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fs\fs\IR\INVESTOR RELATIONS\PREZENTACIJE + XLs\2022\FY2022 Unaudited results\XL\"/>
    </mc:Choice>
  </mc:AlternateContent>
  <xr:revisionPtr revIDLastSave="0" documentId="13_ncr:1_{F5CD9688-7959-4D86-A0E8-963BD3F18FE5}" xr6:coauthVersionLast="47" xr6:coauthVersionMax="47" xr10:uidLastSave="{00000000-0000-0000-0000-000000000000}"/>
  <bookViews>
    <workbookView xWindow="-110" yWindow="-110" windowWidth="19420" windowHeight="10420" tabRatio="944" firstSheet="5" activeTab="9" xr2:uid="{00000000-000D-0000-FFFF-FFFF00000000}"/>
  </bookViews>
  <sheets>
    <sheet name="Cover" sheetId="174" r:id="rId1"/>
    <sheet name="Income Statement" sheetId="176" r:id="rId2"/>
    <sheet name="Balance Sheet" sheetId="177" r:id="rId3"/>
    <sheet name="Consolidated Capital Adequacy" sheetId="178" r:id="rId4"/>
    <sheet name="Asset Quality - NPLs" sheetId="175" r:id="rId5"/>
    <sheet name="Deposits" sheetId="182" r:id="rId6"/>
    <sheet name="Yields" sheetId="183" r:id="rId7"/>
    <sheet name="Subsidiaries - Income Statement" sheetId="179" r:id="rId8"/>
    <sheet name="Subsidiaries - Balance Sheet" sheetId="180" r:id="rId9"/>
    <sheet name="Performance_Indicators" sheetId="185" r:id="rId10"/>
    <sheet name="Other Information" sheetId="181" r:id="rId11"/>
    <sheet name="Komercijalna banka" sheetId="115" r:id="rId12"/>
  </sheets>
  <externalReferences>
    <externalReference r:id="rId13"/>
    <externalReference r:id="rId14"/>
    <externalReference r:id="rId15"/>
    <externalReference r:id="rId16"/>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Hlk64989040" localSheetId="11">'Komercijalna banka'!$B$35</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1"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1" hidden="1">#REF!</definedName>
    <definedName name="PERFORMANCE" hidden="1">#REF!</definedName>
    <definedName name="_xlnm.Print_Area" localSheetId="4">'Asset Quality - NPLs'!$1:$127</definedName>
    <definedName name="_xlnm.Print_Area" localSheetId="2">'Balance Sheet'!$A$3:$U$92</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Statement'!$B$3:$AR$27</definedName>
    <definedName name="_xlnm.Print_Area" localSheetId="11">'Komercijalna banka'!$A$1:$K$10</definedName>
    <definedName name="_xlnm.Print_Area" localSheetId="10">'Other Information'!$A$15:$N$18</definedName>
    <definedName name="_xlnm.Print_Area" localSheetId="9">Performance_Indicators!$A$1:$T$80</definedName>
    <definedName name="_xlnm.Print_Area" localSheetId="8">'Subsidiaries - Balance Sheet'!$A$1:$GN$41</definedName>
    <definedName name="_xlnm.Print_Area" localSheetId="7">'Subsidiaries - Income Statement'!$A$1:$GO$26</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7" i="181" l="1"/>
  <c r="AA44" i="181"/>
  <c r="AB36" i="181"/>
  <c r="AA36" i="181"/>
  <c r="Z36" i="181"/>
  <c r="Y36" i="181"/>
  <c r="AB5" i="181"/>
  <c r="AA5" i="181"/>
  <c r="Z5" i="181"/>
  <c r="Y5" i="181"/>
  <c r="X5" i="181"/>
  <c r="AB38" i="178" l="1"/>
  <c r="AA38" i="178"/>
  <c r="Z38" i="178"/>
  <c r="Y38" i="178"/>
  <c r="X38" i="178"/>
  <c r="W38" i="178"/>
  <c r="V38" i="178"/>
  <c r="U38" i="178"/>
  <c r="T38" i="178"/>
  <c r="S38" i="178"/>
  <c r="R38" i="178"/>
  <c r="Q38" i="178"/>
  <c r="P38" i="178"/>
  <c r="O38" i="178"/>
  <c r="N38" i="178"/>
  <c r="M38" i="178"/>
  <c r="L38" i="178"/>
  <c r="K38" i="178"/>
  <c r="J38" i="178"/>
  <c r="I38" i="178"/>
  <c r="H38" i="178"/>
  <c r="G38" i="178"/>
  <c r="F38" i="178"/>
  <c r="E38" i="178"/>
  <c r="D38" i="178"/>
  <c r="C38" i="178"/>
  <c r="B38" i="178"/>
  <c r="V37" i="178"/>
  <c r="U37" i="178"/>
  <c r="T37" i="178"/>
  <c r="S37" i="178"/>
  <c r="R37" i="178"/>
  <c r="Q37" i="178"/>
  <c r="P37" i="178"/>
  <c r="K37" i="178"/>
  <c r="J37" i="178"/>
  <c r="I37" i="178"/>
  <c r="H37" i="178"/>
  <c r="C37" i="178"/>
  <c r="B37" i="178"/>
  <c r="AB36" i="178"/>
  <c r="AA36" i="178"/>
  <c r="Z36" i="178"/>
  <c r="Y36" i="178"/>
  <c r="X36" i="178"/>
  <c r="W36" i="178"/>
  <c r="V36" i="178"/>
  <c r="U36" i="178"/>
  <c r="T36" i="178"/>
  <c r="S36" i="178"/>
  <c r="R36" i="178"/>
  <c r="Q36" i="178"/>
  <c r="P36" i="178"/>
  <c r="O36" i="178"/>
  <c r="N36" i="178"/>
  <c r="M36" i="178"/>
  <c r="L36" i="178"/>
  <c r="K36" i="178"/>
  <c r="J36" i="178"/>
  <c r="I36" i="178"/>
  <c r="G36" i="178"/>
  <c r="F36" i="178"/>
  <c r="E36" i="178"/>
  <c r="D36" i="178"/>
  <c r="C36" i="178"/>
  <c r="B36" i="178"/>
  <c r="X35" i="178"/>
  <c r="W35" i="178"/>
  <c r="V35" i="178"/>
  <c r="U35" i="178"/>
  <c r="Q35" i="178"/>
  <c r="O35" i="178"/>
  <c r="I35" i="178"/>
  <c r="G35" i="178"/>
  <c r="AB32" i="178"/>
  <c r="AB37" i="178" s="1"/>
  <c r="AA32" i="178"/>
  <c r="AA37" i="178" s="1"/>
  <c r="Z32" i="178"/>
  <c r="Z37" i="178" s="1"/>
  <c r="Y32" i="178"/>
  <c r="Y37" i="178" s="1"/>
  <c r="X32" i="178"/>
  <c r="X37" i="178" s="1"/>
  <c r="W32" i="178"/>
  <c r="W37" i="178" s="1"/>
  <c r="R32" i="178"/>
  <c r="Q32" i="178"/>
  <c r="P32" i="178"/>
  <c r="P30" i="178" s="1"/>
  <c r="P35" i="178" s="1"/>
  <c r="O32" i="178"/>
  <c r="O30" i="178" s="1"/>
  <c r="N32" i="178"/>
  <c r="M32" i="178"/>
  <c r="L32" i="178"/>
  <c r="L37" i="178" s="1"/>
  <c r="K32" i="178"/>
  <c r="J32" i="178"/>
  <c r="I32" i="178"/>
  <c r="H32" i="178"/>
  <c r="H30" i="178" s="1"/>
  <c r="H35" i="178" s="1"/>
  <c r="G32" i="178"/>
  <c r="G30" i="178" s="1"/>
  <c r="F32" i="178"/>
  <c r="E32" i="178"/>
  <c r="D32" i="178"/>
  <c r="D37" i="178" s="1"/>
  <c r="C32" i="178"/>
  <c r="B32" i="178"/>
  <c r="H31" i="178"/>
  <c r="H36" i="178" s="1"/>
  <c r="AB30" i="178"/>
  <c r="AB35" i="178" s="1"/>
  <c r="AA30" i="178"/>
  <c r="AA35" i="178" s="1"/>
  <c r="Z30" i="178"/>
  <c r="Z35" i="178" s="1"/>
  <c r="Y30" i="178"/>
  <c r="Y35" i="178" s="1"/>
  <c r="X30" i="178"/>
  <c r="W30" i="178"/>
  <c r="V30" i="178"/>
  <c r="U30" i="178"/>
  <c r="T30" i="178"/>
  <c r="T35" i="178" s="1"/>
  <c r="S30" i="178"/>
  <c r="S35" i="178" s="1"/>
  <c r="R30" i="178"/>
  <c r="R35" i="178" s="1"/>
  <c r="Q30" i="178"/>
  <c r="L30" i="178"/>
  <c r="L35" i="178" s="1"/>
  <c r="K30" i="178"/>
  <c r="K35" i="178" s="1"/>
  <c r="J30" i="178"/>
  <c r="J35" i="178" s="1"/>
  <c r="I30" i="178"/>
  <c r="D30" i="178"/>
  <c r="D35" i="178" s="1"/>
  <c r="C30" i="178"/>
  <c r="C35" i="178" s="1"/>
  <c r="B30" i="178"/>
  <c r="B35" i="178" s="1"/>
  <c r="AB27" i="178"/>
  <c r="AA27" i="178"/>
  <c r="Z27" i="178"/>
  <c r="Y27" i="178"/>
  <c r="X27" i="178"/>
  <c r="W27" i="178"/>
  <c r="V27" i="178"/>
  <c r="U27" i="178"/>
  <c r="T27" i="178"/>
  <c r="S27" i="178"/>
  <c r="R27" i="178"/>
  <c r="Q27" i="178"/>
  <c r="P27" i="178"/>
  <c r="O27" i="178"/>
  <c r="N27" i="178"/>
  <c r="AB24" i="178"/>
  <c r="AA24" i="178"/>
  <c r="Z24" i="178"/>
  <c r="Z9" i="178" s="1"/>
  <c r="Y24" i="178"/>
  <c r="X24" i="178"/>
  <c r="W24" i="178"/>
  <c r="V24" i="178"/>
  <c r="U24" i="178"/>
  <c r="T24" i="178"/>
  <c r="S24" i="178"/>
  <c r="R24" i="178"/>
  <c r="R9" i="178" s="1"/>
  <c r="AB19" i="178"/>
  <c r="AA19" i="178"/>
  <c r="Z19" i="178"/>
  <c r="Y19" i="178"/>
  <c r="X19" i="178"/>
  <c r="W19" i="178"/>
  <c r="W10" i="178" s="1"/>
  <c r="V19" i="178"/>
  <c r="V10" i="178" s="1"/>
  <c r="U19" i="178"/>
  <c r="U10" i="178" s="1"/>
  <c r="T19" i="178"/>
  <c r="S19" i="178"/>
  <c r="R19" i="178"/>
  <c r="Q19" i="178"/>
  <c r="P19" i="178"/>
  <c r="O19" i="178"/>
  <c r="N19" i="178"/>
  <c r="N10" i="178" s="1"/>
  <c r="M19" i="178"/>
  <c r="M10" i="178" s="1"/>
  <c r="L19" i="178"/>
  <c r="K19" i="178"/>
  <c r="J19" i="178"/>
  <c r="I19" i="178"/>
  <c r="H19" i="178"/>
  <c r="G19" i="178"/>
  <c r="F19" i="178"/>
  <c r="F10" i="178" s="1"/>
  <c r="E19" i="178"/>
  <c r="E10" i="178" s="1"/>
  <c r="D19" i="178"/>
  <c r="C19" i="178"/>
  <c r="B19" i="178"/>
  <c r="AB16" i="178"/>
  <c r="AA16" i="178"/>
  <c r="Z16" i="178"/>
  <c r="Z10" i="178" s="1"/>
  <c r="Z7" i="178" s="1"/>
  <c r="Y16" i="178"/>
  <c r="Y10" i="178" s="1"/>
  <c r="X16" i="178"/>
  <c r="X10" i="178" s="1"/>
  <c r="W16" i="178"/>
  <c r="V16" i="178"/>
  <c r="U16" i="178"/>
  <c r="T16" i="178"/>
  <c r="T10" i="178" s="1"/>
  <c r="T7" i="178" s="1"/>
  <c r="S16" i="178"/>
  <c r="S10" i="178" s="1"/>
  <c r="S7" i="178" s="1"/>
  <c r="R16" i="178"/>
  <c r="R10" i="178" s="1"/>
  <c r="Q16" i="178"/>
  <c r="Q10" i="178" s="1"/>
  <c r="P16" i="178"/>
  <c r="P10" i="178" s="1"/>
  <c r="O16" i="178"/>
  <c r="N16" i="178"/>
  <c r="M16" i="178"/>
  <c r="L16" i="178"/>
  <c r="L10" i="178" s="1"/>
  <c r="L7" i="178" s="1"/>
  <c r="K16" i="178"/>
  <c r="K10" i="178" s="1"/>
  <c r="J16" i="178"/>
  <c r="J10" i="178" s="1"/>
  <c r="I16" i="178"/>
  <c r="I10" i="178" s="1"/>
  <c r="H16" i="178"/>
  <c r="H10" i="178" s="1"/>
  <c r="G16" i="178"/>
  <c r="F16" i="178"/>
  <c r="E16" i="178"/>
  <c r="D16" i="178"/>
  <c r="D10" i="178" s="1"/>
  <c r="D7" i="178" s="1"/>
  <c r="C16" i="178"/>
  <c r="C10" i="178" s="1"/>
  <c r="C7" i="178" s="1"/>
  <c r="B16" i="178"/>
  <c r="B10" i="178" s="1"/>
  <c r="B9" i="178" s="1"/>
  <c r="AB14" i="178"/>
  <c r="AB10" i="178" s="1"/>
  <c r="AB7" i="178" s="1"/>
  <c r="AA14" i="178"/>
  <c r="AA10" i="178" s="1"/>
  <c r="AA7" i="178" s="1"/>
  <c r="O10" i="178"/>
  <c r="O9" i="178" s="1"/>
  <c r="O6" i="178" s="1"/>
  <c r="G10" i="178"/>
  <c r="G9" i="178" s="1"/>
  <c r="G6" i="178" s="1"/>
  <c r="AB9" i="178"/>
  <c r="AB8" i="178" s="1"/>
  <c r="AB5" i="178" s="1"/>
  <c r="T9" i="178"/>
  <c r="T8" i="178" s="1"/>
  <c r="T5" i="178" s="1"/>
  <c r="J9" i="178"/>
  <c r="J8" i="178" s="1"/>
  <c r="J5" i="178" s="1"/>
  <c r="D9" i="178"/>
  <c r="D8" i="178" s="1"/>
  <c r="D5" i="178" s="1"/>
  <c r="C9" i="178"/>
  <c r="C8" i="178" s="1"/>
  <c r="C5" i="178" s="1"/>
  <c r="R7" i="178"/>
  <c r="J7" i="178"/>
  <c r="G7" i="178"/>
  <c r="B7" i="178"/>
  <c r="T6" i="178"/>
  <c r="J6" i="178"/>
  <c r="AB93" i="177"/>
  <c r="AA93" i="177"/>
  <c r="Z93" i="177"/>
  <c r="Y93" i="177"/>
  <c r="W93" i="177"/>
  <c r="V93" i="177"/>
  <c r="U93" i="177"/>
  <c r="AB92" i="177"/>
  <c r="AA92" i="177"/>
  <c r="Z92" i="177"/>
  <c r="Y92" i="177"/>
  <c r="W92" i="177"/>
  <c r="V92" i="177"/>
  <c r="U92" i="177"/>
  <c r="AB47" i="177"/>
  <c r="AA47" i="177"/>
  <c r="Z47" i="177"/>
  <c r="Y47" i="177"/>
  <c r="W47" i="177"/>
  <c r="V47" i="177"/>
  <c r="U47" i="177"/>
  <c r="AB46" i="177"/>
  <c r="AA46" i="177"/>
  <c r="Z46" i="177"/>
  <c r="Y46" i="177"/>
  <c r="W46" i="177"/>
  <c r="V46" i="177"/>
  <c r="U46" i="177"/>
  <c r="X7" i="178" l="1"/>
  <c r="X9" i="178"/>
  <c r="M9" i="178"/>
  <c r="R8" i="178"/>
  <c r="R5" i="178" s="1"/>
  <c r="R6" i="178"/>
  <c r="Q7" i="178"/>
  <c r="Q9" i="178"/>
  <c r="F9" i="178"/>
  <c r="F7" i="178"/>
  <c r="N9" i="178"/>
  <c r="V9" i="178"/>
  <c r="V7" i="178"/>
  <c r="P9" i="178"/>
  <c r="P7" i="178"/>
  <c r="U7" i="178"/>
  <c r="U9" i="178"/>
  <c r="I9" i="178"/>
  <c r="I7" i="178"/>
  <c r="Y7" i="178"/>
  <c r="Y9" i="178"/>
  <c r="B8" i="178"/>
  <c r="B5" i="178" s="1"/>
  <c r="B6" i="178"/>
  <c r="W9" i="178"/>
  <c r="W7" i="178"/>
  <c r="H9" i="178"/>
  <c r="H7" i="178"/>
  <c r="E9" i="178"/>
  <c r="Z8" i="178"/>
  <c r="Z5" i="178" s="1"/>
  <c r="Z6" i="178"/>
  <c r="G8" i="178"/>
  <c r="G5" i="178" s="1"/>
  <c r="S9" i="178"/>
  <c r="G37" i="178"/>
  <c r="E37" i="178"/>
  <c r="E30" i="178"/>
  <c r="E35" i="178" s="1"/>
  <c r="K7" i="178"/>
  <c r="F37" i="178"/>
  <c r="F30" i="178"/>
  <c r="F35" i="178" s="1"/>
  <c r="N37" i="178"/>
  <c r="N30" i="178"/>
  <c r="N35" i="178" s="1"/>
  <c r="C6" i="178"/>
  <c r="AB6" i="178"/>
  <c r="O7" i="178"/>
  <c r="K9" i="178"/>
  <c r="M30" i="178"/>
  <c r="M35" i="178" s="1"/>
  <c r="M37" i="178"/>
  <c r="D6" i="178"/>
  <c r="L9" i="178"/>
  <c r="O8" i="178"/>
  <c r="O5" i="178" s="1"/>
  <c r="AA9" i="178"/>
  <c r="O37" i="178"/>
  <c r="S6" i="178" l="1"/>
  <c r="S8" i="178"/>
  <c r="S5" i="178" s="1"/>
  <c r="U6" i="178"/>
  <c r="U8" i="178"/>
  <c r="U5" i="178" s="1"/>
  <c r="X6" i="178"/>
  <c r="X8" i="178"/>
  <c r="X5" i="178" s="1"/>
  <c r="W6" i="178"/>
  <c r="W8" i="178"/>
  <c r="W5" i="178" s="1"/>
  <c r="F6" i="178"/>
  <c r="F8" i="178"/>
  <c r="F5" i="178" s="1"/>
  <c r="Q8" i="178"/>
  <c r="Q5" i="178" s="1"/>
  <c r="Q6" i="178"/>
  <c r="L8" i="178"/>
  <c r="L5" i="178" s="1"/>
  <c r="L6" i="178"/>
  <c r="Y8" i="178"/>
  <c r="Y5" i="178" s="1"/>
  <c r="Y6" i="178"/>
  <c r="V6" i="178"/>
  <c r="V8" i="178"/>
  <c r="V5" i="178" s="1"/>
  <c r="AA8" i="178"/>
  <c r="AA5" i="178" s="1"/>
  <c r="AA6" i="178"/>
  <c r="N7" i="178"/>
  <c r="M6" i="178"/>
  <c r="M8" i="178"/>
  <c r="M5" i="178" s="1"/>
  <c r="P6" i="178"/>
  <c r="P8" i="178"/>
  <c r="P5" i="178" s="1"/>
  <c r="K8" i="178"/>
  <c r="K5" i="178" s="1"/>
  <c r="K6" i="178"/>
  <c r="E6" i="178"/>
  <c r="E8" i="178"/>
  <c r="E5" i="178" s="1"/>
  <c r="E7" i="178"/>
  <c r="H6" i="178"/>
  <c r="H8" i="178"/>
  <c r="H5" i="178" s="1"/>
  <c r="I8" i="178"/>
  <c r="I5" i="178" s="1"/>
  <c r="I6" i="178"/>
  <c r="N6" i="178"/>
  <c r="N8" i="178"/>
  <c r="N5" i="178" s="1"/>
  <c r="M7" i="178"/>
  <c r="F23" i="115" l="1"/>
  <c r="F22" i="115"/>
  <c r="I20" i="115"/>
  <c r="F20" i="115"/>
  <c r="F17" i="115"/>
  <c r="F16" i="115"/>
  <c r="L6" i="115"/>
</calcChain>
</file>

<file path=xl/sharedStrings.xml><?xml version="1.0" encoding="utf-8"?>
<sst xmlns="http://schemas.openxmlformats.org/spreadsheetml/2006/main" count="35331" uniqueCount="399">
  <si>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</si>
  <si>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</si>
  <si>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</si>
  <si>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</si>
  <si>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</si>
  <si>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</si>
  <si>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</si>
  <si>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</si>
  <si>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</si>
  <si>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</si>
  <si>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</si>
  <si>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</si>
  <si>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</si>
  <si>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</si>
  <si>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</si>
  <si>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</si>
  <si>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</si>
  <si>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</si>
  <si>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</si>
  <si>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</si>
  <si>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</si>
  <si>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</si>
  <si>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</si>
  <si>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</si>
  <si>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</si>
  <si>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</si>
  <si>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</si>
  <si>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</si>
  <si>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</si>
  <si>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</si>
  <si>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</si>
  <si>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</si>
  <si>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</si>
  <si>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</si>
  <si>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</si>
  <si>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</si>
  <si>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</si>
  <si>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</si>
  <si>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</si>
  <si>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</si>
  <si>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</si>
  <si>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</si>
  <si>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</si>
  <si>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</si>
  <si>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</si>
  <si>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</si>
  <si>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</si>
  <si>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</si>
  <si>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</si>
  <si>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</si>
  <si>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</si>
  <si>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</si>
  <si>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</si>
  <si>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</si>
  <si>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</si>
  <si>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</si>
  <si>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</si>
  <si>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</si>
  <si>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</si>
  <si>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</si>
  <si>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</si>
  <si>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</si>
  <si>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</si>
  <si>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</si>
  <si>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</si>
  <si>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</si>
  <si>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</si>
  <si>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</si>
  <si>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</si>
  <si>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</si>
  <si>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</si>
  <si>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</si>
  <si>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</si>
  <si>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</si>
  <si>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</si>
  <si>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</si>
  <si>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</si>
  <si>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</si>
  <si>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</si>
  <si>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</si>
  <si>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</si>
  <si>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</si>
  <si>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</si>
  <si>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</si>
  <si>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</si>
  <si>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</si>
  <si>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</si>
  <si>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</si>
  <si>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</si>
  <si>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</si>
  <si>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</si>
  <si>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</si>
  <si>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</si>
  <si>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</si>
  <si>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</si>
  <si>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</si>
  <si>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</si>
  <si>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</si>
  <si>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</si>
  <si>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</si>
  <si>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</si>
  <si>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</si>
  <si>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</si>
  <si>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</si>
  <si>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</si>
  <si>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</si>
  <si>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</si>
  <si>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</si>
  <si>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</si>
  <si>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</si>
  <si>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</si>
  <si>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</si>
  <si>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</si>
  <si>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</si>
  <si>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</si>
  <si>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</si>
  <si>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</si>
  <si>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</si>
  <si>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</si>
  <si>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</si>
  <si>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</si>
  <si>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</si>
  <si>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</si>
  <si>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</si>
  <si>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</si>
  <si>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</si>
  <si>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</si>
  <si>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</si>
  <si>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</si>
  <si>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</si>
  <si>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</si>
  <si>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</si>
  <si>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</si>
  <si>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</si>
  <si>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</si>
  <si>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</si>
  <si>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</si>
  <si>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</si>
  <si>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</si>
  <si>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</si>
  <si>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</si>
  <si>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</si>
  <si>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</si>
  <si>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</si>
  <si>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</si>
  <si>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</si>
  <si>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</si>
  <si>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</si>
  <si>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</si>
  <si>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 xml:space="preserve">Net Profit / (Loss) </t>
  </si>
  <si>
    <t xml:space="preserve">Net Profit / (Loss) Attributable to Shareholders </t>
  </si>
  <si>
    <t>Non Controlling Interests</t>
  </si>
  <si>
    <t>Income tax expense</t>
  </si>
  <si>
    <t>Profit before Tax</t>
  </si>
  <si>
    <t>Negative goodwill</t>
  </si>
  <si>
    <t>Gains less losses from capital investments in subsidiaries, associates and joint ventures</t>
  </si>
  <si>
    <t>Other impairments and provisions</t>
  </si>
  <si>
    <t>Impairmet of investments in subsidiaries, associates and JV</t>
  </si>
  <si>
    <t>Impairments and provisions for credit risk</t>
  </si>
  <si>
    <t>Pre-Provision Income</t>
  </si>
  <si>
    <t>Operating Cost</t>
  </si>
  <si>
    <t>Depreciation and amortization</t>
  </si>
  <si>
    <t>Administrative expenses</t>
  </si>
  <si>
    <t>Staff costs</t>
  </si>
  <si>
    <t>Net Banking Income</t>
  </si>
  <si>
    <t>Net other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</si>
  <si>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</si>
  <si>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</si>
  <si>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</si>
  <si>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</si>
  <si>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</si>
  <si>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</si>
  <si>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</si>
  <si>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</si>
  <si>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</si>
  <si>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</si>
  <si>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</si>
  <si>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</si>
  <si>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</si>
  <si>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</si>
  <si>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</si>
  <si>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</si>
  <si>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</si>
  <si>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</si>
  <si>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</si>
  <si>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</si>
  <si>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</si>
  <si>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</si>
  <si>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Debt securities in issue</t>
  </si>
  <si>
    <t>Borrowings</t>
  </si>
  <si>
    <t>- Individuals</t>
  </si>
  <si>
    <t>- State</t>
  </si>
  <si>
    <t>- Corporates</t>
  </si>
  <si>
    <t>Deposits from banks</t>
  </si>
  <si>
    <t>LIABILITIES &amp; EQUITY</t>
  </si>
  <si>
    <t>Total Assets</t>
  </si>
  <si>
    <t>Other assets</t>
  </si>
  <si>
    <t xml:space="preserve"> Investment property</t>
  </si>
  <si>
    <t>Property, plant and equipment</t>
  </si>
  <si>
    <t>Other intangible assets</t>
  </si>
  <si>
    <t>Goodwill</t>
  </si>
  <si>
    <t>Investments in associates and JV</t>
  </si>
  <si>
    <t>o/w provisions and deviaton from fair value</t>
  </si>
  <si>
    <t>- BAMC bonds</t>
  </si>
  <si>
    <t>o/w gross loans</t>
  </si>
  <si>
    <t>Loans and advances to customers</t>
  </si>
  <si>
    <t>o/w provisions</t>
  </si>
  <si>
    <t>Loans and advances to banks (net)</t>
  </si>
  <si>
    <t>o/w Non-trading Book</t>
  </si>
  <si>
    <t>o/w Trading Book</t>
  </si>
  <si>
    <t>Financial instruments</t>
  </si>
  <si>
    <t>Cash and balances with Central Banks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</si>
  <si>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</si>
  <si>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</si>
  <si>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</si>
  <si>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</si>
  <si>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</si>
  <si>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</si>
  <si>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</si>
  <si>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</si>
  <si>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</si>
  <si>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</si>
  <si>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</si>
  <si>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</si>
  <si>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</si>
  <si>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</si>
  <si>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</si>
  <si>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</si>
  <si>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</si>
  <si>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</si>
  <si>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</si>
  <si>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</si>
  <si>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</si>
  <si>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</si>
  <si>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</si>
  <si>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</si>
  <si>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</si>
  <si>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</si>
  <si>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</si>
  <si>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</si>
  <si>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</si>
  <si>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</si>
  <si>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</si>
  <si>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</si>
  <si>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</si>
  <si>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</si>
  <si>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</si>
  <si>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</si>
  <si>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</si>
  <si>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</si>
  <si>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</si>
  <si>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</si>
  <si>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</si>
  <si>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</si>
  <si>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</si>
  <si>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</si>
  <si>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</si>
  <si>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</si>
  <si>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</si>
  <si>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Deposits from banks and Central Banks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</si>
  <si>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</si>
  <si>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</si>
  <si>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</si>
  <si>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</si>
  <si>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</si>
  <si>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</si>
  <si>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</si>
  <si>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</si>
  <si>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</si>
  <si>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</si>
  <si>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</si>
  <si>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</si>
  <si>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</si>
  <si>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</si>
  <si>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</si>
  <si>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</si>
  <si>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</si>
  <si>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</si>
  <si>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</si>
  <si>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</si>
  <si>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</si>
  <si>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</si>
  <si>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</si>
  <si>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</si>
  <si>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</si>
  <si>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</si>
  <si>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</si>
  <si>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</si>
  <si>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</si>
  <si>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</si>
  <si>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</si>
  <si>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</si>
  <si>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</si>
  <si>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</si>
  <si>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</si>
  <si>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</si>
  <si>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</si>
  <si>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</si>
  <si>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</si>
  <si>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</si>
  <si>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</si>
  <si>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</si>
  <si>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</si>
  <si>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 Retail</t>
  </si>
  <si>
    <t>Other intagible assets</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</si>
  <si>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</si>
  <si>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</si>
  <si>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</si>
  <si>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</si>
  <si>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</si>
  <si>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</si>
  <si>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</si>
  <si>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</si>
  <si>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</si>
  <si>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</si>
  <si>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</si>
  <si>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</si>
  <si>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</si>
  <si>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</si>
  <si>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</si>
  <si>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</si>
  <si>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</si>
  <si>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</si>
  <si>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</si>
  <si>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</si>
  <si>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</si>
  <si>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</si>
  <si>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</si>
  <si>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</si>
  <si>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</si>
  <si>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</si>
  <si>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</si>
  <si>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</si>
  <si>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</si>
  <si>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</si>
  <si>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</si>
  <si>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</si>
  <si>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</si>
  <si>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</si>
  <si>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</si>
  <si>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</si>
  <si>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</si>
  <si>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</si>
  <si>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</si>
  <si>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</si>
  <si>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</si>
  <si>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</si>
  <si>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</si>
  <si>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</si>
  <si>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 As at 11 May 2022, S&amp;P upgraded NLB to BBB with Stable outlook</t>
  </si>
  <si>
    <r>
      <t>BBB-</t>
    </r>
    <r>
      <rPr>
        <vertAlign val="superscript"/>
        <sz val="8"/>
        <color theme="1"/>
        <rFont val="Arial"/>
        <family val="2"/>
        <charset val="238"/>
      </rPr>
      <t>(3)</t>
    </r>
  </si>
  <si>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</si>
  <si>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</si>
  <si>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</si>
  <si>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</si>
  <si>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</si>
  <si>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</si>
  <si>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</si>
  <si>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</si>
  <si>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</si>
  <si>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</si>
  <si>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</si>
  <si>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</si>
  <si>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</si>
  <si>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</si>
  <si>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</si>
  <si>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</si>
  <si>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</si>
  <si>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</si>
  <si>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</si>
  <si>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</si>
  <si>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t>
  </si>
  <si>
    <t>1-9 2022</t>
  </si>
  <si>
    <t>30 Sep 2022</t>
  </si>
  <si>
    <t>30 sep 2022</t>
  </si>
  <si>
    <t>Komercijalna Banka Beograd</t>
  </si>
  <si>
    <t>KB Beograd</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</si>
  <si>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</si>
  <si>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NLB GROUP Key Financials - FY 2022 Unaudited results</t>
  </si>
  <si>
    <t>31 Dec 2022</t>
  </si>
  <si>
    <t>1-12 2022</t>
  </si>
  <si>
    <t>Paid up capital instruments</t>
  </si>
  <si>
    <t>Acquisition of Slovenian Sberbank in March 2022 (renamed to N Banka). N Bank interest margin for period 1-3 2022 till 1-12 2022 internal calculation of N Banka. CIR and LTD calculated from individual financial statements of N Banka (Individual financial statements of entity N Banka, Ljubljana can be different from presented, due to intial recognition of acquired assts and liabilities at fair value).</t>
  </si>
  <si>
    <t>Income Statement</t>
  </si>
  <si>
    <t>Balance Sheet</t>
  </si>
  <si>
    <t>Consolidated CAR</t>
  </si>
  <si>
    <t>Asset quality - NPLs</t>
  </si>
  <si>
    <t>Deposits</t>
  </si>
  <si>
    <t>Yields</t>
  </si>
  <si>
    <t>Subsidiaries - Income Statement</t>
  </si>
  <si>
    <t>Subsidiaries - Balance Sheet</t>
  </si>
  <si>
    <t>Performance indicators</t>
  </si>
  <si>
    <t>Branches per banking member</t>
  </si>
  <si>
    <t>Employees per banking member</t>
  </si>
  <si>
    <t>Active clients per banking member</t>
  </si>
  <si>
    <t>Credit Ratings</t>
  </si>
  <si>
    <t>(1) Unsolicited rating. On 7 February 2023 Moody's upgraded NLB to A3.</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</si>
  <si>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</si>
  <si>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For NLB Group Consolidated ROE a.t.=12.2%, ROA a.t.=1.2% for 1-12 2022, if calculated w/o inclusion of negative goodwill (N Banka EUR 172.8 million, NLB Lease&amp;Go Leasing, Beograd EUR 0.1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</si>
</sst>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
  </numFmts>
  <fonts count="52"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vertAlign val="superscript"/>
      <sz val="8"/>
      <color theme="1"/>
      <name val="Arial"/>
      <family val="2"/>
      <charset val="238"/>
    </font>
    <font>
      <sz val="8"/>
      <color theme="1"/>
      <name val="Calibri"/>
      <family val="2"/>
      <charset val="238"/>
      <scheme val="minor"/>
    </font>
    <font>
      <sz val="7"/>
      <name val="Arial"/>
      <family val="2"/>
      <charset val="238"/>
    </font>
    <font>
      <b/>
      <sz val="9"/>
      <color rgb="FF000000"/>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48">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dashed">
        <color theme="0" tint="-0.499984740745262"/>
      </left>
      <right/>
      <top style="thin">
        <color indexed="64"/>
      </top>
      <bottom style="thin">
        <color indexed="64"/>
      </bottom>
      <diagonal/>
    </border>
    <border>
      <left/>
      <right/>
      <top style="thin">
        <color theme="1"/>
      </top>
      <bottom style="thin">
        <color theme="1"/>
      </bottom>
      <diagonal/>
    </border>
    <border>
      <left style="dashed">
        <color theme="0" tint="-0.499984740745262"/>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rgb="FF808080"/>
      </top>
      <bottom style="medium">
        <color rgb="FF808080"/>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00">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170" fontId="17" fillId="9" borderId="0" xfId="8" applyNumberFormat="1" applyFont="1" applyFill="1"/>
    <xf numFmtId="0" fontId="20" fillId="0" borderId="0" xfId="11"/>
    <xf numFmtId="0" fontId="22" fillId="0" borderId="0" xfId="12"/>
    <xf numFmtId="3" fontId="20" fillId="0" borderId="0" xfId="11" applyNumberFormat="1"/>
    <xf numFmtId="171" fontId="4" fillId="6" borderId="3" xfId="1" applyNumberFormat="1" applyFont="1" applyFill="1" applyBorder="1"/>
    <xf numFmtId="0" fontId="4" fillId="6" borderId="3" xfId="1" applyNumberFormat="1" applyFont="1" applyFill="1" applyBorder="1" applyAlignment="1">
      <alignment horizontal="left" indent="1"/>
    </xf>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66" fontId="22" fillId="0" borderId="0" xfId="12" applyNumberFormat="1"/>
    <xf numFmtId="0" fontId="17" fillId="0" borderId="0" xfId="18"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0" fontId="35" fillId="0" borderId="0" xfId="18" applyFont="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3" fontId="5" fillId="0" borderId="0" xfId="1" applyNumberFormat="1" applyFont="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5" borderId="0" xfId="1" applyNumberFormat="1" applyFont="1" applyFill="1"/>
    <xf numFmtId="0" fontId="5" fillId="0" borderId="0" xfId="1" applyNumberFormat="1" applyFont="1"/>
    <xf numFmtId="165" fontId="5" fillId="5" borderId="38" xfId="1" applyNumberFormat="1" applyFont="1" applyFill="1" applyBorder="1"/>
    <xf numFmtId="165" fontId="5" fillId="5" borderId="7" xfId="1" applyNumberFormat="1" applyFont="1" applyFill="1" applyBorder="1"/>
    <xf numFmtId="165" fontId="5" fillId="5" borderId="11"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165" fontId="5" fillId="5" borderId="8" xfId="1" applyNumberFormat="1" applyFont="1" applyFill="1" applyBorder="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11" xfId="1" applyNumberFormat="1" applyFont="1" applyFill="1" applyBorder="1"/>
    <xf numFmtId="165" fontId="4" fillId="4" borderId="9" xfId="1" applyNumberFormat="1" applyFont="1" applyFill="1" applyBorder="1"/>
    <xf numFmtId="165" fontId="4" fillId="4" borderId="6" xfId="1" applyNumberFormat="1" applyFont="1" applyFill="1" applyBorder="1"/>
    <xf numFmtId="0" fontId="4" fillId="4" borderId="9" xfId="1" applyNumberFormat="1" applyFont="1" applyFill="1" applyBorder="1" applyAlignment="1">
      <alignment horizontal="left" indent="2"/>
    </xf>
    <xf numFmtId="0" fontId="5" fillId="6" borderId="0" xfId="1" applyNumberFormat="1" applyFont="1" applyFill="1"/>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3" fontId="5" fillId="0" borderId="0" xfId="14" applyNumberFormat="1" applyFont="1" applyAlignment="1">
      <alignment horizontal="center"/>
    </xf>
    <xf numFmtId="0" fontId="13" fillId="2" borderId="0" xfId="13" applyNumberFormat="1" applyFont="1" applyFill="1" applyAlignment="1">
      <alignment horizontal="center" vertical="center"/>
    </xf>
    <xf numFmtId="0" fontId="13" fillId="0" borderId="0" xfId="13" applyNumberFormat="1" applyFont="1" applyFill="1" applyBorder="1" applyAlignment="1">
      <alignment horizontal="center" vertical="center"/>
    </xf>
    <xf numFmtId="165" fontId="3" fillId="0" borderId="0" xfId="1" applyNumberFormat="1" applyFont="1"/>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3" fillId="0" borderId="0" xfId="0" applyFont="1" applyAlignment="1">
      <alignment vertical="center"/>
    </xf>
    <xf numFmtId="0" fontId="43"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0" fillId="0" borderId="20" xfId="11" applyFont="1" applyBorder="1" applyAlignment="1">
      <alignment horizontal="right"/>
    </xf>
    <xf numFmtId="0" fontId="40" fillId="0" borderId="21" xfId="11" applyFont="1" applyBorder="1" applyAlignment="1">
      <alignment horizontal="right"/>
    </xf>
    <xf numFmtId="9" fontId="40"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9" xfId="1" applyNumberFormat="1" applyFont="1" applyFill="1" applyBorder="1" applyAlignment="1">
      <alignment horizontal="left" indent="1"/>
    </xf>
    <xf numFmtId="0" fontId="5" fillId="6" borderId="39" xfId="1" applyNumberFormat="1" applyFont="1" applyFill="1" applyBorder="1"/>
    <xf numFmtId="0" fontId="5" fillId="5" borderId="39" xfId="1" applyNumberFormat="1" applyFont="1" applyFill="1" applyBorder="1" applyAlignment="1">
      <alignment horizontal="left" indent="1"/>
    </xf>
    <xf numFmtId="165" fontId="5" fillId="5" borderId="40" xfId="1" applyNumberFormat="1" applyFont="1" applyFill="1" applyBorder="1"/>
    <xf numFmtId="0" fontId="11" fillId="3" borderId="41" xfId="1" applyNumberFormat="1" applyFont="1" applyFill="1" applyBorder="1" applyAlignment="1">
      <alignment horizontal="left" vertical="center" indent="1"/>
    </xf>
    <xf numFmtId="17" fontId="11" fillId="3" borderId="41"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10" borderId="0" xfId="8" applyFont="1" applyFill="1"/>
    <xf numFmtId="165" fontId="17" fillId="0" borderId="0" xfId="8" applyNumberFormat="1" applyFont="1"/>
    <xf numFmtId="0" fontId="44" fillId="2" borderId="0" xfId="11" applyFont="1" applyFill="1" applyAlignment="1">
      <alignment horizontal="left" vertical="center"/>
    </xf>
    <xf numFmtId="0" fontId="45" fillId="2" borderId="0" xfId="11" applyFont="1" applyFill="1"/>
    <xf numFmtId="0" fontId="44" fillId="2" borderId="0" xfId="11" applyFont="1" applyFill="1" applyAlignment="1">
      <alignment horizontal="left" vertical="center" wrapText="1"/>
    </xf>
    <xf numFmtId="49" fontId="46" fillId="4" borderId="21" xfId="1" applyNumberFormat="1" applyFont="1" applyFill="1" applyBorder="1" applyAlignment="1">
      <alignment horizontal="center"/>
    </xf>
    <xf numFmtId="175" fontId="41" fillId="6" borderId="3" xfId="1" applyNumberFormat="1" applyFont="1" applyFill="1" applyBorder="1"/>
    <xf numFmtId="171" fontId="41"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2" xfId="1" applyNumberFormat="1" applyFont="1" applyFill="1" applyBorder="1" applyAlignment="1">
      <alignment horizontal="center"/>
    </xf>
    <xf numFmtId="3" fontId="23" fillId="4" borderId="44" xfId="1" applyNumberFormat="1" applyFont="1" applyFill="1" applyBorder="1" applyAlignment="1">
      <alignment horizontal="center"/>
    </xf>
    <xf numFmtId="3" fontId="23" fillId="4" borderId="45"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0" fontId="23" fillId="6" borderId="4" xfId="1" applyNumberFormat="1" applyFont="1" applyFill="1" applyBorder="1" applyAlignment="1">
      <alignment horizontal="left" indent="2"/>
    </xf>
    <xf numFmtId="3" fontId="23" fillId="4" borderId="43"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1"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167" fontId="17" fillId="0" borderId="0" xfId="7" applyFont="1"/>
    <xf numFmtId="3" fontId="23" fillId="0" borderId="0" xfId="1" applyNumberFormat="1" applyFont="1" applyAlignment="1">
      <alignment horizontal="right"/>
    </xf>
    <xf numFmtId="3" fontId="47" fillId="4" borderId="0" xfId="1" applyNumberFormat="1" applyFont="1" applyFill="1" applyAlignment="1">
      <alignment horizontal="right"/>
    </xf>
    <xf numFmtId="0" fontId="47" fillId="4" borderId="0" xfId="1" applyNumberFormat="1" applyFont="1" applyFill="1" applyAlignment="1">
      <alignment horizontal="center"/>
    </xf>
    <xf numFmtId="3" fontId="5" fillId="11" borderId="9" xfId="1" applyNumberFormat="1" applyFont="1" applyFill="1" applyBorder="1" applyAlignment="1">
      <alignment horizontal="center"/>
    </xf>
    <xf numFmtId="0" fontId="22" fillId="4" borderId="0" xfId="12" applyFill="1"/>
    <xf numFmtId="172" fontId="5" fillId="4" borderId="0" xfId="2" applyNumberFormat="1" applyFont="1" applyFill="1"/>
    <xf numFmtId="176" fontId="4" fillId="4" borderId="0" xfId="1" applyNumberFormat="1" applyFont="1" applyFill="1"/>
    <xf numFmtId="4" fontId="49" fillId="0" borderId="46"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167" fontId="29" fillId="0" borderId="0" xfId="8" applyFont="1"/>
    <xf numFmtId="3" fontId="23" fillId="11" borderId="0" xfId="1" applyNumberFormat="1" applyFont="1" applyFill="1" applyAlignment="1">
      <alignment horizontal="center"/>
    </xf>
    <xf numFmtId="3" fontId="23" fillId="0" borderId="0" xfId="1" applyNumberFormat="1" applyFont="1" applyAlignment="1">
      <alignment horizontal="center"/>
    </xf>
    <xf numFmtId="0" fontId="5" fillId="11" borderId="0" xfId="1" applyNumberFormat="1" applyFont="1" applyFill="1" applyAlignment="1">
      <alignment horizontal="center"/>
    </xf>
    <xf numFmtId="0" fontId="23" fillId="11" borderId="0" xfId="1" applyNumberFormat="1" applyFont="1" applyFill="1" applyAlignment="1">
      <alignment horizontal="center"/>
    </xf>
    <xf numFmtId="0" fontId="5" fillId="11" borderId="9" xfId="1" applyNumberFormat="1" applyFont="1" applyFill="1" applyBorder="1" applyAlignment="1">
      <alignment horizontal="center"/>
    </xf>
    <xf numFmtId="0" fontId="23" fillId="11" borderId="9" xfId="1" applyNumberFormat="1" applyFont="1" applyFill="1" applyBorder="1" applyAlignment="1">
      <alignment horizontal="center"/>
    </xf>
    <xf numFmtId="0" fontId="23" fillId="4" borderId="0" xfId="1" applyNumberFormat="1" applyFont="1" applyFill="1" applyAlignment="1">
      <alignment horizontal="left"/>
    </xf>
    <xf numFmtId="0" fontId="17" fillId="0" borderId="0" xfId="0" applyFont="1" applyAlignment="1">
      <alignment horizontal="left"/>
    </xf>
    <xf numFmtId="0" fontId="50" fillId="0" borderId="0" xfId="0" applyFont="1"/>
    <xf numFmtId="165" fontId="4" fillId="4" borderId="0" xfId="2" applyNumberFormat="1" applyFont="1" applyFill="1" applyAlignment="1">
      <alignment horizontal="right"/>
    </xf>
    <xf numFmtId="17" fontId="11" fillId="3" borderId="0" xfId="14" quotePrefix="1"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175"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0" fontId="12" fillId="4" borderId="2" xfId="1" applyNumberFormat="1" applyFont="1" applyFill="1" applyBorder="1"/>
    <xf numFmtId="165" fontId="26" fillId="4" borderId="0" xfId="1" applyNumberFormat="1" applyFont="1" applyFill="1" applyAlignment="1">
      <alignment horizontal="right" indent="2"/>
    </xf>
    <xf numFmtId="167" fontId="17" fillId="4" borderId="0" xfId="8" applyFont="1" applyFill="1"/>
    <xf numFmtId="17" fontId="51" fillId="4" borderId="47" xfId="0" applyNumberFormat="1" applyFont="1" applyFill="1" applyBorder="1" applyAlignment="1">
      <alignment horizontal="center" vertical="center"/>
    </xf>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0" fontId="17" fillId="4" borderId="31"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3" fontId="17" fillId="4" borderId="31" xfId="9" applyNumberFormat="1" applyFont="1" applyFill="1" applyBorder="1"/>
    <xf numFmtId="165" fontId="17" fillId="4" borderId="0" xfId="8" applyNumberFormat="1" applyFont="1" applyFill="1"/>
    <xf numFmtId="166" fontId="17" fillId="4" borderId="31" xfId="17" applyNumberFormat="1" applyFont="1" applyFill="1" applyBorder="1"/>
    <xf numFmtId="10" fontId="17" fillId="4" borderId="31" xfId="9" applyNumberFormat="1" applyFont="1" applyFill="1" applyBorder="1" applyAlignment="1">
      <alignment horizontal="right"/>
    </xf>
    <xf numFmtId="167" fontId="20" fillId="4" borderId="0" xfId="7" applyFill="1"/>
    <xf numFmtId="171" fontId="34" fillId="0" borderId="0" xfId="0" applyNumberFormat="1" applyFont="1" applyFill="1"/>
    <xf numFmtId="166" fontId="17" fillId="0" borderId="0" xfId="9" applyNumberFormat="1" applyFont="1" applyFill="1" applyBorder="1"/>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17" fontId="11" fillId="3" borderId="0" xfId="14" applyNumberFormat="1" applyFont="1" applyFill="1" applyAlignment="1">
      <alignment horizontal="center" vertical="center" wrapText="1"/>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66" fontId="17" fillId="0" borderId="8" xfId="9" applyNumberFormat="1" applyFont="1" applyFill="1" applyBorder="1"/>
    <xf numFmtId="167" fontId="17" fillId="0" borderId="0" xfId="7" applyFont="1" applyFill="1"/>
    <xf numFmtId="167" fontId="20" fillId="0" borderId="0" xfId="7" applyFill="1"/>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46">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9B01DEEF-A637-4F63-9B98-3A684DBE8971}"/>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lagojevicV\AppData\Local\Microsoft\Windows\INetCache\Content.Outlook\K152O3UO\NLB%20Analyst%20Pack%20-link%202212%20YE%20(unaudited)_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s"/>
      <sheetName val="Yields"/>
      <sheetName val="Performance_Indicators"/>
      <sheetName val="Other Information"/>
      <sheetName val="Other Information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CA599-EDEA-4835-ACD1-028E26B2414E}">
  <dimension ref="A1:XFD55"/>
  <sheetViews>
    <sheetView zoomScale="112" zoomScaleNormal="112" zoomScaleSheetLayoutView="100" workbookViewId="0">
      <pane ySplit="1" topLeftCell="A41" activePane="bottomLeft" state="frozen"/>
      <selection pane="bottomLeft" activeCell="A6" sqref="A6"/>
    </sheetView>
  </sheetViews>
  <sheetFormatPr defaultColWidth="0" defaultRowHeight="10" x14ac:dyDescent="0.2"/>
  <cols>
    <col min="1" max="1" width="83.453125" style="3" customWidth="1"/>
    <col min="2" max="4" width="0" style="3" hidden="1" customWidth="1"/>
    <col min="5" max="7" width="9.1796875" style="3" hidden="1" customWidth="1"/>
    <col min="8" max="16383" width="9.1796875" style="3" hidden="1"/>
    <col min="16384" max="16384" width="24.26953125" style="3" hidden="1" customWidth="1"/>
  </cols>
  <sheetData>
    <row r="1" spans="1:16384" ht="38.25" customHeight="1" x14ac:dyDescent="0.2">
      <c r="A1" s="7" t="s">
        <v>378</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6" customFormat="1" ht="18.75" customHeight="1" thickBot="1" x14ac:dyDescent="0.4">
      <c r="A6" s="17" t="s">
        <v>1</v>
      </c>
    </row>
    <row r="7" spans="1:16384" ht="10.5" thickTop="1" x14ac:dyDescent="0.2"/>
    <row r="8" spans="1:16384" ht="14.5" x14ac:dyDescent="0.35">
      <c r="A8" t="s">
        <v>383</v>
      </c>
    </row>
    <row r="9" spans="1:16384" x14ac:dyDescent="0.2">
      <c r="A9" s="14" t="s">
        <v>8</v>
      </c>
    </row>
    <row r="10" spans="1:16384" x14ac:dyDescent="0.2">
      <c r="A10" s="14" t="s">
        <v>9</v>
      </c>
    </row>
    <row r="11" spans="1:16384" x14ac:dyDescent="0.2">
      <c r="A11" s="6"/>
    </row>
    <row r="12" spans="1:16384" ht="14.5" x14ac:dyDescent="0.35">
      <c r="A12" t="s">
        <v>384</v>
      </c>
    </row>
    <row r="13" spans="1:16384" x14ac:dyDescent="0.2">
      <c r="A13" s="14" t="s">
        <v>8</v>
      </c>
    </row>
    <row r="14" spans="1:16384" x14ac:dyDescent="0.2">
      <c r="A14" s="14" t="s">
        <v>9</v>
      </c>
    </row>
    <row r="15" spans="1:16384" x14ac:dyDescent="0.2">
      <c r="A15" s="14"/>
    </row>
    <row r="16" spans="1:16384" ht="14.5" x14ac:dyDescent="0.35">
      <c r="A16" s="18" t="s">
        <v>385</v>
      </c>
    </row>
    <row r="17" spans="1:1" x14ac:dyDescent="0.2">
      <c r="A17" s="6"/>
    </row>
    <row r="18" spans="1:1" ht="14.5" x14ac:dyDescent="0.35">
      <c r="A18" t="s">
        <v>386</v>
      </c>
    </row>
    <row r="19" spans="1:1" x14ac:dyDescent="0.2">
      <c r="A19" s="14" t="s">
        <v>10</v>
      </c>
    </row>
    <row r="20" spans="1:1" x14ac:dyDescent="0.2">
      <c r="A20" s="14" t="s">
        <v>12</v>
      </c>
    </row>
    <row r="21" spans="1:1" x14ac:dyDescent="0.2">
      <c r="A21" s="14" t="s">
        <v>2</v>
      </c>
    </row>
    <row r="22" spans="1:1" x14ac:dyDescent="0.2">
      <c r="A22" s="6"/>
    </row>
    <row r="23" spans="1:1" ht="14.5" x14ac:dyDescent="0.35">
      <c r="A23" t="s">
        <v>387</v>
      </c>
    </row>
    <row r="24" spans="1:1" x14ac:dyDescent="0.2">
      <c r="A24" s="14" t="s">
        <v>10</v>
      </c>
    </row>
    <row r="25" spans="1:1" x14ac:dyDescent="0.2">
      <c r="A25" s="14" t="s">
        <v>36</v>
      </c>
    </row>
    <row r="26" spans="1:1" ht="10.5" x14ac:dyDescent="0.25">
      <c r="A26" s="5"/>
    </row>
    <row r="27" spans="1:1" ht="14.5" x14ac:dyDescent="0.35">
      <c r="A27" t="s">
        <v>388</v>
      </c>
    </row>
    <row r="28" spans="1:1" x14ac:dyDescent="0.2">
      <c r="A28" s="14" t="s">
        <v>8</v>
      </c>
    </row>
    <row r="29" spans="1:1" ht="10.5" x14ac:dyDescent="0.25">
      <c r="A29" s="5"/>
    </row>
    <row r="30" spans="1:1" ht="14.5" x14ac:dyDescent="0.35">
      <c r="A30" t="s">
        <v>389</v>
      </c>
    </row>
    <row r="31" spans="1:1" x14ac:dyDescent="0.2">
      <c r="A31" s="14" t="s">
        <v>6</v>
      </c>
    </row>
    <row r="32" spans="1:1" x14ac:dyDescent="0.2">
      <c r="A32" s="14" t="s">
        <v>3</v>
      </c>
    </row>
    <row r="33" spans="1:1" x14ac:dyDescent="0.2">
      <c r="A33" s="14" t="s">
        <v>11</v>
      </c>
    </row>
    <row r="34" spans="1:1" x14ac:dyDescent="0.2">
      <c r="A34" s="14" t="s">
        <v>4</v>
      </c>
    </row>
    <row r="35" spans="1:1" x14ac:dyDescent="0.2">
      <c r="A35" s="14" t="s">
        <v>5</v>
      </c>
    </row>
    <row r="36" spans="1:1" x14ac:dyDescent="0.2">
      <c r="A36" s="14" t="s">
        <v>13</v>
      </c>
    </row>
    <row r="37" spans="1:1" x14ac:dyDescent="0.2">
      <c r="A37" s="14"/>
    </row>
    <row r="38" spans="1:1" ht="14.5" x14ac:dyDescent="0.35">
      <c r="A38" t="s">
        <v>390</v>
      </c>
    </row>
    <row r="39" spans="1:1" x14ac:dyDescent="0.2">
      <c r="A39" s="14" t="s">
        <v>6</v>
      </c>
    </row>
    <row r="40" spans="1:1" x14ac:dyDescent="0.2">
      <c r="A40" s="14" t="s">
        <v>3</v>
      </c>
    </row>
    <row r="41" spans="1:1" x14ac:dyDescent="0.2">
      <c r="A41" s="14" t="s">
        <v>11</v>
      </c>
    </row>
    <row r="42" spans="1:1" x14ac:dyDescent="0.2">
      <c r="A42" s="14" t="s">
        <v>4</v>
      </c>
    </row>
    <row r="43" spans="1:1" x14ac:dyDescent="0.2">
      <c r="A43" s="14" t="s">
        <v>5</v>
      </c>
    </row>
    <row r="44" spans="1:1" x14ac:dyDescent="0.2">
      <c r="A44" s="14" t="s">
        <v>13</v>
      </c>
    </row>
    <row r="45" spans="1:1" x14ac:dyDescent="0.2">
      <c r="A45" s="14"/>
    </row>
    <row r="46" spans="1:1" ht="14.5" x14ac:dyDescent="0.35">
      <c r="A46" s="18" t="s">
        <v>391</v>
      </c>
    </row>
    <row r="47" spans="1:1" ht="14.5" x14ac:dyDescent="0.35">
      <c r="A47" s="15"/>
    </row>
    <row r="48" spans="1:1" ht="14.5" x14ac:dyDescent="0.35">
      <c r="A48" t="s">
        <v>7</v>
      </c>
    </row>
    <row r="49" spans="1:1" x14ac:dyDescent="0.2">
      <c r="A49" s="14" t="s">
        <v>392</v>
      </c>
    </row>
    <row r="50" spans="1:1" x14ac:dyDescent="0.2">
      <c r="A50" s="14" t="s">
        <v>393</v>
      </c>
    </row>
    <row r="51" spans="1:1" x14ac:dyDescent="0.2">
      <c r="A51" s="14" t="s">
        <v>394</v>
      </c>
    </row>
    <row r="52" spans="1:1" x14ac:dyDescent="0.2">
      <c r="A52" s="14" t="s">
        <v>395</v>
      </c>
    </row>
    <row r="53" spans="1:1" x14ac:dyDescent="0.2">
      <c r="A53" s="6"/>
    </row>
    <row r="54" spans="1:1" x14ac:dyDescent="0.2">
      <c r="A54" s="6"/>
    </row>
    <row r="55" spans="1:1" ht="14.5" x14ac:dyDescent="0.35">
      <c r="A55" t="s">
        <v>318</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FE74-4923-41B0-A3CF-05D8617EF7CB}">
  <dimension ref="A1:BF28"/>
  <sheetViews>
    <sheetView showGridLines="0" zoomScaleNormal="100" zoomScaleSheetLayoutView="90" workbookViewId="0">
      <pane xSplit="2" ySplit="3" topLeftCell="AV4" activePane="bottomRight" state="frozen"/>
      <selection pane="topRight" activeCell="C1" sqref="C1"/>
      <selection pane="bottomLeft" activeCell="A4" sqref="A4"/>
      <selection pane="bottomRight" activeCell="B1" sqref="B1"/>
    </sheetView>
  </sheetViews>
  <sheetFormatPr defaultColWidth="9.1796875" defaultRowHeight="16" customHeight="1" x14ac:dyDescent="0.3"/>
  <cols>
    <col min="1" max="1" width="2.81640625" style="128" customWidth="1"/>
    <col min="2" max="2" width="47.453125" style="127" bestFit="1" customWidth="1"/>
    <col min="3" max="3" width="10" style="127" bestFit="1" customWidth="1" collapsed="1"/>
    <col min="4" max="5" width="10.54296875" style="127" bestFit="1" customWidth="1" collapsed="1"/>
    <col min="6" max="6" width="9.7265625" style="127" bestFit="1" customWidth="1" collapsed="1"/>
    <col min="7" max="7" width="10" style="127" bestFit="1" customWidth="1" collapsed="1"/>
    <col min="8" max="9" width="10.54296875" style="127" bestFit="1" customWidth="1" collapsed="1"/>
    <col min="10" max="10" width="9.7265625" style="127" bestFit="1" customWidth="1" collapsed="1"/>
    <col min="11" max="11" width="10" style="127" bestFit="1" customWidth="1" collapsed="1"/>
    <col min="12" max="12" width="10.54296875" style="127" bestFit="1" customWidth="1" collapsed="1"/>
    <col min="13" max="29" width="10.54296875" style="127" customWidth="1"/>
    <col min="30" max="30" width="4.26953125" style="127" customWidth="1"/>
    <col min="31" max="31" width="45.54296875" style="127" bestFit="1" customWidth="1"/>
    <col min="32" max="16384" width="9.1796875" style="127"/>
  </cols>
  <sheetData>
    <row r="1" spans="1:58" ht="38.25" customHeight="1" x14ac:dyDescent="0.3">
      <c r="B1" s="147" t="s">
        <v>176</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E1" s="147" t="s">
        <v>176</v>
      </c>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row>
    <row r="2" spans="1:58" ht="16" customHeight="1" x14ac:dyDescent="0.25">
      <c r="A2" s="127"/>
    </row>
    <row r="3" spans="1:58" ht="53.25" customHeight="1" x14ac:dyDescent="0.25">
      <c r="A3" s="127"/>
      <c r="B3" s="327" t="s">
        <v>175</v>
      </c>
      <c r="C3" s="144" t="s">
        <v>25</v>
      </c>
      <c r="D3" s="144" t="s">
        <v>26</v>
      </c>
      <c r="E3" s="144" t="s">
        <v>27</v>
      </c>
      <c r="F3" s="144" t="s">
        <v>28</v>
      </c>
      <c r="G3" s="144" t="s">
        <v>29</v>
      </c>
      <c r="H3" s="144" t="s">
        <v>30</v>
      </c>
      <c r="I3" s="144" t="s">
        <v>31</v>
      </c>
      <c r="J3" s="144" t="s">
        <v>32</v>
      </c>
      <c r="K3" s="144" t="s">
        <v>33</v>
      </c>
      <c r="L3" s="144" t="s">
        <v>34</v>
      </c>
      <c r="M3" s="143" t="s">
        <v>35</v>
      </c>
      <c r="N3" s="143" t="s">
        <v>38</v>
      </c>
      <c r="O3" s="143" t="s">
        <v>42</v>
      </c>
      <c r="P3" s="143" t="s">
        <v>44</v>
      </c>
      <c r="Q3" s="143" t="s">
        <v>112</v>
      </c>
      <c r="R3" s="143" t="s">
        <v>145</v>
      </c>
      <c r="S3" s="143" t="s">
        <v>144</v>
      </c>
      <c r="T3" s="143" t="s">
        <v>143</v>
      </c>
      <c r="U3" s="143" t="s">
        <v>142</v>
      </c>
      <c r="V3" s="143" t="s">
        <v>301</v>
      </c>
      <c r="W3" s="143" t="s">
        <v>322</v>
      </c>
      <c r="X3" s="143" t="s">
        <v>324</v>
      </c>
      <c r="Y3" s="143" t="s">
        <v>328</v>
      </c>
      <c r="Z3" s="143" t="s">
        <v>342</v>
      </c>
      <c r="AA3" s="143" t="s">
        <v>355</v>
      </c>
      <c r="AB3" s="143" t="s">
        <v>372</v>
      </c>
      <c r="AC3" s="143" t="s">
        <v>380</v>
      </c>
      <c r="AE3" s="327" t="s">
        <v>174</v>
      </c>
      <c r="AF3" s="144" t="s">
        <v>25</v>
      </c>
      <c r="AG3" s="144" t="s">
        <v>26</v>
      </c>
      <c r="AH3" s="144" t="s">
        <v>27</v>
      </c>
      <c r="AI3" s="144" t="s">
        <v>28</v>
      </c>
      <c r="AJ3" s="144" t="s">
        <v>29</v>
      </c>
      <c r="AK3" s="144" t="s">
        <v>30</v>
      </c>
      <c r="AL3" s="144" t="s">
        <v>31</v>
      </c>
      <c r="AM3" s="144" t="s">
        <v>32</v>
      </c>
      <c r="AN3" s="144" t="s">
        <v>33</v>
      </c>
      <c r="AO3" s="144" t="s">
        <v>34</v>
      </c>
      <c r="AP3" s="143" t="s">
        <v>35</v>
      </c>
      <c r="AQ3" s="143" t="s">
        <v>38</v>
      </c>
      <c r="AR3" s="143" t="s">
        <v>42</v>
      </c>
      <c r="AS3" s="143" t="s">
        <v>44</v>
      </c>
      <c r="AT3" s="143" t="s">
        <v>112</v>
      </c>
      <c r="AU3" s="143" t="s">
        <v>145</v>
      </c>
      <c r="AV3" s="143" t="s">
        <v>144</v>
      </c>
      <c r="AW3" s="143" t="s">
        <v>143</v>
      </c>
      <c r="AX3" s="143" t="s">
        <v>142</v>
      </c>
      <c r="AY3" s="143" t="s">
        <v>301</v>
      </c>
      <c r="AZ3" s="143" t="s">
        <v>322</v>
      </c>
      <c r="BA3" s="143" t="s">
        <v>324</v>
      </c>
      <c r="BB3" s="143" t="s">
        <v>328</v>
      </c>
      <c r="BC3" s="143" t="s">
        <v>342</v>
      </c>
      <c r="BD3" s="143" t="s">
        <v>355</v>
      </c>
      <c r="BE3" s="143" t="s">
        <v>372</v>
      </c>
      <c r="BF3" s="143" t="s">
        <v>380</v>
      </c>
    </row>
    <row r="4" spans="1:58" ht="12.5" x14ac:dyDescent="0.25">
      <c r="A4" s="127"/>
      <c r="B4" s="324" t="s">
        <v>173</v>
      </c>
      <c r="C4" s="132">
        <v>194.637</v>
      </c>
      <c r="D4" s="132">
        <v>294.05900000000003</v>
      </c>
      <c r="E4" s="132">
        <v>388.49400000000003</v>
      </c>
      <c r="F4" s="132">
        <v>90.356999999999999</v>
      </c>
      <c r="G4" s="132">
        <v>178.74600000000001</v>
      </c>
      <c r="H4" s="132">
        <v>270.91399999999999</v>
      </c>
      <c r="I4" s="132">
        <v>363.733</v>
      </c>
      <c r="J4" s="132">
        <v>86.87</v>
      </c>
      <c r="K4" s="132">
        <v>175.12799999999999</v>
      </c>
      <c r="L4" s="132">
        <v>266.71800000000002</v>
      </c>
      <c r="M4" s="132">
        <v>358.85700000000003</v>
      </c>
      <c r="N4" s="132">
        <v>90.438999999999993</v>
      </c>
      <c r="O4" s="132">
        <v>181.33</v>
      </c>
      <c r="P4" s="132">
        <v>272.73099999999999</v>
      </c>
      <c r="Q4" s="132">
        <v>364.81799999999998</v>
      </c>
      <c r="R4" s="132">
        <v>90.555999999999997</v>
      </c>
      <c r="S4" s="132">
        <v>177.249</v>
      </c>
      <c r="T4" s="132">
        <v>265.86500000000001</v>
      </c>
      <c r="U4" s="132">
        <v>355.18299999999999</v>
      </c>
      <c r="V4" s="132">
        <v>114.602</v>
      </c>
      <c r="W4" s="132">
        <v>233.09399999999999</v>
      </c>
      <c r="X4" s="132">
        <v>354.142</v>
      </c>
      <c r="Y4" s="132">
        <v>477.82900000000001</v>
      </c>
      <c r="Z4" s="132">
        <v>123.021</v>
      </c>
      <c r="AA4" s="132">
        <v>256.85000000000002</v>
      </c>
      <c r="AB4" s="132">
        <v>399.4</v>
      </c>
      <c r="AC4" s="132">
        <v>569.77599999999995</v>
      </c>
      <c r="AD4" s="205"/>
      <c r="AE4" s="324" t="s">
        <v>173</v>
      </c>
      <c r="AF4" s="132">
        <v>109.277</v>
      </c>
      <c r="AG4" s="132">
        <v>164.29</v>
      </c>
      <c r="AH4" s="132">
        <v>215.55</v>
      </c>
      <c r="AI4" s="132">
        <v>47.813000000000002</v>
      </c>
      <c r="AJ4" s="132">
        <v>93.308000000000007</v>
      </c>
      <c r="AK4" s="132">
        <v>139.77500000000001</v>
      </c>
      <c r="AL4" s="132">
        <v>188.255</v>
      </c>
      <c r="AM4" s="132">
        <v>44.002000000000002</v>
      </c>
      <c r="AN4" s="132">
        <v>89.028999999999996</v>
      </c>
      <c r="AO4" s="132">
        <v>135.316</v>
      </c>
      <c r="AP4" s="132">
        <v>181.43100000000001</v>
      </c>
      <c r="AQ4" s="132">
        <v>45.375999999999998</v>
      </c>
      <c r="AR4" s="132">
        <v>90.997</v>
      </c>
      <c r="AS4" s="132">
        <v>136.685</v>
      </c>
      <c r="AT4" s="132">
        <v>182.90799999999999</v>
      </c>
      <c r="AU4" s="132">
        <v>45.137999999999998</v>
      </c>
      <c r="AV4" s="132">
        <v>87.834999999999994</v>
      </c>
      <c r="AW4" s="132">
        <v>130.828</v>
      </c>
      <c r="AX4" s="132">
        <v>175.10400000000001</v>
      </c>
      <c r="AY4" s="132">
        <v>43.04</v>
      </c>
      <c r="AZ4" s="132">
        <v>86.613</v>
      </c>
      <c r="BA4" s="132">
        <v>131.25399999999999</v>
      </c>
      <c r="BB4" s="132">
        <v>179.185</v>
      </c>
      <c r="BC4" s="132">
        <v>47.704000000000001</v>
      </c>
      <c r="BD4" s="132">
        <v>97.39</v>
      </c>
      <c r="BE4" s="132">
        <v>150.94399999999999</v>
      </c>
      <c r="BF4" s="132">
        <v>221.96199999999999</v>
      </c>
    </row>
    <row r="5" spans="1:58" ht="12.5" x14ac:dyDescent="0.25">
      <c r="A5" s="127"/>
      <c r="B5" s="324" t="s">
        <v>172</v>
      </c>
      <c r="C5" s="132">
        <v>-37.953000000000003</v>
      </c>
      <c r="D5" s="132">
        <v>-55.243000000000002</v>
      </c>
      <c r="E5" s="132">
        <v>-71.188999999999993</v>
      </c>
      <c r="F5" s="132">
        <v>-15.026</v>
      </c>
      <c r="G5" s="132">
        <v>-30.178999999999998</v>
      </c>
      <c r="H5" s="132">
        <v>-42.220999999999997</v>
      </c>
      <c r="I5" s="132">
        <v>-54.417000000000002</v>
      </c>
      <c r="J5" s="132">
        <v>-11.865</v>
      </c>
      <c r="K5" s="132">
        <v>-23.449000000000002</v>
      </c>
      <c r="L5" s="132">
        <v>-34.853000000000002</v>
      </c>
      <c r="M5" s="132">
        <v>-45.947000000000003</v>
      </c>
      <c r="N5" s="132">
        <v>-11.089</v>
      </c>
      <c r="O5" s="132">
        <v>-22.292000000000002</v>
      </c>
      <c r="P5" s="132">
        <v>-33.939</v>
      </c>
      <c r="Q5" s="132">
        <v>-46.331000000000003</v>
      </c>
      <c r="R5" s="132">
        <v>-13.192</v>
      </c>
      <c r="S5" s="132">
        <v>-27.181999999999999</v>
      </c>
      <c r="T5" s="132">
        <v>-41.366</v>
      </c>
      <c r="U5" s="132">
        <v>-55.61</v>
      </c>
      <c r="V5" s="132">
        <v>-17.094999999999999</v>
      </c>
      <c r="W5" s="132">
        <v>-34.451000000000001</v>
      </c>
      <c r="X5" s="132">
        <v>-51.817</v>
      </c>
      <c r="Y5" s="132">
        <v>-68.468999999999994</v>
      </c>
      <c r="Z5" s="132">
        <v>-15.223000000000001</v>
      </c>
      <c r="AA5" s="132">
        <v>-30.481000000000002</v>
      </c>
      <c r="AB5" s="132">
        <v>-46.323</v>
      </c>
      <c r="AC5" s="132">
        <v>-64.853999999999999</v>
      </c>
      <c r="AD5" s="205"/>
      <c r="AE5" s="324" t="s">
        <v>172</v>
      </c>
      <c r="AF5" s="132">
        <v>-21.905999999999999</v>
      </c>
      <c r="AG5" s="132">
        <v>-31.815000000000001</v>
      </c>
      <c r="AH5" s="132">
        <v>-40.671999999999997</v>
      </c>
      <c r="AI5" s="132">
        <v>-8.4760000000000009</v>
      </c>
      <c r="AJ5" s="132">
        <v>-17.378</v>
      </c>
      <c r="AK5" s="132">
        <v>-23.411999999999999</v>
      </c>
      <c r="AL5" s="132">
        <v>-29.466000000000001</v>
      </c>
      <c r="AM5" s="132">
        <v>-6.0090000000000003</v>
      </c>
      <c r="AN5" s="132">
        <v>-11.808999999999999</v>
      </c>
      <c r="AO5" s="132">
        <v>-17.736999999999998</v>
      </c>
      <c r="AP5" s="132">
        <v>-23.399000000000001</v>
      </c>
      <c r="AQ5" s="132">
        <v>-5.6189999999999998</v>
      </c>
      <c r="AR5" s="132">
        <v>-11.388999999999999</v>
      </c>
      <c r="AS5" s="132">
        <v>-17.698</v>
      </c>
      <c r="AT5" s="132">
        <v>-24.782</v>
      </c>
      <c r="AU5" s="132">
        <v>-7.9729999999999999</v>
      </c>
      <c r="AV5" s="132">
        <v>-17.042999999999999</v>
      </c>
      <c r="AW5" s="132">
        <v>-26.471</v>
      </c>
      <c r="AX5" s="132">
        <v>-36.216999999999999</v>
      </c>
      <c r="AY5" s="132">
        <v>-9.3249999999999993</v>
      </c>
      <c r="AZ5" s="132">
        <v>-19.065000000000001</v>
      </c>
      <c r="BA5" s="132">
        <v>-29.524000000000001</v>
      </c>
      <c r="BB5" s="132">
        <v>-40.045999999999999</v>
      </c>
      <c r="BC5" s="132">
        <v>-9.8130000000000006</v>
      </c>
      <c r="BD5" s="132">
        <v>-19.798999999999999</v>
      </c>
      <c r="BE5" s="132">
        <v>-31.07</v>
      </c>
      <c r="BF5" s="132">
        <v>-44.935000000000002</v>
      </c>
    </row>
    <row r="6" spans="1:58" s="134" customFormat="1" ht="16" customHeight="1" x14ac:dyDescent="0.3">
      <c r="A6" s="136"/>
      <c r="B6" s="142" t="s">
        <v>171</v>
      </c>
      <c r="C6" s="132">
        <v>156.684</v>
      </c>
      <c r="D6" s="132">
        <v>238.816</v>
      </c>
      <c r="E6" s="132">
        <v>317.30500000000001</v>
      </c>
      <c r="F6" s="132">
        <v>75.331000000000003</v>
      </c>
      <c r="G6" s="132">
        <v>148.56700000000001</v>
      </c>
      <c r="H6" s="132">
        <v>228.69300000000001</v>
      </c>
      <c r="I6" s="132">
        <v>309.31599999999997</v>
      </c>
      <c r="J6" s="132">
        <v>75.004999999999995</v>
      </c>
      <c r="K6" s="132">
        <v>151.679</v>
      </c>
      <c r="L6" s="132">
        <v>231.86500000000001</v>
      </c>
      <c r="M6" s="132">
        <v>312.91000000000003</v>
      </c>
      <c r="N6" s="132">
        <v>79.349999999999994</v>
      </c>
      <c r="O6" s="132">
        <v>159.03800000000001</v>
      </c>
      <c r="P6" s="132">
        <v>238.792</v>
      </c>
      <c r="Q6" s="132">
        <v>318.48700000000002</v>
      </c>
      <c r="R6" s="132">
        <v>77.364000000000004</v>
      </c>
      <c r="S6" s="132">
        <v>150.06700000000001</v>
      </c>
      <c r="T6" s="132">
        <v>224.499</v>
      </c>
      <c r="U6" s="132">
        <v>299.57299999999998</v>
      </c>
      <c r="V6" s="132">
        <v>97.507000000000005</v>
      </c>
      <c r="W6" s="132">
        <v>198.643</v>
      </c>
      <c r="X6" s="132">
        <v>302.32499999999999</v>
      </c>
      <c r="Y6" s="132">
        <v>409.36</v>
      </c>
      <c r="Z6" s="132">
        <v>107.798</v>
      </c>
      <c r="AA6" s="132">
        <v>226.369</v>
      </c>
      <c r="AB6" s="132">
        <v>353.077</v>
      </c>
      <c r="AC6" s="132">
        <v>504.92200000000003</v>
      </c>
      <c r="AD6" s="205"/>
      <c r="AE6" s="142" t="s">
        <v>171</v>
      </c>
      <c r="AF6" s="132">
        <v>87.370999999999995</v>
      </c>
      <c r="AG6" s="132">
        <v>132.47499999999999</v>
      </c>
      <c r="AH6" s="132">
        <v>174.87799999999999</v>
      </c>
      <c r="AI6" s="132">
        <v>39.337000000000003</v>
      </c>
      <c r="AJ6" s="132">
        <v>75.930000000000007</v>
      </c>
      <c r="AK6" s="132">
        <v>116.363</v>
      </c>
      <c r="AL6" s="132">
        <v>158.78899999999999</v>
      </c>
      <c r="AM6" s="132">
        <v>37.993000000000002</v>
      </c>
      <c r="AN6" s="132">
        <v>77.22</v>
      </c>
      <c r="AO6" s="132">
        <v>117.57899999999999</v>
      </c>
      <c r="AP6" s="132">
        <v>158.03200000000001</v>
      </c>
      <c r="AQ6" s="132">
        <v>39.756999999999998</v>
      </c>
      <c r="AR6" s="132">
        <v>79.608000000000004</v>
      </c>
      <c r="AS6" s="132">
        <v>118.98699999999999</v>
      </c>
      <c r="AT6" s="132">
        <v>158.126</v>
      </c>
      <c r="AU6" s="132">
        <v>37.164999999999999</v>
      </c>
      <c r="AV6" s="132">
        <v>70.792000000000002</v>
      </c>
      <c r="AW6" s="132">
        <v>104.357</v>
      </c>
      <c r="AX6" s="132">
        <v>138.887</v>
      </c>
      <c r="AY6" s="132">
        <v>33.715000000000003</v>
      </c>
      <c r="AZ6" s="132">
        <v>67.548000000000002</v>
      </c>
      <c r="BA6" s="132">
        <v>101.73</v>
      </c>
      <c r="BB6" s="132">
        <v>139.13900000000001</v>
      </c>
      <c r="BC6" s="132">
        <v>37.890999999999998</v>
      </c>
      <c r="BD6" s="132">
        <v>77.590999999999994</v>
      </c>
      <c r="BE6" s="132">
        <v>119.874</v>
      </c>
      <c r="BF6" s="132">
        <v>177.02699999999999</v>
      </c>
    </row>
    <row r="7" spans="1:58" ht="16" customHeight="1" x14ac:dyDescent="0.3">
      <c r="B7" s="324" t="s">
        <v>170</v>
      </c>
      <c r="C7" s="132">
        <v>93.438999999999993</v>
      </c>
      <c r="D7" s="132">
        <v>143.173</v>
      </c>
      <c r="E7" s="132">
        <v>194.37100000000001</v>
      </c>
      <c r="F7" s="132">
        <v>48.811</v>
      </c>
      <c r="G7" s="132">
        <v>100.63</v>
      </c>
      <c r="H7" s="132">
        <v>153.88999999999999</v>
      </c>
      <c r="I7" s="132">
        <v>207.90799999999999</v>
      </c>
      <c r="J7" s="132">
        <v>51.606999999999999</v>
      </c>
      <c r="K7" s="132">
        <v>105.997</v>
      </c>
      <c r="L7" s="132">
        <v>162.02500000000001</v>
      </c>
      <c r="M7" s="132">
        <v>218.559</v>
      </c>
      <c r="N7" s="132">
        <v>53.841999999999999</v>
      </c>
      <c r="O7" s="132">
        <v>111.798</v>
      </c>
      <c r="P7" s="132">
        <v>173.72</v>
      </c>
      <c r="Q7" s="132">
        <v>234.97900000000001</v>
      </c>
      <c r="R7" s="132">
        <v>57.81</v>
      </c>
      <c r="S7" s="132">
        <v>111.1</v>
      </c>
      <c r="T7" s="132">
        <v>171.71799999999999</v>
      </c>
      <c r="U7" s="132">
        <v>232.43199999999999</v>
      </c>
      <c r="V7" s="132">
        <v>73.838999999999999</v>
      </c>
      <c r="W7" s="132">
        <v>155.36699999999999</v>
      </c>
      <c r="X7" s="132">
        <v>242.71199999999999</v>
      </c>
      <c r="Y7" s="132">
        <v>332.589</v>
      </c>
      <c r="Z7" s="132">
        <v>88.632000000000005</v>
      </c>
      <c r="AA7" s="132">
        <v>184.56800000000001</v>
      </c>
      <c r="AB7" s="132">
        <v>283.959</v>
      </c>
      <c r="AC7" s="132">
        <v>381.59899999999999</v>
      </c>
      <c r="AD7" s="205"/>
      <c r="AE7" s="324" t="s">
        <v>170</v>
      </c>
      <c r="AF7" s="132">
        <v>60.095999999999997</v>
      </c>
      <c r="AG7" s="132">
        <v>91.096999999999994</v>
      </c>
      <c r="AH7" s="132">
        <v>123.014</v>
      </c>
      <c r="AI7" s="132">
        <v>30.44</v>
      </c>
      <c r="AJ7" s="132">
        <v>62.459000000000003</v>
      </c>
      <c r="AK7" s="132">
        <v>94.736000000000004</v>
      </c>
      <c r="AL7" s="132">
        <v>127.749</v>
      </c>
      <c r="AM7" s="132">
        <v>31.901</v>
      </c>
      <c r="AN7" s="132">
        <v>65.275999999999996</v>
      </c>
      <c r="AO7" s="132">
        <v>98.811000000000007</v>
      </c>
      <c r="AP7" s="132">
        <v>132.67699999999999</v>
      </c>
      <c r="AQ7" s="132">
        <v>32.649000000000001</v>
      </c>
      <c r="AR7" s="132">
        <v>66.981999999999999</v>
      </c>
      <c r="AS7" s="132">
        <v>102.777</v>
      </c>
      <c r="AT7" s="132">
        <v>137.898</v>
      </c>
      <c r="AU7" s="132">
        <v>34.084000000000003</v>
      </c>
      <c r="AV7" s="132">
        <v>65.941000000000003</v>
      </c>
      <c r="AW7" s="132">
        <v>101.869</v>
      </c>
      <c r="AX7" s="132">
        <v>136.691</v>
      </c>
      <c r="AY7" s="132">
        <v>35.347000000000001</v>
      </c>
      <c r="AZ7" s="132">
        <v>74.332999999999998</v>
      </c>
      <c r="BA7" s="132">
        <v>114.57299999999999</v>
      </c>
      <c r="BB7" s="132">
        <v>155.21700000000001</v>
      </c>
      <c r="BC7" s="132">
        <v>40.448999999999998</v>
      </c>
      <c r="BD7" s="132">
        <v>83.037000000000006</v>
      </c>
      <c r="BE7" s="132">
        <v>125.97499999999999</v>
      </c>
      <c r="BF7" s="132">
        <v>166.44</v>
      </c>
    </row>
    <row r="8" spans="1:58" ht="16" customHeight="1" x14ac:dyDescent="0.3">
      <c r="B8" s="324" t="s">
        <v>169</v>
      </c>
      <c r="C8" s="132">
        <v>-22.254000000000001</v>
      </c>
      <c r="D8" s="132">
        <v>-35.377000000000002</v>
      </c>
      <c r="E8" s="132">
        <v>-48.706000000000003</v>
      </c>
      <c r="F8" s="132">
        <v>-11.41</v>
      </c>
      <c r="G8" s="132">
        <v>-24.876999999999999</v>
      </c>
      <c r="H8" s="132">
        <v>-38.680999999999997</v>
      </c>
      <c r="I8" s="132">
        <v>-52.49</v>
      </c>
      <c r="J8" s="132">
        <v>-12.275</v>
      </c>
      <c r="K8" s="132">
        <v>-26.437999999999999</v>
      </c>
      <c r="L8" s="132">
        <v>-42.066000000000003</v>
      </c>
      <c r="M8" s="132">
        <v>-57.944000000000003</v>
      </c>
      <c r="N8" s="132">
        <v>-13.759</v>
      </c>
      <c r="O8" s="132">
        <v>-29.588000000000001</v>
      </c>
      <c r="P8" s="132">
        <v>-46.863</v>
      </c>
      <c r="Q8" s="132">
        <v>-64.64</v>
      </c>
      <c r="R8" s="132">
        <v>-15.397</v>
      </c>
      <c r="S8" s="132">
        <v>-29.646000000000001</v>
      </c>
      <c r="T8" s="132">
        <v>-46.58</v>
      </c>
      <c r="U8" s="132">
        <v>-62.152000000000001</v>
      </c>
      <c r="V8" s="132">
        <v>-19.727</v>
      </c>
      <c r="W8" s="132">
        <v>-41.314</v>
      </c>
      <c r="X8" s="132">
        <v>-70.108999999999995</v>
      </c>
      <c r="Y8" s="132">
        <v>-95.412999999999997</v>
      </c>
      <c r="Z8" s="132">
        <v>-24.100999999999999</v>
      </c>
      <c r="AA8" s="132">
        <v>-50.902000000000001</v>
      </c>
      <c r="AB8" s="132">
        <v>-79.784000000000006</v>
      </c>
      <c r="AC8" s="132">
        <v>-108.249</v>
      </c>
      <c r="AD8" s="205"/>
      <c r="AE8" s="324" t="s">
        <v>169</v>
      </c>
      <c r="AF8" s="132">
        <v>-12.782</v>
      </c>
      <c r="AG8" s="132">
        <v>-19.893999999999998</v>
      </c>
      <c r="AH8" s="132">
        <v>-27.728000000000002</v>
      </c>
      <c r="AI8" s="132">
        <v>-6.24</v>
      </c>
      <c r="AJ8" s="132">
        <v>-13.904999999999999</v>
      </c>
      <c r="AK8" s="132">
        <v>-21.317</v>
      </c>
      <c r="AL8" s="132">
        <v>-29.24</v>
      </c>
      <c r="AM8" s="132">
        <v>-7.0910000000000002</v>
      </c>
      <c r="AN8" s="132">
        <v>-14.992000000000001</v>
      </c>
      <c r="AO8" s="132">
        <v>-23.411999999999999</v>
      </c>
      <c r="AP8" s="132">
        <v>-32.514000000000003</v>
      </c>
      <c r="AQ8" s="132">
        <v>-7.4290000000000003</v>
      </c>
      <c r="AR8" s="132">
        <v>-15.875</v>
      </c>
      <c r="AS8" s="132">
        <v>-24.710999999999999</v>
      </c>
      <c r="AT8" s="132">
        <v>-33.942999999999998</v>
      </c>
      <c r="AU8" s="132">
        <v>-8.0009999999999994</v>
      </c>
      <c r="AV8" s="132">
        <v>-15.673</v>
      </c>
      <c r="AW8" s="132">
        <v>-24.734999999999999</v>
      </c>
      <c r="AX8" s="132">
        <v>-32.234000000000002</v>
      </c>
      <c r="AY8" s="132">
        <v>-7.7320000000000002</v>
      </c>
      <c r="AZ8" s="132">
        <v>-15.929</v>
      </c>
      <c r="BA8" s="132">
        <v>-26.163</v>
      </c>
      <c r="BB8" s="132">
        <v>-35.622999999999998</v>
      </c>
      <c r="BC8" s="132">
        <v>-8.6720000000000006</v>
      </c>
      <c r="BD8" s="132">
        <v>-18.940999999999999</v>
      </c>
      <c r="BE8" s="132">
        <v>-28.170999999999999</v>
      </c>
      <c r="BF8" s="132">
        <v>-37.290999999999997</v>
      </c>
    </row>
    <row r="9" spans="1:58" s="134" customFormat="1" ht="16" customHeight="1" x14ac:dyDescent="0.3">
      <c r="A9" s="136"/>
      <c r="B9" s="142" t="s">
        <v>168</v>
      </c>
      <c r="C9" s="132">
        <v>71.185000000000002</v>
      </c>
      <c r="D9" s="132">
        <v>107.79600000000001</v>
      </c>
      <c r="E9" s="132">
        <v>145.66499999999999</v>
      </c>
      <c r="F9" s="132">
        <v>37.401000000000003</v>
      </c>
      <c r="G9" s="132">
        <v>75.753</v>
      </c>
      <c r="H9" s="132">
        <v>115.209</v>
      </c>
      <c r="I9" s="132">
        <v>155.41800000000001</v>
      </c>
      <c r="J9" s="132">
        <v>39.332000000000001</v>
      </c>
      <c r="K9" s="132">
        <v>79.558999999999997</v>
      </c>
      <c r="L9" s="132">
        <v>119.959</v>
      </c>
      <c r="M9" s="132">
        <v>160.61500000000001</v>
      </c>
      <c r="N9" s="132">
        <v>40.082999999999998</v>
      </c>
      <c r="O9" s="132">
        <v>82.21</v>
      </c>
      <c r="P9" s="132">
        <v>126.857</v>
      </c>
      <c r="Q9" s="132">
        <v>170.339</v>
      </c>
      <c r="R9" s="132">
        <v>42.412999999999997</v>
      </c>
      <c r="S9" s="132">
        <v>81.453999999999994</v>
      </c>
      <c r="T9" s="132">
        <v>125.13800000000001</v>
      </c>
      <c r="U9" s="132">
        <v>170.28</v>
      </c>
      <c r="V9" s="132">
        <v>54.112000000000002</v>
      </c>
      <c r="W9" s="132">
        <v>114.053</v>
      </c>
      <c r="X9" s="132">
        <v>172.60300000000001</v>
      </c>
      <c r="Y9" s="132">
        <v>237.17599999999999</v>
      </c>
      <c r="Z9" s="132">
        <v>64.531000000000006</v>
      </c>
      <c r="AA9" s="132">
        <v>133.666</v>
      </c>
      <c r="AB9" s="132">
        <v>204.17500000000001</v>
      </c>
      <c r="AC9" s="132">
        <v>273.35000000000002</v>
      </c>
      <c r="AD9" s="205"/>
      <c r="AE9" s="142" t="s">
        <v>168</v>
      </c>
      <c r="AF9" s="132">
        <v>47.314</v>
      </c>
      <c r="AG9" s="132">
        <v>71.203000000000003</v>
      </c>
      <c r="AH9" s="132">
        <v>95.286000000000001</v>
      </c>
      <c r="AI9" s="132">
        <v>24.2</v>
      </c>
      <c r="AJ9" s="132">
        <v>48.554000000000002</v>
      </c>
      <c r="AK9" s="132">
        <v>73.418999999999997</v>
      </c>
      <c r="AL9" s="132">
        <v>98.509</v>
      </c>
      <c r="AM9" s="132">
        <v>24.81</v>
      </c>
      <c r="AN9" s="132">
        <v>50.283999999999999</v>
      </c>
      <c r="AO9" s="132">
        <v>75.399000000000001</v>
      </c>
      <c r="AP9" s="132">
        <v>100.163</v>
      </c>
      <c r="AQ9" s="132">
        <v>25.22</v>
      </c>
      <c r="AR9" s="132">
        <v>51.106999999999999</v>
      </c>
      <c r="AS9" s="132">
        <v>78.066000000000003</v>
      </c>
      <c r="AT9" s="132">
        <v>103.955</v>
      </c>
      <c r="AU9" s="132">
        <v>26.082999999999998</v>
      </c>
      <c r="AV9" s="132">
        <v>50.268000000000001</v>
      </c>
      <c r="AW9" s="132">
        <v>77.134</v>
      </c>
      <c r="AX9" s="132">
        <v>104.45699999999999</v>
      </c>
      <c r="AY9" s="132">
        <v>27.614999999999998</v>
      </c>
      <c r="AZ9" s="132">
        <v>58.404000000000003</v>
      </c>
      <c r="BA9" s="132">
        <v>88.41</v>
      </c>
      <c r="BB9" s="132">
        <v>119.59399999999999</v>
      </c>
      <c r="BC9" s="132">
        <v>31.777000000000001</v>
      </c>
      <c r="BD9" s="132">
        <v>64.096000000000004</v>
      </c>
      <c r="BE9" s="132">
        <v>97.804000000000002</v>
      </c>
      <c r="BF9" s="132">
        <v>129.149</v>
      </c>
    </row>
    <row r="10" spans="1:58" s="134" customFormat="1" ht="16" customHeight="1" x14ac:dyDescent="0.3">
      <c r="A10" s="136"/>
      <c r="B10" s="142" t="s">
        <v>167</v>
      </c>
      <c r="C10" s="132">
        <v>0.96399999999999997</v>
      </c>
      <c r="D10" s="132">
        <v>1.194</v>
      </c>
      <c r="E10" s="132">
        <v>1.238</v>
      </c>
      <c r="F10" s="132">
        <v>8.9999999999999993E-3</v>
      </c>
      <c r="G10" s="132">
        <v>0.14199999999999999</v>
      </c>
      <c r="H10" s="132">
        <v>0.153</v>
      </c>
      <c r="I10" s="132">
        <v>0.17899999999999999</v>
      </c>
      <c r="J10" s="132">
        <v>1.0999999999999999E-2</v>
      </c>
      <c r="K10" s="132">
        <v>9.7000000000000003E-2</v>
      </c>
      <c r="L10" s="132">
        <v>0.109</v>
      </c>
      <c r="M10" s="132">
        <v>0.11799999999999999</v>
      </c>
      <c r="N10" s="132">
        <v>7.9000000000000001E-2</v>
      </c>
      <c r="O10" s="132">
        <v>0.18</v>
      </c>
      <c r="P10" s="132">
        <v>0.191</v>
      </c>
      <c r="Q10" s="132">
        <v>0.20799999999999999</v>
      </c>
      <c r="R10" s="132">
        <v>1.0999999999999999E-2</v>
      </c>
      <c r="S10" s="132">
        <v>0.09</v>
      </c>
      <c r="T10" s="132">
        <v>0.104</v>
      </c>
      <c r="U10" s="132">
        <v>0.111</v>
      </c>
      <c r="V10" s="132">
        <v>1.0999999999999999E-2</v>
      </c>
      <c r="W10" s="132">
        <v>5.5E-2</v>
      </c>
      <c r="X10" s="132">
        <v>0.17899999999999999</v>
      </c>
      <c r="Y10" s="132">
        <v>0.223</v>
      </c>
      <c r="Z10" s="132">
        <v>4.1000000000000002E-2</v>
      </c>
      <c r="AA10" s="132">
        <v>0.10100000000000001</v>
      </c>
      <c r="AB10" s="132">
        <v>0.20300000000000001</v>
      </c>
      <c r="AC10" s="132">
        <v>0.24199999999999999</v>
      </c>
      <c r="AD10" s="205"/>
      <c r="AE10" s="142" t="s">
        <v>167</v>
      </c>
      <c r="AF10" s="132">
        <v>29.571000000000002</v>
      </c>
      <c r="AG10" s="132">
        <v>29.927</v>
      </c>
      <c r="AH10" s="132">
        <v>30.059000000000001</v>
      </c>
      <c r="AI10" s="132">
        <v>11.202</v>
      </c>
      <c r="AJ10" s="132">
        <v>42.082000000000001</v>
      </c>
      <c r="AK10" s="132">
        <v>48.057000000000002</v>
      </c>
      <c r="AL10" s="132">
        <v>58.061999999999998</v>
      </c>
      <c r="AM10" s="132">
        <v>8.5350000000000001</v>
      </c>
      <c r="AN10" s="132">
        <v>49.68</v>
      </c>
      <c r="AO10" s="132">
        <v>49.686</v>
      </c>
      <c r="AP10" s="132">
        <v>49.692</v>
      </c>
      <c r="AQ10" s="132">
        <v>4.3979999999999997</v>
      </c>
      <c r="AR10" s="132">
        <v>69.938999999999993</v>
      </c>
      <c r="AS10" s="132">
        <v>71.221000000000004</v>
      </c>
      <c r="AT10" s="132">
        <v>71.230999999999995</v>
      </c>
      <c r="AU10" s="132">
        <v>8.0000000000000002E-3</v>
      </c>
      <c r="AV10" s="132">
        <v>1.7000000000000001E-2</v>
      </c>
      <c r="AW10" s="132">
        <v>0.74299999999999999</v>
      </c>
      <c r="AX10" s="132">
        <v>6.2590000000000003</v>
      </c>
      <c r="AY10" s="132">
        <v>4.4939999999999998</v>
      </c>
      <c r="AZ10" s="132">
        <v>4.51</v>
      </c>
      <c r="BA10" s="132">
        <v>4.96</v>
      </c>
      <c r="BB10" s="132">
        <v>79.616</v>
      </c>
      <c r="BC10" s="132">
        <v>9.4710000000000001</v>
      </c>
      <c r="BD10" s="132">
        <v>33.643999999999998</v>
      </c>
      <c r="BE10" s="132">
        <v>34.409999999999997</v>
      </c>
      <c r="BF10" s="132">
        <v>56.043999999999997</v>
      </c>
    </row>
    <row r="11" spans="1:58" ht="16" customHeight="1" x14ac:dyDescent="0.3">
      <c r="B11" s="324" t="s">
        <v>166</v>
      </c>
      <c r="C11" s="132">
        <v>16.279</v>
      </c>
      <c r="D11" s="132">
        <v>18.248999999999999</v>
      </c>
      <c r="E11" s="132">
        <v>19.863</v>
      </c>
      <c r="F11" s="132">
        <v>14.196</v>
      </c>
      <c r="G11" s="132">
        <v>17.16</v>
      </c>
      <c r="H11" s="132">
        <v>22.504000000000001</v>
      </c>
      <c r="I11" s="132">
        <v>26.72</v>
      </c>
      <c r="J11" s="132">
        <v>2.7109999999999999</v>
      </c>
      <c r="K11" s="132">
        <v>6.6509999999999998</v>
      </c>
      <c r="L11" s="132">
        <v>11.654999999999999</v>
      </c>
      <c r="M11" s="132">
        <v>14.742000000000001</v>
      </c>
      <c r="N11" s="132">
        <v>12.295999999999999</v>
      </c>
      <c r="O11" s="132">
        <v>22.957999999999998</v>
      </c>
      <c r="P11" s="132">
        <v>28.033999999999999</v>
      </c>
      <c r="Q11" s="132">
        <v>33.841999999999999</v>
      </c>
      <c r="R11" s="132">
        <v>3.766</v>
      </c>
      <c r="S11" s="132">
        <v>24.277999999999999</v>
      </c>
      <c r="T11" s="132">
        <v>29.988</v>
      </c>
      <c r="U11" s="132">
        <v>31.963000000000001</v>
      </c>
      <c r="V11" s="132">
        <v>5.2519999999999998</v>
      </c>
      <c r="W11" s="132">
        <v>26.032</v>
      </c>
      <c r="X11" s="132">
        <v>33.433</v>
      </c>
      <c r="Y11" s="132">
        <v>38.448</v>
      </c>
      <c r="Z11" s="132">
        <v>5.1660000000000004</v>
      </c>
      <c r="AA11" s="132">
        <v>13.656000000000001</v>
      </c>
      <c r="AB11" s="132">
        <v>23.972999999999999</v>
      </c>
      <c r="AC11" s="132">
        <v>36.619</v>
      </c>
      <c r="AD11" s="205"/>
      <c r="AE11" s="324" t="s">
        <v>166</v>
      </c>
      <c r="AF11" s="132">
        <v>13.282999999999999</v>
      </c>
      <c r="AG11" s="132">
        <v>14.065</v>
      </c>
      <c r="AH11" s="132">
        <v>13.276</v>
      </c>
      <c r="AI11" s="132">
        <v>12.237</v>
      </c>
      <c r="AJ11" s="132">
        <v>13.276999999999999</v>
      </c>
      <c r="AK11" s="132">
        <v>14.863</v>
      </c>
      <c r="AL11" s="132">
        <v>16.956</v>
      </c>
      <c r="AM11" s="132">
        <v>1.2090000000000001</v>
      </c>
      <c r="AN11" s="132">
        <v>3.8889999999999998</v>
      </c>
      <c r="AO11" s="132">
        <v>6.9589999999999996</v>
      </c>
      <c r="AP11" s="132">
        <v>8.4380000000000006</v>
      </c>
      <c r="AQ11" s="132">
        <v>10.144</v>
      </c>
      <c r="AR11" s="132">
        <v>18.681999999999999</v>
      </c>
      <c r="AS11" s="132">
        <v>21.373000000000001</v>
      </c>
      <c r="AT11" s="132">
        <v>23.977</v>
      </c>
      <c r="AU11" s="132">
        <v>3.2280000000000002</v>
      </c>
      <c r="AV11" s="132">
        <v>21.532</v>
      </c>
      <c r="AW11" s="132">
        <v>25.093</v>
      </c>
      <c r="AX11" s="132">
        <v>28.138000000000002</v>
      </c>
      <c r="AY11" s="132">
        <v>1.647</v>
      </c>
      <c r="AZ11" s="132">
        <v>16.358000000000001</v>
      </c>
      <c r="BA11" s="132">
        <v>18.16</v>
      </c>
      <c r="BB11" s="132">
        <v>18.978999999999999</v>
      </c>
      <c r="BC11" s="132">
        <v>1.0760000000000001</v>
      </c>
      <c r="BD11" s="132">
        <v>2.9980000000000002</v>
      </c>
      <c r="BE11" s="132">
        <v>5.7320000000000002</v>
      </c>
      <c r="BF11" s="132">
        <v>9.0609999999999999</v>
      </c>
    </row>
    <row r="12" spans="1:58" ht="16" customHeight="1" x14ac:dyDescent="0.3">
      <c r="B12" s="324" t="s">
        <v>165</v>
      </c>
      <c r="C12" s="132">
        <v>-2.0569999999999999</v>
      </c>
      <c r="D12" s="132">
        <v>-8.4260000000000002</v>
      </c>
      <c r="E12" s="132">
        <v>-8.327</v>
      </c>
      <c r="F12" s="132">
        <v>4.0599999999999996</v>
      </c>
      <c r="G12" s="132">
        <v>-0.53900000000000003</v>
      </c>
      <c r="H12" s="132">
        <v>-1.2789999999999999</v>
      </c>
      <c r="I12" s="132">
        <v>-3.9249999999999998</v>
      </c>
      <c r="J12" s="132">
        <v>13.307</v>
      </c>
      <c r="K12" s="132">
        <v>5.0620000000000003</v>
      </c>
      <c r="L12" s="132">
        <v>5.3739999999999997</v>
      </c>
      <c r="M12" s="132">
        <v>4.8840000000000003</v>
      </c>
      <c r="N12" s="132">
        <v>2.6920000000000002</v>
      </c>
      <c r="O12" s="132">
        <v>-5.3369999999999997</v>
      </c>
      <c r="P12" s="132">
        <v>-6.5170000000000003</v>
      </c>
      <c r="Q12" s="132">
        <v>-5.7039999999999997</v>
      </c>
      <c r="R12" s="132">
        <v>0.23400000000000001</v>
      </c>
      <c r="S12" s="132">
        <v>4.0979999999999999</v>
      </c>
      <c r="T12" s="132">
        <v>3.5819999999999999</v>
      </c>
      <c r="U12" s="132">
        <v>2.5569999999999999</v>
      </c>
      <c r="V12" s="132">
        <v>-2.8370000000000002</v>
      </c>
      <c r="W12" s="132">
        <v>-4.875</v>
      </c>
      <c r="X12" s="132">
        <v>-8.6669999999999998</v>
      </c>
      <c r="Y12" s="132">
        <v>-18.288</v>
      </c>
      <c r="Z12" s="132">
        <v>-3.0409999999999999</v>
      </c>
      <c r="AA12" s="132">
        <v>-15.715</v>
      </c>
      <c r="AB12" s="132">
        <v>-17.751999999999999</v>
      </c>
      <c r="AC12" s="132">
        <v>-16.584</v>
      </c>
      <c r="AD12" s="205"/>
      <c r="AE12" s="324" t="s">
        <v>165</v>
      </c>
      <c r="AF12" s="132">
        <v>0.44</v>
      </c>
      <c r="AG12" s="132">
        <v>-2.1760000000000002</v>
      </c>
      <c r="AH12" s="132">
        <v>-0.877</v>
      </c>
      <c r="AI12" s="132">
        <v>3.9359999999999999</v>
      </c>
      <c r="AJ12" s="132">
        <v>-1.2729999999999999</v>
      </c>
      <c r="AK12" s="132">
        <v>-8.8999999999999996E-2</v>
      </c>
      <c r="AL12" s="132">
        <v>-2.218</v>
      </c>
      <c r="AM12" s="132">
        <v>9.8640000000000008</v>
      </c>
      <c r="AN12" s="132">
        <v>2.3149999999999999</v>
      </c>
      <c r="AO12" s="132">
        <v>5.44</v>
      </c>
      <c r="AP12" s="132">
        <v>7.0759999999999996</v>
      </c>
      <c r="AQ12" s="132">
        <v>1.88</v>
      </c>
      <c r="AR12" s="132">
        <v>-3.738</v>
      </c>
      <c r="AS12" s="132">
        <v>-4.0709999999999997</v>
      </c>
      <c r="AT12" s="132">
        <v>-2.6360000000000001</v>
      </c>
      <c r="AU12" s="132">
        <v>1.6439999999999999</v>
      </c>
      <c r="AV12" s="132">
        <v>31.629000000000001</v>
      </c>
      <c r="AW12" s="132">
        <v>32.387</v>
      </c>
      <c r="AX12" s="132">
        <v>33.936999999999998</v>
      </c>
      <c r="AY12" s="132">
        <v>2.1720000000000002</v>
      </c>
      <c r="AZ12" s="132">
        <v>2.9630000000000001</v>
      </c>
      <c r="BA12" s="132">
        <v>3.2989999999999999</v>
      </c>
      <c r="BB12" s="132">
        <v>4.1710000000000003</v>
      </c>
      <c r="BC12" s="132">
        <v>-1.6950000000000001</v>
      </c>
      <c r="BD12" s="132">
        <v>-9.2170000000000005</v>
      </c>
      <c r="BE12" s="132">
        <v>-7.2</v>
      </c>
      <c r="BF12" s="132">
        <v>-5.101</v>
      </c>
    </row>
    <row r="13" spans="1:58" s="134" customFormat="1" ht="16" customHeight="1" x14ac:dyDescent="0.3">
      <c r="A13" s="136"/>
      <c r="B13" s="140" t="s">
        <v>164</v>
      </c>
      <c r="C13" s="141">
        <v>243.05500000000001</v>
      </c>
      <c r="D13" s="141">
        <v>357.62900000000002</v>
      </c>
      <c r="E13" s="141">
        <v>475.74400000000003</v>
      </c>
      <c r="F13" s="141">
        <v>130.99700000000001</v>
      </c>
      <c r="G13" s="141">
        <v>241.083</v>
      </c>
      <c r="H13" s="141">
        <v>365.28</v>
      </c>
      <c r="I13" s="141">
        <v>487.70800000000003</v>
      </c>
      <c r="J13" s="141">
        <v>130.36600000000001</v>
      </c>
      <c r="K13" s="141">
        <v>243.048</v>
      </c>
      <c r="L13" s="141">
        <v>368.96199999999999</v>
      </c>
      <c r="M13" s="141">
        <v>493.26900000000001</v>
      </c>
      <c r="N13" s="141">
        <v>134.5</v>
      </c>
      <c r="O13" s="141">
        <v>259.04899999999998</v>
      </c>
      <c r="P13" s="141">
        <v>387.35700000000003</v>
      </c>
      <c r="Q13" s="141">
        <v>517.17200000000003</v>
      </c>
      <c r="R13" s="141">
        <v>123.788</v>
      </c>
      <c r="S13" s="141">
        <v>259.98700000000002</v>
      </c>
      <c r="T13" s="141">
        <v>383.31099999999998</v>
      </c>
      <c r="U13" s="141">
        <v>504.48399999999998</v>
      </c>
      <c r="V13" s="141">
        <v>154.04499999999999</v>
      </c>
      <c r="W13" s="141">
        <v>333.90800000000002</v>
      </c>
      <c r="X13" s="141">
        <v>499.87299999999999</v>
      </c>
      <c r="Y13" s="141">
        <v>666.91899999999998</v>
      </c>
      <c r="Z13" s="141">
        <v>174.495</v>
      </c>
      <c r="AA13" s="141">
        <v>358.077</v>
      </c>
      <c r="AB13" s="141">
        <v>563.67600000000004</v>
      </c>
      <c r="AC13" s="141">
        <v>798.54899999999998</v>
      </c>
      <c r="AD13" s="205"/>
      <c r="AE13" s="140" t="s">
        <v>164</v>
      </c>
      <c r="AF13" s="141">
        <v>177.97900000000001</v>
      </c>
      <c r="AG13" s="141">
        <v>245.494</v>
      </c>
      <c r="AH13" s="141">
        <v>312.62200000000001</v>
      </c>
      <c r="AI13" s="141">
        <v>90.912000000000006</v>
      </c>
      <c r="AJ13" s="141">
        <v>178.57</v>
      </c>
      <c r="AK13" s="141">
        <v>252.613</v>
      </c>
      <c r="AL13" s="141">
        <v>330.09800000000001</v>
      </c>
      <c r="AM13" s="141">
        <v>82.411000000000001</v>
      </c>
      <c r="AN13" s="141">
        <v>183.38800000000001</v>
      </c>
      <c r="AO13" s="141">
        <v>255.06299999999999</v>
      </c>
      <c r="AP13" s="141">
        <v>323.40100000000001</v>
      </c>
      <c r="AQ13" s="141">
        <v>81.399000000000001</v>
      </c>
      <c r="AR13" s="141">
        <v>215.59800000000001</v>
      </c>
      <c r="AS13" s="141">
        <v>285.57600000000002</v>
      </c>
      <c r="AT13" s="141">
        <v>354.65300000000002</v>
      </c>
      <c r="AU13" s="141">
        <v>68.128</v>
      </c>
      <c r="AV13" s="141">
        <v>174.238</v>
      </c>
      <c r="AW13" s="141">
        <v>239.714</v>
      </c>
      <c r="AX13" s="141">
        <v>311.678</v>
      </c>
      <c r="AY13" s="141">
        <v>69.643000000000001</v>
      </c>
      <c r="AZ13" s="141">
        <v>149.78299999999999</v>
      </c>
      <c r="BA13" s="141">
        <v>216.559</v>
      </c>
      <c r="BB13" s="141">
        <v>361.49900000000002</v>
      </c>
      <c r="BC13" s="141">
        <v>78.52</v>
      </c>
      <c r="BD13" s="141">
        <v>169.11199999999999</v>
      </c>
      <c r="BE13" s="141">
        <v>250.62</v>
      </c>
      <c r="BF13" s="141">
        <v>366.18</v>
      </c>
    </row>
    <row r="14" spans="1:58" ht="16" customHeight="1" x14ac:dyDescent="0.3">
      <c r="B14" s="324" t="s">
        <v>163</v>
      </c>
      <c r="C14" s="132">
        <v>-81.600999999999999</v>
      </c>
      <c r="D14" s="132">
        <v>-122.875</v>
      </c>
      <c r="E14" s="132">
        <v>-165.37899999999999</v>
      </c>
      <c r="F14" s="132">
        <v>-39.630000000000003</v>
      </c>
      <c r="G14" s="132">
        <v>-80.414000000000001</v>
      </c>
      <c r="H14" s="132">
        <v>-120.557</v>
      </c>
      <c r="I14" s="132">
        <v>-164.48500000000001</v>
      </c>
      <c r="J14" s="132">
        <v>-40.287999999999997</v>
      </c>
      <c r="K14" s="132">
        <v>-80.88</v>
      </c>
      <c r="L14" s="132">
        <v>-121.955</v>
      </c>
      <c r="M14" s="132">
        <v>-165.11799999999999</v>
      </c>
      <c r="N14" s="132">
        <v>-40.058</v>
      </c>
      <c r="O14" s="132">
        <v>-81.417000000000002</v>
      </c>
      <c r="P14" s="132">
        <v>-123.19199999999999</v>
      </c>
      <c r="Q14" s="132">
        <v>-171.17599999999999</v>
      </c>
      <c r="R14" s="132">
        <v>-42.918999999999997</v>
      </c>
      <c r="S14" s="132">
        <v>-82.739000000000004</v>
      </c>
      <c r="T14" s="132">
        <v>-122.911</v>
      </c>
      <c r="U14" s="132">
        <v>-164.95599999999999</v>
      </c>
      <c r="V14" s="132">
        <v>-55.146999999999998</v>
      </c>
      <c r="W14" s="132">
        <v>-111.65900000000001</v>
      </c>
      <c r="X14" s="132">
        <v>-168.19399999999999</v>
      </c>
      <c r="Y14" s="132">
        <v>-231.322</v>
      </c>
      <c r="Z14" s="132">
        <v>-57.502000000000002</v>
      </c>
      <c r="AA14" s="132">
        <v>-122.715</v>
      </c>
      <c r="AB14" s="132">
        <v>-186.422</v>
      </c>
      <c r="AC14" s="132">
        <v>-257.65899999999999</v>
      </c>
      <c r="AD14" s="205"/>
      <c r="AE14" s="324" t="s">
        <v>163</v>
      </c>
      <c r="AF14" s="132">
        <v>-51.895000000000003</v>
      </c>
      <c r="AG14" s="132">
        <v>-77.626999999999995</v>
      </c>
      <c r="AH14" s="132">
        <v>-103.2</v>
      </c>
      <c r="AI14" s="132">
        <v>-25.065999999999999</v>
      </c>
      <c r="AJ14" s="132">
        <v>-50.441000000000003</v>
      </c>
      <c r="AK14" s="132">
        <v>-75.662000000000006</v>
      </c>
      <c r="AL14" s="132">
        <v>-103.696</v>
      </c>
      <c r="AM14" s="132">
        <v>-25.172000000000001</v>
      </c>
      <c r="AN14" s="132">
        <v>-50.426000000000002</v>
      </c>
      <c r="AO14" s="132">
        <v>-76.218000000000004</v>
      </c>
      <c r="AP14" s="132">
        <v>-103.84399999999999</v>
      </c>
      <c r="AQ14" s="132">
        <v>-24.98</v>
      </c>
      <c r="AR14" s="132">
        <v>-51.164999999999999</v>
      </c>
      <c r="AS14" s="132">
        <v>-77.415999999999997</v>
      </c>
      <c r="AT14" s="132">
        <v>-108.569</v>
      </c>
      <c r="AU14" s="132">
        <v>-27.134</v>
      </c>
      <c r="AV14" s="132">
        <v>-52.07</v>
      </c>
      <c r="AW14" s="132">
        <v>-77.177999999999997</v>
      </c>
      <c r="AX14" s="132">
        <v>-102.602</v>
      </c>
      <c r="AY14" s="132">
        <v>-25.79</v>
      </c>
      <c r="AZ14" s="132">
        <v>-51.814</v>
      </c>
      <c r="BA14" s="132">
        <v>-78.596000000000004</v>
      </c>
      <c r="BB14" s="132">
        <v>-106.98</v>
      </c>
      <c r="BC14" s="132">
        <v>-26.521999999999998</v>
      </c>
      <c r="BD14" s="132">
        <v>-56.011000000000003</v>
      </c>
      <c r="BE14" s="132">
        <v>-84.37</v>
      </c>
      <c r="BF14" s="132">
        <v>-117.29</v>
      </c>
    </row>
    <row r="15" spans="1:58" ht="16" customHeight="1" x14ac:dyDescent="0.3">
      <c r="B15" s="324" t="s">
        <v>162</v>
      </c>
      <c r="C15" s="132">
        <v>-46.789000000000001</v>
      </c>
      <c r="D15" s="132">
        <v>-69.932000000000002</v>
      </c>
      <c r="E15" s="132">
        <v>-95.781000000000006</v>
      </c>
      <c r="F15" s="132">
        <v>-20.995000000000001</v>
      </c>
      <c r="G15" s="132">
        <v>-44.853999999999999</v>
      </c>
      <c r="H15" s="132">
        <v>-66.459000000000003</v>
      </c>
      <c r="I15" s="132">
        <v>-92.421999999999997</v>
      </c>
      <c r="J15" s="132">
        <v>-22.315999999999999</v>
      </c>
      <c r="K15" s="132">
        <v>-45.442999999999998</v>
      </c>
      <c r="L15" s="132">
        <v>-67.918999999999997</v>
      </c>
      <c r="M15" s="132">
        <v>-96.313999999999993</v>
      </c>
      <c r="N15" s="132">
        <v>-21.925999999999998</v>
      </c>
      <c r="O15" s="132">
        <v>-46.268999999999998</v>
      </c>
      <c r="P15" s="132">
        <v>-70.512</v>
      </c>
      <c r="Q15" s="132">
        <v>-102.83799999999999</v>
      </c>
      <c r="R15" s="132">
        <v>-23.655000000000001</v>
      </c>
      <c r="S15" s="132">
        <v>-46.177</v>
      </c>
      <c r="T15" s="132">
        <v>-69.626999999999995</v>
      </c>
      <c r="U15" s="132">
        <v>-97.27</v>
      </c>
      <c r="V15" s="132">
        <v>-29.797999999999998</v>
      </c>
      <c r="W15" s="132">
        <v>-62.442</v>
      </c>
      <c r="X15" s="132">
        <v>-94.144000000000005</v>
      </c>
      <c r="Y15" s="132">
        <v>-137.529</v>
      </c>
      <c r="Z15" s="132">
        <v>-33.689</v>
      </c>
      <c r="AA15" s="132">
        <v>-72.7</v>
      </c>
      <c r="AB15" s="132">
        <v>-111.008</v>
      </c>
      <c r="AC15" s="132">
        <v>-155.227</v>
      </c>
      <c r="AD15" s="205"/>
      <c r="AE15" s="324" t="s">
        <v>162</v>
      </c>
      <c r="AF15" s="132">
        <v>-28.893000000000001</v>
      </c>
      <c r="AG15" s="132">
        <v>-43.171999999999997</v>
      </c>
      <c r="AH15" s="132">
        <v>-58.883000000000003</v>
      </c>
      <c r="AI15" s="132">
        <v>-12.298</v>
      </c>
      <c r="AJ15" s="132">
        <v>-26.593</v>
      </c>
      <c r="AK15" s="132">
        <v>-39.191000000000003</v>
      </c>
      <c r="AL15" s="132">
        <v>-54.180999999999997</v>
      </c>
      <c r="AM15" s="132">
        <v>-13.127000000000001</v>
      </c>
      <c r="AN15" s="132">
        <v>-26.677</v>
      </c>
      <c r="AO15" s="132">
        <v>-39.911000000000001</v>
      </c>
      <c r="AP15" s="132">
        <v>-57.594999999999999</v>
      </c>
      <c r="AQ15" s="132">
        <v>-12.919</v>
      </c>
      <c r="AR15" s="132">
        <v>-27.512</v>
      </c>
      <c r="AS15" s="132">
        <v>-42.719000000000001</v>
      </c>
      <c r="AT15" s="132">
        <v>-64.528999999999996</v>
      </c>
      <c r="AU15" s="132">
        <v>-14.539</v>
      </c>
      <c r="AV15" s="132">
        <v>-28.597000000000001</v>
      </c>
      <c r="AW15" s="132">
        <v>-42.978999999999999</v>
      </c>
      <c r="AX15" s="132">
        <v>-60.011000000000003</v>
      </c>
      <c r="AY15" s="132">
        <v>-13.054</v>
      </c>
      <c r="AZ15" s="132">
        <v>-26.890999999999998</v>
      </c>
      <c r="BA15" s="132">
        <v>-39.875999999999998</v>
      </c>
      <c r="BB15" s="132">
        <v>-59.098999999999997</v>
      </c>
      <c r="BC15" s="132">
        <v>-15.43</v>
      </c>
      <c r="BD15" s="132">
        <v>-33.296999999999997</v>
      </c>
      <c r="BE15" s="132">
        <v>-50.694000000000003</v>
      </c>
      <c r="BF15" s="132">
        <v>-73.575000000000003</v>
      </c>
    </row>
    <row r="16" spans="1:58" ht="16" customHeight="1" x14ac:dyDescent="0.3">
      <c r="B16" s="324" t="s">
        <v>161</v>
      </c>
      <c r="C16" s="132">
        <v>-14.364000000000001</v>
      </c>
      <c r="D16" s="132">
        <v>-21.361999999999998</v>
      </c>
      <c r="E16" s="132">
        <v>-28.344999999999999</v>
      </c>
      <c r="F16" s="132">
        <v>-6.8739999999999997</v>
      </c>
      <c r="G16" s="132">
        <v>-13.787000000000001</v>
      </c>
      <c r="H16" s="132">
        <v>-20.827000000000002</v>
      </c>
      <c r="I16" s="132">
        <v>-27.802</v>
      </c>
      <c r="J16" s="132">
        <v>-6.7939999999999996</v>
      </c>
      <c r="K16" s="132">
        <v>-13.641999999999999</v>
      </c>
      <c r="L16" s="132">
        <v>-20.5</v>
      </c>
      <c r="M16" s="132">
        <v>-27.224</v>
      </c>
      <c r="N16" s="132">
        <v>-7.7279999999999998</v>
      </c>
      <c r="O16" s="132">
        <v>-15.387</v>
      </c>
      <c r="P16" s="132">
        <v>-23.312999999999999</v>
      </c>
      <c r="Q16" s="132">
        <v>-30.963999999999999</v>
      </c>
      <c r="R16" s="132">
        <v>-8.0510000000000002</v>
      </c>
      <c r="S16" s="132">
        <v>-15.904</v>
      </c>
      <c r="T16" s="132">
        <v>-23.73</v>
      </c>
      <c r="U16" s="132">
        <v>-31.715</v>
      </c>
      <c r="V16" s="132">
        <v>-11.619</v>
      </c>
      <c r="W16" s="132">
        <v>-23.193000000000001</v>
      </c>
      <c r="X16" s="132">
        <v>-34.814</v>
      </c>
      <c r="Y16" s="132">
        <v>-46.527999999999999</v>
      </c>
      <c r="Z16" s="132">
        <v>-11.513999999999999</v>
      </c>
      <c r="AA16" s="132">
        <v>-23.312999999999999</v>
      </c>
      <c r="AB16" s="132">
        <v>-35.17</v>
      </c>
      <c r="AC16" s="132">
        <v>-47.39</v>
      </c>
      <c r="AD16" s="205"/>
      <c r="AE16" s="324" t="s">
        <v>161</v>
      </c>
      <c r="AF16" s="132">
        <v>-9.609</v>
      </c>
      <c r="AG16" s="132">
        <v>-14.315</v>
      </c>
      <c r="AH16" s="132">
        <v>-18.88</v>
      </c>
      <c r="AI16" s="132">
        <v>-4.4390000000000001</v>
      </c>
      <c r="AJ16" s="132">
        <v>-8.9359999999999999</v>
      </c>
      <c r="AK16" s="132">
        <v>-13.515000000000001</v>
      </c>
      <c r="AL16" s="132">
        <v>-18.010000000000002</v>
      </c>
      <c r="AM16" s="132">
        <v>-4.3490000000000002</v>
      </c>
      <c r="AN16" s="132">
        <v>-8.7149999999999999</v>
      </c>
      <c r="AO16" s="132">
        <v>-13.084</v>
      </c>
      <c r="AP16" s="132">
        <v>-17.530999999999999</v>
      </c>
      <c r="AQ16" s="132">
        <v>-4.3319999999999999</v>
      </c>
      <c r="AR16" s="132">
        <v>-8.7379999999999995</v>
      </c>
      <c r="AS16" s="132">
        <v>-13.41</v>
      </c>
      <c r="AT16" s="132">
        <v>-18.045999999999999</v>
      </c>
      <c r="AU16" s="132">
        <v>-4.6520000000000001</v>
      </c>
      <c r="AV16" s="132">
        <v>-9.1590000000000007</v>
      </c>
      <c r="AW16" s="132">
        <v>-13.513</v>
      </c>
      <c r="AX16" s="132">
        <v>-17.847999999999999</v>
      </c>
      <c r="AY16" s="132">
        <v>-4.3879999999999999</v>
      </c>
      <c r="AZ16" s="132">
        <v>-8.7989999999999995</v>
      </c>
      <c r="BA16" s="132">
        <v>-13.176</v>
      </c>
      <c r="BB16" s="132">
        <v>-17.521999999999998</v>
      </c>
      <c r="BC16" s="132">
        <v>-4.3140000000000001</v>
      </c>
      <c r="BD16" s="132">
        <v>-8.5649999999999995</v>
      </c>
      <c r="BE16" s="132">
        <v>-12.755000000000001</v>
      </c>
      <c r="BF16" s="132">
        <v>-17.001000000000001</v>
      </c>
    </row>
    <row r="17" spans="1:58" s="134" customFormat="1" ht="16" customHeight="1" x14ac:dyDescent="0.3">
      <c r="A17" s="136"/>
      <c r="B17" s="140" t="s">
        <v>160</v>
      </c>
      <c r="C17" s="139">
        <v>-142.75399999999999</v>
      </c>
      <c r="D17" s="139">
        <v>-214.16900000000001</v>
      </c>
      <c r="E17" s="139">
        <v>-289.505</v>
      </c>
      <c r="F17" s="139">
        <v>-67.498999999999995</v>
      </c>
      <c r="G17" s="139">
        <v>-139.05500000000001</v>
      </c>
      <c r="H17" s="139">
        <v>-207.84299999999999</v>
      </c>
      <c r="I17" s="139">
        <v>-284.709</v>
      </c>
      <c r="J17" s="139">
        <v>-69.397999999999996</v>
      </c>
      <c r="K17" s="139">
        <v>-139.965</v>
      </c>
      <c r="L17" s="139">
        <v>-210.374</v>
      </c>
      <c r="M17" s="139">
        <v>-288.65600000000001</v>
      </c>
      <c r="N17" s="139">
        <v>-69.712000000000003</v>
      </c>
      <c r="O17" s="139">
        <v>-143.07300000000001</v>
      </c>
      <c r="P17" s="139">
        <v>-217.017</v>
      </c>
      <c r="Q17" s="139">
        <v>-304.97800000000001</v>
      </c>
      <c r="R17" s="139">
        <v>-74.625</v>
      </c>
      <c r="S17" s="139">
        <v>-144.82</v>
      </c>
      <c r="T17" s="139">
        <v>-216.268</v>
      </c>
      <c r="U17" s="139">
        <v>-293.94099999999997</v>
      </c>
      <c r="V17" s="139">
        <v>-96.563999999999993</v>
      </c>
      <c r="W17" s="139">
        <v>-197.29400000000001</v>
      </c>
      <c r="X17" s="139">
        <v>-297.15199999999999</v>
      </c>
      <c r="Y17" s="139">
        <v>-415.37900000000002</v>
      </c>
      <c r="Z17" s="139">
        <v>-102.705</v>
      </c>
      <c r="AA17" s="139">
        <v>-218.72800000000001</v>
      </c>
      <c r="AB17" s="139">
        <v>-332.6</v>
      </c>
      <c r="AC17" s="139">
        <v>-460.27600000000001</v>
      </c>
      <c r="AD17" s="205"/>
      <c r="AE17" s="140" t="s">
        <v>160</v>
      </c>
      <c r="AF17" s="139">
        <v>-90.397000000000006</v>
      </c>
      <c r="AG17" s="139">
        <v>-135.114</v>
      </c>
      <c r="AH17" s="139">
        <v>-180.96299999999999</v>
      </c>
      <c r="AI17" s="139">
        <v>-41.802999999999997</v>
      </c>
      <c r="AJ17" s="139">
        <v>-85.97</v>
      </c>
      <c r="AK17" s="139">
        <v>-128.36799999999999</v>
      </c>
      <c r="AL17" s="139">
        <v>-175.887</v>
      </c>
      <c r="AM17" s="139">
        <v>-42.648000000000003</v>
      </c>
      <c r="AN17" s="139">
        <v>-85.817999999999998</v>
      </c>
      <c r="AO17" s="139">
        <v>-129.21299999999999</v>
      </c>
      <c r="AP17" s="139">
        <v>-178.97</v>
      </c>
      <c r="AQ17" s="139">
        <v>-42.231000000000002</v>
      </c>
      <c r="AR17" s="139">
        <v>-87.415000000000006</v>
      </c>
      <c r="AS17" s="139">
        <v>-133.54499999999999</v>
      </c>
      <c r="AT17" s="139">
        <v>-191.14400000000001</v>
      </c>
      <c r="AU17" s="139">
        <v>-46.325000000000003</v>
      </c>
      <c r="AV17" s="139">
        <v>-89.825999999999993</v>
      </c>
      <c r="AW17" s="139">
        <v>-133.66999999999999</v>
      </c>
      <c r="AX17" s="139">
        <v>-180.46100000000001</v>
      </c>
      <c r="AY17" s="139">
        <v>-43.231999999999999</v>
      </c>
      <c r="AZ17" s="139">
        <v>-87.504000000000005</v>
      </c>
      <c r="BA17" s="139">
        <v>-131.648</v>
      </c>
      <c r="BB17" s="139">
        <v>-183.601</v>
      </c>
      <c r="BC17" s="139">
        <v>-46.265999999999998</v>
      </c>
      <c r="BD17" s="139">
        <v>-97.873000000000005</v>
      </c>
      <c r="BE17" s="139">
        <v>-147.81899999999999</v>
      </c>
      <c r="BF17" s="139">
        <v>-207.86600000000001</v>
      </c>
    </row>
    <row r="18" spans="1:58" s="134" customFormat="1" ht="16" customHeight="1" x14ac:dyDescent="0.3">
      <c r="A18" s="136"/>
      <c r="B18" s="325" t="s">
        <v>159</v>
      </c>
      <c r="C18" s="135">
        <v>100.301</v>
      </c>
      <c r="D18" s="135">
        <v>143.46</v>
      </c>
      <c r="E18" s="135">
        <v>186.239</v>
      </c>
      <c r="F18" s="135">
        <v>63.497999999999998</v>
      </c>
      <c r="G18" s="135">
        <v>102.02800000000001</v>
      </c>
      <c r="H18" s="135">
        <v>157.43700000000001</v>
      </c>
      <c r="I18" s="135">
        <v>202.999</v>
      </c>
      <c r="J18" s="135">
        <v>60.968000000000004</v>
      </c>
      <c r="K18" s="135">
        <v>103.083</v>
      </c>
      <c r="L18" s="135">
        <v>158.58799999999999</v>
      </c>
      <c r="M18" s="135">
        <v>204.613</v>
      </c>
      <c r="N18" s="135">
        <v>64.787999999999997</v>
      </c>
      <c r="O18" s="135">
        <v>115.976</v>
      </c>
      <c r="P18" s="135">
        <v>170.34</v>
      </c>
      <c r="Q18" s="135">
        <v>212.19399999999999</v>
      </c>
      <c r="R18" s="135">
        <v>49.162999999999997</v>
      </c>
      <c r="S18" s="135">
        <v>115.167</v>
      </c>
      <c r="T18" s="135">
        <v>167.04300000000001</v>
      </c>
      <c r="U18" s="135">
        <v>210.54300000000001</v>
      </c>
      <c r="V18" s="135">
        <v>57.481000000000002</v>
      </c>
      <c r="W18" s="135">
        <v>136.614</v>
      </c>
      <c r="X18" s="135">
        <v>202.721</v>
      </c>
      <c r="Y18" s="135">
        <v>251.54</v>
      </c>
      <c r="Z18" s="135">
        <v>71.790000000000006</v>
      </c>
      <c r="AA18" s="135">
        <v>139.34899999999999</v>
      </c>
      <c r="AB18" s="135">
        <v>231.07599999999999</v>
      </c>
      <c r="AC18" s="135">
        <v>338.27300000000002</v>
      </c>
      <c r="AD18" s="205"/>
      <c r="AE18" s="325" t="s">
        <v>159</v>
      </c>
      <c r="AF18" s="135">
        <v>87.581999999999994</v>
      </c>
      <c r="AG18" s="135">
        <v>110.38</v>
      </c>
      <c r="AH18" s="135">
        <v>131.65899999999999</v>
      </c>
      <c r="AI18" s="135">
        <v>49.109000000000002</v>
      </c>
      <c r="AJ18" s="135">
        <v>92.6</v>
      </c>
      <c r="AK18" s="135">
        <v>124.245</v>
      </c>
      <c r="AL18" s="135">
        <v>154.21100000000001</v>
      </c>
      <c r="AM18" s="135">
        <v>39.762999999999998</v>
      </c>
      <c r="AN18" s="135">
        <v>97.57</v>
      </c>
      <c r="AO18" s="135">
        <v>125.85</v>
      </c>
      <c r="AP18" s="135">
        <v>144.43100000000001</v>
      </c>
      <c r="AQ18" s="135">
        <v>39.167999999999999</v>
      </c>
      <c r="AR18" s="135">
        <v>128.18299999999999</v>
      </c>
      <c r="AS18" s="135">
        <v>152.03100000000001</v>
      </c>
      <c r="AT18" s="135">
        <v>163.50899999999999</v>
      </c>
      <c r="AU18" s="135">
        <v>21.803000000000001</v>
      </c>
      <c r="AV18" s="135">
        <v>84.412000000000006</v>
      </c>
      <c r="AW18" s="135">
        <v>106.044</v>
      </c>
      <c r="AX18" s="135">
        <v>131.21700000000001</v>
      </c>
      <c r="AY18" s="135">
        <v>26.411000000000001</v>
      </c>
      <c r="AZ18" s="135">
        <v>62.279000000000003</v>
      </c>
      <c r="BA18" s="135">
        <v>84.911000000000001</v>
      </c>
      <c r="BB18" s="135">
        <v>177.898</v>
      </c>
      <c r="BC18" s="135">
        <v>32.253999999999998</v>
      </c>
      <c r="BD18" s="135">
        <v>71.239000000000004</v>
      </c>
      <c r="BE18" s="135">
        <v>102.801</v>
      </c>
      <c r="BF18" s="135">
        <v>158.31399999999999</v>
      </c>
    </row>
    <row r="19" spans="1:58" ht="16" customHeight="1" x14ac:dyDescent="0.3">
      <c r="B19" s="324" t="s">
        <v>158</v>
      </c>
      <c r="C19" s="132">
        <v>-16.222999999999999</v>
      </c>
      <c r="D19" s="132">
        <v>-21.841000000000001</v>
      </c>
      <c r="E19" s="132">
        <v>-26.146999999999998</v>
      </c>
      <c r="F19" s="132">
        <v>25.372</v>
      </c>
      <c r="G19" s="132">
        <v>27.981999999999999</v>
      </c>
      <c r="H19" s="132">
        <v>36.884999999999998</v>
      </c>
      <c r="I19" s="132">
        <v>43.460999999999999</v>
      </c>
      <c r="J19" s="132">
        <v>3.26</v>
      </c>
      <c r="K19" s="132">
        <v>15.605</v>
      </c>
      <c r="L19" s="132">
        <v>23.206</v>
      </c>
      <c r="M19" s="132">
        <v>30.202999999999999</v>
      </c>
      <c r="N19" s="132">
        <v>3.3010000000000002</v>
      </c>
      <c r="O19" s="132">
        <v>-0.72099999999999997</v>
      </c>
      <c r="P19" s="132">
        <v>15.632999999999999</v>
      </c>
      <c r="Q19" s="132">
        <v>13.318</v>
      </c>
      <c r="R19" s="132">
        <v>-28.155000000000001</v>
      </c>
      <c r="S19" s="132">
        <v>-32.792999999999999</v>
      </c>
      <c r="T19" s="132">
        <v>-49.054000000000002</v>
      </c>
      <c r="U19" s="132">
        <v>-62.280999999999999</v>
      </c>
      <c r="V19" s="132">
        <v>15.954000000000001</v>
      </c>
      <c r="W19" s="132">
        <v>30.716000000000001</v>
      </c>
      <c r="X19" s="132">
        <v>34.055</v>
      </c>
      <c r="Y19" s="132">
        <v>35.835000000000001</v>
      </c>
      <c r="Z19" s="132">
        <v>-4.0270000000000001</v>
      </c>
      <c r="AA19" s="132">
        <v>-2.387</v>
      </c>
      <c r="AB19" s="132">
        <v>7.5</v>
      </c>
      <c r="AC19" s="132">
        <v>-17.504000000000001</v>
      </c>
      <c r="AD19" s="205"/>
      <c r="AE19" s="324" t="s">
        <v>158</v>
      </c>
      <c r="AF19" s="132">
        <v>-9.7420000000000009</v>
      </c>
      <c r="AG19" s="132">
        <v>-18.475000000000001</v>
      </c>
      <c r="AH19" s="132">
        <v>-15.249000000000001</v>
      </c>
      <c r="AI19" s="132">
        <v>12.143000000000001</v>
      </c>
      <c r="AJ19" s="132">
        <v>16.030999999999999</v>
      </c>
      <c r="AK19" s="132">
        <v>20.54</v>
      </c>
      <c r="AL19" s="132">
        <v>41.49</v>
      </c>
      <c r="AM19" s="132">
        <v>-1.7</v>
      </c>
      <c r="AN19" s="132">
        <v>11.462</v>
      </c>
      <c r="AO19" s="132">
        <v>18.126999999999999</v>
      </c>
      <c r="AP19" s="132">
        <v>29.815999999999999</v>
      </c>
      <c r="AQ19" s="138">
        <v>2.8079999999999998</v>
      </c>
      <c r="AR19" s="138">
        <v>0.82599999999999996</v>
      </c>
      <c r="AS19" s="138">
        <v>14.879</v>
      </c>
      <c r="AT19" s="138">
        <v>17.029</v>
      </c>
      <c r="AU19" s="138">
        <v>-14.205</v>
      </c>
      <c r="AV19" s="138">
        <v>-14.815</v>
      </c>
      <c r="AW19" s="138">
        <v>-17.581</v>
      </c>
      <c r="AX19" s="138">
        <v>-9.0340000000000007</v>
      </c>
      <c r="AY19" s="138">
        <v>11.654999999999999</v>
      </c>
      <c r="AZ19" s="138">
        <v>14.916</v>
      </c>
      <c r="BA19" s="138">
        <v>21.186</v>
      </c>
      <c r="BB19" s="138">
        <v>26.094999999999999</v>
      </c>
      <c r="BC19" s="138">
        <v>0.77700000000000002</v>
      </c>
      <c r="BD19" s="138">
        <v>-3.83</v>
      </c>
      <c r="BE19" s="385">
        <v>-6.7</v>
      </c>
      <c r="BF19" s="138">
        <v>-14.686</v>
      </c>
    </row>
    <row r="20" spans="1:58" ht="16" customHeight="1" x14ac:dyDescent="0.3">
      <c r="B20" s="324" t="s">
        <v>157</v>
      </c>
      <c r="C20" s="132">
        <v>0</v>
      </c>
      <c r="D20" s="132">
        <v>0</v>
      </c>
      <c r="E20" s="132">
        <v>-12.25</v>
      </c>
      <c r="F20" s="132">
        <v>0</v>
      </c>
      <c r="G20" s="132">
        <v>0</v>
      </c>
      <c r="H20" s="132">
        <v>0</v>
      </c>
      <c r="I20" s="132">
        <v>0</v>
      </c>
      <c r="J20" s="132">
        <v>0</v>
      </c>
      <c r="K20" s="132">
        <v>0</v>
      </c>
      <c r="L20" s="132">
        <v>0</v>
      </c>
      <c r="M20" s="132">
        <v>0</v>
      </c>
      <c r="N20" s="132">
        <v>0</v>
      </c>
      <c r="O20" s="132">
        <v>0</v>
      </c>
      <c r="P20" s="132">
        <v>0</v>
      </c>
      <c r="Q20" s="132">
        <v>0</v>
      </c>
      <c r="R20" s="132">
        <v>0</v>
      </c>
      <c r="S20" s="132">
        <v>0</v>
      </c>
      <c r="T20" s="132">
        <v>0</v>
      </c>
      <c r="U20" s="132">
        <v>0</v>
      </c>
      <c r="V20" s="132">
        <v>0</v>
      </c>
      <c r="W20" s="132">
        <v>0</v>
      </c>
      <c r="X20" s="132">
        <v>0</v>
      </c>
      <c r="Y20" s="132">
        <v>0</v>
      </c>
      <c r="Z20" s="132">
        <v>0</v>
      </c>
      <c r="AA20" s="132">
        <v>0</v>
      </c>
      <c r="AB20" s="132">
        <v>0</v>
      </c>
      <c r="AC20" s="132">
        <v>0</v>
      </c>
      <c r="AD20" s="205"/>
      <c r="AE20" s="324" t="s">
        <v>157</v>
      </c>
      <c r="AF20" s="132">
        <v>-0.34899999999999998</v>
      </c>
      <c r="AG20" s="132">
        <v>-25.001000000000001</v>
      </c>
      <c r="AH20" s="132">
        <v>-37.646999999999998</v>
      </c>
      <c r="AI20" s="132">
        <v>-7.4999999999999997E-2</v>
      </c>
      <c r="AJ20" s="132">
        <v>-7.4999999999999997E-2</v>
      </c>
      <c r="AK20" s="132">
        <v>-3.6999999999999998E-2</v>
      </c>
      <c r="AL20" s="132">
        <v>-0.69299999999999995</v>
      </c>
      <c r="AM20" s="132">
        <v>0</v>
      </c>
      <c r="AN20" s="132">
        <v>0.376</v>
      </c>
      <c r="AO20" s="132">
        <v>7.5999999999999998E-2</v>
      </c>
      <c r="AP20" s="132">
        <v>0.93799999999999994</v>
      </c>
      <c r="AQ20" s="132">
        <v>3.3290000000000002</v>
      </c>
      <c r="AR20" s="132">
        <v>3.4329999999999998</v>
      </c>
      <c r="AS20" s="132">
        <v>3.4329999999999998</v>
      </c>
      <c r="AT20" s="132">
        <v>2.8420000000000001</v>
      </c>
      <c r="AU20" s="132">
        <v>0</v>
      </c>
      <c r="AV20" s="132">
        <v>0</v>
      </c>
      <c r="AW20" s="132">
        <v>0</v>
      </c>
      <c r="AX20" s="132">
        <v>-0.58199999999999996</v>
      </c>
      <c r="AY20" s="132">
        <v>0</v>
      </c>
      <c r="AZ20" s="132">
        <v>0</v>
      </c>
      <c r="BA20" s="132">
        <v>0</v>
      </c>
      <c r="BB20" s="132">
        <v>7.4429999999999996</v>
      </c>
      <c r="BC20" s="132">
        <v>0</v>
      </c>
      <c r="BD20" s="132">
        <v>0</v>
      </c>
      <c r="BE20" s="132">
        <v>0</v>
      </c>
      <c r="BF20" s="132">
        <v>22.773</v>
      </c>
    </row>
    <row r="21" spans="1:58" ht="16" customHeight="1" x14ac:dyDescent="0.3">
      <c r="B21" s="324" t="s">
        <v>156</v>
      </c>
      <c r="C21" s="132">
        <v>-4.7699999999999996</v>
      </c>
      <c r="D21" s="132">
        <v>-15.61</v>
      </c>
      <c r="E21" s="132">
        <v>-22.248000000000001</v>
      </c>
      <c r="F21" s="132">
        <v>-0.85399999999999998</v>
      </c>
      <c r="G21" s="132">
        <v>-2.3620000000000001</v>
      </c>
      <c r="H21" s="132">
        <v>0.38700000000000001</v>
      </c>
      <c r="I21" s="132">
        <v>-13.930999999999999</v>
      </c>
      <c r="J21" s="132">
        <v>-0.45200000000000001</v>
      </c>
      <c r="K21" s="132">
        <v>-1.234</v>
      </c>
      <c r="L21" s="132">
        <v>-4.2370000000000001</v>
      </c>
      <c r="M21" s="132">
        <v>-6.9260000000000002</v>
      </c>
      <c r="N21" s="132">
        <v>-3.9260000000000002</v>
      </c>
      <c r="O21" s="132">
        <v>-4.7679999999999998</v>
      </c>
      <c r="P21" s="132">
        <v>-5.899</v>
      </c>
      <c r="Q21" s="132">
        <v>-14.311999999999999</v>
      </c>
      <c r="R21" s="132">
        <v>-0.17699999999999999</v>
      </c>
      <c r="S21" s="132">
        <v>-0.437</v>
      </c>
      <c r="T21" s="132">
        <v>-1.1679999999999999</v>
      </c>
      <c r="U21" s="132">
        <v>-9.0730000000000004</v>
      </c>
      <c r="V21" s="132">
        <v>-0.45500000000000002</v>
      </c>
      <c r="W21" s="132">
        <v>-11.756</v>
      </c>
      <c r="X21" s="132">
        <v>-8.81</v>
      </c>
      <c r="Y21" s="132">
        <v>-27.077000000000002</v>
      </c>
      <c r="Z21" s="132">
        <v>-0.35599999999999998</v>
      </c>
      <c r="AA21" s="132">
        <v>-5.2880000000000003</v>
      </c>
      <c r="AB21" s="132">
        <v>-5.0999999999999996</v>
      </c>
      <c r="AC21" s="132">
        <v>-11.365</v>
      </c>
      <c r="AD21" s="205"/>
      <c r="AE21" s="324" t="s">
        <v>156</v>
      </c>
      <c r="AF21" s="132">
        <v>-0.14099999999999999</v>
      </c>
      <c r="AG21" s="132">
        <v>-6.4370000000000003</v>
      </c>
      <c r="AH21" s="132">
        <v>-11.055</v>
      </c>
      <c r="AI21" s="132">
        <v>1.0999999999999999E-2</v>
      </c>
      <c r="AJ21" s="132">
        <v>-5.7000000000000002E-2</v>
      </c>
      <c r="AK21" s="132">
        <v>0.39600000000000002</v>
      </c>
      <c r="AL21" s="132">
        <v>-10.132999999999999</v>
      </c>
      <c r="AM21" s="132">
        <v>0</v>
      </c>
      <c r="AN21" s="132">
        <v>0.13200000000000001</v>
      </c>
      <c r="AO21" s="132">
        <v>1.7999999999999999E-2</v>
      </c>
      <c r="AP21" s="132">
        <v>2.3010000000000002</v>
      </c>
      <c r="AQ21" s="132">
        <v>0</v>
      </c>
      <c r="AR21" s="132">
        <v>6.0000000000000001E-3</v>
      </c>
      <c r="AS21" s="132">
        <v>-4.1000000000000002E-2</v>
      </c>
      <c r="AT21" s="132">
        <v>-5.633</v>
      </c>
      <c r="AU21" s="132">
        <v>0</v>
      </c>
      <c r="AV21" s="132">
        <v>-0.47599999999999998</v>
      </c>
      <c r="AW21" s="132">
        <v>-0.4</v>
      </c>
      <c r="AX21" s="132">
        <v>-7.7480000000000002</v>
      </c>
      <c r="AY21" s="132">
        <v>1.8089999999999999</v>
      </c>
      <c r="AZ21" s="132">
        <v>1.7170000000000001</v>
      </c>
      <c r="BA21" s="132">
        <v>1.821</v>
      </c>
      <c r="BB21" s="132">
        <v>3.2000000000000001E-2</v>
      </c>
      <c r="BC21" s="132">
        <v>0</v>
      </c>
      <c r="BD21" s="132">
        <v>-0.1</v>
      </c>
      <c r="BE21" s="132">
        <v>-0.1</v>
      </c>
      <c r="BF21" s="132">
        <v>-2.331</v>
      </c>
    </row>
    <row r="22" spans="1:58" ht="29.25" customHeight="1" x14ac:dyDescent="0.3">
      <c r="B22" s="137" t="s">
        <v>155</v>
      </c>
      <c r="C22" s="132">
        <v>2.456</v>
      </c>
      <c r="D22" s="132">
        <v>3.9870000000000001</v>
      </c>
      <c r="E22" s="132">
        <v>5.0060000000000002</v>
      </c>
      <c r="F22" s="132">
        <v>1.0940000000000001</v>
      </c>
      <c r="G22" s="132">
        <v>2.7360000000000002</v>
      </c>
      <c r="H22" s="132">
        <v>3.738</v>
      </c>
      <c r="I22" s="132">
        <v>4.782</v>
      </c>
      <c r="J22" s="132">
        <v>1.1779999999999999</v>
      </c>
      <c r="K22" s="132">
        <v>2.5379999999999998</v>
      </c>
      <c r="L22" s="132">
        <v>4.1050000000000004</v>
      </c>
      <c r="M22" s="132">
        <v>5.4459999999999997</v>
      </c>
      <c r="N22" s="132">
        <v>1.1299999999999999</v>
      </c>
      <c r="O22" s="132">
        <v>2.516</v>
      </c>
      <c r="P22" s="132">
        <v>4.1550000000000002</v>
      </c>
      <c r="Q22" s="132">
        <v>4.1970000000000001</v>
      </c>
      <c r="R22" s="132">
        <v>0.218</v>
      </c>
      <c r="S22" s="132">
        <v>0.42599999999999999</v>
      </c>
      <c r="T22" s="132">
        <v>0.89500000000000002</v>
      </c>
      <c r="U22" s="132">
        <v>0.874</v>
      </c>
      <c r="V22" s="132">
        <v>0.13100000000000001</v>
      </c>
      <c r="W22" s="132">
        <v>0.42099999999999999</v>
      </c>
      <c r="X22" s="132">
        <v>0.94</v>
      </c>
      <c r="Y22" s="132">
        <v>1.1080000000000001</v>
      </c>
      <c r="Z22" s="132">
        <v>0.61</v>
      </c>
      <c r="AA22" s="132">
        <v>1.57</v>
      </c>
      <c r="AB22" s="132">
        <v>1.1000000000000001</v>
      </c>
      <c r="AC22" s="132">
        <v>0.78100000000000003</v>
      </c>
      <c r="AD22" s="205"/>
      <c r="AE22" s="137" t="s">
        <v>155</v>
      </c>
      <c r="AF22" s="132">
        <v>0</v>
      </c>
      <c r="AG22" s="132">
        <v>0</v>
      </c>
      <c r="AH22" s="132">
        <v>0</v>
      </c>
      <c r="AI22" s="132">
        <v>0</v>
      </c>
      <c r="AJ22" s="132">
        <v>0</v>
      </c>
      <c r="AK22" s="132">
        <v>0</v>
      </c>
      <c r="AL22" s="132">
        <v>0</v>
      </c>
      <c r="AM22" s="132">
        <v>0</v>
      </c>
      <c r="AN22" s="132">
        <v>0</v>
      </c>
      <c r="AO22" s="132">
        <v>0</v>
      </c>
      <c r="AP22" s="132">
        <v>0</v>
      </c>
      <c r="AQ22" s="132">
        <v>0</v>
      </c>
      <c r="AR22" s="132">
        <v>0</v>
      </c>
      <c r="AS22" s="132">
        <v>0</v>
      </c>
      <c r="AT22" s="132">
        <v>0</v>
      </c>
      <c r="AU22" s="132">
        <v>0</v>
      </c>
      <c r="AV22" s="132">
        <v>0</v>
      </c>
      <c r="AW22" s="132">
        <v>0</v>
      </c>
      <c r="AX22" s="132">
        <v>0</v>
      </c>
      <c r="AY22" s="132">
        <v>0</v>
      </c>
      <c r="AZ22" s="132">
        <v>0</v>
      </c>
      <c r="BA22" s="132">
        <v>0</v>
      </c>
      <c r="BB22" s="132">
        <v>0</v>
      </c>
      <c r="BC22" s="132">
        <v>0</v>
      </c>
      <c r="BD22" s="132">
        <v>0</v>
      </c>
      <c r="BE22" s="132">
        <v>0</v>
      </c>
      <c r="BF22" s="132">
        <v>0</v>
      </c>
    </row>
    <row r="23" spans="1:58" ht="14" x14ac:dyDescent="0.3">
      <c r="B23" s="137" t="s">
        <v>154</v>
      </c>
      <c r="C23" s="132">
        <v>0</v>
      </c>
      <c r="D23" s="132">
        <v>0</v>
      </c>
      <c r="E23" s="132">
        <v>0</v>
      </c>
      <c r="F23" s="132">
        <v>0</v>
      </c>
      <c r="G23" s="132">
        <v>0</v>
      </c>
      <c r="H23" s="132">
        <v>0</v>
      </c>
      <c r="I23" s="132">
        <v>0</v>
      </c>
      <c r="J23" s="132">
        <v>0</v>
      </c>
      <c r="K23" s="132">
        <v>0</v>
      </c>
      <c r="L23" s="132">
        <v>0</v>
      </c>
      <c r="M23" s="132">
        <v>0</v>
      </c>
      <c r="N23" s="132">
        <v>0</v>
      </c>
      <c r="O23" s="132">
        <v>0</v>
      </c>
      <c r="P23" s="132">
        <v>0</v>
      </c>
      <c r="Q23" s="132">
        <v>0</v>
      </c>
      <c r="R23" s="132">
        <v>0</v>
      </c>
      <c r="S23" s="132">
        <v>0</v>
      </c>
      <c r="T23" s="132">
        <v>0</v>
      </c>
      <c r="U23" s="132">
        <v>137.858</v>
      </c>
      <c r="V23" s="132">
        <v>0</v>
      </c>
      <c r="W23" s="132">
        <v>0</v>
      </c>
      <c r="X23" s="132">
        <v>0</v>
      </c>
      <c r="Y23" s="132">
        <v>0</v>
      </c>
      <c r="Z23" s="132">
        <v>172.81</v>
      </c>
      <c r="AA23" s="132">
        <v>172.81</v>
      </c>
      <c r="AB23" s="132">
        <v>172.81</v>
      </c>
      <c r="AC23" s="132">
        <v>172.87799999999999</v>
      </c>
      <c r="AD23" s="205"/>
      <c r="AE23" s="137" t="s">
        <v>154</v>
      </c>
      <c r="AF23" s="132">
        <v>0</v>
      </c>
      <c r="AG23" s="132">
        <v>0</v>
      </c>
      <c r="AH23" s="132">
        <v>0</v>
      </c>
      <c r="AI23" s="132">
        <v>0</v>
      </c>
      <c r="AJ23" s="132">
        <v>0</v>
      </c>
      <c r="AK23" s="132">
        <v>0</v>
      </c>
      <c r="AL23" s="132">
        <v>0</v>
      </c>
      <c r="AM23" s="132">
        <v>0</v>
      </c>
      <c r="AN23" s="132">
        <v>0</v>
      </c>
      <c r="AO23" s="132">
        <v>0</v>
      </c>
      <c r="AP23" s="132">
        <v>0</v>
      </c>
      <c r="AQ23" s="132">
        <v>0</v>
      </c>
      <c r="AR23" s="132">
        <v>0</v>
      </c>
      <c r="AS23" s="132">
        <v>0</v>
      </c>
      <c r="AT23" s="132">
        <v>0</v>
      </c>
      <c r="AU23" s="132">
        <v>0</v>
      </c>
      <c r="AV23" s="132">
        <v>0</v>
      </c>
      <c r="AW23" s="132">
        <v>0</v>
      </c>
      <c r="AX23" s="132">
        <v>0</v>
      </c>
      <c r="AY23" s="132"/>
      <c r="AZ23" s="132"/>
      <c r="BA23" s="132"/>
      <c r="BB23" s="132">
        <v>0</v>
      </c>
      <c r="BC23" s="132">
        <v>0</v>
      </c>
      <c r="BD23" s="132">
        <v>0</v>
      </c>
      <c r="BE23" s="132">
        <v>0</v>
      </c>
      <c r="BF23" s="132">
        <v>0</v>
      </c>
    </row>
    <row r="24" spans="1:58" s="134" customFormat="1" ht="16" customHeight="1" x14ac:dyDescent="0.3">
      <c r="A24" s="136"/>
      <c r="B24" s="325" t="s">
        <v>153</v>
      </c>
      <c r="C24" s="135">
        <v>81.763999999999996</v>
      </c>
      <c r="D24" s="135">
        <v>109.996</v>
      </c>
      <c r="E24" s="135">
        <v>130.6</v>
      </c>
      <c r="F24" s="135">
        <v>89.11</v>
      </c>
      <c r="G24" s="135">
        <v>130.38399999999999</v>
      </c>
      <c r="H24" s="135">
        <v>198.447</v>
      </c>
      <c r="I24" s="135">
        <v>237.31100000000001</v>
      </c>
      <c r="J24" s="135">
        <v>64.953999999999994</v>
      </c>
      <c r="K24" s="135">
        <v>119.992</v>
      </c>
      <c r="L24" s="135">
        <v>181.66200000000001</v>
      </c>
      <c r="M24" s="135">
        <v>233.33600000000001</v>
      </c>
      <c r="N24" s="135">
        <v>65.293000000000006</v>
      </c>
      <c r="O24" s="135">
        <v>113.003</v>
      </c>
      <c r="P24" s="135">
        <v>184.22900000000001</v>
      </c>
      <c r="Q24" s="135">
        <v>215.39699999999999</v>
      </c>
      <c r="R24" s="135">
        <v>21.048999999999999</v>
      </c>
      <c r="S24" s="135">
        <v>82.363</v>
      </c>
      <c r="T24" s="135">
        <v>117.71599999999999</v>
      </c>
      <c r="U24" s="135">
        <v>277.92099999999999</v>
      </c>
      <c r="V24" s="135">
        <v>73.111000000000004</v>
      </c>
      <c r="W24" s="135">
        <v>155.995</v>
      </c>
      <c r="X24" s="135">
        <v>228.90600000000001</v>
      </c>
      <c r="Y24" s="135">
        <v>261.40600000000001</v>
      </c>
      <c r="Z24" s="135">
        <v>240.827</v>
      </c>
      <c r="AA24" s="135">
        <v>306.05399999999997</v>
      </c>
      <c r="AB24" s="135">
        <v>407.37200000000001</v>
      </c>
      <c r="AC24" s="135">
        <v>483.06299999999999</v>
      </c>
      <c r="AD24" s="205"/>
      <c r="AE24" s="325" t="s">
        <v>153</v>
      </c>
      <c r="AF24" s="135">
        <v>77.349999999999994</v>
      </c>
      <c r="AG24" s="135">
        <v>60.466999999999999</v>
      </c>
      <c r="AH24" s="135">
        <v>67.707999999999998</v>
      </c>
      <c r="AI24" s="135">
        <v>61.188000000000002</v>
      </c>
      <c r="AJ24" s="135">
        <v>108.499</v>
      </c>
      <c r="AK24" s="135">
        <v>145.14400000000001</v>
      </c>
      <c r="AL24" s="135">
        <v>184.875</v>
      </c>
      <c r="AM24" s="135">
        <v>38.063000000000002</v>
      </c>
      <c r="AN24" s="135">
        <v>109.54</v>
      </c>
      <c r="AO24" s="135">
        <v>144.071</v>
      </c>
      <c r="AP24" s="135">
        <v>177.48599999999999</v>
      </c>
      <c r="AQ24" s="135">
        <v>45.305</v>
      </c>
      <c r="AR24" s="135">
        <v>132.44800000000001</v>
      </c>
      <c r="AS24" s="135">
        <v>170.30199999999999</v>
      </c>
      <c r="AT24" s="135">
        <v>177.74700000000001</v>
      </c>
      <c r="AU24" s="135">
        <v>7.5979999999999999</v>
      </c>
      <c r="AV24" s="135">
        <v>69.120999999999995</v>
      </c>
      <c r="AW24" s="135">
        <v>88.063000000000002</v>
      </c>
      <c r="AX24" s="135">
        <v>113.85299999999999</v>
      </c>
      <c r="AY24" s="135">
        <v>39.875</v>
      </c>
      <c r="AZ24" s="135">
        <v>78.912000000000006</v>
      </c>
      <c r="BA24" s="135">
        <v>107.91800000000001</v>
      </c>
      <c r="BB24" s="135">
        <v>211.46799999999999</v>
      </c>
      <c r="BC24" s="135">
        <v>33.030999999999999</v>
      </c>
      <c r="BD24" s="135">
        <v>67.308999999999997</v>
      </c>
      <c r="BE24" s="135">
        <v>96.018000000000001</v>
      </c>
      <c r="BF24" s="135">
        <v>164.07</v>
      </c>
    </row>
    <row r="25" spans="1:58" ht="16" customHeight="1" x14ac:dyDescent="0.25">
      <c r="A25" s="133"/>
      <c r="B25" s="324" t="s">
        <v>152</v>
      </c>
      <c r="C25" s="132">
        <v>-9.641</v>
      </c>
      <c r="D25" s="132">
        <v>-14.353</v>
      </c>
      <c r="E25" s="132">
        <v>-14.975</v>
      </c>
      <c r="F25" s="132">
        <v>-4.8070000000000004</v>
      </c>
      <c r="G25" s="132">
        <v>-8.093</v>
      </c>
      <c r="H25" s="132">
        <v>-7.17</v>
      </c>
      <c r="I25" s="132">
        <v>-3.9969999999999999</v>
      </c>
      <c r="J25" s="132">
        <v>-4.2569999999999997</v>
      </c>
      <c r="K25" s="132">
        <v>-10.603</v>
      </c>
      <c r="L25" s="132">
        <v>-16.625</v>
      </c>
      <c r="M25" s="132">
        <v>-21.759</v>
      </c>
      <c r="N25" s="132">
        <v>-5.4340000000000002</v>
      </c>
      <c r="O25" s="132">
        <v>-14.885</v>
      </c>
      <c r="P25" s="132">
        <v>-15.784000000000001</v>
      </c>
      <c r="Q25" s="132">
        <v>-13.579000000000001</v>
      </c>
      <c r="R25" s="132">
        <v>-1.575</v>
      </c>
      <c r="S25" s="132">
        <v>-5.5119999999999996</v>
      </c>
      <c r="T25" s="132">
        <v>-8.9250000000000007</v>
      </c>
      <c r="U25" s="132">
        <v>-5.165</v>
      </c>
      <c r="V25" s="132">
        <v>-4.7350000000000003</v>
      </c>
      <c r="W25" s="132">
        <v>-9.5609999999999999</v>
      </c>
      <c r="X25" s="132">
        <v>-12.901999999999999</v>
      </c>
      <c r="Y25" s="132">
        <v>-13.538</v>
      </c>
      <c r="Z25" s="132">
        <v>-5.202</v>
      </c>
      <c r="AA25" s="132">
        <v>-10.632999999999999</v>
      </c>
      <c r="AB25" s="132">
        <v>-21.062999999999999</v>
      </c>
      <c r="AC25" s="132">
        <v>-25.23</v>
      </c>
      <c r="AD25" s="205"/>
      <c r="AE25" s="324" t="s">
        <v>152</v>
      </c>
      <c r="AF25" s="132">
        <v>-6.149</v>
      </c>
      <c r="AG25" s="132">
        <v>-6.5270000000000001</v>
      </c>
      <c r="AH25" s="132">
        <v>-3.9249999999999998</v>
      </c>
      <c r="AI25" s="132">
        <v>-2.262</v>
      </c>
      <c r="AJ25" s="132">
        <v>-3.181</v>
      </c>
      <c r="AK25" s="132">
        <v>0.124</v>
      </c>
      <c r="AL25" s="132">
        <v>4.2190000000000003</v>
      </c>
      <c r="AM25" s="132">
        <v>-1.5669999999999999</v>
      </c>
      <c r="AN25" s="132">
        <v>-6.2050000000000001</v>
      </c>
      <c r="AO25" s="132">
        <v>-9.4969999999999999</v>
      </c>
      <c r="AP25" s="132">
        <v>-12.186999999999999</v>
      </c>
      <c r="AQ25" s="132">
        <v>-3.0939999999999999</v>
      </c>
      <c r="AR25" s="132">
        <v>-9.8780000000000001</v>
      </c>
      <c r="AS25" s="132">
        <v>-7.3209999999999997</v>
      </c>
      <c r="AT25" s="132">
        <v>-1.597</v>
      </c>
      <c r="AU25" s="132">
        <v>-0.122</v>
      </c>
      <c r="AV25" s="132">
        <v>-1.3120000000000001</v>
      </c>
      <c r="AW25" s="132">
        <v>-2.5459999999999998</v>
      </c>
      <c r="AX25" s="132">
        <v>9.9000000000000005E-2</v>
      </c>
      <c r="AY25" s="132">
        <v>-0.60899999999999999</v>
      </c>
      <c r="AZ25" s="132">
        <v>-1.78</v>
      </c>
      <c r="BA25" s="132">
        <v>-1.9790000000000001</v>
      </c>
      <c r="BB25" s="132">
        <v>-3.0470000000000002</v>
      </c>
      <c r="BC25" s="132">
        <v>-0.371</v>
      </c>
      <c r="BD25" s="132">
        <v>-0.43</v>
      </c>
      <c r="BE25" s="132">
        <v>-1.7969999999999999</v>
      </c>
      <c r="BF25" s="132">
        <v>-4.468</v>
      </c>
    </row>
    <row r="26" spans="1:58" ht="16" customHeight="1" x14ac:dyDescent="0.3">
      <c r="B26" s="324" t="s">
        <v>151</v>
      </c>
      <c r="C26" s="132">
        <v>2.6320000000000001</v>
      </c>
      <c r="D26" s="132">
        <v>4.173</v>
      </c>
      <c r="E26" s="132">
        <v>5.6079999999999997</v>
      </c>
      <c r="F26" s="132">
        <v>2.7480000000000002</v>
      </c>
      <c r="G26" s="132">
        <v>4.3719999999999999</v>
      </c>
      <c r="H26" s="132">
        <v>7.2859999999999996</v>
      </c>
      <c r="I26" s="132">
        <v>8.2449999999999992</v>
      </c>
      <c r="J26" s="132">
        <v>3.0139999999999998</v>
      </c>
      <c r="K26" s="132">
        <v>4.5419999999999998</v>
      </c>
      <c r="L26" s="132">
        <v>6.7110000000000003</v>
      </c>
      <c r="M26" s="132">
        <v>7.93</v>
      </c>
      <c r="N26" s="132">
        <v>1.966</v>
      </c>
      <c r="O26" s="132">
        <v>3.7919999999999998</v>
      </c>
      <c r="P26" s="132">
        <v>6.1989999999999998</v>
      </c>
      <c r="Q26" s="132">
        <v>8.2420000000000009</v>
      </c>
      <c r="R26" s="132">
        <v>1.163</v>
      </c>
      <c r="S26" s="132">
        <v>3.1819999999999999</v>
      </c>
      <c r="T26" s="132">
        <v>4.1520000000000001</v>
      </c>
      <c r="U26" s="132">
        <v>3.0489999999999999</v>
      </c>
      <c r="V26" s="132">
        <v>3.7669999999999999</v>
      </c>
      <c r="W26" s="132">
        <v>6.6289999999999996</v>
      </c>
      <c r="X26" s="132">
        <v>10.484999999999999</v>
      </c>
      <c r="Y26" s="132">
        <v>11.464</v>
      </c>
      <c r="Z26" s="132">
        <v>4.1020000000000003</v>
      </c>
      <c r="AA26" s="132">
        <v>8.407</v>
      </c>
      <c r="AB26" s="132">
        <v>8.5239999999999991</v>
      </c>
      <c r="AC26" s="132">
        <v>10.971</v>
      </c>
      <c r="AD26" s="205"/>
      <c r="AE26" s="324" t="s">
        <v>151</v>
      </c>
      <c r="AF26" s="132">
        <v>0</v>
      </c>
      <c r="AG26" s="132">
        <v>0</v>
      </c>
      <c r="AH26" s="132">
        <v>0</v>
      </c>
      <c r="AI26" s="132">
        <v>0</v>
      </c>
      <c r="AJ26" s="132">
        <v>0</v>
      </c>
      <c r="AK26" s="132">
        <v>0</v>
      </c>
      <c r="AL26" s="132">
        <v>0</v>
      </c>
      <c r="AM26" s="132">
        <v>0</v>
      </c>
      <c r="AN26" s="132">
        <v>0</v>
      </c>
      <c r="AO26" s="132">
        <v>0</v>
      </c>
      <c r="AP26" s="132">
        <v>0</v>
      </c>
      <c r="AQ26" s="132">
        <v>0</v>
      </c>
      <c r="AR26" s="132">
        <v>0</v>
      </c>
      <c r="AS26" s="132">
        <v>0</v>
      </c>
      <c r="AT26" s="132">
        <v>0</v>
      </c>
      <c r="AU26" s="132">
        <v>0</v>
      </c>
      <c r="AV26" s="132">
        <v>0</v>
      </c>
      <c r="AW26" s="132">
        <v>0</v>
      </c>
      <c r="AX26" s="132">
        <v>0</v>
      </c>
      <c r="AY26" s="132">
        <v>0</v>
      </c>
      <c r="AZ26" s="132">
        <v>0</v>
      </c>
      <c r="BA26" s="132">
        <v>0</v>
      </c>
      <c r="BB26" s="132">
        <v>0</v>
      </c>
      <c r="BC26" s="132">
        <v>0</v>
      </c>
      <c r="BD26" s="132">
        <v>0</v>
      </c>
      <c r="BE26" s="132">
        <v>0</v>
      </c>
      <c r="BF26" s="132">
        <v>0</v>
      </c>
    </row>
    <row r="27" spans="1:58" ht="16" customHeight="1" x14ac:dyDescent="0.3">
      <c r="B27" s="131" t="s">
        <v>150</v>
      </c>
      <c r="C27" s="130">
        <v>69.491</v>
      </c>
      <c r="D27" s="130">
        <v>91.47</v>
      </c>
      <c r="E27" s="130">
        <v>110.017</v>
      </c>
      <c r="F27" s="130">
        <v>81.555000000000007</v>
      </c>
      <c r="G27" s="130">
        <v>117.919</v>
      </c>
      <c r="H27" s="130">
        <v>183.99100000000001</v>
      </c>
      <c r="I27" s="130">
        <v>225.06899999999999</v>
      </c>
      <c r="J27" s="130">
        <v>57.683</v>
      </c>
      <c r="K27" s="130">
        <v>104.84699999999999</v>
      </c>
      <c r="L27" s="130">
        <v>158.32599999999999</v>
      </c>
      <c r="M27" s="130">
        <v>203.64699999999999</v>
      </c>
      <c r="N27" s="130">
        <v>57.893000000000001</v>
      </c>
      <c r="O27" s="130">
        <v>94.325999999999993</v>
      </c>
      <c r="P27" s="130">
        <v>162.24600000000001</v>
      </c>
      <c r="Q27" s="130">
        <v>193.57599999999999</v>
      </c>
      <c r="R27" s="130">
        <v>18.311</v>
      </c>
      <c r="S27" s="130">
        <v>73.668999999999997</v>
      </c>
      <c r="T27" s="130">
        <v>104.639</v>
      </c>
      <c r="U27" s="130">
        <v>269.70699999999999</v>
      </c>
      <c r="V27" s="130">
        <v>64.608999999999995</v>
      </c>
      <c r="W27" s="130">
        <v>139.80500000000001</v>
      </c>
      <c r="X27" s="130">
        <v>205.51900000000001</v>
      </c>
      <c r="Y27" s="130">
        <v>236.404</v>
      </c>
      <c r="Z27" s="130">
        <v>231.523</v>
      </c>
      <c r="AA27" s="130">
        <v>287.01400000000001</v>
      </c>
      <c r="AB27" s="130">
        <v>377.78500000000003</v>
      </c>
      <c r="AC27" s="130">
        <v>446.86200000000002</v>
      </c>
      <c r="AD27" s="205"/>
      <c r="AE27" s="131" t="s">
        <v>149</v>
      </c>
      <c r="AF27" s="130">
        <v>71.200999999999993</v>
      </c>
      <c r="AG27" s="130">
        <v>53.94</v>
      </c>
      <c r="AH27" s="130">
        <v>63.783000000000001</v>
      </c>
      <c r="AI27" s="130">
        <v>58.926000000000002</v>
      </c>
      <c r="AJ27" s="130">
        <v>105.318</v>
      </c>
      <c r="AK27" s="130">
        <v>145.268</v>
      </c>
      <c r="AL27" s="130">
        <v>189.09399999999999</v>
      </c>
      <c r="AM27" s="130">
        <v>36.496000000000002</v>
      </c>
      <c r="AN27" s="130">
        <v>103.33499999999999</v>
      </c>
      <c r="AO27" s="130">
        <v>134.57400000000001</v>
      </c>
      <c r="AP27" s="130">
        <v>165.29900000000001</v>
      </c>
      <c r="AQ27" s="130">
        <v>42.210999999999999</v>
      </c>
      <c r="AR27" s="130">
        <v>122.57</v>
      </c>
      <c r="AS27" s="130">
        <v>162.98099999999999</v>
      </c>
      <c r="AT27" s="130">
        <v>176.149</v>
      </c>
      <c r="AU27" s="130">
        <v>7.476</v>
      </c>
      <c r="AV27" s="130">
        <v>67.808999999999997</v>
      </c>
      <c r="AW27" s="130">
        <v>85.516999999999996</v>
      </c>
      <c r="AX27" s="130">
        <v>113.952</v>
      </c>
      <c r="AY27" s="130">
        <v>39.265999999999998</v>
      </c>
      <c r="AZ27" s="130">
        <v>77.132000000000005</v>
      </c>
      <c r="BA27" s="130">
        <v>105.93899999999999</v>
      </c>
      <c r="BB27" s="130">
        <v>208.42099999999999</v>
      </c>
      <c r="BC27" s="130">
        <v>32.659999999999997</v>
      </c>
      <c r="BD27" s="130">
        <v>66.879000000000005</v>
      </c>
      <c r="BE27" s="130">
        <v>94.221000000000004</v>
      </c>
      <c r="BF27" s="130">
        <v>159.602</v>
      </c>
    </row>
    <row r="28" spans="1:58" ht="16" customHeight="1" x14ac:dyDescent="0.3">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F28" s="129"/>
      <c r="AG28" s="129"/>
      <c r="AH28" s="129"/>
      <c r="AI28" s="129"/>
      <c r="AJ28" s="129"/>
      <c r="AK28" s="129"/>
      <c r="AL28" s="129"/>
      <c r="AM28" s="129"/>
      <c r="AN28" s="129"/>
      <c r="AO28" s="129"/>
      <c r="AP28" s="129"/>
      <c r="AQ28" s="129"/>
      <c r="AR28" s="129"/>
      <c r="AS28" s="129"/>
    </row>
  </sheetData>
  <pageMargins left="0.70866141732283472" right="0.70866141732283472" top="0.74803149606299213" bottom="0.74803149606299213" header="0.31496062992125984" footer="0.31496062992125984"/>
  <pageSetup paperSize="9" scale="70" orientation="landscape" r:id="rId1"/>
  <colBreaks count="1" manualBreakCount="1">
    <brk id="30" min="2"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40EC-EEDD-454E-A7D4-9C99FCF74DC8}">
  <sheetPr>
    <pageSetUpPr fitToPage="1"/>
  </sheetPr>
  <dimension ref="A1:CU94"/>
  <sheetViews>
    <sheetView zoomScaleNormal="100" zoomScaleSheetLayoutView="50" workbookViewId="0">
      <pane xSplit="1" ySplit="4" topLeftCell="Y5" activePane="bottomRight" state="frozen"/>
      <selection activeCell="AN27" sqref="AN27"/>
      <selection pane="topRight" activeCell="AN27" sqref="AN27"/>
      <selection pane="bottomLeft" activeCell="AN27" sqref="AN27"/>
      <selection pane="bottomRight"/>
    </sheetView>
  </sheetViews>
  <sheetFormatPr defaultColWidth="12.54296875" defaultRowHeight="10" outlineLevelCol="1" x14ac:dyDescent="0.2"/>
  <cols>
    <col min="1" max="1" width="55.54296875" style="320" customWidth="1"/>
    <col min="2" max="16" width="12.54296875" style="320" customWidth="1" outlineLevel="1"/>
    <col min="17" max="17" width="12.54296875" style="320" customWidth="1" outlineLevel="1" collapsed="1"/>
    <col min="18" max="19" width="12.54296875" style="320" customWidth="1" outlineLevel="1"/>
    <col min="20" max="23" width="12.54296875" style="320" customWidth="1"/>
    <col min="24" max="16383" width="12.54296875" style="320"/>
    <col min="16384" max="16384" width="9.1796875" style="320" customWidth="1"/>
  </cols>
  <sheetData>
    <row r="1" spans="1:28" s="2" customFormat="1" ht="38.25" customHeight="1" x14ac:dyDescent="0.25">
      <c r="A1" s="10" t="s">
        <v>217</v>
      </c>
      <c r="B1" s="10"/>
      <c r="C1" s="1"/>
      <c r="D1" s="1"/>
      <c r="E1" s="1"/>
      <c r="F1" s="1"/>
      <c r="G1" s="1"/>
      <c r="H1" s="1"/>
      <c r="I1" s="1"/>
      <c r="J1" s="1"/>
      <c r="K1" s="176"/>
      <c r="L1" s="177"/>
      <c r="M1" s="177"/>
      <c r="N1" s="177"/>
      <c r="O1" s="177"/>
      <c r="P1" s="177"/>
      <c r="Q1" s="177"/>
      <c r="R1" s="177"/>
      <c r="S1" s="177"/>
      <c r="T1" s="177"/>
      <c r="U1" s="177"/>
      <c r="V1" s="177"/>
      <c r="W1" s="177"/>
      <c r="X1" s="177"/>
      <c r="Y1" s="177"/>
      <c r="Z1" s="177"/>
      <c r="AA1" s="177"/>
      <c r="AB1" s="177"/>
    </row>
    <row r="2" spans="1:28" ht="10.5" x14ac:dyDescent="0.25">
      <c r="A2" s="8"/>
      <c r="B2" s="8"/>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row>
    <row r="3" spans="1:28" s="173" customFormat="1" ht="24.75" customHeight="1" x14ac:dyDescent="0.35">
      <c r="A3" s="165" t="s">
        <v>216</v>
      </c>
      <c r="B3" s="363" t="s">
        <v>14</v>
      </c>
      <c r="C3" s="363" t="s">
        <v>15</v>
      </c>
      <c r="D3" s="363" t="s">
        <v>16</v>
      </c>
      <c r="E3" s="363" t="s">
        <v>17</v>
      </c>
      <c r="F3" s="363" t="s">
        <v>18</v>
      </c>
      <c r="G3" s="363" t="s">
        <v>19</v>
      </c>
      <c r="H3" s="363" t="s">
        <v>20</v>
      </c>
      <c r="I3" s="363" t="s">
        <v>21</v>
      </c>
      <c r="J3" s="363" t="s">
        <v>22</v>
      </c>
      <c r="K3" s="363" t="s">
        <v>23</v>
      </c>
      <c r="L3" s="364" t="s">
        <v>24</v>
      </c>
      <c r="M3" s="361" t="s">
        <v>39</v>
      </c>
      <c r="N3" s="361" t="s">
        <v>41</v>
      </c>
      <c r="O3" s="361" t="s">
        <v>43</v>
      </c>
      <c r="P3" s="361" t="s">
        <v>113</v>
      </c>
      <c r="Q3" s="361" t="s">
        <v>116</v>
      </c>
      <c r="R3" s="361" t="s">
        <v>121</v>
      </c>
      <c r="S3" s="361" t="s">
        <v>123</v>
      </c>
      <c r="T3" s="361" t="s">
        <v>139</v>
      </c>
      <c r="U3" s="361" t="s">
        <v>302</v>
      </c>
      <c r="V3" s="361" t="s">
        <v>321</v>
      </c>
      <c r="W3" s="361" t="s">
        <v>325</v>
      </c>
      <c r="X3" s="361" t="s">
        <v>327</v>
      </c>
      <c r="Y3" s="361" t="s">
        <v>343</v>
      </c>
      <c r="Z3" s="361" t="s">
        <v>351</v>
      </c>
      <c r="AA3" s="361" t="s">
        <v>373</v>
      </c>
      <c r="AB3" s="361" t="s">
        <v>379</v>
      </c>
    </row>
    <row r="4" spans="1:28" s="164" customFormat="1" ht="10.5" x14ac:dyDescent="0.25">
      <c r="A4" s="172" t="s">
        <v>212</v>
      </c>
      <c r="B4" s="172"/>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row>
    <row r="5" spans="1:28" x14ac:dyDescent="0.2">
      <c r="A5" s="324" t="s">
        <v>211</v>
      </c>
      <c r="B5" s="155">
        <v>1087.73</v>
      </c>
      <c r="C5" s="155">
        <v>1294.586</v>
      </c>
      <c r="D5" s="155">
        <v>1299.0139999999999</v>
      </c>
      <c r="E5" s="155">
        <v>1520.4860000000001</v>
      </c>
      <c r="F5" s="155">
        <v>1288.6880000000001</v>
      </c>
      <c r="G5" s="155">
        <v>1094.2180000000001</v>
      </c>
      <c r="H5" s="155">
        <v>1256.481</v>
      </c>
      <c r="I5" s="155">
        <v>1341.425</v>
      </c>
      <c r="J5" s="155">
        <v>1298.731</v>
      </c>
      <c r="K5" s="155">
        <v>1557.3720000000001</v>
      </c>
      <c r="L5" s="155">
        <v>1588.3489999999999</v>
      </c>
      <c r="M5" s="155">
        <v>1589.039</v>
      </c>
      <c r="N5" s="155">
        <v>1460.731</v>
      </c>
      <c r="O5" s="155">
        <v>1531.3789999999999</v>
      </c>
      <c r="P5" s="155">
        <v>2101.346</v>
      </c>
      <c r="Q5" s="155">
        <v>2095.4070000000002</v>
      </c>
      <c r="R5" s="155">
        <v>3084.5540000000001</v>
      </c>
      <c r="S5" s="155">
        <v>3010.9290000000001</v>
      </c>
      <c r="T5" s="155">
        <v>3961.8119999999999</v>
      </c>
      <c r="U5" s="155">
        <v>3918.1869999999999</v>
      </c>
      <c r="V5" s="155">
        <v>4739.3509999999997</v>
      </c>
      <c r="W5" s="155">
        <v>4946.9989999999998</v>
      </c>
      <c r="X5" s="155">
        <v>5005.0519999999997</v>
      </c>
      <c r="Y5" s="155">
        <v>4865.4449999999997</v>
      </c>
      <c r="Z5" s="155">
        <v>4321.116</v>
      </c>
      <c r="AA5" s="155">
        <v>4911.3760000000002</v>
      </c>
      <c r="AB5" s="155">
        <v>5271.3649999999998</v>
      </c>
    </row>
    <row r="6" spans="1:28" x14ac:dyDescent="0.2">
      <c r="A6" s="324" t="s">
        <v>210</v>
      </c>
      <c r="B6" s="155">
        <v>2558.7449999999999</v>
      </c>
      <c r="C6" s="155">
        <v>2600.011</v>
      </c>
      <c r="D6" s="155">
        <v>2777.9949999999999</v>
      </c>
      <c r="E6" s="155">
        <v>2630.7260000000001</v>
      </c>
      <c r="F6" s="155">
        <v>2828.0619999999999</v>
      </c>
      <c r="G6" s="155">
        <v>2911.2310000000002</v>
      </c>
      <c r="H6" s="155">
        <v>2963.3969999999999</v>
      </c>
      <c r="I6" s="155">
        <v>3070.2710000000002</v>
      </c>
      <c r="J6" s="155">
        <v>3214.145</v>
      </c>
      <c r="K6" s="155">
        <v>3276.65</v>
      </c>
      <c r="L6" s="155">
        <v>3399.239</v>
      </c>
      <c r="M6" s="155">
        <v>3607.9960000000001</v>
      </c>
      <c r="N6" s="155">
        <v>3787.4369999999999</v>
      </c>
      <c r="O6" s="155">
        <v>3841.442</v>
      </c>
      <c r="P6" s="155">
        <v>3829.712</v>
      </c>
      <c r="Q6" s="155">
        <v>3711.2359999999999</v>
      </c>
      <c r="R6" s="155">
        <v>3504.8069999999998</v>
      </c>
      <c r="S6" s="155">
        <v>3783.7809999999999</v>
      </c>
      <c r="T6" s="155">
        <v>5119.549</v>
      </c>
      <c r="U6" s="155">
        <v>5376.4380000000001</v>
      </c>
      <c r="V6" s="155">
        <v>5490.9170000000004</v>
      </c>
      <c r="W6" s="155">
        <v>5264.6869999999999</v>
      </c>
      <c r="X6" s="155">
        <v>5208.3249999999998</v>
      </c>
      <c r="Y6" s="155">
        <v>5219.8779999999997</v>
      </c>
      <c r="Z6" s="155">
        <v>4919.4799999999996</v>
      </c>
      <c r="AA6" s="155">
        <v>4765.1239999999998</v>
      </c>
      <c r="AB6" s="155">
        <v>4877.4369999999999</v>
      </c>
    </row>
    <row r="7" spans="1:28" x14ac:dyDescent="0.2">
      <c r="A7" s="162" t="s">
        <v>209</v>
      </c>
      <c r="B7" s="155">
        <v>263.35899999999998</v>
      </c>
      <c r="C7" s="155">
        <v>231.422</v>
      </c>
      <c r="D7" s="155">
        <v>87.698999999999998</v>
      </c>
      <c r="E7" s="155">
        <v>74.522000000000006</v>
      </c>
      <c r="F7" s="155">
        <v>120.357</v>
      </c>
      <c r="G7" s="155">
        <v>110.169</v>
      </c>
      <c r="H7" s="155">
        <v>72.188999999999993</v>
      </c>
      <c r="I7" s="155">
        <v>47.902999999999999</v>
      </c>
      <c r="J7" s="155">
        <v>67.457999999999998</v>
      </c>
      <c r="K7" s="155">
        <v>45.244</v>
      </c>
      <c r="L7" s="155">
        <v>63.609000000000002</v>
      </c>
      <c r="M7" s="155">
        <v>38.351999999999997</v>
      </c>
      <c r="N7" s="155">
        <v>116.94799999999999</v>
      </c>
      <c r="O7" s="155">
        <v>87.585999999999999</v>
      </c>
      <c r="P7" s="155">
        <v>24.038</v>
      </c>
      <c r="Q7" s="155">
        <v>25.587</v>
      </c>
      <c r="R7" s="155">
        <v>22.648</v>
      </c>
      <c r="S7" s="155">
        <v>16.794</v>
      </c>
      <c r="T7" s="155">
        <v>84.855000000000004</v>
      </c>
      <c r="U7" s="155">
        <v>75.102999999999994</v>
      </c>
      <c r="V7" s="155">
        <v>13.534000000000001</v>
      </c>
      <c r="W7" s="155">
        <v>10.457000000000001</v>
      </c>
      <c r="X7" s="155">
        <v>7.6779999999999999</v>
      </c>
      <c r="Y7" s="155">
        <v>10.855</v>
      </c>
      <c r="Z7" s="155">
        <v>14.898999999999999</v>
      </c>
      <c r="AA7" s="155">
        <v>21.323</v>
      </c>
      <c r="AB7" s="155">
        <v>21.588000000000001</v>
      </c>
    </row>
    <row r="8" spans="1:28" x14ac:dyDescent="0.2">
      <c r="A8" s="162" t="s">
        <v>208</v>
      </c>
      <c r="B8" s="155">
        <v>2295.386</v>
      </c>
      <c r="C8" s="155">
        <v>2368.5889999999999</v>
      </c>
      <c r="D8" s="155">
        <v>2690.2959999999998</v>
      </c>
      <c r="E8" s="155">
        <v>2556.2040000000002</v>
      </c>
      <c r="F8" s="155">
        <v>2707.7049999999999</v>
      </c>
      <c r="G8" s="155">
        <v>2801.0619999999999</v>
      </c>
      <c r="H8" s="155">
        <v>2891.2080000000001</v>
      </c>
      <c r="I8" s="155">
        <v>3022.3679999999999</v>
      </c>
      <c r="J8" s="155">
        <v>3146.6869999999999</v>
      </c>
      <c r="K8" s="155">
        <v>3231.4059999999999</v>
      </c>
      <c r="L8" s="155">
        <v>3335.63</v>
      </c>
      <c r="M8" s="155">
        <v>3569.6439999999998</v>
      </c>
      <c r="N8" s="155">
        <v>3670.489</v>
      </c>
      <c r="O8" s="155">
        <v>3753.8560000000002</v>
      </c>
      <c r="P8" s="155">
        <v>3805.674</v>
      </c>
      <c r="Q8" s="155">
        <v>3685.6489999999999</v>
      </c>
      <c r="R8" s="155">
        <v>3482.1590000000001</v>
      </c>
      <c r="S8" s="155">
        <v>3766.9870000000001</v>
      </c>
      <c r="T8" s="155">
        <v>5034.6940000000004</v>
      </c>
      <c r="U8" s="155">
        <v>5301.335</v>
      </c>
      <c r="V8" s="155">
        <v>5477.3829999999998</v>
      </c>
      <c r="W8" s="155">
        <v>5254.23</v>
      </c>
      <c r="X8" s="155">
        <v>5200.6469999999999</v>
      </c>
      <c r="Y8" s="155">
        <v>5209.0230000000001</v>
      </c>
      <c r="Z8" s="155">
        <v>4904.5810000000001</v>
      </c>
      <c r="AA8" s="155">
        <v>4743.8010000000004</v>
      </c>
      <c r="AB8" s="155">
        <v>4855.8490000000002</v>
      </c>
    </row>
    <row r="9" spans="1:28" x14ac:dyDescent="0.2">
      <c r="A9" s="324" t="s">
        <v>207</v>
      </c>
      <c r="B9" s="155">
        <v>479.88200000000001</v>
      </c>
      <c r="C9" s="155">
        <v>470.49299999999999</v>
      </c>
      <c r="D9" s="155">
        <v>435.53699999999998</v>
      </c>
      <c r="E9" s="155">
        <v>411.077</v>
      </c>
      <c r="F9" s="155">
        <v>450.83100000000002</v>
      </c>
      <c r="G9" s="155">
        <v>482.96899999999999</v>
      </c>
      <c r="H9" s="155">
        <v>510.10700000000003</v>
      </c>
      <c r="I9" s="155">
        <v>553.16800000000001</v>
      </c>
      <c r="J9" s="155">
        <v>453.72399999999999</v>
      </c>
      <c r="K9" s="155">
        <v>402.03399999999999</v>
      </c>
      <c r="L9" s="155">
        <v>118.696</v>
      </c>
      <c r="M9" s="155">
        <v>108.863</v>
      </c>
      <c r="N9" s="155">
        <v>108.126</v>
      </c>
      <c r="O9" s="155">
        <v>90.263999999999996</v>
      </c>
      <c r="P9" s="155">
        <v>93.403000000000006</v>
      </c>
      <c r="Q9" s="155">
        <v>93.634</v>
      </c>
      <c r="R9" s="155">
        <v>94.91</v>
      </c>
      <c r="S9" s="155">
        <v>112.539</v>
      </c>
      <c r="T9" s="155">
        <v>197.005</v>
      </c>
      <c r="U9" s="155">
        <v>204.97499999999999</v>
      </c>
      <c r="V9" s="155">
        <v>243.36</v>
      </c>
      <c r="W9" s="155">
        <v>211.654</v>
      </c>
      <c r="X9" s="155">
        <v>140.68299999999999</v>
      </c>
      <c r="Y9" s="155">
        <v>162.76300000000001</v>
      </c>
      <c r="Z9" s="155">
        <v>176.82599999999999</v>
      </c>
      <c r="AA9" s="155">
        <v>210.68</v>
      </c>
      <c r="AB9" s="155">
        <v>222.965</v>
      </c>
    </row>
    <row r="10" spans="1:28" x14ac:dyDescent="0.2">
      <c r="A10" s="162" t="s">
        <v>204</v>
      </c>
      <c r="B10" s="155">
        <v>480.22199999999998</v>
      </c>
      <c r="C10" s="155">
        <v>470.62700000000001</v>
      </c>
      <c r="D10" s="155">
        <v>435.88600000000002</v>
      </c>
      <c r="E10" s="155">
        <v>411.12799999999999</v>
      </c>
      <c r="F10" s="155">
        <v>451.089</v>
      </c>
      <c r="G10" s="155">
        <v>483.61700000000002</v>
      </c>
      <c r="H10" s="155">
        <v>510.68299999999999</v>
      </c>
      <c r="I10" s="155">
        <v>553.93600000000004</v>
      </c>
      <c r="J10" s="155">
        <v>454.053</v>
      </c>
      <c r="K10" s="155">
        <v>402.40600000000001</v>
      </c>
      <c r="L10" s="155">
        <v>118.822</v>
      </c>
      <c r="M10" s="155">
        <v>109.006</v>
      </c>
      <c r="N10" s="155">
        <v>108.235</v>
      </c>
      <c r="O10" s="155">
        <v>90.353999999999999</v>
      </c>
      <c r="P10" s="155">
        <v>93.498000000000005</v>
      </c>
      <c r="Q10" s="155">
        <v>93.741</v>
      </c>
      <c r="R10" s="155">
        <v>95.010999999999996</v>
      </c>
      <c r="S10" s="155">
        <v>112.652</v>
      </c>
      <c r="T10" s="155">
        <v>197.14599999999999</v>
      </c>
      <c r="U10" s="155">
        <v>205.142</v>
      </c>
      <c r="V10" s="155">
        <v>243.578</v>
      </c>
      <c r="W10" s="155">
        <v>211.80600000000001</v>
      </c>
      <c r="X10" s="155">
        <v>140.881</v>
      </c>
      <c r="Y10" s="155">
        <v>163.06700000000001</v>
      </c>
      <c r="Z10" s="155">
        <v>177.08600000000001</v>
      </c>
      <c r="AA10" s="155">
        <v>210.95099999999999</v>
      </c>
      <c r="AB10" s="155">
        <v>223.23400000000001</v>
      </c>
    </row>
    <row r="11" spans="1:28" x14ac:dyDescent="0.2">
      <c r="A11" s="162" t="s">
        <v>215</v>
      </c>
      <c r="B11" s="155">
        <v>-0.34</v>
      </c>
      <c r="C11" s="155">
        <v>-0.13400000000000001</v>
      </c>
      <c r="D11" s="155">
        <v>-0.34899999999999998</v>
      </c>
      <c r="E11" s="155">
        <v>-5.0999999999999997E-2</v>
      </c>
      <c r="F11" s="155">
        <v>-0.25800000000000001</v>
      </c>
      <c r="G11" s="155">
        <v>-0.64800000000000002</v>
      </c>
      <c r="H11" s="155">
        <v>-0.57599999999999996</v>
      </c>
      <c r="I11" s="155">
        <v>-0.76800000000000002</v>
      </c>
      <c r="J11" s="155">
        <v>-0.32900000000000001</v>
      </c>
      <c r="K11" s="155">
        <v>-0.372</v>
      </c>
      <c r="L11" s="155">
        <v>-0.126</v>
      </c>
      <c r="M11" s="155">
        <v>-0.14299999999999999</v>
      </c>
      <c r="N11" s="155">
        <v>-0.109</v>
      </c>
      <c r="O11" s="155">
        <v>-0.09</v>
      </c>
      <c r="P11" s="155">
        <v>-9.5000000000000001E-2</v>
      </c>
      <c r="Q11" s="155">
        <v>-0.107</v>
      </c>
      <c r="R11" s="155">
        <v>-0.10100000000000001</v>
      </c>
      <c r="S11" s="155">
        <v>-0.113</v>
      </c>
      <c r="T11" s="155">
        <v>-0.14099999999999999</v>
      </c>
      <c r="U11" s="155">
        <v>-0.16700000000000001</v>
      </c>
      <c r="V11" s="155">
        <v>-0.218</v>
      </c>
      <c r="W11" s="155">
        <v>-0.152</v>
      </c>
      <c r="X11" s="155">
        <v>-0.19800000000000001</v>
      </c>
      <c r="Y11" s="155">
        <v>-0.30399999999999999</v>
      </c>
      <c r="Z11" s="155">
        <v>-0.26</v>
      </c>
      <c r="AA11" s="155">
        <v>-0.27100000000000002</v>
      </c>
      <c r="AB11" s="155">
        <v>-0.26900000000000002</v>
      </c>
    </row>
    <row r="12" spans="1:28" x14ac:dyDescent="0.2">
      <c r="A12" s="324" t="s">
        <v>205</v>
      </c>
      <c r="B12" s="155">
        <v>7089.8090000000002</v>
      </c>
      <c r="C12" s="155">
        <v>6998.027</v>
      </c>
      <c r="D12" s="155">
        <v>6997.3819999999996</v>
      </c>
      <c r="E12" s="155">
        <v>7004.7079999999996</v>
      </c>
      <c r="F12" s="155">
        <v>6974.1540000000005</v>
      </c>
      <c r="G12" s="155">
        <v>6989.0990000000002</v>
      </c>
      <c r="H12" s="155">
        <v>6994.4660000000003</v>
      </c>
      <c r="I12" s="155">
        <v>6935.3419999999996</v>
      </c>
      <c r="J12" s="155">
        <v>7058.9629999999997</v>
      </c>
      <c r="K12" s="155">
        <v>7080.8959999999997</v>
      </c>
      <c r="L12" s="155">
        <v>7148.433</v>
      </c>
      <c r="M12" s="155">
        <v>7264.3090000000002</v>
      </c>
      <c r="N12" s="155">
        <v>7280.8459999999995</v>
      </c>
      <c r="O12" s="155">
        <v>7496.0219999999999</v>
      </c>
      <c r="P12" s="155">
        <v>7604.6850000000004</v>
      </c>
      <c r="Q12" s="155">
        <v>7759.8270000000002</v>
      </c>
      <c r="R12" s="155">
        <v>7686.7269999999999</v>
      </c>
      <c r="S12" s="155">
        <v>7749.0169999999998</v>
      </c>
      <c r="T12" s="155">
        <v>9644.9359999999997</v>
      </c>
      <c r="U12" s="155">
        <v>9824.5069999999996</v>
      </c>
      <c r="V12" s="155">
        <v>10071.406000000001</v>
      </c>
      <c r="W12" s="155">
        <v>10266.959999999999</v>
      </c>
      <c r="X12" s="155">
        <v>10587.120999999999</v>
      </c>
      <c r="Y12" s="155">
        <v>12108.663</v>
      </c>
      <c r="Z12" s="155">
        <v>12620.218000000001</v>
      </c>
      <c r="AA12" s="155">
        <v>12925.322</v>
      </c>
      <c r="AB12" s="155">
        <v>13072.986000000001</v>
      </c>
    </row>
    <row r="13" spans="1:28" x14ac:dyDescent="0.2">
      <c r="A13" s="162" t="s">
        <v>204</v>
      </c>
      <c r="B13" s="155">
        <v>8312.0949999999993</v>
      </c>
      <c r="C13" s="155">
        <v>7994.4210000000003</v>
      </c>
      <c r="D13" s="155">
        <v>7900.7830000000004</v>
      </c>
      <c r="E13" s="155">
        <v>7876.3339999999998</v>
      </c>
      <c r="F13" s="155">
        <v>7826.0460000000003</v>
      </c>
      <c r="G13" s="155">
        <v>7787.82</v>
      </c>
      <c r="H13" s="155">
        <v>7641.2179999999998</v>
      </c>
      <c r="I13" s="155">
        <v>7500.9369999999999</v>
      </c>
      <c r="J13" s="155">
        <v>7611.8950000000004</v>
      </c>
      <c r="K13" s="155">
        <v>7618.732</v>
      </c>
      <c r="L13" s="155">
        <v>7627.4780000000001</v>
      </c>
      <c r="M13" s="155">
        <v>7719.0209999999997</v>
      </c>
      <c r="N13" s="155">
        <v>7721.0630000000001</v>
      </c>
      <c r="O13" s="155">
        <v>7905.0709999999999</v>
      </c>
      <c r="P13" s="155">
        <v>7938.3180000000002</v>
      </c>
      <c r="Q13" s="155">
        <v>8125.6409999999996</v>
      </c>
      <c r="R13" s="155">
        <v>8048.9369999999999</v>
      </c>
      <c r="S13" s="155">
        <v>8111.1390000000001</v>
      </c>
      <c r="T13" s="155">
        <v>10033.329</v>
      </c>
      <c r="U13" s="155">
        <v>10208.16</v>
      </c>
      <c r="V13" s="155">
        <v>10421.811</v>
      </c>
      <c r="W13" s="155">
        <v>10593.65</v>
      </c>
      <c r="X13" s="155">
        <v>10903.453</v>
      </c>
      <c r="Y13" s="155">
        <v>12434.554</v>
      </c>
      <c r="Z13" s="155">
        <v>12944.223</v>
      </c>
      <c r="AA13" s="155">
        <v>13243.977000000001</v>
      </c>
      <c r="AB13" s="155">
        <v>13397.343000000001</v>
      </c>
    </row>
    <row r="14" spans="1:28" x14ac:dyDescent="0.2">
      <c r="A14" s="156" t="s">
        <v>192</v>
      </c>
      <c r="B14" s="155">
        <v>4211.5540000000001</v>
      </c>
      <c r="C14" s="155">
        <v>3880.973</v>
      </c>
      <c r="D14" s="155">
        <v>3917.3969999999999</v>
      </c>
      <c r="E14" s="155">
        <v>3901.4839999999999</v>
      </c>
      <c r="F14" s="155">
        <v>3911.0369999999998</v>
      </c>
      <c r="G14" s="155">
        <v>3834.4780000000001</v>
      </c>
      <c r="H14" s="155">
        <v>3705.0450000000001</v>
      </c>
      <c r="I14" s="155">
        <v>3555.8229999999999</v>
      </c>
      <c r="J14" s="155">
        <v>3621.5970000000002</v>
      </c>
      <c r="K14" s="155">
        <v>3561.482</v>
      </c>
      <c r="L14" s="155">
        <v>3540.422</v>
      </c>
      <c r="M14" s="155">
        <v>3593.08</v>
      </c>
      <c r="N14" s="155">
        <v>3565.73</v>
      </c>
      <c r="O14" s="155">
        <v>3661.5010000000002</v>
      </c>
      <c r="P14" s="155">
        <v>3646.2629999999999</v>
      </c>
      <c r="Q14" s="155">
        <v>3823.6</v>
      </c>
      <c r="R14" s="155">
        <v>3751.6790000000001</v>
      </c>
      <c r="S14" s="155">
        <v>3702.4180000000001</v>
      </c>
      <c r="T14" s="155">
        <v>4631.7179999999998</v>
      </c>
      <c r="U14" s="155">
        <v>4720.7889999999998</v>
      </c>
      <c r="V14" s="155">
        <v>4772.7039999999997</v>
      </c>
      <c r="W14" s="155">
        <v>4783.9030000000002</v>
      </c>
      <c r="X14" s="155">
        <v>4996.0349999999999</v>
      </c>
      <c r="Y14" s="155">
        <v>5884.558</v>
      </c>
      <c r="Z14" s="155">
        <v>6213.4560000000001</v>
      </c>
      <c r="AA14" s="155">
        <v>6321.6509999999998</v>
      </c>
      <c r="AB14" s="155">
        <v>6345.7250000000004</v>
      </c>
    </row>
    <row r="15" spans="1:28" x14ac:dyDescent="0.2">
      <c r="A15" s="156" t="s">
        <v>191</v>
      </c>
      <c r="B15" s="155">
        <v>665.7</v>
      </c>
      <c r="C15" s="155">
        <v>670.447</v>
      </c>
      <c r="D15" s="155">
        <v>792.66200000000003</v>
      </c>
      <c r="E15" s="155">
        <v>716.25300000000004</v>
      </c>
      <c r="F15" s="155">
        <v>587.43299999999999</v>
      </c>
      <c r="G15" s="155">
        <v>544.51300000000003</v>
      </c>
      <c r="H15" s="155">
        <v>466.02</v>
      </c>
      <c r="I15" s="155">
        <v>429.40699999999998</v>
      </c>
      <c r="J15" s="155">
        <v>402.291</v>
      </c>
      <c r="K15" s="155">
        <v>393.779</v>
      </c>
      <c r="L15" s="155">
        <v>360.52499999999998</v>
      </c>
      <c r="M15" s="155">
        <v>345.21199999999999</v>
      </c>
      <c r="N15" s="155">
        <v>313.25</v>
      </c>
      <c r="O15" s="155">
        <v>312.07900000000001</v>
      </c>
      <c r="P15" s="155">
        <v>278.56700000000001</v>
      </c>
      <c r="Q15" s="155">
        <v>285.97899999999998</v>
      </c>
      <c r="R15" s="155">
        <v>294.66500000000002</v>
      </c>
      <c r="S15" s="155">
        <v>289.34100000000001</v>
      </c>
      <c r="T15" s="155">
        <v>374.01799999999997</v>
      </c>
      <c r="U15" s="155">
        <v>360.76900000000001</v>
      </c>
      <c r="V15" s="155">
        <v>344.35599999999999</v>
      </c>
      <c r="W15" s="155">
        <v>322.339</v>
      </c>
      <c r="X15" s="155">
        <v>286.34699999999998</v>
      </c>
      <c r="Y15" s="155">
        <v>307.89400000000001</v>
      </c>
      <c r="Z15" s="155">
        <v>285.74400000000003</v>
      </c>
      <c r="AA15" s="155">
        <v>286.87099999999998</v>
      </c>
      <c r="AB15" s="155">
        <v>308.17399999999998</v>
      </c>
    </row>
    <row r="16" spans="1:28" x14ac:dyDescent="0.2">
      <c r="A16" s="156" t="s">
        <v>190</v>
      </c>
      <c r="B16" s="155">
        <v>3118.4070000000002</v>
      </c>
      <c r="C16" s="155">
        <v>3123.04</v>
      </c>
      <c r="D16" s="155">
        <v>3190.7240000000002</v>
      </c>
      <c r="E16" s="155">
        <v>3258.5970000000002</v>
      </c>
      <c r="F16" s="155">
        <v>3327.576</v>
      </c>
      <c r="G16" s="155">
        <v>3408.8290000000002</v>
      </c>
      <c r="H16" s="155">
        <v>3470.1529999999998</v>
      </c>
      <c r="I16" s="155">
        <v>3515.7069999999999</v>
      </c>
      <c r="J16" s="155">
        <v>3588.0070000000001</v>
      </c>
      <c r="K16" s="155">
        <v>3663.471</v>
      </c>
      <c r="L16" s="155">
        <v>3726.5309999999999</v>
      </c>
      <c r="M16" s="155">
        <v>3780.7289999999998</v>
      </c>
      <c r="N16" s="155">
        <v>3842.0830000000001</v>
      </c>
      <c r="O16" s="155">
        <v>3931.491</v>
      </c>
      <c r="P16" s="155">
        <v>4013.4879999999998</v>
      </c>
      <c r="Q16" s="155">
        <v>4016.0619999999999</v>
      </c>
      <c r="R16" s="155">
        <v>4002.5929999999998</v>
      </c>
      <c r="S16" s="155">
        <v>4119.38</v>
      </c>
      <c r="T16" s="155">
        <v>5027.5929999999998</v>
      </c>
      <c r="U16" s="155">
        <v>5126.6019999999999</v>
      </c>
      <c r="V16" s="155">
        <v>5304.7510000000002</v>
      </c>
      <c r="W16" s="155">
        <v>5487.4080000000004</v>
      </c>
      <c r="X16" s="155">
        <v>5621.0709999999999</v>
      </c>
      <c r="Y16" s="155">
        <v>6242.1019999999999</v>
      </c>
      <c r="Z16" s="155">
        <v>6445.0230000000001</v>
      </c>
      <c r="AA16" s="155">
        <v>6635.4549999999999</v>
      </c>
      <c r="AB16" s="155">
        <v>6743.4440000000004</v>
      </c>
    </row>
    <row r="17" spans="1:28" x14ac:dyDescent="0.2">
      <c r="A17" s="156" t="s">
        <v>203</v>
      </c>
      <c r="B17" s="155">
        <v>316.43400000000003</v>
      </c>
      <c r="C17" s="155">
        <v>319.96100000000001</v>
      </c>
      <c r="D17" s="155">
        <v>0</v>
      </c>
      <c r="E17" s="155">
        <v>0</v>
      </c>
      <c r="F17" s="155">
        <v>0</v>
      </c>
      <c r="G17" s="155">
        <v>0</v>
      </c>
      <c r="H17" s="155">
        <v>0</v>
      </c>
      <c r="I17" s="155">
        <v>0</v>
      </c>
      <c r="J17" s="155">
        <v>0</v>
      </c>
      <c r="K17" s="155">
        <v>0</v>
      </c>
      <c r="L17" s="155">
        <v>0</v>
      </c>
      <c r="M17" s="348" t="s">
        <v>40</v>
      </c>
      <c r="N17" s="348">
        <v>0</v>
      </c>
      <c r="O17" s="348">
        <v>0</v>
      </c>
      <c r="P17" s="348" t="s">
        <v>40</v>
      </c>
      <c r="Q17" s="348" t="s">
        <v>40</v>
      </c>
      <c r="R17" s="348" t="s">
        <v>40</v>
      </c>
      <c r="S17" s="348" t="s">
        <v>40</v>
      </c>
      <c r="T17" s="348" t="s">
        <v>40</v>
      </c>
      <c r="U17" s="348" t="s">
        <v>40</v>
      </c>
      <c r="V17" s="348">
        <v>0</v>
      </c>
      <c r="W17" s="348">
        <v>0</v>
      </c>
      <c r="X17" s="348">
        <v>0</v>
      </c>
      <c r="Y17" s="348">
        <v>0</v>
      </c>
      <c r="Z17" s="348">
        <v>0</v>
      </c>
      <c r="AA17" s="348" t="s">
        <v>40</v>
      </c>
      <c r="AB17" s="348" t="s">
        <v>40</v>
      </c>
    </row>
    <row r="18" spans="1:28" x14ac:dyDescent="0.2">
      <c r="A18" s="162" t="s">
        <v>214</v>
      </c>
      <c r="B18" s="155">
        <v>-1222.2860000000001</v>
      </c>
      <c r="C18" s="155">
        <v>-996.39400000000001</v>
      </c>
      <c r="D18" s="155">
        <v>-903.40099999999995</v>
      </c>
      <c r="E18" s="155">
        <v>-871.62599999999998</v>
      </c>
      <c r="F18" s="155">
        <v>-851.89200000000005</v>
      </c>
      <c r="G18" s="155">
        <v>-798.721</v>
      </c>
      <c r="H18" s="155">
        <v>-646.75199999999995</v>
      </c>
      <c r="I18" s="155">
        <v>-565.59500000000003</v>
      </c>
      <c r="J18" s="155">
        <v>-552.93200000000002</v>
      </c>
      <c r="K18" s="155">
        <v>-537.83600000000001</v>
      </c>
      <c r="L18" s="155">
        <v>-479.04500000000002</v>
      </c>
      <c r="M18" s="155">
        <v>-454.71199999999999</v>
      </c>
      <c r="N18" s="155">
        <v>-440.21699999999998</v>
      </c>
      <c r="O18" s="155">
        <v>-409.04899999999998</v>
      </c>
      <c r="P18" s="155">
        <v>-333.63299999999998</v>
      </c>
      <c r="Q18" s="155">
        <v>-365.81400000000002</v>
      </c>
      <c r="R18" s="155">
        <v>-362.21</v>
      </c>
      <c r="S18" s="155">
        <v>-362.12200000000001</v>
      </c>
      <c r="T18" s="155">
        <v>-388.39299999999997</v>
      </c>
      <c r="U18" s="155">
        <v>-383.65300000000002</v>
      </c>
      <c r="V18" s="155">
        <v>-350.40499999999997</v>
      </c>
      <c r="W18" s="155">
        <v>-326.69</v>
      </c>
      <c r="X18" s="155">
        <v>-316.33199999999999</v>
      </c>
      <c r="Y18" s="155">
        <v>-325.89100000000002</v>
      </c>
      <c r="Z18" s="155">
        <v>-324.005</v>
      </c>
      <c r="AA18" s="155">
        <v>-318.65499999999997</v>
      </c>
      <c r="AB18" s="155">
        <v>-324.35700000000003</v>
      </c>
    </row>
    <row r="19" spans="1:28" x14ac:dyDescent="0.2">
      <c r="A19" s="324" t="s">
        <v>201</v>
      </c>
      <c r="B19" s="155">
        <v>41.304000000000002</v>
      </c>
      <c r="C19" s="155">
        <v>44.921999999999997</v>
      </c>
      <c r="D19" s="155">
        <v>43.247999999999998</v>
      </c>
      <c r="E19" s="155">
        <v>44.4</v>
      </c>
      <c r="F19" s="155">
        <v>40.884999999999998</v>
      </c>
      <c r="G19" s="155">
        <v>42.468000000000004</v>
      </c>
      <c r="H19" s="155">
        <v>43.765000000000001</v>
      </c>
      <c r="I19" s="155">
        <v>43.472999999999999</v>
      </c>
      <c r="J19" s="155">
        <v>42.331000000000003</v>
      </c>
      <c r="K19" s="155">
        <v>37.753999999999998</v>
      </c>
      <c r="L19" s="155">
        <v>37.146999999999998</v>
      </c>
      <c r="M19" s="155">
        <v>42.936999999999998</v>
      </c>
      <c r="N19" s="155">
        <v>42.317999999999998</v>
      </c>
      <c r="O19" s="155">
        <v>7.5389999999999997</v>
      </c>
      <c r="P19" s="155">
        <v>7.4989999999999997</v>
      </c>
      <c r="Q19" s="155">
        <v>7.726</v>
      </c>
      <c r="R19" s="155">
        <v>7.9340000000000002</v>
      </c>
      <c r="S19" s="155">
        <v>7.7329999999999997</v>
      </c>
      <c r="T19" s="155">
        <v>7.9880000000000004</v>
      </c>
      <c r="U19" s="155">
        <v>8.1199999999999992</v>
      </c>
      <c r="V19" s="155">
        <v>8.4109999999999996</v>
      </c>
      <c r="W19" s="155">
        <v>8.4879999999999995</v>
      </c>
      <c r="X19" s="155">
        <v>11.525</v>
      </c>
      <c r="Y19" s="155">
        <v>12.146000000000001</v>
      </c>
      <c r="Z19" s="155">
        <v>13.105</v>
      </c>
      <c r="AA19" s="155">
        <v>11.920999999999999</v>
      </c>
      <c r="AB19" s="155">
        <v>11.677</v>
      </c>
    </row>
    <row r="20" spans="1:28" x14ac:dyDescent="0.2">
      <c r="A20" s="324" t="s">
        <v>200</v>
      </c>
      <c r="B20" s="155">
        <v>3.5289999999999999</v>
      </c>
      <c r="C20" s="155">
        <v>3.5289999999999999</v>
      </c>
      <c r="D20" s="155">
        <v>3.5289999999999999</v>
      </c>
      <c r="E20" s="155">
        <v>3.5289999999999999</v>
      </c>
      <c r="F20" s="155">
        <v>3.5289999999999999</v>
      </c>
      <c r="G20" s="155">
        <v>3.5289999999999999</v>
      </c>
      <c r="H20" s="155">
        <v>3.5289999999999999</v>
      </c>
      <c r="I20" s="155">
        <v>3.5289999999999999</v>
      </c>
      <c r="J20" s="155">
        <v>3.5289999999999999</v>
      </c>
      <c r="K20" s="155">
        <v>3.5289999999999999</v>
      </c>
      <c r="L20" s="155">
        <v>3.5289999999999999</v>
      </c>
      <c r="M20" s="155">
        <v>3.5289999999999999</v>
      </c>
      <c r="N20" s="155">
        <v>3.5289999999999999</v>
      </c>
      <c r="O20" s="155">
        <v>3.5289999999999999</v>
      </c>
      <c r="P20" s="155">
        <v>3.5289999999999999</v>
      </c>
      <c r="Q20" s="155">
        <v>3.5289999999999999</v>
      </c>
      <c r="R20" s="155">
        <v>3.5289999999999999</v>
      </c>
      <c r="S20" s="155">
        <v>3.5289999999999999</v>
      </c>
      <c r="T20" s="155">
        <v>3.5289999999999999</v>
      </c>
      <c r="U20" s="155">
        <v>3.5289999999999999</v>
      </c>
      <c r="V20" s="155">
        <v>3.5289999999999999</v>
      </c>
      <c r="W20" s="155">
        <v>3.5289999999999999</v>
      </c>
      <c r="X20" s="155">
        <v>3.5289999999999999</v>
      </c>
      <c r="Y20" s="155">
        <v>3.5289999999999999</v>
      </c>
      <c r="Z20" s="155">
        <v>3.5289999999999999</v>
      </c>
      <c r="AA20" s="155">
        <v>3.5289999999999999</v>
      </c>
      <c r="AB20" s="155">
        <v>3.5289999999999999</v>
      </c>
    </row>
    <row r="21" spans="1:28" x14ac:dyDescent="0.2">
      <c r="A21" s="324" t="s">
        <v>199</v>
      </c>
      <c r="B21" s="155">
        <v>32.332999999999998</v>
      </c>
      <c r="C21" s="155">
        <v>30.32</v>
      </c>
      <c r="D21" s="155">
        <v>30.440999999999999</v>
      </c>
      <c r="E21" s="155">
        <v>28.975999999999999</v>
      </c>
      <c r="F21" s="155">
        <v>33.271000000000001</v>
      </c>
      <c r="G21" s="155">
        <v>31.62</v>
      </c>
      <c r="H21" s="155">
        <v>31.445</v>
      </c>
      <c r="I21" s="155">
        <v>30.045000000000002</v>
      </c>
      <c r="J21" s="155">
        <v>29.145</v>
      </c>
      <c r="K21" s="155">
        <v>27.564</v>
      </c>
      <c r="L21" s="155">
        <v>31.439</v>
      </c>
      <c r="M21" s="155">
        <v>29.655000000000001</v>
      </c>
      <c r="N21" s="155">
        <v>29.945</v>
      </c>
      <c r="O21" s="155">
        <v>32.146000000000001</v>
      </c>
      <c r="P21" s="155">
        <v>36.012999999999998</v>
      </c>
      <c r="Q21" s="155">
        <v>34.372999999999998</v>
      </c>
      <c r="R21" s="155">
        <v>34.027999999999999</v>
      </c>
      <c r="S21" s="155">
        <v>33.926000000000002</v>
      </c>
      <c r="T21" s="155">
        <v>58.139000000000003</v>
      </c>
      <c r="U21" s="155">
        <v>54.695999999999998</v>
      </c>
      <c r="V21" s="155">
        <v>52.125</v>
      </c>
      <c r="W21" s="155">
        <v>49.43</v>
      </c>
      <c r="X21" s="155">
        <v>55.546999999999997</v>
      </c>
      <c r="Y21" s="155">
        <v>54.292000000000002</v>
      </c>
      <c r="Z21" s="155">
        <v>51.798999999999999</v>
      </c>
      <c r="AA21" s="155">
        <v>51.704999999999998</v>
      </c>
      <c r="AB21" s="155">
        <v>54.706000000000003</v>
      </c>
    </row>
    <row r="22" spans="1:28" x14ac:dyDescent="0.2">
      <c r="A22" s="161" t="s">
        <v>198</v>
      </c>
      <c r="B22" s="155">
        <v>200.60300000000001</v>
      </c>
      <c r="C22" s="155">
        <v>195.75</v>
      </c>
      <c r="D22" s="155">
        <v>196.84899999999999</v>
      </c>
      <c r="E22" s="155">
        <v>193.52099999999999</v>
      </c>
      <c r="F22" s="155">
        <v>192.2</v>
      </c>
      <c r="G22" s="155">
        <v>189.7</v>
      </c>
      <c r="H22" s="155">
        <v>188.35499999999999</v>
      </c>
      <c r="I22" s="155">
        <v>186.399</v>
      </c>
      <c r="J22" s="155">
        <v>184.643</v>
      </c>
      <c r="K22" s="155">
        <v>182.84200000000001</v>
      </c>
      <c r="L22" s="155">
        <v>177.404</v>
      </c>
      <c r="M22" s="155">
        <v>193.82400000000001</v>
      </c>
      <c r="N22" s="155">
        <v>193.84800000000001</v>
      </c>
      <c r="O22" s="155">
        <v>191.042</v>
      </c>
      <c r="P22" s="155">
        <v>195.60499999999999</v>
      </c>
      <c r="Q22" s="155">
        <v>193.27099999999999</v>
      </c>
      <c r="R22" s="155">
        <v>190.48400000000001</v>
      </c>
      <c r="S22" s="155">
        <v>186.42500000000001</v>
      </c>
      <c r="T22" s="155">
        <v>249.11699999999999</v>
      </c>
      <c r="U22" s="155">
        <v>247.28899999999999</v>
      </c>
      <c r="V22" s="155">
        <v>243.822</v>
      </c>
      <c r="W22" s="155">
        <v>242.08500000000001</v>
      </c>
      <c r="X22" s="155">
        <v>247.01400000000001</v>
      </c>
      <c r="Y22" s="155">
        <v>254.024</v>
      </c>
      <c r="Z22" s="155">
        <v>252.60599999999999</v>
      </c>
      <c r="AA22" s="155">
        <v>255.827</v>
      </c>
      <c r="AB22" s="155">
        <v>251.316</v>
      </c>
    </row>
    <row r="23" spans="1:28" x14ac:dyDescent="0.2">
      <c r="A23" s="160" t="s">
        <v>197</v>
      </c>
      <c r="B23" s="155">
        <v>92.028999999999996</v>
      </c>
      <c r="C23" s="155">
        <v>87.718999999999994</v>
      </c>
      <c r="D23" s="155">
        <v>83.662999999999997</v>
      </c>
      <c r="E23" s="155">
        <v>82.745000000000005</v>
      </c>
      <c r="F23" s="155">
        <v>82.817999999999998</v>
      </c>
      <c r="G23" s="155">
        <v>81.34</v>
      </c>
      <c r="H23" s="155">
        <v>51.838000000000001</v>
      </c>
      <c r="I23" s="155">
        <v>52.805</v>
      </c>
      <c r="J23" s="155">
        <v>51.13</v>
      </c>
      <c r="K23" s="155">
        <v>51.198999999999998</v>
      </c>
      <c r="L23" s="155">
        <v>58.643999999999998</v>
      </c>
      <c r="M23" s="155">
        <v>58.356000000000002</v>
      </c>
      <c r="N23" s="155">
        <v>57.76</v>
      </c>
      <c r="O23" s="155">
        <v>56.420999999999999</v>
      </c>
      <c r="P23" s="155">
        <v>52.316000000000003</v>
      </c>
      <c r="Q23" s="155">
        <v>52.151000000000003</v>
      </c>
      <c r="R23" s="155">
        <v>53.14</v>
      </c>
      <c r="S23" s="155">
        <v>53.604999999999997</v>
      </c>
      <c r="T23" s="155">
        <v>54.841999999999999</v>
      </c>
      <c r="U23" s="155">
        <v>54.405000000000001</v>
      </c>
      <c r="V23" s="155">
        <v>53.302999999999997</v>
      </c>
      <c r="W23" s="155">
        <v>54.097999999999999</v>
      </c>
      <c r="X23" s="155">
        <v>47.624000000000002</v>
      </c>
      <c r="Y23" s="155">
        <v>48.156999999999996</v>
      </c>
      <c r="Z23" s="155">
        <v>45.320999999999998</v>
      </c>
      <c r="AA23" s="155">
        <v>37.375999999999998</v>
      </c>
      <c r="AB23" s="155">
        <v>35.639000000000003</v>
      </c>
    </row>
    <row r="24" spans="1:28" x14ac:dyDescent="0.2">
      <c r="A24" s="161" t="s">
        <v>196</v>
      </c>
      <c r="B24" s="155">
        <v>175.36799999999999</v>
      </c>
      <c r="C24" s="155">
        <v>172.31899999999999</v>
      </c>
      <c r="D24" s="155">
        <v>171.35300000000001</v>
      </c>
      <c r="E24" s="155">
        <v>170.27699999999999</v>
      </c>
      <c r="F24" s="155">
        <v>175.14699999999999</v>
      </c>
      <c r="G24" s="155">
        <v>181.74700000000001</v>
      </c>
      <c r="H24" s="155">
        <v>194.36199999999999</v>
      </c>
      <c r="I24" s="155">
        <v>208.119</v>
      </c>
      <c r="J24" s="155">
        <v>179.845</v>
      </c>
      <c r="K24" s="155">
        <v>163.87799999999999</v>
      </c>
      <c r="L24" s="155">
        <v>177.149</v>
      </c>
      <c r="M24" s="155">
        <v>167.27199999999999</v>
      </c>
      <c r="N24" s="155">
        <v>199.87</v>
      </c>
      <c r="O24" s="155">
        <v>239.75399999999999</v>
      </c>
      <c r="P24" s="155">
        <v>249.98</v>
      </c>
      <c r="Q24" s="155">
        <v>337.17700000000002</v>
      </c>
      <c r="R24" s="155">
        <v>231.744</v>
      </c>
      <c r="S24" s="155">
        <v>204.238</v>
      </c>
      <c r="T24" s="155">
        <v>268.93799999999999</v>
      </c>
      <c r="U24" s="155">
        <v>266.88</v>
      </c>
      <c r="V24" s="155">
        <v>281.08</v>
      </c>
      <c r="W24" s="155">
        <v>249.00299999999999</v>
      </c>
      <c r="X24" s="155">
        <v>271.07600000000002</v>
      </c>
      <c r="Y24" s="155">
        <v>290.18400000000003</v>
      </c>
      <c r="Z24" s="155">
        <v>326.33999999999997</v>
      </c>
      <c r="AA24" s="155">
        <v>324.97500000000002</v>
      </c>
      <c r="AB24" s="155">
        <v>358.62</v>
      </c>
    </row>
    <row r="25" spans="1:28" s="168" customFormat="1" ht="10.5" x14ac:dyDescent="0.25">
      <c r="A25" s="140" t="s">
        <v>195</v>
      </c>
      <c r="B25" s="154">
        <v>11761.332</v>
      </c>
      <c r="C25" s="154">
        <v>11897.675999999999</v>
      </c>
      <c r="D25" s="154">
        <v>12039.011</v>
      </c>
      <c r="E25" s="154">
        <v>12090.445</v>
      </c>
      <c r="F25" s="154">
        <v>12069.584999999999</v>
      </c>
      <c r="G25" s="154">
        <v>12007.921</v>
      </c>
      <c r="H25" s="154">
        <v>12237.745000000001</v>
      </c>
      <c r="I25" s="154">
        <v>12424.575999999999</v>
      </c>
      <c r="J25" s="154">
        <v>12516.186</v>
      </c>
      <c r="K25" s="154">
        <v>12783.718000000001</v>
      </c>
      <c r="L25" s="154">
        <v>12740.029</v>
      </c>
      <c r="M25" s="154">
        <v>13065.78</v>
      </c>
      <c r="N25" s="154">
        <v>13164.41</v>
      </c>
      <c r="O25" s="154">
        <v>13489.538</v>
      </c>
      <c r="P25" s="154">
        <v>14174.088</v>
      </c>
      <c r="Q25" s="154">
        <v>14288.331</v>
      </c>
      <c r="R25" s="154">
        <v>14891.857</v>
      </c>
      <c r="S25" s="154">
        <v>15145.722</v>
      </c>
      <c r="T25" s="154">
        <v>19565.855</v>
      </c>
      <c r="U25" s="154">
        <v>19959.026000000002</v>
      </c>
      <c r="V25" s="154">
        <v>21187.304</v>
      </c>
      <c r="W25" s="154">
        <v>21296.933000000001</v>
      </c>
      <c r="X25" s="154">
        <v>21577.495999999999</v>
      </c>
      <c r="Y25" s="154">
        <v>23019.080999999998</v>
      </c>
      <c r="Z25" s="154">
        <v>22730.34</v>
      </c>
      <c r="AA25" s="154">
        <v>23497.834999999999</v>
      </c>
      <c r="AB25" s="154">
        <v>24160.240000000002</v>
      </c>
    </row>
    <row r="26" spans="1:28" x14ac:dyDescent="0.2">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row>
    <row r="27" spans="1:28" s="164" customFormat="1" ht="10.5" x14ac:dyDescent="0.25">
      <c r="A27" s="325" t="s">
        <v>194</v>
      </c>
      <c r="B27" s="135"/>
      <c r="C27" s="135"/>
      <c r="D27" s="135"/>
      <c r="E27" s="135"/>
      <c r="F27" s="135"/>
      <c r="G27" s="135"/>
      <c r="H27" s="135"/>
      <c r="I27" s="135"/>
      <c r="J27" s="135"/>
      <c r="K27" s="135"/>
      <c r="L27" s="135"/>
    </row>
    <row r="28" spans="1:28" x14ac:dyDescent="0.2">
      <c r="A28" s="324" t="s">
        <v>193</v>
      </c>
      <c r="B28" s="155">
        <v>49.646999999999998</v>
      </c>
      <c r="C28" s="155">
        <v>51.716000000000001</v>
      </c>
      <c r="D28" s="155">
        <v>42.334000000000003</v>
      </c>
      <c r="E28" s="155">
        <v>35.326000000000001</v>
      </c>
      <c r="F28" s="155">
        <v>62.798000000000002</v>
      </c>
      <c r="G28" s="155">
        <v>48.826000000000001</v>
      </c>
      <c r="H28" s="155">
        <v>40.601999999999997</v>
      </c>
      <c r="I28" s="155">
        <v>36.371000000000002</v>
      </c>
      <c r="J28" s="155">
        <v>39.082999999999998</v>
      </c>
      <c r="K28" s="155">
        <v>43.274000000000001</v>
      </c>
      <c r="L28" s="155">
        <v>26.774999999999999</v>
      </c>
      <c r="M28" s="155">
        <v>24.648</v>
      </c>
      <c r="N28" s="155">
        <v>44.76</v>
      </c>
      <c r="O28" s="155">
        <v>56.29</v>
      </c>
      <c r="P28" s="155">
        <v>42.84</v>
      </c>
      <c r="Q28" s="155">
        <v>63.148000000000003</v>
      </c>
      <c r="R28" s="155">
        <v>54.31</v>
      </c>
      <c r="S28" s="155">
        <v>49.67</v>
      </c>
      <c r="T28" s="155">
        <v>72.632999999999996</v>
      </c>
      <c r="U28" s="155">
        <v>71.944999999999993</v>
      </c>
      <c r="V28" s="155">
        <v>78.039000000000001</v>
      </c>
      <c r="W28" s="155">
        <v>81.975999999999999</v>
      </c>
      <c r="X28" s="155">
        <v>71.828000000000003</v>
      </c>
      <c r="Y28" s="155">
        <v>114.986</v>
      </c>
      <c r="Z28" s="155">
        <v>138.006</v>
      </c>
      <c r="AA28" s="155">
        <v>108.328</v>
      </c>
      <c r="AB28" s="155">
        <v>106.414</v>
      </c>
    </row>
    <row r="29" spans="1:28" x14ac:dyDescent="0.2">
      <c r="A29" s="324" t="s">
        <v>0</v>
      </c>
      <c r="B29" s="155">
        <v>9068.1460000000006</v>
      </c>
      <c r="C29" s="155">
        <v>9267.9619999999995</v>
      </c>
      <c r="D29" s="155">
        <v>9439.1579999999994</v>
      </c>
      <c r="E29" s="155">
        <v>9514.2860000000001</v>
      </c>
      <c r="F29" s="155">
        <v>9491.2129999999997</v>
      </c>
      <c r="G29" s="155">
        <v>9672.1820000000007</v>
      </c>
      <c r="H29" s="155">
        <v>9879.0130000000008</v>
      </c>
      <c r="I29" s="155">
        <v>9938.27</v>
      </c>
      <c r="J29" s="155">
        <v>10018.043</v>
      </c>
      <c r="K29" s="155">
        <v>10246.679</v>
      </c>
      <c r="L29" s="155">
        <v>10464.017</v>
      </c>
      <c r="M29" s="155">
        <v>10675.800999999999</v>
      </c>
      <c r="N29" s="155">
        <v>10753.544</v>
      </c>
      <c r="O29" s="155">
        <v>11038.174999999999</v>
      </c>
      <c r="P29" s="155">
        <v>11612.316999999999</v>
      </c>
      <c r="Q29" s="155">
        <v>11652.891</v>
      </c>
      <c r="R29" s="155">
        <v>12190.847</v>
      </c>
      <c r="S29" s="155">
        <v>12408.795</v>
      </c>
      <c r="T29" s="155">
        <v>16397.167000000001</v>
      </c>
      <c r="U29" s="155">
        <v>16732.097000000002</v>
      </c>
      <c r="V29" s="155">
        <v>17142.973000000002</v>
      </c>
      <c r="W29" s="155">
        <v>17248.583999999999</v>
      </c>
      <c r="X29" s="155">
        <v>17640.809000000001</v>
      </c>
      <c r="Y29" s="155">
        <v>18525.772000000001</v>
      </c>
      <c r="Z29" s="155">
        <v>19151.11</v>
      </c>
      <c r="AA29" s="155">
        <v>19573.116000000002</v>
      </c>
      <c r="AB29" s="155">
        <v>20027.725999999999</v>
      </c>
    </row>
    <row r="30" spans="1:28" x14ac:dyDescent="0.2">
      <c r="A30" s="156" t="s">
        <v>192</v>
      </c>
      <c r="B30" s="155">
        <v>2088.1889999999999</v>
      </c>
      <c r="C30" s="155">
        <v>2180.328</v>
      </c>
      <c r="D30" s="155">
        <v>2182.6419999999998</v>
      </c>
      <c r="E30" s="155">
        <v>2191.2860000000001</v>
      </c>
      <c r="F30" s="155">
        <v>2102.0659999999998</v>
      </c>
      <c r="G30" s="155">
        <v>2191.7240000000002</v>
      </c>
      <c r="H30" s="155">
        <v>2260.11</v>
      </c>
      <c r="I30" s="155">
        <v>2199.6320000000001</v>
      </c>
      <c r="J30" s="155">
        <v>2203.616</v>
      </c>
      <c r="K30" s="155">
        <v>2309.998</v>
      </c>
      <c r="L30" s="155">
        <v>2337.3150000000001</v>
      </c>
      <c r="M30" s="155">
        <v>2255.2959999999998</v>
      </c>
      <c r="N30" s="155">
        <v>2294.607</v>
      </c>
      <c r="O30" s="155">
        <v>2429.9270000000001</v>
      </c>
      <c r="P30" s="155">
        <v>2771.9870000000001</v>
      </c>
      <c r="Q30" s="155">
        <v>2641.7350000000001</v>
      </c>
      <c r="R30" s="155">
        <v>2781.2240000000002</v>
      </c>
      <c r="S30" s="155">
        <v>2915.0459999999998</v>
      </c>
      <c r="T30" s="155">
        <v>3949.1469999999999</v>
      </c>
      <c r="U30" s="155">
        <v>4010.9659999999999</v>
      </c>
      <c r="V30" s="155">
        <v>4130.1509999999998</v>
      </c>
      <c r="W30" s="155">
        <v>4276.5739999999996</v>
      </c>
      <c r="X30" s="155">
        <v>4463.6959999999999</v>
      </c>
      <c r="Y30" s="155">
        <v>4934.8440000000001</v>
      </c>
      <c r="Z30" s="155">
        <v>5091.8010000000004</v>
      </c>
      <c r="AA30" s="155">
        <v>5387.3940000000002</v>
      </c>
      <c r="AB30" s="155">
        <v>5565.5659999999998</v>
      </c>
    </row>
    <row r="31" spans="1:28" x14ac:dyDescent="0.2">
      <c r="A31" s="156" t="s">
        <v>191</v>
      </c>
      <c r="B31" s="155">
        <v>314.88900000000001</v>
      </c>
      <c r="C31" s="155">
        <v>338.88299999999998</v>
      </c>
      <c r="D31" s="155">
        <v>351.464</v>
      </c>
      <c r="E31" s="155">
        <v>345.73599999999999</v>
      </c>
      <c r="F31" s="155">
        <v>344.28699999999998</v>
      </c>
      <c r="G31" s="155">
        <v>357.32400000000001</v>
      </c>
      <c r="H31" s="155">
        <v>255.95500000000001</v>
      </c>
      <c r="I31" s="155">
        <v>274.68799999999999</v>
      </c>
      <c r="J31" s="155">
        <v>265.98599999999999</v>
      </c>
      <c r="K31" s="155">
        <v>280.005</v>
      </c>
      <c r="L31" s="155">
        <v>261.09800000000001</v>
      </c>
      <c r="M31" s="155">
        <v>403.06099999999998</v>
      </c>
      <c r="N31" s="155">
        <v>279.99700000000001</v>
      </c>
      <c r="O31" s="155">
        <v>278.04700000000003</v>
      </c>
      <c r="P31" s="155">
        <v>257.38099999999997</v>
      </c>
      <c r="Q31" s="155">
        <v>282.53800000000001</v>
      </c>
      <c r="R31" s="155">
        <v>262.67500000000001</v>
      </c>
      <c r="S31" s="155">
        <v>296.52300000000002</v>
      </c>
      <c r="T31" s="155">
        <v>424.51</v>
      </c>
      <c r="U31" s="155">
        <v>466.69099999999997</v>
      </c>
      <c r="V31" s="155">
        <v>535.03700000000003</v>
      </c>
      <c r="W31" s="155">
        <v>476.8</v>
      </c>
      <c r="X31" s="155">
        <v>496.35700000000003</v>
      </c>
      <c r="Y31" s="155">
        <v>493.64400000000001</v>
      </c>
      <c r="Z31" s="155">
        <v>561.24199999999996</v>
      </c>
      <c r="AA31" s="155">
        <v>616.51499999999999</v>
      </c>
      <c r="AB31" s="155">
        <v>513.43200000000002</v>
      </c>
    </row>
    <row r="32" spans="1:28" x14ac:dyDescent="0.2">
      <c r="A32" s="156" t="s">
        <v>190</v>
      </c>
      <c r="B32" s="155">
        <v>6665.0680000000002</v>
      </c>
      <c r="C32" s="155">
        <v>6748.7510000000002</v>
      </c>
      <c r="D32" s="155">
        <v>6905.0519999999997</v>
      </c>
      <c r="E32" s="155">
        <v>6977.2640000000001</v>
      </c>
      <c r="F32" s="155">
        <v>7044.86</v>
      </c>
      <c r="G32" s="155">
        <v>7123.134</v>
      </c>
      <c r="H32" s="155">
        <v>7362.9480000000003</v>
      </c>
      <c r="I32" s="155">
        <v>7463.95</v>
      </c>
      <c r="J32" s="155">
        <v>7548.4409999999998</v>
      </c>
      <c r="K32" s="155">
        <v>7656.6760000000004</v>
      </c>
      <c r="L32" s="155">
        <v>7865.6040000000003</v>
      </c>
      <c r="M32" s="155">
        <v>8017.4440000000004</v>
      </c>
      <c r="N32" s="155">
        <v>8178.94</v>
      </c>
      <c r="O32" s="155">
        <v>8330.2009999999991</v>
      </c>
      <c r="P32" s="155">
        <v>8582.9490000000005</v>
      </c>
      <c r="Q32" s="155">
        <v>8728.6180000000004</v>
      </c>
      <c r="R32" s="155">
        <v>9146.9480000000003</v>
      </c>
      <c r="S32" s="155">
        <v>9197.2260000000006</v>
      </c>
      <c r="T32" s="155">
        <v>12023.51</v>
      </c>
      <c r="U32" s="155">
        <v>12254.44</v>
      </c>
      <c r="V32" s="155">
        <v>12477.785</v>
      </c>
      <c r="W32" s="155">
        <v>12495.21</v>
      </c>
      <c r="X32" s="155">
        <v>12680.755999999999</v>
      </c>
      <c r="Y32" s="155">
        <v>13097.284</v>
      </c>
      <c r="Z32" s="155">
        <v>13498.066999999999</v>
      </c>
      <c r="AA32" s="155">
        <v>13569.207</v>
      </c>
      <c r="AB32" s="155">
        <v>13948.727999999999</v>
      </c>
    </row>
    <row r="33" spans="1:28" x14ac:dyDescent="0.2">
      <c r="A33" s="324" t="s">
        <v>189</v>
      </c>
      <c r="B33" s="155">
        <v>504.70100000000002</v>
      </c>
      <c r="C33" s="155">
        <v>486.49400000000003</v>
      </c>
      <c r="D33" s="155">
        <v>455.38799999999998</v>
      </c>
      <c r="E33" s="155">
        <v>407.286</v>
      </c>
      <c r="F33" s="155">
        <v>390.70800000000003</v>
      </c>
      <c r="G33" s="155">
        <v>370.4</v>
      </c>
      <c r="H33" s="155">
        <v>353.90199999999999</v>
      </c>
      <c r="I33" s="155">
        <v>342.90499999999997</v>
      </c>
      <c r="J33" s="155">
        <v>333.58</v>
      </c>
      <c r="K33" s="155">
        <v>329.601</v>
      </c>
      <c r="L33" s="155">
        <v>320.267</v>
      </c>
      <c r="M33" s="155">
        <v>317.35199999999998</v>
      </c>
      <c r="N33" s="155">
        <v>306.822</v>
      </c>
      <c r="O33" s="155">
        <v>242.74600000000001</v>
      </c>
      <c r="P33" s="155">
        <v>234.84299999999999</v>
      </c>
      <c r="Q33" s="155">
        <v>232.52799999999999</v>
      </c>
      <c r="R33" s="155">
        <v>220.881</v>
      </c>
      <c r="S33" s="155">
        <v>218.58199999999999</v>
      </c>
      <c r="T33" s="155">
        <v>249.785</v>
      </c>
      <c r="U33" s="155">
        <v>251.137</v>
      </c>
      <c r="V33" s="155">
        <v>976.60299999999995</v>
      </c>
      <c r="W33" s="155">
        <v>975.56700000000001</v>
      </c>
      <c r="X33" s="155">
        <v>932.58199999999999</v>
      </c>
      <c r="Y33" s="155">
        <v>1241.0029999999999</v>
      </c>
      <c r="Z33" s="155">
        <v>326.803</v>
      </c>
      <c r="AA33" s="155">
        <v>322.03300000000002</v>
      </c>
      <c r="AB33" s="155">
        <v>281.09100000000001</v>
      </c>
    </row>
    <row r="34" spans="1:28" x14ac:dyDescent="0.2">
      <c r="A34" s="324" t="s">
        <v>187</v>
      </c>
      <c r="B34" s="155">
        <v>27.341000000000001</v>
      </c>
      <c r="C34" s="155">
        <v>27.489000000000001</v>
      </c>
      <c r="D34" s="155">
        <v>27.145</v>
      </c>
      <c r="E34" s="155">
        <v>27.417999999999999</v>
      </c>
      <c r="F34" s="155">
        <v>27.318999999999999</v>
      </c>
      <c r="G34" s="155">
        <v>27.478999999999999</v>
      </c>
      <c r="H34" s="155">
        <v>27.35</v>
      </c>
      <c r="I34" s="155">
        <v>27.306999999999999</v>
      </c>
      <c r="J34" s="155">
        <v>15.029</v>
      </c>
      <c r="K34" s="155">
        <v>15.292</v>
      </c>
      <c r="L34" s="155">
        <v>15.05</v>
      </c>
      <c r="M34" s="155">
        <v>15.28</v>
      </c>
      <c r="N34" s="155">
        <v>44.860999999999997</v>
      </c>
      <c r="O34" s="155">
        <v>90.269000000000005</v>
      </c>
      <c r="P34" s="155">
        <v>210.56899999999999</v>
      </c>
      <c r="Q34" s="155">
        <v>286.64</v>
      </c>
      <c r="R34" s="155">
        <v>287.36799999999999</v>
      </c>
      <c r="S34" s="155">
        <v>290.03100000000001</v>
      </c>
      <c r="T34" s="155">
        <v>288.32100000000003</v>
      </c>
      <c r="U34" s="155">
        <v>286.83300000000003</v>
      </c>
      <c r="V34" s="155">
        <v>287.56299999999999</v>
      </c>
      <c r="W34" s="155">
        <v>290.22800000000001</v>
      </c>
      <c r="X34" s="155">
        <v>288.51900000000001</v>
      </c>
      <c r="Y34" s="155">
        <v>287.03300000000002</v>
      </c>
      <c r="Z34" s="155">
        <v>287.76499999999999</v>
      </c>
      <c r="AA34" s="155">
        <v>290.43200000000002</v>
      </c>
      <c r="AB34" s="155">
        <v>508.77800000000002</v>
      </c>
    </row>
    <row r="35" spans="1:28" x14ac:dyDescent="0.2">
      <c r="A35" s="324" t="s">
        <v>188</v>
      </c>
      <c r="B35" s="155">
        <v>307.24</v>
      </c>
      <c r="C35" s="155">
        <v>275.56099999999998</v>
      </c>
      <c r="D35" s="155">
        <v>277.726</v>
      </c>
      <c r="E35" s="155">
        <v>279.86</v>
      </c>
      <c r="F35" s="155">
        <v>282.03500000000003</v>
      </c>
      <c r="G35" s="155">
        <v>0</v>
      </c>
      <c r="H35" s="155">
        <v>0</v>
      </c>
      <c r="I35" s="155">
        <v>0</v>
      </c>
      <c r="J35" s="155">
        <v>0</v>
      </c>
      <c r="K35" s="155">
        <v>0</v>
      </c>
      <c r="L35" s="155">
        <v>0</v>
      </c>
      <c r="M35" s="155">
        <v>0</v>
      </c>
      <c r="N35" s="155">
        <v>0</v>
      </c>
      <c r="O35" s="155">
        <v>0</v>
      </c>
      <c r="P35" s="155">
        <v>0</v>
      </c>
      <c r="Q35" s="155">
        <v>0</v>
      </c>
      <c r="R35" s="155">
        <v>0</v>
      </c>
      <c r="S35" s="155">
        <v>0</v>
      </c>
      <c r="T35" s="155">
        <v>0</v>
      </c>
      <c r="U35" s="155">
        <v>0</v>
      </c>
      <c r="V35" s="155">
        <v>0</v>
      </c>
      <c r="W35" s="155">
        <v>0</v>
      </c>
      <c r="X35" s="155">
        <v>0</v>
      </c>
      <c r="Y35" s="155">
        <v>0</v>
      </c>
      <c r="Z35" s="155">
        <v>0</v>
      </c>
      <c r="AA35" s="155">
        <v>302.649</v>
      </c>
      <c r="AB35" s="155">
        <v>307.21199999999999</v>
      </c>
    </row>
    <row r="36" spans="1:28" x14ac:dyDescent="0.2">
      <c r="A36" s="324" t="s">
        <v>186</v>
      </c>
      <c r="B36" s="155">
        <v>279.685</v>
      </c>
      <c r="C36" s="155">
        <v>272.33100000000002</v>
      </c>
      <c r="D36" s="155">
        <v>271.60000000000002</v>
      </c>
      <c r="E36" s="155">
        <v>228.523</v>
      </c>
      <c r="F36" s="155">
        <v>246.45599999999999</v>
      </c>
      <c r="G36" s="155">
        <v>244.44</v>
      </c>
      <c r="H36" s="155">
        <v>248.715</v>
      </c>
      <c r="I36" s="155">
        <v>287.41699999999997</v>
      </c>
      <c r="J36" s="155">
        <v>275.87</v>
      </c>
      <c r="K36" s="155">
        <v>264.31700000000001</v>
      </c>
      <c r="L36" s="155">
        <v>256.476</v>
      </c>
      <c r="M36" s="155">
        <v>305.69</v>
      </c>
      <c r="N36" s="155">
        <v>386.75900000000001</v>
      </c>
      <c r="O36" s="155">
        <v>357.64800000000002</v>
      </c>
      <c r="P36" s="155">
        <v>342.62200000000001</v>
      </c>
      <c r="Q36" s="155">
        <v>328.387</v>
      </c>
      <c r="R36" s="155">
        <v>360.11200000000002</v>
      </c>
      <c r="S36" s="155">
        <v>358.95400000000001</v>
      </c>
      <c r="T36" s="155">
        <v>434.90899999999999</v>
      </c>
      <c r="U36" s="155">
        <v>428.45400000000001</v>
      </c>
      <c r="V36" s="155">
        <v>466.84500000000003</v>
      </c>
      <c r="W36" s="155">
        <v>412.51100000000002</v>
      </c>
      <c r="X36" s="155">
        <v>427.63499999999999</v>
      </c>
      <c r="Y36" s="155">
        <v>474.29599999999999</v>
      </c>
      <c r="Z36" s="155">
        <v>507.59500000000003</v>
      </c>
      <c r="AA36" s="155">
        <v>504.25700000000001</v>
      </c>
      <c r="AB36" s="155">
        <v>506.69400000000002</v>
      </c>
    </row>
    <row r="37" spans="1:28" s="168" customFormat="1" ht="10.5" x14ac:dyDescent="0.25">
      <c r="A37" s="140" t="s">
        <v>185</v>
      </c>
      <c r="B37" s="154">
        <v>10236.76</v>
      </c>
      <c r="C37" s="154">
        <v>10381.553</v>
      </c>
      <c r="D37" s="154">
        <v>10513.351000000001</v>
      </c>
      <c r="E37" s="154">
        <v>10492.699000000001</v>
      </c>
      <c r="F37" s="154">
        <v>10500.529</v>
      </c>
      <c r="G37" s="154">
        <v>10363.326999999999</v>
      </c>
      <c r="H37" s="154">
        <v>10549.582</v>
      </c>
      <c r="I37" s="154">
        <v>10632.27</v>
      </c>
      <c r="J37" s="154">
        <v>10681.605</v>
      </c>
      <c r="K37" s="154">
        <v>10899.163</v>
      </c>
      <c r="L37" s="154">
        <v>11082.584999999999</v>
      </c>
      <c r="M37" s="154">
        <v>11338.771000000001</v>
      </c>
      <c r="N37" s="154">
        <v>11536.745999999999</v>
      </c>
      <c r="O37" s="154">
        <v>11785.128000000001</v>
      </c>
      <c r="P37" s="154">
        <v>12443.191000000001</v>
      </c>
      <c r="Q37" s="154">
        <v>12563.593999999999</v>
      </c>
      <c r="R37" s="154">
        <v>13113.518</v>
      </c>
      <c r="S37" s="154">
        <v>13326.031999999999</v>
      </c>
      <c r="T37" s="154">
        <v>17442.814999999999</v>
      </c>
      <c r="U37" s="154">
        <v>17770.466</v>
      </c>
      <c r="V37" s="154">
        <v>18952.023000000001</v>
      </c>
      <c r="W37" s="154">
        <v>19008.866000000002</v>
      </c>
      <c r="X37" s="154">
        <v>19361.373</v>
      </c>
      <c r="Y37" s="154">
        <v>20643.09</v>
      </c>
      <c r="Z37" s="154">
        <v>20411.278999999999</v>
      </c>
      <c r="AA37" s="154">
        <v>21100.814999999999</v>
      </c>
      <c r="AB37" s="154">
        <v>21737.915000000001</v>
      </c>
    </row>
    <row r="38" spans="1:28" x14ac:dyDescent="0.2">
      <c r="A38" s="324" t="s">
        <v>184</v>
      </c>
      <c r="B38" s="155">
        <v>1497.175</v>
      </c>
      <c r="C38" s="155">
        <v>1487.06</v>
      </c>
      <c r="D38" s="155">
        <v>1495.3130000000001</v>
      </c>
      <c r="E38" s="155">
        <v>1564.568</v>
      </c>
      <c r="F38" s="155">
        <v>1537.982</v>
      </c>
      <c r="G38" s="155">
        <v>1610.845</v>
      </c>
      <c r="H38" s="155">
        <v>1653.5530000000001</v>
      </c>
      <c r="I38" s="155">
        <v>1752.8050000000001</v>
      </c>
      <c r="J38" s="155">
        <v>1796.71</v>
      </c>
      <c r="K38" s="155">
        <v>1844.4780000000001</v>
      </c>
      <c r="L38" s="155">
        <v>1616.2159999999999</v>
      </c>
      <c r="M38" s="155">
        <v>1683.8230000000001</v>
      </c>
      <c r="N38" s="155">
        <v>1587.37</v>
      </c>
      <c r="O38" s="155">
        <v>1661.5119999999999</v>
      </c>
      <c r="P38" s="155">
        <v>1685.8820000000001</v>
      </c>
      <c r="Q38" s="155">
        <v>1678.884</v>
      </c>
      <c r="R38" s="155">
        <v>1730.6010000000001</v>
      </c>
      <c r="S38" s="155">
        <v>1770.7650000000001</v>
      </c>
      <c r="T38" s="155">
        <v>1952.789</v>
      </c>
      <c r="U38" s="155">
        <v>2014.077</v>
      </c>
      <c r="V38" s="155">
        <v>2091.444</v>
      </c>
      <c r="W38" s="155">
        <v>2140.5030000000002</v>
      </c>
      <c r="X38" s="155">
        <v>2078.7330000000002</v>
      </c>
      <c r="Y38" s="155">
        <v>2254.4059999999999</v>
      </c>
      <c r="Z38" s="155">
        <v>2195.5549999999998</v>
      </c>
      <c r="AA38" s="155">
        <v>2339.83</v>
      </c>
      <c r="AB38" s="155">
        <v>2365.585</v>
      </c>
    </row>
    <row r="39" spans="1:28" x14ac:dyDescent="0.2">
      <c r="A39" s="324" t="s">
        <v>151</v>
      </c>
      <c r="B39" s="155">
        <v>27.396999999999998</v>
      </c>
      <c r="C39" s="155">
        <v>29.062999999999999</v>
      </c>
      <c r="D39" s="155">
        <v>30.347000000000001</v>
      </c>
      <c r="E39" s="155">
        <v>33.177999999999997</v>
      </c>
      <c r="F39" s="155">
        <v>31.074000000000002</v>
      </c>
      <c r="G39" s="155">
        <v>33.749000000000002</v>
      </c>
      <c r="H39" s="155">
        <v>34.61</v>
      </c>
      <c r="I39" s="155">
        <v>39.500999999999998</v>
      </c>
      <c r="J39" s="155">
        <v>37.871000000000002</v>
      </c>
      <c r="K39" s="155">
        <v>40.076999999999998</v>
      </c>
      <c r="L39" s="155">
        <v>41.228000000000002</v>
      </c>
      <c r="M39" s="155">
        <v>43.186</v>
      </c>
      <c r="N39" s="155">
        <v>40.293999999999997</v>
      </c>
      <c r="O39" s="155">
        <v>42.898000000000003</v>
      </c>
      <c r="P39" s="155">
        <v>45.015000000000001</v>
      </c>
      <c r="Q39" s="155">
        <v>45.853000000000002</v>
      </c>
      <c r="R39" s="155">
        <v>47.738</v>
      </c>
      <c r="S39" s="155">
        <v>48.924999999999997</v>
      </c>
      <c r="T39" s="155">
        <v>170.251</v>
      </c>
      <c r="U39" s="155">
        <v>174.483</v>
      </c>
      <c r="V39" s="155">
        <v>143.83699999999999</v>
      </c>
      <c r="W39" s="155">
        <v>147.56399999999999</v>
      </c>
      <c r="X39" s="155">
        <v>137.38999999999999</v>
      </c>
      <c r="Y39" s="155">
        <v>121.58499999999999</v>
      </c>
      <c r="Z39" s="155">
        <v>123.506</v>
      </c>
      <c r="AA39" s="155">
        <v>57.19</v>
      </c>
      <c r="AB39" s="155">
        <v>56.74</v>
      </c>
    </row>
    <row r="40" spans="1:28" s="168" customFormat="1" ht="10.5" x14ac:dyDescent="0.25">
      <c r="A40" s="140" t="s">
        <v>183</v>
      </c>
      <c r="B40" s="154">
        <v>1524.5719999999999</v>
      </c>
      <c r="C40" s="154">
        <v>1516.123</v>
      </c>
      <c r="D40" s="154">
        <v>1525.66</v>
      </c>
      <c r="E40" s="154">
        <v>1597.7460000000001</v>
      </c>
      <c r="F40" s="154">
        <v>1569.056</v>
      </c>
      <c r="G40" s="154">
        <v>1644.5940000000001</v>
      </c>
      <c r="H40" s="154">
        <v>1688.163</v>
      </c>
      <c r="I40" s="154">
        <v>1792.306</v>
      </c>
      <c r="J40" s="154">
        <v>1834.5809999999999</v>
      </c>
      <c r="K40" s="154">
        <v>1884.5550000000001</v>
      </c>
      <c r="L40" s="154">
        <v>1657.444</v>
      </c>
      <c r="M40" s="154">
        <v>1727.009</v>
      </c>
      <c r="N40" s="154">
        <v>1627.664</v>
      </c>
      <c r="O40" s="154">
        <v>1704.41</v>
      </c>
      <c r="P40" s="154">
        <v>1730.8969999999999</v>
      </c>
      <c r="Q40" s="154">
        <v>1724.7370000000001</v>
      </c>
      <c r="R40" s="154">
        <v>1778.3389999999999</v>
      </c>
      <c r="S40" s="154">
        <v>1819.69</v>
      </c>
      <c r="T40" s="154">
        <v>2123.04</v>
      </c>
      <c r="U40" s="154">
        <v>2188.56</v>
      </c>
      <c r="V40" s="154">
        <v>2235.2809999999999</v>
      </c>
      <c r="W40" s="154">
        <v>2288.067</v>
      </c>
      <c r="X40" s="154">
        <v>2216.123</v>
      </c>
      <c r="Y40" s="154">
        <v>2375.991</v>
      </c>
      <c r="Z40" s="154">
        <v>2319.0610000000001</v>
      </c>
      <c r="AA40" s="154">
        <v>2397.02</v>
      </c>
      <c r="AB40" s="154">
        <v>2422.3249999999998</v>
      </c>
    </row>
    <row r="41" spans="1:28" s="167" customFormat="1" ht="10.5" x14ac:dyDescent="0.25">
      <c r="A41" s="153" t="s">
        <v>182</v>
      </c>
      <c r="B41" s="152">
        <v>11761.332</v>
      </c>
      <c r="C41" s="152">
        <v>11897.675999999999</v>
      </c>
      <c r="D41" s="152">
        <v>12039.011</v>
      </c>
      <c r="E41" s="152">
        <v>12090.445</v>
      </c>
      <c r="F41" s="152">
        <v>12069.584999999999</v>
      </c>
      <c r="G41" s="152">
        <v>12007.921</v>
      </c>
      <c r="H41" s="152">
        <v>12237.745000000001</v>
      </c>
      <c r="I41" s="152">
        <v>12424.575999999999</v>
      </c>
      <c r="J41" s="152">
        <v>12516.186</v>
      </c>
      <c r="K41" s="152">
        <v>12783.718000000001</v>
      </c>
      <c r="L41" s="152">
        <v>12740.029</v>
      </c>
      <c r="M41" s="152">
        <v>13065.78</v>
      </c>
      <c r="N41" s="152">
        <v>13164.41</v>
      </c>
      <c r="O41" s="152">
        <v>13489.538</v>
      </c>
      <c r="P41" s="152">
        <v>14174.088</v>
      </c>
      <c r="Q41" s="152">
        <v>14288.331</v>
      </c>
      <c r="R41" s="152">
        <v>14891.857</v>
      </c>
      <c r="S41" s="152">
        <v>15145.722</v>
      </c>
      <c r="T41" s="152">
        <v>19565.855</v>
      </c>
      <c r="U41" s="152">
        <v>19959.026000000002</v>
      </c>
      <c r="V41" s="152">
        <v>21187.304</v>
      </c>
      <c r="W41" s="152">
        <v>21296.933000000001</v>
      </c>
      <c r="X41" s="152">
        <v>21577.495999999999</v>
      </c>
      <c r="Y41" s="152">
        <v>23019.080999999998</v>
      </c>
      <c r="Z41" s="152">
        <v>22730.34</v>
      </c>
      <c r="AA41" s="152">
        <v>23497.834999999999</v>
      </c>
      <c r="AB41" s="152">
        <v>24160.240000000002</v>
      </c>
    </row>
    <row r="42" spans="1:28" s="8" customFormat="1" ht="10.5" x14ac:dyDescent="0.25">
      <c r="A42" s="321"/>
      <c r="B42" s="151"/>
      <c r="C42" s="151"/>
      <c r="D42" s="151"/>
      <c r="E42" s="151"/>
      <c r="F42" s="151"/>
      <c r="G42" s="151"/>
      <c r="H42" s="151"/>
      <c r="I42" s="151"/>
      <c r="J42" s="151"/>
      <c r="K42" s="151"/>
      <c r="L42" s="151"/>
      <c r="M42" s="151"/>
      <c r="N42" s="151"/>
      <c r="O42" s="151"/>
      <c r="P42" s="151"/>
    </row>
    <row r="43" spans="1:28" ht="10.5" x14ac:dyDescent="0.25">
      <c r="A43" s="325" t="s">
        <v>181</v>
      </c>
      <c r="B43" s="150">
        <v>1279.761</v>
      </c>
      <c r="C43" s="150">
        <v>1285.575</v>
      </c>
      <c r="D43" s="150">
        <v>1336.241</v>
      </c>
      <c r="E43" s="150">
        <v>1326.4760000000001</v>
      </c>
      <c r="F43" s="150">
        <v>1323.2539999999999</v>
      </c>
      <c r="G43" s="150">
        <v>1326.838</v>
      </c>
      <c r="H43" s="150">
        <v>1362.14</v>
      </c>
      <c r="I43" s="150">
        <v>1435.71</v>
      </c>
      <c r="J43" s="150">
        <v>1623.126</v>
      </c>
      <c r="K43" s="150">
        <v>1458.318</v>
      </c>
      <c r="L43" s="150">
        <v>1453.402</v>
      </c>
      <c r="M43" s="150">
        <v>1460.078</v>
      </c>
      <c r="N43" s="150">
        <v>1425.298</v>
      </c>
      <c r="O43" s="150">
        <v>1424.0250000000001</v>
      </c>
      <c r="P43" s="150">
        <v>1451.1759999999999</v>
      </c>
      <c r="Q43" s="150">
        <v>1423.174</v>
      </c>
      <c r="R43" s="150">
        <v>1613.3009999999999</v>
      </c>
      <c r="S43" s="150">
        <v>1618.5429999999999</v>
      </c>
      <c r="T43" s="150">
        <v>1753.4480000000001</v>
      </c>
      <c r="U43" s="150">
        <v>1734.201</v>
      </c>
      <c r="V43" s="150">
        <v>1879.4110000000001</v>
      </c>
      <c r="W43" s="150">
        <v>1891.4390000000001</v>
      </c>
      <c r="X43" s="150">
        <v>1959.6010000000001</v>
      </c>
      <c r="Y43" s="150">
        <v>1901.47</v>
      </c>
      <c r="Z43" s="150">
        <v>2043.4770000000001</v>
      </c>
      <c r="AA43" s="150">
        <v>2076.6060000000002</v>
      </c>
      <c r="AB43" s="150">
        <v>2208.2170000000001</v>
      </c>
    </row>
    <row r="44" spans="1:28" ht="10.5" x14ac:dyDescent="0.25">
      <c r="A44" s="325" t="s">
        <v>180</v>
      </c>
      <c r="B44" s="150">
        <v>1279.761</v>
      </c>
      <c r="C44" s="150">
        <v>1285.575</v>
      </c>
      <c r="D44" s="150">
        <v>1336.241</v>
      </c>
      <c r="E44" s="150">
        <v>1326.4760000000001</v>
      </c>
      <c r="F44" s="150">
        <v>1323.2539999999999</v>
      </c>
      <c r="G44" s="150">
        <v>1326.838</v>
      </c>
      <c r="H44" s="150">
        <v>1362.14</v>
      </c>
      <c r="I44" s="150">
        <v>1435.71</v>
      </c>
      <c r="J44" s="150">
        <v>1623.126</v>
      </c>
      <c r="K44" s="150">
        <v>1458.318</v>
      </c>
      <c r="L44" s="150">
        <v>1453.402</v>
      </c>
      <c r="M44" s="150">
        <v>1460.078</v>
      </c>
      <c r="N44" s="150">
        <v>1469.8930000000003</v>
      </c>
      <c r="O44" s="150">
        <v>1468.62</v>
      </c>
      <c r="P44" s="150">
        <v>1495.771</v>
      </c>
      <c r="Q44" s="150">
        <v>1707.769</v>
      </c>
      <c r="R44" s="150">
        <v>1903.394</v>
      </c>
      <c r="S44" s="150">
        <v>1909.623</v>
      </c>
      <c r="T44" s="150">
        <v>2065.4630000000002</v>
      </c>
      <c r="U44" s="150">
        <v>2025.4369999999999</v>
      </c>
      <c r="V44" s="150">
        <v>2172.3449999999998</v>
      </c>
      <c r="W44" s="150">
        <v>2200.6489999999999</v>
      </c>
      <c r="X44" s="150">
        <v>2252.4899999999998</v>
      </c>
      <c r="Y44" s="150">
        <v>2193.9899999999998</v>
      </c>
      <c r="Z44" s="150">
        <v>2336.2049999999999</v>
      </c>
      <c r="AA44" s="150">
        <v>2369.623</v>
      </c>
      <c r="AB44" s="150">
        <v>2806.37</v>
      </c>
    </row>
    <row r="45" spans="1:28" ht="10.5" x14ac:dyDescent="0.25">
      <c r="A45" s="325" t="s">
        <v>179</v>
      </c>
      <c r="B45" s="150">
        <v>7730.2420000000002</v>
      </c>
      <c r="C45" s="150">
        <v>7602.7359999999999</v>
      </c>
      <c r="D45" s="150">
        <v>7862.1279999999997</v>
      </c>
      <c r="E45" s="150">
        <v>7935.1239999999998</v>
      </c>
      <c r="F45" s="150">
        <v>8006.9790000000003</v>
      </c>
      <c r="G45" s="150">
        <v>8127.9870000000001</v>
      </c>
      <c r="H45" s="150">
        <v>8546.482</v>
      </c>
      <c r="I45" s="150">
        <v>8634.1290000000008</v>
      </c>
      <c r="J45" s="150">
        <v>8692.7939999999999</v>
      </c>
      <c r="K45" s="150">
        <v>8607.42</v>
      </c>
      <c r="L45" s="150">
        <v>8677.6239999999998</v>
      </c>
      <c r="M45" s="150">
        <v>8811.5590000000011</v>
      </c>
      <c r="N45" s="150">
        <v>8935.19</v>
      </c>
      <c r="O45" s="150">
        <v>9126.1380000000008</v>
      </c>
      <c r="P45" s="150">
        <v>9185.5390000000007</v>
      </c>
      <c r="Q45" s="150">
        <v>9226.6949999999997</v>
      </c>
      <c r="R45" s="150">
        <v>9301.7360000000008</v>
      </c>
      <c r="S45" s="150">
        <v>8863.2420000000002</v>
      </c>
      <c r="T45" s="150">
        <v>12421.028</v>
      </c>
      <c r="U45" s="150">
        <v>12615.065000000001</v>
      </c>
      <c r="V45" s="150">
        <v>12755.591</v>
      </c>
      <c r="W45" s="150">
        <v>12824.373</v>
      </c>
      <c r="X45" s="150">
        <v>12667.407999999999</v>
      </c>
      <c r="Y45" s="150">
        <v>13843.373</v>
      </c>
      <c r="Z45" s="150">
        <v>14172.549000000001</v>
      </c>
      <c r="AA45" s="150">
        <v>14283.739</v>
      </c>
      <c r="AB45" s="150">
        <v>14653.058999999999</v>
      </c>
    </row>
    <row r="46" spans="1:28" ht="10.5" x14ac:dyDescent="0.25">
      <c r="A46" s="325" t="s">
        <v>178</v>
      </c>
      <c r="B46" s="149">
        <v>0.1656</v>
      </c>
      <c r="C46" s="149">
        <v>0.1691</v>
      </c>
      <c r="D46" s="149">
        <v>0.17</v>
      </c>
      <c r="E46" s="149">
        <v>0.16719999999999999</v>
      </c>
      <c r="F46" s="149">
        <v>0.1653</v>
      </c>
      <c r="G46" s="149">
        <v>0.16320000000000001</v>
      </c>
      <c r="H46" s="149">
        <v>0.15939999999999999</v>
      </c>
      <c r="I46" s="149">
        <v>0.1663</v>
      </c>
      <c r="J46" s="149">
        <v>0.1867</v>
      </c>
      <c r="K46" s="149">
        <v>0.1694</v>
      </c>
      <c r="L46" s="149">
        <v>0.16749</v>
      </c>
      <c r="M46" s="149">
        <v>0.16570030343098194</v>
      </c>
      <c r="N46" s="149">
        <v>0.15951513062397105</v>
      </c>
      <c r="O46" s="149">
        <v>0.15603807437494371</v>
      </c>
      <c r="P46" s="149">
        <v>0.15798484988197206</v>
      </c>
      <c r="Q46" s="149">
        <v>0.15424526333643845</v>
      </c>
      <c r="R46" s="149">
        <v>0.17344085018108446</v>
      </c>
      <c r="S46" s="149">
        <v>0.18261297615477495</v>
      </c>
      <c r="T46" s="149">
        <v>0.14116770367154796</v>
      </c>
      <c r="U46" s="149">
        <f>U43/U45</f>
        <v>0.13747063530786405</v>
      </c>
      <c r="V46" s="149">
        <f>V43/V45</f>
        <v>0.14734017420282605</v>
      </c>
      <c r="W46" s="149">
        <f>W43/W45</f>
        <v>0.14748783429801987</v>
      </c>
      <c r="X46" s="149">
        <v>0.15469628830144258</v>
      </c>
      <c r="Y46" s="149">
        <f t="shared" ref="Y46:AB46" si="0">Y43/Y45</f>
        <v>0.13735597531035248</v>
      </c>
      <c r="Z46" s="149">
        <f t="shared" si="0"/>
        <v>0.14418556605449026</v>
      </c>
      <c r="AA46" s="149">
        <f t="shared" si="0"/>
        <v>0.14538252204132268</v>
      </c>
      <c r="AB46" s="149">
        <f t="shared" si="0"/>
        <v>0.15070006883886841</v>
      </c>
    </row>
    <row r="47" spans="1:28" ht="10.5" x14ac:dyDescent="0.25">
      <c r="A47" s="325" t="s">
        <v>177</v>
      </c>
      <c r="B47" s="149">
        <v>0.1656</v>
      </c>
      <c r="C47" s="149">
        <v>0.1691</v>
      </c>
      <c r="D47" s="149">
        <v>0.17</v>
      </c>
      <c r="E47" s="149">
        <v>0.16719999999999999</v>
      </c>
      <c r="F47" s="149">
        <v>0.1653</v>
      </c>
      <c r="G47" s="149">
        <v>0.16320000000000001</v>
      </c>
      <c r="H47" s="149">
        <v>0.15939999999999999</v>
      </c>
      <c r="I47" s="149">
        <v>0.1663</v>
      </c>
      <c r="J47" s="149">
        <v>0.1867</v>
      </c>
      <c r="K47" s="149">
        <v>0.1694</v>
      </c>
      <c r="L47" s="149">
        <v>0.16749</v>
      </c>
      <c r="M47" s="149">
        <v>0.16570030343098194</v>
      </c>
      <c r="N47" s="149">
        <v>0.16450607093973385</v>
      </c>
      <c r="O47" s="149">
        <v>0.16092458825408953</v>
      </c>
      <c r="P47" s="149">
        <v>0.16283976367636127</v>
      </c>
      <c r="Q47" s="149">
        <v>0.18509000243315726</v>
      </c>
      <c r="R47" s="149">
        <v>0.20462782431150484</v>
      </c>
      <c r="S47" s="149">
        <v>0.21545423220983925</v>
      </c>
      <c r="T47" s="149">
        <v>0.1662876051805052</v>
      </c>
      <c r="U47" s="149">
        <f>U44/U45</f>
        <v>0.16055700069718229</v>
      </c>
      <c r="V47" s="149">
        <f>V44/V45</f>
        <v>0.17030531944776214</v>
      </c>
      <c r="W47" s="149">
        <f>W44/W45</f>
        <v>0.17159895458436836</v>
      </c>
      <c r="X47" s="149">
        <v>0.17781775087689602</v>
      </c>
      <c r="Y47" s="149">
        <f t="shared" ref="Y47:AB47" si="1">Y44/Y45</f>
        <v>0.15848666361875821</v>
      </c>
      <c r="Z47" s="149">
        <f t="shared" si="1"/>
        <v>0.16484014272944125</v>
      </c>
      <c r="AA47" s="149">
        <f t="shared" si="1"/>
        <v>0.16589654851576327</v>
      </c>
      <c r="AB47" s="149">
        <f t="shared" si="1"/>
        <v>0.19152110149832879</v>
      </c>
    </row>
    <row r="48" spans="1:28" x14ac:dyDescent="0.2">
      <c r="A48" s="166"/>
      <c r="B48" s="166"/>
      <c r="L48" s="124"/>
      <c r="M48" s="124"/>
      <c r="N48" s="124"/>
      <c r="O48" s="124"/>
      <c r="P48" s="124"/>
      <c r="Q48" s="124"/>
      <c r="R48" s="124"/>
      <c r="S48" s="124"/>
      <c r="T48" s="124"/>
      <c r="U48" s="124"/>
      <c r="V48" s="124"/>
      <c r="W48" s="124"/>
      <c r="X48" s="124"/>
      <c r="Y48" s="124"/>
      <c r="Z48" s="124"/>
      <c r="AA48" s="124"/>
      <c r="AB48" s="124"/>
    </row>
    <row r="50" spans="1:99" ht="24.75" customHeight="1" x14ac:dyDescent="0.2">
      <c r="A50" s="165" t="s">
        <v>213</v>
      </c>
      <c r="B50" s="363" t="s">
        <v>14</v>
      </c>
      <c r="C50" s="363" t="s">
        <v>15</v>
      </c>
      <c r="D50" s="363" t="s">
        <v>16</v>
      </c>
      <c r="E50" s="363" t="s">
        <v>17</v>
      </c>
      <c r="F50" s="363" t="s">
        <v>18</v>
      </c>
      <c r="G50" s="363" t="s">
        <v>19</v>
      </c>
      <c r="H50" s="363" t="s">
        <v>20</v>
      </c>
      <c r="I50" s="363" t="s">
        <v>21</v>
      </c>
      <c r="J50" s="363" t="s">
        <v>22</v>
      </c>
      <c r="K50" s="363" t="s">
        <v>23</v>
      </c>
      <c r="L50" s="364" t="s">
        <v>24</v>
      </c>
      <c r="M50" s="361" t="s">
        <v>39</v>
      </c>
      <c r="N50" s="361" t="s">
        <v>41</v>
      </c>
      <c r="O50" s="361" t="s">
        <v>43</v>
      </c>
      <c r="P50" s="361" t="s">
        <v>113</v>
      </c>
      <c r="Q50" s="361" t="s">
        <v>116</v>
      </c>
      <c r="R50" s="361" t="s">
        <v>121</v>
      </c>
      <c r="S50" s="361" t="s">
        <v>123</v>
      </c>
      <c r="T50" s="361" t="s">
        <v>139</v>
      </c>
      <c r="U50" s="361" t="s">
        <v>302</v>
      </c>
      <c r="V50" s="361" t="s">
        <v>321</v>
      </c>
      <c r="W50" s="361" t="s">
        <v>325</v>
      </c>
      <c r="X50" s="361" t="s">
        <v>327</v>
      </c>
      <c r="Y50" s="361" t="s">
        <v>343</v>
      </c>
      <c r="Z50" s="361" t="s">
        <v>351</v>
      </c>
      <c r="AA50" s="361" t="s">
        <v>374</v>
      </c>
      <c r="AB50" s="361" t="s">
        <v>379</v>
      </c>
    </row>
    <row r="51" spans="1:99" ht="10.5" x14ac:dyDescent="0.25">
      <c r="A51" s="325" t="s">
        <v>212</v>
      </c>
      <c r="B51" s="325"/>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row>
    <row r="52" spans="1:99" x14ac:dyDescent="0.2">
      <c r="A52" s="324" t="s">
        <v>211</v>
      </c>
      <c r="B52" s="155">
        <v>484.37599999999998</v>
      </c>
      <c r="C52" s="155">
        <v>635.04700000000003</v>
      </c>
      <c r="D52" s="155">
        <v>617.03899999999999</v>
      </c>
      <c r="E52" s="155">
        <v>888.25300000000004</v>
      </c>
      <c r="F52" s="155">
        <v>692.64499999999998</v>
      </c>
      <c r="G52" s="155">
        <v>431.41199999999998</v>
      </c>
      <c r="H52" s="155">
        <v>570.01</v>
      </c>
      <c r="I52" s="155">
        <v>680.17499999999995</v>
      </c>
      <c r="J52" s="155">
        <v>660.851</v>
      </c>
      <c r="K52" s="155">
        <v>820.92</v>
      </c>
      <c r="L52" s="155">
        <v>795.10199999999998</v>
      </c>
      <c r="M52" s="155">
        <v>877.58199999999999</v>
      </c>
      <c r="N52" s="155">
        <v>757.59699999999998</v>
      </c>
      <c r="O52" s="163">
        <v>712.71600000000001</v>
      </c>
      <c r="P52" s="124">
        <v>1292.211</v>
      </c>
      <c r="Q52" s="124">
        <v>1355.9469999999999</v>
      </c>
      <c r="R52" s="124">
        <v>2239.8649999999998</v>
      </c>
      <c r="S52" s="124">
        <v>2179.299</v>
      </c>
      <c r="T52" s="124">
        <v>2261.5329999999999</v>
      </c>
      <c r="U52" s="124">
        <v>2127.2620000000002</v>
      </c>
      <c r="V52" s="124">
        <v>2961.4160000000002</v>
      </c>
      <c r="W52" s="124">
        <v>3049.8139999999999</v>
      </c>
      <c r="X52" s="124">
        <v>3250.4369999999999</v>
      </c>
      <c r="Y52" s="124">
        <v>3127.3919999999998</v>
      </c>
      <c r="Z52" s="124">
        <v>2368.6280000000002</v>
      </c>
      <c r="AA52" s="124">
        <v>3019.1489999999999</v>
      </c>
      <c r="AB52" s="124">
        <v>3339.0239999999999</v>
      </c>
    </row>
    <row r="53" spans="1:99" x14ac:dyDescent="0.2">
      <c r="A53" s="324" t="s">
        <v>210</v>
      </c>
      <c r="B53" s="155">
        <v>2113.34</v>
      </c>
      <c r="C53" s="155">
        <v>2145.3339999999998</v>
      </c>
      <c r="D53" s="155">
        <v>2295.2469999999998</v>
      </c>
      <c r="E53" s="155">
        <v>2117.8440000000001</v>
      </c>
      <c r="F53" s="155">
        <v>2318.4580000000001</v>
      </c>
      <c r="G53" s="155">
        <v>2418.942</v>
      </c>
      <c r="H53" s="155">
        <v>2460.288</v>
      </c>
      <c r="I53" s="155">
        <v>2554.9760000000001</v>
      </c>
      <c r="J53" s="155">
        <v>2681.8530000000001</v>
      </c>
      <c r="K53" s="155">
        <v>2759.5140000000001</v>
      </c>
      <c r="L53" s="155">
        <v>2869.45</v>
      </c>
      <c r="M53" s="155">
        <v>3013.51</v>
      </c>
      <c r="N53" s="155">
        <v>3158.1309999999999</v>
      </c>
      <c r="O53" s="159">
        <v>3198.5250000000001</v>
      </c>
      <c r="P53" s="159">
        <v>3168.6239999999998</v>
      </c>
      <c r="Q53" s="159">
        <v>3053.2370000000001</v>
      </c>
      <c r="R53" s="159">
        <v>2847.59</v>
      </c>
      <c r="S53" s="159">
        <v>3123.4259999999999</v>
      </c>
      <c r="T53" s="159">
        <v>3017.2330000000002</v>
      </c>
      <c r="U53" s="159">
        <v>3365.25</v>
      </c>
      <c r="V53" s="159">
        <v>3398.5770000000002</v>
      </c>
      <c r="W53" s="159">
        <v>3160.239</v>
      </c>
      <c r="X53" s="159">
        <v>3034.3290000000002</v>
      </c>
      <c r="Y53" s="159">
        <v>3171.4569999999999</v>
      </c>
      <c r="Z53" s="159">
        <v>3121.096</v>
      </c>
      <c r="AA53" s="159">
        <v>2966.0949999999998</v>
      </c>
      <c r="AB53" s="159">
        <v>2960.72</v>
      </c>
    </row>
    <row r="54" spans="1:99" x14ac:dyDescent="0.2">
      <c r="A54" s="162" t="s">
        <v>209</v>
      </c>
      <c r="B54" s="155">
        <v>263.86900000000003</v>
      </c>
      <c r="C54" s="155">
        <v>231.91900000000001</v>
      </c>
      <c r="D54" s="155">
        <v>87.692999999999998</v>
      </c>
      <c r="E54" s="155">
        <v>74.522000000000006</v>
      </c>
      <c r="F54" s="155">
        <v>120.377</v>
      </c>
      <c r="G54" s="155">
        <v>110.163</v>
      </c>
      <c r="H54" s="155">
        <v>72.180000000000007</v>
      </c>
      <c r="I54" s="155">
        <v>47.881</v>
      </c>
      <c r="J54" s="155">
        <v>67.459000000000003</v>
      </c>
      <c r="K54" s="155">
        <v>45.237000000000002</v>
      </c>
      <c r="L54" s="155">
        <v>63.610999999999997</v>
      </c>
      <c r="M54" s="155">
        <v>38.344000000000001</v>
      </c>
      <c r="N54" s="155">
        <v>116.999</v>
      </c>
      <c r="O54" s="159">
        <v>87.585999999999999</v>
      </c>
      <c r="P54" s="159">
        <v>24.085000000000001</v>
      </c>
      <c r="Q54" s="159">
        <v>25.596</v>
      </c>
      <c r="R54" s="159">
        <v>22.677</v>
      </c>
      <c r="S54" s="159">
        <v>16.97</v>
      </c>
      <c r="T54" s="159">
        <v>18.831</v>
      </c>
      <c r="U54" s="159">
        <v>23.803000000000001</v>
      </c>
      <c r="V54" s="159">
        <v>13.574999999999999</v>
      </c>
      <c r="W54" s="159">
        <v>10.436</v>
      </c>
      <c r="X54" s="159">
        <v>7.6820000000000004</v>
      </c>
      <c r="Y54" s="159">
        <v>8.0709999999999997</v>
      </c>
      <c r="Z54" s="159">
        <v>10.676</v>
      </c>
      <c r="AA54" s="159">
        <v>20.885999999999999</v>
      </c>
      <c r="AB54" s="159">
        <v>21.692</v>
      </c>
    </row>
    <row r="55" spans="1:99" x14ac:dyDescent="0.2">
      <c r="A55" s="162" t="s">
        <v>208</v>
      </c>
      <c r="B55" s="155">
        <v>1849.471</v>
      </c>
      <c r="C55" s="155">
        <v>1913.415</v>
      </c>
      <c r="D55" s="155">
        <v>2207.5540000000001</v>
      </c>
      <c r="E55" s="155">
        <v>2043.3219999999999</v>
      </c>
      <c r="F55" s="155">
        <v>2198.0810000000001</v>
      </c>
      <c r="G55" s="155">
        <v>2308.779</v>
      </c>
      <c r="H55" s="155">
        <v>2388.1080000000002</v>
      </c>
      <c r="I55" s="155">
        <v>2507.0949999999998</v>
      </c>
      <c r="J55" s="155">
        <v>2614.3939999999998</v>
      </c>
      <c r="K55" s="155">
        <v>2714.277</v>
      </c>
      <c r="L55" s="155">
        <v>2805.8389999999999</v>
      </c>
      <c r="M55" s="155">
        <v>2975.1660000000002</v>
      </c>
      <c r="N55" s="155">
        <v>3041.1320000000001</v>
      </c>
      <c r="O55" s="159">
        <v>3110.9389999999999</v>
      </c>
      <c r="P55" s="159">
        <v>3144.5390000000002</v>
      </c>
      <c r="Q55" s="159">
        <v>3027.6410000000001</v>
      </c>
      <c r="R55" s="159">
        <v>2824.913</v>
      </c>
      <c r="S55" s="159">
        <v>3106.4560000000001</v>
      </c>
      <c r="T55" s="159">
        <v>2998.402</v>
      </c>
      <c r="U55" s="159">
        <v>3341.4470000000001</v>
      </c>
      <c r="V55" s="159">
        <v>3385.002</v>
      </c>
      <c r="W55" s="159">
        <v>3149.8029999999999</v>
      </c>
      <c r="X55" s="159">
        <v>3026.6469999999999</v>
      </c>
      <c r="Y55" s="159">
        <v>3163.386</v>
      </c>
      <c r="Z55" s="159">
        <v>3110.42</v>
      </c>
      <c r="AA55" s="159">
        <v>2945.2089999999998</v>
      </c>
      <c r="AB55" s="159">
        <v>2939.0279999999998</v>
      </c>
    </row>
    <row r="56" spans="1:99" x14ac:dyDescent="0.2">
      <c r="A56" s="324" t="s">
        <v>207</v>
      </c>
      <c r="B56" s="155">
        <v>408.416</v>
      </c>
      <c r="C56" s="155">
        <v>404.09100000000001</v>
      </c>
      <c r="D56" s="155">
        <v>408.05599999999998</v>
      </c>
      <c r="E56" s="155">
        <v>364.14499999999998</v>
      </c>
      <c r="F56" s="155">
        <v>423.42200000000003</v>
      </c>
      <c r="G56" s="155">
        <v>433.15100000000001</v>
      </c>
      <c r="H56" s="155">
        <v>462.322</v>
      </c>
      <c r="I56" s="155">
        <v>489.56599999999997</v>
      </c>
      <c r="J56" s="155">
        <v>448.56900000000002</v>
      </c>
      <c r="K56" s="155">
        <v>380.27499999999998</v>
      </c>
      <c r="L56" s="155">
        <v>110.297</v>
      </c>
      <c r="M56" s="155">
        <v>93.951999999999998</v>
      </c>
      <c r="N56" s="155">
        <v>130.43</v>
      </c>
      <c r="O56" s="159">
        <v>147.88999999999999</v>
      </c>
      <c r="P56" s="159">
        <v>144.352</v>
      </c>
      <c r="Q56" s="159">
        <v>160.262</v>
      </c>
      <c r="R56" s="159">
        <v>214.161</v>
      </c>
      <c r="S56" s="159">
        <v>187.822</v>
      </c>
      <c r="T56" s="159">
        <v>158.32</v>
      </c>
      <c r="U56" s="159">
        <v>164.274</v>
      </c>
      <c r="V56" s="159">
        <v>162.779</v>
      </c>
      <c r="W56" s="159">
        <v>176.54</v>
      </c>
      <c r="X56" s="159">
        <v>199.28700000000001</v>
      </c>
      <c r="Y56" s="159">
        <v>406.57</v>
      </c>
      <c r="Z56" s="159">
        <v>300.94299999999998</v>
      </c>
      <c r="AA56" s="159">
        <v>278.233</v>
      </c>
      <c r="AB56" s="159">
        <v>350.625</v>
      </c>
    </row>
    <row r="57" spans="1:99" x14ac:dyDescent="0.2">
      <c r="A57" s="162" t="s">
        <v>204</v>
      </c>
      <c r="B57" s="155">
        <v>408.613</v>
      </c>
      <c r="C57" s="155">
        <v>404.09100000000001</v>
      </c>
      <c r="D57" s="155">
        <v>408.05599999999998</v>
      </c>
      <c r="E57" s="155">
        <v>364.14499999999998</v>
      </c>
      <c r="F57" s="155">
        <v>423.42200000000003</v>
      </c>
      <c r="G57" s="155">
        <v>433.15100000000001</v>
      </c>
      <c r="H57" s="155">
        <v>462.322</v>
      </c>
      <c r="I57" s="155">
        <v>489.99799999999999</v>
      </c>
      <c r="J57" s="155">
        <v>448.83600000000001</v>
      </c>
      <c r="K57" s="155">
        <v>380.41899999999998</v>
      </c>
      <c r="L57" s="155">
        <v>110.374</v>
      </c>
      <c r="M57" s="155">
        <v>94.03</v>
      </c>
      <c r="N57" s="155">
        <v>130.55600000000001</v>
      </c>
      <c r="O57" s="159">
        <v>148.03299999999999</v>
      </c>
      <c r="P57" s="159">
        <v>144.49299999999999</v>
      </c>
      <c r="Q57" s="159">
        <v>160.41999999999999</v>
      </c>
      <c r="R57" s="159">
        <v>214.34899999999999</v>
      </c>
      <c r="S57" s="159">
        <v>187.97900000000001</v>
      </c>
      <c r="T57" s="159">
        <v>158.47499999999999</v>
      </c>
      <c r="U57" s="159">
        <v>164.429</v>
      </c>
      <c r="V57" s="159">
        <v>162.93299999999999</v>
      </c>
      <c r="W57" s="159">
        <v>176.70699999999999</v>
      </c>
      <c r="X57" s="159">
        <v>199.46899999999999</v>
      </c>
      <c r="Y57" s="159">
        <v>406.959</v>
      </c>
      <c r="Z57" s="159">
        <v>301.16800000000001</v>
      </c>
      <c r="AA57" s="159">
        <v>278.44799999999998</v>
      </c>
      <c r="AB57" s="159">
        <v>350.84100000000001</v>
      </c>
    </row>
    <row r="58" spans="1:99" x14ac:dyDescent="0.2">
      <c r="A58" s="162" t="s">
        <v>206</v>
      </c>
      <c r="B58" s="155">
        <v>-0.19700000000000001</v>
      </c>
      <c r="C58" s="155">
        <v>0</v>
      </c>
      <c r="D58" s="155">
        <v>0</v>
      </c>
      <c r="E58" s="155">
        <v>0</v>
      </c>
      <c r="F58" s="155">
        <v>0</v>
      </c>
      <c r="G58" s="155">
        <v>0</v>
      </c>
      <c r="H58" s="155">
        <v>0</v>
      </c>
      <c r="I58" s="155">
        <v>-0.432</v>
      </c>
      <c r="J58" s="155">
        <v>-0.26700000000000002</v>
      </c>
      <c r="K58" s="155">
        <v>-0.14399999999999999</v>
      </c>
      <c r="L58" s="155">
        <v>-7.6999999999999999E-2</v>
      </c>
      <c r="M58" s="155">
        <v>-7.8E-2</v>
      </c>
      <c r="N58" s="155">
        <v>-0.126</v>
      </c>
      <c r="O58" s="159">
        <v>-0.14299999999999999</v>
      </c>
      <c r="P58" s="159">
        <v>-0.14099999999999999</v>
      </c>
      <c r="Q58" s="159">
        <v>-0.158</v>
      </c>
      <c r="R58" s="159">
        <v>-0.188</v>
      </c>
      <c r="S58" s="159">
        <v>-0.157</v>
      </c>
      <c r="T58" s="159">
        <v>-0.155</v>
      </c>
      <c r="U58" s="159">
        <v>-0.155</v>
      </c>
      <c r="V58" s="159">
        <v>-0.154</v>
      </c>
      <c r="W58" s="159">
        <v>-0.16700000000000001</v>
      </c>
      <c r="X58" s="159">
        <v>-0.182</v>
      </c>
      <c r="Y58" s="159">
        <v>-0.38900000000000001</v>
      </c>
      <c r="Z58" s="159">
        <v>-0.22500000000000001</v>
      </c>
      <c r="AA58" s="159">
        <v>-0.215</v>
      </c>
      <c r="AB58" s="159">
        <v>-0.216</v>
      </c>
    </row>
    <row r="59" spans="1:99" x14ac:dyDescent="0.2">
      <c r="A59" s="324" t="s">
        <v>205</v>
      </c>
      <c r="B59" s="155">
        <v>5146.3580000000002</v>
      </c>
      <c r="C59" s="155">
        <v>4999.0950000000003</v>
      </c>
      <c r="D59" s="155">
        <v>4928.9089999999997</v>
      </c>
      <c r="E59" s="155">
        <v>4880.6120000000001</v>
      </c>
      <c r="F59" s="155">
        <v>4793.2439999999997</v>
      </c>
      <c r="G59" s="155">
        <v>4776.8050000000003</v>
      </c>
      <c r="H59" s="155">
        <v>4669.6099999999997</v>
      </c>
      <c r="I59" s="155">
        <v>4546.808</v>
      </c>
      <c r="J59" s="155">
        <v>4547.3519999999999</v>
      </c>
      <c r="K59" s="155">
        <v>4513.7920000000004</v>
      </c>
      <c r="L59" s="155">
        <v>4478.0709999999999</v>
      </c>
      <c r="M59" s="155">
        <v>4531.317</v>
      </c>
      <c r="N59" s="155">
        <v>4462.991</v>
      </c>
      <c r="O59" s="159">
        <v>4602.652</v>
      </c>
      <c r="P59" s="159">
        <v>4589.17</v>
      </c>
      <c r="Q59" s="159">
        <v>4682.723</v>
      </c>
      <c r="R59" s="159">
        <v>4526.16</v>
      </c>
      <c r="S59" s="159">
        <v>4553.973</v>
      </c>
      <c r="T59" s="159">
        <v>4595.1130000000003</v>
      </c>
      <c r="U59" s="159">
        <v>4677.491</v>
      </c>
      <c r="V59" s="159">
        <v>4787.826</v>
      </c>
      <c r="W59" s="159">
        <v>4903.5219999999999</v>
      </c>
      <c r="X59" s="159">
        <v>5153.0410000000002</v>
      </c>
      <c r="Y59" s="159">
        <v>5327.7380000000003</v>
      </c>
      <c r="Z59" s="159">
        <v>5655.4840000000004</v>
      </c>
      <c r="AA59" s="159">
        <v>5931.7340000000004</v>
      </c>
      <c r="AB59" s="159">
        <v>6062.3050000000003</v>
      </c>
    </row>
    <row r="60" spans="1:99" x14ac:dyDescent="0.2">
      <c r="A60" s="162" t="s">
        <v>204</v>
      </c>
      <c r="B60" s="155">
        <v>5836.3029999999999</v>
      </c>
      <c r="C60" s="155">
        <v>5532.2860000000001</v>
      </c>
      <c r="D60" s="155">
        <v>5433.6570000000002</v>
      </c>
      <c r="E60" s="155">
        <v>5369.1639999999998</v>
      </c>
      <c r="F60" s="155">
        <v>5269.2219999999998</v>
      </c>
      <c r="G60" s="155">
        <v>5227.9930000000004</v>
      </c>
      <c r="H60" s="155">
        <v>4986.6729999999998</v>
      </c>
      <c r="I60" s="155">
        <v>4825.18</v>
      </c>
      <c r="J60" s="155">
        <v>4808.1530000000002</v>
      </c>
      <c r="K60" s="155">
        <v>4760.6229999999996</v>
      </c>
      <c r="L60" s="155">
        <v>4703.6710000000003</v>
      </c>
      <c r="M60" s="155">
        <v>4734.1819999999998</v>
      </c>
      <c r="N60" s="155">
        <v>4654.5209999999997</v>
      </c>
      <c r="O60" s="159">
        <v>4781.4390000000003</v>
      </c>
      <c r="P60" s="159">
        <v>4718.049</v>
      </c>
      <c r="Q60" s="159">
        <v>4834.0950000000003</v>
      </c>
      <c r="R60" s="159">
        <v>4671.4170000000004</v>
      </c>
      <c r="S60" s="159">
        <v>4697.4870000000001</v>
      </c>
      <c r="T60" s="159">
        <v>4753.0860000000002</v>
      </c>
      <c r="U60" s="159">
        <v>4828.3630000000003</v>
      </c>
      <c r="V60" s="159">
        <v>4916.3019999999997</v>
      </c>
      <c r="W60" s="159">
        <v>5001.0450000000001</v>
      </c>
      <c r="X60" s="159">
        <v>5250.393</v>
      </c>
      <c r="Y60" s="159">
        <v>5426.7969999999996</v>
      </c>
      <c r="Z60" s="159">
        <v>5752.95</v>
      </c>
      <c r="AA60" s="159">
        <v>6024.8109999999997</v>
      </c>
      <c r="AB60" s="159">
        <v>6157.442</v>
      </c>
    </row>
    <row r="61" spans="1:99" x14ac:dyDescent="0.2">
      <c r="A61" s="156" t="s">
        <v>192</v>
      </c>
      <c r="B61" s="155">
        <v>3007.1010000000001</v>
      </c>
      <c r="C61" s="155">
        <v>2733.1759999999999</v>
      </c>
      <c r="D61" s="155">
        <v>2769.116</v>
      </c>
      <c r="E61" s="155">
        <v>2754.1060000000002</v>
      </c>
      <c r="F61" s="155">
        <v>2749.451</v>
      </c>
      <c r="G61" s="155">
        <v>2710.2</v>
      </c>
      <c r="H61" s="155">
        <v>2502.4549999999999</v>
      </c>
      <c r="I61" s="155">
        <v>2345.0770000000002</v>
      </c>
      <c r="J61" s="155">
        <v>2329.5630000000001</v>
      </c>
      <c r="K61" s="155">
        <v>2248.1030000000001</v>
      </c>
      <c r="L61" s="155">
        <v>2190.299</v>
      </c>
      <c r="M61" s="155">
        <v>2202.931</v>
      </c>
      <c r="N61" s="155">
        <v>2137.0419999999999</v>
      </c>
      <c r="O61" s="159">
        <v>2225.3890000000001</v>
      </c>
      <c r="P61" s="159">
        <v>2154.4670000000001</v>
      </c>
      <c r="Q61" s="159">
        <v>2303.4490000000001</v>
      </c>
      <c r="R61" s="159">
        <v>2178.3200000000002</v>
      </c>
      <c r="S61" s="159">
        <v>2143.6909999999998</v>
      </c>
      <c r="T61" s="159">
        <v>2168.5120000000002</v>
      </c>
      <c r="U61" s="159">
        <v>2213.431</v>
      </c>
      <c r="V61" s="159">
        <v>2245.4279999999999</v>
      </c>
      <c r="W61" s="159">
        <v>2244.9470000000001</v>
      </c>
      <c r="X61" s="159">
        <v>2411.1469999999999</v>
      </c>
      <c r="Y61" s="159">
        <v>2499.576</v>
      </c>
      <c r="Z61" s="159">
        <v>2722.8719999999998</v>
      </c>
      <c r="AA61" s="159">
        <v>2868.5189999999998</v>
      </c>
      <c r="AB61" s="159">
        <v>2947.1439999999998</v>
      </c>
    </row>
    <row r="62" spans="1:99" x14ac:dyDescent="0.2">
      <c r="A62" s="156" t="s">
        <v>191</v>
      </c>
      <c r="B62" s="155">
        <v>553.39200000000005</v>
      </c>
      <c r="C62" s="155">
        <v>541.18299999999999</v>
      </c>
      <c r="D62" s="155">
        <v>674.35699999999997</v>
      </c>
      <c r="E62" s="155">
        <v>586.19799999999998</v>
      </c>
      <c r="F62" s="155">
        <v>470.11200000000002</v>
      </c>
      <c r="G62" s="155">
        <v>426.25799999999998</v>
      </c>
      <c r="H62" s="155">
        <v>363.05099999999999</v>
      </c>
      <c r="I62" s="155">
        <v>333.82499999999999</v>
      </c>
      <c r="J62" s="155">
        <v>310.625</v>
      </c>
      <c r="K62" s="155">
        <v>302.02699999999999</v>
      </c>
      <c r="L62" s="155">
        <v>271.74799999999999</v>
      </c>
      <c r="M62" s="155">
        <v>263.459</v>
      </c>
      <c r="N62" s="155">
        <v>230.58500000000001</v>
      </c>
      <c r="O62" s="159">
        <v>216.39500000000001</v>
      </c>
      <c r="P62" s="159">
        <v>186.79</v>
      </c>
      <c r="Q62" s="159">
        <v>176.422</v>
      </c>
      <c r="R62" s="159">
        <v>175.50800000000001</v>
      </c>
      <c r="S62" s="159">
        <v>172.79900000000001</v>
      </c>
      <c r="T62" s="159">
        <v>172.625</v>
      </c>
      <c r="U62" s="159">
        <v>162.672</v>
      </c>
      <c r="V62" s="159">
        <v>156.52199999999999</v>
      </c>
      <c r="W62" s="159">
        <v>146.309</v>
      </c>
      <c r="X62" s="159">
        <v>144.88999999999999</v>
      </c>
      <c r="Y62" s="159">
        <v>135.303</v>
      </c>
      <c r="Z62" s="159">
        <v>128.17699999999999</v>
      </c>
      <c r="AA62" s="159">
        <v>129.852</v>
      </c>
      <c r="AB62" s="159">
        <v>125.967</v>
      </c>
    </row>
    <row r="63" spans="1:99" x14ac:dyDescent="0.2">
      <c r="A63" s="156" t="s">
        <v>190</v>
      </c>
      <c r="B63" s="155">
        <v>1959.376</v>
      </c>
      <c r="C63" s="155">
        <v>1937.9659999999999</v>
      </c>
      <c r="D63" s="155">
        <v>1990.184</v>
      </c>
      <c r="E63" s="155">
        <v>2028.86</v>
      </c>
      <c r="F63" s="155">
        <v>2049.6590000000001</v>
      </c>
      <c r="G63" s="155">
        <v>2091.5349999999999</v>
      </c>
      <c r="H63" s="155">
        <v>2121.1669999999999</v>
      </c>
      <c r="I63" s="155">
        <v>2146.2779999999998</v>
      </c>
      <c r="J63" s="155">
        <v>2167.9650000000001</v>
      </c>
      <c r="K63" s="155">
        <v>2210.4929999999999</v>
      </c>
      <c r="L63" s="155">
        <v>2241.6239999999998</v>
      </c>
      <c r="M63" s="155">
        <v>2267.7919999999999</v>
      </c>
      <c r="N63" s="155">
        <v>2286.8939999999998</v>
      </c>
      <c r="O63" s="159">
        <v>2339.6550000000002</v>
      </c>
      <c r="P63" s="159">
        <v>2376.7919999999999</v>
      </c>
      <c r="Q63" s="159">
        <v>2354.2240000000002</v>
      </c>
      <c r="R63" s="159">
        <v>2317.5889999999999</v>
      </c>
      <c r="S63" s="159">
        <v>2380.9969999999998</v>
      </c>
      <c r="T63" s="159">
        <v>2411.9490000000001</v>
      </c>
      <c r="U63" s="159">
        <v>2452.2600000000002</v>
      </c>
      <c r="V63" s="159">
        <v>2514.3519999999999</v>
      </c>
      <c r="W63" s="159">
        <v>2609.7890000000002</v>
      </c>
      <c r="X63" s="159">
        <v>2694.3560000000002</v>
      </c>
      <c r="Y63" s="159">
        <v>2791.9180000000001</v>
      </c>
      <c r="Z63" s="159">
        <v>2901.9009999999998</v>
      </c>
      <c r="AA63" s="159">
        <v>3026.44</v>
      </c>
      <c r="AB63" s="159">
        <v>3084.3310000000001</v>
      </c>
    </row>
    <row r="64" spans="1:99" s="169" customFormat="1" x14ac:dyDescent="0.2">
      <c r="A64" s="268" t="s">
        <v>203</v>
      </c>
      <c r="B64" s="170">
        <v>316.43400000000003</v>
      </c>
      <c r="C64" s="170">
        <v>319.96100000000001</v>
      </c>
      <c r="D64" s="170">
        <v>0</v>
      </c>
      <c r="E64" s="170">
        <v>0</v>
      </c>
      <c r="F64" s="170">
        <v>0</v>
      </c>
      <c r="G64" s="170">
        <v>0</v>
      </c>
      <c r="H64" s="170">
        <v>0</v>
      </c>
      <c r="I64" s="170">
        <v>0</v>
      </c>
      <c r="J64" s="170">
        <v>0</v>
      </c>
      <c r="K64" s="170">
        <v>0</v>
      </c>
      <c r="L64" s="170">
        <v>0</v>
      </c>
      <c r="M64" s="170">
        <v>0</v>
      </c>
      <c r="N64" s="170">
        <v>0</v>
      </c>
      <c r="O64" s="335">
        <v>0</v>
      </c>
      <c r="P64" s="335">
        <v>0</v>
      </c>
      <c r="Q64" s="335">
        <v>1E-3</v>
      </c>
      <c r="R64" s="335">
        <v>0</v>
      </c>
      <c r="S64" s="335">
        <v>0</v>
      </c>
      <c r="T64" s="335">
        <v>0</v>
      </c>
      <c r="U64" s="335">
        <v>0</v>
      </c>
      <c r="V64" s="335">
        <v>0</v>
      </c>
      <c r="W64" s="335">
        <v>0</v>
      </c>
      <c r="X64" s="335">
        <v>0</v>
      </c>
      <c r="Y64" s="335">
        <v>0</v>
      </c>
      <c r="Z64" s="335">
        <v>0</v>
      </c>
      <c r="AA64" s="335">
        <v>0</v>
      </c>
      <c r="AB64" s="335">
        <v>0</v>
      </c>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0"/>
      <c r="BR64" s="320"/>
      <c r="BS64" s="320"/>
      <c r="BT64" s="320"/>
      <c r="BU64" s="320"/>
      <c r="BV64" s="320"/>
      <c r="BW64" s="320"/>
      <c r="BX64" s="320"/>
      <c r="BY64" s="320"/>
      <c r="BZ64" s="320"/>
      <c r="CA64" s="320"/>
      <c r="CB64" s="320"/>
      <c r="CC64" s="320"/>
      <c r="CD64" s="320"/>
      <c r="CE64" s="320"/>
      <c r="CF64" s="320"/>
      <c r="CG64" s="320"/>
      <c r="CH64" s="320"/>
      <c r="CI64" s="320"/>
      <c r="CJ64" s="320"/>
      <c r="CK64" s="320"/>
      <c r="CL64" s="320"/>
      <c r="CM64" s="320"/>
      <c r="CN64" s="320"/>
      <c r="CO64" s="320"/>
      <c r="CP64" s="320"/>
      <c r="CQ64" s="320"/>
      <c r="CR64" s="320"/>
      <c r="CS64" s="320"/>
      <c r="CT64" s="320"/>
      <c r="CU64" s="320"/>
    </row>
    <row r="65" spans="1:28" x14ac:dyDescent="0.2">
      <c r="A65" s="162" t="s">
        <v>202</v>
      </c>
      <c r="B65" s="155">
        <v>-689.94500000000005</v>
      </c>
      <c r="C65" s="155">
        <v>-533.19100000000003</v>
      </c>
      <c r="D65" s="155">
        <v>-504.74799999999999</v>
      </c>
      <c r="E65" s="155">
        <v>-488.55200000000002</v>
      </c>
      <c r="F65" s="155">
        <v>-475.97800000000001</v>
      </c>
      <c r="G65" s="155">
        <v>-451.18799999999999</v>
      </c>
      <c r="H65" s="155">
        <v>-317.06299999999999</v>
      </c>
      <c r="I65" s="155">
        <v>-278.37200000000001</v>
      </c>
      <c r="J65" s="155">
        <v>-260.80099999999999</v>
      </c>
      <c r="K65" s="155">
        <v>-246.83099999999999</v>
      </c>
      <c r="L65" s="155">
        <v>-225.6</v>
      </c>
      <c r="M65" s="155">
        <v>-202.86500000000001</v>
      </c>
      <c r="N65" s="155">
        <v>-191.53</v>
      </c>
      <c r="O65" s="159">
        <v>-178.78700000000001</v>
      </c>
      <c r="P65" s="159">
        <v>-128.87899999999999</v>
      </c>
      <c r="Q65" s="159">
        <v>-151.37200000000001</v>
      </c>
      <c r="R65" s="159">
        <v>-145.25700000000001</v>
      </c>
      <c r="S65" s="159">
        <v>-143.51400000000001</v>
      </c>
      <c r="T65" s="159">
        <v>-157.97300000000001</v>
      </c>
      <c r="U65" s="159">
        <v>-150.87200000000001</v>
      </c>
      <c r="V65" s="159">
        <v>-128.476</v>
      </c>
      <c r="W65" s="159">
        <v>-97.522999999999996</v>
      </c>
      <c r="X65" s="159">
        <v>-97.352000000000004</v>
      </c>
      <c r="Y65" s="159">
        <v>-99.058999999999997</v>
      </c>
      <c r="Z65" s="159">
        <v>-97.465999999999994</v>
      </c>
      <c r="AA65" s="159">
        <v>-93.076999999999998</v>
      </c>
      <c r="AB65" s="159">
        <v>-95.137</v>
      </c>
    </row>
    <row r="66" spans="1:28" x14ac:dyDescent="0.2">
      <c r="A66" s="324" t="s">
        <v>201</v>
      </c>
      <c r="B66" s="155">
        <v>354.096</v>
      </c>
      <c r="C66" s="155">
        <v>344.762</v>
      </c>
      <c r="D66" s="155">
        <v>346.72399999999999</v>
      </c>
      <c r="E66" s="155">
        <v>347.47</v>
      </c>
      <c r="F66" s="155">
        <v>358.29</v>
      </c>
      <c r="G66" s="155">
        <v>358.41500000000002</v>
      </c>
      <c r="H66" s="155">
        <v>356.87700000000001</v>
      </c>
      <c r="I66" s="155">
        <v>356.87700000000001</v>
      </c>
      <c r="J66" s="155">
        <v>357.37700000000001</v>
      </c>
      <c r="K66" s="155">
        <v>355.24200000000002</v>
      </c>
      <c r="L66" s="155">
        <v>355.51</v>
      </c>
      <c r="M66" s="155">
        <v>355.51</v>
      </c>
      <c r="N66" s="155">
        <v>355.51</v>
      </c>
      <c r="O66" s="159">
        <v>352.101</v>
      </c>
      <c r="P66" s="159">
        <v>353.24900000000002</v>
      </c>
      <c r="Q66" s="159">
        <v>353.24900000000002</v>
      </c>
      <c r="R66" s="159">
        <v>356.25900000000001</v>
      </c>
      <c r="S66" s="159">
        <v>356.25900000000001</v>
      </c>
      <c r="T66" s="159">
        <v>750.72199999999998</v>
      </c>
      <c r="U66" s="159">
        <v>750.72199999999998</v>
      </c>
      <c r="V66" s="159">
        <v>775.45899999999995</v>
      </c>
      <c r="W66" s="159">
        <v>775.45799999999997</v>
      </c>
      <c r="X66" s="159">
        <v>786.02300000000002</v>
      </c>
      <c r="Y66" s="159">
        <v>791.13199999999995</v>
      </c>
      <c r="Z66" s="159">
        <v>809.24300000000005</v>
      </c>
      <c r="AA66" s="159">
        <v>871.41499999999996</v>
      </c>
      <c r="AB66" s="159">
        <v>908.61099999999999</v>
      </c>
    </row>
    <row r="67" spans="1:28" x14ac:dyDescent="0.2">
      <c r="A67" s="324" t="s">
        <v>200</v>
      </c>
      <c r="B67" s="155">
        <v>0</v>
      </c>
      <c r="C67" s="155">
        <v>0</v>
      </c>
      <c r="D67" s="155">
        <v>0</v>
      </c>
      <c r="E67" s="155">
        <v>0</v>
      </c>
      <c r="F67" s="155">
        <v>0</v>
      </c>
      <c r="G67" s="155">
        <v>0</v>
      </c>
      <c r="H67" s="155">
        <v>0</v>
      </c>
      <c r="I67" s="155">
        <v>0</v>
      </c>
      <c r="J67" s="155">
        <v>0</v>
      </c>
      <c r="K67" s="155">
        <v>0</v>
      </c>
      <c r="L67" s="155">
        <v>0</v>
      </c>
      <c r="M67" s="155">
        <v>0</v>
      </c>
      <c r="N67" s="155">
        <v>0</v>
      </c>
      <c r="O67" s="159">
        <v>0</v>
      </c>
      <c r="P67" s="159">
        <v>0</v>
      </c>
      <c r="Q67" s="159">
        <v>0</v>
      </c>
      <c r="R67" s="159">
        <v>0</v>
      </c>
      <c r="S67" s="159">
        <v>0</v>
      </c>
      <c r="T67" s="159">
        <v>0</v>
      </c>
      <c r="U67" s="159">
        <v>0</v>
      </c>
      <c r="V67" s="159">
        <v>0</v>
      </c>
      <c r="W67" s="159">
        <v>0</v>
      </c>
      <c r="X67" s="159">
        <v>0</v>
      </c>
      <c r="Y67" s="159">
        <v>0</v>
      </c>
      <c r="Z67" s="159">
        <v>0</v>
      </c>
      <c r="AA67" s="159">
        <v>0</v>
      </c>
      <c r="AB67" s="159">
        <v>0</v>
      </c>
    </row>
    <row r="68" spans="1:28" x14ac:dyDescent="0.2">
      <c r="A68" s="324" t="s">
        <v>199</v>
      </c>
      <c r="B68" s="155">
        <v>25.818000000000001</v>
      </c>
      <c r="C68" s="155">
        <v>23.92</v>
      </c>
      <c r="D68" s="155">
        <v>23.344999999999999</v>
      </c>
      <c r="E68" s="155">
        <v>21.515000000000001</v>
      </c>
      <c r="F68" s="155">
        <v>25.864000000000001</v>
      </c>
      <c r="G68" s="155">
        <v>24.233000000000001</v>
      </c>
      <c r="H68" s="155">
        <v>23.911000000000001</v>
      </c>
      <c r="I68" s="155">
        <v>22.858000000000001</v>
      </c>
      <c r="J68" s="155">
        <v>21.747</v>
      </c>
      <c r="K68" s="155">
        <v>20.533000000000001</v>
      </c>
      <c r="L68" s="155">
        <v>23.390999999999998</v>
      </c>
      <c r="M68" s="155">
        <v>22.137</v>
      </c>
      <c r="N68" s="155">
        <v>22.594000000000001</v>
      </c>
      <c r="O68" s="159">
        <v>24.036000000000001</v>
      </c>
      <c r="P68" s="159">
        <v>25.98</v>
      </c>
      <c r="Q68" s="159">
        <v>24.376999999999999</v>
      </c>
      <c r="R68" s="159">
        <v>24.17</v>
      </c>
      <c r="S68" s="159">
        <v>23.658999999999999</v>
      </c>
      <c r="T68" s="159">
        <v>28.105</v>
      </c>
      <c r="U68" s="159">
        <v>26.795999999999999</v>
      </c>
      <c r="V68" s="159">
        <v>26.103000000000002</v>
      </c>
      <c r="W68" s="159">
        <v>25.33</v>
      </c>
      <c r="X68" s="159">
        <v>29.452999999999999</v>
      </c>
      <c r="Y68" s="159">
        <v>28.178999999999998</v>
      </c>
      <c r="Z68" s="159">
        <v>27.971</v>
      </c>
      <c r="AA68" s="159">
        <v>27.64</v>
      </c>
      <c r="AB68" s="159">
        <v>30.425000000000001</v>
      </c>
    </row>
    <row r="69" spans="1:28" x14ac:dyDescent="0.2">
      <c r="A69" s="161" t="s">
        <v>198</v>
      </c>
      <c r="B69" s="155">
        <v>91.411000000000001</v>
      </c>
      <c r="C69" s="155">
        <v>89.906999999999996</v>
      </c>
      <c r="D69" s="155">
        <v>90.495999999999995</v>
      </c>
      <c r="E69" s="155">
        <v>88.495000000000005</v>
      </c>
      <c r="F69" s="155">
        <v>87.486000000000004</v>
      </c>
      <c r="G69" s="155">
        <v>86.864000000000004</v>
      </c>
      <c r="H69" s="155">
        <v>87.051000000000002</v>
      </c>
      <c r="I69" s="155">
        <v>86.197999999999993</v>
      </c>
      <c r="J69" s="155">
        <v>85.49</v>
      </c>
      <c r="K69" s="155">
        <v>84.242000000000004</v>
      </c>
      <c r="L69" s="155">
        <v>86.933999999999997</v>
      </c>
      <c r="M69" s="155">
        <v>88.066999999999993</v>
      </c>
      <c r="N69" s="155">
        <v>88.915999999999997</v>
      </c>
      <c r="O69" s="159">
        <v>87.557000000000002</v>
      </c>
      <c r="P69" s="159">
        <v>89.903999999999996</v>
      </c>
      <c r="Q69" s="159">
        <v>89.168000000000006</v>
      </c>
      <c r="R69" s="159">
        <v>87.629000000000005</v>
      </c>
      <c r="S69" s="159">
        <v>85.278999999999996</v>
      </c>
      <c r="T69" s="159">
        <v>91.674999999999997</v>
      </c>
      <c r="U69" s="159">
        <v>89.730999999999995</v>
      </c>
      <c r="V69" s="159">
        <v>89.283000000000001</v>
      </c>
      <c r="W69" s="159">
        <v>88.081000000000003</v>
      </c>
      <c r="X69" s="159">
        <v>86.122</v>
      </c>
      <c r="Y69" s="159">
        <v>81.498999999999995</v>
      </c>
      <c r="Z69" s="159">
        <v>79.471000000000004</v>
      </c>
      <c r="AA69" s="159">
        <v>78.811999999999998</v>
      </c>
      <c r="AB69" s="159">
        <v>78.591999999999999</v>
      </c>
    </row>
    <row r="70" spans="1:28" x14ac:dyDescent="0.2">
      <c r="A70" s="160" t="s">
        <v>197</v>
      </c>
      <c r="B70" s="155">
        <v>8.5109999999999992</v>
      </c>
      <c r="C70" s="155">
        <v>8.1509999999999998</v>
      </c>
      <c r="D70" s="155">
        <v>8.1509999999999998</v>
      </c>
      <c r="E70" s="155">
        <v>8.1509999999999998</v>
      </c>
      <c r="F70" s="155">
        <v>8.1509999999999998</v>
      </c>
      <c r="G70" s="155">
        <v>8.6280000000000001</v>
      </c>
      <c r="H70" s="155">
        <v>9.2569999999999997</v>
      </c>
      <c r="I70" s="155">
        <v>9.2119999999999997</v>
      </c>
      <c r="J70" s="155">
        <v>9.266</v>
      </c>
      <c r="K70" s="155">
        <v>12.026</v>
      </c>
      <c r="L70" s="155">
        <v>12.026</v>
      </c>
      <c r="M70" s="155">
        <v>12.026</v>
      </c>
      <c r="N70" s="155">
        <v>11.952</v>
      </c>
      <c r="O70" s="159">
        <v>11.952</v>
      </c>
      <c r="P70" s="159">
        <v>9.3030000000000008</v>
      </c>
      <c r="Q70" s="159">
        <v>9.3030000000000008</v>
      </c>
      <c r="R70" s="159">
        <v>9.9160000000000004</v>
      </c>
      <c r="S70" s="159">
        <v>10.331</v>
      </c>
      <c r="T70" s="159">
        <v>8.3000000000000007</v>
      </c>
      <c r="U70" s="159">
        <v>8.3000000000000007</v>
      </c>
      <c r="V70" s="159">
        <v>8.3000000000000007</v>
      </c>
      <c r="W70" s="159">
        <v>9.0839999999999996</v>
      </c>
      <c r="X70" s="159">
        <v>9.1809999999999992</v>
      </c>
      <c r="Y70" s="159">
        <v>9.1159999999999997</v>
      </c>
      <c r="Z70" s="159">
        <v>8.9540000000000006</v>
      </c>
      <c r="AA70" s="159">
        <v>6.7530000000000001</v>
      </c>
      <c r="AB70" s="159">
        <v>6.7530000000000001</v>
      </c>
    </row>
    <row r="71" spans="1:28" x14ac:dyDescent="0.2">
      <c r="A71" s="161" t="s">
        <v>196</v>
      </c>
      <c r="B71" s="155">
        <v>82.111000000000004</v>
      </c>
      <c r="C71" s="155">
        <v>71.447000000000003</v>
      </c>
      <c r="D71" s="155">
        <v>59.999000000000002</v>
      </c>
      <c r="E71" s="155">
        <v>80.191000000000003</v>
      </c>
      <c r="F71" s="155">
        <v>81.7</v>
      </c>
      <c r="G71" s="155">
        <v>71.938999999999993</v>
      </c>
      <c r="H71" s="155">
        <v>73.506</v>
      </c>
      <c r="I71" s="155">
        <v>103.833</v>
      </c>
      <c r="J71" s="155">
        <v>95.765000000000001</v>
      </c>
      <c r="K71" s="155">
        <v>89.201999999999998</v>
      </c>
      <c r="L71" s="155">
        <v>80.266000000000005</v>
      </c>
      <c r="M71" s="155">
        <v>94.097999999999999</v>
      </c>
      <c r="N71" s="155">
        <v>154.89500000000001</v>
      </c>
      <c r="O71" s="159">
        <v>151.935</v>
      </c>
      <c r="P71" s="159">
        <v>128.76400000000001</v>
      </c>
      <c r="Q71" s="159">
        <v>217.643</v>
      </c>
      <c r="R71" s="159">
        <v>142.79499999999999</v>
      </c>
      <c r="S71" s="159">
        <v>118.711</v>
      </c>
      <c r="T71" s="159">
        <v>115.602</v>
      </c>
      <c r="U71" s="159">
        <v>128.61000000000001</v>
      </c>
      <c r="V71" s="159">
        <v>121.158</v>
      </c>
      <c r="W71" s="159">
        <v>125.441</v>
      </c>
      <c r="X71" s="159">
        <v>151.65899999999999</v>
      </c>
      <c r="Y71" s="159">
        <v>132.04900000000001</v>
      </c>
      <c r="Z71" s="159">
        <v>185.89599999999999</v>
      </c>
      <c r="AA71" s="159">
        <v>178.47399999999999</v>
      </c>
      <c r="AB71" s="159">
        <v>202.27799999999999</v>
      </c>
    </row>
    <row r="72" spans="1:28" ht="10.5" x14ac:dyDescent="0.25">
      <c r="A72" s="140" t="s">
        <v>195</v>
      </c>
      <c r="B72" s="154">
        <v>8714.4369999999999</v>
      </c>
      <c r="C72" s="154">
        <v>8721.7540000000008</v>
      </c>
      <c r="D72" s="154">
        <v>8777.9660000000003</v>
      </c>
      <c r="E72" s="154">
        <v>8796.6759999999995</v>
      </c>
      <c r="F72" s="154">
        <v>8789.26</v>
      </c>
      <c r="G72" s="154">
        <v>8610.3889999999992</v>
      </c>
      <c r="H72" s="154">
        <v>8712.8320000000003</v>
      </c>
      <c r="I72" s="154">
        <v>8850.5030000000006</v>
      </c>
      <c r="J72" s="154">
        <v>8908.27</v>
      </c>
      <c r="K72" s="154">
        <v>9035.7459999999992</v>
      </c>
      <c r="L72" s="154">
        <v>8811.0470000000005</v>
      </c>
      <c r="M72" s="154">
        <v>9088.1990000000005</v>
      </c>
      <c r="N72" s="154">
        <v>9143.0159999999996</v>
      </c>
      <c r="O72" s="158">
        <v>9289.3639999999996</v>
      </c>
      <c r="P72" s="158">
        <v>9801.5570000000007</v>
      </c>
      <c r="Q72" s="158">
        <v>9945.9089999999997</v>
      </c>
      <c r="R72" s="158">
        <v>10448.545</v>
      </c>
      <c r="S72" s="158">
        <v>10638.759</v>
      </c>
      <c r="T72" s="158">
        <v>11026.602999999999</v>
      </c>
      <c r="U72" s="158">
        <v>11338.436</v>
      </c>
      <c r="V72" s="158">
        <v>12330.901</v>
      </c>
      <c r="W72" s="158">
        <v>12313.509</v>
      </c>
      <c r="X72" s="158">
        <v>12699.531999999999</v>
      </c>
      <c r="Y72" s="158">
        <v>13075.132</v>
      </c>
      <c r="Z72" s="158">
        <v>12557.686</v>
      </c>
      <c r="AA72" s="158">
        <v>13358.305</v>
      </c>
      <c r="AB72" s="158">
        <v>13939.333000000001</v>
      </c>
    </row>
    <row r="73" spans="1:28" x14ac:dyDescent="0.2">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row>
    <row r="74" spans="1:28" ht="10.5" x14ac:dyDescent="0.25">
      <c r="A74" s="325" t="s">
        <v>194</v>
      </c>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row>
    <row r="75" spans="1:28" x14ac:dyDescent="0.2">
      <c r="A75" s="324" t="s">
        <v>193</v>
      </c>
      <c r="B75" s="155">
        <v>82.8</v>
      </c>
      <c r="C75" s="155">
        <v>90.433999999999997</v>
      </c>
      <c r="D75" s="155">
        <v>74.977000000000004</v>
      </c>
      <c r="E75" s="155">
        <v>61.914999999999999</v>
      </c>
      <c r="F75" s="155">
        <v>80.102999999999994</v>
      </c>
      <c r="G75" s="155">
        <v>97.783000000000001</v>
      </c>
      <c r="H75" s="155">
        <v>72.072000000000003</v>
      </c>
      <c r="I75" s="155">
        <v>59.698999999999998</v>
      </c>
      <c r="J75" s="155">
        <v>55.48</v>
      </c>
      <c r="K75" s="155">
        <v>57.688000000000002</v>
      </c>
      <c r="L75" s="155">
        <v>48.902999999999999</v>
      </c>
      <c r="M75" s="155">
        <v>65.954999999999998</v>
      </c>
      <c r="N75" s="155">
        <v>71.387</v>
      </c>
      <c r="O75" s="155">
        <v>85.522999999999996</v>
      </c>
      <c r="P75" s="155">
        <v>89.82</v>
      </c>
      <c r="Q75" s="155">
        <v>102.334</v>
      </c>
      <c r="R75" s="155">
        <v>89.460999999999999</v>
      </c>
      <c r="S75" s="155">
        <v>110.605</v>
      </c>
      <c r="T75" s="155">
        <v>41.634999999999998</v>
      </c>
      <c r="U75" s="155">
        <v>124.015</v>
      </c>
      <c r="V75" s="155">
        <v>141.983</v>
      </c>
      <c r="W75" s="155">
        <v>158.33699999999999</v>
      </c>
      <c r="X75" s="155">
        <v>109.32899999999999</v>
      </c>
      <c r="Y75" s="155">
        <v>258.15100000000001</v>
      </c>
      <c r="Z75" s="155">
        <v>169.53299999999999</v>
      </c>
      <c r="AA75" s="155">
        <v>257.755</v>
      </c>
      <c r="AB75" s="155">
        <v>212.65600000000001</v>
      </c>
    </row>
    <row r="76" spans="1:28" x14ac:dyDescent="0.2">
      <c r="A76" s="324" t="s">
        <v>0</v>
      </c>
      <c r="B76" s="155">
        <v>6418.78</v>
      </c>
      <c r="C76" s="155">
        <v>6520.134</v>
      </c>
      <c r="D76" s="155">
        <v>6617.4009999999998</v>
      </c>
      <c r="E76" s="155">
        <v>6674.06</v>
      </c>
      <c r="F76" s="155">
        <v>6659.6509999999998</v>
      </c>
      <c r="G76" s="155">
        <v>6724.3069999999998</v>
      </c>
      <c r="H76" s="155">
        <v>6811.6019999999999</v>
      </c>
      <c r="I76" s="155">
        <v>6864.3019999999997</v>
      </c>
      <c r="J76" s="155">
        <v>6879.4319999999998</v>
      </c>
      <c r="K76" s="155">
        <v>6986.7640000000001</v>
      </c>
      <c r="L76" s="155">
        <v>7033.4089999999997</v>
      </c>
      <c r="M76" s="155">
        <v>7217.62</v>
      </c>
      <c r="N76" s="155">
        <v>7210.049</v>
      </c>
      <c r="O76" s="155">
        <v>7344.0219999999999</v>
      </c>
      <c r="P76" s="155">
        <v>7760.7370000000001</v>
      </c>
      <c r="Q76" s="155">
        <v>7834.7160000000003</v>
      </c>
      <c r="R76" s="155">
        <v>8266.2929999999997</v>
      </c>
      <c r="S76" s="155">
        <v>8405.5669999999991</v>
      </c>
      <c r="T76" s="155">
        <v>8850.7549999999992</v>
      </c>
      <c r="U76" s="155">
        <v>9056.6370000000006</v>
      </c>
      <c r="V76" s="155">
        <v>9272.2369999999992</v>
      </c>
      <c r="W76" s="155">
        <v>9243.3050000000003</v>
      </c>
      <c r="X76" s="155">
        <v>9659.6049999999996</v>
      </c>
      <c r="Y76" s="155">
        <v>9914.4570000000003</v>
      </c>
      <c r="Z76" s="155">
        <v>10296.584000000001</v>
      </c>
      <c r="AA76" s="155">
        <v>10604.931</v>
      </c>
      <c r="AB76" s="155">
        <v>10984.411</v>
      </c>
    </row>
    <row r="77" spans="1:28" x14ac:dyDescent="0.2">
      <c r="A77" s="156" t="s">
        <v>192</v>
      </c>
      <c r="B77" s="155">
        <v>1406.06</v>
      </c>
      <c r="C77" s="155">
        <v>1448.539</v>
      </c>
      <c r="D77" s="155">
        <v>1442.258</v>
      </c>
      <c r="E77" s="155">
        <v>1463.7070000000001</v>
      </c>
      <c r="F77" s="155">
        <v>1385.0509999999999</v>
      </c>
      <c r="G77" s="155">
        <v>1416.6880000000001</v>
      </c>
      <c r="H77" s="155">
        <v>1434.6590000000001</v>
      </c>
      <c r="I77" s="155">
        <v>1424.038</v>
      </c>
      <c r="J77" s="155">
        <v>1393.806</v>
      </c>
      <c r="K77" s="155">
        <v>1423.8330000000001</v>
      </c>
      <c r="L77" s="155">
        <v>1392.171</v>
      </c>
      <c r="M77" s="155">
        <v>1333.979</v>
      </c>
      <c r="N77" s="155">
        <v>1318.5709999999999</v>
      </c>
      <c r="O77" s="155">
        <v>1379.414</v>
      </c>
      <c r="P77" s="155">
        <v>1674.873</v>
      </c>
      <c r="Q77" s="155">
        <v>1575.9559999999999</v>
      </c>
      <c r="R77" s="155">
        <v>1640.675</v>
      </c>
      <c r="S77" s="155">
        <v>1750.028</v>
      </c>
      <c r="T77" s="155">
        <v>1916.585</v>
      </c>
      <c r="U77" s="155">
        <v>1996.8320000000001</v>
      </c>
      <c r="V77" s="155">
        <v>2069.951</v>
      </c>
      <c r="W77" s="155">
        <v>2158.3850000000002</v>
      </c>
      <c r="X77" s="155">
        <v>2436.6930000000002</v>
      </c>
      <c r="Y77" s="155">
        <v>2547.1280000000002</v>
      </c>
      <c r="Z77" s="155">
        <v>2592.1790000000001</v>
      </c>
      <c r="AA77" s="155">
        <v>2804.67</v>
      </c>
      <c r="AB77" s="155">
        <v>2874.9380000000001</v>
      </c>
    </row>
    <row r="78" spans="1:28" x14ac:dyDescent="0.2">
      <c r="A78" s="156" t="s">
        <v>191</v>
      </c>
      <c r="B78" s="155">
        <v>206.958</v>
      </c>
      <c r="C78" s="155">
        <v>217.761</v>
      </c>
      <c r="D78" s="155">
        <v>231.65899999999999</v>
      </c>
      <c r="E78" s="155">
        <v>204.91499999999999</v>
      </c>
      <c r="F78" s="155">
        <v>213.57499999999999</v>
      </c>
      <c r="G78" s="155">
        <v>206.24700000000001</v>
      </c>
      <c r="H78" s="155">
        <v>124.66800000000001</v>
      </c>
      <c r="I78" s="155">
        <v>130.28200000000001</v>
      </c>
      <c r="J78" s="155">
        <v>112.496</v>
      </c>
      <c r="K78" s="155">
        <v>127.90600000000001</v>
      </c>
      <c r="L78" s="155">
        <v>119.096</v>
      </c>
      <c r="M78" s="155">
        <v>238.262</v>
      </c>
      <c r="N78" s="155">
        <v>127.238</v>
      </c>
      <c r="O78" s="155">
        <v>110.11499999999999</v>
      </c>
      <c r="P78" s="155">
        <v>100.88200000000001</v>
      </c>
      <c r="Q78" s="155">
        <v>112.67100000000001</v>
      </c>
      <c r="R78" s="155">
        <v>109.157</v>
      </c>
      <c r="S78" s="155">
        <v>125.892</v>
      </c>
      <c r="T78" s="155">
        <v>121.791</v>
      </c>
      <c r="U78" s="155">
        <v>134.91499999999999</v>
      </c>
      <c r="V78" s="155">
        <v>142.035</v>
      </c>
      <c r="W78" s="155">
        <v>90.674999999999997</v>
      </c>
      <c r="X78" s="155">
        <v>144.029</v>
      </c>
      <c r="Y78" s="155">
        <v>112.599</v>
      </c>
      <c r="Z78" s="155">
        <v>101.375</v>
      </c>
      <c r="AA78" s="155">
        <v>183.797</v>
      </c>
      <c r="AB78" s="155">
        <v>193.3</v>
      </c>
    </row>
    <row r="79" spans="1:28" x14ac:dyDescent="0.2">
      <c r="A79" s="156" t="s">
        <v>190</v>
      </c>
      <c r="B79" s="155">
        <v>4805.7619999999997</v>
      </c>
      <c r="C79" s="155">
        <v>4853.8339999999998</v>
      </c>
      <c r="D79" s="155">
        <v>4943.4840000000004</v>
      </c>
      <c r="E79" s="155">
        <v>5005.4380000000001</v>
      </c>
      <c r="F79" s="155">
        <v>5061.0249999999996</v>
      </c>
      <c r="G79" s="155">
        <v>5101.3720000000003</v>
      </c>
      <c r="H79" s="155">
        <v>5252.2749999999996</v>
      </c>
      <c r="I79" s="155">
        <v>5309.982</v>
      </c>
      <c r="J79" s="155">
        <v>5373.13</v>
      </c>
      <c r="K79" s="155">
        <v>5435.0249999999996</v>
      </c>
      <c r="L79" s="155">
        <v>5522.1419999999998</v>
      </c>
      <c r="M79" s="155">
        <v>5645.3789999999999</v>
      </c>
      <c r="N79" s="155">
        <v>5764.24</v>
      </c>
      <c r="O79" s="155">
        <v>5854.4930000000004</v>
      </c>
      <c r="P79" s="155">
        <v>5984.982</v>
      </c>
      <c r="Q79" s="155">
        <v>6146.0889999999999</v>
      </c>
      <c r="R79" s="155">
        <v>6516.4610000000002</v>
      </c>
      <c r="S79" s="155">
        <v>6529.6469999999999</v>
      </c>
      <c r="T79" s="155">
        <v>6812.3789999999999</v>
      </c>
      <c r="U79" s="155">
        <v>6924.89</v>
      </c>
      <c r="V79" s="155">
        <v>7060.2510000000002</v>
      </c>
      <c r="W79" s="155">
        <v>6994.2449999999999</v>
      </c>
      <c r="X79" s="155">
        <v>7078.8829999999998</v>
      </c>
      <c r="Y79" s="155">
        <v>7254.73</v>
      </c>
      <c r="Z79" s="155">
        <v>7603.03</v>
      </c>
      <c r="AA79" s="155">
        <v>7616.4639999999999</v>
      </c>
      <c r="AB79" s="155">
        <v>7916.1729999999998</v>
      </c>
    </row>
    <row r="80" spans="1:28" x14ac:dyDescent="0.2">
      <c r="A80" s="324" t="s">
        <v>189</v>
      </c>
      <c r="B80" s="155">
        <v>370.584</v>
      </c>
      <c r="C80" s="155">
        <v>362.96600000000001</v>
      </c>
      <c r="D80" s="155">
        <v>342.74099999999999</v>
      </c>
      <c r="E80" s="155">
        <v>299.935</v>
      </c>
      <c r="F80" s="155">
        <v>291.68400000000003</v>
      </c>
      <c r="G80" s="155">
        <v>277.86099999999999</v>
      </c>
      <c r="H80" s="155">
        <v>266.47300000000001</v>
      </c>
      <c r="I80" s="155">
        <v>265.101</v>
      </c>
      <c r="J80" s="155">
        <v>257.42700000000002</v>
      </c>
      <c r="K80" s="155">
        <v>256.94799999999998</v>
      </c>
      <c r="L80" s="155">
        <v>248.261</v>
      </c>
      <c r="M80" s="155">
        <v>247.72200000000001</v>
      </c>
      <c r="N80" s="155">
        <v>238.93700000000001</v>
      </c>
      <c r="O80" s="155">
        <v>173.78899999999999</v>
      </c>
      <c r="P80" s="155">
        <v>164.101</v>
      </c>
      <c r="Q80" s="155">
        <v>163.57</v>
      </c>
      <c r="R80" s="155">
        <v>152.68299999999999</v>
      </c>
      <c r="S80" s="155">
        <v>151.61000000000001</v>
      </c>
      <c r="T80" s="155">
        <v>143.477</v>
      </c>
      <c r="U80" s="155">
        <v>143.387</v>
      </c>
      <c r="V80" s="155">
        <v>866.303</v>
      </c>
      <c r="W80" s="155">
        <v>863.61599999999999</v>
      </c>
      <c r="X80" s="155">
        <v>873.88499999999999</v>
      </c>
      <c r="Y80" s="155">
        <v>857.83</v>
      </c>
      <c r="Z80" s="155">
        <v>44.579000000000001</v>
      </c>
      <c r="AA80" s="155">
        <v>45.947000000000003</v>
      </c>
      <c r="AB80" s="155">
        <v>57.508000000000003</v>
      </c>
    </row>
    <row r="81" spans="1:28" x14ac:dyDescent="0.2">
      <c r="A81" s="324" t="s">
        <v>187</v>
      </c>
      <c r="B81" s="155">
        <v>0</v>
      </c>
      <c r="C81" s="155">
        <v>0</v>
      </c>
      <c r="D81" s="155">
        <v>0</v>
      </c>
      <c r="E81" s="155">
        <v>0</v>
      </c>
      <c r="F81" s="155">
        <v>0</v>
      </c>
      <c r="G81" s="155">
        <v>0</v>
      </c>
      <c r="H81" s="155">
        <v>0</v>
      </c>
      <c r="I81" s="155">
        <v>0</v>
      </c>
      <c r="J81" s="155">
        <v>0</v>
      </c>
      <c r="K81" s="155">
        <v>0</v>
      </c>
      <c r="L81" s="155">
        <v>0</v>
      </c>
      <c r="M81" s="155">
        <v>0</v>
      </c>
      <c r="N81" s="155">
        <v>44.860999999999997</v>
      </c>
      <c r="O81" s="155">
        <v>90.269000000000005</v>
      </c>
      <c r="P81" s="155">
        <v>210.56899999999999</v>
      </c>
      <c r="Q81" s="155">
        <v>286.64</v>
      </c>
      <c r="R81" s="155">
        <v>287.36799999999999</v>
      </c>
      <c r="S81" s="155">
        <v>290.03100000000001</v>
      </c>
      <c r="T81" s="155">
        <v>288.32100000000003</v>
      </c>
      <c r="U81" s="155">
        <v>286.83300000000003</v>
      </c>
      <c r="V81" s="155">
        <v>287.56299999999999</v>
      </c>
      <c r="W81" s="155">
        <v>290.22800000000001</v>
      </c>
      <c r="X81" s="155">
        <v>288.51900000000001</v>
      </c>
      <c r="Y81" s="155">
        <v>287.03300000000002</v>
      </c>
      <c r="Z81" s="155">
        <v>287.76499999999999</v>
      </c>
      <c r="AA81" s="155">
        <v>290.43200000000002</v>
      </c>
      <c r="AB81" s="155">
        <v>508.77800000000002</v>
      </c>
    </row>
    <row r="82" spans="1:28" x14ac:dyDescent="0.2">
      <c r="A82" s="324" t="s">
        <v>188</v>
      </c>
      <c r="B82" s="155">
        <v>307.24</v>
      </c>
      <c r="C82" s="155">
        <v>275.56099999999998</v>
      </c>
      <c r="D82" s="155">
        <v>277.726</v>
      </c>
      <c r="E82" s="155">
        <v>279.86</v>
      </c>
      <c r="F82" s="155">
        <v>282.03500000000003</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302.649</v>
      </c>
      <c r="AB82" s="155">
        <v>307.21199999999999</v>
      </c>
    </row>
    <row r="83" spans="1:28" x14ac:dyDescent="0.2">
      <c r="A83" s="324" t="s">
        <v>186</v>
      </c>
      <c r="B83" s="155">
        <v>218.86799999999999</v>
      </c>
      <c r="C83" s="155">
        <v>212.20500000000001</v>
      </c>
      <c r="D83" s="155">
        <v>200.327</v>
      </c>
      <c r="E83" s="155">
        <v>170.37299999999999</v>
      </c>
      <c r="F83" s="155">
        <v>182.45599999999999</v>
      </c>
      <c r="G83" s="155">
        <v>173.43199999999999</v>
      </c>
      <c r="H83" s="155">
        <v>181.459</v>
      </c>
      <c r="I83" s="155">
        <v>218.215</v>
      </c>
      <c r="J83" s="155">
        <v>207.114</v>
      </c>
      <c r="K83" s="155">
        <v>198.85900000000001</v>
      </c>
      <c r="L83" s="155">
        <v>185.244</v>
      </c>
      <c r="M83" s="155">
        <v>214.702</v>
      </c>
      <c r="N83" s="155">
        <v>289.75799999999998</v>
      </c>
      <c r="O83" s="155">
        <v>267.67099999999999</v>
      </c>
      <c r="P83" s="155">
        <v>243.10499999999999</v>
      </c>
      <c r="Q83" s="155">
        <v>239.77199999999999</v>
      </c>
      <c r="R83" s="155">
        <v>263.51400000000001</v>
      </c>
      <c r="S83" s="155">
        <v>266.50099999999998</v>
      </c>
      <c r="T83" s="155">
        <v>251.42099999999999</v>
      </c>
      <c r="U83" s="155">
        <v>242.042</v>
      </c>
      <c r="V83" s="155">
        <v>252.46799999999999</v>
      </c>
      <c r="W83" s="155">
        <v>233.45699999999999</v>
      </c>
      <c r="X83" s="155">
        <v>216.26</v>
      </c>
      <c r="Y83" s="155">
        <v>213.08199999999999</v>
      </c>
      <c r="Z83" s="155">
        <v>263.11099999999999</v>
      </c>
      <c r="AA83" s="155">
        <v>271.45600000000002</v>
      </c>
      <c r="AB83" s="155">
        <v>265.89800000000002</v>
      </c>
    </row>
    <row r="84" spans="1:28" ht="10.5" x14ac:dyDescent="0.25">
      <c r="A84" s="140" t="s">
        <v>185</v>
      </c>
      <c r="B84" s="154">
        <v>7398.2719999999999</v>
      </c>
      <c r="C84" s="154">
        <v>7461.3</v>
      </c>
      <c r="D84" s="154">
        <v>7513.1719999999996</v>
      </c>
      <c r="E84" s="154">
        <v>7486.143</v>
      </c>
      <c r="F84" s="154">
        <v>7495.9290000000001</v>
      </c>
      <c r="G84" s="154">
        <v>7273.3829999999998</v>
      </c>
      <c r="H84" s="154">
        <v>7331.6059999999998</v>
      </c>
      <c r="I84" s="154">
        <v>7407.317</v>
      </c>
      <c r="J84" s="154">
        <v>7399.4530000000004</v>
      </c>
      <c r="K84" s="154">
        <v>7500.259</v>
      </c>
      <c r="L84" s="154">
        <v>7515.817</v>
      </c>
      <c r="M84" s="154">
        <v>7745.9989999999998</v>
      </c>
      <c r="N84" s="154">
        <v>7854.9920000000002</v>
      </c>
      <c r="O84" s="154">
        <v>7961.2740000000003</v>
      </c>
      <c r="P84" s="154">
        <v>8468.3320000000003</v>
      </c>
      <c r="Q84" s="154">
        <v>8627.0319999999992</v>
      </c>
      <c r="R84" s="154">
        <v>9059.3189999999995</v>
      </c>
      <c r="S84" s="154">
        <v>9224.3140000000003</v>
      </c>
      <c r="T84" s="154">
        <v>9575.6090000000004</v>
      </c>
      <c r="U84" s="154">
        <v>9852.9140000000007</v>
      </c>
      <c r="V84" s="154">
        <v>10820.554</v>
      </c>
      <c r="W84" s="154">
        <v>10788.942999999999</v>
      </c>
      <c r="X84" s="154">
        <v>11147.598</v>
      </c>
      <c r="Y84" s="154">
        <v>11530.553</v>
      </c>
      <c r="Z84" s="154">
        <v>11061.572</v>
      </c>
      <c r="AA84" s="154">
        <v>11773.17</v>
      </c>
      <c r="AB84" s="154">
        <v>12336.463</v>
      </c>
    </row>
    <row r="85" spans="1:28" x14ac:dyDescent="0.2">
      <c r="A85" s="324" t="s">
        <v>184</v>
      </c>
      <c r="B85" s="155">
        <v>1316.165</v>
      </c>
      <c r="C85" s="155">
        <v>1260.454</v>
      </c>
      <c r="D85" s="155">
        <v>1264.7940000000001</v>
      </c>
      <c r="E85" s="155">
        <v>1310.5329999999999</v>
      </c>
      <c r="F85" s="155">
        <v>1293.3309999999999</v>
      </c>
      <c r="G85" s="155">
        <v>1337.0060000000001</v>
      </c>
      <c r="H85" s="155">
        <v>1381.2260000000001</v>
      </c>
      <c r="I85" s="155">
        <v>1443.1859999999999</v>
      </c>
      <c r="J85" s="155">
        <v>1508.817</v>
      </c>
      <c r="K85" s="155">
        <v>1535.4870000000001</v>
      </c>
      <c r="L85" s="155">
        <v>1295.23</v>
      </c>
      <c r="M85" s="155">
        <v>1342.2</v>
      </c>
      <c r="N85" s="155">
        <v>1288.0239999999999</v>
      </c>
      <c r="O85" s="155">
        <v>1328.09</v>
      </c>
      <c r="P85" s="155">
        <v>1333.2249999999999</v>
      </c>
      <c r="Q85" s="155">
        <v>1318.877</v>
      </c>
      <c r="R85" s="155">
        <v>1389.2260000000001</v>
      </c>
      <c r="S85" s="155">
        <v>1414.4449999999999</v>
      </c>
      <c r="T85" s="155">
        <v>1450.9939999999999</v>
      </c>
      <c r="U85" s="155">
        <v>1485.5219999999999</v>
      </c>
      <c r="V85" s="155">
        <v>1510.347</v>
      </c>
      <c r="W85" s="155">
        <v>1524.566</v>
      </c>
      <c r="X85" s="155">
        <v>1551.934</v>
      </c>
      <c r="Y85" s="155">
        <v>1544.579</v>
      </c>
      <c r="Z85" s="155">
        <v>1496.114</v>
      </c>
      <c r="AA85" s="155">
        <v>1585.135</v>
      </c>
      <c r="AB85" s="155">
        <v>1602.87</v>
      </c>
    </row>
    <row r="86" spans="1:28" ht="10.5" x14ac:dyDescent="0.25">
      <c r="A86" s="140" t="s">
        <v>183</v>
      </c>
      <c r="B86" s="154">
        <v>1316.165</v>
      </c>
      <c r="C86" s="154">
        <v>1260.454</v>
      </c>
      <c r="D86" s="154">
        <v>1264.7940000000001</v>
      </c>
      <c r="E86" s="154">
        <v>1310.5329999999999</v>
      </c>
      <c r="F86" s="154">
        <v>1293.3309999999999</v>
      </c>
      <c r="G86" s="154">
        <v>1337.0060000000001</v>
      </c>
      <c r="H86" s="154">
        <v>1381.2260000000001</v>
      </c>
      <c r="I86" s="154">
        <v>1443.1859999999999</v>
      </c>
      <c r="J86" s="154">
        <v>1508.817</v>
      </c>
      <c r="K86" s="154">
        <v>1535.4870000000001</v>
      </c>
      <c r="L86" s="154">
        <v>1295.23</v>
      </c>
      <c r="M86" s="154">
        <v>1342.2</v>
      </c>
      <c r="N86" s="154">
        <v>1288.0239999999999</v>
      </c>
      <c r="O86" s="154">
        <v>1328.09</v>
      </c>
      <c r="P86" s="154">
        <v>1333.2249999999999</v>
      </c>
      <c r="Q86" s="154">
        <v>1318.877</v>
      </c>
      <c r="R86" s="154">
        <v>1389.2260000000001</v>
      </c>
      <c r="S86" s="154">
        <v>1414.4449999999999</v>
      </c>
      <c r="T86" s="154">
        <v>1450.9939999999999</v>
      </c>
      <c r="U86" s="154">
        <v>1485.5219999999999</v>
      </c>
      <c r="V86" s="154">
        <v>1510.347</v>
      </c>
      <c r="W86" s="154">
        <v>1524.566</v>
      </c>
      <c r="X86" s="154">
        <v>1551.934</v>
      </c>
      <c r="Y86" s="154">
        <v>1544.579</v>
      </c>
      <c r="Z86" s="154">
        <v>1496.114</v>
      </c>
      <c r="AA86" s="154">
        <v>1585.135</v>
      </c>
      <c r="AB86" s="154">
        <v>1602.87</v>
      </c>
    </row>
    <row r="87" spans="1:28" ht="10.5" x14ac:dyDescent="0.25">
      <c r="A87" s="153" t="s">
        <v>182</v>
      </c>
      <c r="B87" s="152">
        <v>8714.4369999999999</v>
      </c>
      <c r="C87" s="152">
        <v>8721.7540000000008</v>
      </c>
      <c r="D87" s="152">
        <v>8777.9660000000003</v>
      </c>
      <c r="E87" s="152">
        <v>8796.6759999999995</v>
      </c>
      <c r="F87" s="152">
        <v>8789.26</v>
      </c>
      <c r="G87" s="152">
        <v>8610.3889999999992</v>
      </c>
      <c r="H87" s="152">
        <v>8712.8320000000003</v>
      </c>
      <c r="I87" s="152">
        <v>8850.5030000000006</v>
      </c>
      <c r="J87" s="152">
        <v>8908.27</v>
      </c>
      <c r="K87" s="152">
        <v>9035.7459999999992</v>
      </c>
      <c r="L87" s="152">
        <v>8811.0470000000005</v>
      </c>
      <c r="M87" s="152">
        <v>9088.1990000000005</v>
      </c>
      <c r="N87" s="152">
        <v>9143.0159999999996</v>
      </c>
      <c r="O87" s="152">
        <v>9289.3639999999996</v>
      </c>
      <c r="P87" s="152">
        <v>9801.5570000000007</v>
      </c>
      <c r="Q87" s="152">
        <v>9945.9089999999997</v>
      </c>
      <c r="R87" s="152">
        <v>10448.545</v>
      </c>
      <c r="S87" s="152">
        <v>10638.759</v>
      </c>
      <c r="T87" s="152">
        <v>11026.602999999999</v>
      </c>
      <c r="U87" s="152">
        <v>11338.436</v>
      </c>
      <c r="V87" s="152">
        <v>12330.901</v>
      </c>
      <c r="W87" s="152">
        <v>12313.509</v>
      </c>
      <c r="X87" s="152">
        <v>12699.531999999999</v>
      </c>
      <c r="Y87" s="152">
        <v>13075.132</v>
      </c>
      <c r="Z87" s="152">
        <v>12557.686</v>
      </c>
      <c r="AA87" s="152">
        <v>13358.305</v>
      </c>
      <c r="AB87" s="152">
        <v>13939.333000000001</v>
      </c>
    </row>
    <row r="88" spans="1:28" ht="10.5" x14ac:dyDescent="0.25">
      <c r="A88" s="32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0.5" x14ac:dyDescent="0.25">
      <c r="A89" s="325" t="s">
        <v>181</v>
      </c>
      <c r="B89" s="150">
        <v>1136.4280000000001</v>
      </c>
      <c r="C89" s="150">
        <v>1138.9559999999999</v>
      </c>
      <c r="D89" s="150">
        <v>1141.93</v>
      </c>
      <c r="E89" s="150">
        <v>1135.248</v>
      </c>
      <c r="F89" s="150">
        <v>1130.3399999999999</v>
      </c>
      <c r="G89" s="150">
        <v>1132.489</v>
      </c>
      <c r="H89" s="150">
        <v>1140.616</v>
      </c>
      <c r="I89" s="150">
        <v>1193</v>
      </c>
      <c r="J89" s="150">
        <v>1382.145</v>
      </c>
      <c r="K89" s="150">
        <v>1211.52</v>
      </c>
      <c r="L89" s="150">
        <v>1208.268</v>
      </c>
      <c r="M89" s="150">
        <v>1214.1690000000001</v>
      </c>
      <c r="N89" s="150">
        <v>1141.104</v>
      </c>
      <c r="O89" s="150">
        <v>1139.3510000000001</v>
      </c>
      <c r="P89" s="150">
        <v>1137.5609999999999</v>
      </c>
      <c r="Q89" s="150">
        <v>1114.3989999999999</v>
      </c>
      <c r="R89" s="150">
        <v>1292.0160000000001</v>
      </c>
      <c r="S89" s="150">
        <v>1299.0730000000001</v>
      </c>
      <c r="T89" s="150">
        <v>1347.0309999999999</v>
      </c>
      <c r="U89" s="150">
        <v>1342.117</v>
      </c>
      <c r="V89" s="150">
        <v>1340.7090000000001</v>
      </c>
      <c r="W89" s="150">
        <v>1338.6489999999999</v>
      </c>
      <c r="X89" s="150">
        <v>1362.681</v>
      </c>
      <c r="Y89" s="150">
        <v>1321.9280000000001</v>
      </c>
      <c r="Z89" s="150">
        <v>1356.3330000000001</v>
      </c>
      <c r="AA89" s="150">
        <v>1363.83</v>
      </c>
      <c r="AB89" s="150">
        <v>2004.212</v>
      </c>
    </row>
    <row r="90" spans="1:28" ht="10.5" x14ac:dyDescent="0.25">
      <c r="A90" s="325" t="s">
        <v>180</v>
      </c>
      <c r="B90" s="150">
        <v>1136.4280000000001</v>
      </c>
      <c r="C90" s="150">
        <v>1138.9559999999999</v>
      </c>
      <c r="D90" s="150">
        <v>1141.93</v>
      </c>
      <c r="E90" s="150">
        <v>1135.248</v>
      </c>
      <c r="F90" s="150">
        <v>1130.3399999999999</v>
      </c>
      <c r="G90" s="150">
        <v>1132.489</v>
      </c>
      <c r="H90" s="150">
        <v>1140.616</v>
      </c>
      <c r="I90" s="150">
        <v>1193</v>
      </c>
      <c r="J90" s="150">
        <v>1382.145</v>
      </c>
      <c r="K90" s="150">
        <v>1211.52</v>
      </c>
      <c r="L90" s="150">
        <v>1208.268</v>
      </c>
      <c r="M90" s="150">
        <v>1214.1690000000001</v>
      </c>
      <c r="N90" s="150">
        <v>1185.6990000000001</v>
      </c>
      <c r="O90" s="150">
        <v>1183.9459999999999</v>
      </c>
      <c r="P90" s="150">
        <v>1182.1559999999999</v>
      </c>
      <c r="Q90" s="150">
        <v>1398.9939999999999</v>
      </c>
      <c r="R90" s="150">
        <v>1576.6110000000001</v>
      </c>
      <c r="S90" s="150">
        <v>1583.6679999999999</v>
      </c>
      <c r="T90" s="150">
        <v>1631.626</v>
      </c>
      <c r="U90" s="150">
        <v>1626.712</v>
      </c>
      <c r="V90" s="150">
        <v>1625.3040000000001</v>
      </c>
      <c r="W90" s="150">
        <v>1623.2439999999999</v>
      </c>
      <c r="X90" s="150">
        <v>1647.2760000000001</v>
      </c>
      <c r="Y90" s="150">
        <v>1606.5229999999999</v>
      </c>
      <c r="Z90" s="150">
        <v>1640.9280000000001</v>
      </c>
      <c r="AA90" s="150">
        <v>1648.425</v>
      </c>
      <c r="AB90" s="150">
        <v>1414.6959999999999</v>
      </c>
    </row>
    <row r="91" spans="1:28" ht="10.5" x14ac:dyDescent="0.25">
      <c r="A91" s="325" t="s">
        <v>179</v>
      </c>
      <c r="B91" s="150">
        <v>4897.5150000000003</v>
      </c>
      <c r="C91" s="150">
        <v>4670.4650000000001</v>
      </c>
      <c r="D91" s="150">
        <v>4881.7910000000002</v>
      </c>
      <c r="E91" s="150">
        <v>4937.9799999999996</v>
      </c>
      <c r="F91" s="150">
        <v>5038.2960000000003</v>
      </c>
      <c r="G91" s="150">
        <v>5080.2259999999997</v>
      </c>
      <c r="H91" s="150">
        <v>5234.1450000000004</v>
      </c>
      <c r="I91" s="150">
        <v>5231.3450000000003</v>
      </c>
      <c r="J91" s="150">
        <v>5283.03</v>
      </c>
      <c r="K91" s="150">
        <v>5063.8459999999995</v>
      </c>
      <c r="L91" s="150">
        <v>5023.6120000000001</v>
      </c>
      <c r="M91" s="150">
        <v>5082.9269999999997</v>
      </c>
      <c r="N91" s="150">
        <v>5223.8</v>
      </c>
      <c r="O91" s="150">
        <v>5305.8239999999996</v>
      </c>
      <c r="P91" s="150">
        <v>5225.098</v>
      </c>
      <c r="Q91" s="150">
        <v>5369.018</v>
      </c>
      <c r="R91" s="150">
        <v>5315.8789999999999</v>
      </c>
      <c r="S91" s="150">
        <v>5244.6580000000004</v>
      </c>
      <c r="T91" s="150">
        <v>6028.8</v>
      </c>
      <c r="U91" s="150">
        <v>6227.05</v>
      </c>
      <c r="V91" s="150">
        <v>6423.1080000000002</v>
      </c>
      <c r="W91" s="150">
        <v>6397.9690000000001</v>
      </c>
      <c r="X91" s="150">
        <v>6708.527</v>
      </c>
      <c r="Y91" s="150">
        <v>6948.7740000000003</v>
      </c>
      <c r="Z91" s="150">
        <v>7327.9250000000002</v>
      </c>
      <c r="AA91" s="150">
        <v>7636.19</v>
      </c>
      <c r="AB91" s="150">
        <v>7832.7139999999999</v>
      </c>
    </row>
    <row r="92" spans="1:28" ht="10.5" x14ac:dyDescent="0.25">
      <c r="A92" s="325" t="s">
        <v>178</v>
      </c>
      <c r="B92" s="149">
        <v>0.23200000000000001</v>
      </c>
      <c r="C92" s="149">
        <v>0.24390000000000001</v>
      </c>
      <c r="D92" s="149">
        <v>0.2339</v>
      </c>
      <c r="E92" s="149">
        <v>0.22989999999999999</v>
      </c>
      <c r="F92" s="149">
        <v>0.2243</v>
      </c>
      <c r="G92" s="149">
        <v>0.22289999999999999</v>
      </c>
      <c r="H92" s="149">
        <v>0.21790000000000001</v>
      </c>
      <c r="I92" s="149">
        <v>0.22800000000000001</v>
      </c>
      <c r="J92" s="149">
        <v>0.2616</v>
      </c>
      <c r="K92" s="149">
        <v>0.2392</v>
      </c>
      <c r="L92" s="149">
        <v>0.24052000000000001</v>
      </c>
      <c r="M92" s="149">
        <v>0.23887201213001882</v>
      </c>
      <c r="N92" s="149">
        <v>0.21844327883915923</v>
      </c>
      <c r="O92" s="149">
        <v>0.21473592037730618</v>
      </c>
      <c r="P92" s="149">
        <v>0.2177109405412109</v>
      </c>
      <c r="Q92" s="149">
        <v>0.20756104747646587</v>
      </c>
      <c r="R92" s="149">
        <v>0.24304842153103939</v>
      </c>
      <c r="S92" s="149">
        <v>0.24769451125316466</v>
      </c>
      <c r="T92" s="149">
        <v>0.22343268975583863</v>
      </c>
      <c r="U92" s="149">
        <f>U89/U91</f>
        <v>0.21553014669867754</v>
      </c>
      <c r="V92" s="149">
        <f>V89/V91</f>
        <v>0.20873212781102232</v>
      </c>
      <c r="W92" s="149">
        <f>W89/W91</f>
        <v>0.20923030417934188</v>
      </c>
      <c r="X92" s="149">
        <v>0.20312670724884913</v>
      </c>
      <c r="Y92" s="149">
        <f t="shared" ref="Y92:AB92" si="2">Y89/Y91</f>
        <v>0.19023902633759568</v>
      </c>
      <c r="Z92" s="149">
        <f t="shared" si="2"/>
        <v>0.18509100461590425</v>
      </c>
      <c r="AA92" s="149">
        <f t="shared" si="2"/>
        <v>0.17860084675734889</v>
      </c>
      <c r="AB92" s="149">
        <f t="shared" si="2"/>
        <v>0.25587708168586265</v>
      </c>
    </row>
    <row r="93" spans="1:28" ht="10.5" x14ac:dyDescent="0.25">
      <c r="A93" s="325" t="s">
        <v>177</v>
      </c>
      <c r="B93" s="149">
        <v>0.23200000000000001</v>
      </c>
      <c r="C93" s="149">
        <v>0.24390000000000001</v>
      </c>
      <c r="D93" s="149">
        <v>0.2339</v>
      </c>
      <c r="E93" s="149">
        <v>0.22989999999999999</v>
      </c>
      <c r="F93" s="149">
        <v>0.2243</v>
      </c>
      <c r="G93" s="149">
        <v>0.22289999999999999</v>
      </c>
      <c r="H93" s="149">
        <v>0.21790000000000001</v>
      </c>
      <c r="I93" s="149">
        <v>0.22800000000000001</v>
      </c>
      <c r="J93" s="149">
        <v>0.2616</v>
      </c>
      <c r="K93" s="149">
        <v>0.2392</v>
      </c>
      <c r="L93" s="149">
        <v>0.24052000000000001</v>
      </c>
      <c r="M93" s="149">
        <v>0.23899999999999999</v>
      </c>
      <c r="N93" s="149">
        <v>0.22700000000000001</v>
      </c>
      <c r="O93" s="149">
        <v>0.22309999999999999</v>
      </c>
      <c r="P93" s="149">
        <v>0.22620000000000001</v>
      </c>
      <c r="Q93" s="149">
        <v>0.26056794743470779</v>
      </c>
      <c r="R93" s="149">
        <v>0.29658519315432125</v>
      </c>
      <c r="S93" s="149">
        <v>0.30195829737611102</v>
      </c>
      <c r="T93" s="149">
        <v>0.27063860138004248</v>
      </c>
      <c r="U93" s="149">
        <f>U90/U91</f>
        <v>0.26123316819360692</v>
      </c>
      <c r="V93" s="149">
        <f>V90/V91</f>
        <v>0.25304011702745777</v>
      </c>
      <c r="W93" s="149">
        <f>W90/W91</f>
        <v>0.25371238904095972</v>
      </c>
      <c r="X93" s="149">
        <v>0.24554958189778472</v>
      </c>
      <c r="Y93" s="149">
        <f t="shared" ref="Y93:AB93" si="3">Y90/Y91</f>
        <v>0.23119517198285625</v>
      </c>
      <c r="Z93" s="149">
        <f t="shared" si="3"/>
        <v>0.22392805603223287</v>
      </c>
      <c r="AA93" s="149">
        <f t="shared" si="3"/>
        <v>0.21587008704602689</v>
      </c>
      <c r="AB93" s="149">
        <f t="shared" si="3"/>
        <v>0.18061376937802145</v>
      </c>
    </row>
    <row r="94" spans="1:28" x14ac:dyDescent="0.2">
      <c r="N94" s="148"/>
      <c r="O94" s="148"/>
      <c r="P94" s="148"/>
      <c r="Q94" s="148"/>
      <c r="R94" s="148"/>
      <c r="S94" s="148"/>
      <c r="T94" s="148"/>
      <c r="U94" s="148"/>
      <c r="V94" s="148"/>
      <c r="W94" s="148"/>
      <c r="X94" s="148"/>
      <c r="Y94" s="148"/>
      <c r="Z94" s="148"/>
      <c r="AA94" s="148"/>
      <c r="AB94" s="148"/>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B814-10CF-4F5D-96AF-E765BED03064}">
  <dimension ref="A1:BE40"/>
  <sheetViews>
    <sheetView zoomScaleNormal="100" zoomScaleSheetLayoutView="90" workbookViewId="0">
      <pane xSplit="1" ySplit="4" topLeftCell="W5" activePane="bottomRight" state="frozen"/>
      <selection activeCell="AN27" sqref="AN27"/>
      <selection pane="topRight" activeCell="AN27" sqref="AN27"/>
      <selection pane="bottomLeft" activeCell="AN27" sqref="AN27"/>
      <selection pane="bottomRight" activeCell="AB1" sqref="AB1"/>
    </sheetView>
  </sheetViews>
  <sheetFormatPr defaultRowHeight="14" outlineLevelRow="1" outlineLevelCol="1" x14ac:dyDescent="0.3"/>
  <cols>
    <col min="1" max="1" width="64" style="128" bestFit="1" customWidth="1"/>
    <col min="2" max="11" width="11.7265625" style="128" hidden="1" customWidth="1" outlineLevel="1"/>
    <col min="12" max="16" width="11.81640625" style="128" hidden="1" customWidth="1" outlineLevel="1"/>
    <col min="17" max="17" width="11.7265625" style="178" hidden="1" customWidth="1" outlineLevel="1"/>
    <col min="18" max="18" width="11.54296875" style="178" hidden="1" customWidth="1" outlineLevel="1" collapsed="1"/>
    <col min="19" max="19" width="11.7265625" style="178" hidden="1" customWidth="1" outlineLevel="1"/>
    <col min="20" max="20" width="11.7265625" style="178" customWidth="1" collapsed="1"/>
    <col min="21" max="28" width="11.7265625" style="178" customWidth="1"/>
    <col min="29" max="57" width="8.7265625" style="344"/>
    <col min="58" max="257" width="8.7265625" style="128"/>
    <col min="258" max="258" width="64" style="128" bestFit="1" customWidth="1"/>
    <col min="259" max="513" width="8.7265625" style="128"/>
    <col min="514" max="514" width="64" style="128" bestFit="1" customWidth="1"/>
    <col min="515" max="769" width="8.7265625" style="128"/>
    <col min="770" max="770" width="64" style="128" bestFit="1" customWidth="1"/>
    <col min="771" max="1025" width="8.7265625" style="128"/>
    <col min="1026" max="1026" width="64" style="128" bestFit="1" customWidth="1"/>
    <col min="1027" max="1281" width="8.7265625" style="128"/>
    <col min="1282" max="1282" width="64" style="128" bestFit="1" customWidth="1"/>
    <col min="1283" max="1537" width="8.7265625" style="128"/>
    <col min="1538" max="1538" width="64" style="128" bestFit="1" customWidth="1"/>
    <col min="1539" max="1793" width="8.7265625" style="128"/>
    <col min="1794" max="1794" width="64" style="128" bestFit="1" customWidth="1"/>
    <col min="1795" max="2049" width="8.7265625" style="128"/>
    <col min="2050" max="2050" width="64" style="128" bestFit="1" customWidth="1"/>
    <col min="2051" max="2305" width="8.7265625" style="128"/>
    <col min="2306" max="2306" width="64" style="128" bestFit="1" customWidth="1"/>
    <col min="2307" max="2561" width="8.7265625" style="128"/>
    <col min="2562" max="2562" width="64" style="128" bestFit="1" customWidth="1"/>
    <col min="2563" max="2817" width="8.7265625" style="128"/>
    <col min="2818" max="2818" width="64" style="128" bestFit="1" customWidth="1"/>
    <col min="2819" max="3073" width="8.7265625" style="128"/>
    <col min="3074" max="3074" width="64" style="128" bestFit="1" customWidth="1"/>
    <col min="3075" max="3329" width="8.7265625" style="128"/>
    <col min="3330" max="3330" width="64" style="128" bestFit="1" customWidth="1"/>
    <col min="3331" max="3585" width="8.7265625" style="128"/>
    <col min="3586" max="3586" width="64" style="128" bestFit="1" customWidth="1"/>
    <col min="3587" max="3841" width="8.7265625" style="128"/>
    <col min="3842" max="3842" width="64" style="128" bestFit="1" customWidth="1"/>
    <col min="3843" max="4097" width="8.7265625" style="128"/>
    <col min="4098" max="4098" width="64" style="128" bestFit="1" customWidth="1"/>
    <col min="4099" max="4353" width="8.7265625" style="128"/>
    <col min="4354" max="4354" width="64" style="128" bestFit="1" customWidth="1"/>
    <col min="4355" max="4609" width="8.7265625" style="128"/>
    <col min="4610" max="4610" width="64" style="128" bestFit="1" customWidth="1"/>
    <col min="4611" max="4865" width="8.7265625" style="128"/>
    <col min="4866" max="4866" width="64" style="128" bestFit="1" customWidth="1"/>
    <col min="4867" max="5121" width="8.7265625" style="128"/>
    <col min="5122" max="5122" width="64" style="128" bestFit="1" customWidth="1"/>
    <col min="5123" max="5377" width="8.7265625" style="128"/>
    <col min="5378" max="5378" width="64" style="128" bestFit="1" customWidth="1"/>
    <col min="5379" max="5633" width="8.7265625" style="128"/>
    <col min="5634" max="5634" width="64" style="128" bestFit="1" customWidth="1"/>
    <col min="5635" max="5889" width="8.7265625" style="128"/>
    <col min="5890" max="5890" width="64" style="128" bestFit="1" customWidth="1"/>
    <col min="5891" max="6145" width="8.7265625" style="128"/>
    <col min="6146" max="6146" width="64" style="128" bestFit="1" customWidth="1"/>
    <col min="6147" max="6401" width="8.7265625" style="128"/>
    <col min="6402" max="6402" width="64" style="128" bestFit="1" customWidth="1"/>
    <col min="6403" max="6657" width="8.7265625" style="128"/>
    <col min="6658" max="6658" width="64" style="128" bestFit="1" customWidth="1"/>
    <col min="6659" max="6913" width="8.7265625" style="128"/>
    <col min="6914" max="6914" width="64" style="128" bestFit="1" customWidth="1"/>
    <col min="6915" max="7169" width="8.7265625" style="128"/>
    <col min="7170" max="7170" width="64" style="128" bestFit="1" customWidth="1"/>
    <col min="7171" max="7425" width="8.7265625" style="128"/>
    <col min="7426" max="7426" width="64" style="128" bestFit="1" customWidth="1"/>
    <col min="7427" max="7681" width="8.7265625" style="128"/>
    <col min="7682" max="7682" width="64" style="128" bestFit="1" customWidth="1"/>
    <col min="7683" max="7937" width="8.7265625" style="128"/>
    <col min="7938" max="7938" width="64" style="128" bestFit="1" customWidth="1"/>
    <col min="7939" max="8193" width="8.7265625" style="128"/>
    <col min="8194" max="8194" width="64" style="128" bestFit="1" customWidth="1"/>
    <col min="8195" max="8449" width="8.7265625" style="128"/>
    <col min="8450" max="8450" width="64" style="128" bestFit="1" customWidth="1"/>
    <col min="8451" max="8705" width="8.7265625" style="128"/>
    <col min="8706" max="8706" width="64" style="128" bestFit="1" customWidth="1"/>
    <col min="8707" max="8961" width="8.7265625" style="128"/>
    <col min="8962" max="8962" width="64" style="128" bestFit="1" customWidth="1"/>
    <col min="8963" max="9217" width="8.7265625" style="128"/>
    <col min="9218" max="9218" width="64" style="128" bestFit="1" customWidth="1"/>
    <col min="9219" max="9473" width="8.7265625" style="128"/>
    <col min="9474" max="9474" width="64" style="128" bestFit="1" customWidth="1"/>
    <col min="9475" max="9729" width="8.7265625" style="128"/>
    <col min="9730" max="9730" width="64" style="128" bestFit="1" customWidth="1"/>
    <col min="9731" max="9985" width="8.7265625" style="128"/>
    <col min="9986" max="9986" width="64" style="128" bestFit="1" customWidth="1"/>
    <col min="9987" max="10241" width="8.7265625" style="128"/>
    <col min="10242" max="10242" width="64" style="128" bestFit="1" customWidth="1"/>
    <col min="10243" max="10497" width="8.7265625" style="128"/>
    <col min="10498" max="10498" width="64" style="128" bestFit="1" customWidth="1"/>
    <col min="10499" max="10753" width="8.7265625" style="128"/>
    <col min="10754" max="10754" width="64" style="128" bestFit="1" customWidth="1"/>
    <col min="10755" max="11009" width="8.7265625" style="128"/>
    <col min="11010" max="11010" width="64" style="128" bestFit="1" customWidth="1"/>
    <col min="11011" max="11265" width="8.7265625" style="128"/>
    <col min="11266" max="11266" width="64" style="128" bestFit="1" customWidth="1"/>
    <col min="11267" max="11521" width="8.7265625" style="128"/>
    <col min="11522" max="11522" width="64" style="128" bestFit="1" customWidth="1"/>
    <col min="11523" max="11777" width="8.7265625" style="128"/>
    <col min="11778" max="11778" width="64" style="128" bestFit="1" customWidth="1"/>
    <col min="11779" max="12033" width="8.7265625" style="128"/>
    <col min="12034" max="12034" width="64" style="128" bestFit="1" customWidth="1"/>
    <col min="12035" max="12289" width="8.7265625" style="128"/>
    <col min="12290" max="12290" width="64" style="128" bestFit="1" customWidth="1"/>
    <col min="12291" max="12545" width="8.7265625" style="128"/>
    <col min="12546" max="12546" width="64" style="128" bestFit="1" customWidth="1"/>
    <col min="12547" max="12801" width="8.7265625" style="128"/>
    <col min="12802" max="12802" width="64" style="128" bestFit="1" customWidth="1"/>
    <col min="12803" max="13057" width="8.7265625" style="128"/>
    <col min="13058" max="13058" width="64" style="128" bestFit="1" customWidth="1"/>
    <col min="13059" max="13313" width="8.7265625" style="128"/>
    <col min="13314" max="13314" width="64" style="128" bestFit="1" customWidth="1"/>
    <col min="13315" max="13569" width="8.7265625" style="128"/>
    <col min="13570" max="13570" width="64" style="128" bestFit="1" customWidth="1"/>
    <col min="13571" max="13825" width="8.7265625" style="128"/>
    <col min="13826" max="13826" width="64" style="128" bestFit="1" customWidth="1"/>
    <col min="13827" max="14081" width="8.7265625" style="128"/>
    <col min="14082" max="14082" width="64" style="128" bestFit="1" customWidth="1"/>
    <col min="14083" max="14337" width="8.7265625" style="128"/>
    <col min="14338" max="14338" width="64" style="128" bestFit="1" customWidth="1"/>
    <col min="14339" max="14593" width="8.7265625" style="128"/>
    <col min="14594" max="14594" width="64" style="128" bestFit="1" customWidth="1"/>
    <col min="14595" max="14849" width="8.7265625" style="128"/>
    <col min="14850" max="14850" width="64" style="128" bestFit="1" customWidth="1"/>
    <col min="14851" max="15105" width="8.7265625" style="128"/>
    <col min="15106" max="15106" width="64" style="128" bestFit="1" customWidth="1"/>
    <col min="15107" max="15361" width="8.7265625" style="128"/>
    <col min="15362" max="15362" width="64" style="128" bestFit="1" customWidth="1"/>
    <col min="15363" max="15617" width="8.7265625" style="128"/>
    <col min="15618" max="15618" width="64" style="128" bestFit="1" customWidth="1"/>
    <col min="15619" max="15873" width="8.7265625" style="128"/>
    <col min="15874" max="15874" width="64" style="128" bestFit="1" customWidth="1"/>
    <col min="15875" max="16129" width="8.7265625" style="128"/>
    <col min="16130" max="16130" width="64" style="128" bestFit="1" customWidth="1"/>
    <col min="16131" max="16384" width="8.7265625" style="128"/>
  </cols>
  <sheetData>
    <row r="1" spans="1:28" ht="38.25" customHeight="1" x14ac:dyDescent="0.3">
      <c r="A1" s="387" t="s">
        <v>247</v>
      </c>
      <c r="B1" s="387"/>
      <c r="C1" s="387"/>
      <c r="D1" s="387"/>
      <c r="E1" s="387"/>
      <c r="F1" s="387"/>
      <c r="G1" s="387"/>
      <c r="H1" s="387"/>
      <c r="I1" s="387"/>
      <c r="J1" s="387"/>
      <c r="K1" s="387"/>
      <c r="L1" s="387"/>
      <c r="M1" s="387"/>
      <c r="N1" s="387"/>
      <c r="O1" s="362"/>
      <c r="P1" s="362"/>
      <c r="Q1" s="362"/>
      <c r="R1" s="362"/>
      <c r="S1" s="362"/>
      <c r="T1" s="362"/>
      <c r="U1" s="362"/>
      <c r="V1" s="362"/>
      <c r="W1" s="362"/>
      <c r="X1" s="362"/>
      <c r="Y1" s="362"/>
      <c r="Z1" s="362"/>
      <c r="AA1" s="362"/>
      <c r="AB1" s="362"/>
    </row>
    <row r="2" spans="1:28" x14ac:dyDescent="0.3">
      <c r="A2" s="204"/>
      <c r="B2" s="180"/>
      <c r="C2" s="180"/>
      <c r="D2" s="180"/>
      <c r="E2" s="180"/>
      <c r="F2" s="180"/>
      <c r="G2" s="180"/>
      <c r="H2" s="180"/>
      <c r="I2" s="180"/>
      <c r="J2" s="180"/>
      <c r="K2" s="180"/>
      <c r="L2" s="180"/>
      <c r="M2" s="180"/>
      <c r="N2" s="180"/>
      <c r="O2" s="180"/>
      <c r="P2" s="180"/>
    </row>
    <row r="3" spans="1:28" ht="14.25" customHeight="1" x14ac:dyDescent="0.3">
      <c r="A3" s="388" t="s">
        <v>246</v>
      </c>
      <c r="B3" s="389" t="s">
        <v>14</v>
      </c>
      <c r="C3" s="389" t="s">
        <v>15</v>
      </c>
      <c r="D3" s="389" t="s">
        <v>16</v>
      </c>
      <c r="E3" s="389" t="s">
        <v>17</v>
      </c>
      <c r="F3" s="389" t="s">
        <v>18</v>
      </c>
      <c r="G3" s="389" t="s">
        <v>19</v>
      </c>
      <c r="H3" s="389" t="s">
        <v>20</v>
      </c>
      <c r="I3" s="389" t="s">
        <v>21</v>
      </c>
      <c r="J3" s="389" t="s">
        <v>22</v>
      </c>
      <c r="K3" s="389" t="s">
        <v>23</v>
      </c>
      <c r="L3" s="393" t="s">
        <v>24</v>
      </c>
      <c r="M3" s="391" t="s">
        <v>39</v>
      </c>
      <c r="N3" s="391" t="s">
        <v>41</v>
      </c>
      <c r="O3" s="391" t="s">
        <v>43</v>
      </c>
      <c r="P3" s="391" t="s">
        <v>113</v>
      </c>
      <c r="Q3" s="391" t="s">
        <v>116</v>
      </c>
      <c r="R3" s="391" t="s">
        <v>121</v>
      </c>
      <c r="S3" s="391" t="s">
        <v>123</v>
      </c>
      <c r="T3" s="391" t="s">
        <v>139</v>
      </c>
      <c r="U3" s="391" t="s">
        <v>302</v>
      </c>
      <c r="V3" s="391" t="s">
        <v>321</v>
      </c>
      <c r="W3" s="391" t="s">
        <v>325</v>
      </c>
      <c r="X3" s="391" t="s">
        <v>327</v>
      </c>
      <c r="Y3" s="391" t="s">
        <v>343</v>
      </c>
      <c r="Z3" s="391" t="s">
        <v>351</v>
      </c>
      <c r="AA3" s="391" t="s">
        <v>373</v>
      </c>
      <c r="AB3" s="391" t="s">
        <v>379</v>
      </c>
    </row>
    <row r="4" spans="1:28" x14ac:dyDescent="0.3">
      <c r="A4" s="388"/>
      <c r="B4" s="390"/>
      <c r="C4" s="390"/>
      <c r="D4" s="390"/>
      <c r="E4" s="390"/>
      <c r="F4" s="390"/>
      <c r="G4" s="390"/>
      <c r="H4" s="390"/>
      <c r="I4" s="390"/>
      <c r="J4" s="390"/>
      <c r="K4" s="390"/>
      <c r="L4" s="392"/>
      <c r="M4" s="392"/>
      <c r="N4" s="392"/>
      <c r="O4" s="392"/>
      <c r="P4" s="392"/>
      <c r="Q4" s="392"/>
      <c r="R4" s="392"/>
      <c r="S4" s="392"/>
      <c r="T4" s="392"/>
      <c r="U4" s="392"/>
      <c r="V4" s="392"/>
      <c r="W4" s="392"/>
      <c r="X4" s="392"/>
      <c r="Y4" s="392"/>
      <c r="Z4" s="392"/>
      <c r="AA4" s="392"/>
      <c r="AB4" s="392"/>
    </row>
    <row r="5" spans="1:28" x14ac:dyDescent="0.3">
      <c r="A5" s="325" t="s">
        <v>177</v>
      </c>
      <c r="B5" s="203">
        <f t="shared" ref="B5:AB5" si="0">B8/B30</f>
        <v>0.16555251439735</v>
      </c>
      <c r="C5" s="203">
        <f t="shared" si="0"/>
        <v>0.16909373151981069</v>
      </c>
      <c r="D5" s="203">
        <f t="shared" si="0"/>
        <v>0.16995920188529112</v>
      </c>
      <c r="E5" s="203">
        <f t="shared" si="0"/>
        <v>0.16716512558593913</v>
      </c>
      <c r="F5" s="203">
        <f t="shared" si="0"/>
        <v>0.16526257905759462</v>
      </c>
      <c r="G5" s="203">
        <f t="shared" si="0"/>
        <v>0.16324312526582535</v>
      </c>
      <c r="H5" s="203">
        <f t="shared" si="0"/>
        <v>0.15938019877652582</v>
      </c>
      <c r="I5" s="203">
        <f t="shared" si="0"/>
        <v>0.1662831305856097</v>
      </c>
      <c r="J5" s="203">
        <f t="shared" si="0"/>
        <v>0.18672150768156134</v>
      </c>
      <c r="K5" s="203">
        <f t="shared" si="0"/>
        <v>0.16942568156311641</v>
      </c>
      <c r="L5" s="203">
        <f t="shared" si="0"/>
        <v>0.16748847380342821</v>
      </c>
      <c r="M5" s="203">
        <f t="shared" si="0"/>
        <v>0.16570030343098194</v>
      </c>
      <c r="N5" s="203">
        <f t="shared" si="0"/>
        <v>0.16450607093973385</v>
      </c>
      <c r="O5" s="203">
        <f t="shared" si="0"/>
        <v>0.16092458825408953</v>
      </c>
      <c r="P5" s="203">
        <f t="shared" si="0"/>
        <v>0.16283976367636127</v>
      </c>
      <c r="Q5" s="203">
        <f t="shared" si="0"/>
        <v>0.18509000243315726</v>
      </c>
      <c r="R5" s="203">
        <f t="shared" si="0"/>
        <v>0.20462784631039266</v>
      </c>
      <c r="S5" s="203">
        <f t="shared" si="0"/>
        <v>0.21545423220983925</v>
      </c>
      <c r="T5" s="203">
        <f t="shared" si="0"/>
        <v>0.16628760518050514</v>
      </c>
      <c r="U5" s="203">
        <f t="shared" si="0"/>
        <v>0.16055700069718232</v>
      </c>
      <c r="V5" s="203">
        <f t="shared" si="0"/>
        <v>0.17030594662371976</v>
      </c>
      <c r="W5" s="203">
        <f t="shared" si="0"/>
        <v>0.17159895458436841</v>
      </c>
      <c r="X5" s="203">
        <f t="shared" si="0"/>
        <v>0.17781775087689608</v>
      </c>
      <c r="Y5" s="203">
        <f t="shared" si="0"/>
        <v>0.15848666361875824</v>
      </c>
      <c r="Z5" s="203">
        <f t="shared" si="0"/>
        <v>0.16484014272944122</v>
      </c>
      <c r="AA5" s="203">
        <f t="shared" si="0"/>
        <v>0.16589654851576324</v>
      </c>
      <c r="AB5" s="203">
        <f t="shared" si="0"/>
        <v>0.19152110149832874</v>
      </c>
    </row>
    <row r="6" spans="1:28" x14ac:dyDescent="0.3">
      <c r="A6" s="324" t="s">
        <v>245</v>
      </c>
      <c r="B6" s="200">
        <f t="shared" ref="B6:AB6" si="1">B9/B30</f>
        <v>0.16555251439735</v>
      </c>
      <c r="C6" s="199">
        <f t="shared" si="1"/>
        <v>0.16909373151981069</v>
      </c>
      <c r="D6" s="202">
        <f t="shared" si="1"/>
        <v>0.16995920188529112</v>
      </c>
      <c r="E6" s="199">
        <f t="shared" si="1"/>
        <v>0.16716512558593913</v>
      </c>
      <c r="F6" s="199">
        <f t="shared" si="1"/>
        <v>0.16526257905759462</v>
      </c>
      <c r="G6" s="202">
        <f t="shared" si="1"/>
        <v>0.16324312526582535</v>
      </c>
      <c r="H6" s="199">
        <f t="shared" si="1"/>
        <v>0.15938019877652582</v>
      </c>
      <c r="I6" s="199">
        <f t="shared" si="1"/>
        <v>0.1662831305856097</v>
      </c>
      <c r="J6" s="199">
        <f t="shared" si="1"/>
        <v>0.18672150768156134</v>
      </c>
      <c r="K6" s="202">
        <f t="shared" si="1"/>
        <v>0.16942568156311641</v>
      </c>
      <c r="L6" s="198">
        <f t="shared" si="1"/>
        <v>0.16748847380342821</v>
      </c>
      <c r="M6" s="201">
        <f t="shared" si="1"/>
        <v>0.16570030343098194</v>
      </c>
      <c r="N6" s="201">
        <f t="shared" si="1"/>
        <v>0.1595151306239711</v>
      </c>
      <c r="O6" s="201">
        <f t="shared" si="1"/>
        <v>0.15603807437494371</v>
      </c>
      <c r="P6" s="198">
        <f t="shared" si="1"/>
        <v>0.15798484988197206</v>
      </c>
      <c r="Q6" s="198">
        <f t="shared" si="1"/>
        <v>0.15424526333643843</v>
      </c>
      <c r="R6" s="198">
        <f t="shared" si="1"/>
        <v>0.17385068484535415</v>
      </c>
      <c r="S6" s="198">
        <f t="shared" si="1"/>
        <v>0.18315532849041019</v>
      </c>
      <c r="T6" s="198">
        <f t="shared" si="1"/>
        <v>0.14234425685217031</v>
      </c>
      <c r="U6" s="198">
        <f t="shared" si="1"/>
        <v>0.13785699875505994</v>
      </c>
      <c r="V6" s="198">
        <f t="shared" si="1"/>
        <v>0.14779934540077366</v>
      </c>
      <c r="W6" s="198">
        <f t="shared" si="1"/>
        <v>0.14856453411016665</v>
      </c>
      <c r="X6" s="198">
        <f t="shared" si="1"/>
        <v>0.15516599765319</v>
      </c>
      <c r="Y6" s="198">
        <f t="shared" si="1"/>
        <v>0.13772402145055254</v>
      </c>
      <c r="Z6" s="198">
        <f t="shared" si="1"/>
        <v>0.14457018282314632</v>
      </c>
      <c r="AA6" s="198">
        <f t="shared" si="1"/>
        <v>0.14576925551496003</v>
      </c>
      <c r="AB6" s="198">
        <f t="shared" si="1"/>
        <v>0.15667022155578569</v>
      </c>
    </row>
    <row r="7" spans="1:28" x14ac:dyDescent="0.3">
      <c r="A7" s="324" t="s">
        <v>244</v>
      </c>
      <c r="B7" s="200">
        <f t="shared" ref="B7:AB7" si="2">B10/B30</f>
        <v>0.16555251439735</v>
      </c>
      <c r="C7" s="199">
        <f t="shared" si="2"/>
        <v>0.16909373151981069</v>
      </c>
      <c r="D7" s="199">
        <f t="shared" si="2"/>
        <v>0.16995920188529112</v>
      </c>
      <c r="E7" s="199">
        <f t="shared" si="2"/>
        <v>0.16716512558593913</v>
      </c>
      <c r="F7" s="199">
        <f t="shared" si="2"/>
        <v>0.16526257905759462</v>
      </c>
      <c r="G7" s="199">
        <f t="shared" si="2"/>
        <v>0.16324312526582535</v>
      </c>
      <c r="H7" s="199">
        <f t="shared" si="2"/>
        <v>0.15938019877652582</v>
      </c>
      <c r="I7" s="199">
        <f t="shared" si="2"/>
        <v>0.1662831305856097</v>
      </c>
      <c r="J7" s="199">
        <f t="shared" si="2"/>
        <v>0.18672150768156134</v>
      </c>
      <c r="K7" s="199">
        <f t="shared" si="2"/>
        <v>0.16942568156311641</v>
      </c>
      <c r="L7" s="198">
        <f t="shared" si="2"/>
        <v>0.16748847380342821</v>
      </c>
      <c r="M7" s="198">
        <f t="shared" si="2"/>
        <v>0.16570030343098194</v>
      </c>
      <c r="N7" s="198">
        <f t="shared" si="2"/>
        <v>0.1595151306239711</v>
      </c>
      <c r="O7" s="198">
        <f t="shared" si="2"/>
        <v>0.15603807437494371</v>
      </c>
      <c r="P7" s="198">
        <f t="shared" si="2"/>
        <v>0.15798484988197206</v>
      </c>
      <c r="Q7" s="198">
        <f t="shared" si="2"/>
        <v>0.15424526333643843</v>
      </c>
      <c r="R7" s="198">
        <f t="shared" si="2"/>
        <v>0.1734408688271597</v>
      </c>
      <c r="S7" s="198">
        <f t="shared" si="2"/>
        <v>0.18261297615477498</v>
      </c>
      <c r="T7" s="198">
        <f t="shared" si="2"/>
        <v>0.14116770367154791</v>
      </c>
      <c r="U7" s="198">
        <f t="shared" si="2"/>
        <v>0.13747063530786408</v>
      </c>
      <c r="V7" s="198">
        <f t="shared" si="2"/>
        <v>0.14734080137878364</v>
      </c>
      <c r="W7" s="198">
        <f t="shared" si="2"/>
        <v>0.14748783429801987</v>
      </c>
      <c r="X7" s="198">
        <f t="shared" si="2"/>
        <v>0.15469628830144258</v>
      </c>
      <c r="Y7" s="198">
        <f t="shared" si="2"/>
        <v>0.13735597531035246</v>
      </c>
      <c r="Z7" s="198">
        <f t="shared" si="2"/>
        <v>0.14418556605449026</v>
      </c>
      <c r="AA7" s="198">
        <f t="shared" si="2"/>
        <v>0.14538252204132265</v>
      </c>
      <c r="AB7" s="198">
        <f t="shared" si="2"/>
        <v>0.15070006883886838</v>
      </c>
    </row>
    <row r="8" spans="1:28" x14ac:dyDescent="0.3">
      <c r="A8" s="325" t="s">
        <v>243</v>
      </c>
      <c r="B8" s="197">
        <f t="shared" ref="B8:AB8" si="3">B9+B27</f>
        <v>1279.7609999999997</v>
      </c>
      <c r="C8" s="197">
        <f t="shared" si="3"/>
        <v>1285.5749999999994</v>
      </c>
      <c r="D8" s="197">
        <f t="shared" si="3"/>
        <v>1336.241</v>
      </c>
      <c r="E8" s="197">
        <f t="shared" si="3"/>
        <v>1326.4759999999997</v>
      </c>
      <c r="F8" s="197">
        <f t="shared" si="3"/>
        <v>1323.2539999999999</v>
      </c>
      <c r="G8" s="197">
        <f t="shared" si="3"/>
        <v>1326.838</v>
      </c>
      <c r="H8" s="197">
        <f t="shared" si="3"/>
        <v>1362.1399999999999</v>
      </c>
      <c r="I8" s="197">
        <f t="shared" si="3"/>
        <v>1435.7099999999998</v>
      </c>
      <c r="J8" s="285">
        <f t="shared" si="3"/>
        <v>1623.1259999999997</v>
      </c>
      <c r="K8" s="285">
        <f t="shared" si="3"/>
        <v>1458.3179999999995</v>
      </c>
      <c r="L8" s="285">
        <f t="shared" si="3"/>
        <v>1453.4019999999998</v>
      </c>
      <c r="M8" s="285">
        <f t="shared" si="3"/>
        <v>1460.078</v>
      </c>
      <c r="N8" s="285">
        <f t="shared" si="3"/>
        <v>1469.8930000000003</v>
      </c>
      <c r="O8" s="285">
        <f t="shared" si="3"/>
        <v>1468.62</v>
      </c>
      <c r="P8" s="285">
        <f t="shared" si="3"/>
        <v>1495.771</v>
      </c>
      <c r="Q8" s="285">
        <f t="shared" si="3"/>
        <v>1707.7689999999998</v>
      </c>
      <c r="R8" s="285">
        <f t="shared" si="3"/>
        <v>1903.394</v>
      </c>
      <c r="S8" s="285">
        <f t="shared" si="3"/>
        <v>1909.623</v>
      </c>
      <c r="T8" s="285">
        <f t="shared" si="3"/>
        <v>2065.4629999999997</v>
      </c>
      <c r="U8" s="285">
        <f t="shared" si="3"/>
        <v>2025.4370000000004</v>
      </c>
      <c r="V8" s="286">
        <f t="shared" si="3"/>
        <v>2172.3530000000001</v>
      </c>
      <c r="W8" s="286">
        <f t="shared" si="3"/>
        <v>2200.6490000000003</v>
      </c>
      <c r="X8" s="286">
        <f t="shared" si="3"/>
        <v>2252.4900000000002</v>
      </c>
      <c r="Y8" s="286">
        <f t="shared" si="3"/>
        <v>2193.9899999999998</v>
      </c>
      <c r="Z8" s="286">
        <f t="shared" si="3"/>
        <v>2336.2049999999995</v>
      </c>
      <c r="AA8" s="286">
        <f t="shared" si="3"/>
        <v>2369.6229999999996</v>
      </c>
      <c r="AB8" s="286">
        <f t="shared" si="3"/>
        <v>2806.3699999999994</v>
      </c>
    </row>
    <row r="9" spans="1:28" x14ac:dyDescent="0.3">
      <c r="A9" s="193" t="s">
        <v>242</v>
      </c>
      <c r="B9" s="196">
        <f t="shared" ref="B9:AB9" si="4">B10+B24</f>
        <v>1279.7609999999997</v>
      </c>
      <c r="C9" s="196">
        <f t="shared" si="4"/>
        <v>1285.5749999999994</v>
      </c>
      <c r="D9" s="196">
        <f t="shared" si="4"/>
        <v>1336.241</v>
      </c>
      <c r="E9" s="196">
        <f t="shared" si="4"/>
        <v>1326.4759999999997</v>
      </c>
      <c r="F9" s="196">
        <f t="shared" si="4"/>
        <v>1323.2539999999999</v>
      </c>
      <c r="G9" s="196">
        <f t="shared" si="4"/>
        <v>1326.838</v>
      </c>
      <c r="H9" s="196">
        <f t="shared" si="4"/>
        <v>1362.1399999999999</v>
      </c>
      <c r="I9" s="196">
        <f t="shared" si="4"/>
        <v>1435.7099999999998</v>
      </c>
      <c r="J9" s="287">
        <f t="shared" si="4"/>
        <v>1623.1259999999997</v>
      </c>
      <c r="K9" s="287">
        <f t="shared" si="4"/>
        <v>1458.3179999999995</v>
      </c>
      <c r="L9" s="287">
        <f t="shared" si="4"/>
        <v>1453.4019999999998</v>
      </c>
      <c r="M9" s="287">
        <f t="shared" si="4"/>
        <v>1460.078</v>
      </c>
      <c r="N9" s="287">
        <f t="shared" si="4"/>
        <v>1425.2980000000002</v>
      </c>
      <c r="O9" s="287">
        <f t="shared" si="4"/>
        <v>1424.0249999999999</v>
      </c>
      <c r="P9" s="287">
        <f t="shared" si="4"/>
        <v>1451.1759999999999</v>
      </c>
      <c r="Q9" s="287">
        <f t="shared" si="4"/>
        <v>1423.1739999999998</v>
      </c>
      <c r="R9" s="287">
        <f t="shared" si="4"/>
        <v>1617.1130000000001</v>
      </c>
      <c r="S9" s="287">
        <f t="shared" si="4"/>
        <v>1623.3500000000001</v>
      </c>
      <c r="T9" s="287">
        <f t="shared" si="4"/>
        <v>1768.0619999999997</v>
      </c>
      <c r="U9" s="287">
        <f t="shared" si="4"/>
        <v>1739.0750000000003</v>
      </c>
      <c r="V9" s="288">
        <f t="shared" si="4"/>
        <v>1885.268</v>
      </c>
      <c r="W9" s="288">
        <f t="shared" si="4"/>
        <v>1905.2470000000001</v>
      </c>
      <c r="X9" s="288">
        <f t="shared" si="4"/>
        <v>1965.5510000000002</v>
      </c>
      <c r="Y9" s="288">
        <f t="shared" si="4"/>
        <v>1906.5649999999996</v>
      </c>
      <c r="Z9" s="288">
        <f t="shared" si="4"/>
        <v>2048.9279999999994</v>
      </c>
      <c r="AA9" s="288">
        <f t="shared" si="4"/>
        <v>2082.1299999999997</v>
      </c>
      <c r="AB9" s="288">
        <f t="shared" si="4"/>
        <v>2295.6979999999994</v>
      </c>
    </row>
    <row r="10" spans="1:28" x14ac:dyDescent="0.3">
      <c r="A10" s="162" t="s">
        <v>241</v>
      </c>
      <c r="B10" s="185">
        <f t="shared" ref="B10:Q10" si="5">B11+B12+B13+B14+B15+B16+B19+B21+B23</f>
        <v>1279.7609999999997</v>
      </c>
      <c r="C10" s="188">
        <f t="shared" si="5"/>
        <v>1285.5749999999994</v>
      </c>
      <c r="D10" s="188">
        <f t="shared" si="5"/>
        <v>1336.241</v>
      </c>
      <c r="E10" s="188">
        <f t="shared" si="5"/>
        <v>1326.4759999999997</v>
      </c>
      <c r="F10" s="188">
        <f t="shared" si="5"/>
        <v>1323.2539999999999</v>
      </c>
      <c r="G10" s="188">
        <f t="shared" si="5"/>
        <v>1326.838</v>
      </c>
      <c r="H10" s="188">
        <f t="shared" si="5"/>
        <v>1362.1399999999999</v>
      </c>
      <c r="I10" s="188">
        <f t="shared" si="5"/>
        <v>1435.7099999999998</v>
      </c>
      <c r="J10" s="289">
        <f t="shared" si="5"/>
        <v>1623.1259999999997</v>
      </c>
      <c r="K10" s="289">
        <f t="shared" si="5"/>
        <v>1458.3179999999995</v>
      </c>
      <c r="L10" s="289">
        <f t="shared" si="5"/>
        <v>1453.4019999999998</v>
      </c>
      <c r="M10" s="289">
        <f t="shared" si="5"/>
        <v>1460.078</v>
      </c>
      <c r="N10" s="289">
        <f t="shared" si="5"/>
        <v>1425.2980000000002</v>
      </c>
      <c r="O10" s="289">
        <f t="shared" si="5"/>
        <v>1424.0249999999999</v>
      </c>
      <c r="P10" s="289">
        <f t="shared" si="5"/>
        <v>1451.1759999999999</v>
      </c>
      <c r="Q10" s="289">
        <f t="shared" si="5"/>
        <v>1423.1739999999998</v>
      </c>
      <c r="R10" s="289">
        <f>R11+R12+R13+R14+R15+R16+R19+R20+R21+R23</f>
        <v>1613.3010000000002</v>
      </c>
      <c r="S10" s="289">
        <f>S11+S12+S13+S14+S15+S16+S19+S20+S21+S23</f>
        <v>1618.5430000000001</v>
      </c>
      <c r="T10" s="289">
        <f>T11+T12+T13+T14+T15+T16+T19+T20+T21+T23</f>
        <v>1753.4479999999996</v>
      </c>
      <c r="U10" s="289">
        <f>U11+U12+U13+U14+U15+U16+U19+U20+U21+U23</f>
        <v>1734.2010000000002</v>
      </c>
      <c r="V10" s="157">
        <f t="shared" ref="V10:AB10" si="6">V11+V12+V13+V14+V15+V16+V19+V20+V21+V22+V23</f>
        <v>1879.4190000000001</v>
      </c>
      <c r="W10" s="157">
        <f t="shared" si="6"/>
        <v>1891.4390000000001</v>
      </c>
      <c r="X10" s="157">
        <f t="shared" si="6"/>
        <v>1959.6010000000001</v>
      </c>
      <c r="Y10" s="157">
        <f t="shared" si="6"/>
        <v>1901.4699999999996</v>
      </c>
      <c r="Z10" s="157">
        <f t="shared" si="6"/>
        <v>2043.4769999999996</v>
      </c>
      <c r="AA10" s="157">
        <f t="shared" si="6"/>
        <v>2076.6059999999998</v>
      </c>
      <c r="AB10" s="157">
        <f t="shared" si="6"/>
        <v>2208.2169999999996</v>
      </c>
    </row>
    <row r="11" spans="1:28" x14ac:dyDescent="0.3">
      <c r="A11" s="162" t="s">
        <v>240</v>
      </c>
      <c r="B11" s="185">
        <v>1071.3779999999999</v>
      </c>
      <c r="C11" s="188">
        <v>1071.3779999999999</v>
      </c>
      <c r="D11" s="188">
        <v>1071.3779999999999</v>
      </c>
      <c r="E11" s="188">
        <v>1071.3779999999999</v>
      </c>
      <c r="F11" s="188">
        <v>1071.3779999999999</v>
      </c>
      <c r="G11" s="188">
        <v>1071.3779999999999</v>
      </c>
      <c r="H11" s="188">
        <v>1071.3779999999999</v>
      </c>
      <c r="I11" s="188">
        <v>1071.3779999999999</v>
      </c>
      <c r="J11" s="289">
        <v>1071.3779999999999</v>
      </c>
      <c r="K11" s="289">
        <v>1071.3779999999999</v>
      </c>
      <c r="L11" s="289">
        <v>1071.3779999999999</v>
      </c>
      <c r="M11" s="289">
        <v>1071.3779999999999</v>
      </c>
      <c r="N11" s="289">
        <v>1071.3779999999999</v>
      </c>
      <c r="O11" s="289">
        <v>1071.3779999999999</v>
      </c>
      <c r="P11" s="289">
        <v>1071.3779999999999</v>
      </c>
      <c r="Q11" s="289">
        <v>1071.3779999999999</v>
      </c>
      <c r="R11" s="289">
        <v>1071.3779999999999</v>
      </c>
      <c r="S11" s="289">
        <v>1071.3779999999999</v>
      </c>
      <c r="T11" s="289">
        <v>1071.3779999999999</v>
      </c>
      <c r="U11" s="289">
        <v>1071.3779999999999</v>
      </c>
      <c r="V11" s="157">
        <v>1071.3779999999999</v>
      </c>
      <c r="W11" s="157">
        <v>1071.3779999999999</v>
      </c>
      <c r="X11" s="157">
        <v>1071.3779999999999</v>
      </c>
      <c r="Y11" s="157">
        <v>1071.3779999999999</v>
      </c>
      <c r="Z11" s="157">
        <v>1071.3779999999999</v>
      </c>
      <c r="AA11" s="157">
        <v>1071.3779999999999</v>
      </c>
      <c r="AB11" s="157">
        <v>1071.3779999999999</v>
      </c>
    </row>
    <row r="12" spans="1:28" x14ac:dyDescent="0.3">
      <c r="A12" s="162" t="s">
        <v>239</v>
      </c>
      <c r="B12" s="185">
        <v>246.65299999999999</v>
      </c>
      <c r="C12" s="188">
        <v>246.66800000000001</v>
      </c>
      <c r="D12" s="188">
        <v>246.65600000000001</v>
      </c>
      <c r="E12" s="188">
        <v>296.60199999999998</v>
      </c>
      <c r="F12" s="188">
        <v>296.60500000000002</v>
      </c>
      <c r="G12" s="188">
        <v>296.827</v>
      </c>
      <c r="H12" s="188">
        <v>296.77300000000002</v>
      </c>
      <c r="I12" s="188">
        <v>371.97</v>
      </c>
      <c r="J12" s="289">
        <v>561.11</v>
      </c>
      <c r="K12" s="289">
        <v>291.52499999999998</v>
      </c>
      <c r="L12" s="289">
        <v>293.02600000000001</v>
      </c>
      <c r="M12" s="289">
        <v>401.85700000000003</v>
      </c>
      <c r="N12" s="289">
        <v>358.62900000000002</v>
      </c>
      <c r="O12" s="289">
        <v>358.62799999999999</v>
      </c>
      <c r="P12" s="289">
        <v>358.64800000000002</v>
      </c>
      <c r="Q12" s="289">
        <v>393.64800000000002</v>
      </c>
      <c r="R12" s="289">
        <v>552.14700000000005</v>
      </c>
      <c r="S12" s="289">
        <v>552.14599999999996</v>
      </c>
      <c r="T12" s="289">
        <v>552.14599999999996</v>
      </c>
      <c r="U12" s="289">
        <v>616.34100000000001</v>
      </c>
      <c r="V12" s="157">
        <v>766.97500000000002</v>
      </c>
      <c r="W12" s="157">
        <v>766.46600000000001</v>
      </c>
      <c r="X12" s="157">
        <v>767.15200000000004</v>
      </c>
      <c r="Y12" s="157">
        <v>902.77300000000002</v>
      </c>
      <c r="Z12" s="157">
        <v>900.02</v>
      </c>
      <c r="AA12" s="157">
        <v>911.17499999999995</v>
      </c>
      <c r="AB12" s="157">
        <v>908.96500000000003</v>
      </c>
    </row>
    <row r="13" spans="1:28" x14ac:dyDescent="0.3">
      <c r="A13" s="156" t="s">
        <v>238</v>
      </c>
      <c r="B13" s="185">
        <v>0</v>
      </c>
      <c r="C13" s="188">
        <v>0</v>
      </c>
      <c r="D13" s="188">
        <v>49.89</v>
      </c>
      <c r="E13" s="188">
        <v>0</v>
      </c>
      <c r="F13" s="188">
        <v>0</v>
      </c>
      <c r="G13" s="188">
        <v>0</v>
      </c>
      <c r="H13" s="188">
        <v>29.28</v>
      </c>
      <c r="I13" s="188">
        <v>0</v>
      </c>
      <c r="J13" s="289">
        <v>0</v>
      </c>
      <c r="K13" s="289">
        <v>108.82899999999999</v>
      </c>
      <c r="L13" s="289">
        <v>108.82899999999999</v>
      </c>
      <c r="M13" s="289">
        <v>0</v>
      </c>
      <c r="N13" s="289">
        <v>0</v>
      </c>
      <c r="O13" s="289">
        <v>0</v>
      </c>
      <c r="P13" s="289">
        <v>35</v>
      </c>
      <c r="Q13" s="289">
        <v>0</v>
      </c>
      <c r="R13" s="289">
        <v>0</v>
      </c>
      <c r="S13" s="289">
        <v>0</v>
      </c>
      <c r="T13" s="289">
        <v>63.634999999999998</v>
      </c>
      <c r="U13" s="289">
        <v>0</v>
      </c>
      <c r="V13" s="157">
        <v>0</v>
      </c>
      <c r="W13" s="157">
        <v>0</v>
      </c>
      <c r="X13" s="157">
        <v>135.96799999999999</v>
      </c>
      <c r="Y13" s="157">
        <v>0</v>
      </c>
      <c r="Z13" s="157">
        <v>205.03899999999999</v>
      </c>
      <c r="AA13" s="157">
        <v>205.03899999999999</v>
      </c>
      <c r="AB13" s="157">
        <v>334.29700000000003</v>
      </c>
    </row>
    <row r="14" spans="1:28" x14ac:dyDescent="0.3">
      <c r="A14" s="324" t="s">
        <v>237</v>
      </c>
      <c r="B14" s="185">
        <v>-8.7949999999999999</v>
      </c>
      <c r="C14" s="188">
        <v>-5.2359999999999998</v>
      </c>
      <c r="D14" s="188">
        <v>-6.0529999999999999</v>
      </c>
      <c r="E14" s="188">
        <v>-14.393000000000001</v>
      </c>
      <c r="F14" s="188">
        <v>-13.146000000000001</v>
      </c>
      <c r="G14" s="188">
        <v>-11.337</v>
      </c>
      <c r="H14" s="188">
        <v>-11.45</v>
      </c>
      <c r="I14" s="188">
        <v>14.297000000000001</v>
      </c>
      <c r="J14" s="289">
        <v>11.776</v>
      </c>
      <c r="K14" s="289">
        <v>6.1289999999999996</v>
      </c>
      <c r="L14" s="289">
        <v>3.5979999999999999</v>
      </c>
      <c r="M14" s="289">
        <v>8.65</v>
      </c>
      <c r="N14" s="289">
        <v>17.585000000000001</v>
      </c>
      <c r="O14" s="289">
        <v>18.364999999999998</v>
      </c>
      <c r="P14" s="289">
        <v>14.364000000000001</v>
      </c>
      <c r="Q14" s="289">
        <v>-10.945</v>
      </c>
      <c r="R14" s="289">
        <v>-4.5890000000000004</v>
      </c>
      <c r="S14" s="289">
        <v>4.6319999999999997</v>
      </c>
      <c r="T14" s="289">
        <v>21.588000000000001</v>
      </c>
      <c r="U14" s="289">
        <v>17.707000000000001</v>
      </c>
      <c r="V14" s="157">
        <v>19.102</v>
      </c>
      <c r="W14" s="157">
        <v>15.756</v>
      </c>
      <c r="X14" s="157">
        <v>-10.090999999999999</v>
      </c>
      <c r="Y14" s="157">
        <v>-65.593000000000004</v>
      </c>
      <c r="Z14" s="157">
        <v>-127.184</v>
      </c>
      <c r="AA14" s="157">
        <f>-167.015+60.644</f>
        <v>-106.37099999999998</v>
      </c>
      <c r="AB14" s="157">
        <f>-160.135+61.665</f>
        <v>-98.47</v>
      </c>
    </row>
    <row r="15" spans="1:28" x14ac:dyDescent="0.3">
      <c r="A15" s="324" t="s">
        <v>236</v>
      </c>
      <c r="B15" s="185">
        <v>13.522</v>
      </c>
      <c r="C15" s="188">
        <v>13.522</v>
      </c>
      <c r="D15" s="188">
        <v>13.522</v>
      </c>
      <c r="E15" s="188">
        <v>13.522</v>
      </c>
      <c r="F15" s="188">
        <v>13.522</v>
      </c>
      <c r="G15" s="188">
        <v>13.522</v>
      </c>
      <c r="H15" s="188">
        <v>13.522</v>
      </c>
      <c r="I15" s="188">
        <v>13.522</v>
      </c>
      <c r="J15" s="289">
        <v>13.522</v>
      </c>
      <c r="K15" s="289">
        <v>13.522</v>
      </c>
      <c r="L15" s="289">
        <v>13.522</v>
      </c>
      <c r="M15" s="289">
        <v>13.522</v>
      </c>
      <c r="N15" s="289">
        <v>13.522</v>
      </c>
      <c r="O15" s="289">
        <v>13.522</v>
      </c>
      <c r="P15" s="289">
        <v>13.522</v>
      </c>
      <c r="Q15" s="289">
        <v>13.522</v>
      </c>
      <c r="R15" s="289">
        <v>13.522</v>
      </c>
      <c r="S15" s="289">
        <v>13.522</v>
      </c>
      <c r="T15" s="289">
        <v>13.522</v>
      </c>
      <c r="U15" s="289">
        <v>13.522</v>
      </c>
      <c r="V15" s="157">
        <v>13.522</v>
      </c>
      <c r="W15" s="157">
        <v>13.522</v>
      </c>
      <c r="X15" s="157">
        <v>13.522</v>
      </c>
      <c r="Y15" s="157">
        <v>13.522</v>
      </c>
      <c r="Z15" s="157">
        <v>13.522</v>
      </c>
      <c r="AA15" s="157">
        <v>13.522</v>
      </c>
      <c r="AB15" s="157">
        <v>13.522</v>
      </c>
    </row>
    <row r="16" spans="1:28" x14ac:dyDescent="0.3">
      <c r="A16" s="324" t="s">
        <v>235</v>
      </c>
      <c r="B16" s="185">
        <f t="shared" ref="B16:AB16" si="7">B17+B18</f>
        <v>-0.64800000000000013</v>
      </c>
      <c r="C16" s="188">
        <f t="shared" si="7"/>
        <v>-0.70800000000000018</v>
      </c>
      <c r="D16" s="188">
        <f t="shared" si="7"/>
        <v>-2.2130000000000001</v>
      </c>
      <c r="E16" s="188">
        <f t="shared" si="7"/>
        <v>-2.1120000000000001</v>
      </c>
      <c r="F16" s="188">
        <f t="shared" si="7"/>
        <v>-2.2759999999999998</v>
      </c>
      <c r="G16" s="188">
        <f t="shared" si="7"/>
        <v>-2.347</v>
      </c>
      <c r="H16" s="188">
        <f t="shared" si="7"/>
        <v>-2.3889999999999998</v>
      </c>
      <c r="I16" s="188">
        <f t="shared" si="7"/>
        <v>-1.883</v>
      </c>
      <c r="J16" s="289">
        <f t="shared" si="7"/>
        <v>-1.986</v>
      </c>
      <c r="K16" s="289">
        <f t="shared" si="7"/>
        <v>-1.972</v>
      </c>
      <c r="L16" s="289">
        <f t="shared" si="7"/>
        <v>-1.9830000000000001</v>
      </c>
      <c r="M16" s="289">
        <f t="shared" si="7"/>
        <v>-2.145</v>
      </c>
      <c r="N16" s="289">
        <f t="shared" si="7"/>
        <v>-2.2149999999999999</v>
      </c>
      <c r="O16" s="289">
        <f t="shared" si="7"/>
        <v>-2.1930000000000001</v>
      </c>
      <c r="P16" s="289">
        <f t="shared" si="7"/>
        <v>-2.194</v>
      </c>
      <c r="Q16" s="289">
        <f t="shared" si="7"/>
        <v>-2.1989999999999998</v>
      </c>
      <c r="R16" s="289">
        <f t="shared" si="7"/>
        <v>-2.109</v>
      </c>
      <c r="S16" s="289">
        <f t="shared" si="7"/>
        <v>-2.3220000000000001</v>
      </c>
      <c r="T16" s="289">
        <f t="shared" si="7"/>
        <v>-3.6320000000000001</v>
      </c>
      <c r="U16" s="289">
        <f t="shared" si="7"/>
        <v>-3.5579999999999998</v>
      </c>
      <c r="V16" s="157">
        <f t="shared" si="7"/>
        <v>-3.6030000000000002</v>
      </c>
      <c r="W16" s="157">
        <f t="shared" si="7"/>
        <v>-3.5680000000000001</v>
      </c>
      <c r="X16" s="157">
        <f t="shared" si="7"/>
        <v>-3.4980000000000002</v>
      </c>
      <c r="Y16" s="157">
        <f t="shared" si="7"/>
        <v>-3.383</v>
      </c>
      <c r="Z16" s="157">
        <f t="shared" si="7"/>
        <v>-3.0649999999999999</v>
      </c>
      <c r="AA16" s="157">
        <f t="shared" si="7"/>
        <v>-2.911</v>
      </c>
      <c r="AB16" s="157">
        <f t="shared" si="7"/>
        <v>-2.9809999999999999</v>
      </c>
    </row>
    <row r="17" spans="1:28" hidden="1" outlineLevel="1" x14ac:dyDescent="0.3">
      <c r="A17" s="162" t="s">
        <v>234</v>
      </c>
      <c r="B17" s="185">
        <v>1.4279999999999999</v>
      </c>
      <c r="C17" s="188">
        <v>1.3839999999999999</v>
      </c>
      <c r="D17" s="188">
        <v>0</v>
      </c>
      <c r="E17" s="188">
        <v>0</v>
      </c>
      <c r="F17" s="188">
        <v>0</v>
      </c>
      <c r="G17" s="188">
        <v>0</v>
      </c>
      <c r="H17" s="188">
        <v>0</v>
      </c>
      <c r="I17" s="188">
        <v>0</v>
      </c>
      <c r="J17" s="289">
        <v>0</v>
      </c>
      <c r="K17" s="289">
        <v>0</v>
      </c>
      <c r="L17" s="289">
        <v>0</v>
      </c>
      <c r="M17" s="289">
        <v>0</v>
      </c>
      <c r="N17" s="289">
        <v>0</v>
      </c>
      <c r="O17" s="289">
        <v>0</v>
      </c>
      <c r="P17" s="289">
        <v>0</v>
      </c>
      <c r="Q17" s="289">
        <v>0</v>
      </c>
      <c r="R17" s="289">
        <v>0</v>
      </c>
      <c r="S17" s="289">
        <v>0</v>
      </c>
      <c r="T17" s="289">
        <v>0</v>
      </c>
      <c r="U17" s="289">
        <v>0</v>
      </c>
      <c r="V17" s="157">
        <v>0</v>
      </c>
      <c r="W17" s="157">
        <v>0</v>
      </c>
      <c r="X17" s="157">
        <v>0</v>
      </c>
      <c r="Y17" s="157">
        <v>0</v>
      </c>
      <c r="Z17" s="157">
        <v>0</v>
      </c>
      <c r="AA17" s="157">
        <v>0</v>
      </c>
      <c r="AB17" s="157">
        <v>0</v>
      </c>
    </row>
    <row r="18" spans="1:28" collapsed="1" x14ac:dyDescent="0.3">
      <c r="A18" s="162" t="s">
        <v>233</v>
      </c>
      <c r="B18" s="185">
        <v>-2.0760000000000001</v>
      </c>
      <c r="C18" s="188">
        <v>-2.0920000000000001</v>
      </c>
      <c r="D18" s="188">
        <v>-2.2130000000000001</v>
      </c>
      <c r="E18" s="188">
        <v>-2.1120000000000001</v>
      </c>
      <c r="F18" s="188">
        <v>-2.2759999999999998</v>
      </c>
      <c r="G18" s="188">
        <v>-2.347</v>
      </c>
      <c r="H18" s="195">
        <v>-2.3889999999999998</v>
      </c>
      <c r="I18" s="188">
        <v>-1.883</v>
      </c>
      <c r="J18" s="289">
        <v>-1.986</v>
      </c>
      <c r="K18" s="289">
        <v>-1.972</v>
      </c>
      <c r="L18" s="289">
        <v>-1.9830000000000001</v>
      </c>
      <c r="M18" s="289">
        <v>-2.145</v>
      </c>
      <c r="N18" s="289">
        <v>-2.2149999999999999</v>
      </c>
      <c r="O18" s="289">
        <v>-2.1930000000000001</v>
      </c>
      <c r="P18" s="289">
        <v>-2.194</v>
      </c>
      <c r="Q18" s="289">
        <v>-2.1989999999999998</v>
      </c>
      <c r="R18" s="289">
        <v>-2.109</v>
      </c>
      <c r="S18" s="289">
        <v>-2.3220000000000001</v>
      </c>
      <c r="T18" s="289">
        <v>-3.6320000000000001</v>
      </c>
      <c r="U18" s="289">
        <v>-3.5579999999999998</v>
      </c>
      <c r="V18" s="157">
        <v>-3.6030000000000002</v>
      </c>
      <c r="W18" s="157">
        <v>-3.5680000000000001</v>
      </c>
      <c r="X18" s="157">
        <v>-3.4980000000000002</v>
      </c>
      <c r="Y18" s="157">
        <v>-3.383</v>
      </c>
      <c r="Z18" s="157">
        <v>-3.0649999999999999</v>
      </c>
      <c r="AA18" s="157">
        <v>-2.911</v>
      </c>
      <c r="AB18" s="157">
        <v>-2.9809999999999999</v>
      </c>
    </row>
    <row r="19" spans="1:28" x14ac:dyDescent="0.3">
      <c r="A19" s="162" t="s">
        <v>232</v>
      </c>
      <c r="B19" s="185">
        <f>-3.529-32.285</f>
        <v>-35.813999999999993</v>
      </c>
      <c r="C19" s="188">
        <f>-3.529-30.275</f>
        <v>-33.804000000000002</v>
      </c>
      <c r="D19" s="188">
        <f>-3.529-30.397</f>
        <v>-33.926000000000002</v>
      </c>
      <c r="E19" s="188">
        <f>-3.529-28.929</f>
        <v>-32.457999999999998</v>
      </c>
      <c r="F19" s="188">
        <f>-3.529-33.225</f>
        <v>-36.754000000000005</v>
      </c>
      <c r="G19" s="188">
        <f>-3.529-31.576</f>
        <v>-35.105000000000004</v>
      </c>
      <c r="H19" s="188">
        <f>-31.445-3.529</f>
        <v>-34.974000000000004</v>
      </c>
      <c r="I19" s="188">
        <f>-3.529-30.045</f>
        <v>-33.573999999999998</v>
      </c>
      <c r="J19" s="289">
        <f>-3.529-29.145</f>
        <v>-32.673999999999999</v>
      </c>
      <c r="K19" s="289">
        <f>-3.529-27.564</f>
        <v>-31.093</v>
      </c>
      <c r="L19" s="289">
        <f>-3.529-31.439</f>
        <v>-34.968000000000004</v>
      </c>
      <c r="M19" s="289">
        <f>-3.529-29.655</f>
        <v>-33.183999999999997</v>
      </c>
      <c r="N19" s="289">
        <f>-3.529-29.945</f>
        <v>-33.474000000000004</v>
      </c>
      <c r="O19" s="289">
        <f>-3.529-32.146</f>
        <v>-35.674999999999997</v>
      </c>
      <c r="P19" s="289">
        <f>-3.529-36.013</f>
        <v>-39.542000000000002</v>
      </c>
      <c r="Q19" s="289">
        <f>-3.529-34.373</f>
        <v>-37.902000000000001</v>
      </c>
      <c r="R19" s="289">
        <f>-3.529-34.028</f>
        <v>-37.557000000000002</v>
      </c>
      <c r="S19" s="289">
        <f>-3.529-33.926</f>
        <v>-37.454999999999998</v>
      </c>
      <c r="T19" s="289">
        <f>-3.529-33.222</f>
        <v>-36.751000000000005</v>
      </c>
      <c r="U19" s="289">
        <f>-3.529-31.925</f>
        <v>-35.454000000000001</v>
      </c>
      <c r="V19" s="157">
        <f>-3.529-31.47</f>
        <v>-34.998999999999995</v>
      </c>
      <c r="W19" s="157">
        <f>-3.529-30.522</f>
        <v>-34.051000000000002</v>
      </c>
      <c r="X19" s="157">
        <f>-39.116-3.529</f>
        <v>-42.644999999999996</v>
      </c>
      <c r="Y19" s="157">
        <f>-3.529-38.654</f>
        <v>-42.183000000000007</v>
      </c>
      <c r="Z19" s="157">
        <f>-3.529-38.408</f>
        <v>-41.936999999999998</v>
      </c>
      <c r="AA19" s="157">
        <f>-3.529-37.613</f>
        <v>-41.141999999999996</v>
      </c>
      <c r="AB19" s="157">
        <f>-3.529-41.351</f>
        <v>-44.879999999999995</v>
      </c>
    </row>
    <row r="20" spans="1:28" x14ac:dyDescent="0.3">
      <c r="A20" s="162" t="s">
        <v>226</v>
      </c>
      <c r="B20" s="185">
        <v>0</v>
      </c>
      <c r="C20" s="188">
        <v>0</v>
      </c>
      <c r="D20" s="188">
        <v>0</v>
      </c>
      <c r="E20" s="188">
        <v>0</v>
      </c>
      <c r="F20" s="188">
        <v>0</v>
      </c>
      <c r="G20" s="188">
        <v>0</v>
      </c>
      <c r="H20" s="188">
        <v>0</v>
      </c>
      <c r="I20" s="188">
        <v>0</v>
      </c>
      <c r="J20" s="289">
        <v>0</v>
      </c>
      <c r="K20" s="289">
        <v>0</v>
      </c>
      <c r="L20" s="289">
        <v>0</v>
      </c>
      <c r="M20" s="289">
        <v>0</v>
      </c>
      <c r="N20" s="289">
        <v>0</v>
      </c>
      <c r="O20" s="289">
        <v>0</v>
      </c>
      <c r="P20" s="289">
        <v>0</v>
      </c>
      <c r="Q20" s="289">
        <v>0</v>
      </c>
      <c r="R20" s="289">
        <v>26.157</v>
      </c>
      <c r="S20" s="289">
        <v>25.556000000000001</v>
      </c>
      <c r="T20" s="289">
        <v>71.561999999999998</v>
      </c>
      <c r="U20" s="289">
        <v>54.265000000000001</v>
      </c>
      <c r="V20" s="157">
        <v>47.067999999999998</v>
      </c>
      <c r="W20" s="157">
        <v>62.029000000000003</v>
      </c>
      <c r="X20" s="157">
        <v>27.905000000000001</v>
      </c>
      <c r="Y20" s="157">
        <v>25.849</v>
      </c>
      <c r="Z20" s="157">
        <v>26.184000000000001</v>
      </c>
      <c r="AA20" s="157">
        <v>25.986999999999998</v>
      </c>
      <c r="AB20" s="157">
        <v>26.806000000000001</v>
      </c>
    </row>
    <row r="21" spans="1:28" hidden="1" outlineLevel="1" x14ac:dyDescent="0.3">
      <c r="A21" s="162" t="s">
        <v>231</v>
      </c>
      <c r="B21" s="185">
        <v>-3.7269999999999999</v>
      </c>
      <c r="C21" s="188">
        <v>-2.286</v>
      </c>
      <c r="D21" s="188">
        <v>-3.0129999999999999</v>
      </c>
      <c r="E21" s="188">
        <v>-6.0629999999999997</v>
      </c>
      <c r="F21" s="188">
        <v>-6.0750000000000002</v>
      </c>
      <c r="G21" s="188">
        <v>-6.1</v>
      </c>
      <c r="H21" s="188">
        <v>0</v>
      </c>
      <c r="I21" s="188">
        <v>0</v>
      </c>
      <c r="J21" s="289">
        <v>0</v>
      </c>
      <c r="K21" s="289">
        <v>0</v>
      </c>
      <c r="L21" s="289">
        <v>0</v>
      </c>
      <c r="M21" s="289">
        <v>0</v>
      </c>
      <c r="N21" s="289">
        <v>0</v>
      </c>
      <c r="O21" s="289">
        <v>0</v>
      </c>
      <c r="P21" s="289">
        <v>0</v>
      </c>
      <c r="Q21" s="289">
        <v>0</v>
      </c>
      <c r="R21" s="289">
        <v>0</v>
      </c>
      <c r="S21" s="289">
        <v>0</v>
      </c>
      <c r="T21" s="289">
        <v>0</v>
      </c>
      <c r="U21" s="289">
        <v>0</v>
      </c>
      <c r="V21" s="157">
        <v>0</v>
      </c>
      <c r="W21" s="157">
        <v>0</v>
      </c>
      <c r="X21" s="157">
        <v>0</v>
      </c>
      <c r="Y21" s="157">
        <v>0</v>
      </c>
      <c r="Z21" s="157">
        <v>0</v>
      </c>
      <c r="AA21" s="157">
        <v>0</v>
      </c>
      <c r="AB21" s="157">
        <v>0</v>
      </c>
    </row>
    <row r="22" spans="1:28" collapsed="1" x14ac:dyDescent="0.3">
      <c r="A22" s="162" t="s">
        <v>326</v>
      </c>
      <c r="B22" s="185"/>
      <c r="C22" s="188"/>
      <c r="D22" s="188"/>
      <c r="E22" s="188"/>
      <c r="F22" s="188"/>
      <c r="G22" s="188"/>
      <c r="H22" s="188"/>
      <c r="I22" s="188"/>
      <c r="J22" s="289">
        <v>0</v>
      </c>
      <c r="K22" s="289">
        <v>0</v>
      </c>
      <c r="L22" s="289">
        <v>0</v>
      </c>
      <c r="M22" s="289">
        <v>0</v>
      </c>
      <c r="N22" s="289">
        <v>0</v>
      </c>
      <c r="O22" s="289">
        <v>0</v>
      </c>
      <c r="P22" s="289">
        <v>0</v>
      </c>
      <c r="Q22" s="289">
        <v>0</v>
      </c>
      <c r="R22" s="289">
        <v>0</v>
      </c>
      <c r="S22" s="289">
        <v>0</v>
      </c>
      <c r="T22" s="289">
        <v>0</v>
      </c>
      <c r="U22" s="289">
        <v>0</v>
      </c>
      <c r="V22" s="157">
        <v>-2.4E-2</v>
      </c>
      <c r="W22" s="157">
        <v>-9.2999999999999999E-2</v>
      </c>
      <c r="X22" s="157">
        <v>-0.09</v>
      </c>
      <c r="Y22" s="157">
        <v>-0.33700000000000002</v>
      </c>
      <c r="Z22" s="157">
        <v>-0.13</v>
      </c>
      <c r="AA22" s="157">
        <v>-7.0999999999999994E-2</v>
      </c>
      <c r="AB22" s="157">
        <v>-0.42</v>
      </c>
    </row>
    <row r="23" spans="1:28" x14ac:dyDescent="0.3">
      <c r="A23" s="324" t="s">
        <v>230</v>
      </c>
      <c r="B23" s="185">
        <v>-2.8079999999999998</v>
      </c>
      <c r="C23" s="188">
        <v>-3.9590000000000001</v>
      </c>
      <c r="D23" s="188">
        <v>0</v>
      </c>
      <c r="E23" s="188">
        <v>0</v>
      </c>
      <c r="F23" s="188">
        <v>0</v>
      </c>
      <c r="G23" s="194">
        <v>0</v>
      </c>
      <c r="H23" s="188">
        <v>0</v>
      </c>
      <c r="I23" s="188">
        <v>0</v>
      </c>
      <c r="J23" s="289">
        <v>0</v>
      </c>
      <c r="K23" s="289">
        <v>0</v>
      </c>
      <c r="L23" s="289">
        <v>0</v>
      </c>
      <c r="M23" s="289">
        <v>0</v>
      </c>
      <c r="N23" s="289">
        <v>-0.127</v>
      </c>
      <c r="O23" s="289">
        <v>0</v>
      </c>
      <c r="P23" s="289">
        <v>0</v>
      </c>
      <c r="Q23" s="289">
        <v>-4.3280000000000003</v>
      </c>
      <c r="R23" s="289">
        <v>-5.6479999999999997</v>
      </c>
      <c r="S23" s="289">
        <v>-8.9139999999999997</v>
      </c>
      <c r="T23" s="289">
        <v>0</v>
      </c>
      <c r="U23" s="289">
        <v>0</v>
      </c>
      <c r="V23" s="157">
        <v>0</v>
      </c>
      <c r="W23" s="157">
        <v>0</v>
      </c>
      <c r="X23" s="157">
        <v>0</v>
      </c>
      <c r="Y23" s="157">
        <v>-0.55600000000000005</v>
      </c>
      <c r="Z23" s="157">
        <v>-0.35</v>
      </c>
      <c r="AA23" s="157">
        <v>0</v>
      </c>
      <c r="AB23" s="157">
        <v>0</v>
      </c>
    </row>
    <row r="24" spans="1:28" x14ac:dyDescent="0.3">
      <c r="A24" s="193" t="s">
        <v>229</v>
      </c>
      <c r="B24" s="192">
        <v>0</v>
      </c>
      <c r="C24" s="192">
        <v>0</v>
      </c>
      <c r="D24" s="192">
        <v>0</v>
      </c>
      <c r="E24" s="192">
        <v>0</v>
      </c>
      <c r="F24" s="192">
        <v>0</v>
      </c>
      <c r="G24" s="192">
        <v>0</v>
      </c>
      <c r="H24" s="192">
        <v>0</v>
      </c>
      <c r="I24" s="192">
        <v>0</v>
      </c>
      <c r="J24" s="287">
        <v>0</v>
      </c>
      <c r="K24" s="287">
        <v>0</v>
      </c>
      <c r="L24" s="287">
        <v>0</v>
      </c>
      <c r="M24" s="287">
        <v>0</v>
      </c>
      <c r="N24" s="287">
        <v>0</v>
      </c>
      <c r="O24" s="287">
        <v>0</v>
      </c>
      <c r="P24" s="287">
        <v>0</v>
      </c>
      <c r="Q24" s="287">
        <v>0</v>
      </c>
      <c r="R24" s="287">
        <f t="shared" ref="R24:AA24" si="8">R26</f>
        <v>3.8119999999999998</v>
      </c>
      <c r="S24" s="287">
        <f t="shared" si="8"/>
        <v>4.8070000000000004</v>
      </c>
      <c r="T24" s="287">
        <f t="shared" si="8"/>
        <v>14.614000000000001</v>
      </c>
      <c r="U24" s="287">
        <f t="shared" si="8"/>
        <v>4.8739999999999997</v>
      </c>
      <c r="V24" s="288">
        <f t="shared" si="8"/>
        <v>5.8490000000000002</v>
      </c>
      <c r="W24" s="288">
        <f t="shared" si="8"/>
        <v>13.808</v>
      </c>
      <c r="X24" s="288">
        <f t="shared" si="8"/>
        <v>5.95</v>
      </c>
      <c r="Y24" s="288">
        <f t="shared" si="8"/>
        <v>5.0949999999999998</v>
      </c>
      <c r="Z24" s="288">
        <f t="shared" si="8"/>
        <v>5.4509999999999996</v>
      </c>
      <c r="AA24" s="288">
        <f t="shared" si="8"/>
        <v>5.524</v>
      </c>
      <c r="AB24" s="288">
        <f>AB26+AB25</f>
        <v>87.480999999999995</v>
      </c>
    </row>
    <row r="25" spans="1:28" x14ac:dyDescent="0.3">
      <c r="A25" s="162" t="s">
        <v>381</v>
      </c>
      <c r="B25" s="8"/>
      <c r="C25" s="8"/>
      <c r="D25" s="8"/>
      <c r="E25" s="8"/>
      <c r="F25" s="8"/>
      <c r="G25" s="8"/>
      <c r="H25" s="8"/>
      <c r="I25" s="8"/>
      <c r="J25" s="365"/>
      <c r="K25" s="365"/>
      <c r="L25" s="365"/>
      <c r="M25" s="365"/>
      <c r="N25" s="365"/>
      <c r="O25" s="365"/>
      <c r="P25" s="365"/>
      <c r="Q25" s="365"/>
      <c r="R25" s="365"/>
      <c r="S25" s="365"/>
      <c r="T25" s="365">
        <v>0</v>
      </c>
      <c r="U25" s="365">
        <v>0</v>
      </c>
      <c r="V25" s="151">
        <v>0</v>
      </c>
      <c r="W25" s="151">
        <v>0</v>
      </c>
      <c r="X25" s="151">
        <v>0</v>
      </c>
      <c r="Y25" s="151">
        <v>0</v>
      </c>
      <c r="Z25" s="151">
        <v>0</v>
      </c>
      <c r="AA25" s="151">
        <v>0</v>
      </c>
      <c r="AB25" s="151">
        <v>82</v>
      </c>
    </row>
    <row r="26" spans="1:28" x14ac:dyDescent="0.3">
      <c r="A26" s="162" t="s">
        <v>226</v>
      </c>
      <c r="B26" s="191">
        <v>0</v>
      </c>
      <c r="C26" s="320">
        <v>0</v>
      </c>
      <c r="D26" s="320">
        <v>0</v>
      </c>
      <c r="E26" s="320">
        <v>0</v>
      </c>
      <c r="F26" s="320">
        <v>0</v>
      </c>
      <c r="G26" s="320">
        <v>0</v>
      </c>
      <c r="H26" s="320">
        <v>0</v>
      </c>
      <c r="I26" s="320">
        <v>0</v>
      </c>
      <c r="J26" s="289">
        <v>0</v>
      </c>
      <c r="K26" s="289">
        <v>0</v>
      </c>
      <c r="L26" s="289">
        <v>0</v>
      </c>
      <c r="M26" s="289">
        <v>0</v>
      </c>
      <c r="N26" s="289">
        <v>0</v>
      </c>
      <c r="O26" s="289">
        <v>0</v>
      </c>
      <c r="P26" s="289">
        <v>0</v>
      </c>
      <c r="Q26" s="289">
        <v>0</v>
      </c>
      <c r="R26" s="289">
        <v>3.8119999999999998</v>
      </c>
      <c r="S26" s="289">
        <v>4.8070000000000004</v>
      </c>
      <c r="T26" s="289">
        <v>14.614000000000001</v>
      </c>
      <c r="U26" s="289">
        <v>4.8739999999999997</v>
      </c>
      <c r="V26" s="157">
        <v>5.8490000000000002</v>
      </c>
      <c r="W26" s="157">
        <v>13.808</v>
      </c>
      <c r="X26" s="157">
        <v>5.95</v>
      </c>
      <c r="Y26" s="157">
        <v>5.0949999999999998</v>
      </c>
      <c r="Z26" s="157">
        <v>5.4509999999999996</v>
      </c>
      <c r="AA26" s="157">
        <v>5.524</v>
      </c>
      <c r="AB26" s="157">
        <v>5.4809999999999999</v>
      </c>
    </row>
    <row r="27" spans="1:28" x14ac:dyDescent="0.3">
      <c r="A27" s="193" t="s">
        <v>228</v>
      </c>
      <c r="B27" s="192">
        <v>0</v>
      </c>
      <c r="C27" s="192">
        <v>0</v>
      </c>
      <c r="D27" s="192">
        <v>0</v>
      </c>
      <c r="E27" s="192">
        <v>0</v>
      </c>
      <c r="F27" s="192">
        <v>0</v>
      </c>
      <c r="G27" s="192">
        <v>0</v>
      </c>
      <c r="H27" s="192">
        <v>0</v>
      </c>
      <c r="I27" s="192">
        <v>0</v>
      </c>
      <c r="J27" s="287">
        <v>0</v>
      </c>
      <c r="K27" s="287">
        <v>0</v>
      </c>
      <c r="L27" s="287">
        <v>0</v>
      </c>
      <c r="M27" s="287">
        <v>0</v>
      </c>
      <c r="N27" s="287">
        <f>N28</f>
        <v>44.594999999999999</v>
      </c>
      <c r="O27" s="287">
        <f>O28</f>
        <v>44.594999999999999</v>
      </c>
      <c r="P27" s="287">
        <f>P28</f>
        <v>44.594999999999999</v>
      </c>
      <c r="Q27" s="287">
        <f>Q28</f>
        <v>284.59500000000003</v>
      </c>
      <c r="R27" s="287">
        <f t="shared" ref="R27:AB27" si="9">R28+R29</f>
        <v>286.28100000000001</v>
      </c>
      <c r="S27" s="287">
        <f t="shared" si="9"/>
        <v>286.27300000000002</v>
      </c>
      <c r="T27" s="287">
        <f t="shared" si="9"/>
        <v>297.40100000000001</v>
      </c>
      <c r="U27" s="287">
        <f t="shared" si="9"/>
        <v>286.36200000000002</v>
      </c>
      <c r="V27" s="288">
        <f t="shared" si="9"/>
        <v>287.08500000000004</v>
      </c>
      <c r="W27" s="288">
        <f t="shared" si="9"/>
        <v>295.40200000000004</v>
      </c>
      <c r="X27" s="288">
        <f t="shared" si="9"/>
        <v>286.93900000000002</v>
      </c>
      <c r="Y27" s="288">
        <f t="shared" si="9"/>
        <v>287.42500000000001</v>
      </c>
      <c r="Z27" s="288">
        <f t="shared" si="9"/>
        <v>287.27700000000004</v>
      </c>
      <c r="AA27" s="288">
        <f t="shared" si="9"/>
        <v>287.49300000000005</v>
      </c>
      <c r="AB27" s="288">
        <f t="shared" si="9"/>
        <v>510.67200000000003</v>
      </c>
    </row>
    <row r="28" spans="1:28" x14ac:dyDescent="0.3">
      <c r="A28" s="162" t="s">
        <v>227</v>
      </c>
      <c r="B28" s="191">
        <v>0</v>
      </c>
      <c r="C28" s="320">
        <v>0</v>
      </c>
      <c r="D28" s="320">
        <v>0</v>
      </c>
      <c r="E28" s="320">
        <v>0</v>
      </c>
      <c r="F28" s="320">
        <v>0</v>
      </c>
      <c r="G28" s="320">
        <v>0</v>
      </c>
      <c r="H28" s="320">
        <v>0</v>
      </c>
      <c r="I28" s="320">
        <v>0</v>
      </c>
      <c r="J28" s="289">
        <v>0</v>
      </c>
      <c r="K28" s="289">
        <v>0</v>
      </c>
      <c r="L28" s="289">
        <v>0</v>
      </c>
      <c r="M28" s="289">
        <v>0</v>
      </c>
      <c r="N28" s="289">
        <v>44.594999999999999</v>
      </c>
      <c r="O28" s="289">
        <v>44.594999999999999</v>
      </c>
      <c r="P28" s="289">
        <v>44.594999999999999</v>
      </c>
      <c r="Q28" s="289">
        <v>284.59500000000003</v>
      </c>
      <c r="R28" s="289">
        <v>284.59500000000003</v>
      </c>
      <c r="S28" s="289">
        <v>284.59500000000003</v>
      </c>
      <c r="T28" s="289">
        <v>284.59500000000003</v>
      </c>
      <c r="U28" s="289">
        <v>284.59500000000003</v>
      </c>
      <c r="V28" s="157">
        <v>284.59500000000003</v>
      </c>
      <c r="W28" s="157">
        <v>284.59500000000003</v>
      </c>
      <c r="X28" s="157">
        <v>284.59500000000003</v>
      </c>
      <c r="Y28" s="157">
        <v>284.59500000000003</v>
      </c>
      <c r="Z28" s="157">
        <v>284.59500000000003</v>
      </c>
      <c r="AA28" s="157">
        <v>284.59500000000003</v>
      </c>
      <c r="AB28" s="157">
        <v>507.51600000000002</v>
      </c>
    </row>
    <row r="29" spans="1:28" x14ac:dyDescent="0.3">
      <c r="A29" s="190" t="s">
        <v>226</v>
      </c>
      <c r="B29" s="320">
        <v>0</v>
      </c>
      <c r="C29" s="320">
        <v>0</v>
      </c>
      <c r="D29" s="320">
        <v>0</v>
      </c>
      <c r="E29" s="320">
        <v>0</v>
      </c>
      <c r="F29" s="320">
        <v>0</v>
      </c>
      <c r="G29" s="322">
        <v>0</v>
      </c>
      <c r="H29" s="320">
        <v>0</v>
      </c>
      <c r="I29" s="320">
        <v>0</v>
      </c>
      <c r="J29" s="289">
        <v>0</v>
      </c>
      <c r="K29" s="289">
        <v>0</v>
      </c>
      <c r="L29" s="289">
        <v>0</v>
      </c>
      <c r="M29" s="289">
        <v>0</v>
      </c>
      <c r="N29" s="289">
        <v>0</v>
      </c>
      <c r="O29" s="289">
        <v>0</v>
      </c>
      <c r="P29" s="289">
        <v>0</v>
      </c>
      <c r="Q29" s="289">
        <v>0</v>
      </c>
      <c r="R29" s="289">
        <v>1.6859999999999999</v>
      </c>
      <c r="S29" s="289">
        <v>1.6779999999999999</v>
      </c>
      <c r="T29" s="289">
        <v>12.805999999999999</v>
      </c>
      <c r="U29" s="289">
        <v>1.7669999999999999</v>
      </c>
      <c r="V29" s="157">
        <v>2.4900000000000002</v>
      </c>
      <c r="W29" s="157">
        <v>10.807</v>
      </c>
      <c r="X29" s="157">
        <v>2.3439999999999999</v>
      </c>
      <c r="Y29" s="157">
        <v>2.83</v>
      </c>
      <c r="Z29" s="157">
        <v>2.6819999999999999</v>
      </c>
      <c r="AA29" s="157">
        <v>2.8980000000000001</v>
      </c>
      <c r="AB29" s="157">
        <v>3.1560000000000001</v>
      </c>
    </row>
    <row r="30" spans="1:28" x14ac:dyDescent="0.3">
      <c r="A30" s="325" t="s">
        <v>225</v>
      </c>
      <c r="B30" s="189">
        <f t="shared" ref="B30:AB30" si="10">B31+B32+B33</f>
        <v>7730.2420000000002</v>
      </c>
      <c r="C30" s="189">
        <f t="shared" si="10"/>
        <v>7602.735999999999</v>
      </c>
      <c r="D30" s="189">
        <f t="shared" si="10"/>
        <v>7862.1279999999997</v>
      </c>
      <c r="E30" s="189">
        <f t="shared" si="10"/>
        <v>7935.1240000000007</v>
      </c>
      <c r="F30" s="189">
        <f t="shared" si="10"/>
        <v>8006.9790000000003</v>
      </c>
      <c r="G30" s="189">
        <f t="shared" si="10"/>
        <v>8127.9870000000001</v>
      </c>
      <c r="H30" s="189">
        <f t="shared" si="10"/>
        <v>8546.482</v>
      </c>
      <c r="I30" s="189">
        <f t="shared" si="10"/>
        <v>8634.1290000000008</v>
      </c>
      <c r="J30" s="290">
        <f t="shared" si="10"/>
        <v>8692.7639999999992</v>
      </c>
      <c r="K30" s="290">
        <f t="shared" si="10"/>
        <v>8607.42</v>
      </c>
      <c r="L30" s="290">
        <f t="shared" si="10"/>
        <v>8677.6239999999998</v>
      </c>
      <c r="M30" s="290">
        <f t="shared" si="10"/>
        <v>8811.5590000000011</v>
      </c>
      <c r="N30" s="290">
        <f t="shared" si="10"/>
        <v>8935.1899999999987</v>
      </c>
      <c r="O30" s="290">
        <f t="shared" si="10"/>
        <v>9126.137999999999</v>
      </c>
      <c r="P30" s="290">
        <f t="shared" si="10"/>
        <v>9185.5390000000007</v>
      </c>
      <c r="Q30" s="290">
        <f t="shared" si="10"/>
        <v>9226.6949999999997</v>
      </c>
      <c r="R30" s="290">
        <f t="shared" si="10"/>
        <v>9301.7349999999988</v>
      </c>
      <c r="S30" s="290">
        <f t="shared" si="10"/>
        <v>8863.2420000000002</v>
      </c>
      <c r="T30" s="290">
        <f t="shared" si="10"/>
        <v>12421.028000000002</v>
      </c>
      <c r="U30" s="290">
        <f t="shared" si="10"/>
        <v>12615.065000000001</v>
      </c>
      <c r="V30" s="135">
        <f t="shared" si="10"/>
        <v>12755.591</v>
      </c>
      <c r="W30" s="135">
        <f t="shared" si="10"/>
        <v>12824.373</v>
      </c>
      <c r="X30" s="135">
        <f t="shared" si="10"/>
        <v>12667.407999999999</v>
      </c>
      <c r="Y30" s="135">
        <f t="shared" si="10"/>
        <v>13843.372999999998</v>
      </c>
      <c r="Z30" s="135">
        <f t="shared" si="10"/>
        <v>14172.548999999999</v>
      </c>
      <c r="AA30" s="135">
        <f t="shared" si="10"/>
        <v>14283.739</v>
      </c>
      <c r="AB30" s="366">
        <f t="shared" si="10"/>
        <v>14653.058999999999</v>
      </c>
    </row>
    <row r="31" spans="1:28" x14ac:dyDescent="0.3">
      <c r="A31" s="162" t="s">
        <v>224</v>
      </c>
      <c r="B31" s="187">
        <v>6723.8130000000001</v>
      </c>
      <c r="C31" s="188">
        <v>6591.3329999999996</v>
      </c>
      <c r="D31" s="188">
        <v>6864.7370000000001</v>
      </c>
      <c r="E31" s="188">
        <v>6911.0050000000001</v>
      </c>
      <c r="F31" s="188">
        <v>6956.3220000000001</v>
      </c>
      <c r="G31" s="188">
        <v>7102.4679999999998</v>
      </c>
      <c r="H31" s="188">
        <f>7096.413</f>
        <v>7096.4129999999996</v>
      </c>
      <c r="I31" s="188">
        <v>7130.4840000000004</v>
      </c>
      <c r="J31" s="289">
        <v>7209.8819999999996</v>
      </c>
      <c r="K31" s="289">
        <v>7101.5870000000004</v>
      </c>
      <c r="L31" s="289">
        <v>7179.6779999999999</v>
      </c>
      <c r="M31" s="289">
        <v>7284.9269999999997</v>
      </c>
      <c r="N31" s="289">
        <v>7428.2449999999999</v>
      </c>
      <c r="O31" s="289">
        <v>7626.9679999999998</v>
      </c>
      <c r="P31" s="289">
        <v>7720.232</v>
      </c>
      <c r="Q31" s="289">
        <v>7724.9960000000001</v>
      </c>
      <c r="R31" s="289">
        <v>7787.1120000000001</v>
      </c>
      <c r="S31" s="289">
        <v>7374.3559999999998</v>
      </c>
      <c r="T31" s="289">
        <v>10222.923000000001</v>
      </c>
      <c r="U31" s="289">
        <v>10320.572</v>
      </c>
      <c r="V31" s="157">
        <v>10595.434999999999</v>
      </c>
      <c r="W31" s="157">
        <v>10648.018</v>
      </c>
      <c r="X31" s="157">
        <v>10205.172</v>
      </c>
      <c r="Y31" s="157">
        <v>11366.648999999999</v>
      </c>
      <c r="Z31" s="157">
        <v>11605.651</v>
      </c>
      <c r="AA31" s="157">
        <v>11722.427</v>
      </c>
      <c r="AB31" s="367">
        <v>11797.851000000001</v>
      </c>
    </row>
    <row r="32" spans="1:28" x14ac:dyDescent="0.3">
      <c r="A32" s="162" t="s">
        <v>223</v>
      </c>
      <c r="B32" s="187">
        <f>112.988+0.688</f>
        <v>113.676</v>
      </c>
      <c r="C32" s="188">
        <f>118.1+0.55</f>
        <v>118.64999999999999</v>
      </c>
      <c r="D32" s="188">
        <f>104.175+0.463</f>
        <v>104.63799999999999</v>
      </c>
      <c r="E32" s="188">
        <f>73.951+0.675</f>
        <v>74.625999999999991</v>
      </c>
      <c r="F32" s="188">
        <f>99.639+1.525</f>
        <v>101.164</v>
      </c>
      <c r="G32" s="188">
        <f>75.138+0.888</f>
        <v>76.02600000000001</v>
      </c>
      <c r="H32" s="188">
        <f>499.726+0.85</f>
        <v>500.57600000000002</v>
      </c>
      <c r="I32" s="188">
        <f>549.213+0.95</f>
        <v>550.16300000000001</v>
      </c>
      <c r="J32" s="289">
        <f>527.3+2.1</f>
        <v>529.4</v>
      </c>
      <c r="K32" s="289">
        <f>551.113+1.238</f>
        <v>552.35100000000011</v>
      </c>
      <c r="L32" s="289">
        <f>541.901+2.563</f>
        <v>544.46399999999994</v>
      </c>
      <c r="M32" s="289">
        <f>580.55+4.488</f>
        <v>585.03800000000001</v>
      </c>
      <c r="N32" s="289">
        <f>559.326+6.025</f>
        <v>565.351</v>
      </c>
      <c r="O32" s="289">
        <f>550.538+7.038</f>
        <v>557.57600000000002</v>
      </c>
      <c r="P32" s="289">
        <f>523.05+0.663</f>
        <v>523.71299999999997</v>
      </c>
      <c r="Q32" s="289">
        <f>546.638+0.913</f>
        <v>547.55100000000004</v>
      </c>
      <c r="R32" s="289">
        <f>559.7+0.775</f>
        <v>560.47500000000002</v>
      </c>
      <c r="S32" s="289">
        <v>534.73800000000006</v>
      </c>
      <c r="T32" s="289">
        <v>1250.7629999999999</v>
      </c>
      <c r="U32" s="289">
        <v>1347.1510000000001</v>
      </c>
      <c r="V32" s="157">
        <v>1212.8140000000001</v>
      </c>
      <c r="W32" s="157">
        <f>1228.663+0.35</f>
        <v>1229.0129999999999</v>
      </c>
      <c r="X32" s="157">
        <f>1206.363+11.85</f>
        <v>1218.213</v>
      </c>
      <c r="Y32" s="157">
        <f>1203.651+29.05</f>
        <v>1232.701</v>
      </c>
      <c r="Z32" s="157">
        <f>1247.775+1.2+73.9</f>
        <v>1322.8750000000002</v>
      </c>
      <c r="AA32" s="157">
        <f>1228.301+88.988</f>
        <v>1317.289</v>
      </c>
      <c r="AB32" s="367">
        <f>1359.476+85.6</f>
        <v>1445.076</v>
      </c>
    </row>
    <row r="33" spans="1:28" x14ac:dyDescent="0.3">
      <c r="A33" s="162" t="s">
        <v>222</v>
      </c>
      <c r="B33" s="187">
        <v>892.75300000000004</v>
      </c>
      <c r="C33" s="188">
        <v>892.75300000000004</v>
      </c>
      <c r="D33" s="188">
        <v>892.75300000000004</v>
      </c>
      <c r="E33" s="188">
        <v>949.49300000000005</v>
      </c>
      <c r="F33" s="188">
        <v>949.49300000000005</v>
      </c>
      <c r="G33" s="188">
        <v>949.49300000000005</v>
      </c>
      <c r="H33" s="188">
        <v>949.49300000000005</v>
      </c>
      <c r="I33" s="188">
        <v>953.48199999999997</v>
      </c>
      <c r="J33" s="289">
        <v>953.48199999999997</v>
      </c>
      <c r="K33" s="289">
        <v>953.48199999999997</v>
      </c>
      <c r="L33" s="289">
        <v>953.48199999999997</v>
      </c>
      <c r="M33" s="289">
        <v>941.59400000000005</v>
      </c>
      <c r="N33" s="289">
        <v>941.59400000000005</v>
      </c>
      <c r="O33" s="289">
        <v>941.59400000000005</v>
      </c>
      <c r="P33" s="289">
        <v>941.59400000000005</v>
      </c>
      <c r="Q33" s="289">
        <v>954.14800000000002</v>
      </c>
      <c r="R33" s="289">
        <v>954.14800000000002</v>
      </c>
      <c r="S33" s="289">
        <v>954.14800000000002</v>
      </c>
      <c r="T33" s="289">
        <v>947.34199999999998</v>
      </c>
      <c r="U33" s="289">
        <v>947.34199999999998</v>
      </c>
      <c r="V33" s="157">
        <v>947.34199999999998</v>
      </c>
      <c r="W33" s="157">
        <v>947.34199999999998</v>
      </c>
      <c r="X33" s="157">
        <v>1244.0229999999999</v>
      </c>
      <c r="Y33" s="157">
        <v>1244.0229999999999</v>
      </c>
      <c r="Z33" s="157">
        <v>1244.0229999999999</v>
      </c>
      <c r="AA33" s="157">
        <v>1244.0229999999999</v>
      </c>
      <c r="AB33" s="367">
        <v>1410.1320000000001</v>
      </c>
    </row>
    <row r="34" spans="1:28" x14ac:dyDescent="0.3">
      <c r="A34" s="162"/>
      <c r="B34" s="187"/>
      <c r="C34" s="162"/>
      <c r="D34" s="162"/>
      <c r="E34" s="162"/>
      <c r="F34" s="162"/>
      <c r="G34" s="162"/>
      <c r="H34" s="162"/>
      <c r="I34" s="162"/>
      <c r="J34" s="291"/>
      <c r="K34" s="291"/>
      <c r="L34" s="291"/>
      <c r="M34" s="291"/>
      <c r="N34" s="291"/>
      <c r="O34" s="291"/>
      <c r="P34" s="291"/>
      <c r="Q34" s="291"/>
      <c r="R34" s="291"/>
      <c r="S34" s="291"/>
      <c r="T34" s="291"/>
      <c r="U34" s="291"/>
      <c r="V34" s="292"/>
      <c r="W34" s="292"/>
      <c r="X34" s="292"/>
      <c r="Y34" s="292"/>
      <c r="Z34" s="292"/>
      <c r="AA34" s="292"/>
      <c r="AB34" s="292"/>
    </row>
    <row r="35" spans="1:28" x14ac:dyDescent="0.3">
      <c r="A35" s="325" t="s">
        <v>221</v>
      </c>
      <c r="B35" s="186">
        <f t="shared" ref="B35:AB38" si="11">B30*0.08</f>
        <v>618.41935999999998</v>
      </c>
      <c r="C35" s="186">
        <f t="shared" si="11"/>
        <v>608.2188799999999</v>
      </c>
      <c r="D35" s="186">
        <f t="shared" si="11"/>
        <v>628.97023999999999</v>
      </c>
      <c r="E35" s="186">
        <f t="shared" si="11"/>
        <v>634.80992000000003</v>
      </c>
      <c r="F35" s="186">
        <f t="shared" si="11"/>
        <v>640.55831999999998</v>
      </c>
      <c r="G35" s="186">
        <f t="shared" si="11"/>
        <v>650.23896000000002</v>
      </c>
      <c r="H35" s="186">
        <f t="shared" si="11"/>
        <v>683.71856000000002</v>
      </c>
      <c r="I35" s="186">
        <f t="shared" si="11"/>
        <v>690.73032000000012</v>
      </c>
      <c r="J35" s="290">
        <f t="shared" si="11"/>
        <v>695.42111999999997</v>
      </c>
      <c r="K35" s="290">
        <f t="shared" si="11"/>
        <v>688.59360000000004</v>
      </c>
      <c r="L35" s="290">
        <f t="shared" si="11"/>
        <v>694.20992000000001</v>
      </c>
      <c r="M35" s="290">
        <f t="shared" si="11"/>
        <v>704.92472000000009</v>
      </c>
      <c r="N35" s="290">
        <f t="shared" si="11"/>
        <v>714.81519999999989</v>
      </c>
      <c r="O35" s="290">
        <f t="shared" si="11"/>
        <v>730.09103999999991</v>
      </c>
      <c r="P35" s="290">
        <f t="shared" si="11"/>
        <v>734.84312000000011</v>
      </c>
      <c r="Q35" s="290">
        <f t="shared" si="11"/>
        <v>738.13559999999995</v>
      </c>
      <c r="R35" s="290">
        <f t="shared" si="11"/>
        <v>744.13879999999995</v>
      </c>
      <c r="S35" s="290">
        <f t="shared" si="11"/>
        <v>709.05936000000008</v>
      </c>
      <c r="T35" s="290">
        <f t="shared" si="11"/>
        <v>993.68224000000021</v>
      </c>
      <c r="U35" s="290">
        <f t="shared" si="11"/>
        <v>1009.2052000000001</v>
      </c>
      <c r="V35" s="135">
        <f t="shared" si="11"/>
        <v>1020.4472800000001</v>
      </c>
      <c r="W35" s="135">
        <f t="shared" si="11"/>
        <v>1025.94984</v>
      </c>
      <c r="X35" s="135">
        <f t="shared" si="11"/>
        <v>1013.39264</v>
      </c>
      <c r="Y35" s="135">
        <f t="shared" si="11"/>
        <v>1107.4698399999997</v>
      </c>
      <c r="Z35" s="135">
        <f t="shared" si="11"/>
        <v>1133.8039200000001</v>
      </c>
      <c r="AA35" s="135">
        <f t="shared" si="11"/>
        <v>1142.69912</v>
      </c>
      <c r="AB35" s="135">
        <f t="shared" si="11"/>
        <v>1172.2447199999999</v>
      </c>
    </row>
    <row r="36" spans="1:28" x14ac:dyDescent="0.3">
      <c r="A36" s="162" t="s">
        <v>220</v>
      </c>
      <c r="B36" s="185">
        <f t="shared" si="11"/>
        <v>537.90503999999999</v>
      </c>
      <c r="C36" s="184">
        <f t="shared" si="11"/>
        <v>527.30664000000002</v>
      </c>
      <c r="D36" s="184">
        <f t="shared" si="11"/>
        <v>549.17896000000007</v>
      </c>
      <c r="E36" s="184">
        <f t="shared" si="11"/>
        <v>552.88040000000001</v>
      </c>
      <c r="F36" s="184">
        <f t="shared" si="11"/>
        <v>556.50576000000001</v>
      </c>
      <c r="G36" s="184">
        <f t="shared" si="11"/>
        <v>568.19744000000003</v>
      </c>
      <c r="H36" s="184">
        <f t="shared" si="11"/>
        <v>567.71303999999998</v>
      </c>
      <c r="I36" s="184">
        <f t="shared" si="11"/>
        <v>570.43871999999999</v>
      </c>
      <c r="J36" s="289">
        <f t="shared" si="11"/>
        <v>576.79056000000003</v>
      </c>
      <c r="K36" s="289">
        <f t="shared" si="11"/>
        <v>568.12696000000005</v>
      </c>
      <c r="L36" s="289">
        <f t="shared" si="11"/>
        <v>574.37423999999999</v>
      </c>
      <c r="M36" s="289">
        <f t="shared" si="11"/>
        <v>582.79416000000003</v>
      </c>
      <c r="N36" s="289">
        <f t="shared" si="11"/>
        <v>594.25959999999998</v>
      </c>
      <c r="O36" s="289">
        <f t="shared" si="11"/>
        <v>610.15743999999995</v>
      </c>
      <c r="P36" s="289">
        <f t="shared" si="11"/>
        <v>617.61856</v>
      </c>
      <c r="Q36" s="289">
        <f t="shared" si="11"/>
        <v>617.99968000000001</v>
      </c>
      <c r="R36" s="289">
        <f t="shared" si="11"/>
        <v>622.96896000000004</v>
      </c>
      <c r="S36" s="289">
        <f t="shared" si="11"/>
        <v>589.94848000000002</v>
      </c>
      <c r="T36" s="289">
        <f t="shared" si="11"/>
        <v>817.83384000000012</v>
      </c>
      <c r="U36" s="289">
        <f t="shared" si="11"/>
        <v>825.64576</v>
      </c>
      <c r="V36" s="157">
        <f t="shared" si="11"/>
        <v>847.63479999999993</v>
      </c>
      <c r="W36" s="157">
        <f t="shared" si="11"/>
        <v>851.84144000000003</v>
      </c>
      <c r="X36" s="157">
        <f t="shared" si="11"/>
        <v>816.41376000000002</v>
      </c>
      <c r="Y36" s="157">
        <f t="shared" si="11"/>
        <v>909.33191999999997</v>
      </c>
      <c r="Z36" s="157">
        <f t="shared" si="11"/>
        <v>928.45208000000002</v>
      </c>
      <c r="AA36" s="157">
        <f t="shared" si="11"/>
        <v>937.79416000000003</v>
      </c>
      <c r="AB36" s="157">
        <f t="shared" si="11"/>
        <v>943.82808000000011</v>
      </c>
    </row>
    <row r="37" spans="1:28" x14ac:dyDescent="0.3">
      <c r="A37" s="162" t="s">
        <v>219</v>
      </c>
      <c r="B37" s="185">
        <f t="shared" si="11"/>
        <v>9.0940799999999999</v>
      </c>
      <c r="C37" s="184">
        <f t="shared" si="11"/>
        <v>9.4919999999999991</v>
      </c>
      <c r="D37" s="184">
        <f t="shared" si="11"/>
        <v>8.3710399999999989</v>
      </c>
      <c r="E37" s="184">
        <f t="shared" si="11"/>
        <v>5.9700799999999994</v>
      </c>
      <c r="F37" s="184">
        <f t="shared" si="11"/>
        <v>8.0931200000000008</v>
      </c>
      <c r="G37" s="184">
        <f t="shared" si="11"/>
        <v>6.0820800000000013</v>
      </c>
      <c r="H37" s="184">
        <f t="shared" si="11"/>
        <v>40.046080000000003</v>
      </c>
      <c r="I37" s="184">
        <f t="shared" si="11"/>
        <v>44.013040000000004</v>
      </c>
      <c r="J37" s="289">
        <f t="shared" si="11"/>
        <v>42.351999999999997</v>
      </c>
      <c r="K37" s="289">
        <f t="shared" si="11"/>
        <v>44.188080000000006</v>
      </c>
      <c r="L37" s="289">
        <f t="shared" si="11"/>
        <v>43.557119999999998</v>
      </c>
      <c r="M37" s="289">
        <f t="shared" si="11"/>
        <v>46.803040000000003</v>
      </c>
      <c r="N37" s="289">
        <f t="shared" si="11"/>
        <v>45.228079999999999</v>
      </c>
      <c r="O37" s="289">
        <f t="shared" si="11"/>
        <v>44.606080000000006</v>
      </c>
      <c r="P37" s="289">
        <f t="shared" si="11"/>
        <v>41.897039999999997</v>
      </c>
      <c r="Q37" s="289">
        <f t="shared" si="11"/>
        <v>43.804080000000006</v>
      </c>
      <c r="R37" s="289">
        <f t="shared" si="11"/>
        <v>44.838000000000001</v>
      </c>
      <c r="S37" s="289">
        <f t="shared" si="11"/>
        <v>42.779040000000002</v>
      </c>
      <c r="T37" s="289">
        <f t="shared" si="11"/>
        <v>100.06103999999999</v>
      </c>
      <c r="U37" s="289">
        <f t="shared" si="11"/>
        <v>107.77208</v>
      </c>
      <c r="V37" s="157">
        <f t="shared" si="11"/>
        <v>97.025120000000015</v>
      </c>
      <c r="W37" s="157">
        <f t="shared" si="11"/>
        <v>98.321039999999996</v>
      </c>
      <c r="X37" s="157">
        <f t="shared" si="11"/>
        <v>97.457040000000006</v>
      </c>
      <c r="Y37" s="157">
        <f t="shared" si="11"/>
        <v>98.616080000000011</v>
      </c>
      <c r="Z37" s="157">
        <f t="shared" si="11"/>
        <v>105.83000000000003</v>
      </c>
      <c r="AA37" s="157">
        <f t="shared" si="11"/>
        <v>105.38312000000001</v>
      </c>
      <c r="AB37" s="157">
        <f t="shared" si="11"/>
        <v>115.60608000000001</v>
      </c>
    </row>
    <row r="38" spans="1:28" x14ac:dyDescent="0.3">
      <c r="A38" s="183" t="s">
        <v>218</v>
      </c>
      <c r="B38" s="182">
        <f t="shared" si="11"/>
        <v>71.420240000000007</v>
      </c>
      <c r="C38" s="181">
        <f t="shared" si="11"/>
        <v>71.420240000000007</v>
      </c>
      <c r="D38" s="181">
        <f t="shared" si="11"/>
        <v>71.420240000000007</v>
      </c>
      <c r="E38" s="181">
        <f t="shared" si="11"/>
        <v>75.959440000000001</v>
      </c>
      <c r="F38" s="181">
        <f t="shared" si="11"/>
        <v>75.959440000000001</v>
      </c>
      <c r="G38" s="181">
        <f t="shared" si="11"/>
        <v>75.959440000000001</v>
      </c>
      <c r="H38" s="181">
        <f t="shared" si="11"/>
        <v>75.959440000000001</v>
      </c>
      <c r="I38" s="181">
        <f t="shared" si="11"/>
        <v>76.278559999999999</v>
      </c>
      <c r="J38" s="293">
        <f t="shared" si="11"/>
        <v>76.278559999999999</v>
      </c>
      <c r="K38" s="293">
        <f t="shared" si="11"/>
        <v>76.278559999999999</v>
      </c>
      <c r="L38" s="293">
        <f t="shared" si="11"/>
        <v>76.278559999999999</v>
      </c>
      <c r="M38" s="293">
        <f t="shared" si="11"/>
        <v>75.327520000000007</v>
      </c>
      <c r="N38" s="293">
        <f t="shared" si="11"/>
        <v>75.327520000000007</v>
      </c>
      <c r="O38" s="293">
        <f t="shared" si="11"/>
        <v>75.327520000000007</v>
      </c>
      <c r="P38" s="293">
        <f t="shared" si="11"/>
        <v>75.327520000000007</v>
      </c>
      <c r="Q38" s="293">
        <f t="shared" si="11"/>
        <v>76.33184</v>
      </c>
      <c r="R38" s="293">
        <f t="shared" si="11"/>
        <v>76.33184</v>
      </c>
      <c r="S38" s="293">
        <f t="shared" si="11"/>
        <v>76.33184</v>
      </c>
      <c r="T38" s="293">
        <f t="shared" si="11"/>
        <v>75.787360000000007</v>
      </c>
      <c r="U38" s="293">
        <f t="shared" si="11"/>
        <v>75.787360000000007</v>
      </c>
      <c r="V38" s="294">
        <f t="shared" si="11"/>
        <v>75.787360000000007</v>
      </c>
      <c r="W38" s="294">
        <f t="shared" si="11"/>
        <v>75.787360000000007</v>
      </c>
      <c r="X38" s="294">
        <f t="shared" si="11"/>
        <v>99.521839999999997</v>
      </c>
      <c r="Y38" s="294">
        <f t="shared" si="11"/>
        <v>99.521839999999997</v>
      </c>
      <c r="Z38" s="294">
        <f t="shared" si="11"/>
        <v>99.521839999999997</v>
      </c>
      <c r="AA38" s="294">
        <f t="shared" si="11"/>
        <v>99.521839999999997</v>
      </c>
      <c r="AB38" s="294">
        <f t="shared" si="11"/>
        <v>112.81056000000001</v>
      </c>
    </row>
    <row r="39" spans="1:28" x14ac:dyDescent="0.3">
      <c r="A39" s="180"/>
      <c r="B39" s="180"/>
      <c r="C39" s="180"/>
      <c r="D39" s="180"/>
      <c r="E39" s="180"/>
      <c r="F39" s="180"/>
      <c r="G39" s="180"/>
      <c r="H39" s="180"/>
      <c r="I39" s="180"/>
      <c r="J39" s="180"/>
      <c r="K39" s="180"/>
      <c r="L39" s="180"/>
      <c r="M39" s="180"/>
      <c r="N39" s="180"/>
      <c r="O39" s="180"/>
      <c r="P39" s="180"/>
    </row>
    <row r="40" spans="1:28" x14ac:dyDescent="0.3">
      <c r="B40" s="179"/>
      <c r="C40" s="179"/>
      <c r="D40" s="179"/>
      <c r="E40" s="179"/>
      <c r="F40" s="179"/>
      <c r="G40" s="179"/>
      <c r="H40" s="179"/>
      <c r="I40" s="179"/>
      <c r="J40" s="179"/>
      <c r="K40" s="179"/>
      <c r="L40" s="179"/>
      <c r="M40" s="179"/>
      <c r="N40" s="179"/>
      <c r="O40" s="179"/>
      <c r="P40" s="179"/>
    </row>
  </sheetData>
  <mergeCells count="29">
    <mergeCell ref="AB3:AB4"/>
    <mergeCell ref="V3:V4"/>
    <mergeCell ref="W3:W4"/>
    <mergeCell ref="X3:X4"/>
    <mergeCell ref="Y3:Y4"/>
    <mergeCell ref="Z3:Z4"/>
    <mergeCell ref="AA3:AA4"/>
    <mergeCell ref="U3:U4"/>
    <mergeCell ref="J3:J4"/>
    <mergeCell ref="K3:K4"/>
    <mergeCell ref="L3:L4"/>
    <mergeCell ref="M3:M4"/>
    <mergeCell ref="N3:N4"/>
    <mergeCell ref="O3:O4"/>
    <mergeCell ref="P3:P4"/>
    <mergeCell ref="Q3:Q4"/>
    <mergeCell ref="R3:R4"/>
    <mergeCell ref="S3:S4"/>
    <mergeCell ref="T3:T4"/>
    <mergeCell ref="A1:N1"/>
    <mergeCell ref="A3:A4"/>
    <mergeCell ref="B3:B4"/>
    <mergeCell ref="C3:C4"/>
    <mergeCell ref="D3:D4"/>
    <mergeCell ref="E3:E4"/>
    <mergeCell ref="F3:F4"/>
    <mergeCell ref="G3:G4"/>
    <mergeCell ref="H3:H4"/>
    <mergeCell ref="I3:I4"/>
  </mergeCells>
  <conditionalFormatting sqref="D3">
    <cfRule type="expression" dxfId="45" priority="45" stopIfTrue="1">
      <formula>#REF!=1</formula>
    </cfRule>
    <cfRule type="expression" dxfId="44" priority="46" stopIfTrue="1">
      <formula>#REF!=1</formula>
    </cfRule>
  </conditionalFormatting>
  <conditionalFormatting sqref="H3">
    <cfRule type="expression" dxfId="43" priority="43" stopIfTrue="1">
      <formula>#REF!=1</formula>
    </cfRule>
    <cfRule type="expression" dxfId="42" priority="44" stopIfTrue="1">
      <formula>#REF!=1</formula>
    </cfRule>
  </conditionalFormatting>
  <conditionalFormatting sqref="L3">
    <cfRule type="expression" dxfId="41" priority="41" stopIfTrue="1">
      <formula>#REF!=1</formula>
    </cfRule>
    <cfRule type="expression" dxfId="40" priority="42" stopIfTrue="1">
      <formula>#REF!=1</formula>
    </cfRule>
  </conditionalFormatting>
  <conditionalFormatting sqref="I3:K3">
    <cfRule type="expression" dxfId="39" priority="33" stopIfTrue="1">
      <formula>#REF!=1</formula>
    </cfRule>
    <cfRule type="expression" dxfId="38" priority="34" stopIfTrue="1">
      <formula>#REF!=1</formula>
    </cfRule>
  </conditionalFormatting>
  <conditionalFormatting sqref="B3">
    <cfRule type="expression" dxfId="37" priority="39" stopIfTrue="1">
      <formula>#REF!=1</formula>
    </cfRule>
    <cfRule type="expression" dxfId="36" priority="40" stopIfTrue="1">
      <formula>#REF!=1</formula>
    </cfRule>
  </conditionalFormatting>
  <conditionalFormatting sqref="C3">
    <cfRule type="expression" dxfId="35" priority="37" stopIfTrue="1">
      <formula>#REF!=1</formula>
    </cfRule>
    <cfRule type="expression" dxfId="34" priority="38" stopIfTrue="1">
      <formula>#REF!=1</formula>
    </cfRule>
  </conditionalFormatting>
  <conditionalFormatting sqref="E3:G3">
    <cfRule type="expression" dxfId="33" priority="35" stopIfTrue="1">
      <formula>#REF!=1</formula>
    </cfRule>
    <cfRule type="expression" dxfId="32" priority="36" stopIfTrue="1">
      <formula>#REF!=1</formula>
    </cfRule>
  </conditionalFormatting>
  <conditionalFormatting sqref="M3">
    <cfRule type="expression" dxfId="31" priority="31" stopIfTrue="1">
      <formula>#REF!=1</formula>
    </cfRule>
    <cfRule type="expression" dxfId="30" priority="32" stopIfTrue="1">
      <formula>#REF!=1</formula>
    </cfRule>
  </conditionalFormatting>
  <conditionalFormatting sqref="N3">
    <cfRule type="expression" dxfId="29" priority="29" stopIfTrue="1">
      <formula>#REF!=1</formula>
    </cfRule>
    <cfRule type="expression" dxfId="28" priority="30" stopIfTrue="1">
      <formula>#REF!=1</formula>
    </cfRule>
  </conditionalFormatting>
  <conditionalFormatting sqref="O3">
    <cfRule type="expression" dxfId="27" priority="27" stopIfTrue="1">
      <formula>#REF!=1</formula>
    </cfRule>
    <cfRule type="expression" dxfId="26" priority="28" stopIfTrue="1">
      <formula>#REF!=1</formula>
    </cfRule>
  </conditionalFormatting>
  <conditionalFormatting sqref="P3">
    <cfRule type="expression" dxfId="25" priority="25" stopIfTrue="1">
      <formula>#REF!=1</formula>
    </cfRule>
    <cfRule type="expression" dxfId="24" priority="26" stopIfTrue="1">
      <formula>#REF!=1</formula>
    </cfRule>
  </conditionalFormatting>
  <conditionalFormatting sqref="Q3">
    <cfRule type="expression" dxfId="23" priority="23" stopIfTrue="1">
      <formula>#REF!=1</formula>
    </cfRule>
    <cfRule type="expression" dxfId="22" priority="24" stopIfTrue="1">
      <formula>#REF!=1</formula>
    </cfRule>
  </conditionalFormatting>
  <conditionalFormatting sqref="R3">
    <cfRule type="expression" dxfId="21" priority="21" stopIfTrue="1">
      <formula>#REF!=1</formula>
    </cfRule>
    <cfRule type="expression" dxfId="20" priority="22" stopIfTrue="1">
      <formula>#REF!=1</formula>
    </cfRule>
  </conditionalFormatting>
  <conditionalFormatting sqref="S3">
    <cfRule type="expression" dxfId="19" priority="19" stopIfTrue="1">
      <formula>#REF!=1</formula>
    </cfRule>
    <cfRule type="expression" dxfId="18" priority="20" stopIfTrue="1">
      <formula>#REF!=1</formula>
    </cfRule>
  </conditionalFormatting>
  <conditionalFormatting sqref="T3">
    <cfRule type="expression" dxfId="17" priority="17" stopIfTrue="1">
      <formula>#REF!=1</formula>
    </cfRule>
    <cfRule type="expression" dxfId="16" priority="18" stopIfTrue="1">
      <formula>#REF!=1</formula>
    </cfRule>
  </conditionalFormatting>
  <conditionalFormatting sqref="U3">
    <cfRule type="expression" dxfId="15" priority="15" stopIfTrue="1">
      <formula>#REF!=1</formula>
    </cfRule>
    <cfRule type="expression" dxfId="14" priority="16" stopIfTrue="1">
      <formula>#REF!=1</formula>
    </cfRule>
  </conditionalFormatting>
  <conditionalFormatting sqref="V3">
    <cfRule type="expression" dxfId="13" priority="13" stopIfTrue="1">
      <formula>#REF!=1</formula>
    </cfRule>
    <cfRule type="expression" dxfId="12" priority="14" stopIfTrue="1">
      <formula>#REF!=1</formula>
    </cfRule>
  </conditionalFormatting>
  <conditionalFormatting sqref="W3">
    <cfRule type="expression" dxfId="11" priority="11" stopIfTrue="1">
      <formula>#REF!=1</formula>
    </cfRule>
    <cfRule type="expression" dxfId="10" priority="12" stopIfTrue="1">
      <formula>#REF!=1</formula>
    </cfRule>
  </conditionalFormatting>
  <conditionalFormatting sqref="X3">
    <cfRule type="expression" dxfId="9" priority="9" stopIfTrue="1">
      <formula>#REF!=1</formula>
    </cfRule>
    <cfRule type="expression" dxfId="8" priority="10" stopIfTrue="1">
      <formula>#REF!=1</formula>
    </cfRule>
  </conditionalFormatting>
  <conditionalFormatting sqref="Y3">
    <cfRule type="expression" dxfId="7" priority="7" stopIfTrue="1">
      <formula>#REF!=1</formula>
    </cfRule>
    <cfRule type="expression" dxfId="6" priority="8" stopIfTrue="1">
      <formula>#REF!=1</formula>
    </cfRule>
  </conditionalFormatting>
  <conditionalFormatting sqref="Z3">
    <cfRule type="expression" dxfId="5" priority="5" stopIfTrue="1">
      <formula>#REF!=1</formula>
    </cfRule>
    <cfRule type="expression" dxfId="4" priority="6" stopIfTrue="1">
      <formula>#REF!=1</formula>
    </cfRule>
  </conditionalFormatting>
  <conditionalFormatting sqref="AA3">
    <cfRule type="expression" dxfId="3" priority="3" stopIfTrue="1">
      <formula>#REF!=1</formula>
    </cfRule>
    <cfRule type="expression" dxfId="2" priority="4" stopIfTrue="1">
      <formula>#REF!=1</formula>
    </cfRule>
  </conditionalFormatting>
  <conditionalFormatting sqref="AB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E190C-83E6-4DEB-B86A-01DEBBBF6636}">
  <sheetPr>
    <pageSetUpPr fitToPage="1"/>
  </sheetPr>
  <dimension ref="A1:AB134"/>
  <sheetViews>
    <sheetView zoomScale="115" zoomScaleNormal="115" zoomScaleSheetLayoutView="80" workbookViewId="0">
      <pane xSplit="1" ySplit="3" topLeftCell="W4" activePane="bottomRight" state="frozen"/>
      <selection pane="topRight" activeCell="B1" sqref="B1"/>
      <selection pane="bottomLeft" activeCell="A4" sqref="A4"/>
      <selection pane="bottomRight"/>
    </sheetView>
  </sheetViews>
  <sheetFormatPr defaultColWidth="9.1796875" defaultRowHeight="11.5" x14ac:dyDescent="0.25"/>
  <cols>
    <col min="1" max="1" width="37.1796875" style="320" customWidth="1"/>
    <col min="2" max="12" width="12.54296875" style="320" customWidth="1"/>
    <col min="13" max="15" width="11" style="320" customWidth="1"/>
    <col min="16" max="21" width="11" style="320" bestFit="1" customWidth="1"/>
    <col min="22" max="28" width="10.81640625" style="320" bestFit="1" customWidth="1"/>
    <col min="29" max="16384" width="9.1796875" style="24"/>
  </cols>
  <sheetData>
    <row r="1" spans="1:28" s="21" customFormat="1" ht="38.25" customHeight="1" x14ac:dyDescent="0.25">
      <c r="A1" s="10" t="s">
        <v>65</v>
      </c>
      <c r="B1" s="85"/>
      <c r="C1" s="85"/>
      <c r="D1" s="85"/>
      <c r="E1" s="85"/>
      <c r="F1" s="85"/>
      <c r="G1" s="85"/>
      <c r="H1" s="85"/>
      <c r="I1" s="85"/>
      <c r="J1" s="85"/>
      <c r="K1" s="19"/>
      <c r="L1" s="20"/>
      <c r="M1" s="20"/>
      <c r="N1" s="20"/>
      <c r="O1" s="20"/>
      <c r="P1" s="20"/>
      <c r="Q1" s="20"/>
      <c r="R1" s="20"/>
      <c r="S1" s="20"/>
      <c r="T1" s="20"/>
      <c r="U1" s="20"/>
      <c r="V1" s="20"/>
      <c r="W1" s="20"/>
      <c r="X1" s="20"/>
      <c r="Y1" s="20"/>
      <c r="Z1" s="20"/>
      <c r="AA1" s="20"/>
      <c r="AB1" s="20"/>
    </row>
    <row r="2" spans="1:28" s="22" customFormat="1" x14ac:dyDescent="0.25">
      <c r="A2" s="8"/>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row>
    <row r="3" spans="1:28" s="45" customFormat="1" ht="18.75" customHeight="1" x14ac:dyDescent="0.25">
      <c r="A3" s="102" t="s">
        <v>45</v>
      </c>
      <c r="B3" s="103" t="s">
        <v>14</v>
      </c>
      <c r="C3" s="103" t="s">
        <v>15</v>
      </c>
      <c r="D3" s="103" t="s">
        <v>16</v>
      </c>
      <c r="E3" s="103" t="s">
        <v>17</v>
      </c>
      <c r="F3" s="103" t="s">
        <v>18</v>
      </c>
      <c r="G3" s="103" t="s">
        <v>19</v>
      </c>
      <c r="H3" s="103" t="s">
        <v>20</v>
      </c>
      <c r="I3" s="103" t="s">
        <v>21</v>
      </c>
      <c r="J3" s="103" t="s">
        <v>22</v>
      </c>
      <c r="K3" s="103" t="s">
        <v>23</v>
      </c>
      <c r="L3" s="103" t="s">
        <v>24</v>
      </c>
      <c r="M3" s="104" t="s">
        <v>39</v>
      </c>
      <c r="N3" s="104" t="s">
        <v>41</v>
      </c>
      <c r="O3" s="104" t="s">
        <v>43</v>
      </c>
      <c r="P3" s="104" t="s">
        <v>113</v>
      </c>
      <c r="Q3" s="104" t="s">
        <v>116</v>
      </c>
      <c r="R3" s="104" t="s">
        <v>121</v>
      </c>
      <c r="S3" s="104" t="s">
        <v>123</v>
      </c>
      <c r="T3" s="104" t="s">
        <v>139</v>
      </c>
      <c r="U3" s="104" t="s">
        <v>302</v>
      </c>
      <c r="V3" s="104" t="s">
        <v>321</v>
      </c>
      <c r="W3" s="104" t="s">
        <v>325</v>
      </c>
      <c r="X3" s="104" t="s">
        <v>327</v>
      </c>
      <c r="Y3" s="104" t="s">
        <v>343</v>
      </c>
      <c r="Z3" s="104" t="s">
        <v>351</v>
      </c>
      <c r="AA3" s="104" t="s">
        <v>373</v>
      </c>
      <c r="AB3" s="104" t="s">
        <v>379</v>
      </c>
    </row>
    <row r="4" spans="1:28" x14ac:dyDescent="0.25">
      <c r="A4" s="105" t="s">
        <v>46</v>
      </c>
      <c r="B4" s="106">
        <v>0</v>
      </c>
      <c r="C4" s="46">
        <v>0</v>
      </c>
      <c r="D4" s="106">
        <v>0</v>
      </c>
      <c r="E4" s="106">
        <v>0</v>
      </c>
      <c r="F4" s="106">
        <v>0</v>
      </c>
      <c r="G4" s="46">
        <v>0</v>
      </c>
      <c r="H4" s="106">
        <v>0</v>
      </c>
      <c r="I4" s="106">
        <v>0</v>
      </c>
      <c r="J4" s="106">
        <v>0</v>
      </c>
      <c r="K4" s="46">
        <v>0</v>
      </c>
      <c r="L4" s="106"/>
      <c r="M4" s="106"/>
      <c r="N4" s="106"/>
      <c r="O4" s="106"/>
      <c r="P4" s="106"/>
      <c r="Q4" s="106"/>
      <c r="R4" s="106"/>
      <c r="S4" s="106"/>
      <c r="T4" s="106"/>
      <c r="U4" s="106"/>
      <c r="V4" s="106"/>
      <c r="W4" s="106"/>
      <c r="X4" s="106"/>
      <c r="Y4" s="106"/>
      <c r="Z4" s="106"/>
      <c r="AA4" s="106"/>
      <c r="AB4" s="106"/>
    </row>
    <row r="5" spans="1:28" x14ac:dyDescent="0.25">
      <c r="A5" s="87" t="s">
        <v>66</v>
      </c>
      <c r="B5" s="65">
        <v>9750.3484560363013</v>
      </c>
      <c r="C5" s="65">
        <v>9603.2654315492837</v>
      </c>
      <c r="D5" s="65">
        <v>9443.7226850504539</v>
      </c>
      <c r="E5" s="65">
        <v>9591.9609289580294</v>
      </c>
      <c r="F5" s="65">
        <v>9343.3750598850274</v>
      </c>
      <c r="G5" s="65">
        <v>9139.8846402899253</v>
      </c>
      <c r="H5" s="65">
        <v>9130.3935056039845</v>
      </c>
      <c r="I5" s="65">
        <v>9123.0457253783316</v>
      </c>
      <c r="J5" s="65">
        <v>9089.8746300858547</v>
      </c>
      <c r="K5" s="65">
        <v>9300.8274413701765</v>
      </c>
      <c r="L5" s="65">
        <v>9017.1738561754519</v>
      </c>
      <c r="M5" s="65">
        <v>9151.7242779369863</v>
      </c>
      <c r="N5" s="65">
        <v>8987.5583011014405</v>
      </c>
      <c r="O5" s="65">
        <v>9196.9484635478275</v>
      </c>
      <c r="P5" s="65">
        <v>9793.3370080433178</v>
      </c>
      <c r="Q5" s="65">
        <v>9986.7200632034401</v>
      </c>
      <c r="R5" s="65">
        <v>10863.380746279125</v>
      </c>
      <c r="S5" s="65">
        <v>10897.724209944217</v>
      </c>
      <c r="T5" s="65">
        <v>13686.599897192751</v>
      </c>
      <c r="U5" s="65">
        <v>13795.798012981842</v>
      </c>
      <c r="V5" s="65">
        <v>14861.930059671859</v>
      </c>
      <c r="W5" s="65">
        <v>15224.28611236418</v>
      </c>
      <c r="X5" s="65">
        <v>15541.847809384597</v>
      </c>
      <c r="Y5" s="65">
        <v>16937.144901026022</v>
      </c>
      <c r="Z5" s="65">
        <v>16888.589356775454</v>
      </c>
      <c r="AA5" s="65">
        <v>17825.121168084617</v>
      </c>
      <c r="AB5" s="65">
        <v>18403.895</v>
      </c>
    </row>
    <row r="6" spans="1:28" x14ac:dyDescent="0.25">
      <c r="A6" s="87" t="s">
        <v>67</v>
      </c>
      <c r="B6" s="65">
        <v>1329.9913554078612</v>
      </c>
      <c r="C6" s="65">
        <v>1081.4616236317556</v>
      </c>
      <c r="D6" s="65">
        <v>988.72828949598022</v>
      </c>
      <c r="E6" s="65">
        <v>918.90447746906466</v>
      </c>
      <c r="F6" s="65">
        <v>899.35202487599929</v>
      </c>
      <c r="G6" s="65">
        <v>843.43294236140378</v>
      </c>
      <c r="H6" s="65">
        <v>654.81782993077491</v>
      </c>
      <c r="I6" s="65">
        <v>566.96791874255757</v>
      </c>
      <c r="J6" s="65">
        <v>553.73673462037686</v>
      </c>
      <c r="K6" s="65">
        <v>538.76370039789776</v>
      </c>
      <c r="L6" s="65">
        <v>479.63332788704406</v>
      </c>
      <c r="M6" s="65">
        <v>455.28286820602887</v>
      </c>
      <c r="N6" s="65">
        <v>440.71409905446166</v>
      </c>
      <c r="O6" s="65">
        <v>409.57596663936113</v>
      </c>
      <c r="P6" s="65">
        <v>334.24774992259188</v>
      </c>
      <c r="Q6" s="65">
        <v>365.57070280183319</v>
      </c>
      <c r="R6" s="65">
        <v>362.09892481352847</v>
      </c>
      <c r="S6" s="65">
        <v>362.03437741147184</v>
      </c>
      <c r="T6" s="65">
        <v>388.44313668790943</v>
      </c>
      <c r="U6" s="65">
        <v>383.74775154841927</v>
      </c>
      <c r="V6" s="65">
        <v>350.65222827346531</v>
      </c>
      <c r="W6" s="65">
        <v>326.84815844026684</v>
      </c>
      <c r="X6" s="65">
        <v>316.47632554607617</v>
      </c>
      <c r="Y6" s="65">
        <v>327.05674012159443</v>
      </c>
      <c r="Z6" s="65">
        <v>324.93</v>
      </c>
      <c r="AA6" s="65">
        <v>319.67654364331827</v>
      </c>
      <c r="AB6" s="65">
        <v>324.839</v>
      </c>
    </row>
    <row r="7" spans="1:28" x14ac:dyDescent="0.25">
      <c r="A7" s="87" t="s">
        <v>68</v>
      </c>
      <c r="B7" s="65">
        <v>1749.240828720569</v>
      </c>
      <c r="C7" s="65">
        <v>1391.1573357561217</v>
      </c>
      <c r="D7" s="65">
        <v>1299.2260895546201</v>
      </c>
      <c r="E7" s="65">
        <v>1215.3013163502555</v>
      </c>
      <c r="F7" s="65">
        <v>1181.3527504391511</v>
      </c>
      <c r="G7" s="65">
        <v>1088.8571676906606</v>
      </c>
      <c r="H7" s="65">
        <v>844.49883070201599</v>
      </c>
      <c r="I7" s="65">
        <v>801.37580474274512</v>
      </c>
      <c r="J7" s="65">
        <v>751.63600484674851</v>
      </c>
      <c r="K7" s="65">
        <v>705.61705457417327</v>
      </c>
      <c r="L7" s="65">
        <v>622.25816616500799</v>
      </c>
      <c r="M7" s="65">
        <v>579.20826385025896</v>
      </c>
      <c r="N7" s="65">
        <v>542.42608710612035</v>
      </c>
      <c r="O7" s="65">
        <v>476.25528709521853</v>
      </c>
      <c r="P7" s="65">
        <v>374.67935704622465</v>
      </c>
      <c r="Q7" s="65">
        <v>393.53908836315748</v>
      </c>
      <c r="R7" s="65">
        <v>401.27039413301134</v>
      </c>
      <c r="S7" s="65">
        <v>399.23612274070933</v>
      </c>
      <c r="T7" s="65">
        <v>474.74894632121163</v>
      </c>
      <c r="U7" s="65">
        <v>479.52973936176079</v>
      </c>
      <c r="V7" s="65">
        <v>427.93901172752533</v>
      </c>
      <c r="W7" s="65">
        <v>397.54156231340841</v>
      </c>
      <c r="X7" s="65">
        <v>367.40907930818253</v>
      </c>
      <c r="Y7" s="65">
        <v>377.63803246814052</v>
      </c>
      <c r="Z7" s="65">
        <v>370.07803631699767</v>
      </c>
      <c r="AA7" s="65">
        <v>352.30096532440592</v>
      </c>
      <c r="AB7" s="65">
        <v>328.29599999999999</v>
      </c>
    </row>
    <row r="8" spans="1:28" ht="3" customHeight="1" x14ac:dyDescent="0.25">
      <c r="A8" s="8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row>
    <row r="9" spans="1:28" x14ac:dyDescent="0.25">
      <c r="A9" s="87" t="s">
        <v>69</v>
      </c>
      <c r="B9" s="108">
        <v>0.66647955730134201</v>
      </c>
      <c r="C9" s="108">
        <v>0.65960576070173804</v>
      </c>
      <c r="D9" s="108">
        <v>0.64603321220753496</v>
      </c>
      <c r="E9" s="108">
        <v>0.65080778413054996</v>
      </c>
      <c r="F9" s="108">
        <v>0.65367738585147905</v>
      </c>
      <c r="G9" s="108">
        <v>0.65631435615263001</v>
      </c>
      <c r="H9" s="108">
        <v>0.62190038896137301</v>
      </c>
      <c r="I9" s="108">
        <v>0.61926002919187495</v>
      </c>
      <c r="J9" s="108">
        <v>0.64029965412190804</v>
      </c>
      <c r="K9" s="108">
        <v>0.65545113452685599</v>
      </c>
      <c r="L9" s="108">
        <v>0.64608466736433501</v>
      </c>
      <c r="M9" s="108">
        <v>0.64890000000000003</v>
      </c>
      <c r="N9" s="109">
        <v>0.66149999999999998</v>
      </c>
      <c r="O9" s="110">
        <v>0.67859999999999998</v>
      </c>
      <c r="P9" s="110" t="s">
        <v>114</v>
      </c>
      <c r="Q9" s="110" t="s">
        <v>117</v>
      </c>
      <c r="R9" s="110">
        <v>0.62619999999999998</v>
      </c>
      <c r="S9" s="110">
        <v>0.623</v>
      </c>
      <c r="T9" s="110">
        <v>0.57306632502233146</v>
      </c>
      <c r="U9" s="110">
        <v>0.56599999999999995</v>
      </c>
      <c r="V9" s="110">
        <v>0.5993571287693269</v>
      </c>
      <c r="W9" s="110">
        <v>0.58709589655427996</v>
      </c>
      <c r="X9" s="110">
        <v>0.57940000000000003</v>
      </c>
      <c r="Y9" s="110">
        <v>0.56759999999999999</v>
      </c>
      <c r="Z9" s="110" t="s">
        <v>352</v>
      </c>
      <c r="AA9" s="110">
        <v>0.56230000000000002</v>
      </c>
      <c r="AB9" s="110">
        <v>0.57089999999999996</v>
      </c>
    </row>
    <row r="10" spans="1:28" x14ac:dyDescent="0.25">
      <c r="A10" s="111" t="s">
        <v>70</v>
      </c>
      <c r="B10" s="47">
        <v>0.17940290407135542</v>
      </c>
      <c r="C10" s="47">
        <v>0.14486294747053427</v>
      </c>
      <c r="D10" s="47">
        <v>0.13757562911195109</v>
      </c>
      <c r="E10" s="47">
        <v>0.12669998609786592</v>
      </c>
      <c r="F10" s="47">
        <v>0.12643747498815358</v>
      </c>
      <c r="G10" s="47">
        <v>0.11913248476800482</v>
      </c>
      <c r="H10" s="47">
        <v>9.2493147221276481E-2</v>
      </c>
      <c r="I10" s="47">
        <v>8.7840818610992133E-2</v>
      </c>
      <c r="J10" s="47">
        <v>8.2689369813635061E-2</v>
      </c>
      <c r="K10" s="47">
        <v>7.5866051598332138E-2</v>
      </c>
      <c r="L10" s="47">
        <v>6.9008114525689404E-2</v>
      </c>
      <c r="M10" s="48">
        <v>6.3299999999999995E-2</v>
      </c>
      <c r="N10" s="49">
        <v>6.0400000000000002E-2</v>
      </c>
      <c r="O10" s="49" t="s">
        <v>71</v>
      </c>
      <c r="P10" s="49" t="s">
        <v>115</v>
      </c>
      <c r="Q10" s="49" t="s">
        <v>118</v>
      </c>
      <c r="R10" s="49">
        <v>3.6900000000000002E-2</v>
      </c>
      <c r="S10" s="49">
        <v>3.6600000000000001E-2</v>
      </c>
      <c r="T10" s="49">
        <v>3.4687135584243023E-2</v>
      </c>
      <c r="U10" s="49">
        <v>3.4799999999999998E-2</v>
      </c>
      <c r="V10" s="49">
        <v>2.8794309353449746E-2</v>
      </c>
      <c r="W10" s="49">
        <v>2.6112328642493843E-2</v>
      </c>
      <c r="X10" s="49">
        <v>2.3599999999999999E-2</v>
      </c>
      <c r="Y10" s="49">
        <v>2.23E-2</v>
      </c>
      <c r="Z10" s="49" t="s">
        <v>353</v>
      </c>
      <c r="AA10" s="49">
        <v>1.9800000000000002E-2</v>
      </c>
      <c r="AB10" s="49">
        <v>1.78E-2</v>
      </c>
    </row>
    <row r="11" spans="1:28" x14ac:dyDescent="0.25">
      <c r="A11" s="111" t="s">
        <v>72</v>
      </c>
      <c r="B11" s="47">
        <v>0.13155445069641972</v>
      </c>
      <c r="C11" s="47">
        <v>0.10799213344655685</v>
      </c>
      <c r="D11" s="47">
        <v>0.10032041555493373</v>
      </c>
      <c r="E11" s="47">
        <v>9.254253893605352E-2</v>
      </c>
      <c r="F11" s="47">
        <v>8.9892355852269651E-2</v>
      </c>
      <c r="G11" s="47">
        <v>8.3433577502811412E-2</v>
      </c>
      <c r="H11" s="47">
        <v>6.6865890893063037E-2</v>
      </c>
      <c r="I11" s="47">
        <v>6.1862825746347903E-2</v>
      </c>
      <c r="J11" s="47">
        <v>5.7848248519408042E-2</v>
      </c>
      <c r="K11" s="50">
        <v>5.307725445562432E-2</v>
      </c>
      <c r="L11" s="47">
        <v>4.6829609913550521E-2</v>
      </c>
      <c r="M11" s="47">
        <v>4.2999999999999997E-2</v>
      </c>
      <c r="N11" s="47">
        <v>4.1000000000000002E-2</v>
      </c>
      <c r="O11" s="47">
        <v>3.49E-2</v>
      </c>
      <c r="P11" s="47">
        <v>2.6660756911252734E-2</v>
      </c>
      <c r="Q11" s="47">
        <v>2.6800000000000001E-2</v>
      </c>
      <c r="R11" s="47">
        <v>2.5600000000000001E-2</v>
      </c>
      <c r="S11" s="47">
        <v>2.4899999999999999E-2</v>
      </c>
      <c r="T11" s="47">
        <v>2.3300000000000001E-2</v>
      </c>
      <c r="U11" s="47">
        <v>2.3199999999999998E-2</v>
      </c>
      <c r="V11" s="47">
        <v>2.0012849571949001E-2</v>
      </c>
      <c r="W11" s="53">
        <v>1.883096779523637E-2</v>
      </c>
      <c r="X11" s="53">
        <v>1.7078772939356016E-2</v>
      </c>
      <c r="Y11" s="53">
        <v>1.5785849560963721E-2</v>
      </c>
      <c r="Z11" s="53">
        <v>1.5984232836424653E-2</v>
      </c>
      <c r="AA11" s="53">
        <v>1.47E-2</v>
      </c>
      <c r="AB11" s="53">
        <v>1.3279621809166402E-2</v>
      </c>
    </row>
    <row r="12" spans="1:28" ht="20.25" customHeight="1" x14ac:dyDescent="0.25">
      <c r="A12" s="324" t="s">
        <v>73</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row>
    <row r="13" spans="1:28" ht="12.5" x14ac:dyDescent="0.25">
      <c r="A13" s="324" t="s">
        <v>74</v>
      </c>
      <c r="B13" s="40"/>
      <c r="C13" s="40"/>
      <c r="D13" s="40"/>
      <c r="E13" s="40"/>
      <c r="F13" s="40"/>
      <c r="G13" s="40"/>
      <c r="H13" s="40"/>
      <c r="I13" s="40"/>
      <c r="J13" s="40"/>
      <c r="K13" s="40"/>
      <c r="L13" s="51"/>
      <c r="M13" s="51"/>
      <c r="N13" s="51"/>
      <c r="O13" s="51"/>
      <c r="P13" s="51"/>
      <c r="Q13" s="51"/>
      <c r="R13" s="51"/>
      <c r="S13" s="51"/>
      <c r="T13" s="51"/>
      <c r="U13" s="51"/>
      <c r="V13" s="51"/>
      <c r="W13" s="51"/>
      <c r="X13" s="51"/>
      <c r="Y13" s="51"/>
      <c r="Z13" s="51"/>
      <c r="AA13" s="51"/>
      <c r="AB13" s="51"/>
    </row>
    <row r="14" spans="1:28" ht="12.5" x14ac:dyDescent="0.25">
      <c r="A14" s="324" t="s">
        <v>75</v>
      </c>
      <c r="B14" s="40"/>
      <c r="C14" s="40"/>
      <c r="D14" s="40"/>
      <c r="E14" s="40"/>
      <c r="F14" s="40"/>
      <c r="G14" s="40"/>
      <c r="H14" s="40"/>
      <c r="I14" s="40"/>
      <c r="J14" s="40"/>
      <c r="K14" s="40"/>
      <c r="L14" s="51"/>
      <c r="M14" s="51"/>
      <c r="N14" s="51"/>
      <c r="O14" s="51"/>
      <c r="P14" s="51"/>
      <c r="Q14" s="51"/>
      <c r="R14" s="51"/>
      <c r="S14" s="51"/>
      <c r="T14" s="51"/>
      <c r="U14" s="51"/>
      <c r="V14" s="51"/>
      <c r="W14" s="51"/>
      <c r="X14" s="51"/>
      <c r="Y14" s="51"/>
      <c r="Z14" s="51"/>
      <c r="AA14" s="51"/>
      <c r="AB14" s="51"/>
    </row>
    <row r="16" spans="1:28" s="52" customFormat="1" ht="18.75" customHeight="1" x14ac:dyDescent="0.2">
      <c r="A16" s="102" t="s">
        <v>76</v>
      </c>
      <c r="B16" s="103" t="s">
        <v>14</v>
      </c>
      <c r="C16" s="103" t="s">
        <v>15</v>
      </c>
      <c r="D16" s="103" t="s">
        <v>16</v>
      </c>
      <c r="E16" s="103" t="s">
        <v>17</v>
      </c>
      <c r="F16" s="103" t="s">
        <v>18</v>
      </c>
      <c r="G16" s="103" t="s">
        <v>19</v>
      </c>
      <c r="H16" s="103" t="s">
        <v>20</v>
      </c>
      <c r="I16" s="103" t="s">
        <v>21</v>
      </c>
      <c r="J16" s="103" t="s">
        <v>22</v>
      </c>
      <c r="K16" s="103" t="s">
        <v>23</v>
      </c>
      <c r="L16" s="103" t="s">
        <v>24</v>
      </c>
      <c r="M16" s="104" t="s">
        <v>39</v>
      </c>
      <c r="N16" s="104" t="s">
        <v>41</v>
      </c>
      <c r="O16" s="104" t="s">
        <v>43</v>
      </c>
      <c r="P16" s="104" t="s">
        <v>113</v>
      </c>
      <c r="Q16" s="104" t="s">
        <v>116</v>
      </c>
      <c r="R16" s="104" t="s">
        <v>121</v>
      </c>
      <c r="S16" s="104" t="s">
        <v>123</v>
      </c>
      <c r="T16" s="104" t="s">
        <v>139</v>
      </c>
      <c r="U16" s="104" t="s">
        <v>302</v>
      </c>
      <c r="V16" s="104" t="s">
        <v>321</v>
      </c>
      <c r="W16" s="104" t="s">
        <v>325</v>
      </c>
      <c r="X16" s="104" t="s">
        <v>327</v>
      </c>
      <c r="Y16" s="104" t="s">
        <v>343</v>
      </c>
      <c r="Z16" s="104" t="s">
        <v>351</v>
      </c>
      <c r="AA16" s="104" t="s">
        <v>373</v>
      </c>
      <c r="AB16" s="104" t="s">
        <v>379</v>
      </c>
    </row>
    <row r="17" spans="1:28" x14ac:dyDescent="0.25">
      <c r="A17" s="105" t="s">
        <v>9</v>
      </c>
      <c r="B17" s="106">
        <v>0</v>
      </c>
      <c r="C17" s="46">
        <v>0</v>
      </c>
      <c r="D17" s="106">
        <v>0</v>
      </c>
      <c r="E17" s="106">
        <v>0</v>
      </c>
      <c r="F17" s="106">
        <v>0</v>
      </c>
      <c r="G17" s="46">
        <v>0</v>
      </c>
      <c r="H17" s="106">
        <v>0</v>
      </c>
      <c r="I17" s="106">
        <v>0</v>
      </c>
      <c r="J17" s="106">
        <v>0</v>
      </c>
      <c r="K17" s="46">
        <v>0</v>
      </c>
      <c r="L17" s="106"/>
      <c r="M17" s="106"/>
      <c r="N17" s="106"/>
      <c r="O17" s="106"/>
      <c r="P17" s="106"/>
      <c r="Q17" s="106"/>
      <c r="R17" s="106"/>
      <c r="S17" s="106"/>
      <c r="T17" s="106"/>
      <c r="U17" s="106"/>
      <c r="V17" s="106"/>
      <c r="W17" s="106"/>
      <c r="X17" s="106"/>
      <c r="Y17" s="106"/>
      <c r="Z17" s="106"/>
      <c r="AA17" s="106"/>
      <c r="AB17" s="106"/>
    </row>
    <row r="18" spans="1:28" x14ac:dyDescent="0.25">
      <c r="A18" s="87" t="s">
        <v>77</v>
      </c>
      <c r="B18" s="65">
        <v>6643.7654427503066</v>
      </c>
      <c r="C18" s="65">
        <v>6474.9720968802003</v>
      </c>
      <c r="D18" s="65">
        <v>6346.1800047900879</v>
      </c>
      <c r="E18" s="65">
        <v>6523.9159439803889</v>
      </c>
      <c r="F18" s="65">
        <v>6273.9609089049081</v>
      </c>
      <c r="G18" s="65">
        <v>5986.4225068801643</v>
      </c>
      <c r="H18" s="65">
        <v>5866.3599485501436</v>
      </c>
      <c r="I18" s="65">
        <v>5847.8647601101493</v>
      </c>
      <c r="J18" s="65">
        <v>5774.0570535901625</v>
      </c>
      <c r="K18" s="65">
        <v>5830.8963627999283</v>
      </c>
      <c r="L18" s="65">
        <v>5455.4749343199637</v>
      </c>
      <c r="M18" s="65">
        <v>5576.5963439000325</v>
      </c>
      <c r="N18" s="65">
        <v>5399.2096393099746</v>
      </c>
      <c r="O18" s="65">
        <v>5482.7432692997863</v>
      </c>
      <c r="P18" s="65">
        <v>5989.8689765900353</v>
      </c>
      <c r="Q18" s="65">
        <v>6187.5615313000999</v>
      </c>
      <c r="R18" s="65">
        <v>6962.700467319828</v>
      </c>
      <c r="S18" s="65">
        <v>6899.0933064300789</v>
      </c>
      <c r="T18" s="65">
        <v>6980.781584449911</v>
      </c>
      <c r="U18" s="65">
        <v>6894.4991457999404</v>
      </c>
      <c r="V18" s="65">
        <v>7856.2179182799728</v>
      </c>
      <c r="W18" s="65">
        <v>8038.1479668999273</v>
      </c>
      <c r="X18" s="65">
        <v>8522.5423319401107</v>
      </c>
      <c r="Y18" s="65">
        <v>8773.9860630105595</v>
      </c>
      <c r="Z18" s="65">
        <v>8230.2305972397517</v>
      </c>
      <c r="AA18" s="65">
        <v>9139.4977842003063</v>
      </c>
      <c r="AB18" s="65">
        <v>9667.1789239303016</v>
      </c>
    </row>
    <row r="19" spans="1:28" x14ac:dyDescent="0.25">
      <c r="A19" s="87" t="s">
        <v>67</v>
      </c>
      <c r="B19" s="65">
        <v>749.43924513003401</v>
      </c>
      <c r="C19" s="65">
        <v>571.13401366997095</v>
      </c>
      <c r="D19" s="65">
        <v>539.95130926996762</v>
      </c>
      <c r="E19" s="65">
        <v>523.44680838999477</v>
      </c>
      <c r="F19" s="65">
        <v>511.88755319432323</v>
      </c>
      <c r="G19" s="65">
        <v>485.92185078998858</v>
      </c>
      <c r="H19" s="65">
        <v>323.80161621000428</v>
      </c>
      <c r="I19" s="65">
        <v>278.88405584424959</v>
      </c>
      <c r="J19" s="65">
        <v>261.14468880987408</v>
      </c>
      <c r="K19" s="65">
        <v>247.07043614000688</v>
      </c>
      <c r="L19" s="65">
        <v>225.76558361000056</v>
      </c>
      <c r="M19" s="65">
        <v>203.04047486999954</v>
      </c>
      <c r="N19" s="65">
        <v>191.7316218999994</v>
      </c>
      <c r="O19" s="65">
        <v>179.00004910000345</v>
      </c>
      <c r="P19" s="65">
        <v>129.15491034000073</v>
      </c>
      <c r="Q19" s="65">
        <v>151.6735174700022</v>
      </c>
      <c r="R19" s="65">
        <v>145.70179478000119</v>
      </c>
      <c r="S19" s="65">
        <v>143.92155435000177</v>
      </c>
      <c r="T19" s="65">
        <v>158.38630145900234</v>
      </c>
      <c r="U19" s="65">
        <v>151.28919210900983</v>
      </c>
      <c r="V19" s="65">
        <v>128.94552750900459</v>
      </c>
      <c r="W19" s="65">
        <v>98.015120290001661</v>
      </c>
      <c r="X19" s="65">
        <v>97.882587300003607</v>
      </c>
      <c r="Y19" s="65">
        <v>99.780055150006959</v>
      </c>
      <c r="Z19" s="65">
        <v>97.939624490000867</v>
      </c>
      <c r="AA19" s="65">
        <v>93.611668380002754</v>
      </c>
      <c r="AB19" s="65">
        <v>95.710112360007017</v>
      </c>
    </row>
    <row r="20" spans="1:28" x14ac:dyDescent="0.25">
      <c r="A20" s="87" t="s">
        <v>68</v>
      </c>
      <c r="B20" s="65">
        <v>1030.8258991499956</v>
      </c>
      <c r="C20" s="65">
        <v>756.65499301999648</v>
      </c>
      <c r="D20" s="65">
        <v>753.37248402999626</v>
      </c>
      <c r="E20" s="65">
        <v>734.991727409997</v>
      </c>
      <c r="F20" s="65">
        <v>719.28895387476075</v>
      </c>
      <c r="G20" s="65">
        <v>666.48926112999675</v>
      </c>
      <c r="H20" s="65">
        <v>477.52026648000066</v>
      </c>
      <c r="I20" s="65">
        <v>452.7023023799992</v>
      </c>
      <c r="J20" s="65">
        <v>406.91246082000328</v>
      </c>
      <c r="K20" s="65">
        <v>368.41284497999771</v>
      </c>
      <c r="L20" s="65">
        <v>342.89963162999936</v>
      </c>
      <c r="M20" s="65">
        <v>306.63069763999971</v>
      </c>
      <c r="N20" s="65">
        <v>274.35688123999995</v>
      </c>
      <c r="O20" s="65">
        <v>231.46484509000041</v>
      </c>
      <c r="P20" s="65">
        <v>169.4509448200001</v>
      </c>
      <c r="Q20" s="65">
        <v>188.56159952000093</v>
      </c>
      <c r="R20" s="65">
        <v>179.01411516999966</v>
      </c>
      <c r="S20" s="65">
        <v>175.57132393999939</v>
      </c>
      <c r="T20" s="65">
        <v>208.42605016000078</v>
      </c>
      <c r="U20" s="65">
        <v>206.3748029499998</v>
      </c>
      <c r="V20" s="65">
        <v>166.59848860000088</v>
      </c>
      <c r="W20" s="65">
        <v>133.93702433999925</v>
      </c>
      <c r="X20" s="65">
        <v>130.39214401999939</v>
      </c>
      <c r="Y20" s="65">
        <v>128.26603291999973</v>
      </c>
      <c r="Z20" s="65">
        <v>126.1467910300002</v>
      </c>
      <c r="AA20" s="65">
        <v>113.91375535000024</v>
      </c>
      <c r="AB20" s="65">
        <v>111.17045362999994</v>
      </c>
    </row>
    <row r="21" spans="1:28" ht="3" customHeight="1" x14ac:dyDescent="0.25">
      <c r="A21" s="87"/>
      <c r="B21" s="107"/>
      <c r="C21" s="107"/>
      <c r="D21" s="107"/>
      <c r="E21" s="107"/>
      <c r="F21" s="107"/>
      <c r="G21" s="107"/>
      <c r="H21" s="107"/>
      <c r="I21" s="107"/>
      <c r="J21" s="107"/>
      <c r="K21" s="107"/>
      <c r="L21" s="107"/>
      <c r="M21" s="107"/>
      <c r="N21" s="107"/>
      <c r="O21" s="107"/>
      <c r="P21" s="107"/>
      <c r="Q21" s="107"/>
      <c r="R21" s="107"/>
      <c r="S21" s="107" t="s">
        <v>323</v>
      </c>
      <c r="T21" s="107" t="s">
        <v>323</v>
      </c>
      <c r="U21" s="107" t="s">
        <v>323</v>
      </c>
      <c r="V21" s="107" t="s">
        <v>323</v>
      </c>
      <c r="W21" s="107" t="s">
        <v>323</v>
      </c>
      <c r="X21" s="107" t="s">
        <v>323</v>
      </c>
      <c r="Y21" s="107" t="s">
        <v>323</v>
      </c>
      <c r="Z21" s="107" t="s">
        <v>323</v>
      </c>
      <c r="AA21" s="107" t="s">
        <v>323</v>
      </c>
      <c r="AB21" s="107" t="s">
        <v>323</v>
      </c>
    </row>
    <row r="22" spans="1:28" x14ac:dyDescent="0.25">
      <c r="A22" s="87" t="s">
        <v>69</v>
      </c>
      <c r="B22" s="108">
        <v>0.63566875049445848</v>
      </c>
      <c r="C22" s="108">
        <v>0.62616408464971063</v>
      </c>
      <c r="D22" s="108">
        <v>0.60747432328810003</v>
      </c>
      <c r="E22" s="108">
        <v>0.61538936656315901</v>
      </c>
      <c r="F22" s="108">
        <v>0.61528790997818938</v>
      </c>
      <c r="G22" s="108">
        <v>0.62476392007279746</v>
      </c>
      <c r="H22" s="108">
        <v>0.56011824620893258</v>
      </c>
      <c r="I22" s="108">
        <v>0.56001446328286586</v>
      </c>
      <c r="J22" s="108">
        <v>0.57243375636734195</v>
      </c>
      <c r="K22" s="108">
        <v>0.58913224369737638</v>
      </c>
      <c r="L22" s="108">
        <v>0.57089341198602339</v>
      </c>
      <c r="M22" s="108">
        <v>0.56559999999999999</v>
      </c>
      <c r="N22" s="108">
        <v>0.58893117405958817</v>
      </c>
      <c r="O22" s="108">
        <v>0.6284002366901269</v>
      </c>
      <c r="P22" s="108">
        <v>0.5674552580520692</v>
      </c>
      <c r="Q22" s="108">
        <v>0.55395963380613789</v>
      </c>
      <c r="R22" s="108">
        <v>0.55220678747106311</v>
      </c>
      <c r="S22" s="108">
        <v>0.56393411741792221</v>
      </c>
      <c r="T22" s="108">
        <v>0.57896220029294032</v>
      </c>
      <c r="U22" s="108">
        <v>0.5739865941274811</v>
      </c>
      <c r="V22" s="108">
        <v>0.66309320004839334</v>
      </c>
      <c r="W22" s="108">
        <v>0.60428334165871678</v>
      </c>
      <c r="X22" s="108">
        <v>0.60559546070419912</v>
      </c>
      <c r="Y22" s="108">
        <v>0.62910916041450116</v>
      </c>
      <c r="Z22" s="108">
        <v>0.61739949002331929</v>
      </c>
      <c r="AA22" s="108">
        <v>0.58920993653292131</v>
      </c>
      <c r="AB22" s="108">
        <v>0.58055292681277282</v>
      </c>
    </row>
    <row r="23" spans="1:28" x14ac:dyDescent="0.25">
      <c r="A23" s="111" t="s">
        <v>70</v>
      </c>
      <c r="B23" s="47">
        <v>0.15515687723064264</v>
      </c>
      <c r="C23" s="47">
        <v>0.11685841756516162</v>
      </c>
      <c r="D23" s="47">
        <v>0.11871275057772578</v>
      </c>
      <c r="E23" s="47">
        <v>0.11266112772163675</v>
      </c>
      <c r="F23" s="47">
        <v>0.1146467063340867</v>
      </c>
      <c r="G23" s="47">
        <v>0.11133348178549111</v>
      </c>
      <c r="H23" s="47">
        <v>8.1399755669274723E-2</v>
      </c>
      <c r="I23" s="47">
        <v>7.7413264661659542E-2</v>
      </c>
      <c r="J23" s="47">
        <v>7.0472538986603092E-2</v>
      </c>
      <c r="K23" s="47">
        <v>6.3182883395150949E-2</v>
      </c>
      <c r="L23" s="47">
        <v>6.2854221815381237E-2</v>
      </c>
      <c r="M23" s="53">
        <v>5.5E-2</v>
      </c>
      <c r="N23" s="53">
        <v>5.0799999999999998E-2</v>
      </c>
      <c r="O23" s="53">
        <v>4.221697674338877E-2</v>
      </c>
      <c r="P23" s="53">
        <v>2.828959122182112E-2</v>
      </c>
      <c r="Q23" s="53">
        <v>3.0474298892407343E-2</v>
      </c>
      <c r="R23" s="53">
        <v>2.5710443241127687E-2</v>
      </c>
      <c r="S23" s="53">
        <v>2.5448463463505239E-2</v>
      </c>
      <c r="T23" s="53">
        <v>2.985712239218051E-2</v>
      </c>
      <c r="U23" s="53">
        <v>2.9933255278698712E-2</v>
      </c>
      <c r="V23" s="53">
        <v>2.1205940356154949E-2</v>
      </c>
      <c r="W23" s="53">
        <v>1.6662672159250481E-2</v>
      </c>
      <c r="X23" s="53">
        <v>1.5299676897036468E-2</v>
      </c>
      <c r="Y23" s="53">
        <v>1.4618900919018404E-2</v>
      </c>
      <c r="Z23" s="53">
        <v>1.5327248676641843E-2</v>
      </c>
      <c r="AA23" s="53">
        <v>1.2463896599102634E-2</v>
      </c>
      <c r="AB23" s="53">
        <v>1.1499782356857663E-2</v>
      </c>
    </row>
    <row r="24" spans="1:28" x14ac:dyDescent="0.25">
      <c r="A24" s="112"/>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row>
    <row r="25" spans="1:28" x14ac:dyDescent="0.25">
      <c r="A25" s="105" t="s">
        <v>11</v>
      </c>
      <c r="B25" s="106"/>
      <c r="C25" s="55"/>
      <c r="D25" s="106"/>
      <c r="E25" s="106"/>
      <c r="F25" s="106"/>
      <c r="G25" s="55"/>
      <c r="H25" s="106"/>
      <c r="I25" s="106"/>
      <c r="J25" s="106"/>
      <c r="K25" s="55"/>
      <c r="L25" s="106"/>
      <c r="M25" s="106"/>
      <c r="N25" s="106"/>
      <c r="O25" s="106"/>
      <c r="P25" s="106"/>
      <c r="Q25" s="106"/>
      <c r="R25" s="106"/>
      <c r="S25" s="106"/>
      <c r="T25" s="106"/>
      <c r="U25" s="106"/>
      <c r="V25" s="106"/>
      <c r="W25" s="106"/>
      <c r="X25" s="106"/>
      <c r="Y25" s="106"/>
      <c r="Z25" s="106"/>
      <c r="AA25" s="106"/>
      <c r="AB25" s="106"/>
    </row>
    <row r="26" spans="1:28" x14ac:dyDescent="0.25">
      <c r="A26" s="87" t="s">
        <v>77</v>
      </c>
      <c r="B26" s="65">
        <v>956.56061084723081</v>
      </c>
      <c r="C26" s="65">
        <v>945.99630101683454</v>
      </c>
      <c r="D26" s="65">
        <v>981.3506283240938</v>
      </c>
      <c r="E26" s="65">
        <v>962.72146243255975</v>
      </c>
      <c r="F26" s="65">
        <v>963.91281632163964</v>
      </c>
      <c r="G26" s="65">
        <v>986.04015830938295</v>
      </c>
      <c r="H26" s="65">
        <v>1041.9565724480526</v>
      </c>
      <c r="I26" s="65">
        <v>1020.0198356507158</v>
      </c>
      <c r="J26" s="65">
        <v>1025.941799069396</v>
      </c>
      <c r="K26" s="65">
        <v>1062.3974376580247</v>
      </c>
      <c r="L26" s="65">
        <v>1101.5894773376301</v>
      </c>
      <c r="M26" s="65">
        <v>1086.4646805749128</v>
      </c>
      <c r="N26" s="65">
        <v>1097.8249319082322</v>
      </c>
      <c r="O26" s="65">
        <v>1102.8119439060413</v>
      </c>
      <c r="P26" s="65">
        <v>1147.0718917900108</v>
      </c>
      <c r="Q26" s="65">
        <v>1180.0634121661651</v>
      </c>
      <c r="R26" s="65">
        <v>1178.5187383824518</v>
      </c>
      <c r="S26" s="65">
        <v>1207.6825279381708</v>
      </c>
      <c r="T26" s="65">
        <v>1239.1262617611183</v>
      </c>
      <c r="U26" s="65">
        <v>1277.4767977714703</v>
      </c>
      <c r="V26" s="65">
        <v>1291.7262669654388</v>
      </c>
      <c r="W26" s="65">
        <v>1350.4610921542028</v>
      </c>
      <c r="X26" s="65">
        <v>1383.8278358324576</v>
      </c>
      <c r="Y26" s="65">
        <v>1409.3307850077588</v>
      </c>
      <c r="Z26" s="65">
        <v>1444.4167117615066</v>
      </c>
      <c r="AA26" s="65">
        <v>1442.9828726746268</v>
      </c>
      <c r="AB26" s="65">
        <v>1506.458978776433</v>
      </c>
    </row>
    <row r="27" spans="1:28" x14ac:dyDescent="0.25">
      <c r="A27" s="87" t="s">
        <v>67</v>
      </c>
      <c r="B27" s="65">
        <v>101.45294977470196</v>
      </c>
      <c r="C27" s="65">
        <v>88.873891250054953</v>
      </c>
      <c r="D27" s="65">
        <v>89.336295147085437</v>
      </c>
      <c r="E27" s="65">
        <v>84.805189385276933</v>
      </c>
      <c r="F27" s="65">
        <v>85.251805474721152</v>
      </c>
      <c r="G27" s="65">
        <v>80.234857475862455</v>
      </c>
      <c r="H27" s="65">
        <v>81.807970497268556</v>
      </c>
      <c r="I27" s="65">
        <v>53.039458739707108</v>
      </c>
      <c r="J27" s="65">
        <v>56.718742741785569</v>
      </c>
      <c r="K27" s="65">
        <v>54.703770185499771</v>
      </c>
      <c r="L27" s="65">
        <v>59.726966527449363</v>
      </c>
      <c r="M27" s="65">
        <v>60.187396504396737</v>
      </c>
      <c r="N27" s="65">
        <v>61.297351947185923</v>
      </c>
      <c r="O27" s="65">
        <v>53.406471897858033</v>
      </c>
      <c r="P27" s="65">
        <v>54.269706993926803</v>
      </c>
      <c r="Q27" s="65">
        <v>58.070959761625552</v>
      </c>
      <c r="R27" s="65">
        <v>59.934402322755034</v>
      </c>
      <c r="S27" s="65">
        <v>58.575016023805595</v>
      </c>
      <c r="T27" s="65">
        <v>64.552126162377533</v>
      </c>
      <c r="U27" s="65">
        <v>63.457792809868458</v>
      </c>
      <c r="V27" s="65">
        <v>58.022800371031082</v>
      </c>
      <c r="W27" s="65">
        <v>59.5325817405595</v>
      </c>
      <c r="X27" s="65">
        <v>60.460386070854291</v>
      </c>
      <c r="Y27" s="65">
        <v>59.451979169016163</v>
      </c>
      <c r="Z27" s="65">
        <v>60.058196840686378</v>
      </c>
      <c r="AA27" s="65">
        <v>60.817601751076396</v>
      </c>
      <c r="AB27" s="65">
        <v>63.747167015096714</v>
      </c>
    </row>
    <row r="28" spans="1:28" x14ac:dyDescent="0.25">
      <c r="A28" s="87" t="s">
        <v>68</v>
      </c>
      <c r="B28" s="65">
        <v>72.366252305044313</v>
      </c>
      <c r="C28" s="65">
        <v>58.887844085231372</v>
      </c>
      <c r="D28" s="65">
        <v>55.911211165048883</v>
      </c>
      <c r="E28" s="65">
        <v>54.763008253206678</v>
      </c>
      <c r="F28" s="65">
        <v>56.874454944491106</v>
      </c>
      <c r="G28" s="65">
        <v>54.420709300912954</v>
      </c>
      <c r="H28" s="65">
        <v>53.800018274768995</v>
      </c>
      <c r="I28" s="65">
        <v>47.018984838038861</v>
      </c>
      <c r="J28" s="65">
        <v>48.75244583538344</v>
      </c>
      <c r="K28" s="65">
        <v>47.851041150622059</v>
      </c>
      <c r="L28" s="65">
        <v>55.966556136252805</v>
      </c>
      <c r="M28" s="65">
        <v>56.185791571685513</v>
      </c>
      <c r="N28" s="65">
        <v>57.375078087547998</v>
      </c>
      <c r="O28" s="65">
        <v>49.610860814409364</v>
      </c>
      <c r="P28" s="65">
        <v>48.311098728243699</v>
      </c>
      <c r="Q28" s="65">
        <v>51.832843580176949</v>
      </c>
      <c r="R28" s="65">
        <v>55.975239025803745</v>
      </c>
      <c r="S28" s="65">
        <v>55.432157505061063</v>
      </c>
      <c r="T28" s="65">
        <v>63.177100613070579</v>
      </c>
      <c r="U28" s="65">
        <v>62.951782041780319</v>
      </c>
      <c r="V28" s="65">
        <v>67.435176003865621</v>
      </c>
      <c r="W28" s="65">
        <v>65.843801887003536</v>
      </c>
      <c r="X28" s="65">
        <v>59.728271902494839</v>
      </c>
      <c r="Y28" s="65">
        <v>57.869144353035594</v>
      </c>
      <c r="Z28" s="65">
        <v>57.469370605859737</v>
      </c>
      <c r="AA28" s="65">
        <v>57.152492985136078</v>
      </c>
      <c r="AB28" s="65">
        <v>54.549238419318094</v>
      </c>
    </row>
    <row r="29" spans="1:28" ht="2.25" customHeight="1" x14ac:dyDescent="0.25">
      <c r="A29" s="87"/>
      <c r="B29" s="107"/>
      <c r="C29" s="107"/>
      <c r="D29" s="107"/>
      <c r="E29" s="107"/>
      <c r="F29" s="107"/>
      <c r="G29" s="107"/>
      <c r="H29" s="107"/>
      <c r="I29" s="107"/>
      <c r="J29" s="107"/>
      <c r="K29" s="107"/>
      <c r="L29" s="107"/>
      <c r="M29" s="107"/>
      <c r="N29" s="107"/>
      <c r="O29" s="107"/>
      <c r="P29" s="107"/>
      <c r="Q29" s="107"/>
      <c r="R29" s="107"/>
      <c r="S29" s="107" t="s">
        <v>323</v>
      </c>
      <c r="T29" s="107" t="s">
        <v>323</v>
      </c>
      <c r="U29" s="107" t="s">
        <v>323</v>
      </c>
      <c r="V29" s="107" t="s">
        <v>323</v>
      </c>
      <c r="W29" s="107" t="s">
        <v>323</v>
      </c>
      <c r="X29" s="107" t="s">
        <v>323</v>
      </c>
      <c r="Y29" s="107" t="s">
        <v>323</v>
      </c>
      <c r="Z29" s="107" t="s">
        <v>323</v>
      </c>
      <c r="AA29" s="107" t="s">
        <v>323</v>
      </c>
      <c r="AB29" s="107" t="s">
        <v>323</v>
      </c>
    </row>
    <row r="30" spans="1:28" x14ac:dyDescent="0.25">
      <c r="A30" s="87" t="s">
        <v>69</v>
      </c>
      <c r="B30" s="108">
        <v>0.81528042654406607</v>
      </c>
      <c r="C30" s="108">
        <v>0.7966895404674712</v>
      </c>
      <c r="D30" s="108">
        <v>0.82716746448009648</v>
      </c>
      <c r="E30" s="108">
        <v>0.83868708251102331</v>
      </c>
      <c r="F30" s="108">
        <v>0.8419201977993227</v>
      </c>
      <c r="G30" s="108">
        <v>0.80942671840116132</v>
      </c>
      <c r="H30" s="108">
        <v>0.80093982304329592</v>
      </c>
      <c r="I30" s="108">
        <v>0.75864377989427945</v>
      </c>
      <c r="J30" s="108">
        <v>0.76737363058367303</v>
      </c>
      <c r="K30" s="108">
        <v>0.75413499494898983</v>
      </c>
      <c r="L30" s="108">
        <v>0.72713607022054438</v>
      </c>
      <c r="M30" s="108">
        <v>0.74109999999999998</v>
      </c>
      <c r="N30" s="108">
        <v>0.71787296292473313</v>
      </c>
      <c r="O30" s="108">
        <v>0.69238924492468834</v>
      </c>
      <c r="P30" s="108">
        <v>0.69670770125977799</v>
      </c>
      <c r="Q30" s="108">
        <v>0.69359171566844413</v>
      </c>
      <c r="R30" s="108">
        <v>0.69679923372229391</v>
      </c>
      <c r="S30" s="108">
        <v>0.66853724282302818</v>
      </c>
      <c r="T30" s="108">
        <v>0.68995567129070945</v>
      </c>
      <c r="U30" s="108">
        <v>0.67128127967421325</v>
      </c>
      <c r="V30" s="108">
        <v>0.60258746642366223</v>
      </c>
      <c r="W30" s="108">
        <v>0.61788139579365875</v>
      </c>
      <c r="X30" s="108">
        <v>0.64730986591886353</v>
      </c>
      <c r="Y30" s="108">
        <v>0.67278712672699081</v>
      </c>
      <c r="Z30" s="108">
        <v>0.69403134451513993</v>
      </c>
      <c r="AA30" s="108">
        <v>0.69327968208765955</v>
      </c>
      <c r="AB30" s="108">
        <v>0.70873968495395334</v>
      </c>
    </row>
    <row r="31" spans="1:28" x14ac:dyDescent="0.25">
      <c r="A31" s="111" t="s">
        <v>70</v>
      </c>
      <c r="B31" s="47">
        <v>7.5652552994994363E-2</v>
      </c>
      <c r="C31" s="47">
        <v>6.2249550047853125E-2</v>
      </c>
      <c r="D31" s="47">
        <v>5.6973735534802193E-2</v>
      </c>
      <c r="E31" s="47">
        <v>5.6883543569117137E-2</v>
      </c>
      <c r="F31" s="47">
        <v>5.9003733513501869E-2</v>
      </c>
      <c r="G31" s="47">
        <v>5.5191169286877818E-2</v>
      </c>
      <c r="H31" s="47">
        <v>5.1633647406596914E-2</v>
      </c>
      <c r="I31" s="47">
        <v>4.6096147540153835E-2</v>
      </c>
      <c r="J31" s="47">
        <v>4.7519699343184438E-2</v>
      </c>
      <c r="K31" s="47">
        <v>4.5040621762140243E-2</v>
      </c>
      <c r="L31" s="47">
        <v>5.0805274821174987E-2</v>
      </c>
      <c r="M31" s="47">
        <v>5.1700000000000003E-2</v>
      </c>
      <c r="N31" s="47">
        <v>5.2299999999999999E-2</v>
      </c>
      <c r="O31" s="47">
        <v>4.4985784828094108E-2</v>
      </c>
      <c r="P31" s="47">
        <v>4.2116888290980627E-2</v>
      </c>
      <c r="Q31" s="47">
        <v>4.3923778201911026E-2</v>
      </c>
      <c r="R31" s="47">
        <v>4.7496265611042587E-2</v>
      </c>
      <c r="S31" s="47">
        <v>4.5899610388251806E-2</v>
      </c>
      <c r="T31" s="47">
        <v>5.0985200267872309E-2</v>
      </c>
      <c r="U31" s="47">
        <v>4.9278219496117895E-2</v>
      </c>
      <c r="V31" s="47">
        <v>5.2205469323068195E-2</v>
      </c>
      <c r="W31" s="47">
        <v>4.8756533801334531E-2</v>
      </c>
      <c r="X31" s="47">
        <v>4.3161634963474062E-2</v>
      </c>
      <c r="Y31" s="47">
        <v>4.1061434950998392E-2</v>
      </c>
      <c r="Z31" s="47">
        <v>3.9787251239826925E-2</v>
      </c>
      <c r="AA31" s="47">
        <v>3.9607187352959795E-2</v>
      </c>
      <c r="AB31" s="47">
        <v>3.6210238172979491E-2</v>
      </c>
    </row>
    <row r="32" spans="1:28" x14ac:dyDescent="0.2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row>
    <row r="33" spans="1:28" x14ac:dyDescent="0.25">
      <c r="A33" s="105" t="s">
        <v>3</v>
      </c>
      <c r="B33" s="106"/>
      <c r="C33" s="55"/>
      <c r="D33" s="106"/>
      <c r="E33" s="106"/>
      <c r="F33" s="106"/>
      <c r="G33" s="55"/>
      <c r="H33" s="106"/>
      <c r="I33" s="106"/>
      <c r="J33" s="106"/>
      <c r="K33" s="55"/>
      <c r="L33" s="106"/>
      <c r="M33" s="106"/>
      <c r="N33" s="106"/>
      <c r="O33" s="106"/>
      <c r="P33" s="106"/>
      <c r="Q33" s="106"/>
      <c r="R33" s="106"/>
      <c r="S33" s="106"/>
      <c r="T33" s="106"/>
      <c r="U33" s="106"/>
      <c r="V33" s="106"/>
      <c r="W33" s="106"/>
      <c r="X33" s="106"/>
      <c r="Y33" s="106"/>
      <c r="Z33" s="106"/>
      <c r="AA33" s="106"/>
      <c r="AB33" s="106"/>
    </row>
    <row r="34" spans="1:28" x14ac:dyDescent="0.25">
      <c r="A34" s="87" t="s">
        <v>77</v>
      </c>
      <c r="B34" s="65">
        <v>456.55828175251952</v>
      </c>
      <c r="C34" s="65">
        <v>467.23091213450874</v>
      </c>
      <c r="D34" s="65">
        <v>473.70708143346423</v>
      </c>
      <c r="E34" s="65">
        <v>488.35772890282936</v>
      </c>
      <c r="F34" s="65">
        <v>483.87458765844747</v>
      </c>
      <c r="G34" s="65">
        <v>496.75528447259092</v>
      </c>
      <c r="H34" s="65">
        <v>494.54364375228698</v>
      </c>
      <c r="I34" s="65">
        <v>502.31766045481169</v>
      </c>
      <c r="J34" s="65">
        <v>502.20831226130042</v>
      </c>
      <c r="K34" s="65">
        <v>524.12576926931877</v>
      </c>
      <c r="L34" s="65">
        <v>543.61222064290189</v>
      </c>
      <c r="M34" s="65">
        <v>548.92594127812902</v>
      </c>
      <c r="N34" s="65">
        <v>554.69590444466246</v>
      </c>
      <c r="O34" s="65">
        <v>583.64140019327567</v>
      </c>
      <c r="P34" s="65">
        <v>563.68173569788689</v>
      </c>
      <c r="Q34" s="65">
        <v>550.02983355916695</v>
      </c>
      <c r="R34" s="65">
        <v>538.91331841213855</v>
      </c>
      <c r="S34" s="65">
        <v>550.16265301688748</v>
      </c>
      <c r="T34" s="65">
        <v>553.4436442635689</v>
      </c>
      <c r="U34" s="65">
        <v>553.83914216471533</v>
      </c>
      <c r="V34" s="65">
        <v>555.7690219548814</v>
      </c>
      <c r="W34" s="65">
        <v>589.56679850499108</v>
      </c>
      <c r="X34" s="65">
        <v>621.04870380862042</v>
      </c>
      <c r="Y34" s="65">
        <v>636.73439047362001</v>
      </c>
      <c r="Z34" s="65">
        <v>693.56277873333158</v>
      </c>
      <c r="AA34" s="65">
        <v>706.37281652802733</v>
      </c>
      <c r="AB34" s="65">
        <v>724.20991500284492</v>
      </c>
    </row>
    <row r="35" spans="1:28" x14ac:dyDescent="0.25">
      <c r="A35" s="87" t="s">
        <v>67</v>
      </c>
      <c r="B35" s="65">
        <v>38.313639360271793</v>
      </c>
      <c r="C35" s="65">
        <v>39.636541084858877</v>
      </c>
      <c r="D35" s="65">
        <v>40.160598375114084</v>
      </c>
      <c r="E35" s="65">
        <v>39.97539772372857</v>
      </c>
      <c r="F35" s="65">
        <v>40.311013283363053</v>
      </c>
      <c r="G35" s="65">
        <v>41.768283490896138</v>
      </c>
      <c r="H35" s="65">
        <v>35.909329139035428</v>
      </c>
      <c r="I35" s="65">
        <v>33.33189976122658</v>
      </c>
      <c r="J35" s="65">
        <v>33.302205912579431</v>
      </c>
      <c r="K35" s="65">
        <v>33.081588527633031</v>
      </c>
      <c r="L35" s="65">
        <v>32.179408690939653</v>
      </c>
      <c r="M35" s="65">
        <v>31.578894607404532</v>
      </c>
      <c r="N35" s="65">
        <v>31.490861854046582</v>
      </c>
      <c r="O35" s="65">
        <v>32.011047488790403</v>
      </c>
      <c r="P35" s="65">
        <v>21.041212129888571</v>
      </c>
      <c r="Q35" s="65">
        <v>19.211357129096029</v>
      </c>
      <c r="R35" s="65">
        <v>18.77040666622343</v>
      </c>
      <c r="S35" s="65">
        <v>17.497286395034465</v>
      </c>
      <c r="T35" s="65">
        <v>21.208223536810532</v>
      </c>
      <c r="U35" s="65">
        <v>21.696435446843559</v>
      </c>
      <c r="V35" s="65">
        <v>20.685413630018939</v>
      </c>
      <c r="W35" s="65">
        <v>20.899325253217391</v>
      </c>
      <c r="X35" s="65">
        <v>20.252117745407297</v>
      </c>
      <c r="Y35" s="65">
        <v>19.59104605717279</v>
      </c>
      <c r="Z35" s="65">
        <v>20.177810193114844</v>
      </c>
      <c r="AA35" s="65">
        <v>20.359115296319171</v>
      </c>
      <c r="AB35" s="65">
        <v>20.831666075272334</v>
      </c>
    </row>
    <row r="36" spans="1:28" x14ac:dyDescent="0.25">
      <c r="A36" s="87" t="s">
        <v>68</v>
      </c>
      <c r="B36" s="65">
        <v>41.826499782700949</v>
      </c>
      <c r="C36" s="65">
        <v>41.535452687605833</v>
      </c>
      <c r="D36" s="65">
        <v>46.85394240296953</v>
      </c>
      <c r="E36" s="65">
        <v>46.035099548529153</v>
      </c>
      <c r="F36" s="65">
        <v>44.067798428288754</v>
      </c>
      <c r="G36" s="65">
        <v>44.122618162110165</v>
      </c>
      <c r="H36" s="65">
        <v>34.014497001273043</v>
      </c>
      <c r="I36" s="65">
        <v>34.218648103362852</v>
      </c>
      <c r="J36" s="65">
        <v>32.945545359259285</v>
      </c>
      <c r="K36" s="65">
        <v>32.151214563638057</v>
      </c>
      <c r="L36" s="65">
        <v>30.805166676040479</v>
      </c>
      <c r="M36" s="65">
        <v>30.013742452053659</v>
      </c>
      <c r="N36" s="65">
        <v>30.034247818061889</v>
      </c>
      <c r="O36" s="65">
        <v>29.637556254889294</v>
      </c>
      <c r="P36" s="65">
        <v>18.582092170587462</v>
      </c>
      <c r="Q36" s="65">
        <v>15.203564624737327</v>
      </c>
      <c r="R36" s="65">
        <v>19.14441986777992</v>
      </c>
      <c r="S36" s="65">
        <v>21.344056231881076</v>
      </c>
      <c r="T36" s="65">
        <v>24.690829842061937</v>
      </c>
      <c r="U36" s="65">
        <v>25.405043643875022</v>
      </c>
      <c r="V36" s="65">
        <v>22.101588900875814</v>
      </c>
      <c r="W36" s="65">
        <v>21.699330862089248</v>
      </c>
      <c r="X36" s="65">
        <v>19.045528138948619</v>
      </c>
      <c r="Y36" s="65">
        <v>18.438069147114035</v>
      </c>
      <c r="Z36" s="65">
        <v>17.934004121012659</v>
      </c>
      <c r="AA36" s="65">
        <v>17.561741311872723</v>
      </c>
      <c r="AB36" s="65">
        <v>16.986078069157308</v>
      </c>
    </row>
    <row r="37" spans="1:28" ht="2.25" customHeight="1" x14ac:dyDescent="0.25">
      <c r="A37" s="87"/>
      <c r="B37" s="107"/>
      <c r="C37" s="107"/>
      <c r="D37" s="107"/>
      <c r="E37" s="107"/>
      <c r="F37" s="107"/>
      <c r="G37" s="107"/>
      <c r="H37" s="107"/>
      <c r="I37" s="107"/>
      <c r="J37" s="107"/>
      <c r="K37" s="107"/>
      <c r="L37" s="107"/>
      <c r="M37" s="107"/>
      <c r="N37" s="107"/>
      <c r="O37" s="107"/>
      <c r="P37" s="107"/>
      <c r="Q37" s="107"/>
      <c r="R37" s="107"/>
      <c r="S37" s="107" t="s">
        <v>323</v>
      </c>
      <c r="T37" s="107" t="s">
        <v>323</v>
      </c>
      <c r="U37" s="107" t="s">
        <v>323</v>
      </c>
      <c r="V37" s="107" t="s">
        <v>323</v>
      </c>
      <c r="W37" s="107" t="s">
        <v>323</v>
      </c>
      <c r="X37" s="107" t="s">
        <v>323</v>
      </c>
      <c r="Y37" s="107" t="s">
        <v>323</v>
      </c>
      <c r="Z37" s="107" t="s">
        <v>323</v>
      </c>
      <c r="AA37" s="107" t="s">
        <v>323</v>
      </c>
      <c r="AB37" s="107" t="s">
        <v>323</v>
      </c>
    </row>
    <row r="38" spans="1:28" x14ac:dyDescent="0.25">
      <c r="A38" s="87" t="s">
        <v>69</v>
      </c>
      <c r="B38" s="108">
        <v>0.75547999182300252</v>
      </c>
      <c r="C38" s="108">
        <v>0.79344036156085795</v>
      </c>
      <c r="D38" s="108">
        <v>0.73495645016397004</v>
      </c>
      <c r="E38" s="108">
        <v>0.76370578267396216</v>
      </c>
      <c r="F38" s="108">
        <v>0.79929115521262539</v>
      </c>
      <c r="G38" s="108">
        <v>0.80384217795243862</v>
      </c>
      <c r="H38" s="108">
        <v>0.86452456465431426</v>
      </c>
      <c r="I38" s="108">
        <v>0.87868861364588924</v>
      </c>
      <c r="J38" s="108">
        <v>0.90523911238071231</v>
      </c>
      <c r="K38" s="108">
        <v>0.90552510281683962</v>
      </c>
      <c r="L38" s="108">
        <v>0.90016880447884773</v>
      </c>
      <c r="M38" s="108">
        <v>0.89239999999999997</v>
      </c>
      <c r="N38" s="108">
        <v>0.89104294988626442</v>
      </c>
      <c r="O38" s="108">
        <v>0.88780049078976064</v>
      </c>
      <c r="P38" s="108">
        <v>0.82892302289978526</v>
      </c>
      <c r="Q38" s="108">
        <v>0.7803929206336393</v>
      </c>
      <c r="R38" s="108">
        <v>0.72181437064889531</v>
      </c>
      <c r="S38" s="108">
        <v>0.62983635984040565</v>
      </c>
      <c r="T38" s="108">
        <v>0.68946272248690754</v>
      </c>
      <c r="U38" s="108">
        <v>0.68731413770796035</v>
      </c>
      <c r="V38" s="108">
        <v>0.7481602841778251</v>
      </c>
      <c r="W38" s="108">
        <v>0.8119719657000648</v>
      </c>
      <c r="X38" s="108">
        <v>0.8755331108984078</v>
      </c>
      <c r="Y38" s="108">
        <v>0.86496896197886564</v>
      </c>
      <c r="Z38" s="108">
        <v>0.85955602858079694</v>
      </c>
      <c r="AA38" s="108">
        <v>0.86114139547935453</v>
      </c>
      <c r="AB38" s="108">
        <v>0.87736946347451483</v>
      </c>
    </row>
    <row r="39" spans="1:28" x14ac:dyDescent="0.25">
      <c r="A39" s="111" t="s">
        <v>70</v>
      </c>
      <c r="B39" s="47">
        <v>9.1612618704775314E-2</v>
      </c>
      <c r="C39" s="47">
        <v>8.889705627107225E-2</v>
      </c>
      <c r="D39" s="47">
        <v>9.8909102775468064E-2</v>
      </c>
      <c r="E39" s="47">
        <v>9.4265119243539114E-2</v>
      </c>
      <c r="F39" s="47">
        <v>9.1072768755103312E-2</v>
      </c>
      <c r="G39" s="47">
        <v>8.8821638221635635E-2</v>
      </c>
      <c r="H39" s="47">
        <v>6.8779565627802589E-2</v>
      </c>
      <c r="I39" s="47">
        <v>6.8121531049456591E-2</v>
      </c>
      <c r="J39" s="47">
        <v>6.5601354168980025E-2</v>
      </c>
      <c r="K39" s="47">
        <v>6.1342556402941048E-2</v>
      </c>
      <c r="L39" s="47">
        <v>5.6667538929880586E-2</v>
      </c>
      <c r="M39" s="47">
        <v>5.4699999999999999E-2</v>
      </c>
      <c r="N39" s="47">
        <v>5.4100000000000002E-2</v>
      </c>
      <c r="O39" s="47">
        <v>5.0780421411288974E-2</v>
      </c>
      <c r="P39" s="47">
        <v>3.2965574354792991E-2</v>
      </c>
      <c r="Q39" s="47">
        <v>2.7641345427314667E-2</v>
      </c>
      <c r="R39" s="47">
        <v>3.5524117170062333E-2</v>
      </c>
      <c r="S39" s="47">
        <v>3.8795901748034343E-2</v>
      </c>
      <c r="T39" s="47">
        <v>4.4613087706366926E-2</v>
      </c>
      <c r="U39" s="47">
        <v>4.5870798413737611E-2</v>
      </c>
      <c r="V39" s="47">
        <v>3.9767579745871605E-2</v>
      </c>
      <c r="W39" s="47">
        <v>3.6805550986103483E-2</v>
      </c>
      <c r="X39" s="47">
        <v>3.0666722307205078E-2</v>
      </c>
      <c r="Y39" s="47">
        <v>2.8957237779161427E-2</v>
      </c>
      <c r="Z39" s="47">
        <v>2.585779495515303E-2</v>
      </c>
      <c r="AA39" s="47">
        <v>2.4861858923439919E-2</v>
      </c>
      <c r="AB39" s="47">
        <v>2.3454633411212802E-2</v>
      </c>
    </row>
    <row r="40" spans="1:28" x14ac:dyDescent="0.25">
      <c r="A40" s="112"/>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row>
    <row r="41" spans="1:28" x14ac:dyDescent="0.25">
      <c r="A41" s="105" t="s">
        <v>4</v>
      </c>
      <c r="B41" s="56"/>
      <c r="C41" s="55"/>
      <c r="D41" s="56"/>
      <c r="E41" s="56"/>
      <c r="F41" s="56"/>
      <c r="G41" s="55"/>
      <c r="H41" s="56"/>
      <c r="I41" s="56"/>
      <c r="J41" s="56"/>
      <c r="K41" s="55"/>
      <c r="L41" s="56"/>
      <c r="M41" s="56"/>
      <c r="N41" s="56"/>
      <c r="O41" s="56"/>
      <c r="P41" s="56"/>
      <c r="Q41" s="56"/>
      <c r="R41" s="56"/>
      <c r="S41" s="56"/>
      <c r="T41" s="56"/>
      <c r="U41" s="56"/>
      <c r="V41" s="56"/>
      <c r="W41" s="56"/>
      <c r="X41" s="56"/>
      <c r="Y41" s="56"/>
      <c r="Z41" s="56"/>
      <c r="AA41" s="56"/>
      <c r="AB41" s="56"/>
    </row>
    <row r="42" spans="1:28" x14ac:dyDescent="0.25">
      <c r="A42" s="87" t="s">
        <v>77</v>
      </c>
      <c r="B42" s="65">
        <v>525.27814086603371</v>
      </c>
      <c r="C42" s="65">
        <v>552.61244390361708</v>
      </c>
      <c r="D42" s="65">
        <v>547.98958142579465</v>
      </c>
      <c r="E42" s="65">
        <v>545.55368506466368</v>
      </c>
      <c r="F42" s="65">
        <v>551.7113130589056</v>
      </c>
      <c r="G42" s="65">
        <v>567.37985196566706</v>
      </c>
      <c r="H42" s="65">
        <v>549.56087339391058</v>
      </c>
      <c r="I42" s="65">
        <v>554.20236972538726</v>
      </c>
      <c r="J42" s="65">
        <v>545.62006417735745</v>
      </c>
      <c r="K42" s="65">
        <v>577.34128107249194</v>
      </c>
      <c r="L42" s="65">
        <v>598.82569072465128</v>
      </c>
      <c r="M42" s="65">
        <v>599.85639790779589</v>
      </c>
      <c r="N42" s="65">
        <v>589.62997220617206</v>
      </c>
      <c r="O42" s="65">
        <v>606.18672429609353</v>
      </c>
      <c r="P42" s="65">
        <v>598.02286125584078</v>
      </c>
      <c r="Q42" s="65">
        <v>562.56412985791758</v>
      </c>
      <c r="R42" s="65">
        <v>575.69772840177313</v>
      </c>
      <c r="S42" s="65">
        <v>586.15019679624947</v>
      </c>
      <c r="T42" s="65">
        <v>590.22381841981348</v>
      </c>
      <c r="U42" s="65">
        <v>622.25708665886589</v>
      </c>
      <c r="V42" s="65">
        <v>675.89098879758637</v>
      </c>
      <c r="W42" s="65">
        <v>688.35255358083032</v>
      </c>
      <c r="X42" s="65">
        <v>734.74898069873859</v>
      </c>
      <c r="Y42" s="65">
        <v>657.75481856808631</v>
      </c>
      <c r="Z42" s="65">
        <v>683.6199534826676</v>
      </c>
      <c r="AA42" s="65">
        <v>712.33720847927634</v>
      </c>
      <c r="AB42" s="65">
        <v>734.3524185588808</v>
      </c>
    </row>
    <row r="43" spans="1:28" x14ac:dyDescent="0.25">
      <c r="A43" s="87" t="s">
        <v>67</v>
      </c>
      <c r="B43" s="65">
        <v>51.046224022537146</v>
      </c>
      <c r="C43" s="65">
        <v>48.562680580622214</v>
      </c>
      <c r="D43" s="65">
        <v>47.342289790011584</v>
      </c>
      <c r="E43" s="65">
        <v>38.526816758102342</v>
      </c>
      <c r="F43" s="65">
        <v>38.152960518040274</v>
      </c>
      <c r="G43" s="65">
        <v>36.898523066932562</v>
      </c>
      <c r="H43" s="65">
        <v>30.104598477373202</v>
      </c>
      <c r="I43" s="65">
        <v>23.889267937397289</v>
      </c>
      <c r="J43" s="65">
        <v>22.525874186406444</v>
      </c>
      <c r="K43" s="65">
        <v>24.580501730723118</v>
      </c>
      <c r="L43" s="65">
        <v>23.521245905829666</v>
      </c>
      <c r="M43" s="65">
        <v>20.868103511041323</v>
      </c>
      <c r="N43" s="65">
        <v>20.756815975826147</v>
      </c>
      <c r="O43" s="65">
        <v>20.023091148003676</v>
      </c>
      <c r="P43" s="65">
        <v>15.117138662357956</v>
      </c>
      <c r="Q43" s="65">
        <v>16.989348861249898</v>
      </c>
      <c r="R43" s="65">
        <v>17.498515095891218</v>
      </c>
      <c r="S43" s="65">
        <v>18.413203974782395</v>
      </c>
      <c r="T43" s="65">
        <v>20.143736945438999</v>
      </c>
      <c r="U43" s="65">
        <v>19.559239366405414</v>
      </c>
      <c r="V43" s="65">
        <v>17.177919246558996</v>
      </c>
      <c r="W43" s="65">
        <v>17.640978699580199</v>
      </c>
      <c r="X43" s="65">
        <v>17.735941840547159</v>
      </c>
      <c r="Y43" s="65">
        <v>17.156293159424596</v>
      </c>
      <c r="Z43" s="65">
        <v>16.717004627188793</v>
      </c>
      <c r="AA43" s="65">
        <v>17.952837705731682</v>
      </c>
      <c r="AB43" s="65">
        <v>17.477778324291062</v>
      </c>
    </row>
    <row r="44" spans="1:28" x14ac:dyDescent="0.25">
      <c r="A44" s="87" t="s">
        <v>68</v>
      </c>
      <c r="B44" s="65">
        <v>29.592399354749709</v>
      </c>
      <c r="C44" s="65">
        <v>26.716293645153261</v>
      </c>
      <c r="D44" s="65">
        <v>27.939843606039357</v>
      </c>
      <c r="E44" s="65">
        <v>27.421978055352419</v>
      </c>
      <c r="F44" s="65">
        <v>26.196271035826218</v>
      </c>
      <c r="G44" s="65">
        <v>26.088484080927167</v>
      </c>
      <c r="H44" s="65">
        <v>20.150717991850058</v>
      </c>
      <c r="I44" s="65">
        <v>19.806058512242856</v>
      </c>
      <c r="J44" s="65">
        <v>18.9192370502549</v>
      </c>
      <c r="K44" s="65">
        <v>20.355514712423805</v>
      </c>
      <c r="L44" s="65">
        <v>19.198769836846743</v>
      </c>
      <c r="M44" s="65">
        <v>15.717320605574104</v>
      </c>
      <c r="N44" s="65">
        <v>15.416174555048272</v>
      </c>
      <c r="O44" s="65">
        <v>14.025344431775821</v>
      </c>
      <c r="P44" s="65">
        <v>7.6202126769709011</v>
      </c>
      <c r="Q44" s="65">
        <v>7.5843828093443699</v>
      </c>
      <c r="R44" s="65">
        <v>10.45122341921333</v>
      </c>
      <c r="S44" s="65">
        <v>11.65041365558357</v>
      </c>
      <c r="T44" s="65">
        <v>13.702847389599299</v>
      </c>
      <c r="U44" s="65">
        <v>13.554275489178496</v>
      </c>
      <c r="V44" s="65">
        <v>10.31056920079963</v>
      </c>
      <c r="W44" s="65">
        <v>10.067231783948491</v>
      </c>
      <c r="X44" s="65">
        <v>9.3711727859783043</v>
      </c>
      <c r="Y44" s="65">
        <v>9.4434875270345557</v>
      </c>
      <c r="Z44" s="65">
        <v>9.2497322159901518</v>
      </c>
      <c r="AA44" s="65">
        <v>9.6411503556034983</v>
      </c>
      <c r="AB44" s="65">
        <v>8.2724381464646708</v>
      </c>
    </row>
    <row r="45" spans="1:28" ht="2.25" customHeight="1" x14ac:dyDescent="0.25">
      <c r="A45" s="87"/>
      <c r="B45" s="107"/>
      <c r="C45" s="107"/>
      <c r="D45" s="107"/>
      <c r="E45" s="107"/>
      <c r="F45" s="107"/>
      <c r="G45" s="107"/>
      <c r="H45" s="107"/>
      <c r="I45" s="107"/>
      <c r="J45" s="107"/>
      <c r="K45" s="107"/>
      <c r="L45" s="107"/>
      <c r="M45" s="107"/>
      <c r="N45" s="107"/>
      <c r="O45" s="107"/>
      <c r="P45" s="107"/>
      <c r="Q45" s="107"/>
      <c r="R45" s="107"/>
      <c r="S45" s="107" t="s">
        <v>323</v>
      </c>
      <c r="T45" s="107" t="s">
        <v>323</v>
      </c>
      <c r="U45" s="107" t="s">
        <v>323</v>
      </c>
      <c r="V45" s="107" t="s">
        <v>323</v>
      </c>
      <c r="W45" s="107" t="s">
        <v>323</v>
      </c>
      <c r="X45" s="107" t="s">
        <v>323</v>
      </c>
      <c r="Y45" s="107" t="s">
        <v>323</v>
      </c>
      <c r="Z45" s="107" t="s">
        <v>323</v>
      </c>
      <c r="AA45" s="107" t="s">
        <v>323</v>
      </c>
      <c r="AB45" s="107" t="s">
        <v>323</v>
      </c>
    </row>
    <row r="46" spans="1:28" x14ac:dyDescent="0.25">
      <c r="A46" s="87" t="s">
        <v>69</v>
      </c>
      <c r="B46" s="108">
        <v>0.91769272258584467</v>
      </c>
      <c r="C46" s="108">
        <v>0.88109342406062729</v>
      </c>
      <c r="D46" s="108">
        <v>0.88161902099686629</v>
      </c>
      <c r="E46" s="108">
        <v>0.88499129904587781</v>
      </c>
      <c r="F46" s="108">
        <v>0.888261353040393</v>
      </c>
      <c r="G46" s="108">
        <v>0.88824081031994651</v>
      </c>
      <c r="H46" s="108">
        <v>0.92343247904087455</v>
      </c>
      <c r="I46" s="108">
        <v>0.87157070577046813</v>
      </c>
      <c r="J46" s="108">
        <v>0.89868600038320068</v>
      </c>
      <c r="K46" s="108">
        <v>0.88079748064760854</v>
      </c>
      <c r="L46" s="108">
        <v>0.89881773223291461</v>
      </c>
      <c r="M46" s="108">
        <v>0.88680000000000003</v>
      </c>
      <c r="N46" s="108">
        <v>0.88744059471503456</v>
      </c>
      <c r="O46" s="108">
        <v>0.87758828824243407</v>
      </c>
      <c r="P46" s="108">
        <v>0.78835827132600522</v>
      </c>
      <c r="Q46" s="108">
        <v>0.80353044433040355</v>
      </c>
      <c r="R46" s="108">
        <v>0.65250203633012427</v>
      </c>
      <c r="S46" s="108">
        <v>0.63323028533092907</v>
      </c>
      <c r="T46" s="108">
        <v>0.63565027602694246</v>
      </c>
      <c r="U46" s="108">
        <v>0.61583260506432935</v>
      </c>
      <c r="V46" s="108">
        <v>0.56542169252394081</v>
      </c>
      <c r="W46" s="108">
        <v>0.58409144580413119</v>
      </c>
      <c r="X46" s="108">
        <v>0.60996011272847073</v>
      </c>
      <c r="Y46" s="108">
        <v>0.61413069712251922</v>
      </c>
      <c r="Z46" s="108">
        <v>0.62390427585802166</v>
      </c>
      <c r="AA46" s="108">
        <v>0.63136395002769141</v>
      </c>
      <c r="AB46" s="108">
        <v>0.60709172117103649</v>
      </c>
    </row>
    <row r="47" spans="1:28" x14ac:dyDescent="0.25">
      <c r="A47" s="111" t="s">
        <v>70</v>
      </c>
      <c r="B47" s="47">
        <v>5.6336628259383285E-2</v>
      </c>
      <c r="C47" s="47">
        <v>4.8345443429451511E-2</v>
      </c>
      <c r="D47" s="47">
        <v>5.0986085416703859E-2</v>
      </c>
      <c r="E47" s="47">
        <v>5.0264490564484288E-2</v>
      </c>
      <c r="F47" s="47">
        <v>4.7481844971754769E-2</v>
      </c>
      <c r="G47" s="47">
        <v>4.5980631829883552E-2</v>
      </c>
      <c r="H47" s="47">
        <v>3.66669444049132E-2</v>
      </c>
      <c r="I47" s="47">
        <v>3.5737953488103914E-2</v>
      </c>
      <c r="J47" s="47">
        <v>3.4674745839451161E-2</v>
      </c>
      <c r="K47" s="47">
        <v>3.5257334577930406E-2</v>
      </c>
      <c r="L47" s="47">
        <v>3.2060698353829666E-2</v>
      </c>
      <c r="M47" s="47">
        <v>2.6200000000000001E-2</v>
      </c>
      <c r="N47" s="47">
        <v>2.6100000000000002E-2</v>
      </c>
      <c r="O47" s="47">
        <v>2.313700361561383E-2</v>
      </c>
      <c r="P47" s="47">
        <v>1.2742343429762111E-2</v>
      </c>
      <c r="Q47" s="47">
        <v>1.348181017381947E-2</v>
      </c>
      <c r="R47" s="47">
        <v>1.81540119121671E-2</v>
      </c>
      <c r="S47" s="47">
        <v>1.9876157543342678E-2</v>
      </c>
      <c r="T47" s="47">
        <v>2.3216357866216706E-2</v>
      </c>
      <c r="U47" s="47">
        <v>2.1782436519857951E-2</v>
      </c>
      <c r="V47" s="47">
        <v>1.5254781276404037E-2</v>
      </c>
      <c r="W47" s="47">
        <v>1.4625109955034604E-2</v>
      </c>
      <c r="X47" s="47">
        <v>1.275425081511024E-2</v>
      </c>
      <c r="Y47" s="47">
        <v>1.4357154460065778E-2</v>
      </c>
      <c r="Z47" s="47">
        <v>1.3530518190506078E-2</v>
      </c>
      <c r="AA47" s="47">
        <v>1.3534531456226722E-2</v>
      </c>
      <c r="AB47" s="47">
        <v>1.1264943012918506E-2</v>
      </c>
    </row>
    <row r="48" spans="1:28" x14ac:dyDescent="0.25">
      <c r="A48" s="112"/>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row>
    <row r="49" spans="1:28" x14ac:dyDescent="0.25">
      <c r="A49" s="105" t="s">
        <v>13</v>
      </c>
      <c r="B49" s="56"/>
      <c r="C49" s="55"/>
      <c r="D49" s="56"/>
      <c r="E49" s="56"/>
      <c r="F49" s="56"/>
      <c r="G49" s="55"/>
      <c r="H49" s="56"/>
      <c r="I49" s="56"/>
      <c r="J49" s="56"/>
      <c r="K49" s="55"/>
      <c r="L49" s="56"/>
      <c r="M49" s="56"/>
      <c r="N49" s="56"/>
      <c r="O49" s="56"/>
      <c r="P49" s="56"/>
      <c r="Q49" s="56"/>
      <c r="R49" s="56"/>
      <c r="S49" s="56"/>
      <c r="T49" s="56"/>
      <c r="U49" s="56"/>
      <c r="V49" s="56"/>
      <c r="W49" s="56"/>
      <c r="X49" s="56"/>
      <c r="Y49" s="56"/>
      <c r="Z49" s="56"/>
      <c r="AA49" s="56"/>
      <c r="AB49" s="56"/>
    </row>
    <row r="50" spans="1:28" x14ac:dyDescent="0.25">
      <c r="A50" s="87" t="s">
        <v>77</v>
      </c>
      <c r="B50" s="65">
        <v>420.68944591444813</v>
      </c>
      <c r="C50" s="65">
        <v>444.51781627000003</v>
      </c>
      <c r="D50" s="65">
        <v>445.81942329999953</v>
      </c>
      <c r="E50" s="65">
        <v>464.37016777999833</v>
      </c>
      <c r="F50" s="65">
        <v>464.81131089999855</v>
      </c>
      <c r="G50" s="65">
        <v>489.78337510999307</v>
      </c>
      <c r="H50" s="65">
        <v>515.99580708999883</v>
      </c>
      <c r="I50" s="65">
        <v>524.79456727000229</v>
      </c>
      <c r="J50" s="65">
        <v>544.46098354999742</v>
      </c>
      <c r="K50" s="65">
        <v>573.48925777000193</v>
      </c>
      <c r="L50" s="65">
        <v>598.97633807000102</v>
      </c>
      <c r="M50" s="65">
        <v>613.77233281000042</v>
      </c>
      <c r="N50" s="65">
        <v>637.78826840640011</v>
      </c>
      <c r="O50" s="65">
        <v>676.15324884998972</v>
      </c>
      <c r="P50" s="65">
        <v>714.43184944999302</v>
      </c>
      <c r="Q50" s="65">
        <v>713.37226830000975</v>
      </c>
      <c r="R50" s="65">
        <v>746.69176342392404</v>
      </c>
      <c r="S50" s="65">
        <v>759.74938070299754</v>
      </c>
      <c r="T50" s="65">
        <v>768.22005696000133</v>
      </c>
      <c r="U50" s="65">
        <v>790.06554820729775</v>
      </c>
      <c r="V50" s="65">
        <v>800.30264240999736</v>
      </c>
      <c r="W50" s="65">
        <v>796.6843704699894</v>
      </c>
      <c r="X50" s="65">
        <v>801.96270900000013</v>
      </c>
      <c r="Y50" s="65">
        <v>836.35952767999731</v>
      </c>
      <c r="Z50" s="65">
        <v>908.91509384998506</v>
      </c>
      <c r="AA50" s="65">
        <v>946.78914582999641</v>
      </c>
      <c r="AB50" s="65">
        <v>940.45516570000177</v>
      </c>
    </row>
    <row r="51" spans="1:28" x14ac:dyDescent="0.25">
      <c r="A51" s="87" t="s">
        <v>67</v>
      </c>
      <c r="B51" s="65">
        <v>26.447771788110888</v>
      </c>
      <c r="C51" s="65">
        <v>26.892116232095137</v>
      </c>
      <c r="D51" s="65">
        <v>27.982562600000083</v>
      </c>
      <c r="E51" s="65">
        <v>27.562844460000044</v>
      </c>
      <c r="F51" s="65">
        <v>28.133732829999929</v>
      </c>
      <c r="G51" s="65">
        <v>28.660470650000008</v>
      </c>
      <c r="H51" s="65">
        <v>27.610620639999887</v>
      </c>
      <c r="I51" s="65">
        <v>24.830092940000451</v>
      </c>
      <c r="J51" s="65">
        <v>25.464905500000526</v>
      </c>
      <c r="K51" s="65">
        <v>26.871200649999441</v>
      </c>
      <c r="L51" s="65">
        <v>27.253814661549793</v>
      </c>
      <c r="M51" s="65">
        <v>27.398160181604993</v>
      </c>
      <c r="N51" s="65">
        <v>27.897500470765003</v>
      </c>
      <c r="O51" s="65">
        <v>28.613692789129569</v>
      </c>
      <c r="P51" s="65">
        <v>27.145464426751023</v>
      </c>
      <c r="Q51" s="65">
        <v>30.55180374294283</v>
      </c>
      <c r="R51" s="65">
        <v>30.449445662422299</v>
      </c>
      <c r="S51" s="65">
        <v>33.981272457885758</v>
      </c>
      <c r="T51" s="65">
        <v>37.045046882632214</v>
      </c>
      <c r="U51" s="65">
        <v>37.264389332002793</v>
      </c>
      <c r="V51" s="65">
        <v>36.642937111941642</v>
      </c>
      <c r="W51" s="65">
        <v>36.877005736966957</v>
      </c>
      <c r="X51" s="65">
        <v>37.973914999999998</v>
      </c>
      <c r="Y51" s="65">
        <v>37.66603573000102</v>
      </c>
      <c r="Z51" s="65">
        <v>36.142941020002667</v>
      </c>
      <c r="AA51" s="65">
        <v>36.369296850000481</v>
      </c>
      <c r="AB51" s="65">
        <v>36.562889010000632</v>
      </c>
    </row>
    <row r="52" spans="1:28" x14ac:dyDescent="0.25">
      <c r="A52" s="87" t="s">
        <v>68</v>
      </c>
      <c r="B52" s="65">
        <v>15.612585405000015</v>
      </c>
      <c r="C52" s="65">
        <v>15.995520199999994</v>
      </c>
      <c r="D52" s="65">
        <v>15.845153520000006</v>
      </c>
      <c r="E52" s="65">
        <v>15.109883150000009</v>
      </c>
      <c r="F52" s="65">
        <v>14.566823389999998</v>
      </c>
      <c r="G52" s="65">
        <v>13.64132568999999</v>
      </c>
      <c r="H52" s="65">
        <v>14.804341329999994</v>
      </c>
      <c r="I52" s="65">
        <v>14.282974610000005</v>
      </c>
      <c r="J52" s="65">
        <v>13.999791560000006</v>
      </c>
      <c r="K52" s="65">
        <v>14.026263590000001</v>
      </c>
      <c r="L52" s="65">
        <v>14.361589399999991</v>
      </c>
      <c r="M52" s="65">
        <v>14.367755140000002</v>
      </c>
      <c r="N52" s="65">
        <v>13.603219610000002</v>
      </c>
      <c r="O52" s="65">
        <v>13.363314530000007</v>
      </c>
      <c r="P52" s="65">
        <v>10.938547760000001</v>
      </c>
      <c r="Q52" s="65">
        <v>11.114570899999986</v>
      </c>
      <c r="R52" s="65">
        <v>11.291957299999991</v>
      </c>
      <c r="S52" s="65">
        <v>13.063924973000001</v>
      </c>
      <c r="T52" s="65">
        <v>17.518856160000041</v>
      </c>
      <c r="U52" s="65">
        <v>17.199542820000001</v>
      </c>
      <c r="V52" s="65">
        <v>14.585285839999967</v>
      </c>
      <c r="W52" s="65">
        <v>16.539915349999994</v>
      </c>
      <c r="X52" s="65">
        <v>15.613659999999999</v>
      </c>
      <c r="Y52" s="65">
        <v>16.230965189999999</v>
      </c>
      <c r="Z52" s="65">
        <v>16.437840900000005</v>
      </c>
      <c r="AA52" s="65">
        <v>16.246611629999968</v>
      </c>
      <c r="AB52" s="65">
        <v>15.705084389999994</v>
      </c>
    </row>
    <row r="53" spans="1:28" ht="2.25" customHeight="1" x14ac:dyDescent="0.25">
      <c r="A53" s="87"/>
      <c r="B53" s="107"/>
      <c r="C53" s="107"/>
      <c r="D53" s="107"/>
      <c r="E53" s="107"/>
      <c r="F53" s="107"/>
      <c r="G53" s="107"/>
      <c r="H53" s="107"/>
      <c r="I53" s="107"/>
      <c r="J53" s="107"/>
      <c r="K53" s="107"/>
      <c r="L53" s="107"/>
      <c r="M53" s="107"/>
      <c r="N53" s="107"/>
      <c r="O53" s="107"/>
      <c r="P53" s="107"/>
      <c r="Q53" s="107"/>
      <c r="R53" s="107"/>
      <c r="S53" s="107" t="s">
        <v>323</v>
      </c>
      <c r="T53" s="107" t="s">
        <v>323</v>
      </c>
      <c r="U53" s="107" t="s">
        <v>323</v>
      </c>
      <c r="V53" s="107" t="s">
        <v>323</v>
      </c>
      <c r="W53" s="107" t="s">
        <v>323</v>
      </c>
      <c r="X53" s="107" t="s">
        <v>323</v>
      </c>
      <c r="Y53" s="107" t="s">
        <v>323</v>
      </c>
      <c r="Z53" s="107" t="s">
        <v>323</v>
      </c>
      <c r="AA53" s="107" t="s">
        <v>323</v>
      </c>
      <c r="AB53" s="107" t="s">
        <v>323</v>
      </c>
    </row>
    <row r="54" spans="1:28" x14ac:dyDescent="0.25">
      <c r="A54" s="87" t="s">
        <v>69</v>
      </c>
      <c r="B54" s="108">
        <v>0.92157918799227845</v>
      </c>
      <c r="C54" s="108">
        <v>0.90967118155994786</v>
      </c>
      <c r="D54" s="108">
        <v>0.9440203896490863</v>
      </c>
      <c r="E54" s="108">
        <v>0.9837358365011577</v>
      </c>
      <c r="F54" s="108">
        <v>0.983481320974538</v>
      </c>
      <c r="G54" s="108">
        <v>0.98371486356616733</v>
      </c>
      <c r="H54" s="108">
        <v>0.84227841834014261</v>
      </c>
      <c r="I54" s="108">
        <v>0.84453244715247799</v>
      </c>
      <c r="J54" s="108">
        <v>0.88410344875163216</v>
      </c>
      <c r="K54" s="108">
        <v>0.86703260864642018</v>
      </c>
      <c r="L54" s="108">
        <v>0.88984095381532158</v>
      </c>
      <c r="M54" s="108">
        <v>0.87470000000000003</v>
      </c>
      <c r="N54" s="108">
        <v>0.90138436866711735</v>
      </c>
      <c r="O54" s="108">
        <v>0.91348448618757416</v>
      </c>
      <c r="P54" s="108">
        <v>0.85961486170811352</v>
      </c>
      <c r="Q54" s="108">
        <v>0.89140188039108381</v>
      </c>
      <c r="R54" s="108">
        <v>0.88841201161821615</v>
      </c>
      <c r="S54" s="108">
        <v>0.84490816692590553</v>
      </c>
      <c r="T54" s="108">
        <v>0.81236858831541214</v>
      </c>
      <c r="U54" s="108">
        <v>0.83608401865649051</v>
      </c>
      <c r="V54" s="295">
        <v>0.93367764716660129</v>
      </c>
      <c r="W54" s="295">
        <v>0.94466245620779332</v>
      </c>
      <c r="X54" s="295">
        <v>0.91623027528459056</v>
      </c>
      <c r="Y54" s="295">
        <v>0.89909502603030389</v>
      </c>
      <c r="Z54" s="295">
        <v>0.88455432428476699</v>
      </c>
      <c r="AA54" s="295">
        <v>0.87556657067699273</v>
      </c>
      <c r="AB54" s="295">
        <v>0.87710044899669404</v>
      </c>
    </row>
    <row r="55" spans="1:28" x14ac:dyDescent="0.25">
      <c r="A55" s="111" t="s">
        <v>70</v>
      </c>
      <c r="B55" s="47">
        <v>3.7111901799825535E-2</v>
      </c>
      <c r="C55" s="47">
        <v>3.5983979976821262E-2</v>
      </c>
      <c r="D55" s="47">
        <v>3.5541640161643497E-2</v>
      </c>
      <c r="E55" s="47">
        <v>3.25384449699588E-2</v>
      </c>
      <c r="F55" s="47">
        <v>3.1339218836552725E-2</v>
      </c>
      <c r="G55" s="47">
        <v>2.7851753210154366E-2</v>
      </c>
      <c r="H55" s="47">
        <v>2.8690817108554246E-2</v>
      </c>
      <c r="I55" s="47">
        <v>2.7216315680058362E-2</v>
      </c>
      <c r="J55" s="47">
        <v>2.5713121753405524E-2</v>
      </c>
      <c r="K55" s="47">
        <v>2.4457761675503328E-2</v>
      </c>
      <c r="L55" s="47">
        <v>2.3976889381432602E-2</v>
      </c>
      <c r="M55" s="47">
        <v>2.3400000000000001E-2</v>
      </c>
      <c r="N55" s="47">
        <v>2.1299999999999999E-2</v>
      </c>
      <c r="O55" s="47">
        <v>1.9763736331561678E-2</v>
      </c>
      <c r="P55" s="47">
        <v>1.5310834432173013E-2</v>
      </c>
      <c r="Q55" s="47">
        <v>1.5580323757869625E-2</v>
      </c>
      <c r="R55" s="47">
        <v>1.5122648799849071E-2</v>
      </c>
      <c r="S55" s="47">
        <v>1.7195045240987136E-2</v>
      </c>
      <c r="T55" s="47">
        <v>2.2804476401365539E-2</v>
      </c>
      <c r="U55" s="47">
        <v>2.1769766899754975E-2</v>
      </c>
      <c r="V55" s="47">
        <v>1.8224712836232126E-2</v>
      </c>
      <c r="W55" s="47">
        <v>2.0760938664131909E-2</v>
      </c>
      <c r="X55" s="47">
        <v>1.9469309264353835E-2</v>
      </c>
      <c r="Y55" s="47">
        <v>1.9406684150563284E-2</v>
      </c>
      <c r="Z55" s="47">
        <v>1.8085122594204649E-2</v>
      </c>
      <c r="AA55" s="47">
        <v>1.7159693582838326E-2</v>
      </c>
      <c r="AB55" s="47">
        <v>1.669945039677713E-2</v>
      </c>
    </row>
    <row r="56" spans="1:28" x14ac:dyDescent="0.25">
      <c r="A56" s="112"/>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x14ac:dyDescent="0.25">
      <c r="A57" s="105" t="s">
        <v>78</v>
      </c>
      <c r="B57" s="56"/>
      <c r="C57" s="55"/>
      <c r="D57" s="56"/>
      <c r="E57" s="56"/>
      <c r="F57" s="56"/>
      <c r="G57" s="55"/>
      <c r="H57" s="56"/>
      <c r="I57" s="56"/>
      <c r="J57" s="56"/>
      <c r="K57" s="55"/>
      <c r="L57" s="56"/>
      <c r="M57" s="56"/>
      <c r="N57" s="56"/>
      <c r="O57" s="56"/>
      <c r="P57" s="56"/>
      <c r="Q57" s="56"/>
      <c r="R57" s="56"/>
      <c r="S57" s="56"/>
      <c r="T57" s="56"/>
      <c r="U57" s="56"/>
      <c r="V57" s="56"/>
      <c r="W57" s="56"/>
      <c r="X57" s="56"/>
      <c r="Y57" s="56"/>
      <c r="Z57" s="56"/>
      <c r="AA57" s="56"/>
      <c r="AB57" s="56"/>
    </row>
    <row r="58" spans="1:28" x14ac:dyDescent="0.25">
      <c r="A58" s="87" t="s">
        <v>77</v>
      </c>
      <c r="B58" s="65">
        <v>186.06507745852554</v>
      </c>
      <c r="C58" s="65">
        <v>198.69131013470627</v>
      </c>
      <c r="D58" s="65">
        <v>213.16281061237791</v>
      </c>
      <c r="E58" s="65">
        <v>233.9843444118936</v>
      </c>
      <c r="F58" s="65">
        <v>242.72100793483787</v>
      </c>
      <c r="G58" s="65">
        <v>281.90457214561235</v>
      </c>
      <c r="H58" s="65">
        <v>300.81099214486818</v>
      </c>
      <c r="I58" s="65">
        <v>332.14557538878512</v>
      </c>
      <c r="J58" s="65">
        <v>353.58973032186657</v>
      </c>
      <c r="K58" s="65">
        <v>369.60191306243905</v>
      </c>
      <c r="L58" s="65">
        <v>407.79548797584908</v>
      </c>
      <c r="M58" s="65">
        <v>417.46536103561789</v>
      </c>
      <c r="N58" s="65">
        <v>433.29559627653697</v>
      </c>
      <c r="O58" s="65">
        <v>475.85265369831257</v>
      </c>
      <c r="P58" s="65">
        <v>512.86347026435499</v>
      </c>
      <c r="Q58" s="65">
        <v>535.26374617658951</v>
      </c>
      <c r="R58" s="65">
        <v>604.0894387736563</v>
      </c>
      <c r="S58" s="65">
        <v>641.83352029146386</v>
      </c>
      <c r="T58" s="65">
        <v>605.52081510124003</v>
      </c>
      <c r="U58" s="65">
        <v>589.88295546743166</v>
      </c>
      <c r="V58" s="65">
        <v>616.67735534236783</v>
      </c>
      <c r="W58" s="65">
        <v>585.46275439922204</v>
      </c>
      <c r="X58" s="65">
        <v>618.1054861167454</v>
      </c>
      <c r="Y58" s="65">
        <v>612.26316900120003</v>
      </c>
      <c r="Z58" s="298" t="s">
        <v>40</v>
      </c>
      <c r="AA58" s="298" t="s">
        <v>40</v>
      </c>
      <c r="AB58" s="298" t="s">
        <v>40</v>
      </c>
    </row>
    <row r="59" spans="1:28" x14ac:dyDescent="0.25">
      <c r="A59" s="87" t="s">
        <v>67</v>
      </c>
      <c r="B59" s="65">
        <v>19.899860633439065</v>
      </c>
      <c r="C59" s="65">
        <v>15.593146442646972</v>
      </c>
      <c r="D59" s="65">
        <v>16.502044159708682</v>
      </c>
      <c r="E59" s="65">
        <v>15.019163510059061</v>
      </c>
      <c r="F59" s="65">
        <v>14.756287390237853</v>
      </c>
      <c r="G59" s="65">
        <v>13.579112795519897</v>
      </c>
      <c r="H59" s="65">
        <v>12.288251018540299</v>
      </c>
      <c r="I59" s="65">
        <v>11.07676362469264</v>
      </c>
      <c r="J59" s="65">
        <v>10.611161194416328</v>
      </c>
      <c r="K59" s="65">
        <v>8.8287458571188111</v>
      </c>
      <c r="L59" s="65">
        <v>9.0912761361985535</v>
      </c>
      <c r="M59" s="65">
        <v>9.3579199339129406</v>
      </c>
      <c r="N59" s="65">
        <v>8.7211948816292413</v>
      </c>
      <c r="O59" s="65">
        <v>6.7494527187049771</v>
      </c>
      <c r="P59" s="65">
        <v>7.5193955799114001</v>
      </c>
      <c r="Q59" s="65">
        <v>8.2701122418936119</v>
      </c>
      <c r="R59" s="65">
        <v>8.0848274715267046</v>
      </c>
      <c r="S59" s="65">
        <v>8.5946108455733565</v>
      </c>
      <c r="T59" s="65">
        <v>10.429966836807708</v>
      </c>
      <c r="U59" s="65">
        <v>10.12710783911562</v>
      </c>
      <c r="V59" s="65">
        <v>8.9091880221163766</v>
      </c>
      <c r="W59" s="65">
        <v>8.7685189117950699</v>
      </c>
      <c r="X59" s="65">
        <v>8.8645818222073789</v>
      </c>
      <c r="Y59" s="65">
        <v>9.0339729030170037</v>
      </c>
      <c r="Z59" s="297" t="s">
        <v>40</v>
      </c>
      <c r="AA59" s="297" t="s">
        <v>40</v>
      </c>
      <c r="AB59" s="297" t="s">
        <v>40</v>
      </c>
    </row>
    <row r="60" spans="1:28" x14ac:dyDescent="0.25">
      <c r="A60" s="87" t="s">
        <v>68</v>
      </c>
      <c r="B60" s="65">
        <v>28.749807780810773</v>
      </c>
      <c r="C60" s="65">
        <v>21.907817933013618</v>
      </c>
      <c r="D60" s="65">
        <v>21.890732314077638</v>
      </c>
      <c r="E60" s="65">
        <v>21.000031096550028</v>
      </c>
      <c r="F60" s="65">
        <v>19.562864704766497</v>
      </c>
      <c r="G60" s="65">
        <v>17.797610977177079</v>
      </c>
      <c r="H60" s="65">
        <v>15.183609279538173</v>
      </c>
      <c r="I60" s="65">
        <v>14.754878774781654</v>
      </c>
      <c r="J60" s="65">
        <v>14.661435224780622</v>
      </c>
      <c r="K60" s="65">
        <v>10.003056570764608</v>
      </c>
      <c r="L60" s="65">
        <v>9.8844934859410767</v>
      </c>
      <c r="M60" s="65">
        <v>9.9826272808913536</v>
      </c>
      <c r="N60" s="65">
        <v>10.023752624522645</v>
      </c>
      <c r="O60" s="65">
        <v>7.7908212984618315</v>
      </c>
      <c r="P60" s="65">
        <v>8.0038504559550248</v>
      </c>
      <c r="Q60" s="65">
        <v>8.014302032277234</v>
      </c>
      <c r="R60" s="65">
        <v>7.7931457936858051</v>
      </c>
      <c r="S60" s="65">
        <v>7.274196624745592</v>
      </c>
      <c r="T60" s="65">
        <v>8.7182636242661591</v>
      </c>
      <c r="U60" s="65">
        <v>9.4730198188775105</v>
      </c>
      <c r="V60" s="65">
        <v>9.6457684602756082</v>
      </c>
      <c r="W60" s="65">
        <v>9.3510251334126195</v>
      </c>
      <c r="X60" s="65">
        <v>9.4889833357459139</v>
      </c>
      <c r="Y60" s="65">
        <v>10.027270522924841</v>
      </c>
      <c r="Z60" s="297" t="s">
        <v>40</v>
      </c>
      <c r="AA60" s="297" t="s">
        <v>40</v>
      </c>
      <c r="AB60" s="297" t="s">
        <v>40</v>
      </c>
    </row>
    <row r="61" spans="1:28" ht="2.25" customHeight="1" x14ac:dyDescent="0.25">
      <c r="A61" s="87"/>
      <c r="B61" s="107"/>
      <c r="C61" s="107"/>
      <c r="D61" s="107"/>
      <c r="E61" s="107"/>
      <c r="F61" s="107"/>
      <c r="G61" s="107"/>
      <c r="H61" s="107"/>
      <c r="I61" s="107"/>
      <c r="J61" s="107"/>
      <c r="K61" s="107"/>
      <c r="L61" s="107"/>
      <c r="M61" s="107"/>
      <c r="N61" s="107"/>
      <c r="O61" s="107"/>
      <c r="P61" s="107"/>
      <c r="Q61" s="107"/>
      <c r="R61" s="107"/>
      <c r="S61" s="107" t="s">
        <v>323</v>
      </c>
      <c r="T61" s="107" t="s">
        <v>323</v>
      </c>
      <c r="U61" s="107" t="s">
        <v>323</v>
      </c>
      <c r="V61" s="107" t="s">
        <v>323</v>
      </c>
      <c r="W61" s="107" t="s">
        <v>323</v>
      </c>
      <c r="X61" s="107" t="s">
        <v>323</v>
      </c>
      <c r="Y61" s="107" t="s">
        <v>323</v>
      </c>
      <c r="Z61" s="296" t="s">
        <v>40</v>
      </c>
      <c r="AA61" s="296" t="s">
        <v>40</v>
      </c>
      <c r="AB61" s="296" t="s">
        <v>40</v>
      </c>
    </row>
    <row r="62" spans="1:28" x14ac:dyDescent="0.25">
      <c r="A62" s="87" t="s">
        <v>69</v>
      </c>
      <c r="B62" s="108">
        <v>0.58764468870247244</v>
      </c>
      <c r="C62" s="108">
        <v>0.57603522836136312</v>
      </c>
      <c r="D62" s="108">
        <v>0.59602557294761849</v>
      </c>
      <c r="E62" s="108">
        <v>0.58253305457709204</v>
      </c>
      <c r="F62" s="108">
        <v>0.59515774675289035</v>
      </c>
      <c r="G62" s="108">
        <v>0.57347518167756673</v>
      </c>
      <c r="H62" s="108">
        <v>0.56185227150751738</v>
      </c>
      <c r="I62" s="108">
        <v>0.53040909056699337</v>
      </c>
      <c r="J62" s="108">
        <v>0.52277535722239243</v>
      </c>
      <c r="K62" s="108">
        <v>0.56231161487160197</v>
      </c>
      <c r="L62" s="108">
        <v>0.57405302226012966</v>
      </c>
      <c r="M62" s="108">
        <v>0.5655</v>
      </c>
      <c r="N62" s="108">
        <v>0.53633925264601245</v>
      </c>
      <c r="O62" s="108">
        <v>0.40023493464665216</v>
      </c>
      <c r="P62" s="108">
        <v>0.47066180207788538</v>
      </c>
      <c r="Q62" s="108">
        <v>0.4596412279187887</v>
      </c>
      <c r="R62" s="108">
        <v>0.43884144421611671</v>
      </c>
      <c r="S62" s="108">
        <v>0.48866935274115486</v>
      </c>
      <c r="T62" s="108">
        <v>0.59841029745233965</v>
      </c>
      <c r="U62" s="108">
        <v>0.55692155766454099</v>
      </c>
      <c r="V62" s="108">
        <v>0.58180078963119297</v>
      </c>
      <c r="W62" s="108">
        <v>0.56963869963450764</v>
      </c>
      <c r="X62" s="108">
        <v>0.5755828146221047</v>
      </c>
      <c r="Y62" s="108">
        <v>0.59298654312858001</v>
      </c>
      <c r="Z62" s="295" t="s">
        <v>40</v>
      </c>
      <c r="AA62" s="295" t="s">
        <v>40</v>
      </c>
      <c r="AB62" s="295" t="s">
        <v>40</v>
      </c>
    </row>
    <row r="63" spans="1:28" x14ac:dyDescent="0.25">
      <c r="A63" s="111" t="s">
        <v>70</v>
      </c>
      <c r="B63" s="47">
        <v>0.15451479758322295</v>
      </c>
      <c r="C63" s="47">
        <v>0.11026057414469122</v>
      </c>
      <c r="D63" s="47">
        <v>0.10269489434479473</v>
      </c>
      <c r="E63" s="47">
        <v>8.9749727270567681E-2</v>
      </c>
      <c r="F63" s="47">
        <v>8.0598152056201258E-2</v>
      </c>
      <c r="G63" s="47">
        <v>6.3133459814848511E-2</v>
      </c>
      <c r="H63" s="47">
        <v>5.0475579935675578E-2</v>
      </c>
      <c r="I63" s="47">
        <v>4.4422927379088761E-2</v>
      </c>
      <c r="J63" s="47">
        <v>4.1464539174920524E-2</v>
      </c>
      <c r="K63" s="47">
        <v>2.7064406912511663E-2</v>
      </c>
      <c r="L63" s="47">
        <v>2.423884956404046E-2</v>
      </c>
      <c r="M63" s="47">
        <v>2.3900000000000001E-2</v>
      </c>
      <c r="N63" s="47">
        <v>2.3099999999999999E-2</v>
      </c>
      <c r="O63" s="47">
        <v>1.6372339710437257E-2</v>
      </c>
      <c r="P63" s="47">
        <v>1.5606201104222625E-2</v>
      </c>
      <c r="Q63" s="47">
        <v>1.4972622542669322E-2</v>
      </c>
      <c r="R63" s="47">
        <v>1.2900648965998206E-2</v>
      </c>
      <c r="S63" s="47">
        <v>1.1333463265431038E-2</v>
      </c>
      <c r="T63" s="47">
        <v>1.4397958595045999E-2</v>
      </c>
      <c r="U63" s="47">
        <v>1.6059151618257821E-2</v>
      </c>
      <c r="V63" s="47">
        <v>1.5641515578142896E-2</v>
      </c>
      <c r="W63" s="47">
        <v>1.597202394712241E-2</v>
      </c>
      <c r="X63" s="47">
        <v>1.5351721589401443E-2</v>
      </c>
      <c r="Y63" s="47">
        <v>1.6377386441981431E-2</v>
      </c>
      <c r="Z63" s="48" t="s">
        <v>40</v>
      </c>
      <c r="AA63" s="48" t="s">
        <v>40</v>
      </c>
      <c r="AB63" s="48" t="s">
        <v>40</v>
      </c>
    </row>
    <row r="64" spans="1:28" x14ac:dyDescent="0.25">
      <c r="A64" s="112"/>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x14ac:dyDescent="0.25">
      <c r="A65" s="105" t="s">
        <v>6</v>
      </c>
      <c r="B65" s="56"/>
      <c r="C65" s="55"/>
      <c r="D65" s="56"/>
      <c r="E65" s="56"/>
      <c r="F65" s="56"/>
      <c r="G65" s="55"/>
      <c r="H65" s="56"/>
      <c r="I65" s="56"/>
      <c r="J65" s="56"/>
      <c r="K65" s="55"/>
      <c r="L65" s="56"/>
      <c r="M65" s="56"/>
      <c r="N65" s="56"/>
      <c r="O65" s="56"/>
      <c r="P65" s="56"/>
      <c r="Q65" s="56"/>
      <c r="R65" s="56"/>
      <c r="S65" s="56"/>
      <c r="T65" s="56"/>
      <c r="U65" s="56"/>
      <c r="V65" s="56"/>
      <c r="W65" s="56"/>
      <c r="X65" s="56"/>
      <c r="Y65" s="56"/>
      <c r="Z65" s="56"/>
      <c r="AA65" s="56"/>
      <c r="AB65" s="56"/>
    </row>
    <row r="66" spans="1:28" x14ac:dyDescent="0.25">
      <c r="A66" s="87" t="s">
        <v>77</v>
      </c>
      <c r="B66" s="65">
        <v>403.23202952999662</v>
      </c>
      <c r="C66" s="65">
        <v>419.24897963000126</v>
      </c>
      <c r="D66" s="65">
        <v>396.8338801100017</v>
      </c>
      <c r="E66" s="65">
        <v>375.57553388999833</v>
      </c>
      <c r="F66" s="65">
        <v>383.95545541000024</v>
      </c>
      <c r="G66" s="65">
        <v>399.5690043499992</v>
      </c>
      <c r="H66" s="65">
        <v>387.14234074999689</v>
      </c>
      <c r="I66" s="65">
        <v>373.71479416000022</v>
      </c>
      <c r="J66" s="65">
        <v>389.89527767000288</v>
      </c>
      <c r="K66" s="65">
        <v>394.75744765000104</v>
      </c>
      <c r="L66" s="65">
        <v>396.92271367999797</v>
      </c>
      <c r="M66" s="65">
        <v>409.93907542999989</v>
      </c>
      <c r="N66" s="65">
        <v>418.01919797000016</v>
      </c>
      <c r="O66" s="65">
        <v>442.02671978999683</v>
      </c>
      <c r="P66" s="65">
        <v>455.34690314000187</v>
      </c>
      <c r="Q66" s="65">
        <v>473.29807372999824</v>
      </c>
      <c r="R66" s="65">
        <v>472.93011410999952</v>
      </c>
      <c r="S66" s="65">
        <v>472.03255345999872</v>
      </c>
      <c r="T66" s="65">
        <v>469.95201841999813</v>
      </c>
      <c r="U66" s="65">
        <v>468.71117333000194</v>
      </c>
      <c r="V66" s="65">
        <v>472.2571630599968</v>
      </c>
      <c r="W66" s="65">
        <v>522.38269265000156</v>
      </c>
      <c r="X66" s="65">
        <v>602.03737250999916</v>
      </c>
      <c r="Y66" s="65">
        <v>657.14728171001275</v>
      </c>
      <c r="Z66" s="65">
        <v>646.47632754000597</v>
      </c>
      <c r="AA66" s="65">
        <v>695.70126532000177</v>
      </c>
      <c r="AB66" s="65">
        <v>715.3341738700002</v>
      </c>
    </row>
    <row r="67" spans="1:28" x14ac:dyDescent="0.25">
      <c r="A67" s="87" t="s">
        <v>67</v>
      </c>
      <c r="B67" s="65">
        <v>38.318023830000577</v>
      </c>
      <c r="C67" s="65">
        <v>34.252806240000275</v>
      </c>
      <c r="D67" s="65">
        <v>33.407243629999982</v>
      </c>
      <c r="E67" s="65">
        <v>28.529099709999791</v>
      </c>
      <c r="F67" s="65">
        <v>30.553885250000302</v>
      </c>
      <c r="G67" s="65">
        <v>21.672158100000004</v>
      </c>
      <c r="H67" s="65">
        <v>22.083789950000011</v>
      </c>
      <c r="I67" s="65">
        <v>20.505713349999976</v>
      </c>
      <c r="J67" s="65">
        <v>21.447577419999952</v>
      </c>
      <c r="K67" s="65">
        <v>19.976641789999903</v>
      </c>
      <c r="L67" s="65">
        <v>13.233333699999266</v>
      </c>
      <c r="M67" s="65">
        <v>13.293359360000004</v>
      </c>
      <c r="N67" s="65">
        <v>13.34068302</v>
      </c>
      <c r="O67" s="65">
        <v>11.696313769999364</v>
      </c>
      <c r="P67" s="65">
        <v>12.894225140000165</v>
      </c>
      <c r="Q67" s="65">
        <v>13.792910585199019</v>
      </c>
      <c r="R67" s="65">
        <v>15.027841379998989</v>
      </c>
      <c r="S67" s="65">
        <v>16.751051059999096</v>
      </c>
      <c r="T67" s="65">
        <v>19.367497949999322</v>
      </c>
      <c r="U67" s="65">
        <v>19.118834939999115</v>
      </c>
      <c r="V67" s="65">
        <v>18.36986510999931</v>
      </c>
      <c r="W67" s="65">
        <v>18.114434439998774</v>
      </c>
      <c r="X67" s="65">
        <v>22.75431900999974</v>
      </c>
      <c r="Y67" s="65">
        <v>22.885763929999722</v>
      </c>
      <c r="Z67" s="65">
        <v>23.909673650000812</v>
      </c>
      <c r="AA67" s="65">
        <v>19.076828679999039</v>
      </c>
      <c r="AB67" s="65">
        <v>20.237229449999621</v>
      </c>
    </row>
    <row r="68" spans="1:28" x14ac:dyDescent="0.25">
      <c r="A68" s="87" t="s">
        <v>68</v>
      </c>
      <c r="B68" s="65">
        <v>76.414724840000048</v>
      </c>
      <c r="C68" s="65">
        <v>67.399985039999848</v>
      </c>
      <c r="D68" s="65">
        <v>58.516059429999878</v>
      </c>
      <c r="E68" s="65">
        <v>51.101355069999926</v>
      </c>
      <c r="F68" s="65">
        <v>50.035059610000026</v>
      </c>
      <c r="G68" s="65">
        <v>31.794123029999948</v>
      </c>
      <c r="H68" s="65">
        <v>31.053791269999998</v>
      </c>
      <c r="I68" s="65">
        <v>29.944760170000094</v>
      </c>
      <c r="J68" s="65">
        <v>31.627135020000036</v>
      </c>
      <c r="K68" s="65">
        <v>29.418984359999978</v>
      </c>
      <c r="L68" s="65">
        <v>20.627253949999993</v>
      </c>
      <c r="M68" s="65">
        <v>19.97371824999999</v>
      </c>
      <c r="N68" s="65">
        <v>20.564766249999995</v>
      </c>
      <c r="O68" s="65">
        <v>18.203835590000011</v>
      </c>
      <c r="P68" s="65">
        <v>18.128901209999999</v>
      </c>
      <c r="Q68" s="65">
        <v>17.781169400000032</v>
      </c>
      <c r="R68" s="65">
        <v>21.671775709999952</v>
      </c>
      <c r="S68" s="65">
        <v>22.04555495999994</v>
      </c>
      <c r="T68" s="65">
        <v>27.279518430000007</v>
      </c>
      <c r="U68" s="65">
        <v>26.520184469999961</v>
      </c>
      <c r="V68" s="65">
        <v>24.886090999999961</v>
      </c>
      <c r="W68" s="65">
        <v>24.225308989999949</v>
      </c>
      <c r="X68" s="65">
        <v>42.165731830000077</v>
      </c>
      <c r="Y68" s="65">
        <v>40.641479710000041</v>
      </c>
      <c r="Z68" s="65">
        <v>40.301484289999792</v>
      </c>
      <c r="AA68" s="65">
        <v>34.044910259999973</v>
      </c>
      <c r="AB68" s="65">
        <v>32.609619149999915</v>
      </c>
    </row>
    <row r="69" spans="1:28" ht="2.25" customHeight="1" x14ac:dyDescent="0.25">
      <c r="A69" s="87"/>
      <c r="B69" s="107"/>
      <c r="C69" s="107"/>
      <c r="D69" s="107"/>
      <c r="E69" s="107"/>
      <c r="F69" s="107"/>
      <c r="G69" s="107"/>
      <c r="H69" s="107"/>
      <c r="I69" s="107"/>
      <c r="J69" s="107"/>
      <c r="K69" s="107"/>
      <c r="L69" s="107"/>
      <c r="M69" s="107"/>
      <c r="N69" s="107"/>
      <c r="O69" s="107"/>
      <c r="P69" s="107"/>
      <c r="Q69" s="107"/>
      <c r="R69" s="107"/>
      <c r="S69" s="107" t="s">
        <v>323</v>
      </c>
      <c r="T69" s="107" t="s">
        <v>323</v>
      </c>
      <c r="U69" s="107" t="s">
        <v>323</v>
      </c>
      <c r="V69" s="107" t="s">
        <v>323</v>
      </c>
      <c r="W69" s="107" t="s">
        <v>323</v>
      </c>
      <c r="X69" s="107" t="s">
        <v>323</v>
      </c>
      <c r="Y69" s="107" t="s">
        <v>323</v>
      </c>
      <c r="Z69" s="107" t="s">
        <v>323</v>
      </c>
      <c r="AA69" s="107" t="s">
        <v>323</v>
      </c>
      <c r="AB69" s="107" t="s">
        <v>323</v>
      </c>
    </row>
    <row r="70" spans="1:28" x14ac:dyDescent="0.25">
      <c r="A70" s="87" t="s">
        <v>69</v>
      </c>
      <c r="B70" s="108">
        <v>0.43975443463757441</v>
      </c>
      <c r="C70" s="108">
        <v>0.43517910727417741</v>
      </c>
      <c r="D70" s="108">
        <v>0.48020079399936483</v>
      </c>
      <c r="E70" s="108">
        <v>0.46257449763552849</v>
      </c>
      <c r="F70" s="108">
        <v>0.50303767090885232</v>
      </c>
      <c r="G70" s="108">
        <v>0.50878940534816275</v>
      </c>
      <c r="H70" s="108">
        <v>0.54031962616460216</v>
      </c>
      <c r="I70" s="108">
        <v>0.49723903499207633</v>
      </c>
      <c r="J70" s="108">
        <v>0.59896098359907513</v>
      </c>
      <c r="K70" s="108">
        <v>0.59367060454156406</v>
      </c>
      <c r="L70" s="108">
        <v>0.49447618208045602</v>
      </c>
      <c r="M70" s="108">
        <v>0.50929999999999997</v>
      </c>
      <c r="N70" s="108">
        <v>0.49321528368940254</v>
      </c>
      <c r="O70" s="108">
        <v>0.49391022103820204</v>
      </c>
      <c r="P70" s="108">
        <v>0.54770266079463081</v>
      </c>
      <c r="Q70" s="108">
        <v>0.54524007796697327</v>
      </c>
      <c r="R70" s="108">
        <v>0.49030249953615984</v>
      </c>
      <c r="S70" s="108">
        <v>0.47230832922520488</v>
      </c>
      <c r="T70" s="108">
        <v>0.50890466580718174</v>
      </c>
      <c r="U70" s="108">
        <v>0.50194560053148884</v>
      </c>
      <c r="V70" s="108">
        <v>0.5419265400098402</v>
      </c>
      <c r="W70" s="108">
        <v>0.54953464063122515</v>
      </c>
      <c r="X70" s="108">
        <v>0.39144939963443198</v>
      </c>
      <c r="Y70" s="108">
        <v>0.40369119891968697</v>
      </c>
      <c r="Z70" s="108">
        <v>0.4388845939946921</v>
      </c>
      <c r="AA70" s="108">
        <v>0.3994750209689642</v>
      </c>
      <c r="AB70" s="108">
        <v>0.45097546746417666</v>
      </c>
    </row>
    <row r="71" spans="1:28" x14ac:dyDescent="0.25">
      <c r="A71" s="111" t="s">
        <v>70</v>
      </c>
      <c r="B71" s="47">
        <v>0.18950559291896607</v>
      </c>
      <c r="C71" s="47">
        <v>0.16076362332350141</v>
      </c>
      <c r="D71" s="47">
        <v>0.14745731743917462</v>
      </c>
      <c r="E71" s="47">
        <v>0.13606145890474036</v>
      </c>
      <c r="F71" s="47">
        <v>0.13031475111239388</v>
      </c>
      <c r="G71" s="47">
        <v>7.9571044510124589E-2</v>
      </c>
      <c r="H71" s="47">
        <v>8.0212851970261401E-2</v>
      </c>
      <c r="I71" s="47">
        <v>8.0127307342239468E-2</v>
      </c>
      <c r="J71" s="47">
        <v>8.1116999438932455E-2</v>
      </c>
      <c r="K71" s="47">
        <v>7.4524203495416691E-2</v>
      </c>
      <c r="L71" s="47">
        <v>5.1967935416842477E-2</v>
      </c>
      <c r="M71" s="47">
        <v>4.87E-2</v>
      </c>
      <c r="N71" s="47">
        <v>4.9200000000000001E-2</v>
      </c>
      <c r="O71" s="47">
        <v>4.1182658819015505E-2</v>
      </c>
      <c r="P71" s="47">
        <v>3.981338422417259E-2</v>
      </c>
      <c r="Q71" s="47">
        <v>3.7568649413400386E-2</v>
      </c>
      <c r="R71" s="47">
        <v>4.58244782123544E-2</v>
      </c>
      <c r="S71" s="47">
        <v>4.6703463137035821E-2</v>
      </c>
      <c r="T71" s="47">
        <v>5.8047454550179602E-2</v>
      </c>
      <c r="U71" s="47">
        <v>5.6581080159845247E-2</v>
      </c>
      <c r="V71" s="47">
        <v>5.2696058305924241E-2</v>
      </c>
      <c r="W71" s="47">
        <v>4.6374639380005266E-2</v>
      </c>
      <c r="X71" s="47">
        <v>7.0038395879318524E-2</v>
      </c>
      <c r="Y71" s="47">
        <v>6.184531358669515E-2</v>
      </c>
      <c r="Z71" s="47">
        <v>6.2340232075250752E-2</v>
      </c>
      <c r="AA71" s="47">
        <v>4.8936105131762754E-2</v>
      </c>
      <c r="AB71" s="47">
        <v>4.5586552888393334E-2</v>
      </c>
    </row>
    <row r="72" spans="1:28" x14ac:dyDescent="0.25">
      <c r="A72" s="112"/>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row>
    <row r="73" spans="1:28" x14ac:dyDescent="0.25">
      <c r="A73" s="105" t="s">
        <v>354</v>
      </c>
      <c r="B73" s="56"/>
      <c r="C73" s="55"/>
      <c r="D73" s="56"/>
      <c r="E73" s="56"/>
      <c r="F73" s="56"/>
      <c r="G73" s="55"/>
      <c r="H73" s="56"/>
      <c r="I73" s="56"/>
      <c r="J73" s="56"/>
      <c r="K73" s="55"/>
      <c r="L73" s="56"/>
      <c r="M73" s="56"/>
      <c r="N73" s="56"/>
      <c r="O73" s="56"/>
      <c r="P73" s="56"/>
      <c r="Q73" s="56"/>
      <c r="R73" s="56"/>
      <c r="S73" s="56"/>
      <c r="T73" s="56"/>
      <c r="U73" s="56"/>
      <c r="V73" s="56"/>
      <c r="W73" s="56"/>
      <c r="X73" s="56"/>
      <c r="Y73" s="56"/>
      <c r="Z73" s="56"/>
      <c r="AA73" s="56"/>
      <c r="AB73" s="56"/>
    </row>
    <row r="74" spans="1:28" x14ac:dyDescent="0.25">
      <c r="A74" s="87" t="s">
        <v>77</v>
      </c>
      <c r="B74" s="298" t="s">
        <v>40</v>
      </c>
      <c r="C74" s="297" t="s">
        <v>40</v>
      </c>
      <c r="D74" s="297" t="s">
        <v>40</v>
      </c>
      <c r="E74" s="297" t="s">
        <v>40</v>
      </c>
      <c r="F74" s="297" t="s">
        <v>40</v>
      </c>
      <c r="G74" s="297" t="s">
        <v>40</v>
      </c>
      <c r="H74" s="297" t="s">
        <v>40</v>
      </c>
      <c r="I74" s="297" t="s">
        <v>40</v>
      </c>
      <c r="J74" s="297" t="s">
        <v>40</v>
      </c>
      <c r="K74" s="297" t="s">
        <v>40</v>
      </c>
      <c r="L74" s="297" t="s">
        <v>40</v>
      </c>
      <c r="M74" s="297" t="s">
        <v>40</v>
      </c>
      <c r="N74" s="297" t="s">
        <v>40</v>
      </c>
      <c r="O74" s="297" t="s">
        <v>40</v>
      </c>
      <c r="P74" s="297" t="s">
        <v>40</v>
      </c>
      <c r="Q74" s="297" t="s">
        <v>40</v>
      </c>
      <c r="R74" s="297" t="s">
        <v>40</v>
      </c>
      <c r="S74" s="297" t="s">
        <v>40</v>
      </c>
      <c r="T74" s="297">
        <v>2315.0583512786948</v>
      </c>
      <c r="U74" s="297">
        <v>2473.9041281367959</v>
      </c>
      <c r="V74" s="297">
        <v>2533.5713661921827</v>
      </c>
      <c r="W74" s="297">
        <v>2595.1557861778756</v>
      </c>
      <c r="X74" s="297">
        <v>2610.1161286541455</v>
      </c>
      <c r="Y74" s="297">
        <v>2664.5346258594723</v>
      </c>
      <c r="Z74" s="297">
        <v>3280.143023122549</v>
      </c>
      <c r="AA74" s="297">
        <v>3292.4279493585163</v>
      </c>
      <c r="AB74" s="297">
        <v>3389.9860008850756</v>
      </c>
    </row>
    <row r="75" spans="1:28" x14ac:dyDescent="0.25">
      <c r="A75" s="87" t="s">
        <v>67</v>
      </c>
      <c r="B75" s="297" t="s">
        <v>40</v>
      </c>
      <c r="C75" s="297" t="s">
        <v>40</v>
      </c>
      <c r="D75" s="297" t="s">
        <v>40</v>
      </c>
      <c r="E75" s="297" t="s">
        <v>40</v>
      </c>
      <c r="F75" s="297" t="s">
        <v>40</v>
      </c>
      <c r="G75" s="297" t="s">
        <v>40</v>
      </c>
      <c r="H75" s="297" t="s">
        <v>40</v>
      </c>
      <c r="I75" s="297" t="s">
        <v>40</v>
      </c>
      <c r="J75" s="297" t="s">
        <v>40</v>
      </c>
      <c r="K75" s="297" t="s">
        <v>40</v>
      </c>
      <c r="L75" s="297" t="s">
        <v>40</v>
      </c>
      <c r="M75" s="297" t="s">
        <v>40</v>
      </c>
      <c r="N75" s="297" t="s">
        <v>40</v>
      </c>
      <c r="O75" s="297" t="s">
        <v>40</v>
      </c>
      <c r="P75" s="297" t="s">
        <v>40</v>
      </c>
      <c r="Q75" s="297" t="s">
        <v>40</v>
      </c>
      <c r="R75" s="297" t="s">
        <v>40</v>
      </c>
      <c r="S75" s="297" t="s">
        <v>40</v>
      </c>
      <c r="T75" s="297">
        <v>8.0409837459820466</v>
      </c>
      <c r="U75" s="297">
        <v>11.484982506190004</v>
      </c>
      <c r="V75" s="297">
        <v>15.370258696382672</v>
      </c>
      <c r="W75" s="297">
        <v>19.585881427769408</v>
      </c>
      <c r="X75" s="297">
        <v>23.069686895944876</v>
      </c>
      <c r="Y75" s="297">
        <v>24.378303653995658</v>
      </c>
      <c r="Z75" s="297">
        <v>33.483526099459084</v>
      </c>
      <c r="AA75" s="297">
        <v>34.693680243433455</v>
      </c>
      <c r="AB75" s="297">
        <v>35.909389978512145</v>
      </c>
    </row>
    <row r="76" spans="1:28" x14ac:dyDescent="0.25">
      <c r="A76" s="87" t="s">
        <v>68</v>
      </c>
      <c r="B76" s="297" t="s">
        <v>40</v>
      </c>
      <c r="C76" s="297" t="s">
        <v>40</v>
      </c>
      <c r="D76" s="297" t="s">
        <v>40</v>
      </c>
      <c r="E76" s="297" t="s">
        <v>40</v>
      </c>
      <c r="F76" s="297" t="s">
        <v>40</v>
      </c>
      <c r="G76" s="297" t="s">
        <v>40</v>
      </c>
      <c r="H76" s="297" t="s">
        <v>40</v>
      </c>
      <c r="I76" s="297" t="s">
        <v>40</v>
      </c>
      <c r="J76" s="297" t="s">
        <v>40</v>
      </c>
      <c r="K76" s="297" t="s">
        <v>40</v>
      </c>
      <c r="L76" s="297" t="s">
        <v>40</v>
      </c>
      <c r="M76" s="297" t="s">
        <v>40</v>
      </c>
      <c r="N76" s="297" t="s">
        <v>40</v>
      </c>
      <c r="O76" s="297" t="s">
        <v>40</v>
      </c>
      <c r="P76" s="297" t="s">
        <v>40</v>
      </c>
      <c r="Q76" s="297" t="s">
        <v>40</v>
      </c>
      <c r="R76" s="297" t="s">
        <v>40</v>
      </c>
      <c r="S76" s="297" t="s">
        <v>40</v>
      </c>
      <c r="T76" s="297">
        <v>35.2197876085256</v>
      </c>
      <c r="U76" s="297">
        <v>39.158148068838756</v>
      </c>
      <c r="V76" s="297">
        <v>38.324354514783174</v>
      </c>
      <c r="W76" s="297">
        <v>38.800765433800969</v>
      </c>
      <c r="X76" s="297">
        <v>36.342872303303714</v>
      </c>
      <c r="Y76" s="297">
        <v>32.573598657405903</v>
      </c>
      <c r="Z76" s="297">
        <v>37.552867733622634</v>
      </c>
      <c r="AA76" s="297">
        <v>35.436414717939805</v>
      </c>
      <c r="AB76" s="297">
        <v>32.519003664165773</v>
      </c>
    </row>
    <row r="77" spans="1:28" ht="2.25" customHeight="1" x14ac:dyDescent="0.25">
      <c r="A77" s="87"/>
      <c r="B77" s="296" t="s">
        <v>40</v>
      </c>
      <c r="C77" s="296" t="s">
        <v>40</v>
      </c>
      <c r="D77" s="296" t="s">
        <v>40</v>
      </c>
      <c r="E77" s="296" t="s">
        <v>40</v>
      </c>
      <c r="F77" s="296" t="s">
        <v>40</v>
      </c>
      <c r="G77" s="296" t="s">
        <v>40</v>
      </c>
      <c r="H77" s="296" t="s">
        <v>40</v>
      </c>
      <c r="I77" s="296" t="s">
        <v>40</v>
      </c>
      <c r="J77" s="296" t="s">
        <v>40</v>
      </c>
      <c r="K77" s="296" t="s">
        <v>40</v>
      </c>
      <c r="L77" s="296" t="s">
        <v>40</v>
      </c>
      <c r="M77" s="296" t="s">
        <v>40</v>
      </c>
      <c r="N77" s="296" t="s">
        <v>40</v>
      </c>
      <c r="O77" s="296" t="s">
        <v>40</v>
      </c>
      <c r="P77" s="296" t="s">
        <v>40</v>
      </c>
      <c r="Q77" s="296" t="s">
        <v>40</v>
      </c>
      <c r="R77" s="296" t="s">
        <v>40</v>
      </c>
      <c r="S77" s="296" t="s">
        <v>40</v>
      </c>
      <c r="T77" s="296" t="s">
        <v>323</v>
      </c>
      <c r="U77" s="296" t="s">
        <v>323</v>
      </c>
      <c r="V77" s="296" t="s">
        <v>323</v>
      </c>
      <c r="W77" s="296" t="s">
        <v>323</v>
      </c>
      <c r="X77" s="296" t="s">
        <v>323</v>
      </c>
      <c r="Y77" s="296" t="s">
        <v>323</v>
      </c>
      <c r="Z77" s="296" t="s">
        <v>323</v>
      </c>
      <c r="AA77" s="296" t="s">
        <v>323</v>
      </c>
      <c r="AB77" s="296" t="s">
        <v>323</v>
      </c>
    </row>
    <row r="78" spans="1:28" x14ac:dyDescent="0.25">
      <c r="A78" s="87" t="s">
        <v>69</v>
      </c>
      <c r="B78" s="295" t="s">
        <v>40</v>
      </c>
      <c r="C78" s="295" t="s">
        <v>40</v>
      </c>
      <c r="D78" s="295" t="s">
        <v>40</v>
      </c>
      <c r="E78" s="295" t="s">
        <v>40</v>
      </c>
      <c r="F78" s="295" t="s">
        <v>40</v>
      </c>
      <c r="G78" s="295" t="s">
        <v>40</v>
      </c>
      <c r="H78" s="295" t="s">
        <v>40</v>
      </c>
      <c r="I78" s="295" t="s">
        <v>40</v>
      </c>
      <c r="J78" s="295" t="s">
        <v>40</v>
      </c>
      <c r="K78" s="295" t="s">
        <v>40</v>
      </c>
      <c r="L78" s="295" t="s">
        <v>40</v>
      </c>
      <c r="M78" s="295" t="s">
        <v>40</v>
      </c>
      <c r="N78" s="295" t="s">
        <v>40</v>
      </c>
      <c r="O78" s="295" t="s">
        <v>40</v>
      </c>
      <c r="P78" s="295" t="s">
        <v>40</v>
      </c>
      <c r="Q78" s="295" t="s">
        <v>40</v>
      </c>
      <c r="R78" s="295" t="s">
        <v>40</v>
      </c>
      <c r="S78" s="295" t="s">
        <v>40</v>
      </c>
      <c r="T78" s="295">
        <v>2.5564204816975217E-8</v>
      </c>
      <c r="U78" s="295">
        <v>7.9238614896349535E-2</v>
      </c>
      <c r="V78" s="295">
        <v>0.13734663649635881</v>
      </c>
      <c r="W78" s="295">
        <v>0.20690103513956556</v>
      </c>
      <c r="X78" s="295">
        <v>0.2174385475873814</v>
      </c>
      <c r="Y78" s="295">
        <v>0.22678940333033876</v>
      </c>
      <c r="Z78" s="295">
        <v>0.31510015192205987</v>
      </c>
      <c r="AA78" s="295">
        <v>0.29376260857559072</v>
      </c>
      <c r="AB78" s="295">
        <v>0.34485478937940406</v>
      </c>
    </row>
    <row r="79" spans="1:28" x14ac:dyDescent="0.25">
      <c r="A79" s="111" t="s">
        <v>70</v>
      </c>
      <c r="B79" s="48" t="s">
        <v>40</v>
      </c>
      <c r="C79" s="48" t="s">
        <v>40</v>
      </c>
      <c r="D79" s="48" t="s">
        <v>40</v>
      </c>
      <c r="E79" s="48" t="s">
        <v>40</v>
      </c>
      <c r="F79" s="48" t="s">
        <v>40</v>
      </c>
      <c r="G79" s="48" t="s">
        <v>40</v>
      </c>
      <c r="H79" s="48" t="s">
        <v>40</v>
      </c>
      <c r="I79" s="48" t="s">
        <v>40</v>
      </c>
      <c r="J79" s="48" t="s">
        <v>40</v>
      </c>
      <c r="K79" s="48" t="s">
        <v>40</v>
      </c>
      <c r="L79" s="48" t="s">
        <v>40</v>
      </c>
      <c r="M79" s="48" t="s">
        <v>40</v>
      </c>
      <c r="N79" s="48" t="s">
        <v>40</v>
      </c>
      <c r="O79" s="48" t="s">
        <v>40</v>
      </c>
      <c r="P79" s="48" t="s">
        <v>40</v>
      </c>
      <c r="Q79" s="48" t="s">
        <v>40</v>
      </c>
      <c r="R79" s="48" t="s">
        <v>40</v>
      </c>
      <c r="S79" s="48" t="s">
        <v>40</v>
      </c>
      <c r="T79" s="48">
        <v>1.5213347684766723E-2</v>
      </c>
      <c r="U79" s="48">
        <v>1.5828482447430348E-2</v>
      </c>
      <c r="V79" s="48">
        <v>1.5126613375167148E-2</v>
      </c>
      <c r="W79" s="48">
        <v>1.4951227837827192E-2</v>
      </c>
      <c r="X79" s="48">
        <v>1.392385262261997E-2</v>
      </c>
      <c r="Y79" s="48">
        <v>1.2224873469939977E-2</v>
      </c>
      <c r="Z79" s="48">
        <v>1.1448545831356459E-2</v>
      </c>
      <c r="AA79" s="48">
        <v>1.0763003857030218E-2</v>
      </c>
      <c r="AB79" s="48">
        <v>9.5926660628319824E-3</v>
      </c>
    </row>
    <row r="80" spans="1:28" x14ac:dyDescent="0.25">
      <c r="A80" s="112"/>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row>
    <row r="81" spans="1:28" x14ac:dyDescent="0.25">
      <c r="A81" s="105" t="s">
        <v>346</v>
      </c>
      <c r="B81" s="56"/>
      <c r="C81" s="55"/>
      <c r="D81" s="56"/>
      <c r="E81" s="56"/>
      <c r="F81" s="56"/>
      <c r="G81" s="55"/>
      <c r="H81" s="56"/>
      <c r="I81" s="56"/>
      <c r="J81" s="56"/>
      <c r="K81" s="55"/>
      <c r="L81" s="56"/>
      <c r="M81" s="56"/>
      <c r="N81" s="56"/>
      <c r="O81" s="56"/>
      <c r="P81" s="56"/>
      <c r="Q81" s="56"/>
      <c r="R81" s="56"/>
      <c r="S81" s="56"/>
      <c r="T81" s="56"/>
      <c r="U81" s="56"/>
      <c r="V81" s="56"/>
      <c r="W81" s="56"/>
      <c r="X81" s="56"/>
      <c r="Y81" s="56"/>
      <c r="Z81" s="56"/>
      <c r="AA81" s="56"/>
      <c r="AB81" s="56"/>
    </row>
    <row r="82" spans="1:28" x14ac:dyDescent="0.25">
      <c r="A82" s="87" t="s">
        <v>77</v>
      </c>
      <c r="B82" s="298" t="s">
        <v>40</v>
      </c>
      <c r="C82" s="297" t="s">
        <v>40</v>
      </c>
      <c r="D82" s="297" t="s">
        <v>40</v>
      </c>
      <c r="E82" s="297" t="s">
        <v>40</v>
      </c>
      <c r="F82" s="297" t="s">
        <v>40</v>
      </c>
      <c r="G82" s="297" t="s">
        <v>40</v>
      </c>
      <c r="H82" s="297" t="s">
        <v>40</v>
      </c>
      <c r="I82" s="297" t="s">
        <v>40</v>
      </c>
      <c r="J82" s="297" t="s">
        <v>40</v>
      </c>
      <c r="K82" s="297" t="s">
        <v>40</v>
      </c>
      <c r="L82" s="297" t="s">
        <v>40</v>
      </c>
      <c r="M82" s="297" t="s">
        <v>40</v>
      </c>
      <c r="N82" s="297" t="s">
        <v>40</v>
      </c>
      <c r="O82" s="297" t="s">
        <v>40</v>
      </c>
      <c r="P82" s="297" t="s">
        <v>40</v>
      </c>
      <c r="Q82" s="297" t="s">
        <v>40</v>
      </c>
      <c r="R82" s="297" t="s">
        <v>40</v>
      </c>
      <c r="S82" s="297" t="s">
        <v>40</v>
      </c>
      <c r="T82" s="297" t="s">
        <v>40</v>
      </c>
      <c r="U82" s="297" t="s">
        <v>40</v>
      </c>
      <c r="V82" s="297" t="s">
        <v>40</v>
      </c>
      <c r="W82" s="297" t="s">
        <v>40</v>
      </c>
      <c r="X82" s="297" t="s">
        <v>40</v>
      </c>
      <c r="Y82" s="297">
        <v>1334.2931017000035</v>
      </c>
      <c r="Z82" s="297">
        <v>1356.2589457600084</v>
      </c>
      <c r="AA82" s="297">
        <v>1334.0838019900061</v>
      </c>
      <c r="AB82" s="297">
        <v>1218.3850518200002</v>
      </c>
    </row>
    <row r="83" spans="1:28" x14ac:dyDescent="0.25">
      <c r="A83" s="87" t="s">
        <v>67</v>
      </c>
      <c r="B83" s="297" t="s">
        <v>40</v>
      </c>
      <c r="C83" s="297" t="s">
        <v>40</v>
      </c>
      <c r="D83" s="297" t="s">
        <v>40</v>
      </c>
      <c r="E83" s="297" t="s">
        <v>40</v>
      </c>
      <c r="F83" s="297" t="s">
        <v>40</v>
      </c>
      <c r="G83" s="297" t="s">
        <v>40</v>
      </c>
      <c r="H83" s="297" t="s">
        <v>40</v>
      </c>
      <c r="I83" s="297" t="s">
        <v>40</v>
      </c>
      <c r="J83" s="297" t="s">
        <v>40</v>
      </c>
      <c r="K83" s="297" t="s">
        <v>40</v>
      </c>
      <c r="L83" s="297" t="s">
        <v>40</v>
      </c>
      <c r="M83" s="297" t="s">
        <v>40</v>
      </c>
      <c r="N83" s="297" t="s">
        <v>40</v>
      </c>
      <c r="O83" s="297" t="s">
        <v>40</v>
      </c>
      <c r="P83" s="297" t="s">
        <v>40</v>
      </c>
      <c r="Q83" s="297" t="s">
        <v>40</v>
      </c>
      <c r="R83" s="297" t="s">
        <v>40</v>
      </c>
      <c r="S83" s="297" t="s">
        <v>40</v>
      </c>
      <c r="T83" s="297" t="s">
        <v>40</v>
      </c>
      <c r="U83" s="297" t="s">
        <v>40</v>
      </c>
      <c r="V83" s="297" t="s">
        <v>40</v>
      </c>
      <c r="W83" s="297" t="s">
        <v>40</v>
      </c>
      <c r="X83" s="297" t="s">
        <v>40</v>
      </c>
      <c r="Y83" s="297">
        <v>9.8342523659261953</v>
      </c>
      <c r="Z83" s="297">
        <v>8.9313607987920349</v>
      </c>
      <c r="AA83" s="297">
        <v>8.5676129508830563</v>
      </c>
      <c r="AB83" s="297">
        <v>15.912208240000135</v>
      </c>
    </row>
    <row r="84" spans="1:28" x14ac:dyDescent="0.25">
      <c r="A84" s="87" t="s">
        <v>68</v>
      </c>
      <c r="B84" s="297" t="s">
        <v>40</v>
      </c>
      <c r="C84" s="297" t="s">
        <v>40</v>
      </c>
      <c r="D84" s="297" t="s">
        <v>40</v>
      </c>
      <c r="E84" s="297" t="s">
        <v>40</v>
      </c>
      <c r="F84" s="297" t="s">
        <v>40</v>
      </c>
      <c r="G84" s="297" t="s">
        <v>40</v>
      </c>
      <c r="H84" s="297" t="s">
        <v>40</v>
      </c>
      <c r="I84" s="297" t="s">
        <v>40</v>
      </c>
      <c r="J84" s="297" t="s">
        <v>40</v>
      </c>
      <c r="K84" s="297" t="s">
        <v>40</v>
      </c>
      <c r="L84" s="297" t="s">
        <v>40</v>
      </c>
      <c r="M84" s="297" t="s">
        <v>40</v>
      </c>
      <c r="N84" s="297" t="s">
        <v>40</v>
      </c>
      <c r="O84" s="297" t="s">
        <v>40</v>
      </c>
      <c r="P84" s="297" t="s">
        <v>40</v>
      </c>
      <c r="Q84" s="297" t="s">
        <v>40</v>
      </c>
      <c r="R84" s="297" t="s">
        <v>40</v>
      </c>
      <c r="S84" s="297" t="s">
        <v>40</v>
      </c>
      <c r="T84" s="297" t="s">
        <v>40</v>
      </c>
      <c r="U84" s="297" t="s">
        <v>40</v>
      </c>
      <c r="V84" s="297" t="s">
        <v>40</v>
      </c>
      <c r="W84" s="297" t="s">
        <v>40</v>
      </c>
      <c r="X84" s="297" t="s">
        <v>40</v>
      </c>
      <c r="Y84" s="297">
        <v>19.332916650000076</v>
      </c>
      <c r="Z84" s="297">
        <v>20.041747349999998</v>
      </c>
      <c r="AA84" s="297">
        <v>21.54809959</v>
      </c>
      <c r="AB84" s="297">
        <v>23.632746169999997</v>
      </c>
    </row>
    <row r="85" spans="1:28" ht="2.25" customHeight="1" x14ac:dyDescent="0.25">
      <c r="A85" s="87"/>
      <c r="B85" s="296" t="s">
        <v>40</v>
      </c>
      <c r="C85" s="296" t="s">
        <v>40</v>
      </c>
      <c r="D85" s="296" t="s">
        <v>40</v>
      </c>
      <c r="E85" s="296" t="s">
        <v>40</v>
      </c>
      <c r="F85" s="296" t="s">
        <v>40</v>
      </c>
      <c r="G85" s="296" t="s">
        <v>40</v>
      </c>
      <c r="H85" s="296" t="s">
        <v>40</v>
      </c>
      <c r="I85" s="296" t="s">
        <v>40</v>
      </c>
      <c r="J85" s="296" t="s">
        <v>40</v>
      </c>
      <c r="K85" s="296" t="s">
        <v>40</v>
      </c>
      <c r="L85" s="296" t="s">
        <v>40</v>
      </c>
      <c r="M85" s="296" t="s">
        <v>40</v>
      </c>
      <c r="N85" s="296" t="s">
        <v>40</v>
      </c>
      <c r="O85" s="296" t="s">
        <v>40</v>
      </c>
      <c r="P85" s="296" t="s">
        <v>40</v>
      </c>
      <c r="Q85" s="296" t="s">
        <v>40</v>
      </c>
      <c r="R85" s="296" t="s">
        <v>40</v>
      </c>
      <c r="S85" s="296" t="s">
        <v>40</v>
      </c>
      <c r="T85" s="296" t="s">
        <v>40</v>
      </c>
      <c r="U85" s="296" t="s">
        <v>40</v>
      </c>
      <c r="V85" s="296" t="s">
        <v>40</v>
      </c>
      <c r="W85" s="296" t="s">
        <v>40</v>
      </c>
      <c r="X85" s="296" t="s">
        <v>40</v>
      </c>
      <c r="Y85" s="296" t="s">
        <v>323</v>
      </c>
      <c r="Z85" s="296" t="s">
        <v>323</v>
      </c>
      <c r="AA85" s="296" t="s">
        <v>323</v>
      </c>
      <c r="AB85" s="296" t="s">
        <v>323</v>
      </c>
    </row>
    <row r="86" spans="1:28" x14ac:dyDescent="0.25">
      <c r="A86" s="87" t="s">
        <v>69</v>
      </c>
      <c r="B86" s="295" t="s">
        <v>40</v>
      </c>
      <c r="C86" s="295" t="s">
        <v>40</v>
      </c>
      <c r="D86" s="295" t="s">
        <v>40</v>
      </c>
      <c r="E86" s="295" t="s">
        <v>40</v>
      </c>
      <c r="F86" s="295" t="s">
        <v>40</v>
      </c>
      <c r="G86" s="295" t="s">
        <v>40</v>
      </c>
      <c r="H86" s="295" t="s">
        <v>40</v>
      </c>
      <c r="I86" s="295" t="s">
        <v>40</v>
      </c>
      <c r="J86" s="295" t="s">
        <v>40</v>
      </c>
      <c r="K86" s="295" t="s">
        <v>40</v>
      </c>
      <c r="L86" s="295" t="s">
        <v>40</v>
      </c>
      <c r="M86" s="295" t="s">
        <v>40</v>
      </c>
      <c r="N86" s="295" t="s">
        <v>40</v>
      </c>
      <c r="O86" s="295" t="s">
        <v>40</v>
      </c>
      <c r="P86" s="295" t="s">
        <v>40</v>
      </c>
      <c r="Q86" s="295" t="s">
        <v>40</v>
      </c>
      <c r="R86" s="295" t="s">
        <v>40</v>
      </c>
      <c r="S86" s="295" t="s">
        <v>40</v>
      </c>
      <c r="T86" s="295" t="s">
        <v>40</v>
      </c>
      <c r="U86" s="295" t="s">
        <v>40</v>
      </c>
      <c r="V86" s="295" t="s">
        <v>40</v>
      </c>
      <c r="W86" s="295" t="s">
        <v>40</v>
      </c>
      <c r="X86" s="295" t="s">
        <v>40</v>
      </c>
      <c r="Y86" s="295">
        <v>7.96644928377723E-4</v>
      </c>
      <c r="Z86" s="295">
        <v>4.1689777114169553E-2</v>
      </c>
      <c r="AA86" s="295">
        <v>7.4914172512416166E-2</v>
      </c>
      <c r="AB86" s="295">
        <v>0.16185898509144903</v>
      </c>
    </row>
    <row r="87" spans="1:28" x14ac:dyDescent="0.25">
      <c r="A87" s="111" t="s">
        <v>70</v>
      </c>
      <c r="B87" s="48" t="s">
        <v>40</v>
      </c>
      <c r="C87" s="48" t="s">
        <v>40</v>
      </c>
      <c r="D87" s="48" t="s">
        <v>40</v>
      </c>
      <c r="E87" s="48" t="s">
        <v>40</v>
      </c>
      <c r="F87" s="48" t="s">
        <v>40</v>
      </c>
      <c r="G87" s="48" t="s">
        <v>40</v>
      </c>
      <c r="H87" s="48" t="s">
        <v>40</v>
      </c>
      <c r="I87" s="48" t="s">
        <v>40</v>
      </c>
      <c r="J87" s="48" t="s">
        <v>40</v>
      </c>
      <c r="K87" s="48" t="s">
        <v>40</v>
      </c>
      <c r="L87" s="48" t="s">
        <v>40</v>
      </c>
      <c r="M87" s="48" t="s">
        <v>40</v>
      </c>
      <c r="N87" s="48" t="s">
        <v>40</v>
      </c>
      <c r="O87" s="48" t="s">
        <v>40</v>
      </c>
      <c r="P87" s="48" t="s">
        <v>40</v>
      </c>
      <c r="Q87" s="48" t="s">
        <v>40</v>
      </c>
      <c r="R87" s="48" t="s">
        <v>40</v>
      </c>
      <c r="S87" s="48" t="s">
        <v>40</v>
      </c>
      <c r="T87" s="48" t="s">
        <v>40</v>
      </c>
      <c r="U87" s="48" t="s">
        <v>40</v>
      </c>
      <c r="V87" s="48" t="s">
        <v>40</v>
      </c>
      <c r="W87" s="48" t="s">
        <v>40</v>
      </c>
      <c r="X87" s="48" t="s">
        <v>40</v>
      </c>
      <c r="Y87" s="48">
        <v>1.4489257739074187E-2</v>
      </c>
      <c r="Z87" s="48">
        <v>1.4777227765136828E-2</v>
      </c>
      <c r="AA87" s="48">
        <v>1.6151983524466344E-2</v>
      </c>
      <c r="AB87" s="48">
        <v>1.9396779478456222E-2</v>
      </c>
    </row>
    <row r="88" spans="1:28" x14ac:dyDescent="0.25">
      <c r="A88" s="94"/>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x14ac:dyDescent="0.25">
      <c r="A89" s="324" t="s">
        <v>79</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x14ac:dyDescent="0.25">
      <c r="A90" s="94"/>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x14ac:dyDescent="0.25">
      <c r="A91" s="9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s="52" customFormat="1" ht="18.75" customHeight="1" x14ac:dyDescent="0.2">
      <c r="A92" s="102" t="s">
        <v>80</v>
      </c>
      <c r="B92" s="103" t="s">
        <v>14</v>
      </c>
      <c r="C92" s="103" t="s">
        <v>15</v>
      </c>
      <c r="D92" s="103" t="s">
        <v>16</v>
      </c>
      <c r="E92" s="103" t="s">
        <v>17</v>
      </c>
      <c r="F92" s="103" t="s">
        <v>18</v>
      </c>
      <c r="G92" s="103" t="s">
        <v>19</v>
      </c>
      <c r="H92" s="103" t="s">
        <v>20</v>
      </c>
      <c r="I92" s="103" t="s">
        <v>21</v>
      </c>
      <c r="J92" s="103" t="s">
        <v>22</v>
      </c>
      <c r="K92" s="103" t="s">
        <v>23</v>
      </c>
      <c r="L92" s="103" t="s">
        <v>24</v>
      </c>
      <c r="M92" s="104" t="s">
        <v>39</v>
      </c>
      <c r="N92" s="104" t="s">
        <v>41</v>
      </c>
      <c r="O92" s="104" t="s">
        <v>43</v>
      </c>
      <c r="P92" s="104" t="s">
        <v>113</v>
      </c>
      <c r="Q92" s="104" t="s">
        <v>116</v>
      </c>
      <c r="R92" s="104" t="s">
        <v>121</v>
      </c>
      <c r="S92" s="104" t="s">
        <v>123</v>
      </c>
      <c r="T92" s="104" t="s">
        <v>139</v>
      </c>
      <c r="U92" s="104" t="s">
        <v>302</v>
      </c>
      <c r="V92" s="104" t="s">
        <v>321</v>
      </c>
      <c r="W92" s="104" t="s">
        <v>325</v>
      </c>
      <c r="X92" s="104" t="s">
        <v>327</v>
      </c>
      <c r="Y92" s="104" t="s">
        <v>343</v>
      </c>
      <c r="Z92" s="104" t="s">
        <v>351</v>
      </c>
      <c r="AA92" s="104" t="s">
        <v>373</v>
      </c>
      <c r="AB92" s="104" t="s">
        <v>379</v>
      </c>
    </row>
    <row r="93" spans="1:28" s="27" customFormat="1" x14ac:dyDescent="0.25">
      <c r="A93" s="105" t="s">
        <v>81</v>
      </c>
      <c r="B93" s="106">
        <v>0</v>
      </c>
      <c r="C93" s="46">
        <v>0</v>
      </c>
      <c r="D93" s="106">
        <v>0</v>
      </c>
      <c r="E93" s="106">
        <v>0</v>
      </c>
      <c r="F93" s="106">
        <v>0</v>
      </c>
      <c r="G93" s="46">
        <v>0</v>
      </c>
      <c r="H93" s="106">
        <v>0</v>
      </c>
      <c r="I93" s="106">
        <v>0</v>
      </c>
      <c r="J93" s="106">
        <v>0</v>
      </c>
      <c r="K93" s="46">
        <v>0</v>
      </c>
      <c r="L93" s="106"/>
      <c r="M93" s="106"/>
      <c r="N93" s="106"/>
      <c r="O93" s="106"/>
      <c r="P93" s="106"/>
      <c r="Q93" s="106"/>
      <c r="R93" s="106"/>
      <c r="S93" s="106"/>
      <c r="T93" s="106"/>
      <c r="U93" s="106"/>
      <c r="V93" s="106"/>
      <c r="W93" s="106"/>
      <c r="X93" s="106"/>
      <c r="Y93" s="106"/>
      <c r="Z93" s="106"/>
      <c r="AA93" s="106"/>
      <c r="AB93" s="106"/>
    </row>
    <row r="94" spans="1:28" x14ac:dyDescent="0.25">
      <c r="A94" s="87" t="s">
        <v>77</v>
      </c>
      <c r="B94" s="65">
        <v>3126.1851525266002</v>
      </c>
      <c r="C94" s="57">
        <v>3125.0544353654</v>
      </c>
      <c r="D94" s="65">
        <v>3192.5957912444001</v>
      </c>
      <c r="E94" s="65">
        <v>3260.4852471576</v>
      </c>
      <c r="F94" s="65">
        <v>3329.4273031862999</v>
      </c>
      <c r="G94" s="57">
        <v>3410.6505272934</v>
      </c>
      <c r="H94" s="65">
        <v>3470.5957932937999</v>
      </c>
      <c r="I94" s="65">
        <v>3516.7469867904001</v>
      </c>
      <c r="J94" s="65">
        <v>3589.0413545554002</v>
      </c>
      <c r="K94" s="57">
        <v>3664.5048179974001</v>
      </c>
      <c r="L94" s="65">
        <v>3726.5197175516996</v>
      </c>
      <c r="M94" s="65">
        <v>3780.7170577015004</v>
      </c>
      <c r="N94" s="65">
        <v>3842.0685073933</v>
      </c>
      <c r="O94" s="65">
        <v>3931.4789964667998</v>
      </c>
      <c r="P94" s="65">
        <v>4013.4431781378698</v>
      </c>
      <c r="Q94" s="65">
        <v>4016.04054289955</v>
      </c>
      <c r="R94" s="65">
        <v>4002.5711868170702</v>
      </c>
      <c r="S94" s="65">
        <v>4119.3676245275601</v>
      </c>
      <c r="T94" s="65">
        <v>5029.6528729594702</v>
      </c>
      <c r="U94" s="65">
        <v>5126.62639438516</v>
      </c>
      <c r="V94" s="65">
        <v>5304.7425603772299</v>
      </c>
      <c r="W94" s="65">
        <v>5487.3833080708609</v>
      </c>
      <c r="X94" s="65">
        <v>5621.0600374773185</v>
      </c>
      <c r="Y94" s="65">
        <v>6242.0949858353224</v>
      </c>
      <c r="Z94" s="65">
        <v>6444.0627453398329</v>
      </c>
      <c r="AA94" s="65">
        <v>6635.4416866584052</v>
      </c>
      <c r="AB94" s="65">
        <v>6743.6204721137201</v>
      </c>
    </row>
    <row r="95" spans="1:28" x14ac:dyDescent="0.25">
      <c r="A95" s="113" t="s">
        <v>82</v>
      </c>
      <c r="B95" s="65">
        <v>1536.7949710517</v>
      </c>
      <c r="C95" s="57">
        <v>1539.5977283246</v>
      </c>
      <c r="D95" s="65">
        <v>1570.5218798815999</v>
      </c>
      <c r="E95" s="65">
        <v>1591.0739384019</v>
      </c>
      <c r="F95" s="65">
        <v>1611.3773530178</v>
      </c>
      <c r="G95" s="57">
        <v>1664.1751488943999</v>
      </c>
      <c r="H95" s="65">
        <v>1700.5412483115001</v>
      </c>
      <c r="I95" s="65">
        <v>1716.2909933859</v>
      </c>
      <c r="J95" s="65">
        <v>1742.6591603381</v>
      </c>
      <c r="K95" s="57">
        <v>1786.3410372053002</v>
      </c>
      <c r="L95" s="65">
        <v>1823.1662988220999</v>
      </c>
      <c r="M95" s="65">
        <v>1850.5931697111</v>
      </c>
      <c r="N95" s="65">
        <v>1878.0215316541</v>
      </c>
      <c r="O95" s="65">
        <v>1937.5649621677001</v>
      </c>
      <c r="P95" s="65">
        <v>1961.33352651268</v>
      </c>
      <c r="Q95" s="65">
        <v>1927.0176890815699</v>
      </c>
      <c r="R95" s="65">
        <v>1880.00661003759</v>
      </c>
      <c r="S95" s="65">
        <v>1931.1061612385099</v>
      </c>
      <c r="T95" s="65">
        <v>2300.4847943525901</v>
      </c>
      <c r="U95" s="65">
        <v>2310.6170293580899</v>
      </c>
      <c r="V95" s="65">
        <v>2340.4324551549803</v>
      </c>
      <c r="W95" s="65">
        <v>2409.0653521279201</v>
      </c>
      <c r="X95" s="65">
        <v>2426.5238601858459</v>
      </c>
      <c r="Y95" s="65">
        <v>2667.4738026569339</v>
      </c>
      <c r="Z95" s="65">
        <v>2705.1960646787556</v>
      </c>
      <c r="AA95" s="65">
        <v>2770.4134803948491</v>
      </c>
      <c r="AB95" s="65">
        <v>2811.8478243181185</v>
      </c>
    </row>
    <row r="96" spans="1:28" x14ac:dyDescent="0.25">
      <c r="A96" s="113" t="s">
        <v>83</v>
      </c>
      <c r="B96" s="65">
        <v>1589.3901814748999</v>
      </c>
      <c r="C96" s="57">
        <v>1585.4567070408</v>
      </c>
      <c r="D96" s="65">
        <v>1622.0739113627999</v>
      </c>
      <c r="E96" s="65">
        <v>1669.4113087557</v>
      </c>
      <c r="F96" s="65">
        <v>1718.0499501684999</v>
      </c>
      <c r="G96" s="57">
        <v>1746.475378399</v>
      </c>
      <c r="H96" s="65">
        <v>1770.0545449823001</v>
      </c>
      <c r="I96" s="65">
        <v>1800.4559934045001</v>
      </c>
      <c r="J96" s="65">
        <v>1846.3821942172999</v>
      </c>
      <c r="K96" s="57">
        <v>1878.1637807920999</v>
      </c>
      <c r="L96" s="65">
        <v>1903.3534187296</v>
      </c>
      <c r="M96" s="65">
        <v>1930.1238879904001</v>
      </c>
      <c r="N96" s="65">
        <v>1964.0469757392002</v>
      </c>
      <c r="O96" s="65">
        <v>1993.9140342991</v>
      </c>
      <c r="P96" s="65">
        <v>2052.1096516251901</v>
      </c>
      <c r="Q96" s="65">
        <v>2089.0228538179799</v>
      </c>
      <c r="R96" s="65">
        <v>2122.5645767794799</v>
      </c>
      <c r="S96" s="65">
        <v>2188.26146328905</v>
      </c>
      <c r="T96" s="65">
        <v>2729.16807860688</v>
      </c>
      <c r="U96" s="65">
        <v>2816.0093650270701</v>
      </c>
      <c r="V96" s="65">
        <v>2964.3101052222501</v>
      </c>
      <c r="W96" s="65">
        <v>3078.3179559429404</v>
      </c>
      <c r="X96" s="65">
        <v>3194.536177291307</v>
      </c>
      <c r="Y96" s="65">
        <v>3574.6211831781779</v>
      </c>
      <c r="Z96" s="65">
        <v>3738.8666806614069</v>
      </c>
      <c r="AA96" s="65">
        <v>3865.0282062630008</v>
      </c>
      <c r="AB96" s="65">
        <v>3931.7551802628645</v>
      </c>
    </row>
    <row r="97" spans="1:28" x14ac:dyDescent="0.25">
      <c r="A97" s="87" t="s">
        <v>67</v>
      </c>
      <c r="B97" s="65">
        <v>147.31686259214499</v>
      </c>
      <c r="C97" s="57">
        <v>108.23122199226799</v>
      </c>
      <c r="D97" s="65">
        <v>101.08144317395299</v>
      </c>
      <c r="E97" s="65">
        <v>102.811371252092</v>
      </c>
      <c r="F97" s="65">
        <v>101.71496513570101</v>
      </c>
      <c r="G97" s="57">
        <v>103.123134478089</v>
      </c>
      <c r="H97" s="65">
        <v>98.638271255827988</v>
      </c>
      <c r="I97" s="65">
        <v>84.948599917419997</v>
      </c>
      <c r="J97" s="65">
        <v>83.360194830685998</v>
      </c>
      <c r="K97" s="57">
        <v>86.739994829500006</v>
      </c>
      <c r="L97" s="65">
        <v>84.472379587568994</v>
      </c>
      <c r="M97" s="65">
        <v>84.635109908060997</v>
      </c>
      <c r="N97" s="65">
        <v>83.598254954265002</v>
      </c>
      <c r="O97" s="65">
        <v>81.540299249729998</v>
      </c>
      <c r="P97" s="65">
        <v>75.449092216710994</v>
      </c>
      <c r="Q97" s="65">
        <v>79.2301168532628</v>
      </c>
      <c r="R97" s="65">
        <v>82.168480331695406</v>
      </c>
      <c r="S97" s="65">
        <v>88.090197780653597</v>
      </c>
      <c r="T97" s="65">
        <v>94.507102719558304</v>
      </c>
      <c r="U97" s="65">
        <v>94.875092253480602</v>
      </c>
      <c r="V97" s="65">
        <v>95.346298243261586</v>
      </c>
      <c r="W97" s="65">
        <v>99.401851224354701</v>
      </c>
      <c r="X97" s="65">
        <v>101.77823191096719</v>
      </c>
      <c r="Y97" s="65">
        <v>107.3532092076542</v>
      </c>
      <c r="Z97" s="65">
        <v>112.53158042655868</v>
      </c>
      <c r="AA97" s="65">
        <v>117.0495948345485</v>
      </c>
      <c r="AB97" s="65">
        <v>121.81638572997545</v>
      </c>
    </row>
    <row r="98" spans="1:28" x14ac:dyDescent="0.25">
      <c r="A98" s="87" t="s">
        <v>68</v>
      </c>
      <c r="B98" s="65">
        <v>179.97223201943899</v>
      </c>
      <c r="C98" s="57">
        <v>123.005892144732</v>
      </c>
      <c r="D98" s="65">
        <v>115.63995166739699</v>
      </c>
      <c r="E98" s="65">
        <v>115.02511016029599</v>
      </c>
      <c r="F98" s="65">
        <v>113.254562598153</v>
      </c>
      <c r="G98" s="57">
        <v>114.14411367072699</v>
      </c>
      <c r="H98" s="65">
        <v>108.93166509649801</v>
      </c>
      <c r="I98" s="65">
        <v>110.151870462178</v>
      </c>
      <c r="J98" s="65">
        <v>106.337385691085</v>
      </c>
      <c r="K98" s="57">
        <v>102.77183772891701</v>
      </c>
      <c r="L98" s="65">
        <v>100.81030896790699</v>
      </c>
      <c r="M98" s="65">
        <v>100.77674076528301</v>
      </c>
      <c r="N98" s="65">
        <v>97.680430904539008</v>
      </c>
      <c r="O98" s="65">
        <v>95.469893738211994</v>
      </c>
      <c r="P98" s="65">
        <v>87.5072183632888</v>
      </c>
      <c r="Q98" s="65">
        <v>86.621164249060513</v>
      </c>
      <c r="R98" s="65">
        <v>92.146572509943908</v>
      </c>
      <c r="S98" s="65">
        <v>98.106244555536506</v>
      </c>
      <c r="T98" s="65">
        <v>116.4408424100493</v>
      </c>
      <c r="U98" s="65">
        <v>117.1241485687257</v>
      </c>
      <c r="V98" s="65">
        <v>124.6516213936803</v>
      </c>
      <c r="W98" s="65">
        <v>126.217768834834</v>
      </c>
      <c r="X98" s="65">
        <v>127.72305964659866</v>
      </c>
      <c r="Y98" s="65">
        <v>134.35464030798127</v>
      </c>
      <c r="Z98" s="65">
        <v>131.12628444265258</v>
      </c>
      <c r="AA98" s="65">
        <v>130.69443475289984</v>
      </c>
      <c r="AB98" s="65">
        <v>128.26042470149019</v>
      </c>
    </row>
    <row r="99" spans="1:28" ht="2.25" customHeight="1" x14ac:dyDescent="0.25">
      <c r="A99" s="87"/>
      <c r="B99" s="107"/>
      <c r="C99" s="114"/>
      <c r="D99" s="107"/>
      <c r="E99" s="107"/>
      <c r="F99" s="107"/>
      <c r="G99" s="114"/>
      <c r="H99" s="107"/>
      <c r="I99" s="107"/>
      <c r="J99" s="107"/>
      <c r="K99" s="114"/>
      <c r="L99" s="107"/>
      <c r="M99" s="107"/>
      <c r="N99" s="107"/>
      <c r="O99" s="107"/>
      <c r="P99" s="107"/>
      <c r="Q99" s="107"/>
      <c r="R99" s="107"/>
      <c r="S99" s="107"/>
      <c r="T99" s="107"/>
      <c r="U99" s="107"/>
      <c r="V99" s="107"/>
      <c r="W99" s="107"/>
      <c r="X99" s="107" t="s">
        <v>323</v>
      </c>
      <c r="Y99" s="107" t="s">
        <v>323</v>
      </c>
      <c r="Z99" s="107" t="s">
        <v>323</v>
      </c>
      <c r="AA99" s="107" t="s">
        <v>323</v>
      </c>
      <c r="AB99" s="107" t="s">
        <v>323</v>
      </c>
    </row>
    <row r="100" spans="1:28" x14ac:dyDescent="0.25">
      <c r="A100" s="87" t="s">
        <v>69</v>
      </c>
      <c r="B100" s="115">
        <v>0.65264378672534484</v>
      </c>
      <c r="C100" s="58">
        <v>0.62344890484428983</v>
      </c>
      <c r="D100" s="115">
        <v>0.60651593318125063</v>
      </c>
      <c r="E100" s="115">
        <v>0.61289593375895268</v>
      </c>
      <c r="F100" s="115">
        <v>0.61943354476021872</v>
      </c>
      <c r="G100" s="58">
        <v>0.6068258236421491</v>
      </c>
      <c r="H100" s="115">
        <v>0.61339410819942664</v>
      </c>
      <c r="I100" s="115">
        <v>0.55973842588080647</v>
      </c>
      <c r="J100" s="115">
        <v>0.56981665226224298</v>
      </c>
      <c r="K100" s="58">
        <v>0.58804855109790843</v>
      </c>
      <c r="L100" s="115">
        <v>0.5855698152180715</v>
      </c>
      <c r="M100" s="115">
        <v>0.58766540635034081</v>
      </c>
      <c r="N100" s="115">
        <v>0.5679886733268894</v>
      </c>
      <c r="O100" s="115">
        <v>0.56340062231399901</v>
      </c>
      <c r="P100" s="115">
        <v>0.54548154171609742</v>
      </c>
      <c r="Q100" s="115">
        <v>0.53322451874773003</v>
      </c>
      <c r="R100" s="115">
        <v>0.53492073924472661</v>
      </c>
      <c r="S100" s="115">
        <v>0.55421781119980873</v>
      </c>
      <c r="T100" s="115">
        <v>0.52626062203975388</v>
      </c>
      <c r="U100" s="115">
        <v>0.52266249793163666</v>
      </c>
      <c r="V100" s="115">
        <v>0.56838968272254786</v>
      </c>
      <c r="W100" s="115">
        <v>0.5936730760730663</v>
      </c>
      <c r="X100" s="115">
        <v>0.5999546672929762</v>
      </c>
      <c r="Y100" s="115">
        <v>0.5889205872956399</v>
      </c>
      <c r="Z100" s="115">
        <v>0.59005986919480446</v>
      </c>
      <c r="AA100" s="115">
        <v>0.59843978517928331</v>
      </c>
      <c r="AB100" s="115">
        <v>0.59772948934708603</v>
      </c>
    </row>
    <row r="101" spans="1:28" s="61" customFormat="1" x14ac:dyDescent="0.25">
      <c r="A101" s="111" t="s">
        <v>70</v>
      </c>
      <c r="B101" s="59">
        <v>5.7569281164931783E-2</v>
      </c>
      <c r="C101" s="60">
        <v>3.9361199841099537E-2</v>
      </c>
      <c r="D101" s="59">
        <v>3.6221294278635636E-2</v>
      </c>
      <c r="E101" s="59">
        <v>3.5278524955931534E-2</v>
      </c>
      <c r="F101" s="59">
        <v>3.4016229304591535E-2</v>
      </c>
      <c r="G101" s="60">
        <v>3.3466962609420052E-2</v>
      </c>
      <c r="H101" s="59">
        <v>3.1387021590640329E-2</v>
      </c>
      <c r="I101" s="59">
        <v>3.1322091374764889E-2</v>
      </c>
      <c r="J101" s="59">
        <v>2.962835341981112E-2</v>
      </c>
      <c r="K101" s="60">
        <v>2.804521834005402E-2</v>
      </c>
      <c r="L101" s="59">
        <v>2.7052133521015889E-2</v>
      </c>
      <c r="M101" s="59">
        <v>2.6655456948304557E-2</v>
      </c>
      <c r="N101" s="59">
        <v>2.5423917016724806E-2</v>
      </c>
      <c r="O101" s="59">
        <v>2.4283455112951206E-2</v>
      </c>
      <c r="P101" s="59">
        <v>2.1803527415053578E-2</v>
      </c>
      <c r="Q101" s="59">
        <v>2.1568797257838612E-2</v>
      </c>
      <c r="R101" s="59">
        <v>2.3021844761547096E-2</v>
      </c>
      <c r="S101" s="59">
        <v>2.3815850756167475E-2</v>
      </c>
      <c r="T101" s="59">
        <v>2.3150870517538318E-2</v>
      </c>
      <c r="U101" s="59">
        <v>2.2846242257287111E-2</v>
      </c>
      <c r="V101" s="59">
        <v>2.3498147172068631E-2</v>
      </c>
      <c r="W101" s="59">
        <v>2.3001449278965538E-2</v>
      </c>
      <c r="X101" s="59">
        <v>2.2722237228392887E-2</v>
      </c>
      <c r="Y101" s="59">
        <v>2.1523966010267598E-2</v>
      </c>
      <c r="Z101" s="59">
        <v>2.0348387286805898E-2</v>
      </c>
      <c r="AA101" s="59">
        <v>1.9696418252861968E-2</v>
      </c>
      <c r="AB101" s="59">
        <v>1.9019520038512525E-2</v>
      </c>
    </row>
    <row r="102" spans="1:28" x14ac:dyDescent="0.25">
      <c r="A102" s="112"/>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s="62" customFormat="1" x14ac:dyDescent="0.25">
      <c r="A103" s="105" t="s">
        <v>84</v>
      </c>
      <c r="B103" s="106"/>
      <c r="C103" s="55"/>
      <c r="D103" s="106"/>
      <c r="E103" s="106"/>
      <c r="F103" s="106"/>
      <c r="G103" s="55"/>
      <c r="H103" s="106"/>
      <c r="I103" s="106"/>
      <c r="J103" s="106"/>
      <c r="K103" s="55"/>
      <c r="L103" s="106"/>
      <c r="M103" s="106"/>
      <c r="N103" s="106"/>
      <c r="O103" s="106"/>
      <c r="P103" s="106"/>
      <c r="Q103" s="106"/>
      <c r="R103" s="106"/>
      <c r="S103" s="106"/>
      <c r="T103" s="106"/>
      <c r="U103" s="106"/>
      <c r="V103" s="106"/>
      <c r="W103" s="106"/>
      <c r="X103" s="106"/>
      <c r="Y103" s="106"/>
      <c r="Z103" s="106"/>
      <c r="AA103" s="106"/>
      <c r="AB103" s="106"/>
    </row>
    <row r="104" spans="1:28" x14ac:dyDescent="0.25">
      <c r="A104" s="87" t="s">
        <v>77</v>
      </c>
      <c r="B104" s="65">
        <v>2699.9066033894001</v>
      </c>
      <c r="C104" s="57">
        <v>2480.1858422487999</v>
      </c>
      <c r="D104" s="65">
        <v>2574.9338299647998</v>
      </c>
      <c r="E104" s="65">
        <v>2413.3226301700001</v>
      </c>
      <c r="F104" s="65">
        <v>2471.8136574229002</v>
      </c>
      <c r="G104" s="57">
        <v>2352.0426274472998</v>
      </c>
      <c r="H104" s="65">
        <v>2187.4274580050997</v>
      </c>
      <c r="I104" s="65">
        <v>2154.3165652325001</v>
      </c>
      <c r="J104" s="65">
        <v>2111.2555381317998</v>
      </c>
      <c r="K104" s="57">
        <v>2077.2071098537999</v>
      </c>
      <c r="L104" s="65">
        <v>2045.6853911856999</v>
      </c>
      <c r="M104" s="65">
        <v>2076.7803293810002</v>
      </c>
      <c r="N104" s="65">
        <v>2114.6870677244001</v>
      </c>
      <c r="O104" s="65">
        <v>2050.4043043670999</v>
      </c>
      <c r="P104" s="65">
        <v>1988.95983511229</v>
      </c>
      <c r="Q104" s="65">
        <v>2046.7741362981201</v>
      </c>
      <c r="R104" s="65">
        <v>2070.2623421929802</v>
      </c>
      <c r="S104" s="65">
        <v>2069.6902530103898</v>
      </c>
      <c r="T104" s="65">
        <v>2686.5227728246105</v>
      </c>
      <c r="U104" s="65">
        <v>2748.3487059936801</v>
      </c>
      <c r="V104" s="65">
        <v>2809.7842363715899</v>
      </c>
      <c r="W104" s="65">
        <v>2802.5932673747202</v>
      </c>
      <c r="X104" s="65">
        <v>2880.9951743754714</v>
      </c>
      <c r="Y104" s="65">
        <v>3515.9898583921445</v>
      </c>
      <c r="Z104" s="65">
        <v>3690.4669154324852</v>
      </c>
      <c r="AA104" s="65">
        <v>3684.2345422004691</v>
      </c>
      <c r="AB104" s="65">
        <v>3648.8466940414119</v>
      </c>
    </row>
    <row r="105" spans="1:28" x14ac:dyDescent="0.25">
      <c r="A105" s="87" t="s">
        <v>67</v>
      </c>
      <c r="B105" s="65">
        <v>858.50890362891994</v>
      </c>
      <c r="C105" s="57">
        <v>686.59755610185005</v>
      </c>
      <c r="D105" s="65">
        <v>616.64022239987003</v>
      </c>
      <c r="E105" s="65">
        <v>565.43051635194001</v>
      </c>
      <c r="F105" s="65">
        <v>574.46726662246999</v>
      </c>
      <c r="G105" s="57">
        <v>532.94247049084993</v>
      </c>
      <c r="H105" s="65">
        <v>388.94753357728001</v>
      </c>
      <c r="I105" s="65">
        <v>339.89961401517996</v>
      </c>
      <c r="J105" s="65">
        <v>336.35439784210001</v>
      </c>
      <c r="K105" s="57">
        <v>323.16334158930999</v>
      </c>
      <c r="L105" s="65">
        <v>279.34952172733006</v>
      </c>
      <c r="M105" s="65">
        <v>262.64181827507002</v>
      </c>
      <c r="N105" s="65">
        <v>267.20928601964999</v>
      </c>
      <c r="O105" s="65">
        <v>237.51377687178999</v>
      </c>
      <c r="P105" s="65">
        <v>192.41755147401</v>
      </c>
      <c r="Q105" s="65">
        <v>195.952810921213</v>
      </c>
      <c r="R105" s="65">
        <v>198.72836329096202</v>
      </c>
      <c r="S105" s="65">
        <v>189.17828318602898</v>
      </c>
      <c r="T105" s="65">
        <v>196.18527771463999</v>
      </c>
      <c r="U105" s="65">
        <v>202.22983563117799</v>
      </c>
      <c r="V105" s="65">
        <v>191.76620510713101</v>
      </c>
      <c r="W105" s="65">
        <v>175.08907269943899</v>
      </c>
      <c r="X105" s="65">
        <v>171.42899400844368</v>
      </c>
      <c r="Y105" s="65">
        <v>175.34284535333748</v>
      </c>
      <c r="Z105" s="65">
        <v>167.7699531961353</v>
      </c>
      <c r="AA105" s="65">
        <v>162.16631591345279</v>
      </c>
      <c r="AB105" s="65">
        <v>160.86011239962338</v>
      </c>
    </row>
    <row r="106" spans="1:28" x14ac:dyDescent="0.25">
      <c r="A106" s="87" t="s">
        <v>68</v>
      </c>
      <c r="B106" s="65">
        <v>1164.4454132557</v>
      </c>
      <c r="C106" s="57">
        <v>925.53909662626006</v>
      </c>
      <c r="D106" s="65">
        <v>819.09166986291007</v>
      </c>
      <c r="E106" s="65">
        <v>753.97469647359003</v>
      </c>
      <c r="F106" s="65">
        <v>758.34977690815992</v>
      </c>
      <c r="G106" s="57">
        <v>667.90040199226996</v>
      </c>
      <c r="H106" s="65">
        <v>498.23852624804999</v>
      </c>
      <c r="I106" s="65">
        <v>467.20564737667002</v>
      </c>
      <c r="J106" s="65">
        <v>436.38897086041999</v>
      </c>
      <c r="K106" s="57">
        <v>411.00021292325005</v>
      </c>
      <c r="L106" s="65">
        <v>343.47246343442998</v>
      </c>
      <c r="M106" s="65">
        <v>313.16748477489</v>
      </c>
      <c r="N106" s="65">
        <v>310.11986540309999</v>
      </c>
      <c r="O106" s="65">
        <v>269.84749626502003</v>
      </c>
      <c r="P106" s="65">
        <v>211.44085619616899</v>
      </c>
      <c r="Q106" s="65">
        <v>213.170865598961</v>
      </c>
      <c r="R106" s="65">
        <v>219.34041960648401</v>
      </c>
      <c r="S106" s="65">
        <v>198.47515318296701</v>
      </c>
      <c r="T106" s="65">
        <v>235.24858086810499</v>
      </c>
      <c r="U106" s="65">
        <v>245.689381986689</v>
      </c>
      <c r="V106" s="65">
        <v>233.276821572058</v>
      </c>
      <c r="W106" s="65">
        <v>204.240532777835</v>
      </c>
      <c r="X106" s="65">
        <v>196.2783765759005</v>
      </c>
      <c r="Y106" s="65">
        <v>202.78883823223057</v>
      </c>
      <c r="Z106" s="65">
        <v>196.426216007736</v>
      </c>
      <c r="AA106" s="65">
        <v>192.47684559413634</v>
      </c>
      <c r="AB106" s="65">
        <v>177.01923314097368</v>
      </c>
    </row>
    <row r="107" spans="1:28" ht="2.25" customHeight="1" x14ac:dyDescent="0.25">
      <c r="A107" s="87"/>
      <c r="B107" s="107"/>
      <c r="C107" s="114"/>
      <c r="D107" s="107"/>
      <c r="E107" s="107"/>
      <c r="F107" s="107"/>
      <c r="G107" s="114"/>
      <c r="H107" s="107"/>
      <c r="I107" s="107"/>
      <c r="J107" s="107"/>
      <c r="K107" s="114"/>
      <c r="L107" s="107"/>
      <c r="M107" s="107"/>
      <c r="N107" s="107"/>
      <c r="O107" s="107"/>
      <c r="P107" s="107"/>
      <c r="Q107" s="107"/>
      <c r="R107" s="107"/>
      <c r="S107" s="107"/>
      <c r="T107" s="107"/>
      <c r="U107" s="107"/>
      <c r="V107" s="107"/>
      <c r="W107" s="107"/>
      <c r="X107" s="107"/>
      <c r="Y107" s="107"/>
      <c r="Z107" s="107"/>
      <c r="AA107" s="107"/>
      <c r="AB107" s="107"/>
    </row>
    <row r="108" spans="1:28" x14ac:dyDescent="0.25">
      <c r="A108" s="87" t="s">
        <v>69</v>
      </c>
      <c r="B108" s="115">
        <v>0.67178577019355246</v>
      </c>
      <c r="C108" s="58">
        <v>0.66204958627277133</v>
      </c>
      <c r="D108" s="115">
        <v>0.66699077684844199</v>
      </c>
      <c r="E108" s="115">
        <v>0.67707156853352235</v>
      </c>
      <c r="F108" s="115">
        <v>0.68343214327034274</v>
      </c>
      <c r="G108" s="58">
        <v>0.71217070332734289</v>
      </c>
      <c r="H108" s="115">
        <v>0.66417192620883791</v>
      </c>
      <c r="I108" s="115">
        <v>0.66243536028358518</v>
      </c>
      <c r="J108" s="115">
        <v>0.6973198069259452</v>
      </c>
      <c r="K108" s="58">
        <v>0.70996807680128882</v>
      </c>
      <c r="L108" s="115">
        <v>0.71947377782532451</v>
      </c>
      <c r="M108" s="115">
        <v>0.72414318470859729</v>
      </c>
      <c r="N108" s="115">
        <v>0.73893922571001236</v>
      </c>
      <c r="O108" s="115">
        <v>0.72901263174558817</v>
      </c>
      <c r="P108" s="115">
        <v>0.71054609927977153</v>
      </c>
      <c r="Q108" s="115">
        <v>0.71020506082568025</v>
      </c>
      <c r="R108" s="115">
        <v>0.69073380701795317</v>
      </c>
      <c r="S108" s="115">
        <v>0.68123992125891231</v>
      </c>
      <c r="T108" s="115">
        <v>0.59660824183067718</v>
      </c>
      <c r="U108" s="115">
        <v>0.59376288460328164</v>
      </c>
      <c r="V108" s="115">
        <v>0.60579759367316932</v>
      </c>
      <c r="W108" s="115">
        <v>0.60836858306576791</v>
      </c>
      <c r="X108" s="115">
        <v>0.58366594761922774</v>
      </c>
      <c r="Y108" s="115">
        <v>0.55790567545404024</v>
      </c>
      <c r="Z108" s="115">
        <v>0.56550443521155402</v>
      </c>
      <c r="AA108" s="115">
        <v>0.54871849685722052</v>
      </c>
      <c r="AB108" s="115">
        <v>0.56202931288517854</v>
      </c>
    </row>
    <row r="109" spans="1:28" s="61" customFormat="1" x14ac:dyDescent="0.25">
      <c r="A109" s="111" t="s">
        <v>70</v>
      </c>
      <c r="B109" s="59">
        <v>0.43129099791595843</v>
      </c>
      <c r="C109" s="60">
        <v>0.37317328438060432</v>
      </c>
      <c r="D109" s="59">
        <v>0.31810202667386883</v>
      </c>
      <c r="E109" s="59">
        <v>0.31242183993462919</v>
      </c>
      <c r="F109" s="59">
        <v>0.3067989266224912</v>
      </c>
      <c r="G109" s="60">
        <v>0.28396611277285833</v>
      </c>
      <c r="H109" s="59">
        <v>0.22777373687282679</v>
      </c>
      <c r="I109" s="59">
        <v>0.21686954225608335</v>
      </c>
      <c r="J109" s="59">
        <v>0.20669642446341208</v>
      </c>
      <c r="K109" s="60">
        <v>0.19786193248307216</v>
      </c>
      <c r="L109" s="59">
        <v>0.16790092206473151</v>
      </c>
      <c r="M109" s="59">
        <v>0.15079470868651376</v>
      </c>
      <c r="N109" s="59">
        <v>0.14665047615618032</v>
      </c>
      <c r="O109" s="59">
        <v>0.13160696926468562</v>
      </c>
      <c r="P109" s="59">
        <v>0.10630725289846377</v>
      </c>
      <c r="Q109" s="59">
        <v>0.10414967720107632</v>
      </c>
      <c r="R109" s="59">
        <v>0.10594812799142252</v>
      </c>
      <c r="S109" s="59">
        <v>9.5896066039003872E-2</v>
      </c>
      <c r="T109" s="59">
        <v>8.7566196440897692E-2</v>
      </c>
      <c r="U109" s="59">
        <v>8.9395272678056595E-2</v>
      </c>
      <c r="V109" s="59">
        <v>8.3023037339443398E-2</v>
      </c>
      <c r="W109" s="59">
        <v>7.2875552494691367E-2</v>
      </c>
      <c r="X109" s="59">
        <v>6.812867245376375E-2</v>
      </c>
      <c r="Y109" s="59">
        <v>5.7676172685254989E-2</v>
      </c>
      <c r="Z109" s="59">
        <v>5.3225301976380639E-2</v>
      </c>
      <c r="AA109" s="59">
        <v>5.224337467917458E-2</v>
      </c>
      <c r="AB109" s="59">
        <v>4.8513749133403478E-2</v>
      </c>
    </row>
    <row r="110" spans="1:28" x14ac:dyDescent="0.25">
      <c r="A110" s="9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row>
    <row r="111" spans="1:28" s="63" customFormat="1" x14ac:dyDescent="0.25">
      <c r="A111" s="117" t="s">
        <v>85</v>
      </c>
      <c r="B111" s="56"/>
      <c r="C111" s="55"/>
      <c r="D111" s="56"/>
      <c r="E111" s="56"/>
      <c r="F111" s="56"/>
      <c r="G111" s="55"/>
      <c r="H111" s="56"/>
      <c r="I111" s="56"/>
      <c r="J111" s="56"/>
      <c r="K111" s="55"/>
      <c r="L111" s="56"/>
      <c r="M111" s="56"/>
      <c r="N111" s="56"/>
      <c r="O111" s="56"/>
      <c r="P111" s="56"/>
      <c r="Q111" s="56"/>
      <c r="R111" s="56"/>
      <c r="S111" s="56"/>
      <c r="T111" s="56"/>
      <c r="U111" s="56"/>
      <c r="V111" s="56"/>
      <c r="W111" s="56"/>
      <c r="X111" s="56"/>
      <c r="Y111" s="56"/>
      <c r="Z111" s="56"/>
      <c r="AA111" s="56"/>
      <c r="AB111" s="56"/>
    </row>
    <row r="112" spans="1:28" x14ac:dyDescent="0.25">
      <c r="A112" s="87" t="s">
        <v>77</v>
      </c>
      <c r="B112" s="65">
        <v>2031.4813823027</v>
      </c>
      <c r="C112" s="57">
        <v>1898.7452700035001</v>
      </c>
      <c r="D112" s="65">
        <v>1983.6189207675</v>
      </c>
      <c r="E112" s="65">
        <v>2002.0794887118002</v>
      </c>
      <c r="F112" s="65">
        <v>1853.4185483745</v>
      </c>
      <c r="G112" s="57">
        <v>1850.4540429954</v>
      </c>
      <c r="H112" s="65">
        <v>1793.0705355755999</v>
      </c>
      <c r="I112" s="65">
        <v>1652.5292249181002</v>
      </c>
      <c r="J112" s="65">
        <v>1759.3887589568999</v>
      </c>
      <c r="K112" s="57">
        <v>1725.8721441988</v>
      </c>
      <c r="L112" s="65">
        <v>1729.8728608824999</v>
      </c>
      <c r="M112" s="65">
        <v>1741.973377478</v>
      </c>
      <c r="N112" s="65">
        <v>1670.9793392992999</v>
      </c>
      <c r="O112" s="65">
        <v>1830.9708181738999</v>
      </c>
      <c r="P112" s="65">
        <v>1871.0733496635498</v>
      </c>
      <c r="Q112" s="65">
        <v>1986.8500541779301</v>
      </c>
      <c r="R112" s="65">
        <v>1892.1669927678399</v>
      </c>
      <c r="S112" s="65">
        <v>1841.5721887202899</v>
      </c>
      <c r="T112" s="65">
        <v>2234.52113769065</v>
      </c>
      <c r="U112" s="65">
        <v>2258.86470391691</v>
      </c>
      <c r="V112" s="65">
        <v>2237.1388303856402</v>
      </c>
      <c r="W112" s="65">
        <v>2185.9656589292999</v>
      </c>
      <c r="X112" s="65">
        <v>2298.4740142653318</v>
      </c>
      <c r="Y112" s="65">
        <v>2610.4780693574876</v>
      </c>
      <c r="Z112" s="65">
        <v>2749.9054979717098</v>
      </c>
      <c r="AA112" s="65">
        <v>2861.964173886352</v>
      </c>
      <c r="AB112" s="65">
        <v>2896.7653603861681</v>
      </c>
    </row>
    <row r="113" spans="1:28" x14ac:dyDescent="0.25">
      <c r="A113" s="87" t="s">
        <v>67</v>
      </c>
      <c r="B113" s="65">
        <v>323.68886378460996</v>
      </c>
      <c r="C113" s="57">
        <v>286.2996207338</v>
      </c>
      <c r="D113" s="65">
        <v>270.55946185715004</v>
      </c>
      <c r="E113" s="65">
        <v>250.49788186950002</v>
      </c>
      <c r="F113" s="65">
        <v>222.60791377864001</v>
      </c>
      <c r="G113" s="57">
        <v>206.42986571735</v>
      </c>
      <c r="H113" s="65">
        <v>166.31803133154</v>
      </c>
      <c r="I113" s="65">
        <v>139.91363050095001</v>
      </c>
      <c r="J113" s="65">
        <v>132.50308849064001</v>
      </c>
      <c r="K113" s="57">
        <v>126.8531207784</v>
      </c>
      <c r="L113" s="65">
        <v>114.18769458193999</v>
      </c>
      <c r="M113" s="65">
        <v>106.50015582896999</v>
      </c>
      <c r="N113" s="65">
        <v>88.525637336109995</v>
      </c>
      <c r="O113" s="65">
        <v>89.192225387810012</v>
      </c>
      <c r="P113" s="65">
        <v>64.951663531082602</v>
      </c>
      <c r="Q113" s="65">
        <v>81.452026567223697</v>
      </c>
      <c r="R113" s="65">
        <v>79.5507721905295</v>
      </c>
      <c r="S113" s="65">
        <v>83.387993547624092</v>
      </c>
      <c r="T113" s="65">
        <v>88.604093731391202</v>
      </c>
      <c r="U113" s="65">
        <v>77.47523263095259</v>
      </c>
      <c r="V113" s="65">
        <v>54.0380313539277</v>
      </c>
      <c r="W113" s="65">
        <v>50.619306192881098</v>
      </c>
      <c r="X113" s="65">
        <v>41.758867066838562</v>
      </c>
      <c r="Y113" s="65">
        <v>42.716659677078582</v>
      </c>
      <c r="Z113" s="65">
        <v>43.184990938748598</v>
      </c>
      <c r="AA113" s="65">
        <v>39.030067107108316</v>
      </c>
      <c r="AB113" s="65">
        <v>40.126596093537287</v>
      </c>
    </row>
    <row r="114" spans="1:28" x14ac:dyDescent="0.25">
      <c r="A114" s="87" t="s">
        <v>68</v>
      </c>
      <c r="B114" s="65">
        <v>404.48313225566</v>
      </c>
      <c r="C114" s="57">
        <v>342.29643454904004</v>
      </c>
      <c r="D114" s="65">
        <v>364.20778315846002</v>
      </c>
      <c r="E114" s="65">
        <v>346.30078673315001</v>
      </c>
      <c r="F114" s="65">
        <v>309.45672890953</v>
      </c>
      <c r="G114" s="57">
        <v>306.51745462438998</v>
      </c>
      <c r="H114" s="65">
        <v>237.03286133272002</v>
      </c>
      <c r="I114" s="65">
        <v>223.71946499463999</v>
      </c>
      <c r="J114" s="65">
        <v>208.69142387079</v>
      </c>
      <c r="K114" s="57">
        <v>190.37753634839001</v>
      </c>
      <c r="L114" s="65">
        <v>176.59400354049998</v>
      </c>
      <c r="M114" s="65">
        <v>163.88054626760001</v>
      </c>
      <c r="N114" s="65">
        <v>132.95580787100999</v>
      </c>
      <c r="O114" s="65">
        <v>109.26287546664999</v>
      </c>
      <c r="P114" s="65">
        <v>74.055293074332894</v>
      </c>
      <c r="Q114" s="65">
        <v>92.077976258930505</v>
      </c>
      <c r="R114" s="65">
        <v>88.216095138361709</v>
      </c>
      <c r="S114" s="65">
        <v>102.653019908639</v>
      </c>
      <c r="T114" s="65">
        <v>123.05934347935001</v>
      </c>
      <c r="U114" s="65">
        <v>116.71527438742099</v>
      </c>
      <c r="V114" s="65">
        <v>69.947237698769698</v>
      </c>
      <c r="W114" s="65">
        <v>66.933170540856693</v>
      </c>
      <c r="X114" s="65">
        <v>43.399365987560181</v>
      </c>
      <c r="Y114" s="65">
        <v>40.454044990125674</v>
      </c>
      <c r="Z114" s="65">
        <v>41.917014053849798</v>
      </c>
      <c r="AA114" s="65">
        <v>28.998898491040297</v>
      </c>
      <c r="AB114" s="65">
        <v>22.850106781974741</v>
      </c>
    </row>
    <row r="115" spans="1:28" ht="2.25" customHeight="1" x14ac:dyDescent="0.25">
      <c r="A115" s="87"/>
      <c r="B115" s="65"/>
      <c r="C115" s="57"/>
      <c r="D115" s="65"/>
      <c r="E115" s="65"/>
      <c r="F115" s="65"/>
      <c r="G115" s="57"/>
      <c r="H115" s="65"/>
      <c r="I115" s="65"/>
      <c r="J115" s="65"/>
      <c r="K115" s="57"/>
      <c r="L115" s="65"/>
      <c r="M115" s="65"/>
      <c r="N115" s="65"/>
      <c r="O115" s="65"/>
      <c r="P115" s="65"/>
      <c r="Q115" s="65"/>
      <c r="R115" s="65"/>
      <c r="S115" s="65"/>
      <c r="T115" s="65"/>
      <c r="U115" s="65"/>
      <c r="V115" s="65"/>
      <c r="W115" s="65"/>
      <c r="X115" s="65" t="s">
        <v>323</v>
      </c>
      <c r="Y115" s="65" t="s">
        <v>323</v>
      </c>
      <c r="Z115" s="65"/>
      <c r="AA115" s="65" t="s">
        <v>323</v>
      </c>
      <c r="AB115" s="65" t="s">
        <v>323</v>
      </c>
    </row>
    <row r="116" spans="1:28" x14ac:dyDescent="0.25">
      <c r="A116" s="87" t="s">
        <v>69</v>
      </c>
      <c r="B116" s="115">
        <v>0.65779079265394236</v>
      </c>
      <c r="C116" s="58">
        <v>0.66646639554542741</v>
      </c>
      <c r="D116" s="115">
        <v>0.61190935793032419</v>
      </c>
      <c r="E116" s="115">
        <v>0.60621884896504574</v>
      </c>
      <c r="F116" s="115">
        <v>0.59313251406464229</v>
      </c>
      <c r="G116" s="58">
        <v>0.55286828847438019</v>
      </c>
      <c r="H116" s="115">
        <v>0.53671162714479193</v>
      </c>
      <c r="I116" s="115">
        <v>0.5581389519796216</v>
      </c>
      <c r="J116" s="115">
        <v>0.55679748084034253</v>
      </c>
      <c r="K116" s="58">
        <v>0.57598566786436578</v>
      </c>
      <c r="L116" s="115">
        <v>0.53999999104091334</v>
      </c>
      <c r="M116" s="115">
        <v>0.54514124571764722</v>
      </c>
      <c r="N116" s="115">
        <v>0.55429942316180036</v>
      </c>
      <c r="O116" s="115">
        <v>0.66105793414460612</v>
      </c>
      <c r="P116" s="115">
        <v>0.61234993719116948</v>
      </c>
      <c r="Q116" s="115">
        <v>0.57602783449497863</v>
      </c>
      <c r="R116" s="115">
        <v>0.56964577820677209</v>
      </c>
      <c r="S116" s="115">
        <v>0.57608146581958997</v>
      </c>
      <c r="T116" s="115">
        <v>0.51029381184895128</v>
      </c>
      <c r="U116" s="115">
        <v>0.48534048788048084</v>
      </c>
      <c r="V116" s="115">
        <v>0.52146390430101652</v>
      </c>
      <c r="W116" s="115">
        <v>0.50897272262523496</v>
      </c>
      <c r="X116" s="115">
        <v>0.49923953908576318</v>
      </c>
      <c r="Y116" s="115">
        <v>0.54529122878628777</v>
      </c>
      <c r="Z116" s="115">
        <v>0.57650445810477102</v>
      </c>
      <c r="AA116" s="115">
        <v>0.4887994783733452</v>
      </c>
      <c r="AB116" s="115">
        <v>0.48624684551326025</v>
      </c>
    </row>
    <row r="117" spans="1:28" s="61" customFormat="1" x14ac:dyDescent="0.25">
      <c r="A117" s="111" t="s">
        <v>70</v>
      </c>
      <c r="B117" s="59">
        <v>0.19910747682913796</v>
      </c>
      <c r="C117" s="60">
        <v>0.18027506899248738</v>
      </c>
      <c r="D117" s="59">
        <v>0.18360773803142647</v>
      </c>
      <c r="E117" s="59">
        <v>0.17297054821533117</v>
      </c>
      <c r="F117" s="59">
        <v>0.16696537820932686</v>
      </c>
      <c r="G117" s="60">
        <v>0.16564445671302305</v>
      </c>
      <c r="H117" s="59">
        <v>0.13219382987442224</v>
      </c>
      <c r="I117" s="59">
        <v>0.13538003541554772</v>
      </c>
      <c r="J117" s="59">
        <v>0.11861586747576938</v>
      </c>
      <c r="K117" s="60">
        <v>0.11030801846377142</v>
      </c>
      <c r="L117" s="59">
        <v>0.10208496100135937</v>
      </c>
      <c r="M117" s="59">
        <v>9.4077526319525914E-2</v>
      </c>
      <c r="N117" s="59">
        <v>7.95675953281164E-2</v>
      </c>
      <c r="O117" s="59">
        <v>5.9674831724310172E-2</v>
      </c>
      <c r="P117" s="59">
        <v>3.9579043273557005E-2</v>
      </c>
      <c r="Q117" s="59">
        <v>4.6343696679731705E-2</v>
      </c>
      <c r="R117" s="59">
        <v>4.6621728143201688E-2</v>
      </c>
      <c r="S117" s="59">
        <v>5.5742055911461537E-2</v>
      </c>
      <c r="T117" s="59">
        <v>5.5071908429799109E-2</v>
      </c>
      <c r="U117" s="59">
        <v>5.1669882744652527E-2</v>
      </c>
      <c r="V117" s="59">
        <v>3.126638219708168E-2</v>
      </c>
      <c r="W117" s="59">
        <v>3.0619497734306129E-2</v>
      </c>
      <c r="X117" s="59">
        <v>1.8881817117881169E-2</v>
      </c>
      <c r="Y117" s="59">
        <v>1.5496795573571915E-2</v>
      </c>
      <c r="Z117" s="59">
        <v>1.52430743837441E-2</v>
      </c>
      <c r="AA117" s="59">
        <v>1.0132516247281242E-2</v>
      </c>
      <c r="AB117" s="59">
        <v>7.8881455482913507E-3</v>
      </c>
    </row>
    <row r="118" spans="1:28" x14ac:dyDescent="0.25">
      <c r="A118" s="97"/>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row>
    <row r="119" spans="1:28" s="64" customFormat="1" x14ac:dyDescent="0.25">
      <c r="A119" s="117" t="s">
        <v>86</v>
      </c>
      <c r="B119" s="56"/>
      <c r="C119" s="55"/>
      <c r="D119" s="56"/>
      <c r="E119" s="56"/>
      <c r="F119" s="56"/>
      <c r="G119" s="55"/>
      <c r="H119" s="56"/>
      <c r="I119" s="56"/>
      <c r="J119" s="56"/>
      <c r="K119" s="55"/>
      <c r="L119" s="56"/>
      <c r="M119" s="56"/>
      <c r="N119" s="56"/>
      <c r="O119" s="56"/>
      <c r="P119" s="56"/>
      <c r="Q119" s="56"/>
      <c r="R119" s="56"/>
      <c r="S119" s="56"/>
      <c r="T119" s="56"/>
      <c r="U119" s="56"/>
      <c r="V119" s="56"/>
      <c r="W119" s="56"/>
      <c r="X119" s="56"/>
      <c r="Y119" s="56"/>
      <c r="Z119" s="56"/>
      <c r="AA119" s="56"/>
      <c r="AB119" s="56"/>
    </row>
    <row r="120" spans="1:28" x14ac:dyDescent="0.25">
      <c r="A120" s="87" t="s">
        <v>77</v>
      </c>
      <c r="B120" s="65">
        <v>1892.77531781674</v>
      </c>
      <c r="C120" s="57">
        <v>2099.2798839321599</v>
      </c>
      <c r="D120" s="65">
        <v>1692.5741430748601</v>
      </c>
      <c r="E120" s="65">
        <v>1916.0735629189401</v>
      </c>
      <c r="F120" s="65">
        <v>1688.7155509013901</v>
      </c>
      <c r="G120" s="57">
        <v>1526.7374425532998</v>
      </c>
      <c r="H120" s="65">
        <v>1679.2997187291899</v>
      </c>
      <c r="I120" s="65">
        <v>1799.4529484370098</v>
      </c>
      <c r="J120" s="65">
        <v>1630.1889784414602</v>
      </c>
      <c r="K120" s="57">
        <v>1833.2433693206601</v>
      </c>
      <c r="L120" s="65">
        <v>1515.0958865559699</v>
      </c>
      <c r="M120" s="65">
        <v>1552.2535133764802</v>
      </c>
      <c r="N120" s="65">
        <v>1359.82338668443</v>
      </c>
      <c r="O120" s="65">
        <v>1384.0943445400301</v>
      </c>
      <c r="P120" s="65">
        <v>1919.86064512639</v>
      </c>
      <c r="Q120" s="65">
        <v>1937.055329827275</v>
      </c>
      <c r="R120" s="65">
        <v>2898.3802245022848</v>
      </c>
      <c r="S120" s="65">
        <v>2867.0941436871981</v>
      </c>
      <c r="T120" s="65">
        <v>3735.9031137180627</v>
      </c>
      <c r="U120" s="65">
        <v>3661.9582086849641</v>
      </c>
      <c r="V120" s="65">
        <v>4510.2644325372803</v>
      </c>
      <c r="W120" s="65">
        <v>4748.3438779893586</v>
      </c>
      <c r="X120" s="65">
        <v>4741.3185832664785</v>
      </c>
      <c r="Y120" s="65">
        <v>4568.5819874410354</v>
      </c>
      <c r="Z120" s="65">
        <v>4004.1541980314332</v>
      </c>
      <c r="AA120" s="65">
        <v>4643.4807653393627</v>
      </c>
      <c r="AB120" s="65">
        <v>5114.6624977719139</v>
      </c>
    </row>
    <row r="121" spans="1:28" x14ac:dyDescent="0.25">
      <c r="A121" s="87" t="s">
        <v>67</v>
      </c>
      <c r="B121" s="65">
        <v>0.47224300819635895</v>
      </c>
      <c r="C121" s="57">
        <v>0.32885217187495597</v>
      </c>
      <c r="D121" s="65">
        <v>0.44216206504759442</v>
      </c>
      <c r="E121" s="65">
        <v>0.15758694204095258</v>
      </c>
      <c r="F121" s="65">
        <v>0.55687933893567998</v>
      </c>
      <c r="G121" s="57">
        <v>0.93004258367275006</v>
      </c>
      <c r="H121" s="65">
        <v>0.90499566630428008</v>
      </c>
      <c r="I121" s="65">
        <v>2.2029433559993299</v>
      </c>
      <c r="J121" s="65">
        <v>1.5213567155419099</v>
      </c>
      <c r="K121" s="57">
        <v>2.0033717318329001</v>
      </c>
      <c r="L121" s="65">
        <v>1.61957820310453</v>
      </c>
      <c r="M121" s="65">
        <v>1.5047629656055401</v>
      </c>
      <c r="N121" s="65">
        <v>1.3762027598335298</v>
      </c>
      <c r="O121" s="65">
        <v>1.3326354552276101</v>
      </c>
      <c r="P121" s="65">
        <v>1.4297811533961751</v>
      </c>
      <c r="Q121" s="65">
        <v>1.6225620086731349</v>
      </c>
      <c r="R121" s="65">
        <v>1.6472976612914461</v>
      </c>
      <c r="S121" s="65">
        <v>1.3788915602651999</v>
      </c>
      <c r="T121" s="65">
        <v>1.5111146250433301</v>
      </c>
      <c r="U121" s="65">
        <v>1.5186682934301909</v>
      </c>
      <c r="V121" s="65">
        <v>1.7829289400556272</v>
      </c>
      <c r="W121" s="65">
        <v>1.763776372285786</v>
      </c>
      <c r="X121" s="65">
        <v>1.5102325598335242</v>
      </c>
      <c r="Y121" s="65">
        <v>1.6440258834788273</v>
      </c>
      <c r="Z121" s="65">
        <v>1.4432756825108097</v>
      </c>
      <c r="AA121" s="65">
        <v>1.432565788208906</v>
      </c>
      <c r="AB121" s="65">
        <v>2.0354102222868726</v>
      </c>
    </row>
    <row r="122" spans="1:28" x14ac:dyDescent="0.25">
      <c r="A122" s="87" t="s">
        <v>68</v>
      </c>
      <c r="B122" s="65">
        <v>0.34005118976473597</v>
      </c>
      <c r="C122" s="57">
        <v>0.31591243609914799</v>
      </c>
      <c r="D122" s="65">
        <v>0.28668486585037206</v>
      </c>
      <c r="E122" s="65">
        <v>7.2298321882062998E-4</v>
      </c>
      <c r="F122" s="65">
        <v>0.29168202331423843</v>
      </c>
      <c r="G122" s="57">
        <v>0.29519740328228722</v>
      </c>
      <c r="H122" s="65">
        <v>0.29577802475575526</v>
      </c>
      <c r="I122" s="65">
        <v>0.29882190925564944</v>
      </c>
      <c r="J122" s="65">
        <v>0.21822442444488949</v>
      </c>
      <c r="K122" s="57">
        <v>1.4674675736117404</v>
      </c>
      <c r="L122" s="65">
        <v>1.3813902221702938</v>
      </c>
      <c r="M122" s="65">
        <v>1.3834920424837502</v>
      </c>
      <c r="N122" s="65">
        <v>1.6699829274768461</v>
      </c>
      <c r="O122" s="65">
        <v>1.6750216253291259</v>
      </c>
      <c r="P122" s="65">
        <v>1.6759894124369672</v>
      </c>
      <c r="Q122" s="65">
        <v>1.6690822562055396</v>
      </c>
      <c r="R122" s="65">
        <v>1.5673068782189472</v>
      </c>
      <c r="S122" s="65">
        <v>1.7050935654708799E-3</v>
      </c>
      <c r="T122" s="65">
        <v>1.795637075173412E-4</v>
      </c>
      <c r="U122" s="65">
        <v>9.3441892300820699E-4</v>
      </c>
      <c r="V122" s="65">
        <v>6.3331063017136202E-2</v>
      </c>
      <c r="W122" s="65">
        <v>0.15009015988273899</v>
      </c>
      <c r="X122" s="65">
        <v>8.2770981255821455E-3</v>
      </c>
      <c r="Y122" s="65">
        <v>4.0508937799610747E-2</v>
      </c>
      <c r="Z122" s="65">
        <v>0.60852181275934769</v>
      </c>
      <c r="AA122" s="65">
        <v>0.13078648632913564</v>
      </c>
      <c r="AB122" s="65">
        <v>0.16655441837607493</v>
      </c>
    </row>
    <row r="123" spans="1:28" ht="2.25" customHeight="1" x14ac:dyDescent="0.25">
      <c r="A123" s="87"/>
      <c r="B123" s="65"/>
      <c r="C123" s="57"/>
      <c r="D123" s="65"/>
      <c r="E123" s="65"/>
      <c r="F123" s="65"/>
      <c r="G123" s="57"/>
      <c r="H123" s="65"/>
      <c r="I123" s="65"/>
      <c r="J123" s="65"/>
      <c r="K123" s="57"/>
      <c r="L123" s="65"/>
      <c r="M123" s="65"/>
      <c r="N123" s="65"/>
      <c r="O123" s="65"/>
      <c r="P123" s="65"/>
      <c r="Q123" s="65"/>
      <c r="R123" s="65"/>
      <c r="S123" s="65"/>
      <c r="T123" s="65"/>
      <c r="U123" s="65"/>
      <c r="V123" s="65"/>
      <c r="W123" s="65"/>
      <c r="X123" s="65" t="s">
        <v>323</v>
      </c>
      <c r="Y123" s="65" t="s">
        <v>323</v>
      </c>
      <c r="Z123" s="65" t="s">
        <v>323</v>
      </c>
      <c r="AA123" s="65" t="s">
        <v>323</v>
      </c>
      <c r="AB123" s="65" t="s">
        <v>323</v>
      </c>
    </row>
    <row r="124" spans="1:28" x14ac:dyDescent="0.25">
      <c r="A124" s="87" t="s">
        <v>87</v>
      </c>
      <c r="B124" s="115">
        <v>0.15396256859969776</v>
      </c>
      <c r="C124" s="58">
        <v>0.14452428062009787</v>
      </c>
      <c r="D124" s="115">
        <v>5.9266757947415379E-2</v>
      </c>
      <c r="E124" s="115">
        <v>0.33160164176009238</v>
      </c>
      <c r="F124" s="115">
        <v>0.82432749572129693</v>
      </c>
      <c r="G124" s="58">
        <v>0.8269571312189048</v>
      </c>
      <c r="H124" s="115">
        <v>0.81742158625720973</v>
      </c>
      <c r="I124" s="115">
        <v>0.81541058565171987</v>
      </c>
      <c r="J124" s="115">
        <v>0.81451471873680126</v>
      </c>
      <c r="K124" s="58">
        <v>0.41570531482764617</v>
      </c>
      <c r="L124" s="115">
        <v>0.37609939469320086</v>
      </c>
      <c r="M124" s="115">
        <v>0.36025796592268755</v>
      </c>
      <c r="N124" s="115">
        <v>0.290014314660891</v>
      </c>
      <c r="O124" s="115">
        <v>0.26298775261628632</v>
      </c>
      <c r="P124" s="115">
        <v>0.24087441501110934</v>
      </c>
      <c r="Q124" s="115">
        <v>0.22551094673178959</v>
      </c>
      <c r="R124" s="115">
        <v>0.14975826663746203</v>
      </c>
      <c r="S124" s="115">
        <v>0.45877352694881746</v>
      </c>
      <c r="T124" s="115">
        <v>0.38434942654077819</v>
      </c>
      <c r="U124" s="115">
        <v>0.72567382557294524</v>
      </c>
      <c r="V124" s="115">
        <v>0.94484785413621275</v>
      </c>
      <c r="W124" s="115">
        <v>0.99171428555481866</v>
      </c>
      <c r="X124" s="115">
        <v>0.81478795019327899</v>
      </c>
      <c r="Y124" s="115">
        <v>0.97910600314747731</v>
      </c>
      <c r="Z124" s="115">
        <v>0.193859887976228</v>
      </c>
      <c r="AA124" s="115">
        <v>0.79544354182357924</v>
      </c>
      <c r="AB124" s="115">
        <v>0.97274568055302113</v>
      </c>
    </row>
    <row r="125" spans="1:28" s="61" customFormat="1" x14ac:dyDescent="0.25">
      <c r="A125" s="111" t="s">
        <v>70</v>
      </c>
      <c r="B125" s="59">
        <v>1.7965745144911066E-4</v>
      </c>
      <c r="C125" s="60">
        <v>1.5048609693120701E-4</v>
      </c>
      <c r="D125" s="59">
        <v>1.6937802519513759E-4</v>
      </c>
      <c r="E125" s="59">
        <v>3.7732539752766053E-7</v>
      </c>
      <c r="F125" s="59">
        <v>1.7272418860508895E-4</v>
      </c>
      <c r="G125" s="60">
        <v>1.9335178076762311E-4</v>
      </c>
      <c r="H125" s="59">
        <v>1.7613176579317556E-4</v>
      </c>
      <c r="I125" s="59">
        <v>1.6606264115724933E-4</v>
      </c>
      <c r="J125" s="59">
        <v>1.3386449505597972E-4</v>
      </c>
      <c r="K125" s="60">
        <v>8.0047613872212499E-4</v>
      </c>
      <c r="L125" s="59">
        <v>9.1175102145540877E-4</v>
      </c>
      <c r="M125" s="59">
        <v>8.9127969791117571E-4</v>
      </c>
      <c r="N125" s="59">
        <v>1.2280881060213694E-3</v>
      </c>
      <c r="O125" s="59">
        <v>1.2101932443671522E-3</v>
      </c>
      <c r="P125" s="59">
        <v>8.7297451338017918E-4</v>
      </c>
      <c r="Q125" s="59">
        <v>8.6165956671685256E-4</v>
      </c>
      <c r="R125" s="59">
        <v>5.407526814354E-4</v>
      </c>
      <c r="S125" s="59">
        <v>5.9471139767948501E-7</v>
      </c>
      <c r="T125" s="59">
        <v>4.8064337337333933E-8</v>
      </c>
      <c r="U125" s="59">
        <v>2.5516919357301012E-7</v>
      </c>
      <c r="V125" s="59">
        <v>1.4041541014815594E-5</v>
      </c>
      <c r="W125" s="59">
        <v>3.1608949086116575E-5</v>
      </c>
      <c r="X125" s="59">
        <v>1.7457376002520657E-6</v>
      </c>
      <c r="Y125" s="59">
        <v>8.8668514455840408E-6</v>
      </c>
      <c r="Z125" s="59">
        <v>1.5197262209794916E-4</v>
      </c>
      <c r="AA125" s="59">
        <v>2.8165613887188623E-5</v>
      </c>
      <c r="AB125" s="59">
        <v>3.2564107299089741E-5</v>
      </c>
    </row>
    <row r="126" spans="1:28" x14ac:dyDescent="0.25">
      <c r="A126" s="97"/>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x14ac:dyDescent="0.25">
      <c r="A127" s="324" t="s">
        <v>88</v>
      </c>
      <c r="B127" s="345"/>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row>
    <row r="128" spans="1:28" x14ac:dyDescent="0.25">
      <c r="A128" s="97"/>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row>
    <row r="129" spans="1:28" x14ac:dyDescent="0.25">
      <c r="A129" s="97"/>
      <c r="B129" s="345"/>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row>
    <row r="130" spans="1:28" x14ac:dyDescent="0.25">
      <c r="Z130" s="345"/>
      <c r="AA130" s="345"/>
      <c r="AB130" s="345"/>
    </row>
    <row r="131" spans="1:28" x14ac:dyDescent="0.25">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5"/>
      <c r="AA131" s="345"/>
      <c r="AB131" s="345"/>
    </row>
    <row r="134" spans="1:28" x14ac:dyDescent="0.25">
      <c r="X134" s="347"/>
    </row>
  </sheetData>
  <pageMargins left="0.70866141732283472" right="0.70866141732283472" top="0.78740157480314965" bottom="0.78740157480314965" header="0.31496062992125984" footer="0.31496062992125984"/>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C6AD6-DC5A-42C3-91E3-74B72B4E1A9C}">
  <dimension ref="A1:XFD152"/>
  <sheetViews>
    <sheetView zoomScaleNormal="100" workbookViewId="0">
      <pane xSplit="17" topLeftCell="T1" activePane="topRight" state="frozen"/>
      <selection pane="topRight"/>
    </sheetView>
  </sheetViews>
  <sheetFormatPr defaultColWidth="12.54296875" defaultRowHeight="11.5" outlineLevelCol="1" x14ac:dyDescent="0.25"/>
  <cols>
    <col min="1" max="1" width="37.1796875" style="320" customWidth="1"/>
    <col min="2" max="17" width="12.54296875" style="320" hidden="1" customWidth="1" outlineLevel="1"/>
    <col min="18" max="18" width="12.54296875" style="320" collapsed="1"/>
    <col min="19" max="28" width="12.54296875" style="320"/>
    <col min="29" max="16384" width="12.54296875" style="24"/>
  </cols>
  <sheetData>
    <row r="1" spans="1:16384" s="21" customFormat="1" ht="38.25" customHeight="1" x14ac:dyDescent="0.25">
      <c r="A1" s="10" t="s">
        <v>124</v>
      </c>
      <c r="B1" s="85"/>
      <c r="C1" s="85"/>
      <c r="D1" s="85"/>
      <c r="E1" s="85"/>
      <c r="F1" s="85"/>
      <c r="G1" s="85"/>
      <c r="H1" s="85"/>
      <c r="I1" s="85"/>
      <c r="J1" s="85"/>
      <c r="K1" s="19"/>
      <c r="L1" s="20"/>
      <c r="M1" s="20"/>
      <c r="N1" s="20"/>
      <c r="O1" s="20"/>
      <c r="P1" s="20"/>
      <c r="Q1" s="20"/>
      <c r="R1" s="20"/>
      <c r="S1" s="20"/>
      <c r="T1" s="20"/>
      <c r="U1" s="20"/>
      <c r="V1" s="20"/>
      <c r="W1" s="20"/>
      <c r="X1" s="20"/>
      <c r="Y1" s="20"/>
      <c r="Z1" s="20"/>
      <c r="AA1" s="20"/>
      <c r="AB1" s="20"/>
    </row>
    <row r="2" spans="1:16384" s="22" customFormat="1" x14ac:dyDescent="0.25">
      <c r="A2" s="8"/>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row>
    <row r="3" spans="1:16384" ht="18.75" customHeight="1" x14ac:dyDescent="0.25">
      <c r="A3" s="23" t="s">
        <v>45</v>
      </c>
      <c r="B3" s="333" t="s">
        <v>14</v>
      </c>
      <c r="C3" s="333" t="s">
        <v>15</v>
      </c>
      <c r="D3" s="333" t="s">
        <v>16</v>
      </c>
      <c r="E3" s="333" t="s">
        <v>17</v>
      </c>
      <c r="F3" s="333" t="s">
        <v>18</v>
      </c>
      <c r="G3" s="333" t="s">
        <v>19</v>
      </c>
      <c r="H3" s="333" t="s">
        <v>20</v>
      </c>
      <c r="I3" s="333" t="s">
        <v>21</v>
      </c>
      <c r="J3" s="333" t="s">
        <v>22</v>
      </c>
      <c r="K3" s="333" t="s">
        <v>23</v>
      </c>
      <c r="L3" s="333" t="s">
        <v>24</v>
      </c>
      <c r="M3" s="333" t="s">
        <v>39</v>
      </c>
      <c r="N3" s="333" t="s">
        <v>41</v>
      </c>
      <c r="O3" s="333" t="s">
        <v>43</v>
      </c>
      <c r="P3" s="333" t="s">
        <v>113</v>
      </c>
      <c r="Q3" s="333" t="s">
        <v>116</v>
      </c>
      <c r="R3" s="333" t="s">
        <v>121</v>
      </c>
      <c r="S3" s="333" t="s">
        <v>123</v>
      </c>
      <c r="T3" s="333" t="s">
        <v>139</v>
      </c>
      <c r="U3" s="333" t="s">
        <v>302</v>
      </c>
      <c r="V3" s="333" t="s">
        <v>321</v>
      </c>
      <c r="W3" s="333" t="s">
        <v>325</v>
      </c>
      <c r="X3" s="333" t="s">
        <v>327</v>
      </c>
      <c r="Y3" s="333" t="s">
        <v>343</v>
      </c>
      <c r="Z3" s="333" t="s">
        <v>351</v>
      </c>
      <c r="AA3" s="333" t="s">
        <v>373</v>
      </c>
      <c r="AB3" s="333" t="s">
        <v>379</v>
      </c>
    </row>
    <row r="4" spans="1:16384" s="26" customFormat="1" x14ac:dyDescent="0.25">
      <c r="A4" s="86" t="s">
        <v>46</v>
      </c>
      <c r="B4" s="25">
        <v>0</v>
      </c>
      <c r="C4" s="25">
        <v>1</v>
      </c>
      <c r="D4" s="25">
        <v>2</v>
      </c>
      <c r="E4" s="25">
        <v>0</v>
      </c>
      <c r="F4" s="25">
        <v>0</v>
      </c>
      <c r="G4" s="25">
        <v>0</v>
      </c>
      <c r="H4" s="25">
        <v>0</v>
      </c>
      <c r="I4" s="25">
        <v>0</v>
      </c>
      <c r="J4" s="25">
        <v>0</v>
      </c>
      <c r="K4" s="25">
        <v>0</v>
      </c>
      <c r="L4" s="25"/>
      <c r="M4" s="25"/>
      <c r="N4" s="25"/>
      <c r="O4" s="25"/>
      <c r="P4" s="25"/>
      <c r="Q4" s="25"/>
      <c r="R4" s="25"/>
      <c r="S4" s="25"/>
      <c r="T4" s="25"/>
      <c r="U4" s="25"/>
      <c r="V4" s="25"/>
      <c r="W4" s="25"/>
      <c r="X4" s="25"/>
      <c r="Y4" s="25"/>
      <c r="Z4" s="25"/>
      <c r="AA4" s="25"/>
      <c r="AB4" s="25"/>
    </row>
    <row r="5" spans="1:16384" x14ac:dyDescent="0.25">
      <c r="A5" s="87" t="s">
        <v>0</v>
      </c>
      <c r="B5" s="88">
        <v>9068.1459999999988</v>
      </c>
      <c r="C5" s="88">
        <v>9267.9619999999995</v>
      </c>
      <c r="D5" s="88">
        <v>9439.1579999999994</v>
      </c>
      <c r="E5" s="88">
        <v>9514.2860000000001</v>
      </c>
      <c r="F5" s="88">
        <v>9491.2129999999997</v>
      </c>
      <c r="G5" s="88">
        <v>9672.1820000000007</v>
      </c>
      <c r="H5" s="88">
        <v>9879.0130000000008</v>
      </c>
      <c r="I5" s="88">
        <v>9938.9110000000001</v>
      </c>
      <c r="J5" s="88">
        <v>10018.043000000001</v>
      </c>
      <c r="K5" s="88">
        <v>10246.679</v>
      </c>
      <c r="L5" s="88">
        <v>10464.017</v>
      </c>
      <c r="M5" s="88">
        <v>10675.800999999999</v>
      </c>
      <c r="N5" s="88">
        <v>10753.544</v>
      </c>
      <c r="O5" s="88">
        <v>11038.175000000001</v>
      </c>
      <c r="P5" s="88">
        <v>11612.317000000001</v>
      </c>
      <c r="Q5" s="88">
        <v>11652.891</v>
      </c>
      <c r="R5" s="88">
        <v>12190.847</v>
      </c>
      <c r="S5" s="88">
        <v>12408.795</v>
      </c>
      <c r="T5" s="88">
        <v>16397.166999999998</v>
      </c>
      <c r="U5" s="88">
        <v>16732.096999999998</v>
      </c>
      <c r="V5" s="88">
        <v>17142.973000000002</v>
      </c>
      <c r="W5" s="88">
        <v>17248.583999999999</v>
      </c>
      <c r="X5" s="88">
        <v>17640.808999999997</v>
      </c>
      <c r="Y5" s="88">
        <v>18525.772000000001</v>
      </c>
      <c r="Z5" s="88">
        <v>19151.109999999997</v>
      </c>
      <c r="AA5" s="88">
        <v>19573.115999999998</v>
      </c>
      <c r="AB5" s="88">
        <v>20027.726000000002</v>
      </c>
      <c r="AC5" s="65">
        <v>0</v>
      </c>
      <c r="AD5" s="65">
        <v>0</v>
      </c>
      <c r="AE5" s="65">
        <v>0</v>
      </c>
      <c r="AF5" s="65">
        <v>0</v>
      </c>
      <c r="AG5" s="65">
        <v>0</v>
      </c>
      <c r="AH5" s="65">
        <v>0</v>
      </c>
      <c r="AI5" s="65">
        <v>0</v>
      </c>
      <c r="AJ5" s="65">
        <v>0</v>
      </c>
      <c r="AK5" s="65">
        <v>0</v>
      </c>
      <c r="AL5" s="65">
        <v>0</v>
      </c>
      <c r="AM5" s="65">
        <v>0</v>
      </c>
      <c r="AN5" s="65">
        <v>0</v>
      </c>
      <c r="AO5" s="65">
        <v>0</v>
      </c>
      <c r="AP5" s="65">
        <v>0</v>
      </c>
      <c r="AQ5" s="65">
        <v>0</v>
      </c>
      <c r="AR5" s="65">
        <v>0</v>
      </c>
      <c r="AS5" s="65">
        <v>0</v>
      </c>
      <c r="AT5" s="65">
        <v>0</v>
      </c>
      <c r="AU5" s="65">
        <v>0</v>
      </c>
      <c r="AV5" s="65">
        <v>0</v>
      </c>
      <c r="AW5" s="65">
        <v>0</v>
      </c>
      <c r="AX5" s="65">
        <v>0</v>
      </c>
      <c r="AY5" s="65">
        <v>0</v>
      </c>
      <c r="AZ5" s="65">
        <v>0</v>
      </c>
      <c r="BA5" s="65">
        <v>0</v>
      </c>
      <c r="BB5" s="65">
        <v>0</v>
      </c>
      <c r="BC5" s="65">
        <v>0</v>
      </c>
      <c r="BD5" s="65">
        <v>0</v>
      </c>
      <c r="BE5" s="65">
        <v>0</v>
      </c>
      <c r="BF5" s="65">
        <v>0</v>
      </c>
      <c r="BG5" s="65">
        <v>0</v>
      </c>
      <c r="BH5" s="65">
        <v>0</v>
      </c>
      <c r="BI5" s="65">
        <v>0</v>
      </c>
      <c r="BJ5" s="65">
        <v>0</v>
      </c>
      <c r="BK5" s="65">
        <v>0</v>
      </c>
      <c r="BL5" s="65">
        <v>0</v>
      </c>
      <c r="BM5" s="65">
        <v>0</v>
      </c>
      <c r="BN5" s="65">
        <v>0</v>
      </c>
      <c r="BO5" s="65">
        <v>0</v>
      </c>
      <c r="BP5" s="65">
        <v>0</v>
      </c>
      <c r="BQ5" s="65">
        <v>0</v>
      </c>
      <c r="BR5" s="65">
        <v>0</v>
      </c>
      <c r="BS5" s="65">
        <v>0</v>
      </c>
      <c r="BT5" s="65">
        <v>0</v>
      </c>
      <c r="BU5" s="65">
        <v>0</v>
      </c>
      <c r="BV5" s="65">
        <v>0</v>
      </c>
      <c r="BW5" s="65">
        <v>0</v>
      </c>
      <c r="BX5" s="65">
        <v>0</v>
      </c>
      <c r="BY5" s="65">
        <v>0</v>
      </c>
      <c r="BZ5" s="65">
        <v>0</v>
      </c>
      <c r="CA5" s="65">
        <v>0</v>
      </c>
      <c r="CB5" s="65">
        <v>0</v>
      </c>
      <c r="CC5" s="65">
        <v>0</v>
      </c>
      <c r="CD5" s="65">
        <v>0</v>
      </c>
      <c r="CE5" s="65">
        <v>0</v>
      </c>
      <c r="CF5" s="65">
        <v>0</v>
      </c>
      <c r="CG5" s="65">
        <v>0</v>
      </c>
      <c r="CH5" s="65">
        <v>0</v>
      </c>
      <c r="CI5" s="65">
        <v>0</v>
      </c>
      <c r="CJ5" s="65">
        <v>0</v>
      </c>
      <c r="CK5" s="65">
        <v>0</v>
      </c>
      <c r="CL5" s="65">
        <v>0</v>
      </c>
      <c r="CM5" s="65">
        <v>0</v>
      </c>
      <c r="CN5" s="65">
        <v>0</v>
      </c>
      <c r="CO5" s="65">
        <v>0</v>
      </c>
      <c r="CP5" s="65">
        <v>0</v>
      </c>
      <c r="CQ5" s="65">
        <v>0</v>
      </c>
      <c r="CR5" s="65">
        <v>0</v>
      </c>
      <c r="CS5" s="65">
        <v>0</v>
      </c>
      <c r="CT5" s="65">
        <v>0</v>
      </c>
      <c r="CU5" s="65">
        <v>0</v>
      </c>
      <c r="CV5" s="65">
        <v>0</v>
      </c>
      <c r="CW5" s="65">
        <v>0</v>
      </c>
      <c r="CX5" s="65">
        <v>0</v>
      </c>
      <c r="CY5" s="65">
        <v>0</v>
      </c>
      <c r="CZ5" s="65">
        <v>0</v>
      </c>
      <c r="DA5" s="65">
        <v>0</v>
      </c>
      <c r="DB5" s="65">
        <v>0</v>
      </c>
      <c r="DC5" s="65">
        <v>0</v>
      </c>
      <c r="DD5" s="65">
        <v>0</v>
      </c>
      <c r="DE5" s="65">
        <v>0</v>
      </c>
      <c r="DF5" s="65">
        <v>0</v>
      </c>
      <c r="DG5" s="65">
        <v>0</v>
      </c>
      <c r="DH5" s="65">
        <v>0</v>
      </c>
      <c r="DI5" s="65">
        <v>0</v>
      </c>
      <c r="DJ5" s="65">
        <v>0</v>
      </c>
      <c r="DK5" s="65">
        <v>0</v>
      </c>
      <c r="DL5" s="65">
        <v>0</v>
      </c>
      <c r="DM5" s="65">
        <v>0</v>
      </c>
      <c r="DN5" s="65">
        <v>0</v>
      </c>
      <c r="DO5" s="65">
        <v>0</v>
      </c>
      <c r="DP5" s="65">
        <v>0</v>
      </c>
      <c r="DQ5" s="65">
        <v>0</v>
      </c>
      <c r="DR5" s="65">
        <v>0</v>
      </c>
      <c r="DS5" s="65">
        <v>0</v>
      </c>
      <c r="DT5" s="65">
        <v>0</v>
      </c>
      <c r="DU5" s="65">
        <v>0</v>
      </c>
      <c r="DV5" s="65">
        <v>0</v>
      </c>
      <c r="DW5" s="65">
        <v>0</v>
      </c>
      <c r="DX5" s="65">
        <v>0</v>
      </c>
      <c r="DY5" s="65">
        <v>0</v>
      </c>
      <c r="DZ5" s="65">
        <v>0</v>
      </c>
      <c r="EA5" s="65">
        <v>0</v>
      </c>
      <c r="EB5" s="65">
        <v>0</v>
      </c>
      <c r="EC5" s="65">
        <v>0</v>
      </c>
      <c r="ED5" s="65">
        <v>0</v>
      </c>
      <c r="EE5" s="65">
        <v>0</v>
      </c>
      <c r="EF5" s="65">
        <v>0</v>
      </c>
      <c r="EG5" s="65">
        <v>0</v>
      </c>
      <c r="EH5" s="65">
        <v>0</v>
      </c>
      <c r="EI5" s="65">
        <v>0</v>
      </c>
      <c r="EJ5" s="65">
        <v>0</v>
      </c>
      <c r="EK5" s="65">
        <v>0</v>
      </c>
      <c r="EL5" s="65">
        <v>0</v>
      </c>
      <c r="EM5" s="65">
        <v>0</v>
      </c>
      <c r="EN5" s="65">
        <v>0</v>
      </c>
      <c r="EO5" s="65">
        <v>0</v>
      </c>
      <c r="EP5" s="65">
        <v>0</v>
      </c>
      <c r="EQ5" s="65">
        <v>0</v>
      </c>
      <c r="ER5" s="65">
        <v>0</v>
      </c>
      <c r="ES5" s="65">
        <v>0</v>
      </c>
      <c r="ET5" s="65">
        <v>0</v>
      </c>
      <c r="EU5" s="65">
        <v>0</v>
      </c>
      <c r="EV5" s="65">
        <v>0</v>
      </c>
      <c r="EW5" s="65">
        <v>0</v>
      </c>
      <c r="EX5" s="65">
        <v>0</v>
      </c>
      <c r="EY5" s="65">
        <v>0</v>
      </c>
      <c r="EZ5" s="65">
        <v>0</v>
      </c>
      <c r="FA5" s="65">
        <v>0</v>
      </c>
      <c r="FB5" s="65">
        <v>0</v>
      </c>
      <c r="FC5" s="65">
        <v>0</v>
      </c>
      <c r="FD5" s="65">
        <v>0</v>
      </c>
      <c r="FE5" s="65">
        <v>0</v>
      </c>
      <c r="FF5" s="65">
        <v>0</v>
      </c>
      <c r="FG5" s="65">
        <v>0</v>
      </c>
      <c r="FH5" s="65">
        <v>0</v>
      </c>
      <c r="FI5" s="65">
        <v>0</v>
      </c>
      <c r="FJ5" s="65">
        <v>0</v>
      </c>
      <c r="FK5" s="65">
        <v>0</v>
      </c>
      <c r="FL5" s="65">
        <v>0</v>
      </c>
      <c r="FM5" s="65">
        <v>0</v>
      </c>
      <c r="FN5" s="65">
        <v>0</v>
      </c>
      <c r="FO5" s="65">
        <v>0</v>
      </c>
      <c r="FP5" s="65">
        <v>0</v>
      </c>
      <c r="FQ5" s="65">
        <v>0</v>
      </c>
      <c r="FR5" s="65">
        <v>0</v>
      </c>
      <c r="FS5" s="65">
        <v>0</v>
      </c>
      <c r="FT5" s="65">
        <v>0</v>
      </c>
      <c r="FU5" s="65">
        <v>0</v>
      </c>
      <c r="FV5" s="65">
        <v>0</v>
      </c>
      <c r="FW5" s="65">
        <v>0</v>
      </c>
      <c r="FX5" s="65">
        <v>0</v>
      </c>
      <c r="FY5" s="65">
        <v>0</v>
      </c>
      <c r="FZ5" s="65">
        <v>0</v>
      </c>
      <c r="GA5" s="65">
        <v>0</v>
      </c>
      <c r="GB5" s="65">
        <v>0</v>
      </c>
      <c r="GC5" s="65">
        <v>0</v>
      </c>
      <c r="GD5" s="65">
        <v>0</v>
      </c>
      <c r="GE5" s="65">
        <v>0</v>
      </c>
      <c r="GF5" s="65">
        <v>0</v>
      </c>
      <c r="GG5" s="65">
        <v>0</v>
      </c>
      <c r="GH5" s="65">
        <v>0</v>
      </c>
      <c r="GI5" s="65">
        <v>0</v>
      </c>
      <c r="GJ5" s="65">
        <v>0</v>
      </c>
      <c r="GK5" s="65">
        <v>0</v>
      </c>
      <c r="GL5" s="65">
        <v>0</v>
      </c>
      <c r="GM5" s="65">
        <v>0</v>
      </c>
      <c r="GN5" s="65">
        <v>0</v>
      </c>
      <c r="GO5" s="65">
        <v>0</v>
      </c>
      <c r="GP5" s="65">
        <v>0</v>
      </c>
      <c r="GQ5" s="65">
        <v>0</v>
      </c>
      <c r="GR5" s="65">
        <v>0</v>
      </c>
      <c r="GS5" s="65">
        <v>0</v>
      </c>
      <c r="GT5" s="65">
        <v>0</v>
      </c>
      <c r="GU5" s="65">
        <v>0</v>
      </c>
      <c r="GV5" s="65">
        <v>0</v>
      </c>
      <c r="GW5" s="65">
        <v>0</v>
      </c>
      <c r="GX5" s="65">
        <v>0</v>
      </c>
      <c r="GY5" s="65">
        <v>0</v>
      </c>
      <c r="GZ5" s="65">
        <v>0</v>
      </c>
      <c r="HA5" s="65">
        <v>0</v>
      </c>
      <c r="HB5" s="65">
        <v>0</v>
      </c>
      <c r="HC5" s="65">
        <v>0</v>
      </c>
      <c r="HD5" s="65">
        <v>0</v>
      </c>
      <c r="HE5" s="65">
        <v>0</v>
      </c>
      <c r="HF5" s="65">
        <v>0</v>
      </c>
      <c r="HG5" s="65">
        <v>0</v>
      </c>
      <c r="HH5" s="65">
        <v>0</v>
      </c>
      <c r="HI5" s="65">
        <v>0</v>
      </c>
      <c r="HJ5" s="65">
        <v>0</v>
      </c>
      <c r="HK5" s="65">
        <v>0</v>
      </c>
      <c r="HL5" s="65">
        <v>0</v>
      </c>
      <c r="HM5" s="65">
        <v>0</v>
      </c>
      <c r="HN5" s="65">
        <v>0</v>
      </c>
      <c r="HO5" s="65">
        <v>0</v>
      </c>
      <c r="HP5" s="65">
        <v>0</v>
      </c>
      <c r="HQ5" s="65">
        <v>0</v>
      </c>
      <c r="HR5" s="65">
        <v>0</v>
      </c>
      <c r="HS5" s="65">
        <v>0</v>
      </c>
      <c r="HT5" s="65">
        <v>0</v>
      </c>
      <c r="HU5" s="65">
        <v>0</v>
      </c>
      <c r="HV5" s="65">
        <v>0</v>
      </c>
      <c r="HW5" s="65">
        <v>0</v>
      </c>
      <c r="HX5" s="65">
        <v>0</v>
      </c>
      <c r="HY5" s="65">
        <v>0</v>
      </c>
      <c r="HZ5" s="65">
        <v>0</v>
      </c>
      <c r="IA5" s="65">
        <v>0</v>
      </c>
      <c r="IB5" s="65">
        <v>0</v>
      </c>
      <c r="IC5" s="65">
        <v>0</v>
      </c>
      <c r="ID5" s="65">
        <v>0</v>
      </c>
      <c r="IE5" s="65">
        <v>0</v>
      </c>
      <c r="IF5" s="65">
        <v>0</v>
      </c>
      <c r="IG5" s="65">
        <v>0</v>
      </c>
      <c r="IH5" s="65">
        <v>0</v>
      </c>
      <c r="II5" s="65">
        <v>0</v>
      </c>
      <c r="IJ5" s="65">
        <v>0</v>
      </c>
      <c r="IK5" s="65">
        <v>0</v>
      </c>
      <c r="IL5" s="65">
        <v>0</v>
      </c>
      <c r="IM5" s="65">
        <v>0</v>
      </c>
      <c r="IN5" s="65">
        <v>0</v>
      </c>
      <c r="IO5" s="65">
        <v>0</v>
      </c>
      <c r="IP5" s="65">
        <v>0</v>
      </c>
      <c r="IQ5" s="65">
        <v>0</v>
      </c>
      <c r="IR5" s="65">
        <v>0</v>
      </c>
      <c r="IS5" s="65">
        <v>0</v>
      </c>
      <c r="IT5" s="65">
        <v>0</v>
      </c>
      <c r="IU5" s="65">
        <v>0</v>
      </c>
      <c r="IV5" s="65">
        <v>0</v>
      </c>
      <c r="IW5" s="65">
        <v>0</v>
      </c>
      <c r="IX5" s="65">
        <v>0</v>
      </c>
      <c r="IY5" s="65">
        <v>0</v>
      </c>
      <c r="IZ5" s="65">
        <v>0</v>
      </c>
      <c r="JA5" s="65">
        <v>0</v>
      </c>
      <c r="JB5" s="65">
        <v>0</v>
      </c>
      <c r="JC5" s="65">
        <v>0</v>
      </c>
      <c r="JD5" s="65">
        <v>0</v>
      </c>
      <c r="JE5" s="65">
        <v>0</v>
      </c>
      <c r="JF5" s="65">
        <v>0</v>
      </c>
      <c r="JG5" s="65">
        <v>0</v>
      </c>
      <c r="JH5" s="65">
        <v>0</v>
      </c>
      <c r="JI5" s="65">
        <v>0</v>
      </c>
      <c r="JJ5" s="65">
        <v>0</v>
      </c>
      <c r="JK5" s="65">
        <v>0</v>
      </c>
      <c r="JL5" s="65">
        <v>0</v>
      </c>
      <c r="JM5" s="65">
        <v>0</v>
      </c>
      <c r="JN5" s="65">
        <v>0</v>
      </c>
      <c r="JO5" s="65">
        <v>0</v>
      </c>
      <c r="JP5" s="65">
        <v>0</v>
      </c>
      <c r="JQ5" s="65">
        <v>0</v>
      </c>
      <c r="JR5" s="65">
        <v>0</v>
      </c>
      <c r="JS5" s="65">
        <v>0</v>
      </c>
      <c r="JT5" s="65">
        <v>0</v>
      </c>
      <c r="JU5" s="65">
        <v>0</v>
      </c>
      <c r="JV5" s="65">
        <v>0</v>
      </c>
      <c r="JW5" s="65">
        <v>0</v>
      </c>
      <c r="JX5" s="65">
        <v>0</v>
      </c>
      <c r="JY5" s="65">
        <v>0</v>
      </c>
      <c r="JZ5" s="65">
        <v>0</v>
      </c>
      <c r="KA5" s="65">
        <v>0</v>
      </c>
      <c r="KB5" s="65">
        <v>0</v>
      </c>
      <c r="KC5" s="65">
        <v>0</v>
      </c>
      <c r="KD5" s="65">
        <v>0</v>
      </c>
      <c r="KE5" s="65">
        <v>0</v>
      </c>
      <c r="KF5" s="65">
        <v>0</v>
      </c>
      <c r="KG5" s="65">
        <v>0</v>
      </c>
      <c r="KH5" s="65">
        <v>0</v>
      </c>
      <c r="KI5" s="65">
        <v>0</v>
      </c>
      <c r="KJ5" s="65">
        <v>0</v>
      </c>
      <c r="KK5" s="65">
        <v>0</v>
      </c>
      <c r="KL5" s="65">
        <v>0</v>
      </c>
      <c r="KM5" s="65">
        <v>0</v>
      </c>
      <c r="KN5" s="65">
        <v>0</v>
      </c>
      <c r="KO5" s="65">
        <v>0</v>
      </c>
      <c r="KP5" s="65">
        <v>0</v>
      </c>
      <c r="KQ5" s="65">
        <v>0</v>
      </c>
      <c r="KR5" s="65">
        <v>0</v>
      </c>
      <c r="KS5" s="65">
        <v>0</v>
      </c>
      <c r="KT5" s="65">
        <v>0</v>
      </c>
      <c r="KU5" s="65">
        <v>0</v>
      </c>
      <c r="KV5" s="65">
        <v>0</v>
      </c>
      <c r="KW5" s="65">
        <v>0</v>
      </c>
      <c r="KX5" s="65">
        <v>0</v>
      </c>
      <c r="KY5" s="65">
        <v>0</v>
      </c>
      <c r="KZ5" s="65">
        <v>0</v>
      </c>
      <c r="LA5" s="65">
        <v>0</v>
      </c>
      <c r="LB5" s="65">
        <v>0</v>
      </c>
      <c r="LC5" s="65">
        <v>0</v>
      </c>
      <c r="LD5" s="65">
        <v>0</v>
      </c>
      <c r="LE5" s="65">
        <v>0</v>
      </c>
      <c r="LF5" s="65">
        <v>0</v>
      </c>
      <c r="LG5" s="65">
        <v>0</v>
      </c>
      <c r="LH5" s="65">
        <v>0</v>
      </c>
      <c r="LI5" s="65">
        <v>0</v>
      </c>
      <c r="LJ5" s="65">
        <v>0</v>
      </c>
      <c r="LK5" s="65">
        <v>0</v>
      </c>
      <c r="LL5" s="65">
        <v>0</v>
      </c>
      <c r="LM5" s="65">
        <v>0</v>
      </c>
      <c r="LN5" s="65">
        <v>0</v>
      </c>
      <c r="LO5" s="65">
        <v>0</v>
      </c>
      <c r="LP5" s="65">
        <v>0</v>
      </c>
      <c r="LQ5" s="65">
        <v>0</v>
      </c>
      <c r="LR5" s="65">
        <v>0</v>
      </c>
      <c r="LS5" s="65">
        <v>0</v>
      </c>
      <c r="LT5" s="65">
        <v>0</v>
      </c>
      <c r="LU5" s="65">
        <v>0</v>
      </c>
      <c r="LV5" s="65">
        <v>0</v>
      </c>
      <c r="LW5" s="65">
        <v>0</v>
      </c>
      <c r="LX5" s="65">
        <v>0</v>
      </c>
      <c r="LY5" s="65">
        <v>0</v>
      </c>
      <c r="LZ5" s="65">
        <v>0</v>
      </c>
      <c r="MA5" s="65">
        <v>0</v>
      </c>
      <c r="MB5" s="65">
        <v>0</v>
      </c>
      <c r="MC5" s="65">
        <v>0</v>
      </c>
      <c r="MD5" s="65">
        <v>0</v>
      </c>
      <c r="ME5" s="65">
        <v>0</v>
      </c>
      <c r="MF5" s="65">
        <v>0</v>
      </c>
      <c r="MG5" s="65">
        <v>0</v>
      </c>
      <c r="MH5" s="65">
        <v>0</v>
      </c>
      <c r="MI5" s="65">
        <v>0</v>
      </c>
      <c r="MJ5" s="65">
        <v>0</v>
      </c>
      <c r="MK5" s="65">
        <v>0</v>
      </c>
      <c r="ML5" s="65">
        <v>0</v>
      </c>
      <c r="MM5" s="65">
        <v>0</v>
      </c>
      <c r="MN5" s="65">
        <v>0</v>
      </c>
      <c r="MO5" s="65">
        <v>0</v>
      </c>
      <c r="MP5" s="65">
        <v>0</v>
      </c>
      <c r="MQ5" s="65">
        <v>0</v>
      </c>
      <c r="MR5" s="65">
        <v>0</v>
      </c>
      <c r="MS5" s="65">
        <v>0</v>
      </c>
      <c r="MT5" s="65">
        <v>0</v>
      </c>
      <c r="MU5" s="65">
        <v>0</v>
      </c>
      <c r="MV5" s="65">
        <v>0</v>
      </c>
      <c r="MW5" s="65">
        <v>0</v>
      </c>
      <c r="MX5" s="65">
        <v>0</v>
      </c>
      <c r="MY5" s="65">
        <v>0</v>
      </c>
      <c r="MZ5" s="65">
        <v>0</v>
      </c>
      <c r="NA5" s="65">
        <v>0</v>
      </c>
      <c r="NB5" s="65">
        <v>0</v>
      </c>
      <c r="NC5" s="65">
        <v>0</v>
      </c>
      <c r="ND5" s="65">
        <v>0</v>
      </c>
      <c r="NE5" s="65">
        <v>0</v>
      </c>
      <c r="NF5" s="65">
        <v>0</v>
      </c>
      <c r="NG5" s="65">
        <v>0</v>
      </c>
      <c r="NH5" s="65">
        <v>0</v>
      </c>
      <c r="NI5" s="65">
        <v>0</v>
      </c>
      <c r="NJ5" s="65">
        <v>0</v>
      </c>
      <c r="NK5" s="65">
        <v>0</v>
      </c>
      <c r="NL5" s="65">
        <v>0</v>
      </c>
      <c r="NM5" s="65">
        <v>0</v>
      </c>
      <c r="NN5" s="65">
        <v>0</v>
      </c>
      <c r="NO5" s="65">
        <v>0</v>
      </c>
      <c r="NP5" s="65">
        <v>0</v>
      </c>
      <c r="NQ5" s="65">
        <v>0</v>
      </c>
      <c r="NR5" s="65">
        <v>0</v>
      </c>
      <c r="NS5" s="65">
        <v>0</v>
      </c>
      <c r="NT5" s="65">
        <v>0</v>
      </c>
      <c r="NU5" s="65">
        <v>0</v>
      </c>
      <c r="NV5" s="65">
        <v>0</v>
      </c>
      <c r="NW5" s="65">
        <v>0</v>
      </c>
      <c r="NX5" s="65">
        <v>0</v>
      </c>
      <c r="NY5" s="65">
        <v>0</v>
      </c>
      <c r="NZ5" s="65">
        <v>0</v>
      </c>
      <c r="OA5" s="65">
        <v>0</v>
      </c>
      <c r="OB5" s="65">
        <v>0</v>
      </c>
      <c r="OC5" s="65">
        <v>0</v>
      </c>
      <c r="OD5" s="65">
        <v>0</v>
      </c>
      <c r="OE5" s="65">
        <v>0</v>
      </c>
      <c r="OF5" s="65">
        <v>0</v>
      </c>
      <c r="OG5" s="65">
        <v>0</v>
      </c>
      <c r="OH5" s="65">
        <v>0</v>
      </c>
      <c r="OI5" s="65">
        <v>0</v>
      </c>
      <c r="OJ5" s="65">
        <v>0</v>
      </c>
      <c r="OK5" s="65">
        <v>0</v>
      </c>
      <c r="OL5" s="65">
        <v>0</v>
      </c>
      <c r="OM5" s="65">
        <v>0</v>
      </c>
      <c r="ON5" s="65">
        <v>0</v>
      </c>
      <c r="OO5" s="65">
        <v>0</v>
      </c>
      <c r="OP5" s="65">
        <v>0</v>
      </c>
      <c r="OQ5" s="65">
        <v>0</v>
      </c>
      <c r="OR5" s="65">
        <v>0</v>
      </c>
      <c r="OS5" s="65">
        <v>0</v>
      </c>
      <c r="OT5" s="65">
        <v>0</v>
      </c>
      <c r="OU5" s="65">
        <v>0</v>
      </c>
      <c r="OV5" s="65">
        <v>0</v>
      </c>
      <c r="OW5" s="65">
        <v>0</v>
      </c>
      <c r="OX5" s="65">
        <v>0</v>
      </c>
      <c r="OY5" s="65">
        <v>0</v>
      </c>
      <c r="OZ5" s="65">
        <v>0</v>
      </c>
      <c r="PA5" s="65">
        <v>0</v>
      </c>
      <c r="PB5" s="65">
        <v>0</v>
      </c>
      <c r="PC5" s="65">
        <v>0</v>
      </c>
      <c r="PD5" s="65">
        <v>0</v>
      </c>
      <c r="PE5" s="65">
        <v>0</v>
      </c>
      <c r="PF5" s="65">
        <v>0</v>
      </c>
      <c r="PG5" s="65">
        <v>0</v>
      </c>
      <c r="PH5" s="65">
        <v>0</v>
      </c>
      <c r="PI5" s="65">
        <v>0</v>
      </c>
      <c r="PJ5" s="65">
        <v>0</v>
      </c>
      <c r="PK5" s="65">
        <v>0</v>
      </c>
      <c r="PL5" s="65">
        <v>0</v>
      </c>
      <c r="PM5" s="65">
        <v>0</v>
      </c>
      <c r="PN5" s="65">
        <v>0</v>
      </c>
      <c r="PO5" s="65">
        <v>0</v>
      </c>
      <c r="PP5" s="65">
        <v>0</v>
      </c>
      <c r="PQ5" s="65">
        <v>0</v>
      </c>
      <c r="PR5" s="65">
        <v>0</v>
      </c>
      <c r="PS5" s="65">
        <v>0</v>
      </c>
      <c r="PT5" s="65">
        <v>0</v>
      </c>
      <c r="PU5" s="65">
        <v>0</v>
      </c>
      <c r="PV5" s="65">
        <v>0</v>
      </c>
      <c r="PW5" s="65">
        <v>0</v>
      </c>
      <c r="PX5" s="65">
        <v>0</v>
      </c>
      <c r="PY5" s="65">
        <v>0</v>
      </c>
      <c r="PZ5" s="65">
        <v>0</v>
      </c>
      <c r="QA5" s="65">
        <v>0</v>
      </c>
      <c r="QB5" s="65">
        <v>0</v>
      </c>
      <c r="QC5" s="65">
        <v>0</v>
      </c>
      <c r="QD5" s="65">
        <v>0</v>
      </c>
      <c r="QE5" s="65">
        <v>0</v>
      </c>
      <c r="QF5" s="65">
        <v>0</v>
      </c>
      <c r="QG5" s="65">
        <v>0</v>
      </c>
      <c r="QH5" s="65">
        <v>0</v>
      </c>
      <c r="QI5" s="65">
        <v>0</v>
      </c>
      <c r="QJ5" s="65">
        <v>0</v>
      </c>
      <c r="QK5" s="65">
        <v>0</v>
      </c>
      <c r="QL5" s="65">
        <v>0</v>
      </c>
      <c r="QM5" s="65">
        <v>0</v>
      </c>
      <c r="QN5" s="65">
        <v>0</v>
      </c>
      <c r="QO5" s="65">
        <v>0</v>
      </c>
      <c r="QP5" s="65">
        <v>0</v>
      </c>
      <c r="QQ5" s="65">
        <v>0</v>
      </c>
      <c r="QR5" s="65">
        <v>0</v>
      </c>
      <c r="QS5" s="65">
        <v>0</v>
      </c>
      <c r="QT5" s="65">
        <v>0</v>
      </c>
      <c r="QU5" s="65">
        <v>0</v>
      </c>
      <c r="QV5" s="65">
        <v>0</v>
      </c>
      <c r="QW5" s="65">
        <v>0</v>
      </c>
      <c r="QX5" s="65">
        <v>0</v>
      </c>
      <c r="QY5" s="65">
        <v>0</v>
      </c>
      <c r="QZ5" s="65">
        <v>0</v>
      </c>
      <c r="RA5" s="65">
        <v>0</v>
      </c>
      <c r="RB5" s="65">
        <v>0</v>
      </c>
      <c r="RC5" s="65">
        <v>0</v>
      </c>
      <c r="RD5" s="65">
        <v>0</v>
      </c>
      <c r="RE5" s="65">
        <v>0</v>
      </c>
      <c r="RF5" s="65">
        <v>0</v>
      </c>
      <c r="RG5" s="65">
        <v>0</v>
      </c>
      <c r="RH5" s="65">
        <v>0</v>
      </c>
      <c r="RI5" s="65">
        <v>0</v>
      </c>
      <c r="RJ5" s="65">
        <v>0</v>
      </c>
      <c r="RK5" s="65">
        <v>0</v>
      </c>
      <c r="RL5" s="65">
        <v>0</v>
      </c>
      <c r="RM5" s="65">
        <v>0</v>
      </c>
      <c r="RN5" s="65">
        <v>0</v>
      </c>
      <c r="RO5" s="65">
        <v>0</v>
      </c>
      <c r="RP5" s="65">
        <v>0</v>
      </c>
      <c r="RQ5" s="65">
        <v>0</v>
      </c>
      <c r="RR5" s="65">
        <v>0</v>
      </c>
      <c r="RS5" s="65">
        <v>0</v>
      </c>
      <c r="RT5" s="65">
        <v>0</v>
      </c>
      <c r="RU5" s="65">
        <v>0</v>
      </c>
      <c r="RV5" s="65">
        <v>0</v>
      </c>
      <c r="RW5" s="65">
        <v>0</v>
      </c>
      <c r="RX5" s="65">
        <v>0</v>
      </c>
      <c r="RY5" s="65">
        <v>0</v>
      </c>
      <c r="RZ5" s="65">
        <v>0</v>
      </c>
      <c r="SA5" s="65">
        <v>0</v>
      </c>
      <c r="SB5" s="65">
        <v>0</v>
      </c>
      <c r="SC5" s="65">
        <v>0</v>
      </c>
      <c r="SD5" s="65">
        <v>0</v>
      </c>
      <c r="SE5" s="65">
        <v>0</v>
      </c>
      <c r="SF5" s="65">
        <v>0</v>
      </c>
      <c r="SG5" s="65">
        <v>0</v>
      </c>
      <c r="SH5" s="65">
        <v>0</v>
      </c>
      <c r="SI5" s="65">
        <v>0</v>
      </c>
      <c r="SJ5" s="65">
        <v>0</v>
      </c>
      <c r="SK5" s="65">
        <v>0</v>
      </c>
      <c r="SL5" s="65">
        <v>0</v>
      </c>
      <c r="SM5" s="65">
        <v>0</v>
      </c>
      <c r="SN5" s="65">
        <v>0</v>
      </c>
      <c r="SO5" s="65">
        <v>0</v>
      </c>
      <c r="SP5" s="65">
        <v>0</v>
      </c>
      <c r="SQ5" s="65">
        <v>0</v>
      </c>
      <c r="SR5" s="65">
        <v>0</v>
      </c>
      <c r="SS5" s="65">
        <v>0</v>
      </c>
      <c r="ST5" s="65">
        <v>0</v>
      </c>
      <c r="SU5" s="65">
        <v>0</v>
      </c>
      <c r="SV5" s="65">
        <v>0</v>
      </c>
      <c r="SW5" s="65">
        <v>0</v>
      </c>
      <c r="SX5" s="65">
        <v>0</v>
      </c>
      <c r="SY5" s="65">
        <v>0</v>
      </c>
      <c r="SZ5" s="65">
        <v>0</v>
      </c>
      <c r="TA5" s="65">
        <v>0</v>
      </c>
      <c r="TB5" s="65">
        <v>0</v>
      </c>
      <c r="TC5" s="65">
        <v>0</v>
      </c>
      <c r="TD5" s="65">
        <v>0</v>
      </c>
      <c r="TE5" s="65">
        <v>0</v>
      </c>
      <c r="TF5" s="65">
        <v>0</v>
      </c>
      <c r="TG5" s="65">
        <v>0</v>
      </c>
      <c r="TH5" s="65">
        <v>0</v>
      </c>
      <c r="TI5" s="65">
        <v>0</v>
      </c>
      <c r="TJ5" s="65">
        <v>0</v>
      </c>
      <c r="TK5" s="65">
        <v>0</v>
      </c>
      <c r="TL5" s="65">
        <v>0</v>
      </c>
      <c r="TM5" s="65">
        <v>0</v>
      </c>
      <c r="TN5" s="65">
        <v>0</v>
      </c>
      <c r="TO5" s="65">
        <v>0</v>
      </c>
      <c r="TP5" s="65">
        <v>0</v>
      </c>
      <c r="TQ5" s="65">
        <v>0</v>
      </c>
      <c r="TR5" s="65">
        <v>0</v>
      </c>
      <c r="TS5" s="65">
        <v>0</v>
      </c>
      <c r="TT5" s="65">
        <v>0</v>
      </c>
      <c r="TU5" s="65">
        <v>0</v>
      </c>
      <c r="TV5" s="65">
        <v>0</v>
      </c>
      <c r="TW5" s="65">
        <v>0</v>
      </c>
      <c r="TX5" s="65">
        <v>0</v>
      </c>
      <c r="TY5" s="65">
        <v>0</v>
      </c>
      <c r="TZ5" s="65">
        <v>0</v>
      </c>
      <c r="UA5" s="65">
        <v>0</v>
      </c>
      <c r="UB5" s="65">
        <v>0</v>
      </c>
      <c r="UC5" s="65">
        <v>0</v>
      </c>
      <c r="UD5" s="65">
        <v>0</v>
      </c>
      <c r="UE5" s="65">
        <v>0</v>
      </c>
      <c r="UF5" s="65">
        <v>0</v>
      </c>
      <c r="UG5" s="65">
        <v>0</v>
      </c>
      <c r="UH5" s="65">
        <v>0</v>
      </c>
      <c r="UI5" s="65">
        <v>0</v>
      </c>
      <c r="UJ5" s="65">
        <v>0</v>
      </c>
      <c r="UK5" s="65">
        <v>0</v>
      </c>
      <c r="UL5" s="65">
        <v>0</v>
      </c>
      <c r="UM5" s="65">
        <v>0</v>
      </c>
      <c r="UN5" s="65">
        <v>0</v>
      </c>
      <c r="UO5" s="65">
        <v>0</v>
      </c>
      <c r="UP5" s="65">
        <v>0</v>
      </c>
      <c r="UQ5" s="65">
        <v>0</v>
      </c>
      <c r="UR5" s="65">
        <v>0</v>
      </c>
      <c r="US5" s="65">
        <v>0</v>
      </c>
      <c r="UT5" s="65">
        <v>0</v>
      </c>
      <c r="UU5" s="65">
        <v>0</v>
      </c>
      <c r="UV5" s="65">
        <v>0</v>
      </c>
      <c r="UW5" s="65">
        <v>0</v>
      </c>
      <c r="UX5" s="65">
        <v>0</v>
      </c>
      <c r="UY5" s="65">
        <v>0</v>
      </c>
      <c r="UZ5" s="65">
        <v>0</v>
      </c>
      <c r="VA5" s="65">
        <v>0</v>
      </c>
      <c r="VB5" s="65">
        <v>0</v>
      </c>
      <c r="VC5" s="65">
        <v>0</v>
      </c>
      <c r="VD5" s="65">
        <v>0</v>
      </c>
      <c r="VE5" s="65">
        <v>0</v>
      </c>
      <c r="VF5" s="65">
        <v>0</v>
      </c>
      <c r="VG5" s="65">
        <v>0</v>
      </c>
      <c r="VH5" s="65">
        <v>0</v>
      </c>
      <c r="VI5" s="65">
        <v>0</v>
      </c>
      <c r="VJ5" s="65">
        <v>0</v>
      </c>
      <c r="VK5" s="65">
        <v>0</v>
      </c>
      <c r="VL5" s="65">
        <v>0</v>
      </c>
      <c r="VM5" s="65">
        <v>0</v>
      </c>
      <c r="VN5" s="65">
        <v>0</v>
      </c>
      <c r="VO5" s="65">
        <v>0</v>
      </c>
      <c r="VP5" s="65">
        <v>0</v>
      </c>
      <c r="VQ5" s="65">
        <v>0</v>
      </c>
      <c r="VR5" s="65">
        <v>0</v>
      </c>
      <c r="VS5" s="65">
        <v>0</v>
      </c>
      <c r="VT5" s="65">
        <v>0</v>
      </c>
      <c r="VU5" s="65">
        <v>0</v>
      </c>
      <c r="VV5" s="65">
        <v>0</v>
      </c>
      <c r="VW5" s="65">
        <v>0</v>
      </c>
      <c r="VX5" s="65">
        <v>0</v>
      </c>
      <c r="VY5" s="65">
        <v>0</v>
      </c>
      <c r="VZ5" s="65">
        <v>0</v>
      </c>
      <c r="WA5" s="65">
        <v>0</v>
      </c>
      <c r="WB5" s="65">
        <v>0</v>
      </c>
      <c r="WC5" s="65">
        <v>0</v>
      </c>
      <c r="WD5" s="65">
        <v>0</v>
      </c>
      <c r="WE5" s="65">
        <v>0</v>
      </c>
      <c r="WF5" s="65">
        <v>0</v>
      </c>
      <c r="WG5" s="65">
        <v>0</v>
      </c>
      <c r="WH5" s="65">
        <v>0</v>
      </c>
      <c r="WI5" s="65">
        <v>0</v>
      </c>
      <c r="WJ5" s="65">
        <v>0</v>
      </c>
      <c r="WK5" s="65">
        <v>0</v>
      </c>
      <c r="WL5" s="65">
        <v>0</v>
      </c>
      <c r="WM5" s="65">
        <v>0</v>
      </c>
      <c r="WN5" s="65">
        <v>0</v>
      </c>
      <c r="WO5" s="65">
        <v>0</v>
      </c>
      <c r="WP5" s="65">
        <v>0</v>
      </c>
      <c r="WQ5" s="65">
        <v>0</v>
      </c>
      <c r="WR5" s="65">
        <v>0</v>
      </c>
      <c r="WS5" s="65">
        <v>0</v>
      </c>
      <c r="WT5" s="65">
        <v>0</v>
      </c>
      <c r="WU5" s="65">
        <v>0</v>
      </c>
      <c r="WV5" s="65">
        <v>0</v>
      </c>
      <c r="WW5" s="65">
        <v>0</v>
      </c>
      <c r="WX5" s="65">
        <v>0</v>
      </c>
      <c r="WY5" s="65">
        <v>0</v>
      </c>
      <c r="WZ5" s="65">
        <v>0</v>
      </c>
      <c r="XA5" s="65">
        <v>0</v>
      </c>
      <c r="XB5" s="65">
        <v>0</v>
      </c>
      <c r="XC5" s="65">
        <v>0</v>
      </c>
      <c r="XD5" s="65">
        <v>0</v>
      </c>
      <c r="XE5" s="65">
        <v>0</v>
      </c>
      <c r="XF5" s="65">
        <v>0</v>
      </c>
      <c r="XG5" s="65">
        <v>0</v>
      </c>
      <c r="XH5" s="65">
        <v>0</v>
      </c>
      <c r="XI5" s="65">
        <v>0</v>
      </c>
      <c r="XJ5" s="65">
        <v>0</v>
      </c>
      <c r="XK5" s="65">
        <v>0</v>
      </c>
      <c r="XL5" s="65">
        <v>0</v>
      </c>
      <c r="XM5" s="65">
        <v>0</v>
      </c>
      <c r="XN5" s="65">
        <v>0</v>
      </c>
      <c r="XO5" s="65">
        <v>0</v>
      </c>
      <c r="XP5" s="65">
        <v>0</v>
      </c>
      <c r="XQ5" s="65">
        <v>0</v>
      </c>
      <c r="XR5" s="65">
        <v>0</v>
      </c>
      <c r="XS5" s="65">
        <v>0</v>
      </c>
      <c r="XT5" s="65">
        <v>0</v>
      </c>
      <c r="XU5" s="65">
        <v>0</v>
      </c>
      <c r="XV5" s="65">
        <v>0</v>
      </c>
      <c r="XW5" s="65">
        <v>0</v>
      </c>
      <c r="XX5" s="65">
        <v>0</v>
      </c>
      <c r="XY5" s="65">
        <v>0</v>
      </c>
      <c r="XZ5" s="65">
        <v>0</v>
      </c>
      <c r="YA5" s="65">
        <v>0</v>
      </c>
      <c r="YB5" s="65">
        <v>0</v>
      </c>
      <c r="YC5" s="65">
        <v>0</v>
      </c>
      <c r="YD5" s="65">
        <v>0</v>
      </c>
      <c r="YE5" s="65">
        <v>0</v>
      </c>
      <c r="YF5" s="65">
        <v>0</v>
      </c>
      <c r="YG5" s="65">
        <v>0</v>
      </c>
      <c r="YH5" s="65">
        <v>0</v>
      </c>
      <c r="YI5" s="65">
        <v>0</v>
      </c>
      <c r="YJ5" s="65">
        <v>0</v>
      </c>
      <c r="YK5" s="65">
        <v>0</v>
      </c>
      <c r="YL5" s="65">
        <v>0</v>
      </c>
      <c r="YM5" s="65">
        <v>0</v>
      </c>
      <c r="YN5" s="65">
        <v>0</v>
      </c>
      <c r="YO5" s="65">
        <v>0</v>
      </c>
      <c r="YP5" s="65">
        <v>0</v>
      </c>
      <c r="YQ5" s="65">
        <v>0</v>
      </c>
      <c r="YR5" s="65">
        <v>0</v>
      </c>
      <c r="YS5" s="65">
        <v>0</v>
      </c>
      <c r="YT5" s="65">
        <v>0</v>
      </c>
      <c r="YU5" s="65">
        <v>0</v>
      </c>
      <c r="YV5" s="65">
        <v>0</v>
      </c>
      <c r="YW5" s="65">
        <v>0</v>
      </c>
      <c r="YX5" s="65">
        <v>0</v>
      </c>
      <c r="YY5" s="65">
        <v>0</v>
      </c>
      <c r="YZ5" s="65">
        <v>0</v>
      </c>
      <c r="ZA5" s="65">
        <v>0</v>
      </c>
      <c r="ZB5" s="65">
        <v>0</v>
      </c>
      <c r="ZC5" s="65">
        <v>0</v>
      </c>
      <c r="ZD5" s="65">
        <v>0</v>
      </c>
      <c r="ZE5" s="65">
        <v>0</v>
      </c>
      <c r="ZF5" s="65">
        <v>0</v>
      </c>
      <c r="ZG5" s="65">
        <v>0</v>
      </c>
      <c r="ZH5" s="65">
        <v>0</v>
      </c>
      <c r="ZI5" s="65">
        <v>0</v>
      </c>
      <c r="ZJ5" s="65">
        <v>0</v>
      </c>
      <c r="ZK5" s="65">
        <v>0</v>
      </c>
      <c r="ZL5" s="65">
        <v>0</v>
      </c>
      <c r="ZM5" s="65">
        <v>0</v>
      </c>
      <c r="ZN5" s="65">
        <v>0</v>
      </c>
      <c r="ZO5" s="65">
        <v>0</v>
      </c>
      <c r="ZP5" s="65">
        <v>0</v>
      </c>
      <c r="ZQ5" s="65">
        <v>0</v>
      </c>
      <c r="ZR5" s="65">
        <v>0</v>
      </c>
      <c r="ZS5" s="65">
        <v>0</v>
      </c>
      <c r="ZT5" s="65">
        <v>0</v>
      </c>
      <c r="ZU5" s="65">
        <v>0</v>
      </c>
      <c r="ZV5" s="65">
        <v>0</v>
      </c>
      <c r="ZW5" s="65">
        <v>0</v>
      </c>
      <c r="ZX5" s="65">
        <v>0</v>
      </c>
      <c r="ZY5" s="65">
        <v>0</v>
      </c>
      <c r="ZZ5" s="65">
        <v>0</v>
      </c>
      <c r="AAA5" s="65">
        <v>0</v>
      </c>
      <c r="AAB5" s="65">
        <v>0</v>
      </c>
      <c r="AAC5" s="65">
        <v>0</v>
      </c>
      <c r="AAD5" s="65">
        <v>0</v>
      </c>
      <c r="AAE5" s="65">
        <v>0</v>
      </c>
      <c r="AAF5" s="65">
        <v>0</v>
      </c>
      <c r="AAG5" s="65">
        <v>0</v>
      </c>
      <c r="AAH5" s="65">
        <v>0</v>
      </c>
      <c r="AAI5" s="65">
        <v>0</v>
      </c>
      <c r="AAJ5" s="65">
        <v>0</v>
      </c>
      <c r="AAK5" s="65">
        <v>0</v>
      </c>
      <c r="AAL5" s="65">
        <v>0</v>
      </c>
      <c r="AAM5" s="65">
        <v>0</v>
      </c>
      <c r="AAN5" s="65">
        <v>0</v>
      </c>
      <c r="AAO5" s="65">
        <v>0</v>
      </c>
      <c r="AAP5" s="65">
        <v>0</v>
      </c>
      <c r="AAQ5" s="65">
        <v>0</v>
      </c>
      <c r="AAR5" s="65">
        <v>0</v>
      </c>
      <c r="AAS5" s="65">
        <v>0</v>
      </c>
      <c r="AAT5" s="65">
        <v>0</v>
      </c>
      <c r="AAU5" s="65">
        <v>0</v>
      </c>
      <c r="AAV5" s="65">
        <v>0</v>
      </c>
      <c r="AAW5" s="65">
        <v>0</v>
      </c>
      <c r="AAX5" s="65">
        <v>0</v>
      </c>
      <c r="AAY5" s="65">
        <v>0</v>
      </c>
      <c r="AAZ5" s="65">
        <v>0</v>
      </c>
      <c r="ABA5" s="65">
        <v>0</v>
      </c>
      <c r="ABB5" s="65">
        <v>0</v>
      </c>
      <c r="ABC5" s="65">
        <v>0</v>
      </c>
      <c r="ABD5" s="65">
        <v>0</v>
      </c>
      <c r="ABE5" s="65">
        <v>0</v>
      </c>
      <c r="ABF5" s="65">
        <v>0</v>
      </c>
      <c r="ABG5" s="65">
        <v>0</v>
      </c>
      <c r="ABH5" s="65">
        <v>0</v>
      </c>
      <c r="ABI5" s="65">
        <v>0</v>
      </c>
      <c r="ABJ5" s="65">
        <v>0</v>
      </c>
      <c r="ABK5" s="65">
        <v>0</v>
      </c>
      <c r="ABL5" s="65">
        <v>0</v>
      </c>
      <c r="ABM5" s="65">
        <v>0</v>
      </c>
      <c r="ABN5" s="65">
        <v>0</v>
      </c>
      <c r="ABO5" s="65">
        <v>0</v>
      </c>
      <c r="ABP5" s="65">
        <v>0</v>
      </c>
      <c r="ABQ5" s="65">
        <v>0</v>
      </c>
      <c r="ABR5" s="65">
        <v>0</v>
      </c>
      <c r="ABS5" s="65">
        <v>0</v>
      </c>
      <c r="ABT5" s="65">
        <v>0</v>
      </c>
      <c r="ABU5" s="65">
        <v>0</v>
      </c>
      <c r="ABV5" s="65">
        <v>0</v>
      </c>
      <c r="ABW5" s="65">
        <v>0</v>
      </c>
      <c r="ABX5" s="65">
        <v>0</v>
      </c>
      <c r="ABY5" s="65">
        <v>0</v>
      </c>
      <c r="ABZ5" s="65">
        <v>0</v>
      </c>
      <c r="ACA5" s="65">
        <v>0</v>
      </c>
      <c r="ACB5" s="65">
        <v>0</v>
      </c>
      <c r="ACC5" s="65">
        <v>0</v>
      </c>
      <c r="ACD5" s="65">
        <v>0</v>
      </c>
      <c r="ACE5" s="65">
        <v>0</v>
      </c>
      <c r="ACF5" s="65">
        <v>0</v>
      </c>
      <c r="ACG5" s="65">
        <v>0</v>
      </c>
      <c r="ACH5" s="65">
        <v>0</v>
      </c>
      <c r="ACI5" s="65">
        <v>0</v>
      </c>
      <c r="ACJ5" s="65">
        <v>0</v>
      </c>
      <c r="ACK5" s="65">
        <v>0</v>
      </c>
      <c r="ACL5" s="65">
        <v>0</v>
      </c>
      <c r="ACM5" s="65">
        <v>0</v>
      </c>
      <c r="ACN5" s="65">
        <v>0</v>
      </c>
      <c r="ACO5" s="65">
        <v>0</v>
      </c>
      <c r="ACP5" s="65">
        <v>0</v>
      </c>
      <c r="ACQ5" s="65">
        <v>0</v>
      </c>
      <c r="ACR5" s="65">
        <v>0</v>
      </c>
      <c r="ACS5" s="65">
        <v>0</v>
      </c>
      <c r="ACT5" s="65">
        <v>0</v>
      </c>
      <c r="ACU5" s="65">
        <v>0</v>
      </c>
      <c r="ACV5" s="65">
        <v>0</v>
      </c>
      <c r="ACW5" s="65">
        <v>0</v>
      </c>
      <c r="ACX5" s="65">
        <v>0</v>
      </c>
      <c r="ACY5" s="65">
        <v>0</v>
      </c>
      <c r="ACZ5" s="65">
        <v>0</v>
      </c>
      <c r="ADA5" s="65">
        <v>0</v>
      </c>
      <c r="ADB5" s="65">
        <v>0</v>
      </c>
      <c r="ADC5" s="65">
        <v>0</v>
      </c>
      <c r="ADD5" s="65">
        <v>0</v>
      </c>
      <c r="ADE5" s="65">
        <v>0</v>
      </c>
      <c r="ADF5" s="65">
        <v>0</v>
      </c>
      <c r="ADG5" s="65">
        <v>0</v>
      </c>
      <c r="ADH5" s="65">
        <v>0</v>
      </c>
      <c r="ADI5" s="65">
        <v>0</v>
      </c>
      <c r="ADJ5" s="65">
        <v>0</v>
      </c>
      <c r="ADK5" s="65">
        <v>0</v>
      </c>
      <c r="ADL5" s="65">
        <v>0</v>
      </c>
      <c r="ADM5" s="65">
        <v>0</v>
      </c>
      <c r="ADN5" s="65">
        <v>0</v>
      </c>
      <c r="ADO5" s="65">
        <v>0</v>
      </c>
      <c r="ADP5" s="65">
        <v>0</v>
      </c>
      <c r="ADQ5" s="65">
        <v>0</v>
      </c>
      <c r="ADR5" s="65">
        <v>0</v>
      </c>
      <c r="ADS5" s="65">
        <v>0</v>
      </c>
      <c r="ADT5" s="65">
        <v>0</v>
      </c>
      <c r="ADU5" s="65">
        <v>0</v>
      </c>
      <c r="ADV5" s="65">
        <v>0</v>
      </c>
      <c r="ADW5" s="65">
        <v>0</v>
      </c>
      <c r="ADX5" s="65">
        <v>0</v>
      </c>
      <c r="ADY5" s="65">
        <v>0</v>
      </c>
      <c r="ADZ5" s="65">
        <v>0</v>
      </c>
      <c r="AEA5" s="65">
        <v>0</v>
      </c>
      <c r="AEB5" s="65">
        <v>0</v>
      </c>
      <c r="AEC5" s="65">
        <v>0</v>
      </c>
      <c r="AED5" s="65">
        <v>0</v>
      </c>
      <c r="AEE5" s="65">
        <v>0</v>
      </c>
      <c r="AEF5" s="65">
        <v>0</v>
      </c>
      <c r="AEG5" s="65">
        <v>0</v>
      </c>
      <c r="AEH5" s="65">
        <v>0</v>
      </c>
      <c r="AEI5" s="65">
        <v>0</v>
      </c>
      <c r="AEJ5" s="65">
        <v>0</v>
      </c>
      <c r="AEK5" s="65">
        <v>0</v>
      </c>
      <c r="AEL5" s="65">
        <v>0</v>
      </c>
      <c r="AEM5" s="65">
        <v>0</v>
      </c>
      <c r="AEN5" s="65">
        <v>0</v>
      </c>
      <c r="AEO5" s="65">
        <v>0</v>
      </c>
      <c r="AEP5" s="65">
        <v>0</v>
      </c>
      <c r="AEQ5" s="65">
        <v>0</v>
      </c>
      <c r="AER5" s="65">
        <v>0</v>
      </c>
      <c r="AES5" s="65">
        <v>0</v>
      </c>
      <c r="AET5" s="65">
        <v>0</v>
      </c>
      <c r="AEU5" s="65">
        <v>0</v>
      </c>
      <c r="AEV5" s="65">
        <v>0</v>
      </c>
      <c r="AEW5" s="65">
        <v>0</v>
      </c>
      <c r="AEX5" s="65">
        <v>0</v>
      </c>
      <c r="AEY5" s="65">
        <v>0</v>
      </c>
      <c r="AEZ5" s="65">
        <v>0</v>
      </c>
      <c r="AFA5" s="65">
        <v>0</v>
      </c>
      <c r="AFB5" s="65">
        <v>0</v>
      </c>
      <c r="AFC5" s="65">
        <v>0</v>
      </c>
      <c r="AFD5" s="65">
        <v>0</v>
      </c>
      <c r="AFE5" s="65">
        <v>0</v>
      </c>
      <c r="AFF5" s="65">
        <v>0</v>
      </c>
      <c r="AFG5" s="65">
        <v>0</v>
      </c>
      <c r="AFH5" s="65">
        <v>0</v>
      </c>
      <c r="AFI5" s="65">
        <v>0</v>
      </c>
      <c r="AFJ5" s="65">
        <v>0</v>
      </c>
      <c r="AFK5" s="65">
        <v>0</v>
      </c>
      <c r="AFL5" s="65">
        <v>0</v>
      </c>
      <c r="AFM5" s="65">
        <v>0</v>
      </c>
      <c r="AFN5" s="65">
        <v>0</v>
      </c>
      <c r="AFO5" s="65">
        <v>0</v>
      </c>
      <c r="AFP5" s="65">
        <v>0</v>
      </c>
      <c r="AFQ5" s="65">
        <v>0</v>
      </c>
      <c r="AFR5" s="65">
        <v>0</v>
      </c>
      <c r="AFS5" s="65">
        <v>0</v>
      </c>
      <c r="AFT5" s="65">
        <v>0</v>
      </c>
      <c r="AFU5" s="65">
        <v>0</v>
      </c>
      <c r="AFV5" s="65">
        <v>0</v>
      </c>
      <c r="AFW5" s="65">
        <v>0</v>
      </c>
      <c r="AFX5" s="65">
        <v>0</v>
      </c>
      <c r="AFY5" s="65">
        <v>0</v>
      </c>
      <c r="AFZ5" s="65">
        <v>0</v>
      </c>
      <c r="AGA5" s="65">
        <v>0</v>
      </c>
      <c r="AGB5" s="65">
        <v>0</v>
      </c>
      <c r="AGC5" s="65">
        <v>0</v>
      </c>
      <c r="AGD5" s="65">
        <v>0</v>
      </c>
      <c r="AGE5" s="65">
        <v>0</v>
      </c>
      <c r="AGF5" s="65">
        <v>0</v>
      </c>
      <c r="AGG5" s="65">
        <v>0</v>
      </c>
      <c r="AGH5" s="65">
        <v>0</v>
      </c>
      <c r="AGI5" s="65">
        <v>0</v>
      </c>
      <c r="AGJ5" s="65">
        <v>0</v>
      </c>
      <c r="AGK5" s="65">
        <v>0</v>
      </c>
      <c r="AGL5" s="65">
        <v>0</v>
      </c>
      <c r="AGM5" s="65">
        <v>0</v>
      </c>
      <c r="AGN5" s="65">
        <v>0</v>
      </c>
      <c r="AGO5" s="65">
        <v>0</v>
      </c>
      <c r="AGP5" s="65">
        <v>0</v>
      </c>
      <c r="AGQ5" s="65">
        <v>0</v>
      </c>
      <c r="AGR5" s="65">
        <v>0</v>
      </c>
      <c r="AGS5" s="65">
        <v>0</v>
      </c>
      <c r="AGT5" s="65">
        <v>0</v>
      </c>
      <c r="AGU5" s="65">
        <v>0</v>
      </c>
      <c r="AGV5" s="65">
        <v>0</v>
      </c>
      <c r="AGW5" s="65">
        <v>0</v>
      </c>
      <c r="AGX5" s="65">
        <v>0</v>
      </c>
      <c r="AGY5" s="65">
        <v>0</v>
      </c>
      <c r="AGZ5" s="65">
        <v>0</v>
      </c>
      <c r="AHA5" s="65">
        <v>0</v>
      </c>
      <c r="AHB5" s="65">
        <v>0</v>
      </c>
      <c r="AHC5" s="65">
        <v>0</v>
      </c>
      <c r="AHD5" s="65">
        <v>0</v>
      </c>
      <c r="AHE5" s="65">
        <v>0</v>
      </c>
      <c r="AHF5" s="65">
        <v>0</v>
      </c>
      <c r="AHG5" s="65">
        <v>0</v>
      </c>
      <c r="AHH5" s="65">
        <v>0</v>
      </c>
      <c r="AHI5" s="65">
        <v>0</v>
      </c>
      <c r="AHJ5" s="65">
        <v>0</v>
      </c>
      <c r="AHK5" s="65">
        <v>0</v>
      </c>
      <c r="AHL5" s="65">
        <v>0</v>
      </c>
      <c r="AHM5" s="65">
        <v>0</v>
      </c>
      <c r="AHN5" s="65">
        <v>0</v>
      </c>
      <c r="AHO5" s="65">
        <v>0</v>
      </c>
      <c r="AHP5" s="65">
        <v>0</v>
      </c>
      <c r="AHQ5" s="65">
        <v>0</v>
      </c>
      <c r="AHR5" s="65">
        <v>0</v>
      </c>
      <c r="AHS5" s="65">
        <v>0</v>
      </c>
      <c r="AHT5" s="65">
        <v>0</v>
      </c>
      <c r="AHU5" s="65">
        <v>0</v>
      </c>
      <c r="AHV5" s="65">
        <v>0</v>
      </c>
      <c r="AHW5" s="65">
        <v>0</v>
      </c>
      <c r="AHX5" s="65">
        <v>0</v>
      </c>
      <c r="AHY5" s="65">
        <v>0</v>
      </c>
      <c r="AHZ5" s="65">
        <v>0</v>
      </c>
      <c r="AIA5" s="65">
        <v>0</v>
      </c>
      <c r="AIB5" s="65">
        <v>0</v>
      </c>
      <c r="AIC5" s="65">
        <v>0</v>
      </c>
      <c r="AID5" s="65">
        <v>0</v>
      </c>
      <c r="AIE5" s="65">
        <v>0</v>
      </c>
      <c r="AIF5" s="65">
        <v>0</v>
      </c>
      <c r="AIG5" s="65">
        <v>0</v>
      </c>
      <c r="AIH5" s="65">
        <v>0</v>
      </c>
      <c r="AII5" s="65">
        <v>0</v>
      </c>
      <c r="AIJ5" s="65">
        <v>0</v>
      </c>
      <c r="AIK5" s="65">
        <v>0</v>
      </c>
      <c r="AIL5" s="65">
        <v>0</v>
      </c>
      <c r="AIM5" s="65">
        <v>0</v>
      </c>
      <c r="AIN5" s="65">
        <v>0</v>
      </c>
      <c r="AIO5" s="65">
        <v>0</v>
      </c>
      <c r="AIP5" s="65">
        <v>0</v>
      </c>
      <c r="AIQ5" s="65">
        <v>0</v>
      </c>
      <c r="AIR5" s="65">
        <v>0</v>
      </c>
      <c r="AIS5" s="65">
        <v>0</v>
      </c>
      <c r="AIT5" s="65">
        <v>0</v>
      </c>
      <c r="AIU5" s="65">
        <v>0</v>
      </c>
      <c r="AIV5" s="65">
        <v>0</v>
      </c>
      <c r="AIW5" s="65">
        <v>0</v>
      </c>
      <c r="AIX5" s="65">
        <v>0</v>
      </c>
      <c r="AIY5" s="65">
        <v>0</v>
      </c>
      <c r="AIZ5" s="65">
        <v>0</v>
      </c>
      <c r="AJA5" s="65">
        <v>0</v>
      </c>
      <c r="AJB5" s="65">
        <v>0</v>
      </c>
      <c r="AJC5" s="65">
        <v>0</v>
      </c>
      <c r="AJD5" s="65">
        <v>0</v>
      </c>
      <c r="AJE5" s="65">
        <v>0</v>
      </c>
      <c r="AJF5" s="65">
        <v>0</v>
      </c>
      <c r="AJG5" s="65">
        <v>0</v>
      </c>
      <c r="AJH5" s="65">
        <v>0</v>
      </c>
      <c r="AJI5" s="65">
        <v>0</v>
      </c>
      <c r="AJJ5" s="65">
        <v>0</v>
      </c>
      <c r="AJK5" s="65">
        <v>0</v>
      </c>
      <c r="AJL5" s="65">
        <v>0</v>
      </c>
      <c r="AJM5" s="65">
        <v>0</v>
      </c>
      <c r="AJN5" s="65">
        <v>0</v>
      </c>
      <c r="AJO5" s="65">
        <v>0</v>
      </c>
      <c r="AJP5" s="65">
        <v>0</v>
      </c>
      <c r="AJQ5" s="65">
        <v>0</v>
      </c>
      <c r="AJR5" s="65">
        <v>0</v>
      </c>
      <c r="AJS5" s="65">
        <v>0</v>
      </c>
      <c r="AJT5" s="65">
        <v>0</v>
      </c>
      <c r="AJU5" s="65">
        <v>0</v>
      </c>
      <c r="AJV5" s="65">
        <v>0</v>
      </c>
      <c r="AJW5" s="65">
        <v>0</v>
      </c>
      <c r="AJX5" s="65">
        <v>0</v>
      </c>
      <c r="AJY5" s="65">
        <v>0</v>
      </c>
      <c r="AJZ5" s="65">
        <v>0</v>
      </c>
      <c r="AKA5" s="65">
        <v>0</v>
      </c>
      <c r="AKB5" s="65">
        <v>0</v>
      </c>
      <c r="AKC5" s="65">
        <v>0</v>
      </c>
      <c r="AKD5" s="65">
        <v>0</v>
      </c>
      <c r="AKE5" s="65">
        <v>0</v>
      </c>
      <c r="AKF5" s="65">
        <v>0</v>
      </c>
      <c r="AKG5" s="65">
        <v>0</v>
      </c>
      <c r="AKH5" s="65">
        <v>0</v>
      </c>
      <c r="AKI5" s="65">
        <v>0</v>
      </c>
      <c r="AKJ5" s="65">
        <v>0</v>
      </c>
      <c r="AKK5" s="65">
        <v>0</v>
      </c>
      <c r="AKL5" s="65">
        <v>0</v>
      </c>
      <c r="AKM5" s="65">
        <v>0</v>
      </c>
      <c r="AKN5" s="65">
        <v>0</v>
      </c>
      <c r="AKO5" s="65">
        <v>0</v>
      </c>
      <c r="AKP5" s="65">
        <v>0</v>
      </c>
      <c r="AKQ5" s="65">
        <v>0</v>
      </c>
      <c r="AKR5" s="65">
        <v>0</v>
      </c>
      <c r="AKS5" s="65">
        <v>0</v>
      </c>
      <c r="AKT5" s="65">
        <v>0</v>
      </c>
      <c r="AKU5" s="65">
        <v>0</v>
      </c>
      <c r="AKV5" s="65">
        <v>0</v>
      </c>
      <c r="AKW5" s="65">
        <v>0</v>
      </c>
      <c r="AKX5" s="65">
        <v>0</v>
      </c>
      <c r="AKY5" s="65">
        <v>0</v>
      </c>
      <c r="AKZ5" s="65">
        <v>0</v>
      </c>
      <c r="ALA5" s="65">
        <v>0</v>
      </c>
      <c r="ALB5" s="65">
        <v>0</v>
      </c>
      <c r="ALC5" s="65">
        <v>0</v>
      </c>
      <c r="ALD5" s="65">
        <v>0</v>
      </c>
      <c r="ALE5" s="65">
        <v>0</v>
      </c>
      <c r="ALF5" s="65">
        <v>0</v>
      </c>
      <c r="ALG5" s="65">
        <v>0</v>
      </c>
      <c r="ALH5" s="65">
        <v>0</v>
      </c>
      <c r="ALI5" s="65">
        <v>0</v>
      </c>
      <c r="ALJ5" s="65">
        <v>0</v>
      </c>
      <c r="ALK5" s="65">
        <v>0</v>
      </c>
      <c r="ALL5" s="65">
        <v>0</v>
      </c>
      <c r="ALM5" s="65">
        <v>0</v>
      </c>
      <c r="ALN5" s="65">
        <v>0</v>
      </c>
      <c r="ALO5" s="65">
        <v>0</v>
      </c>
      <c r="ALP5" s="65">
        <v>0</v>
      </c>
      <c r="ALQ5" s="65">
        <v>0</v>
      </c>
      <c r="ALR5" s="65">
        <v>0</v>
      </c>
      <c r="ALS5" s="65">
        <v>0</v>
      </c>
      <c r="ALT5" s="65">
        <v>0</v>
      </c>
      <c r="ALU5" s="65">
        <v>0</v>
      </c>
      <c r="ALV5" s="65">
        <v>0</v>
      </c>
      <c r="ALW5" s="65">
        <v>0</v>
      </c>
      <c r="ALX5" s="65">
        <v>0</v>
      </c>
      <c r="ALY5" s="65">
        <v>0</v>
      </c>
      <c r="ALZ5" s="65">
        <v>0</v>
      </c>
      <c r="AMA5" s="65">
        <v>0</v>
      </c>
      <c r="AMB5" s="65">
        <v>0</v>
      </c>
      <c r="AMC5" s="65">
        <v>0</v>
      </c>
      <c r="AMD5" s="65">
        <v>0</v>
      </c>
      <c r="AME5" s="65">
        <v>0</v>
      </c>
      <c r="AMF5" s="65">
        <v>0</v>
      </c>
      <c r="AMG5" s="65">
        <v>0</v>
      </c>
      <c r="AMH5" s="65">
        <v>0</v>
      </c>
      <c r="AMI5" s="65">
        <v>0</v>
      </c>
      <c r="AMJ5" s="65">
        <v>0</v>
      </c>
      <c r="AMK5" s="65">
        <v>0</v>
      </c>
      <c r="AML5" s="65">
        <v>0</v>
      </c>
      <c r="AMM5" s="65">
        <v>0</v>
      </c>
      <c r="AMN5" s="65">
        <v>0</v>
      </c>
      <c r="AMO5" s="65">
        <v>0</v>
      </c>
      <c r="AMP5" s="65">
        <v>0</v>
      </c>
      <c r="AMQ5" s="65">
        <v>0</v>
      </c>
      <c r="AMR5" s="65">
        <v>0</v>
      </c>
      <c r="AMS5" s="65">
        <v>0</v>
      </c>
      <c r="AMT5" s="65">
        <v>0</v>
      </c>
      <c r="AMU5" s="65">
        <v>0</v>
      </c>
      <c r="AMV5" s="65">
        <v>0</v>
      </c>
      <c r="AMW5" s="65">
        <v>0</v>
      </c>
      <c r="AMX5" s="65">
        <v>0</v>
      </c>
      <c r="AMY5" s="65">
        <v>0</v>
      </c>
      <c r="AMZ5" s="65">
        <v>0</v>
      </c>
      <c r="ANA5" s="65">
        <v>0</v>
      </c>
      <c r="ANB5" s="65">
        <v>0</v>
      </c>
      <c r="ANC5" s="65">
        <v>0</v>
      </c>
      <c r="AND5" s="65">
        <v>0</v>
      </c>
      <c r="ANE5" s="65">
        <v>0</v>
      </c>
      <c r="ANF5" s="65">
        <v>0</v>
      </c>
      <c r="ANG5" s="65">
        <v>0</v>
      </c>
      <c r="ANH5" s="65">
        <v>0</v>
      </c>
      <c r="ANI5" s="65">
        <v>0</v>
      </c>
      <c r="ANJ5" s="65">
        <v>0</v>
      </c>
      <c r="ANK5" s="65">
        <v>0</v>
      </c>
      <c r="ANL5" s="65">
        <v>0</v>
      </c>
      <c r="ANM5" s="65">
        <v>0</v>
      </c>
      <c r="ANN5" s="65">
        <v>0</v>
      </c>
      <c r="ANO5" s="65">
        <v>0</v>
      </c>
      <c r="ANP5" s="65">
        <v>0</v>
      </c>
      <c r="ANQ5" s="65">
        <v>0</v>
      </c>
      <c r="ANR5" s="65">
        <v>0</v>
      </c>
      <c r="ANS5" s="65">
        <v>0</v>
      </c>
      <c r="ANT5" s="65">
        <v>0</v>
      </c>
      <c r="ANU5" s="65">
        <v>0</v>
      </c>
      <c r="ANV5" s="65">
        <v>0</v>
      </c>
      <c r="ANW5" s="65">
        <v>0</v>
      </c>
      <c r="ANX5" s="65">
        <v>0</v>
      </c>
      <c r="ANY5" s="65">
        <v>0</v>
      </c>
      <c r="ANZ5" s="65">
        <v>0</v>
      </c>
      <c r="AOA5" s="65">
        <v>0</v>
      </c>
      <c r="AOB5" s="65">
        <v>0</v>
      </c>
      <c r="AOC5" s="65">
        <v>0</v>
      </c>
      <c r="AOD5" s="65">
        <v>0</v>
      </c>
      <c r="AOE5" s="65">
        <v>0</v>
      </c>
      <c r="AOF5" s="65">
        <v>0</v>
      </c>
      <c r="AOG5" s="65">
        <v>0</v>
      </c>
      <c r="AOH5" s="65">
        <v>0</v>
      </c>
      <c r="AOI5" s="65">
        <v>0</v>
      </c>
      <c r="AOJ5" s="65">
        <v>0</v>
      </c>
      <c r="AOK5" s="65">
        <v>0</v>
      </c>
      <c r="AOL5" s="65">
        <v>0</v>
      </c>
      <c r="AOM5" s="65">
        <v>0</v>
      </c>
      <c r="AON5" s="65">
        <v>0</v>
      </c>
      <c r="AOO5" s="65">
        <v>0</v>
      </c>
      <c r="AOP5" s="65">
        <v>0</v>
      </c>
      <c r="AOQ5" s="65">
        <v>0</v>
      </c>
      <c r="AOR5" s="65">
        <v>0</v>
      </c>
      <c r="AOS5" s="65">
        <v>0</v>
      </c>
      <c r="AOT5" s="65">
        <v>0</v>
      </c>
      <c r="AOU5" s="65">
        <v>0</v>
      </c>
      <c r="AOV5" s="65">
        <v>0</v>
      </c>
      <c r="AOW5" s="65">
        <v>0</v>
      </c>
      <c r="AOX5" s="65">
        <v>0</v>
      </c>
      <c r="AOY5" s="65">
        <v>0</v>
      </c>
      <c r="AOZ5" s="65">
        <v>0</v>
      </c>
      <c r="APA5" s="65">
        <v>0</v>
      </c>
      <c r="APB5" s="65">
        <v>0</v>
      </c>
      <c r="APC5" s="65">
        <v>0</v>
      </c>
      <c r="APD5" s="65">
        <v>0</v>
      </c>
      <c r="APE5" s="65">
        <v>0</v>
      </c>
      <c r="APF5" s="65">
        <v>0</v>
      </c>
      <c r="APG5" s="65">
        <v>0</v>
      </c>
      <c r="APH5" s="65">
        <v>0</v>
      </c>
      <c r="API5" s="65">
        <v>0</v>
      </c>
      <c r="APJ5" s="65">
        <v>0</v>
      </c>
      <c r="APK5" s="65">
        <v>0</v>
      </c>
      <c r="APL5" s="65">
        <v>0</v>
      </c>
      <c r="APM5" s="65">
        <v>0</v>
      </c>
      <c r="APN5" s="65">
        <v>0</v>
      </c>
      <c r="APO5" s="65">
        <v>0</v>
      </c>
      <c r="APP5" s="65">
        <v>0</v>
      </c>
      <c r="APQ5" s="65">
        <v>0</v>
      </c>
      <c r="APR5" s="65">
        <v>0</v>
      </c>
      <c r="APS5" s="65">
        <v>0</v>
      </c>
      <c r="APT5" s="65">
        <v>0</v>
      </c>
      <c r="APU5" s="65">
        <v>0</v>
      </c>
      <c r="APV5" s="65">
        <v>0</v>
      </c>
      <c r="APW5" s="65">
        <v>0</v>
      </c>
      <c r="APX5" s="65">
        <v>0</v>
      </c>
      <c r="APY5" s="65">
        <v>0</v>
      </c>
      <c r="APZ5" s="65">
        <v>0</v>
      </c>
      <c r="AQA5" s="65">
        <v>0</v>
      </c>
      <c r="AQB5" s="65">
        <v>0</v>
      </c>
      <c r="AQC5" s="65">
        <v>0</v>
      </c>
      <c r="AQD5" s="65">
        <v>0</v>
      </c>
      <c r="AQE5" s="65">
        <v>0</v>
      </c>
      <c r="AQF5" s="65">
        <v>0</v>
      </c>
      <c r="AQG5" s="65">
        <v>0</v>
      </c>
      <c r="AQH5" s="65">
        <v>0</v>
      </c>
      <c r="AQI5" s="65">
        <v>0</v>
      </c>
      <c r="AQJ5" s="65">
        <v>0</v>
      </c>
      <c r="AQK5" s="65">
        <v>0</v>
      </c>
      <c r="AQL5" s="65">
        <v>0</v>
      </c>
      <c r="AQM5" s="65">
        <v>0</v>
      </c>
      <c r="AQN5" s="65">
        <v>0</v>
      </c>
      <c r="AQO5" s="65">
        <v>0</v>
      </c>
      <c r="AQP5" s="65">
        <v>0</v>
      </c>
      <c r="AQQ5" s="65">
        <v>0</v>
      </c>
      <c r="AQR5" s="65">
        <v>0</v>
      </c>
      <c r="AQS5" s="65">
        <v>0</v>
      </c>
      <c r="AQT5" s="65">
        <v>0</v>
      </c>
      <c r="AQU5" s="65">
        <v>0</v>
      </c>
      <c r="AQV5" s="65">
        <v>0</v>
      </c>
      <c r="AQW5" s="65">
        <v>0</v>
      </c>
      <c r="AQX5" s="65">
        <v>0</v>
      </c>
      <c r="AQY5" s="65">
        <v>0</v>
      </c>
      <c r="AQZ5" s="65">
        <v>0</v>
      </c>
      <c r="ARA5" s="65">
        <v>0</v>
      </c>
      <c r="ARB5" s="65">
        <v>0</v>
      </c>
      <c r="ARC5" s="65">
        <v>0</v>
      </c>
      <c r="ARD5" s="65">
        <v>0</v>
      </c>
      <c r="ARE5" s="65">
        <v>0</v>
      </c>
      <c r="ARF5" s="65">
        <v>0</v>
      </c>
      <c r="ARG5" s="65">
        <v>0</v>
      </c>
      <c r="ARH5" s="65">
        <v>0</v>
      </c>
      <c r="ARI5" s="65">
        <v>0</v>
      </c>
      <c r="ARJ5" s="65">
        <v>0</v>
      </c>
      <c r="ARK5" s="65">
        <v>0</v>
      </c>
      <c r="ARL5" s="65">
        <v>0</v>
      </c>
      <c r="ARM5" s="65">
        <v>0</v>
      </c>
      <c r="ARN5" s="65">
        <v>0</v>
      </c>
      <c r="ARO5" s="65">
        <v>0</v>
      </c>
      <c r="ARP5" s="65">
        <v>0</v>
      </c>
      <c r="ARQ5" s="65">
        <v>0</v>
      </c>
      <c r="ARR5" s="65">
        <v>0</v>
      </c>
      <c r="ARS5" s="65">
        <v>0</v>
      </c>
      <c r="ART5" s="65">
        <v>0</v>
      </c>
      <c r="ARU5" s="65">
        <v>0</v>
      </c>
      <c r="ARV5" s="65">
        <v>0</v>
      </c>
      <c r="ARW5" s="65">
        <v>0</v>
      </c>
      <c r="ARX5" s="65">
        <v>0</v>
      </c>
      <c r="ARY5" s="65">
        <v>0</v>
      </c>
      <c r="ARZ5" s="65">
        <v>0</v>
      </c>
      <c r="ASA5" s="65">
        <v>0</v>
      </c>
      <c r="ASB5" s="65">
        <v>0</v>
      </c>
      <c r="ASC5" s="65">
        <v>0</v>
      </c>
      <c r="ASD5" s="65">
        <v>0</v>
      </c>
      <c r="ASE5" s="65">
        <v>0</v>
      </c>
      <c r="ASF5" s="65">
        <v>0</v>
      </c>
      <c r="ASG5" s="65">
        <v>0</v>
      </c>
      <c r="ASH5" s="65">
        <v>0</v>
      </c>
      <c r="ASI5" s="65">
        <v>0</v>
      </c>
      <c r="ASJ5" s="65">
        <v>0</v>
      </c>
      <c r="ASK5" s="65">
        <v>0</v>
      </c>
      <c r="ASL5" s="65">
        <v>0</v>
      </c>
      <c r="ASM5" s="65">
        <v>0</v>
      </c>
      <c r="ASN5" s="65">
        <v>0</v>
      </c>
      <c r="ASO5" s="65">
        <v>0</v>
      </c>
      <c r="ASP5" s="65">
        <v>0</v>
      </c>
      <c r="ASQ5" s="65">
        <v>0</v>
      </c>
      <c r="ASR5" s="65">
        <v>0</v>
      </c>
      <c r="ASS5" s="65">
        <v>0</v>
      </c>
      <c r="AST5" s="65">
        <v>0</v>
      </c>
      <c r="ASU5" s="65">
        <v>0</v>
      </c>
      <c r="ASV5" s="65">
        <v>0</v>
      </c>
      <c r="ASW5" s="65">
        <v>0</v>
      </c>
      <c r="ASX5" s="65">
        <v>0</v>
      </c>
      <c r="ASY5" s="65">
        <v>0</v>
      </c>
      <c r="ASZ5" s="65">
        <v>0</v>
      </c>
      <c r="ATA5" s="65">
        <v>0</v>
      </c>
      <c r="ATB5" s="65">
        <v>0</v>
      </c>
      <c r="ATC5" s="65">
        <v>0</v>
      </c>
      <c r="ATD5" s="65">
        <v>0</v>
      </c>
      <c r="ATE5" s="65">
        <v>0</v>
      </c>
      <c r="ATF5" s="65">
        <v>0</v>
      </c>
      <c r="ATG5" s="65">
        <v>0</v>
      </c>
      <c r="ATH5" s="65">
        <v>0</v>
      </c>
      <c r="ATI5" s="65">
        <v>0</v>
      </c>
      <c r="ATJ5" s="65">
        <v>0</v>
      </c>
      <c r="ATK5" s="65">
        <v>0</v>
      </c>
      <c r="ATL5" s="65">
        <v>0</v>
      </c>
      <c r="ATM5" s="65">
        <v>0</v>
      </c>
      <c r="ATN5" s="65">
        <v>0</v>
      </c>
      <c r="ATO5" s="65">
        <v>0</v>
      </c>
      <c r="ATP5" s="65">
        <v>0</v>
      </c>
      <c r="ATQ5" s="65">
        <v>0</v>
      </c>
      <c r="ATR5" s="65">
        <v>0</v>
      </c>
      <c r="ATS5" s="65">
        <v>0</v>
      </c>
      <c r="ATT5" s="65">
        <v>0</v>
      </c>
      <c r="ATU5" s="65">
        <v>0</v>
      </c>
      <c r="ATV5" s="65">
        <v>0</v>
      </c>
      <c r="ATW5" s="65">
        <v>0</v>
      </c>
      <c r="ATX5" s="65">
        <v>0</v>
      </c>
      <c r="ATY5" s="65">
        <v>0</v>
      </c>
      <c r="ATZ5" s="65">
        <v>0</v>
      </c>
      <c r="AUA5" s="65">
        <v>0</v>
      </c>
      <c r="AUB5" s="65">
        <v>0</v>
      </c>
      <c r="AUC5" s="65">
        <v>0</v>
      </c>
      <c r="AUD5" s="65">
        <v>0</v>
      </c>
      <c r="AUE5" s="65">
        <v>0</v>
      </c>
      <c r="AUF5" s="65">
        <v>0</v>
      </c>
      <c r="AUG5" s="65">
        <v>0</v>
      </c>
      <c r="AUH5" s="65">
        <v>0</v>
      </c>
      <c r="AUI5" s="65">
        <v>0</v>
      </c>
      <c r="AUJ5" s="65">
        <v>0</v>
      </c>
      <c r="AUK5" s="65">
        <v>0</v>
      </c>
      <c r="AUL5" s="65">
        <v>0</v>
      </c>
      <c r="AUM5" s="65">
        <v>0</v>
      </c>
      <c r="AUN5" s="65">
        <v>0</v>
      </c>
      <c r="AUO5" s="65">
        <v>0</v>
      </c>
      <c r="AUP5" s="65">
        <v>0</v>
      </c>
      <c r="AUQ5" s="65">
        <v>0</v>
      </c>
      <c r="AUR5" s="65">
        <v>0</v>
      </c>
      <c r="AUS5" s="65">
        <v>0</v>
      </c>
      <c r="AUT5" s="65">
        <v>0</v>
      </c>
      <c r="AUU5" s="65">
        <v>0</v>
      </c>
      <c r="AUV5" s="65">
        <v>0</v>
      </c>
      <c r="AUW5" s="65">
        <v>0</v>
      </c>
      <c r="AUX5" s="65">
        <v>0</v>
      </c>
      <c r="AUY5" s="65">
        <v>0</v>
      </c>
      <c r="AUZ5" s="65">
        <v>0</v>
      </c>
      <c r="AVA5" s="65">
        <v>0</v>
      </c>
      <c r="AVB5" s="65">
        <v>0</v>
      </c>
      <c r="AVC5" s="65">
        <v>0</v>
      </c>
      <c r="AVD5" s="65">
        <v>0</v>
      </c>
      <c r="AVE5" s="65">
        <v>0</v>
      </c>
      <c r="AVF5" s="65">
        <v>0</v>
      </c>
      <c r="AVG5" s="65">
        <v>0</v>
      </c>
      <c r="AVH5" s="65">
        <v>0</v>
      </c>
      <c r="AVI5" s="65">
        <v>0</v>
      </c>
      <c r="AVJ5" s="65">
        <v>0</v>
      </c>
      <c r="AVK5" s="65">
        <v>0</v>
      </c>
      <c r="AVL5" s="65">
        <v>0</v>
      </c>
      <c r="AVM5" s="65">
        <v>0</v>
      </c>
      <c r="AVN5" s="65">
        <v>0</v>
      </c>
      <c r="AVO5" s="65">
        <v>0</v>
      </c>
      <c r="AVP5" s="65">
        <v>0</v>
      </c>
      <c r="AVQ5" s="65">
        <v>0</v>
      </c>
      <c r="AVR5" s="65">
        <v>0</v>
      </c>
      <c r="AVS5" s="65">
        <v>0</v>
      </c>
      <c r="AVT5" s="65">
        <v>0</v>
      </c>
      <c r="AVU5" s="65">
        <v>0</v>
      </c>
      <c r="AVV5" s="65">
        <v>0</v>
      </c>
      <c r="AVW5" s="65">
        <v>0</v>
      </c>
      <c r="AVX5" s="65">
        <v>0</v>
      </c>
      <c r="AVY5" s="65">
        <v>0</v>
      </c>
      <c r="AVZ5" s="65">
        <v>0</v>
      </c>
      <c r="AWA5" s="65">
        <v>0</v>
      </c>
      <c r="AWB5" s="65">
        <v>0</v>
      </c>
      <c r="AWC5" s="65">
        <v>0</v>
      </c>
      <c r="AWD5" s="65">
        <v>0</v>
      </c>
      <c r="AWE5" s="65">
        <v>0</v>
      </c>
      <c r="AWF5" s="65">
        <v>0</v>
      </c>
      <c r="AWG5" s="65">
        <v>0</v>
      </c>
      <c r="AWH5" s="65">
        <v>0</v>
      </c>
      <c r="AWI5" s="65">
        <v>0</v>
      </c>
      <c r="AWJ5" s="65">
        <v>0</v>
      </c>
      <c r="AWK5" s="65">
        <v>0</v>
      </c>
      <c r="AWL5" s="65">
        <v>0</v>
      </c>
      <c r="AWM5" s="65">
        <v>0</v>
      </c>
      <c r="AWN5" s="65">
        <v>0</v>
      </c>
      <c r="AWO5" s="65">
        <v>0</v>
      </c>
      <c r="AWP5" s="65">
        <v>0</v>
      </c>
      <c r="AWQ5" s="65">
        <v>0</v>
      </c>
      <c r="AWR5" s="65">
        <v>0</v>
      </c>
      <c r="AWS5" s="65">
        <v>0</v>
      </c>
      <c r="AWT5" s="65">
        <v>0</v>
      </c>
      <c r="AWU5" s="65">
        <v>0</v>
      </c>
      <c r="AWV5" s="65">
        <v>0</v>
      </c>
      <c r="AWW5" s="65">
        <v>0</v>
      </c>
      <c r="AWX5" s="65">
        <v>0</v>
      </c>
      <c r="AWY5" s="65">
        <v>0</v>
      </c>
      <c r="AWZ5" s="65">
        <v>0</v>
      </c>
      <c r="AXA5" s="65">
        <v>0</v>
      </c>
      <c r="AXB5" s="65">
        <v>0</v>
      </c>
      <c r="AXC5" s="65">
        <v>0</v>
      </c>
      <c r="AXD5" s="65">
        <v>0</v>
      </c>
      <c r="AXE5" s="65">
        <v>0</v>
      </c>
      <c r="AXF5" s="65">
        <v>0</v>
      </c>
      <c r="AXG5" s="65">
        <v>0</v>
      </c>
      <c r="AXH5" s="65">
        <v>0</v>
      </c>
      <c r="AXI5" s="65">
        <v>0</v>
      </c>
      <c r="AXJ5" s="65">
        <v>0</v>
      </c>
      <c r="AXK5" s="65">
        <v>0</v>
      </c>
      <c r="AXL5" s="65">
        <v>0</v>
      </c>
      <c r="AXM5" s="65">
        <v>0</v>
      </c>
      <c r="AXN5" s="65">
        <v>0</v>
      </c>
      <c r="AXO5" s="65">
        <v>0</v>
      </c>
      <c r="AXP5" s="65">
        <v>0</v>
      </c>
      <c r="AXQ5" s="65">
        <v>0</v>
      </c>
      <c r="AXR5" s="65">
        <v>0</v>
      </c>
      <c r="AXS5" s="65">
        <v>0</v>
      </c>
      <c r="AXT5" s="65">
        <v>0</v>
      </c>
      <c r="AXU5" s="65">
        <v>0</v>
      </c>
      <c r="AXV5" s="65">
        <v>0</v>
      </c>
      <c r="AXW5" s="65">
        <v>0</v>
      </c>
      <c r="AXX5" s="65">
        <v>0</v>
      </c>
      <c r="AXY5" s="65">
        <v>0</v>
      </c>
      <c r="AXZ5" s="65">
        <v>0</v>
      </c>
      <c r="AYA5" s="65">
        <v>0</v>
      </c>
      <c r="AYB5" s="65">
        <v>0</v>
      </c>
      <c r="AYC5" s="65">
        <v>0</v>
      </c>
      <c r="AYD5" s="65">
        <v>0</v>
      </c>
      <c r="AYE5" s="65">
        <v>0</v>
      </c>
      <c r="AYF5" s="65">
        <v>0</v>
      </c>
      <c r="AYG5" s="65">
        <v>0</v>
      </c>
      <c r="AYH5" s="65">
        <v>0</v>
      </c>
      <c r="AYI5" s="65">
        <v>0</v>
      </c>
      <c r="AYJ5" s="65">
        <v>0</v>
      </c>
      <c r="AYK5" s="65">
        <v>0</v>
      </c>
      <c r="AYL5" s="65">
        <v>0</v>
      </c>
      <c r="AYM5" s="65">
        <v>0</v>
      </c>
      <c r="AYN5" s="65">
        <v>0</v>
      </c>
      <c r="AYO5" s="65">
        <v>0</v>
      </c>
      <c r="AYP5" s="65">
        <v>0</v>
      </c>
      <c r="AYQ5" s="65">
        <v>0</v>
      </c>
      <c r="AYR5" s="65">
        <v>0</v>
      </c>
      <c r="AYS5" s="65">
        <v>0</v>
      </c>
      <c r="AYT5" s="65">
        <v>0</v>
      </c>
      <c r="AYU5" s="65">
        <v>0</v>
      </c>
      <c r="AYV5" s="65">
        <v>0</v>
      </c>
      <c r="AYW5" s="65">
        <v>0</v>
      </c>
      <c r="AYX5" s="65">
        <v>0</v>
      </c>
      <c r="AYY5" s="65">
        <v>0</v>
      </c>
      <c r="AYZ5" s="65">
        <v>0</v>
      </c>
      <c r="AZA5" s="65">
        <v>0</v>
      </c>
      <c r="AZB5" s="65">
        <v>0</v>
      </c>
      <c r="AZC5" s="65">
        <v>0</v>
      </c>
      <c r="AZD5" s="65">
        <v>0</v>
      </c>
      <c r="AZE5" s="65">
        <v>0</v>
      </c>
      <c r="AZF5" s="65">
        <v>0</v>
      </c>
      <c r="AZG5" s="65">
        <v>0</v>
      </c>
      <c r="AZH5" s="65">
        <v>0</v>
      </c>
      <c r="AZI5" s="65">
        <v>0</v>
      </c>
      <c r="AZJ5" s="65">
        <v>0</v>
      </c>
      <c r="AZK5" s="65">
        <v>0</v>
      </c>
      <c r="AZL5" s="65">
        <v>0</v>
      </c>
      <c r="AZM5" s="65">
        <v>0</v>
      </c>
      <c r="AZN5" s="65">
        <v>0</v>
      </c>
      <c r="AZO5" s="65">
        <v>0</v>
      </c>
      <c r="AZP5" s="65">
        <v>0</v>
      </c>
      <c r="AZQ5" s="65">
        <v>0</v>
      </c>
      <c r="AZR5" s="65">
        <v>0</v>
      </c>
      <c r="AZS5" s="65">
        <v>0</v>
      </c>
      <c r="AZT5" s="65">
        <v>0</v>
      </c>
      <c r="AZU5" s="65">
        <v>0</v>
      </c>
      <c r="AZV5" s="65">
        <v>0</v>
      </c>
      <c r="AZW5" s="65">
        <v>0</v>
      </c>
      <c r="AZX5" s="65">
        <v>0</v>
      </c>
      <c r="AZY5" s="65">
        <v>0</v>
      </c>
      <c r="AZZ5" s="65">
        <v>0</v>
      </c>
      <c r="BAA5" s="65">
        <v>0</v>
      </c>
      <c r="BAB5" s="65">
        <v>0</v>
      </c>
      <c r="BAC5" s="65">
        <v>0</v>
      </c>
      <c r="BAD5" s="65">
        <v>0</v>
      </c>
      <c r="BAE5" s="65">
        <v>0</v>
      </c>
      <c r="BAF5" s="65">
        <v>0</v>
      </c>
      <c r="BAG5" s="65">
        <v>0</v>
      </c>
      <c r="BAH5" s="65">
        <v>0</v>
      </c>
      <c r="BAI5" s="65">
        <v>0</v>
      </c>
      <c r="BAJ5" s="65">
        <v>0</v>
      </c>
      <c r="BAK5" s="65">
        <v>0</v>
      </c>
      <c r="BAL5" s="65">
        <v>0</v>
      </c>
      <c r="BAM5" s="65">
        <v>0</v>
      </c>
      <c r="BAN5" s="65">
        <v>0</v>
      </c>
      <c r="BAO5" s="65">
        <v>0</v>
      </c>
      <c r="BAP5" s="65">
        <v>0</v>
      </c>
      <c r="BAQ5" s="65">
        <v>0</v>
      </c>
      <c r="BAR5" s="65">
        <v>0</v>
      </c>
      <c r="BAS5" s="65">
        <v>0</v>
      </c>
      <c r="BAT5" s="65">
        <v>0</v>
      </c>
      <c r="BAU5" s="65">
        <v>0</v>
      </c>
      <c r="BAV5" s="65">
        <v>0</v>
      </c>
      <c r="BAW5" s="65">
        <v>0</v>
      </c>
      <c r="BAX5" s="65">
        <v>0</v>
      </c>
      <c r="BAY5" s="65">
        <v>0</v>
      </c>
      <c r="BAZ5" s="65">
        <v>0</v>
      </c>
      <c r="BBA5" s="65">
        <v>0</v>
      </c>
      <c r="BBB5" s="65">
        <v>0</v>
      </c>
      <c r="BBC5" s="65">
        <v>0</v>
      </c>
      <c r="BBD5" s="65">
        <v>0</v>
      </c>
      <c r="BBE5" s="65">
        <v>0</v>
      </c>
      <c r="BBF5" s="65">
        <v>0</v>
      </c>
      <c r="BBG5" s="65">
        <v>0</v>
      </c>
      <c r="BBH5" s="65">
        <v>0</v>
      </c>
      <c r="BBI5" s="65">
        <v>0</v>
      </c>
      <c r="BBJ5" s="65">
        <v>0</v>
      </c>
      <c r="BBK5" s="65">
        <v>0</v>
      </c>
      <c r="BBL5" s="65">
        <v>0</v>
      </c>
      <c r="BBM5" s="65">
        <v>0</v>
      </c>
      <c r="BBN5" s="65">
        <v>0</v>
      </c>
      <c r="BBO5" s="65">
        <v>0</v>
      </c>
      <c r="BBP5" s="65">
        <v>0</v>
      </c>
      <c r="BBQ5" s="65">
        <v>0</v>
      </c>
      <c r="BBR5" s="65">
        <v>0</v>
      </c>
      <c r="BBS5" s="65">
        <v>0</v>
      </c>
      <c r="BBT5" s="65">
        <v>0</v>
      </c>
      <c r="BBU5" s="65">
        <v>0</v>
      </c>
      <c r="BBV5" s="65">
        <v>0</v>
      </c>
      <c r="BBW5" s="65">
        <v>0</v>
      </c>
      <c r="BBX5" s="65">
        <v>0</v>
      </c>
      <c r="BBY5" s="65">
        <v>0</v>
      </c>
      <c r="BBZ5" s="65">
        <v>0</v>
      </c>
      <c r="BCA5" s="65">
        <v>0</v>
      </c>
      <c r="BCB5" s="65">
        <v>0</v>
      </c>
      <c r="BCC5" s="65">
        <v>0</v>
      </c>
      <c r="BCD5" s="65">
        <v>0</v>
      </c>
      <c r="BCE5" s="65">
        <v>0</v>
      </c>
      <c r="BCF5" s="65">
        <v>0</v>
      </c>
      <c r="BCG5" s="65">
        <v>0</v>
      </c>
      <c r="BCH5" s="65">
        <v>0</v>
      </c>
      <c r="BCI5" s="65">
        <v>0</v>
      </c>
      <c r="BCJ5" s="65">
        <v>0</v>
      </c>
      <c r="BCK5" s="65">
        <v>0</v>
      </c>
      <c r="BCL5" s="65">
        <v>0</v>
      </c>
      <c r="BCM5" s="65">
        <v>0</v>
      </c>
      <c r="BCN5" s="65">
        <v>0</v>
      </c>
      <c r="BCO5" s="65">
        <v>0</v>
      </c>
      <c r="BCP5" s="65">
        <v>0</v>
      </c>
      <c r="BCQ5" s="65">
        <v>0</v>
      </c>
      <c r="BCR5" s="65">
        <v>0</v>
      </c>
      <c r="BCS5" s="65">
        <v>0</v>
      </c>
      <c r="BCT5" s="65">
        <v>0</v>
      </c>
      <c r="BCU5" s="65">
        <v>0</v>
      </c>
      <c r="BCV5" s="65">
        <v>0</v>
      </c>
      <c r="BCW5" s="65">
        <v>0</v>
      </c>
      <c r="BCX5" s="65">
        <v>0</v>
      </c>
      <c r="BCY5" s="65">
        <v>0</v>
      </c>
      <c r="BCZ5" s="65">
        <v>0</v>
      </c>
      <c r="BDA5" s="65">
        <v>0</v>
      </c>
      <c r="BDB5" s="65">
        <v>0</v>
      </c>
      <c r="BDC5" s="65">
        <v>0</v>
      </c>
      <c r="BDD5" s="65">
        <v>0</v>
      </c>
      <c r="BDE5" s="65">
        <v>0</v>
      </c>
      <c r="BDF5" s="65">
        <v>0</v>
      </c>
      <c r="BDG5" s="65">
        <v>0</v>
      </c>
      <c r="BDH5" s="65">
        <v>0</v>
      </c>
      <c r="BDI5" s="65">
        <v>0</v>
      </c>
      <c r="BDJ5" s="65">
        <v>0</v>
      </c>
      <c r="BDK5" s="65">
        <v>0</v>
      </c>
      <c r="BDL5" s="65">
        <v>0</v>
      </c>
      <c r="BDM5" s="65">
        <v>0</v>
      </c>
      <c r="BDN5" s="65">
        <v>0</v>
      </c>
      <c r="BDO5" s="65">
        <v>0</v>
      </c>
      <c r="BDP5" s="65">
        <v>0</v>
      </c>
      <c r="BDQ5" s="65">
        <v>0</v>
      </c>
      <c r="BDR5" s="65">
        <v>0</v>
      </c>
      <c r="BDS5" s="65">
        <v>0</v>
      </c>
      <c r="BDT5" s="65">
        <v>0</v>
      </c>
      <c r="BDU5" s="65">
        <v>0</v>
      </c>
      <c r="BDV5" s="65">
        <v>0</v>
      </c>
      <c r="BDW5" s="65">
        <v>0</v>
      </c>
      <c r="BDX5" s="65">
        <v>0</v>
      </c>
      <c r="BDY5" s="65">
        <v>0</v>
      </c>
      <c r="BDZ5" s="65">
        <v>0</v>
      </c>
      <c r="BEA5" s="65">
        <v>0</v>
      </c>
      <c r="BEB5" s="65">
        <v>0</v>
      </c>
      <c r="BEC5" s="65">
        <v>0</v>
      </c>
      <c r="BED5" s="65">
        <v>0</v>
      </c>
      <c r="BEE5" s="65">
        <v>0</v>
      </c>
      <c r="BEF5" s="65">
        <v>0</v>
      </c>
      <c r="BEG5" s="65">
        <v>0</v>
      </c>
      <c r="BEH5" s="65">
        <v>0</v>
      </c>
      <c r="BEI5" s="65">
        <v>0</v>
      </c>
      <c r="BEJ5" s="65">
        <v>0</v>
      </c>
      <c r="BEK5" s="65">
        <v>0</v>
      </c>
      <c r="BEL5" s="65">
        <v>0</v>
      </c>
      <c r="BEM5" s="65">
        <v>0</v>
      </c>
      <c r="BEN5" s="65">
        <v>0</v>
      </c>
      <c r="BEO5" s="65">
        <v>0</v>
      </c>
      <c r="BEP5" s="65">
        <v>0</v>
      </c>
      <c r="BEQ5" s="65">
        <v>0</v>
      </c>
      <c r="BER5" s="65">
        <v>0</v>
      </c>
      <c r="BES5" s="65">
        <v>0</v>
      </c>
      <c r="BET5" s="65">
        <v>0</v>
      </c>
      <c r="BEU5" s="65">
        <v>0</v>
      </c>
      <c r="BEV5" s="65">
        <v>0</v>
      </c>
      <c r="BEW5" s="65">
        <v>0</v>
      </c>
      <c r="BEX5" s="65">
        <v>0</v>
      </c>
      <c r="BEY5" s="65">
        <v>0</v>
      </c>
      <c r="BEZ5" s="65">
        <v>0</v>
      </c>
      <c r="BFA5" s="65">
        <v>0</v>
      </c>
      <c r="BFB5" s="65">
        <v>0</v>
      </c>
      <c r="BFC5" s="65">
        <v>0</v>
      </c>
      <c r="BFD5" s="65">
        <v>0</v>
      </c>
      <c r="BFE5" s="65">
        <v>0</v>
      </c>
      <c r="BFF5" s="65">
        <v>0</v>
      </c>
      <c r="BFG5" s="65">
        <v>0</v>
      </c>
      <c r="BFH5" s="65">
        <v>0</v>
      </c>
      <c r="BFI5" s="65">
        <v>0</v>
      </c>
      <c r="BFJ5" s="65">
        <v>0</v>
      </c>
      <c r="BFK5" s="65">
        <v>0</v>
      </c>
      <c r="BFL5" s="65">
        <v>0</v>
      </c>
      <c r="BFM5" s="65">
        <v>0</v>
      </c>
      <c r="BFN5" s="65">
        <v>0</v>
      </c>
      <c r="BFO5" s="65">
        <v>0</v>
      </c>
      <c r="BFP5" s="65">
        <v>0</v>
      </c>
      <c r="BFQ5" s="65">
        <v>0</v>
      </c>
      <c r="BFR5" s="65">
        <v>0</v>
      </c>
      <c r="BFS5" s="65">
        <v>0</v>
      </c>
      <c r="BFT5" s="65">
        <v>0</v>
      </c>
      <c r="BFU5" s="65">
        <v>0</v>
      </c>
      <c r="BFV5" s="65">
        <v>0</v>
      </c>
      <c r="BFW5" s="65">
        <v>0</v>
      </c>
      <c r="BFX5" s="65">
        <v>0</v>
      </c>
      <c r="BFY5" s="65">
        <v>0</v>
      </c>
      <c r="BFZ5" s="65">
        <v>0</v>
      </c>
      <c r="BGA5" s="65">
        <v>0</v>
      </c>
      <c r="BGB5" s="65">
        <v>0</v>
      </c>
      <c r="BGC5" s="65">
        <v>0</v>
      </c>
      <c r="BGD5" s="65">
        <v>0</v>
      </c>
      <c r="BGE5" s="65">
        <v>0</v>
      </c>
      <c r="BGF5" s="65">
        <v>0</v>
      </c>
      <c r="BGG5" s="65">
        <v>0</v>
      </c>
      <c r="BGH5" s="65">
        <v>0</v>
      </c>
      <c r="BGI5" s="65">
        <v>0</v>
      </c>
      <c r="BGJ5" s="65">
        <v>0</v>
      </c>
      <c r="BGK5" s="65">
        <v>0</v>
      </c>
      <c r="BGL5" s="65">
        <v>0</v>
      </c>
      <c r="BGM5" s="65">
        <v>0</v>
      </c>
      <c r="BGN5" s="65">
        <v>0</v>
      </c>
      <c r="BGO5" s="65">
        <v>0</v>
      </c>
      <c r="BGP5" s="65">
        <v>0</v>
      </c>
      <c r="BGQ5" s="65">
        <v>0</v>
      </c>
      <c r="BGR5" s="65">
        <v>0</v>
      </c>
      <c r="BGS5" s="65">
        <v>0</v>
      </c>
      <c r="BGT5" s="65">
        <v>0</v>
      </c>
      <c r="BGU5" s="65">
        <v>0</v>
      </c>
      <c r="BGV5" s="65">
        <v>0</v>
      </c>
      <c r="BGW5" s="65">
        <v>0</v>
      </c>
      <c r="BGX5" s="65">
        <v>0</v>
      </c>
      <c r="BGY5" s="65">
        <v>0</v>
      </c>
      <c r="BGZ5" s="65">
        <v>0</v>
      </c>
      <c r="BHA5" s="65">
        <v>0</v>
      </c>
      <c r="BHB5" s="65">
        <v>0</v>
      </c>
      <c r="BHC5" s="65">
        <v>0</v>
      </c>
      <c r="BHD5" s="65">
        <v>0</v>
      </c>
      <c r="BHE5" s="65">
        <v>0</v>
      </c>
      <c r="BHF5" s="65">
        <v>0</v>
      </c>
      <c r="BHG5" s="65">
        <v>0</v>
      </c>
      <c r="BHH5" s="65">
        <v>0</v>
      </c>
      <c r="BHI5" s="65">
        <v>0</v>
      </c>
      <c r="BHJ5" s="65">
        <v>0</v>
      </c>
      <c r="BHK5" s="65">
        <v>0</v>
      </c>
      <c r="BHL5" s="65">
        <v>0</v>
      </c>
      <c r="BHM5" s="65">
        <v>0</v>
      </c>
      <c r="BHN5" s="65">
        <v>0</v>
      </c>
      <c r="BHO5" s="65">
        <v>0</v>
      </c>
      <c r="BHP5" s="65">
        <v>0</v>
      </c>
      <c r="BHQ5" s="65">
        <v>0</v>
      </c>
      <c r="BHR5" s="65">
        <v>0</v>
      </c>
      <c r="BHS5" s="65">
        <v>0</v>
      </c>
      <c r="BHT5" s="65">
        <v>0</v>
      </c>
      <c r="BHU5" s="65">
        <v>0</v>
      </c>
      <c r="BHV5" s="65">
        <v>0</v>
      </c>
      <c r="BHW5" s="65">
        <v>0</v>
      </c>
      <c r="BHX5" s="65">
        <v>0</v>
      </c>
      <c r="BHY5" s="65">
        <v>0</v>
      </c>
      <c r="BHZ5" s="65">
        <v>0</v>
      </c>
      <c r="BIA5" s="65">
        <v>0</v>
      </c>
      <c r="BIB5" s="65">
        <v>0</v>
      </c>
      <c r="BIC5" s="65">
        <v>0</v>
      </c>
      <c r="BID5" s="65">
        <v>0</v>
      </c>
      <c r="BIE5" s="65">
        <v>0</v>
      </c>
      <c r="BIF5" s="65">
        <v>0</v>
      </c>
      <c r="BIG5" s="65">
        <v>0</v>
      </c>
      <c r="BIH5" s="65">
        <v>0</v>
      </c>
      <c r="BII5" s="65">
        <v>0</v>
      </c>
      <c r="BIJ5" s="65">
        <v>0</v>
      </c>
      <c r="BIK5" s="65">
        <v>0</v>
      </c>
      <c r="BIL5" s="65">
        <v>0</v>
      </c>
      <c r="BIM5" s="65">
        <v>0</v>
      </c>
      <c r="BIN5" s="65">
        <v>0</v>
      </c>
      <c r="BIO5" s="65">
        <v>0</v>
      </c>
      <c r="BIP5" s="65">
        <v>0</v>
      </c>
      <c r="BIQ5" s="65">
        <v>0</v>
      </c>
      <c r="BIR5" s="65">
        <v>0</v>
      </c>
      <c r="BIS5" s="65">
        <v>0</v>
      </c>
      <c r="BIT5" s="65">
        <v>0</v>
      </c>
      <c r="BIU5" s="65">
        <v>0</v>
      </c>
      <c r="BIV5" s="65">
        <v>0</v>
      </c>
      <c r="BIW5" s="65">
        <v>0</v>
      </c>
      <c r="BIX5" s="65">
        <v>0</v>
      </c>
      <c r="BIY5" s="65">
        <v>0</v>
      </c>
      <c r="BIZ5" s="65">
        <v>0</v>
      </c>
      <c r="BJA5" s="65">
        <v>0</v>
      </c>
      <c r="BJB5" s="65">
        <v>0</v>
      </c>
      <c r="BJC5" s="65">
        <v>0</v>
      </c>
      <c r="BJD5" s="65">
        <v>0</v>
      </c>
      <c r="BJE5" s="65">
        <v>0</v>
      </c>
      <c r="BJF5" s="65">
        <v>0</v>
      </c>
      <c r="BJG5" s="65">
        <v>0</v>
      </c>
      <c r="BJH5" s="65">
        <v>0</v>
      </c>
      <c r="BJI5" s="65">
        <v>0</v>
      </c>
      <c r="BJJ5" s="65">
        <v>0</v>
      </c>
      <c r="BJK5" s="65">
        <v>0</v>
      </c>
      <c r="BJL5" s="65">
        <v>0</v>
      </c>
      <c r="BJM5" s="65">
        <v>0</v>
      </c>
      <c r="BJN5" s="65">
        <v>0</v>
      </c>
      <c r="BJO5" s="65">
        <v>0</v>
      </c>
      <c r="BJP5" s="65">
        <v>0</v>
      </c>
      <c r="BJQ5" s="65">
        <v>0</v>
      </c>
      <c r="BJR5" s="65">
        <v>0</v>
      </c>
      <c r="BJS5" s="65">
        <v>0</v>
      </c>
      <c r="BJT5" s="65">
        <v>0</v>
      </c>
      <c r="BJU5" s="65">
        <v>0</v>
      </c>
      <c r="BJV5" s="65">
        <v>0</v>
      </c>
      <c r="BJW5" s="65">
        <v>0</v>
      </c>
      <c r="BJX5" s="65">
        <v>0</v>
      </c>
      <c r="BJY5" s="65">
        <v>0</v>
      </c>
      <c r="BJZ5" s="65">
        <v>0</v>
      </c>
      <c r="BKA5" s="65">
        <v>0</v>
      </c>
      <c r="BKB5" s="65">
        <v>0</v>
      </c>
      <c r="BKC5" s="65">
        <v>0</v>
      </c>
      <c r="BKD5" s="65">
        <v>0</v>
      </c>
      <c r="BKE5" s="65">
        <v>0</v>
      </c>
      <c r="BKF5" s="65">
        <v>0</v>
      </c>
      <c r="BKG5" s="65">
        <v>0</v>
      </c>
      <c r="BKH5" s="65">
        <v>0</v>
      </c>
      <c r="BKI5" s="65">
        <v>0</v>
      </c>
      <c r="BKJ5" s="65">
        <v>0</v>
      </c>
      <c r="BKK5" s="65">
        <v>0</v>
      </c>
      <c r="BKL5" s="65">
        <v>0</v>
      </c>
      <c r="BKM5" s="65">
        <v>0</v>
      </c>
      <c r="BKN5" s="65">
        <v>0</v>
      </c>
      <c r="BKO5" s="65">
        <v>0</v>
      </c>
      <c r="BKP5" s="65">
        <v>0</v>
      </c>
      <c r="BKQ5" s="65">
        <v>0</v>
      </c>
      <c r="BKR5" s="65">
        <v>0</v>
      </c>
      <c r="BKS5" s="65">
        <v>0</v>
      </c>
      <c r="BKT5" s="65">
        <v>0</v>
      </c>
      <c r="BKU5" s="65">
        <v>0</v>
      </c>
      <c r="BKV5" s="65">
        <v>0</v>
      </c>
      <c r="BKW5" s="65">
        <v>0</v>
      </c>
      <c r="BKX5" s="65">
        <v>0</v>
      </c>
      <c r="BKY5" s="65">
        <v>0</v>
      </c>
      <c r="BKZ5" s="65">
        <v>0</v>
      </c>
      <c r="BLA5" s="65">
        <v>0</v>
      </c>
      <c r="BLB5" s="65">
        <v>0</v>
      </c>
      <c r="BLC5" s="65">
        <v>0</v>
      </c>
      <c r="BLD5" s="65">
        <v>0</v>
      </c>
      <c r="BLE5" s="65">
        <v>0</v>
      </c>
      <c r="BLF5" s="65">
        <v>0</v>
      </c>
      <c r="BLG5" s="65">
        <v>0</v>
      </c>
      <c r="BLH5" s="65">
        <v>0</v>
      </c>
      <c r="BLI5" s="65">
        <v>0</v>
      </c>
      <c r="BLJ5" s="65">
        <v>0</v>
      </c>
      <c r="BLK5" s="65">
        <v>0</v>
      </c>
      <c r="BLL5" s="65">
        <v>0</v>
      </c>
      <c r="BLM5" s="65">
        <v>0</v>
      </c>
      <c r="BLN5" s="65">
        <v>0</v>
      </c>
      <c r="BLO5" s="65">
        <v>0</v>
      </c>
      <c r="BLP5" s="65">
        <v>0</v>
      </c>
      <c r="BLQ5" s="65">
        <v>0</v>
      </c>
      <c r="BLR5" s="65">
        <v>0</v>
      </c>
      <c r="BLS5" s="65">
        <v>0</v>
      </c>
      <c r="BLT5" s="65">
        <v>0</v>
      </c>
      <c r="BLU5" s="65">
        <v>0</v>
      </c>
      <c r="BLV5" s="65">
        <v>0</v>
      </c>
      <c r="BLW5" s="65">
        <v>0</v>
      </c>
      <c r="BLX5" s="65">
        <v>0</v>
      </c>
      <c r="BLY5" s="65">
        <v>0</v>
      </c>
      <c r="BLZ5" s="65">
        <v>0</v>
      </c>
      <c r="BMA5" s="65">
        <v>0</v>
      </c>
      <c r="BMB5" s="65">
        <v>0</v>
      </c>
      <c r="BMC5" s="65">
        <v>0</v>
      </c>
      <c r="BMD5" s="65">
        <v>0</v>
      </c>
      <c r="BME5" s="65">
        <v>0</v>
      </c>
      <c r="BMF5" s="65">
        <v>0</v>
      </c>
      <c r="BMG5" s="65">
        <v>0</v>
      </c>
      <c r="BMH5" s="65">
        <v>0</v>
      </c>
      <c r="BMI5" s="65">
        <v>0</v>
      </c>
      <c r="BMJ5" s="65">
        <v>0</v>
      </c>
      <c r="BMK5" s="65">
        <v>0</v>
      </c>
      <c r="BML5" s="65">
        <v>0</v>
      </c>
      <c r="BMM5" s="65">
        <v>0</v>
      </c>
      <c r="BMN5" s="65">
        <v>0</v>
      </c>
      <c r="BMO5" s="65">
        <v>0</v>
      </c>
      <c r="BMP5" s="65">
        <v>0</v>
      </c>
      <c r="BMQ5" s="65">
        <v>0</v>
      </c>
      <c r="BMR5" s="65">
        <v>0</v>
      </c>
      <c r="BMS5" s="65">
        <v>0</v>
      </c>
      <c r="BMT5" s="65">
        <v>0</v>
      </c>
      <c r="BMU5" s="65">
        <v>0</v>
      </c>
      <c r="BMV5" s="65">
        <v>0</v>
      </c>
      <c r="BMW5" s="65">
        <v>0</v>
      </c>
      <c r="BMX5" s="65">
        <v>0</v>
      </c>
      <c r="BMY5" s="65">
        <v>0</v>
      </c>
      <c r="BMZ5" s="65">
        <v>0</v>
      </c>
      <c r="BNA5" s="65">
        <v>0</v>
      </c>
      <c r="BNB5" s="65">
        <v>0</v>
      </c>
      <c r="BNC5" s="65">
        <v>0</v>
      </c>
      <c r="BND5" s="65">
        <v>0</v>
      </c>
      <c r="BNE5" s="65">
        <v>0</v>
      </c>
      <c r="BNF5" s="65">
        <v>0</v>
      </c>
      <c r="BNG5" s="65">
        <v>0</v>
      </c>
      <c r="BNH5" s="65">
        <v>0</v>
      </c>
      <c r="BNI5" s="65">
        <v>0</v>
      </c>
      <c r="BNJ5" s="65">
        <v>0</v>
      </c>
      <c r="BNK5" s="65">
        <v>0</v>
      </c>
      <c r="BNL5" s="65">
        <v>0</v>
      </c>
      <c r="BNM5" s="65">
        <v>0</v>
      </c>
      <c r="BNN5" s="65">
        <v>0</v>
      </c>
      <c r="BNO5" s="65">
        <v>0</v>
      </c>
      <c r="BNP5" s="65">
        <v>0</v>
      </c>
      <c r="BNQ5" s="65">
        <v>0</v>
      </c>
      <c r="BNR5" s="65">
        <v>0</v>
      </c>
      <c r="BNS5" s="65">
        <v>0</v>
      </c>
      <c r="BNT5" s="65">
        <v>0</v>
      </c>
      <c r="BNU5" s="65">
        <v>0</v>
      </c>
      <c r="BNV5" s="65">
        <v>0</v>
      </c>
      <c r="BNW5" s="65">
        <v>0</v>
      </c>
      <c r="BNX5" s="65">
        <v>0</v>
      </c>
      <c r="BNY5" s="65">
        <v>0</v>
      </c>
      <c r="BNZ5" s="65">
        <v>0</v>
      </c>
      <c r="BOA5" s="65">
        <v>0</v>
      </c>
      <c r="BOB5" s="65">
        <v>0</v>
      </c>
      <c r="BOC5" s="65">
        <v>0</v>
      </c>
      <c r="BOD5" s="65">
        <v>0</v>
      </c>
      <c r="BOE5" s="65">
        <v>0</v>
      </c>
      <c r="BOF5" s="65">
        <v>0</v>
      </c>
      <c r="BOG5" s="65">
        <v>0</v>
      </c>
      <c r="BOH5" s="65">
        <v>0</v>
      </c>
      <c r="BOI5" s="65">
        <v>0</v>
      </c>
      <c r="BOJ5" s="65">
        <v>0</v>
      </c>
      <c r="BOK5" s="65">
        <v>0</v>
      </c>
      <c r="BOL5" s="65">
        <v>0</v>
      </c>
      <c r="BOM5" s="65">
        <v>0</v>
      </c>
      <c r="BON5" s="65">
        <v>0</v>
      </c>
      <c r="BOO5" s="65">
        <v>0</v>
      </c>
      <c r="BOP5" s="65">
        <v>0</v>
      </c>
      <c r="BOQ5" s="65">
        <v>0</v>
      </c>
      <c r="BOR5" s="65">
        <v>0</v>
      </c>
      <c r="BOS5" s="65">
        <v>0</v>
      </c>
      <c r="BOT5" s="65">
        <v>0</v>
      </c>
      <c r="BOU5" s="65">
        <v>0</v>
      </c>
      <c r="BOV5" s="65">
        <v>0</v>
      </c>
      <c r="BOW5" s="65">
        <v>0</v>
      </c>
      <c r="BOX5" s="65">
        <v>0</v>
      </c>
      <c r="BOY5" s="65">
        <v>0</v>
      </c>
      <c r="BOZ5" s="65">
        <v>0</v>
      </c>
      <c r="BPA5" s="65">
        <v>0</v>
      </c>
      <c r="BPB5" s="65">
        <v>0</v>
      </c>
      <c r="BPC5" s="65">
        <v>0</v>
      </c>
      <c r="BPD5" s="65">
        <v>0</v>
      </c>
      <c r="BPE5" s="65">
        <v>0</v>
      </c>
      <c r="BPF5" s="65">
        <v>0</v>
      </c>
      <c r="BPG5" s="65">
        <v>0</v>
      </c>
      <c r="BPH5" s="65">
        <v>0</v>
      </c>
      <c r="BPI5" s="65">
        <v>0</v>
      </c>
      <c r="BPJ5" s="65">
        <v>0</v>
      </c>
      <c r="BPK5" s="65">
        <v>0</v>
      </c>
      <c r="BPL5" s="65">
        <v>0</v>
      </c>
      <c r="BPM5" s="65">
        <v>0</v>
      </c>
      <c r="BPN5" s="65">
        <v>0</v>
      </c>
      <c r="BPO5" s="65">
        <v>0</v>
      </c>
      <c r="BPP5" s="65">
        <v>0</v>
      </c>
      <c r="BPQ5" s="65">
        <v>0</v>
      </c>
      <c r="BPR5" s="65">
        <v>0</v>
      </c>
      <c r="BPS5" s="65">
        <v>0</v>
      </c>
      <c r="BPT5" s="65">
        <v>0</v>
      </c>
      <c r="BPU5" s="65">
        <v>0</v>
      </c>
      <c r="BPV5" s="65">
        <v>0</v>
      </c>
      <c r="BPW5" s="65">
        <v>0</v>
      </c>
      <c r="BPX5" s="65">
        <v>0</v>
      </c>
      <c r="BPY5" s="65">
        <v>0</v>
      </c>
      <c r="BPZ5" s="65">
        <v>0</v>
      </c>
      <c r="BQA5" s="65">
        <v>0</v>
      </c>
      <c r="BQB5" s="65">
        <v>0</v>
      </c>
      <c r="BQC5" s="65">
        <v>0</v>
      </c>
      <c r="BQD5" s="65">
        <v>0</v>
      </c>
      <c r="BQE5" s="65">
        <v>0</v>
      </c>
      <c r="BQF5" s="65">
        <v>0</v>
      </c>
      <c r="BQG5" s="65">
        <v>0</v>
      </c>
      <c r="BQH5" s="65">
        <v>0</v>
      </c>
      <c r="BQI5" s="65">
        <v>0</v>
      </c>
      <c r="BQJ5" s="65">
        <v>0</v>
      </c>
      <c r="BQK5" s="65">
        <v>0</v>
      </c>
      <c r="BQL5" s="65">
        <v>0</v>
      </c>
      <c r="BQM5" s="65">
        <v>0</v>
      </c>
      <c r="BQN5" s="65">
        <v>0</v>
      </c>
      <c r="BQO5" s="65">
        <v>0</v>
      </c>
      <c r="BQP5" s="65">
        <v>0</v>
      </c>
      <c r="BQQ5" s="65">
        <v>0</v>
      </c>
      <c r="BQR5" s="65">
        <v>0</v>
      </c>
      <c r="BQS5" s="65">
        <v>0</v>
      </c>
      <c r="BQT5" s="65">
        <v>0</v>
      </c>
      <c r="BQU5" s="65">
        <v>0</v>
      </c>
      <c r="BQV5" s="65">
        <v>0</v>
      </c>
      <c r="BQW5" s="65">
        <v>0</v>
      </c>
      <c r="BQX5" s="65">
        <v>0</v>
      </c>
      <c r="BQY5" s="65">
        <v>0</v>
      </c>
      <c r="BQZ5" s="65">
        <v>0</v>
      </c>
      <c r="BRA5" s="65">
        <v>0</v>
      </c>
      <c r="BRB5" s="65">
        <v>0</v>
      </c>
      <c r="BRC5" s="65">
        <v>0</v>
      </c>
      <c r="BRD5" s="65">
        <v>0</v>
      </c>
      <c r="BRE5" s="65">
        <v>0</v>
      </c>
      <c r="BRF5" s="65">
        <v>0</v>
      </c>
      <c r="BRG5" s="65">
        <v>0</v>
      </c>
      <c r="BRH5" s="65">
        <v>0</v>
      </c>
      <c r="BRI5" s="65">
        <v>0</v>
      </c>
      <c r="BRJ5" s="65">
        <v>0</v>
      </c>
      <c r="BRK5" s="65">
        <v>0</v>
      </c>
      <c r="BRL5" s="65">
        <v>0</v>
      </c>
      <c r="BRM5" s="65">
        <v>0</v>
      </c>
      <c r="BRN5" s="65">
        <v>0</v>
      </c>
      <c r="BRO5" s="65">
        <v>0</v>
      </c>
      <c r="BRP5" s="65">
        <v>0</v>
      </c>
      <c r="BRQ5" s="65">
        <v>0</v>
      </c>
      <c r="BRR5" s="65">
        <v>0</v>
      </c>
      <c r="BRS5" s="65">
        <v>0</v>
      </c>
      <c r="BRT5" s="65">
        <v>0</v>
      </c>
      <c r="BRU5" s="65">
        <v>0</v>
      </c>
      <c r="BRV5" s="65">
        <v>0</v>
      </c>
      <c r="BRW5" s="65">
        <v>0</v>
      </c>
      <c r="BRX5" s="65">
        <v>0</v>
      </c>
      <c r="BRY5" s="65">
        <v>0</v>
      </c>
      <c r="BRZ5" s="65">
        <v>0</v>
      </c>
      <c r="BSA5" s="65">
        <v>0</v>
      </c>
      <c r="BSB5" s="65">
        <v>0</v>
      </c>
      <c r="BSC5" s="65">
        <v>0</v>
      </c>
      <c r="BSD5" s="65">
        <v>0</v>
      </c>
      <c r="BSE5" s="65">
        <v>0</v>
      </c>
      <c r="BSF5" s="65">
        <v>0</v>
      </c>
      <c r="BSG5" s="65">
        <v>0</v>
      </c>
      <c r="BSH5" s="65">
        <v>0</v>
      </c>
      <c r="BSI5" s="65">
        <v>0</v>
      </c>
      <c r="BSJ5" s="65">
        <v>0</v>
      </c>
      <c r="BSK5" s="65">
        <v>0</v>
      </c>
      <c r="BSL5" s="65">
        <v>0</v>
      </c>
      <c r="BSM5" s="65">
        <v>0</v>
      </c>
      <c r="BSN5" s="65">
        <v>0</v>
      </c>
      <c r="BSO5" s="65">
        <v>0</v>
      </c>
      <c r="BSP5" s="65">
        <v>0</v>
      </c>
      <c r="BSQ5" s="65">
        <v>0</v>
      </c>
      <c r="BSR5" s="65">
        <v>0</v>
      </c>
      <c r="BSS5" s="65">
        <v>0</v>
      </c>
      <c r="BST5" s="65">
        <v>0</v>
      </c>
      <c r="BSU5" s="65">
        <v>0</v>
      </c>
      <c r="BSV5" s="65">
        <v>0</v>
      </c>
      <c r="BSW5" s="65">
        <v>0</v>
      </c>
      <c r="BSX5" s="65">
        <v>0</v>
      </c>
      <c r="BSY5" s="65">
        <v>0</v>
      </c>
      <c r="BSZ5" s="65">
        <v>0</v>
      </c>
      <c r="BTA5" s="65">
        <v>0</v>
      </c>
      <c r="BTB5" s="65">
        <v>0</v>
      </c>
      <c r="BTC5" s="65">
        <v>0</v>
      </c>
      <c r="BTD5" s="65">
        <v>0</v>
      </c>
      <c r="BTE5" s="65">
        <v>0</v>
      </c>
      <c r="BTF5" s="65">
        <v>0</v>
      </c>
      <c r="BTG5" s="65">
        <v>0</v>
      </c>
      <c r="BTH5" s="65">
        <v>0</v>
      </c>
      <c r="BTI5" s="65">
        <v>0</v>
      </c>
      <c r="BTJ5" s="65">
        <v>0</v>
      </c>
      <c r="BTK5" s="65">
        <v>0</v>
      </c>
      <c r="BTL5" s="65">
        <v>0</v>
      </c>
      <c r="BTM5" s="65">
        <v>0</v>
      </c>
      <c r="BTN5" s="65">
        <v>0</v>
      </c>
      <c r="BTO5" s="65">
        <v>0</v>
      </c>
      <c r="BTP5" s="65">
        <v>0</v>
      </c>
      <c r="BTQ5" s="65">
        <v>0</v>
      </c>
      <c r="BTR5" s="65">
        <v>0</v>
      </c>
      <c r="BTS5" s="65">
        <v>0</v>
      </c>
      <c r="BTT5" s="65">
        <v>0</v>
      </c>
      <c r="BTU5" s="65">
        <v>0</v>
      </c>
      <c r="BTV5" s="65">
        <v>0</v>
      </c>
      <c r="BTW5" s="65">
        <v>0</v>
      </c>
      <c r="BTX5" s="65">
        <v>0</v>
      </c>
      <c r="BTY5" s="65">
        <v>0</v>
      </c>
      <c r="BTZ5" s="65">
        <v>0</v>
      </c>
      <c r="BUA5" s="65">
        <v>0</v>
      </c>
      <c r="BUB5" s="65">
        <v>0</v>
      </c>
      <c r="BUC5" s="65">
        <v>0</v>
      </c>
      <c r="BUD5" s="65">
        <v>0</v>
      </c>
      <c r="BUE5" s="65">
        <v>0</v>
      </c>
      <c r="BUF5" s="65">
        <v>0</v>
      </c>
      <c r="BUG5" s="65">
        <v>0</v>
      </c>
      <c r="BUH5" s="65">
        <v>0</v>
      </c>
      <c r="BUI5" s="65">
        <v>0</v>
      </c>
      <c r="BUJ5" s="65">
        <v>0</v>
      </c>
      <c r="BUK5" s="65">
        <v>0</v>
      </c>
      <c r="BUL5" s="65">
        <v>0</v>
      </c>
      <c r="BUM5" s="65">
        <v>0</v>
      </c>
      <c r="BUN5" s="65">
        <v>0</v>
      </c>
      <c r="BUO5" s="65">
        <v>0</v>
      </c>
      <c r="BUP5" s="65">
        <v>0</v>
      </c>
      <c r="BUQ5" s="65">
        <v>0</v>
      </c>
      <c r="BUR5" s="65">
        <v>0</v>
      </c>
      <c r="BUS5" s="65">
        <v>0</v>
      </c>
      <c r="BUT5" s="65">
        <v>0</v>
      </c>
      <c r="BUU5" s="65">
        <v>0</v>
      </c>
      <c r="BUV5" s="65">
        <v>0</v>
      </c>
      <c r="BUW5" s="65">
        <v>0</v>
      </c>
      <c r="BUX5" s="65">
        <v>0</v>
      </c>
      <c r="BUY5" s="65">
        <v>0</v>
      </c>
      <c r="BUZ5" s="65">
        <v>0</v>
      </c>
      <c r="BVA5" s="65">
        <v>0</v>
      </c>
      <c r="BVB5" s="65">
        <v>0</v>
      </c>
      <c r="BVC5" s="65">
        <v>0</v>
      </c>
      <c r="BVD5" s="65">
        <v>0</v>
      </c>
      <c r="BVE5" s="65">
        <v>0</v>
      </c>
      <c r="BVF5" s="65">
        <v>0</v>
      </c>
      <c r="BVG5" s="65">
        <v>0</v>
      </c>
      <c r="BVH5" s="65">
        <v>0</v>
      </c>
      <c r="BVI5" s="65">
        <v>0</v>
      </c>
      <c r="BVJ5" s="65">
        <v>0</v>
      </c>
      <c r="BVK5" s="65">
        <v>0</v>
      </c>
      <c r="BVL5" s="65">
        <v>0</v>
      </c>
      <c r="BVM5" s="65">
        <v>0</v>
      </c>
      <c r="BVN5" s="65">
        <v>0</v>
      </c>
      <c r="BVO5" s="65">
        <v>0</v>
      </c>
      <c r="BVP5" s="65">
        <v>0</v>
      </c>
      <c r="BVQ5" s="65">
        <v>0</v>
      </c>
      <c r="BVR5" s="65">
        <v>0</v>
      </c>
      <c r="BVS5" s="65">
        <v>0</v>
      </c>
      <c r="BVT5" s="65">
        <v>0</v>
      </c>
      <c r="BVU5" s="65">
        <v>0</v>
      </c>
      <c r="BVV5" s="65">
        <v>0</v>
      </c>
      <c r="BVW5" s="65">
        <v>0</v>
      </c>
      <c r="BVX5" s="65">
        <v>0</v>
      </c>
      <c r="BVY5" s="65">
        <v>0</v>
      </c>
      <c r="BVZ5" s="65">
        <v>0</v>
      </c>
      <c r="BWA5" s="65">
        <v>0</v>
      </c>
      <c r="BWB5" s="65">
        <v>0</v>
      </c>
      <c r="BWC5" s="65">
        <v>0</v>
      </c>
      <c r="BWD5" s="65">
        <v>0</v>
      </c>
      <c r="BWE5" s="65">
        <v>0</v>
      </c>
      <c r="BWF5" s="65">
        <v>0</v>
      </c>
      <c r="BWG5" s="65">
        <v>0</v>
      </c>
      <c r="BWH5" s="65">
        <v>0</v>
      </c>
      <c r="BWI5" s="65">
        <v>0</v>
      </c>
      <c r="BWJ5" s="65">
        <v>0</v>
      </c>
      <c r="BWK5" s="65">
        <v>0</v>
      </c>
      <c r="BWL5" s="65">
        <v>0</v>
      </c>
      <c r="BWM5" s="65">
        <v>0</v>
      </c>
      <c r="BWN5" s="65">
        <v>0</v>
      </c>
      <c r="BWO5" s="65">
        <v>0</v>
      </c>
      <c r="BWP5" s="65">
        <v>0</v>
      </c>
      <c r="BWQ5" s="65">
        <v>0</v>
      </c>
      <c r="BWR5" s="65">
        <v>0</v>
      </c>
      <c r="BWS5" s="65">
        <v>0</v>
      </c>
      <c r="BWT5" s="65">
        <v>0</v>
      </c>
      <c r="BWU5" s="65">
        <v>0</v>
      </c>
      <c r="BWV5" s="65">
        <v>0</v>
      </c>
      <c r="BWW5" s="65">
        <v>0</v>
      </c>
      <c r="BWX5" s="65">
        <v>0</v>
      </c>
      <c r="BWY5" s="65">
        <v>0</v>
      </c>
      <c r="BWZ5" s="65">
        <v>0</v>
      </c>
      <c r="BXA5" s="65">
        <v>0</v>
      </c>
      <c r="BXB5" s="65">
        <v>0</v>
      </c>
      <c r="BXC5" s="65">
        <v>0</v>
      </c>
      <c r="BXD5" s="65">
        <v>0</v>
      </c>
      <c r="BXE5" s="65">
        <v>0</v>
      </c>
      <c r="BXF5" s="65">
        <v>0</v>
      </c>
      <c r="BXG5" s="65">
        <v>0</v>
      </c>
      <c r="BXH5" s="65">
        <v>0</v>
      </c>
      <c r="BXI5" s="65">
        <v>0</v>
      </c>
      <c r="BXJ5" s="65">
        <v>0</v>
      </c>
      <c r="BXK5" s="65">
        <v>0</v>
      </c>
      <c r="BXL5" s="65">
        <v>0</v>
      </c>
      <c r="BXM5" s="65">
        <v>0</v>
      </c>
      <c r="BXN5" s="65">
        <v>0</v>
      </c>
      <c r="BXO5" s="65">
        <v>0</v>
      </c>
      <c r="BXP5" s="65">
        <v>0</v>
      </c>
      <c r="BXQ5" s="65">
        <v>0</v>
      </c>
      <c r="BXR5" s="65">
        <v>0</v>
      </c>
      <c r="BXS5" s="65">
        <v>0</v>
      </c>
      <c r="BXT5" s="65">
        <v>0</v>
      </c>
      <c r="BXU5" s="65">
        <v>0</v>
      </c>
      <c r="BXV5" s="65">
        <v>0</v>
      </c>
      <c r="BXW5" s="65">
        <v>0</v>
      </c>
      <c r="BXX5" s="65">
        <v>0</v>
      </c>
      <c r="BXY5" s="65">
        <v>0</v>
      </c>
      <c r="BXZ5" s="65">
        <v>0</v>
      </c>
      <c r="BYA5" s="65">
        <v>0</v>
      </c>
      <c r="BYB5" s="65">
        <v>0</v>
      </c>
      <c r="BYC5" s="65">
        <v>0</v>
      </c>
      <c r="BYD5" s="65">
        <v>0</v>
      </c>
      <c r="BYE5" s="65">
        <v>0</v>
      </c>
      <c r="BYF5" s="65">
        <v>0</v>
      </c>
      <c r="BYG5" s="65">
        <v>0</v>
      </c>
      <c r="BYH5" s="65">
        <v>0</v>
      </c>
      <c r="BYI5" s="65">
        <v>0</v>
      </c>
      <c r="BYJ5" s="65">
        <v>0</v>
      </c>
      <c r="BYK5" s="65">
        <v>0</v>
      </c>
      <c r="BYL5" s="65">
        <v>0</v>
      </c>
      <c r="BYM5" s="65">
        <v>0</v>
      </c>
      <c r="BYN5" s="65">
        <v>0</v>
      </c>
      <c r="BYO5" s="65">
        <v>0</v>
      </c>
      <c r="BYP5" s="65">
        <v>0</v>
      </c>
      <c r="BYQ5" s="65">
        <v>0</v>
      </c>
      <c r="BYR5" s="65">
        <v>0</v>
      </c>
      <c r="BYS5" s="65">
        <v>0</v>
      </c>
      <c r="BYT5" s="65">
        <v>0</v>
      </c>
      <c r="BYU5" s="65">
        <v>0</v>
      </c>
      <c r="BYV5" s="65">
        <v>0</v>
      </c>
      <c r="BYW5" s="65">
        <v>0</v>
      </c>
      <c r="BYX5" s="65">
        <v>0</v>
      </c>
      <c r="BYY5" s="65">
        <v>0</v>
      </c>
      <c r="BYZ5" s="65">
        <v>0</v>
      </c>
      <c r="BZA5" s="65">
        <v>0</v>
      </c>
      <c r="BZB5" s="65">
        <v>0</v>
      </c>
      <c r="BZC5" s="65">
        <v>0</v>
      </c>
      <c r="BZD5" s="65">
        <v>0</v>
      </c>
      <c r="BZE5" s="65">
        <v>0</v>
      </c>
      <c r="BZF5" s="65">
        <v>0</v>
      </c>
      <c r="BZG5" s="65">
        <v>0</v>
      </c>
      <c r="BZH5" s="65">
        <v>0</v>
      </c>
      <c r="BZI5" s="65">
        <v>0</v>
      </c>
      <c r="BZJ5" s="65">
        <v>0</v>
      </c>
      <c r="BZK5" s="65">
        <v>0</v>
      </c>
      <c r="BZL5" s="65">
        <v>0</v>
      </c>
      <c r="BZM5" s="65">
        <v>0</v>
      </c>
      <c r="BZN5" s="65">
        <v>0</v>
      </c>
      <c r="BZO5" s="65">
        <v>0</v>
      </c>
      <c r="BZP5" s="65">
        <v>0</v>
      </c>
      <c r="BZQ5" s="65">
        <v>0</v>
      </c>
      <c r="BZR5" s="65">
        <v>0</v>
      </c>
      <c r="BZS5" s="65">
        <v>0</v>
      </c>
      <c r="BZT5" s="65">
        <v>0</v>
      </c>
      <c r="BZU5" s="65">
        <v>0</v>
      </c>
      <c r="BZV5" s="65">
        <v>0</v>
      </c>
      <c r="BZW5" s="65">
        <v>0</v>
      </c>
      <c r="BZX5" s="65">
        <v>0</v>
      </c>
      <c r="BZY5" s="65">
        <v>0</v>
      </c>
      <c r="BZZ5" s="65">
        <v>0</v>
      </c>
      <c r="CAA5" s="65">
        <v>0</v>
      </c>
      <c r="CAB5" s="65">
        <v>0</v>
      </c>
      <c r="CAC5" s="65">
        <v>0</v>
      </c>
      <c r="CAD5" s="65">
        <v>0</v>
      </c>
      <c r="CAE5" s="65">
        <v>0</v>
      </c>
      <c r="CAF5" s="65">
        <v>0</v>
      </c>
      <c r="CAG5" s="65">
        <v>0</v>
      </c>
      <c r="CAH5" s="65">
        <v>0</v>
      </c>
      <c r="CAI5" s="65">
        <v>0</v>
      </c>
      <c r="CAJ5" s="65">
        <v>0</v>
      </c>
      <c r="CAK5" s="65">
        <v>0</v>
      </c>
      <c r="CAL5" s="65">
        <v>0</v>
      </c>
      <c r="CAM5" s="65">
        <v>0</v>
      </c>
      <c r="CAN5" s="65">
        <v>0</v>
      </c>
      <c r="CAO5" s="65">
        <v>0</v>
      </c>
      <c r="CAP5" s="65">
        <v>0</v>
      </c>
      <c r="CAQ5" s="65">
        <v>0</v>
      </c>
      <c r="CAR5" s="65">
        <v>0</v>
      </c>
      <c r="CAS5" s="65">
        <v>0</v>
      </c>
      <c r="CAT5" s="65">
        <v>0</v>
      </c>
      <c r="CAU5" s="65">
        <v>0</v>
      </c>
      <c r="CAV5" s="65">
        <v>0</v>
      </c>
      <c r="CAW5" s="65">
        <v>0</v>
      </c>
      <c r="CAX5" s="65">
        <v>0</v>
      </c>
      <c r="CAY5" s="65">
        <v>0</v>
      </c>
      <c r="CAZ5" s="65">
        <v>0</v>
      </c>
      <c r="CBA5" s="65">
        <v>0</v>
      </c>
      <c r="CBB5" s="65">
        <v>0</v>
      </c>
      <c r="CBC5" s="65">
        <v>0</v>
      </c>
      <c r="CBD5" s="65">
        <v>0</v>
      </c>
      <c r="CBE5" s="65">
        <v>0</v>
      </c>
      <c r="CBF5" s="65">
        <v>0</v>
      </c>
      <c r="CBG5" s="65">
        <v>0</v>
      </c>
      <c r="CBH5" s="65">
        <v>0</v>
      </c>
      <c r="CBI5" s="65">
        <v>0</v>
      </c>
      <c r="CBJ5" s="65">
        <v>0</v>
      </c>
      <c r="CBK5" s="65">
        <v>0</v>
      </c>
      <c r="CBL5" s="65">
        <v>0</v>
      </c>
      <c r="CBM5" s="65">
        <v>0</v>
      </c>
      <c r="CBN5" s="65">
        <v>0</v>
      </c>
      <c r="CBO5" s="65">
        <v>0</v>
      </c>
      <c r="CBP5" s="65">
        <v>0</v>
      </c>
      <c r="CBQ5" s="65">
        <v>0</v>
      </c>
      <c r="CBR5" s="65">
        <v>0</v>
      </c>
      <c r="CBS5" s="65">
        <v>0</v>
      </c>
      <c r="CBT5" s="65">
        <v>0</v>
      </c>
      <c r="CBU5" s="65">
        <v>0</v>
      </c>
      <c r="CBV5" s="65">
        <v>0</v>
      </c>
      <c r="CBW5" s="65">
        <v>0</v>
      </c>
      <c r="CBX5" s="65">
        <v>0</v>
      </c>
      <c r="CBY5" s="65">
        <v>0</v>
      </c>
      <c r="CBZ5" s="65">
        <v>0</v>
      </c>
      <c r="CCA5" s="65">
        <v>0</v>
      </c>
      <c r="CCB5" s="65">
        <v>0</v>
      </c>
      <c r="CCC5" s="65">
        <v>0</v>
      </c>
      <c r="CCD5" s="65">
        <v>0</v>
      </c>
      <c r="CCE5" s="65">
        <v>0</v>
      </c>
      <c r="CCF5" s="65">
        <v>0</v>
      </c>
      <c r="CCG5" s="65">
        <v>0</v>
      </c>
      <c r="CCH5" s="65">
        <v>0</v>
      </c>
      <c r="CCI5" s="65">
        <v>0</v>
      </c>
      <c r="CCJ5" s="65">
        <v>0</v>
      </c>
      <c r="CCK5" s="65">
        <v>0</v>
      </c>
      <c r="CCL5" s="65">
        <v>0</v>
      </c>
      <c r="CCM5" s="65">
        <v>0</v>
      </c>
      <c r="CCN5" s="65">
        <v>0</v>
      </c>
      <c r="CCO5" s="65">
        <v>0</v>
      </c>
      <c r="CCP5" s="65">
        <v>0</v>
      </c>
      <c r="CCQ5" s="65">
        <v>0</v>
      </c>
      <c r="CCR5" s="65">
        <v>0</v>
      </c>
      <c r="CCS5" s="65">
        <v>0</v>
      </c>
      <c r="CCT5" s="65">
        <v>0</v>
      </c>
      <c r="CCU5" s="65">
        <v>0</v>
      </c>
      <c r="CCV5" s="65">
        <v>0</v>
      </c>
      <c r="CCW5" s="65">
        <v>0</v>
      </c>
      <c r="CCX5" s="65">
        <v>0</v>
      </c>
      <c r="CCY5" s="65">
        <v>0</v>
      </c>
      <c r="CCZ5" s="65">
        <v>0</v>
      </c>
      <c r="CDA5" s="65">
        <v>0</v>
      </c>
      <c r="CDB5" s="65">
        <v>0</v>
      </c>
      <c r="CDC5" s="65">
        <v>0</v>
      </c>
      <c r="CDD5" s="65">
        <v>0</v>
      </c>
      <c r="CDE5" s="65">
        <v>0</v>
      </c>
      <c r="CDF5" s="65">
        <v>0</v>
      </c>
      <c r="CDG5" s="65">
        <v>0</v>
      </c>
      <c r="CDH5" s="65">
        <v>0</v>
      </c>
      <c r="CDI5" s="65">
        <v>0</v>
      </c>
      <c r="CDJ5" s="65">
        <v>0</v>
      </c>
      <c r="CDK5" s="65">
        <v>0</v>
      </c>
      <c r="CDL5" s="65">
        <v>0</v>
      </c>
      <c r="CDM5" s="65">
        <v>0</v>
      </c>
      <c r="CDN5" s="65">
        <v>0</v>
      </c>
      <c r="CDO5" s="65">
        <v>0</v>
      </c>
      <c r="CDP5" s="65">
        <v>0</v>
      </c>
      <c r="CDQ5" s="65">
        <v>0</v>
      </c>
      <c r="CDR5" s="65">
        <v>0</v>
      </c>
      <c r="CDS5" s="65">
        <v>0</v>
      </c>
      <c r="CDT5" s="65">
        <v>0</v>
      </c>
      <c r="CDU5" s="65">
        <v>0</v>
      </c>
      <c r="CDV5" s="65">
        <v>0</v>
      </c>
      <c r="CDW5" s="65">
        <v>0</v>
      </c>
      <c r="CDX5" s="65">
        <v>0</v>
      </c>
      <c r="CDY5" s="65">
        <v>0</v>
      </c>
      <c r="CDZ5" s="65">
        <v>0</v>
      </c>
      <c r="CEA5" s="65">
        <v>0</v>
      </c>
      <c r="CEB5" s="65">
        <v>0</v>
      </c>
      <c r="CEC5" s="65">
        <v>0</v>
      </c>
      <c r="CED5" s="65">
        <v>0</v>
      </c>
      <c r="CEE5" s="65">
        <v>0</v>
      </c>
      <c r="CEF5" s="65">
        <v>0</v>
      </c>
      <c r="CEG5" s="65">
        <v>0</v>
      </c>
      <c r="CEH5" s="65">
        <v>0</v>
      </c>
      <c r="CEI5" s="65">
        <v>0</v>
      </c>
      <c r="CEJ5" s="65">
        <v>0</v>
      </c>
      <c r="CEK5" s="65">
        <v>0</v>
      </c>
      <c r="CEL5" s="65">
        <v>0</v>
      </c>
      <c r="CEM5" s="65">
        <v>0</v>
      </c>
      <c r="CEN5" s="65">
        <v>0</v>
      </c>
      <c r="CEO5" s="65">
        <v>0</v>
      </c>
      <c r="CEP5" s="65">
        <v>0</v>
      </c>
      <c r="CEQ5" s="65">
        <v>0</v>
      </c>
      <c r="CER5" s="65">
        <v>0</v>
      </c>
      <c r="CES5" s="65">
        <v>0</v>
      </c>
      <c r="CET5" s="65">
        <v>0</v>
      </c>
      <c r="CEU5" s="65">
        <v>0</v>
      </c>
      <c r="CEV5" s="65">
        <v>0</v>
      </c>
      <c r="CEW5" s="65">
        <v>0</v>
      </c>
      <c r="CEX5" s="65">
        <v>0</v>
      </c>
      <c r="CEY5" s="65">
        <v>0</v>
      </c>
      <c r="CEZ5" s="65">
        <v>0</v>
      </c>
      <c r="CFA5" s="65">
        <v>0</v>
      </c>
      <c r="CFB5" s="65">
        <v>0</v>
      </c>
      <c r="CFC5" s="65">
        <v>0</v>
      </c>
      <c r="CFD5" s="65">
        <v>0</v>
      </c>
      <c r="CFE5" s="65">
        <v>0</v>
      </c>
      <c r="CFF5" s="65">
        <v>0</v>
      </c>
      <c r="CFG5" s="65">
        <v>0</v>
      </c>
      <c r="CFH5" s="65">
        <v>0</v>
      </c>
      <c r="CFI5" s="65">
        <v>0</v>
      </c>
      <c r="CFJ5" s="65">
        <v>0</v>
      </c>
      <c r="CFK5" s="65">
        <v>0</v>
      </c>
      <c r="CFL5" s="65">
        <v>0</v>
      </c>
      <c r="CFM5" s="65">
        <v>0</v>
      </c>
      <c r="CFN5" s="65">
        <v>0</v>
      </c>
      <c r="CFO5" s="65">
        <v>0</v>
      </c>
      <c r="CFP5" s="65">
        <v>0</v>
      </c>
      <c r="CFQ5" s="65">
        <v>0</v>
      </c>
      <c r="CFR5" s="65">
        <v>0</v>
      </c>
      <c r="CFS5" s="65">
        <v>0</v>
      </c>
      <c r="CFT5" s="65">
        <v>0</v>
      </c>
      <c r="CFU5" s="65">
        <v>0</v>
      </c>
      <c r="CFV5" s="65">
        <v>0</v>
      </c>
      <c r="CFW5" s="65">
        <v>0</v>
      </c>
      <c r="CFX5" s="65">
        <v>0</v>
      </c>
      <c r="CFY5" s="65">
        <v>0</v>
      </c>
      <c r="CFZ5" s="65">
        <v>0</v>
      </c>
      <c r="CGA5" s="65">
        <v>0</v>
      </c>
      <c r="CGB5" s="65">
        <v>0</v>
      </c>
      <c r="CGC5" s="65">
        <v>0</v>
      </c>
      <c r="CGD5" s="65">
        <v>0</v>
      </c>
      <c r="CGE5" s="65">
        <v>0</v>
      </c>
      <c r="CGF5" s="65">
        <v>0</v>
      </c>
      <c r="CGG5" s="65">
        <v>0</v>
      </c>
      <c r="CGH5" s="65">
        <v>0</v>
      </c>
      <c r="CGI5" s="65">
        <v>0</v>
      </c>
      <c r="CGJ5" s="65">
        <v>0</v>
      </c>
      <c r="CGK5" s="65">
        <v>0</v>
      </c>
      <c r="CGL5" s="65">
        <v>0</v>
      </c>
      <c r="CGM5" s="65">
        <v>0</v>
      </c>
      <c r="CGN5" s="65">
        <v>0</v>
      </c>
      <c r="CGO5" s="65">
        <v>0</v>
      </c>
      <c r="CGP5" s="65">
        <v>0</v>
      </c>
      <c r="CGQ5" s="65">
        <v>0</v>
      </c>
      <c r="CGR5" s="65">
        <v>0</v>
      </c>
      <c r="CGS5" s="65">
        <v>0</v>
      </c>
      <c r="CGT5" s="65">
        <v>0</v>
      </c>
      <c r="CGU5" s="65">
        <v>0</v>
      </c>
      <c r="CGV5" s="65">
        <v>0</v>
      </c>
      <c r="CGW5" s="65">
        <v>0</v>
      </c>
      <c r="CGX5" s="65">
        <v>0</v>
      </c>
      <c r="CGY5" s="65">
        <v>0</v>
      </c>
      <c r="CGZ5" s="65">
        <v>0</v>
      </c>
      <c r="CHA5" s="65">
        <v>0</v>
      </c>
      <c r="CHB5" s="65">
        <v>0</v>
      </c>
      <c r="CHC5" s="65">
        <v>0</v>
      </c>
      <c r="CHD5" s="65">
        <v>0</v>
      </c>
      <c r="CHE5" s="65">
        <v>0</v>
      </c>
      <c r="CHF5" s="65">
        <v>0</v>
      </c>
      <c r="CHG5" s="65">
        <v>0</v>
      </c>
      <c r="CHH5" s="65">
        <v>0</v>
      </c>
      <c r="CHI5" s="65">
        <v>0</v>
      </c>
      <c r="CHJ5" s="65">
        <v>0</v>
      </c>
      <c r="CHK5" s="65">
        <v>0</v>
      </c>
      <c r="CHL5" s="65">
        <v>0</v>
      </c>
      <c r="CHM5" s="65">
        <v>0</v>
      </c>
      <c r="CHN5" s="65">
        <v>0</v>
      </c>
      <c r="CHO5" s="65">
        <v>0</v>
      </c>
      <c r="CHP5" s="65">
        <v>0</v>
      </c>
      <c r="CHQ5" s="65">
        <v>0</v>
      </c>
      <c r="CHR5" s="65">
        <v>0</v>
      </c>
      <c r="CHS5" s="65">
        <v>0</v>
      </c>
      <c r="CHT5" s="65">
        <v>0</v>
      </c>
      <c r="CHU5" s="65">
        <v>0</v>
      </c>
      <c r="CHV5" s="65">
        <v>0</v>
      </c>
      <c r="CHW5" s="65">
        <v>0</v>
      </c>
      <c r="CHX5" s="65">
        <v>0</v>
      </c>
      <c r="CHY5" s="65">
        <v>0</v>
      </c>
      <c r="CHZ5" s="65">
        <v>0</v>
      </c>
      <c r="CIA5" s="65">
        <v>0</v>
      </c>
      <c r="CIB5" s="65">
        <v>0</v>
      </c>
      <c r="CIC5" s="65">
        <v>0</v>
      </c>
      <c r="CID5" s="65">
        <v>0</v>
      </c>
      <c r="CIE5" s="65">
        <v>0</v>
      </c>
      <c r="CIF5" s="65">
        <v>0</v>
      </c>
      <c r="CIG5" s="65">
        <v>0</v>
      </c>
      <c r="CIH5" s="65">
        <v>0</v>
      </c>
      <c r="CII5" s="65">
        <v>0</v>
      </c>
      <c r="CIJ5" s="65">
        <v>0</v>
      </c>
      <c r="CIK5" s="65">
        <v>0</v>
      </c>
      <c r="CIL5" s="65">
        <v>0</v>
      </c>
      <c r="CIM5" s="65">
        <v>0</v>
      </c>
      <c r="CIN5" s="65">
        <v>0</v>
      </c>
      <c r="CIO5" s="65">
        <v>0</v>
      </c>
      <c r="CIP5" s="65">
        <v>0</v>
      </c>
      <c r="CIQ5" s="65">
        <v>0</v>
      </c>
      <c r="CIR5" s="65">
        <v>0</v>
      </c>
      <c r="CIS5" s="65">
        <v>0</v>
      </c>
      <c r="CIT5" s="65">
        <v>0</v>
      </c>
      <c r="CIU5" s="65">
        <v>0</v>
      </c>
      <c r="CIV5" s="65">
        <v>0</v>
      </c>
      <c r="CIW5" s="65">
        <v>0</v>
      </c>
      <c r="CIX5" s="65">
        <v>0</v>
      </c>
      <c r="CIY5" s="65">
        <v>0</v>
      </c>
      <c r="CIZ5" s="65">
        <v>0</v>
      </c>
      <c r="CJA5" s="65">
        <v>0</v>
      </c>
      <c r="CJB5" s="65">
        <v>0</v>
      </c>
      <c r="CJC5" s="65">
        <v>0</v>
      </c>
      <c r="CJD5" s="65">
        <v>0</v>
      </c>
      <c r="CJE5" s="65">
        <v>0</v>
      </c>
      <c r="CJF5" s="65">
        <v>0</v>
      </c>
      <c r="CJG5" s="65">
        <v>0</v>
      </c>
      <c r="CJH5" s="65">
        <v>0</v>
      </c>
      <c r="CJI5" s="65">
        <v>0</v>
      </c>
      <c r="CJJ5" s="65">
        <v>0</v>
      </c>
      <c r="CJK5" s="65">
        <v>0</v>
      </c>
      <c r="CJL5" s="65">
        <v>0</v>
      </c>
      <c r="CJM5" s="65">
        <v>0</v>
      </c>
      <c r="CJN5" s="65">
        <v>0</v>
      </c>
      <c r="CJO5" s="65">
        <v>0</v>
      </c>
      <c r="CJP5" s="65">
        <v>0</v>
      </c>
      <c r="CJQ5" s="65">
        <v>0</v>
      </c>
      <c r="CJR5" s="65">
        <v>0</v>
      </c>
      <c r="CJS5" s="65">
        <v>0</v>
      </c>
      <c r="CJT5" s="65">
        <v>0</v>
      </c>
      <c r="CJU5" s="65">
        <v>0</v>
      </c>
      <c r="CJV5" s="65">
        <v>0</v>
      </c>
      <c r="CJW5" s="65">
        <v>0</v>
      </c>
      <c r="CJX5" s="65">
        <v>0</v>
      </c>
      <c r="CJY5" s="65">
        <v>0</v>
      </c>
      <c r="CJZ5" s="65">
        <v>0</v>
      </c>
      <c r="CKA5" s="65">
        <v>0</v>
      </c>
      <c r="CKB5" s="65">
        <v>0</v>
      </c>
      <c r="CKC5" s="65">
        <v>0</v>
      </c>
      <c r="CKD5" s="65">
        <v>0</v>
      </c>
      <c r="CKE5" s="65">
        <v>0</v>
      </c>
      <c r="CKF5" s="65">
        <v>0</v>
      </c>
      <c r="CKG5" s="65">
        <v>0</v>
      </c>
      <c r="CKH5" s="65">
        <v>0</v>
      </c>
      <c r="CKI5" s="65">
        <v>0</v>
      </c>
      <c r="CKJ5" s="65">
        <v>0</v>
      </c>
      <c r="CKK5" s="65">
        <v>0</v>
      </c>
      <c r="CKL5" s="65">
        <v>0</v>
      </c>
      <c r="CKM5" s="65">
        <v>0</v>
      </c>
      <c r="CKN5" s="65">
        <v>0</v>
      </c>
      <c r="CKO5" s="65">
        <v>0</v>
      </c>
      <c r="CKP5" s="65">
        <v>0</v>
      </c>
      <c r="CKQ5" s="65">
        <v>0</v>
      </c>
      <c r="CKR5" s="65">
        <v>0</v>
      </c>
      <c r="CKS5" s="65">
        <v>0</v>
      </c>
      <c r="CKT5" s="65">
        <v>0</v>
      </c>
      <c r="CKU5" s="65">
        <v>0</v>
      </c>
      <c r="CKV5" s="65">
        <v>0</v>
      </c>
      <c r="CKW5" s="65">
        <v>0</v>
      </c>
      <c r="CKX5" s="65">
        <v>0</v>
      </c>
      <c r="CKY5" s="65">
        <v>0</v>
      </c>
      <c r="CKZ5" s="65">
        <v>0</v>
      </c>
      <c r="CLA5" s="65">
        <v>0</v>
      </c>
      <c r="CLB5" s="65">
        <v>0</v>
      </c>
      <c r="CLC5" s="65">
        <v>0</v>
      </c>
      <c r="CLD5" s="65">
        <v>0</v>
      </c>
      <c r="CLE5" s="65">
        <v>0</v>
      </c>
      <c r="CLF5" s="65">
        <v>0</v>
      </c>
      <c r="CLG5" s="65">
        <v>0</v>
      </c>
      <c r="CLH5" s="65">
        <v>0</v>
      </c>
      <c r="CLI5" s="65">
        <v>0</v>
      </c>
      <c r="CLJ5" s="65">
        <v>0</v>
      </c>
      <c r="CLK5" s="65">
        <v>0</v>
      </c>
      <c r="CLL5" s="65">
        <v>0</v>
      </c>
      <c r="CLM5" s="65">
        <v>0</v>
      </c>
      <c r="CLN5" s="65">
        <v>0</v>
      </c>
      <c r="CLO5" s="65">
        <v>0</v>
      </c>
      <c r="CLP5" s="65">
        <v>0</v>
      </c>
      <c r="CLQ5" s="65">
        <v>0</v>
      </c>
      <c r="CLR5" s="65">
        <v>0</v>
      </c>
      <c r="CLS5" s="65">
        <v>0</v>
      </c>
      <c r="CLT5" s="65">
        <v>0</v>
      </c>
      <c r="CLU5" s="65">
        <v>0</v>
      </c>
      <c r="CLV5" s="65">
        <v>0</v>
      </c>
      <c r="CLW5" s="65">
        <v>0</v>
      </c>
      <c r="CLX5" s="65">
        <v>0</v>
      </c>
      <c r="CLY5" s="65">
        <v>0</v>
      </c>
      <c r="CLZ5" s="65">
        <v>0</v>
      </c>
      <c r="CMA5" s="65">
        <v>0</v>
      </c>
      <c r="CMB5" s="65">
        <v>0</v>
      </c>
      <c r="CMC5" s="65">
        <v>0</v>
      </c>
      <c r="CMD5" s="65">
        <v>0</v>
      </c>
      <c r="CME5" s="65">
        <v>0</v>
      </c>
      <c r="CMF5" s="65">
        <v>0</v>
      </c>
      <c r="CMG5" s="65">
        <v>0</v>
      </c>
      <c r="CMH5" s="65">
        <v>0</v>
      </c>
      <c r="CMI5" s="65">
        <v>0</v>
      </c>
      <c r="CMJ5" s="65">
        <v>0</v>
      </c>
      <c r="CMK5" s="65">
        <v>0</v>
      </c>
      <c r="CML5" s="65">
        <v>0</v>
      </c>
      <c r="CMM5" s="65">
        <v>0</v>
      </c>
      <c r="CMN5" s="65">
        <v>0</v>
      </c>
      <c r="CMO5" s="65">
        <v>0</v>
      </c>
      <c r="CMP5" s="65">
        <v>0</v>
      </c>
      <c r="CMQ5" s="65">
        <v>0</v>
      </c>
      <c r="CMR5" s="65">
        <v>0</v>
      </c>
      <c r="CMS5" s="65">
        <v>0</v>
      </c>
      <c r="CMT5" s="65">
        <v>0</v>
      </c>
      <c r="CMU5" s="65">
        <v>0</v>
      </c>
      <c r="CMV5" s="65">
        <v>0</v>
      </c>
      <c r="CMW5" s="65">
        <v>0</v>
      </c>
      <c r="CMX5" s="65">
        <v>0</v>
      </c>
      <c r="CMY5" s="65">
        <v>0</v>
      </c>
      <c r="CMZ5" s="65">
        <v>0</v>
      </c>
      <c r="CNA5" s="65">
        <v>0</v>
      </c>
      <c r="CNB5" s="65">
        <v>0</v>
      </c>
      <c r="CNC5" s="65">
        <v>0</v>
      </c>
      <c r="CND5" s="65">
        <v>0</v>
      </c>
      <c r="CNE5" s="65">
        <v>0</v>
      </c>
      <c r="CNF5" s="65">
        <v>0</v>
      </c>
      <c r="CNG5" s="65">
        <v>0</v>
      </c>
      <c r="CNH5" s="65">
        <v>0</v>
      </c>
      <c r="CNI5" s="65">
        <v>0</v>
      </c>
      <c r="CNJ5" s="65">
        <v>0</v>
      </c>
      <c r="CNK5" s="65">
        <v>0</v>
      </c>
      <c r="CNL5" s="65">
        <v>0</v>
      </c>
      <c r="CNM5" s="65">
        <v>0</v>
      </c>
      <c r="CNN5" s="65">
        <v>0</v>
      </c>
      <c r="CNO5" s="65">
        <v>0</v>
      </c>
      <c r="CNP5" s="65">
        <v>0</v>
      </c>
      <c r="CNQ5" s="65">
        <v>0</v>
      </c>
      <c r="CNR5" s="65">
        <v>0</v>
      </c>
      <c r="CNS5" s="65">
        <v>0</v>
      </c>
      <c r="CNT5" s="65">
        <v>0</v>
      </c>
      <c r="CNU5" s="65">
        <v>0</v>
      </c>
      <c r="CNV5" s="65">
        <v>0</v>
      </c>
      <c r="CNW5" s="65">
        <v>0</v>
      </c>
      <c r="CNX5" s="65">
        <v>0</v>
      </c>
      <c r="CNY5" s="65">
        <v>0</v>
      </c>
      <c r="CNZ5" s="65">
        <v>0</v>
      </c>
      <c r="COA5" s="65">
        <v>0</v>
      </c>
      <c r="COB5" s="65">
        <v>0</v>
      </c>
      <c r="COC5" s="65">
        <v>0</v>
      </c>
      <c r="COD5" s="65">
        <v>0</v>
      </c>
      <c r="COE5" s="65">
        <v>0</v>
      </c>
      <c r="COF5" s="65">
        <v>0</v>
      </c>
      <c r="COG5" s="65">
        <v>0</v>
      </c>
      <c r="COH5" s="65">
        <v>0</v>
      </c>
      <c r="COI5" s="65">
        <v>0</v>
      </c>
      <c r="COJ5" s="65">
        <v>0</v>
      </c>
      <c r="COK5" s="65">
        <v>0</v>
      </c>
      <c r="COL5" s="65">
        <v>0</v>
      </c>
      <c r="COM5" s="65">
        <v>0</v>
      </c>
      <c r="CON5" s="65">
        <v>0</v>
      </c>
      <c r="COO5" s="65">
        <v>0</v>
      </c>
      <c r="COP5" s="65">
        <v>0</v>
      </c>
      <c r="COQ5" s="65">
        <v>0</v>
      </c>
      <c r="COR5" s="65">
        <v>0</v>
      </c>
      <c r="COS5" s="65">
        <v>0</v>
      </c>
      <c r="COT5" s="65">
        <v>0</v>
      </c>
      <c r="COU5" s="65">
        <v>0</v>
      </c>
      <c r="COV5" s="65">
        <v>0</v>
      </c>
      <c r="COW5" s="65">
        <v>0</v>
      </c>
      <c r="COX5" s="65">
        <v>0</v>
      </c>
      <c r="COY5" s="65">
        <v>0</v>
      </c>
      <c r="COZ5" s="65">
        <v>0</v>
      </c>
      <c r="CPA5" s="65">
        <v>0</v>
      </c>
      <c r="CPB5" s="65">
        <v>0</v>
      </c>
      <c r="CPC5" s="65">
        <v>0</v>
      </c>
      <c r="CPD5" s="65">
        <v>0</v>
      </c>
      <c r="CPE5" s="65">
        <v>0</v>
      </c>
      <c r="CPF5" s="65">
        <v>0</v>
      </c>
      <c r="CPG5" s="65">
        <v>0</v>
      </c>
      <c r="CPH5" s="65">
        <v>0</v>
      </c>
      <c r="CPI5" s="65">
        <v>0</v>
      </c>
      <c r="CPJ5" s="65">
        <v>0</v>
      </c>
      <c r="CPK5" s="65">
        <v>0</v>
      </c>
      <c r="CPL5" s="65">
        <v>0</v>
      </c>
      <c r="CPM5" s="65">
        <v>0</v>
      </c>
      <c r="CPN5" s="65">
        <v>0</v>
      </c>
      <c r="CPO5" s="65">
        <v>0</v>
      </c>
      <c r="CPP5" s="65">
        <v>0</v>
      </c>
      <c r="CPQ5" s="65">
        <v>0</v>
      </c>
      <c r="CPR5" s="65">
        <v>0</v>
      </c>
      <c r="CPS5" s="65">
        <v>0</v>
      </c>
      <c r="CPT5" s="65">
        <v>0</v>
      </c>
      <c r="CPU5" s="65">
        <v>0</v>
      </c>
      <c r="CPV5" s="65">
        <v>0</v>
      </c>
      <c r="CPW5" s="65">
        <v>0</v>
      </c>
      <c r="CPX5" s="65">
        <v>0</v>
      </c>
      <c r="CPY5" s="65">
        <v>0</v>
      </c>
      <c r="CPZ5" s="65">
        <v>0</v>
      </c>
      <c r="CQA5" s="65">
        <v>0</v>
      </c>
      <c r="CQB5" s="65">
        <v>0</v>
      </c>
      <c r="CQC5" s="65">
        <v>0</v>
      </c>
      <c r="CQD5" s="65">
        <v>0</v>
      </c>
      <c r="CQE5" s="65">
        <v>0</v>
      </c>
      <c r="CQF5" s="65">
        <v>0</v>
      </c>
      <c r="CQG5" s="65">
        <v>0</v>
      </c>
      <c r="CQH5" s="65">
        <v>0</v>
      </c>
      <c r="CQI5" s="65">
        <v>0</v>
      </c>
      <c r="CQJ5" s="65">
        <v>0</v>
      </c>
      <c r="CQK5" s="65">
        <v>0</v>
      </c>
      <c r="CQL5" s="65">
        <v>0</v>
      </c>
      <c r="CQM5" s="65">
        <v>0</v>
      </c>
      <c r="CQN5" s="65">
        <v>0</v>
      </c>
      <c r="CQO5" s="65">
        <v>0</v>
      </c>
      <c r="CQP5" s="65">
        <v>0</v>
      </c>
      <c r="CQQ5" s="65">
        <v>0</v>
      </c>
      <c r="CQR5" s="65">
        <v>0</v>
      </c>
      <c r="CQS5" s="65">
        <v>0</v>
      </c>
      <c r="CQT5" s="65">
        <v>0</v>
      </c>
      <c r="CQU5" s="65">
        <v>0</v>
      </c>
      <c r="CQV5" s="65">
        <v>0</v>
      </c>
      <c r="CQW5" s="65">
        <v>0</v>
      </c>
      <c r="CQX5" s="65">
        <v>0</v>
      </c>
      <c r="CQY5" s="65">
        <v>0</v>
      </c>
      <c r="CQZ5" s="65">
        <v>0</v>
      </c>
      <c r="CRA5" s="65">
        <v>0</v>
      </c>
      <c r="CRB5" s="65">
        <v>0</v>
      </c>
      <c r="CRC5" s="65">
        <v>0</v>
      </c>
      <c r="CRD5" s="65">
        <v>0</v>
      </c>
      <c r="CRE5" s="65">
        <v>0</v>
      </c>
      <c r="CRF5" s="65">
        <v>0</v>
      </c>
      <c r="CRG5" s="65">
        <v>0</v>
      </c>
      <c r="CRH5" s="65">
        <v>0</v>
      </c>
      <c r="CRI5" s="65">
        <v>0</v>
      </c>
      <c r="CRJ5" s="65">
        <v>0</v>
      </c>
      <c r="CRK5" s="65">
        <v>0</v>
      </c>
      <c r="CRL5" s="65">
        <v>0</v>
      </c>
      <c r="CRM5" s="65">
        <v>0</v>
      </c>
      <c r="CRN5" s="65">
        <v>0</v>
      </c>
      <c r="CRO5" s="65">
        <v>0</v>
      </c>
      <c r="CRP5" s="65">
        <v>0</v>
      </c>
      <c r="CRQ5" s="65">
        <v>0</v>
      </c>
      <c r="CRR5" s="65">
        <v>0</v>
      </c>
      <c r="CRS5" s="65">
        <v>0</v>
      </c>
      <c r="CRT5" s="65">
        <v>0</v>
      </c>
      <c r="CRU5" s="65">
        <v>0</v>
      </c>
      <c r="CRV5" s="65">
        <v>0</v>
      </c>
      <c r="CRW5" s="65">
        <v>0</v>
      </c>
      <c r="CRX5" s="65">
        <v>0</v>
      </c>
      <c r="CRY5" s="65">
        <v>0</v>
      </c>
      <c r="CRZ5" s="65">
        <v>0</v>
      </c>
      <c r="CSA5" s="65">
        <v>0</v>
      </c>
      <c r="CSB5" s="65">
        <v>0</v>
      </c>
      <c r="CSC5" s="65">
        <v>0</v>
      </c>
      <c r="CSD5" s="65">
        <v>0</v>
      </c>
      <c r="CSE5" s="65">
        <v>0</v>
      </c>
      <c r="CSF5" s="65">
        <v>0</v>
      </c>
      <c r="CSG5" s="65">
        <v>0</v>
      </c>
      <c r="CSH5" s="65">
        <v>0</v>
      </c>
      <c r="CSI5" s="65">
        <v>0</v>
      </c>
      <c r="CSJ5" s="65">
        <v>0</v>
      </c>
      <c r="CSK5" s="65">
        <v>0</v>
      </c>
      <c r="CSL5" s="65">
        <v>0</v>
      </c>
      <c r="CSM5" s="65">
        <v>0</v>
      </c>
      <c r="CSN5" s="65">
        <v>0</v>
      </c>
      <c r="CSO5" s="65">
        <v>0</v>
      </c>
      <c r="CSP5" s="65">
        <v>0</v>
      </c>
      <c r="CSQ5" s="65">
        <v>0</v>
      </c>
      <c r="CSR5" s="65">
        <v>0</v>
      </c>
      <c r="CSS5" s="65">
        <v>0</v>
      </c>
      <c r="CST5" s="65">
        <v>0</v>
      </c>
      <c r="CSU5" s="65">
        <v>0</v>
      </c>
      <c r="CSV5" s="65">
        <v>0</v>
      </c>
      <c r="CSW5" s="65">
        <v>0</v>
      </c>
      <c r="CSX5" s="65">
        <v>0</v>
      </c>
      <c r="CSY5" s="65">
        <v>0</v>
      </c>
      <c r="CSZ5" s="65">
        <v>0</v>
      </c>
      <c r="CTA5" s="65">
        <v>0</v>
      </c>
      <c r="CTB5" s="65">
        <v>0</v>
      </c>
      <c r="CTC5" s="65">
        <v>0</v>
      </c>
      <c r="CTD5" s="65">
        <v>0</v>
      </c>
      <c r="CTE5" s="65">
        <v>0</v>
      </c>
      <c r="CTF5" s="65">
        <v>0</v>
      </c>
      <c r="CTG5" s="65">
        <v>0</v>
      </c>
      <c r="CTH5" s="65">
        <v>0</v>
      </c>
      <c r="CTI5" s="65">
        <v>0</v>
      </c>
      <c r="CTJ5" s="65">
        <v>0</v>
      </c>
      <c r="CTK5" s="65">
        <v>0</v>
      </c>
      <c r="CTL5" s="65">
        <v>0</v>
      </c>
      <c r="CTM5" s="65">
        <v>0</v>
      </c>
      <c r="CTN5" s="65">
        <v>0</v>
      </c>
      <c r="CTO5" s="65">
        <v>0</v>
      </c>
      <c r="CTP5" s="65">
        <v>0</v>
      </c>
      <c r="CTQ5" s="65">
        <v>0</v>
      </c>
      <c r="CTR5" s="65">
        <v>0</v>
      </c>
      <c r="CTS5" s="65">
        <v>0</v>
      </c>
      <c r="CTT5" s="65">
        <v>0</v>
      </c>
      <c r="CTU5" s="65">
        <v>0</v>
      </c>
      <c r="CTV5" s="65">
        <v>0</v>
      </c>
      <c r="CTW5" s="65">
        <v>0</v>
      </c>
      <c r="CTX5" s="65">
        <v>0</v>
      </c>
      <c r="CTY5" s="65">
        <v>0</v>
      </c>
      <c r="CTZ5" s="65">
        <v>0</v>
      </c>
      <c r="CUA5" s="65">
        <v>0</v>
      </c>
      <c r="CUB5" s="65">
        <v>0</v>
      </c>
      <c r="CUC5" s="65">
        <v>0</v>
      </c>
      <c r="CUD5" s="65">
        <v>0</v>
      </c>
      <c r="CUE5" s="65">
        <v>0</v>
      </c>
      <c r="CUF5" s="65">
        <v>0</v>
      </c>
      <c r="CUG5" s="65">
        <v>0</v>
      </c>
      <c r="CUH5" s="65">
        <v>0</v>
      </c>
      <c r="CUI5" s="65">
        <v>0</v>
      </c>
      <c r="CUJ5" s="65">
        <v>0</v>
      </c>
      <c r="CUK5" s="65">
        <v>0</v>
      </c>
      <c r="CUL5" s="65">
        <v>0</v>
      </c>
      <c r="CUM5" s="65">
        <v>0</v>
      </c>
      <c r="CUN5" s="65">
        <v>0</v>
      </c>
      <c r="CUO5" s="65">
        <v>0</v>
      </c>
      <c r="CUP5" s="65">
        <v>0</v>
      </c>
      <c r="CUQ5" s="65">
        <v>0</v>
      </c>
      <c r="CUR5" s="65">
        <v>0</v>
      </c>
      <c r="CUS5" s="65">
        <v>0</v>
      </c>
      <c r="CUT5" s="65">
        <v>0</v>
      </c>
      <c r="CUU5" s="65">
        <v>0</v>
      </c>
      <c r="CUV5" s="65">
        <v>0</v>
      </c>
      <c r="CUW5" s="65">
        <v>0</v>
      </c>
      <c r="CUX5" s="65">
        <v>0</v>
      </c>
      <c r="CUY5" s="65">
        <v>0</v>
      </c>
      <c r="CUZ5" s="65">
        <v>0</v>
      </c>
      <c r="CVA5" s="65">
        <v>0</v>
      </c>
      <c r="CVB5" s="65">
        <v>0</v>
      </c>
      <c r="CVC5" s="65">
        <v>0</v>
      </c>
      <c r="CVD5" s="65">
        <v>0</v>
      </c>
      <c r="CVE5" s="65">
        <v>0</v>
      </c>
      <c r="CVF5" s="65">
        <v>0</v>
      </c>
      <c r="CVG5" s="65">
        <v>0</v>
      </c>
      <c r="CVH5" s="65">
        <v>0</v>
      </c>
      <c r="CVI5" s="65">
        <v>0</v>
      </c>
      <c r="CVJ5" s="65">
        <v>0</v>
      </c>
      <c r="CVK5" s="65">
        <v>0</v>
      </c>
      <c r="CVL5" s="65">
        <v>0</v>
      </c>
      <c r="CVM5" s="65">
        <v>0</v>
      </c>
      <c r="CVN5" s="65">
        <v>0</v>
      </c>
      <c r="CVO5" s="65">
        <v>0</v>
      </c>
      <c r="CVP5" s="65">
        <v>0</v>
      </c>
      <c r="CVQ5" s="65">
        <v>0</v>
      </c>
      <c r="CVR5" s="65">
        <v>0</v>
      </c>
      <c r="CVS5" s="65">
        <v>0</v>
      </c>
      <c r="CVT5" s="65">
        <v>0</v>
      </c>
      <c r="CVU5" s="65">
        <v>0</v>
      </c>
      <c r="CVV5" s="65">
        <v>0</v>
      </c>
      <c r="CVW5" s="65">
        <v>0</v>
      </c>
      <c r="CVX5" s="65">
        <v>0</v>
      </c>
      <c r="CVY5" s="65">
        <v>0</v>
      </c>
      <c r="CVZ5" s="65">
        <v>0</v>
      </c>
      <c r="CWA5" s="65">
        <v>0</v>
      </c>
      <c r="CWB5" s="65">
        <v>0</v>
      </c>
      <c r="CWC5" s="65">
        <v>0</v>
      </c>
      <c r="CWD5" s="65">
        <v>0</v>
      </c>
      <c r="CWE5" s="65">
        <v>0</v>
      </c>
      <c r="CWF5" s="65">
        <v>0</v>
      </c>
      <c r="CWG5" s="65">
        <v>0</v>
      </c>
      <c r="CWH5" s="65">
        <v>0</v>
      </c>
      <c r="CWI5" s="65">
        <v>0</v>
      </c>
      <c r="CWJ5" s="65">
        <v>0</v>
      </c>
      <c r="CWK5" s="65">
        <v>0</v>
      </c>
      <c r="CWL5" s="65">
        <v>0</v>
      </c>
      <c r="CWM5" s="65">
        <v>0</v>
      </c>
      <c r="CWN5" s="65">
        <v>0</v>
      </c>
      <c r="CWO5" s="65">
        <v>0</v>
      </c>
      <c r="CWP5" s="65">
        <v>0</v>
      </c>
      <c r="CWQ5" s="65">
        <v>0</v>
      </c>
      <c r="CWR5" s="65">
        <v>0</v>
      </c>
      <c r="CWS5" s="65">
        <v>0</v>
      </c>
      <c r="CWT5" s="65">
        <v>0</v>
      </c>
      <c r="CWU5" s="65">
        <v>0</v>
      </c>
      <c r="CWV5" s="65">
        <v>0</v>
      </c>
      <c r="CWW5" s="65">
        <v>0</v>
      </c>
      <c r="CWX5" s="65">
        <v>0</v>
      </c>
      <c r="CWY5" s="65">
        <v>0</v>
      </c>
      <c r="CWZ5" s="65">
        <v>0</v>
      </c>
      <c r="CXA5" s="65">
        <v>0</v>
      </c>
      <c r="CXB5" s="65">
        <v>0</v>
      </c>
      <c r="CXC5" s="65">
        <v>0</v>
      </c>
      <c r="CXD5" s="65">
        <v>0</v>
      </c>
      <c r="CXE5" s="65">
        <v>0</v>
      </c>
      <c r="CXF5" s="65">
        <v>0</v>
      </c>
      <c r="CXG5" s="65">
        <v>0</v>
      </c>
      <c r="CXH5" s="65">
        <v>0</v>
      </c>
      <c r="CXI5" s="65">
        <v>0</v>
      </c>
      <c r="CXJ5" s="65">
        <v>0</v>
      </c>
      <c r="CXK5" s="65">
        <v>0</v>
      </c>
      <c r="CXL5" s="65">
        <v>0</v>
      </c>
      <c r="CXM5" s="65">
        <v>0</v>
      </c>
      <c r="CXN5" s="65">
        <v>0</v>
      </c>
      <c r="CXO5" s="65">
        <v>0</v>
      </c>
      <c r="CXP5" s="65">
        <v>0</v>
      </c>
      <c r="CXQ5" s="65">
        <v>0</v>
      </c>
      <c r="CXR5" s="65">
        <v>0</v>
      </c>
      <c r="CXS5" s="65">
        <v>0</v>
      </c>
      <c r="CXT5" s="65">
        <v>0</v>
      </c>
      <c r="CXU5" s="65">
        <v>0</v>
      </c>
      <c r="CXV5" s="65">
        <v>0</v>
      </c>
      <c r="CXW5" s="65">
        <v>0</v>
      </c>
      <c r="CXX5" s="65">
        <v>0</v>
      </c>
      <c r="CXY5" s="65">
        <v>0</v>
      </c>
      <c r="CXZ5" s="65">
        <v>0</v>
      </c>
      <c r="CYA5" s="65">
        <v>0</v>
      </c>
      <c r="CYB5" s="65">
        <v>0</v>
      </c>
      <c r="CYC5" s="65">
        <v>0</v>
      </c>
      <c r="CYD5" s="65">
        <v>0</v>
      </c>
      <c r="CYE5" s="65">
        <v>0</v>
      </c>
      <c r="CYF5" s="65">
        <v>0</v>
      </c>
      <c r="CYG5" s="65">
        <v>0</v>
      </c>
      <c r="CYH5" s="65">
        <v>0</v>
      </c>
      <c r="CYI5" s="65">
        <v>0</v>
      </c>
      <c r="CYJ5" s="65">
        <v>0</v>
      </c>
      <c r="CYK5" s="65">
        <v>0</v>
      </c>
      <c r="CYL5" s="65">
        <v>0</v>
      </c>
      <c r="CYM5" s="65">
        <v>0</v>
      </c>
      <c r="CYN5" s="65">
        <v>0</v>
      </c>
      <c r="CYO5" s="65">
        <v>0</v>
      </c>
      <c r="CYP5" s="65">
        <v>0</v>
      </c>
      <c r="CYQ5" s="65">
        <v>0</v>
      </c>
      <c r="CYR5" s="65">
        <v>0</v>
      </c>
      <c r="CYS5" s="65">
        <v>0</v>
      </c>
      <c r="CYT5" s="65">
        <v>0</v>
      </c>
      <c r="CYU5" s="65">
        <v>0</v>
      </c>
      <c r="CYV5" s="65">
        <v>0</v>
      </c>
      <c r="CYW5" s="65">
        <v>0</v>
      </c>
      <c r="CYX5" s="65">
        <v>0</v>
      </c>
      <c r="CYY5" s="65">
        <v>0</v>
      </c>
      <c r="CYZ5" s="65">
        <v>0</v>
      </c>
      <c r="CZA5" s="65">
        <v>0</v>
      </c>
      <c r="CZB5" s="65">
        <v>0</v>
      </c>
      <c r="CZC5" s="65">
        <v>0</v>
      </c>
      <c r="CZD5" s="65">
        <v>0</v>
      </c>
      <c r="CZE5" s="65">
        <v>0</v>
      </c>
      <c r="CZF5" s="65">
        <v>0</v>
      </c>
      <c r="CZG5" s="65">
        <v>0</v>
      </c>
      <c r="CZH5" s="65">
        <v>0</v>
      </c>
      <c r="CZI5" s="65">
        <v>0</v>
      </c>
      <c r="CZJ5" s="65">
        <v>0</v>
      </c>
      <c r="CZK5" s="65">
        <v>0</v>
      </c>
      <c r="CZL5" s="65">
        <v>0</v>
      </c>
      <c r="CZM5" s="65">
        <v>0</v>
      </c>
      <c r="CZN5" s="65">
        <v>0</v>
      </c>
      <c r="CZO5" s="65">
        <v>0</v>
      </c>
      <c r="CZP5" s="65">
        <v>0</v>
      </c>
      <c r="CZQ5" s="65">
        <v>0</v>
      </c>
      <c r="CZR5" s="65">
        <v>0</v>
      </c>
      <c r="CZS5" s="65">
        <v>0</v>
      </c>
      <c r="CZT5" s="65">
        <v>0</v>
      </c>
      <c r="CZU5" s="65">
        <v>0</v>
      </c>
      <c r="CZV5" s="65">
        <v>0</v>
      </c>
      <c r="CZW5" s="65">
        <v>0</v>
      </c>
      <c r="CZX5" s="65">
        <v>0</v>
      </c>
      <c r="CZY5" s="65">
        <v>0</v>
      </c>
      <c r="CZZ5" s="65">
        <v>0</v>
      </c>
      <c r="DAA5" s="65">
        <v>0</v>
      </c>
      <c r="DAB5" s="65">
        <v>0</v>
      </c>
      <c r="DAC5" s="65">
        <v>0</v>
      </c>
      <c r="DAD5" s="65">
        <v>0</v>
      </c>
      <c r="DAE5" s="65">
        <v>0</v>
      </c>
      <c r="DAF5" s="65">
        <v>0</v>
      </c>
      <c r="DAG5" s="65">
        <v>0</v>
      </c>
      <c r="DAH5" s="65">
        <v>0</v>
      </c>
      <c r="DAI5" s="65">
        <v>0</v>
      </c>
      <c r="DAJ5" s="65">
        <v>0</v>
      </c>
      <c r="DAK5" s="65">
        <v>0</v>
      </c>
      <c r="DAL5" s="65">
        <v>0</v>
      </c>
      <c r="DAM5" s="65">
        <v>0</v>
      </c>
      <c r="DAN5" s="65">
        <v>0</v>
      </c>
      <c r="DAO5" s="65">
        <v>0</v>
      </c>
      <c r="DAP5" s="65">
        <v>0</v>
      </c>
      <c r="DAQ5" s="65">
        <v>0</v>
      </c>
      <c r="DAR5" s="65">
        <v>0</v>
      </c>
      <c r="DAS5" s="65">
        <v>0</v>
      </c>
      <c r="DAT5" s="65">
        <v>0</v>
      </c>
      <c r="DAU5" s="65">
        <v>0</v>
      </c>
      <c r="DAV5" s="65">
        <v>0</v>
      </c>
      <c r="DAW5" s="65">
        <v>0</v>
      </c>
      <c r="DAX5" s="65">
        <v>0</v>
      </c>
      <c r="DAY5" s="65">
        <v>0</v>
      </c>
      <c r="DAZ5" s="65">
        <v>0</v>
      </c>
      <c r="DBA5" s="65">
        <v>0</v>
      </c>
      <c r="DBB5" s="65">
        <v>0</v>
      </c>
      <c r="DBC5" s="65">
        <v>0</v>
      </c>
      <c r="DBD5" s="65">
        <v>0</v>
      </c>
      <c r="DBE5" s="65">
        <v>0</v>
      </c>
      <c r="DBF5" s="65">
        <v>0</v>
      </c>
      <c r="DBG5" s="65">
        <v>0</v>
      </c>
      <c r="DBH5" s="65">
        <v>0</v>
      </c>
      <c r="DBI5" s="65">
        <v>0</v>
      </c>
      <c r="DBJ5" s="65">
        <v>0</v>
      </c>
      <c r="DBK5" s="65">
        <v>0</v>
      </c>
      <c r="DBL5" s="65">
        <v>0</v>
      </c>
      <c r="DBM5" s="65">
        <v>0</v>
      </c>
      <c r="DBN5" s="65">
        <v>0</v>
      </c>
      <c r="DBO5" s="65">
        <v>0</v>
      </c>
      <c r="DBP5" s="65">
        <v>0</v>
      </c>
      <c r="DBQ5" s="65">
        <v>0</v>
      </c>
      <c r="DBR5" s="65">
        <v>0</v>
      </c>
      <c r="DBS5" s="65">
        <v>0</v>
      </c>
      <c r="DBT5" s="65">
        <v>0</v>
      </c>
      <c r="DBU5" s="65">
        <v>0</v>
      </c>
      <c r="DBV5" s="65">
        <v>0</v>
      </c>
      <c r="DBW5" s="65">
        <v>0</v>
      </c>
      <c r="DBX5" s="65">
        <v>0</v>
      </c>
      <c r="DBY5" s="65">
        <v>0</v>
      </c>
      <c r="DBZ5" s="65">
        <v>0</v>
      </c>
      <c r="DCA5" s="65">
        <v>0</v>
      </c>
      <c r="DCB5" s="65">
        <v>0</v>
      </c>
      <c r="DCC5" s="65">
        <v>0</v>
      </c>
      <c r="DCD5" s="65">
        <v>0</v>
      </c>
      <c r="DCE5" s="65">
        <v>0</v>
      </c>
      <c r="DCF5" s="65">
        <v>0</v>
      </c>
      <c r="DCG5" s="65">
        <v>0</v>
      </c>
      <c r="DCH5" s="65">
        <v>0</v>
      </c>
      <c r="DCI5" s="65">
        <v>0</v>
      </c>
      <c r="DCJ5" s="65">
        <v>0</v>
      </c>
      <c r="DCK5" s="65">
        <v>0</v>
      </c>
      <c r="DCL5" s="65">
        <v>0</v>
      </c>
      <c r="DCM5" s="65">
        <v>0</v>
      </c>
      <c r="DCN5" s="65">
        <v>0</v>
      </c>
      <c r="DCO5" s="65">
        <v>0</v>
      </c>
      <c r="DCP5" s="65">
        <v>0</v>
      </c>
      <c r="DCQ5" s="65">
        <v>0</v>
      </c>
      <c r="DCR5" s="65">
        <v>0</v>
      </c>
      <c r="DCS5" s="65">
        <v>0</v>
      </c>
      <c r="DCT5" s="65">
        <v>0</v>
      </c>
      <c r="DCU5" s="65">
        <v>0</v>
      </c>
      <c r="DCV5" s="65">
        <v>0</v>
      </c>
      <c r="DCW5" s="65">
        <v>0</v>
      </c>
      <c r="DCX5" s="65">
        <v>0</v>
      </c>
      <c r="DCY5" s="65">
        <v>0</v>
      </c>
      <c r="DCZ5" s="65">
        <v>0</v>
      </c>
      <c r="DDA5" s="65">
        <v>0</v>
      </c>
      <c r="DDB5" s="65">
        <v>0</v>
      </c>
      <c r="DDC5" s="65">
        <v>0</v>
      </c>
      <c r="DDD5" s="65">
        <v>0</v>
      </c>
      <c r="DDE5" s="65">
        <v>0</v>
      </c>
      <c r="DDF5" s="65">
        <v>0</v>
      </c>
      <c r="DDG5" s="65">
        <v>0</v>
      </c>
      <c r="DDH5" s="65">
        <v>0</v>
      </c>
      <c r="DDI5" s="65">
        <v>0</v>
      </c>
      <c r="DDJ5" s="65">
        <v>0</v>
      </c>
      <c r="DDK5" s="65">
        <v>0</v>
      </c>
      <c r="DDL5" s="65">
        <v>0</v>
      </c>
      <c r="DDM5" s="65">
        <v>0</v>
      </c>
      <c r="DDN5" s="65">
        <v>0</v>
      </c>
      <c r="DDO5" s="65">
        <v>0</v>
      </c>
      <c r="DDP5" s="65">
        <v>0</v>
      </c>
      <c r="DDQ5" s="65">
        <v>0</v>
      </c>
      <c r="DDR5" s="65">
        <v>0</v>
      </c>
      <c r="DDS5" s="65">
        <v>0</v>
      </c>
      <c r="DDT5" s="65">
        <v>0</v>
      </c>
      <c r="DDU5" s="65">
        <v>0</v>
      </c>
      <c r="DDV5" s="65">
        <v>0</v>
      </c>
      <c r="DDW5" s="65">
        <v>0</v>
      </c>
      <c r="DDX5" s="65">
        <v>0</v>
      </c>
      <c r="DDY5" s="65">
        <v>0</v>
      </c>
      <c r="DDZ5" s="65">
        <v>0</v>
      </c>
      <c r="DEA5" s="65">
        <v>0</v>
      </c>
      <c r="DEB5" s="65">
        <v>0</v>
      </c>
      <c r="DEC5" s="65">
        <v>0</v>
      </c>
      <c r="DED5" s="65">
        <v>0</v>
      </c>
      <c r="DEE5" s="65">
        <v>0</v>
      </c>
      <c r="DEF5" s="65">
        <v>0</v>
      </c>
      <c r="DEG5" s="65">
        <v>0</v>
      </c>
      <c r="DEH5" s="65">
        <v>0</v>
      </c>
      <c r="DEI5" s="65">
        <v>0</v>
      </c>
      <c r="DEJ5" s="65">
        <v>0</v>
      </c>
      <c r="DEK5" s="65">
        <v>0</v>
      </c>
      <c r="DEL5" s="65">
        <v>0</v>
      </c>
      <c r="DEM5" s="65">
        <v>0</v>
      </c>
      <c r="DEN5" s="65">
        <v>0</v>
      </c>
      <c r="DEO5" s="65">
        <v>0</v>
      </c>
      <c r="DEP5" s="65">
        <v>0</v>
      </c>
      <c r="DEQ5" s="65">
        <v>0</v>
      </c>
      <c r="DER5" s="65">
        <v>0</v>
      </c>
      <c r="DES5" s="65">
        <v>0</v>
      </c>
      <c r="DET5" s="65">
        <v>0</v>
      </c>
      <c r="DEU5" s="65">
        <v>0</v>
      </c>
      <c r="DEV5" s="65">
        <v>0</v>
      </c>
      <c r="DEW5" s="65">
        <v>0</v>
      </c>
      <c r="DEX5" s="65">
        <v>0</v>
      </c>
      <c r="DEY5" s="65">
        <v>0</v>
      </c>
      <c r="DEZ5" s="65">
        <v>0</v>
      </c>
      <c r="DFA5" s="65">
        <v>0</v>
      </c>
      <c r="DFB5" s="65">
        <v>0</v>
      </c>
      <c r="DFC5" s="65">
        <v>0</v>
      </c>
      <c r="DFD5" s="65">
        <v>0</v>
      </c>
      <c r="DFE5" s="65">
        <v>0</v>
      </c>
      <c r="DFF5" s="65">
        <v>0</v>
      </c>
      <c r="DFG5" s="65">
        <v>0</v>
      </c>
      <c r="DFH5" s="65">
        <v>0</v>
      </c>
      <c r="DFI5" s="65">
        <v>0</v>
      </c>
      <c r="DFJ5" s="65">
        <v>0</v>
      </c>
      <c r="DFK5" s="65">
        <v>0</v>
      </c>
      <c r="DFL5" s="65">
        <v>0</v>
      </c>
      <c r="DFM5" s="65">
        <v>0</v>
      </c>
      <c r="DFN5" s="65">
        <v>0</v>
      </c>
      <c r="DFO5" s="65">
        <v>0</v>
      </c>
      <c r="DFP5" s="65">
        <v>0</v>
      </c>
      <c r="DFQ5" s="65">
        <v>0</v>
      </c>
      <c r="DFR5" s="65">
        <v>0</v>
      </c>
      <c r="DFS5" s="65">
        <v>0</v>
      </c>
      <c r="DFT5" s="65">
        <v>0</v>
      </c>
      <c r="DFU5" s="65">
        <v>0</v>
      </c>
      <c r="DFV5" s="65">
        <v>0</v>
      </c>
      <c r="DFW5" s="65">
        <v>0</v>
      </c>
      <c r="DFX5" s="65">
        <v>0</v>
      </c>
      <c r="DFY5" s="65">
        <v>0</v>
      </c>
      <c r="DFZ5" s="65">
        <v>0</v>
      </c>
      <c r="DGA5" s="65">
        <v>0</v>
      </c>
      <c r="DGB5" s="65">
        <v>0</v>
      </c>
      <c r="DGC5" s="65">
        <v>0</v>
      </c>
      <c r="DGD5" s="65">
        <v>0</v>
      </c>
      <c r="DGE5" s="65">
        <v>0</v>
      </c>
      <c r="DGF5" s="65">
        <v>0</v>
      </c>
      <c r="DGG5" s="65">
        <v>0</v>
      </c>
      <c r="DGH5" s="65">
        <v>0</v>
      </c>
      <c r="DGI5" s="65">
        <v>0</v>
      </c>
      <c r="DGJ5" s="65">
        <v>0</v>
      </c>
      <c r="DGK5" s="65">
        <v>0</v>
      </c>
      <c r="DGL5" s="65">
        <v>0</v>
      </c>
      <c r="DGM5" s="65">
        <v>0</v>
      </c>
      <c r="DGN5" s="65">
        <v>0</v>
      </c>
      <c r="DGO5" s="65">
        <v>0</v>
      </c>
      <c r="DGP5" s="65">
        <v>0</v>
      </c>
      <c r="DGQ5" s="65">
        <v>0</v>
      </c>
      <c r="DGR5" s="65">
        <v>0</v>
      </c>
      <c r="DGS5" s="65">
        <v>0</v>
      </c>
      <c r="DGT5" s="65">
        <v>0</v>
      </c>
      <c r="DGU5" s="65">
        <v>0</v>
      </c>
      <c r="DGV5" s="65">
        <v>0</v>
      </c>
      <c r="DGW5" s="65">
        <v>0</v>
      </c>
      <c r="DGX5" s="65">
        <v>0</v>
      </c>
      <c r="DGY5" s="65">
        <v>0</v>
      </c>
      <c r="DGZ5" s="65">
        <v>0</v>
      </c>
      <c r="DHA5" s="65">
        <v>0</v>
      </c>
      <c r="DHB5" s="65">
        <v>0</v>
      </c>
      <c r="DHC5" s="65">
        <v>0</v>
      </c>
      <c r="DHD5" s="65">
        <v>0</v>
      </c>
      <c r="DHE5" s="65">
        <v>0</v>
      </c>
      <c r="DHF5" s="65">
        <v>0</v>
      </c>
      <c r="DHG5" s="65">
        <v>0</v>
      </c>
      <c r="DHH5" s="65">
        <v>0</v>
      </c>
      <c r="DHI5" s="65">
        <v>0</v>
      </c>
      <c r="DHJ5" s="65">
        <v>0</v>
      </c>
      <c r="DHK5" s="65">
        <v>0</v>
      </c>
      <c r="DHL5" s="65">
        <v>0</v>
      </c>
      <c r="DHM5" s="65">
        <v>0</v>
      </c>
      <c r="DHN5" s="65">
        <v>0</v>
      </c>
      <c r="DHO5" s="65">
        <v>0</v>
      </c>
      <c r="DHP5" s="65">
        <v>0</v>
      </c>
      <c r="DHQ5" s="65">
        <v>0</v>
      </c>
      <c r="DHR5" s="65">
        <v>0</v>
      </c>
      <c r="DHS5" s="65">
        <v>0</v>
      </c>
      <c r="DHT5" s="65">
        <v>0</v>
      </c>
      <c r="DHU5" s="65">
        <v>0</v>
      </c>
      <c r="DHV5" s="65">
        <v>0</v>
      </c>
      <c r="DHW5" s="65">
        <v>0</v>
      </c>
      <c r="DHX5" s="65">
        <v>0</v>
      </c>
      <c r="DHY5" s="65">
        <v>0</v>
      </c>
      <c r="DHZ5" s="65">
        <v>0</v>
      </c>
      <c r="DIA5" s="65">
        <v>0</v>
      </c>
      <c r="DIB5" s="65">
        <v>0</v>
      </c>
      <c r="DIC5" s="65">
        <v>0</v>
      </c>
      <c r="DID5" s="65">
        <v>0</v>
      </c>
      <c r="DIE5" s="65">
        <v>0</v>
      </c>
      <c r="DIF5" s="65">
        <v>0</v>
      </c>
      <c r="DIG5" s="65">
        <v>0</v>
      </c>
      <c r="DIH5" s="65">
        <v>0</v>
      </c>
      <c r="DII5" s="65">
        <v>0</v>
      </c>
      <c r="DIJ5" s="65">
        <v>0</v>
      </c>
      <c r="DIK5" s="65">
        <v>0</v>
      </c>
      <c r="DIL5" s="65">
        <v>0</v>
      </c>
      <c r="DIM5" s="65">
        <v>0</v>
      </c>
      <c r="DIN5" s="65">
        <v>0</v>
      </c>
      <c r="DIO5" s="65">
        <v>0</v>
      </c>
      <c r="DIP5" s="65">
        <v>0</v>
      </c>
      <c r="DIQ5" s="65">
        <v>0</v>
      </c>
      <c r="DIR5" s="65">
        <v>0</v>
      </c>
      <c r="DIS5" s="65">
        <v>0</v>
      </c>
      <c r="DIT5" s="65">
        <v>0</v>
      </c>
      <c r="DIU5" s="65">
        <v>0</v>
      </c>
      <c r="DIV5" s="65">
        <v>0</v>
      </c>
      <c r="DIW5" s="65">
        <v>0</v>
      </c>
      <c r="DIX5" s="65">
        <v>0</v>
      </c>
      <c r="DIY5" s="65">
        <v>0</v>
      </c>
      <c r="DIZ5" s="65">
        <v>0</v>
      </c>
      <c r="DJA5" s="65">
        <v>0</v>
      </c>
      <c r="DJB5" s="65">
        <v>0</v>
      </c>
      <c r="DJC5" s="65">
        <v>0</v>
      </c>
      <c r="DJD5" s="65">
        <v>0</v>
      </c>
      <c r="DJE5" s="65">
        <v>0</v>
      </c>
      <c r="DJF5" s="65">
        <v>0</v>
      </c>
      <c r="DJG5" s="65">
        <v>0</v>
      </c>
      <c r="DJH5" s="65">
        <v>0</v>
      </c>
      <c r="DJI5" s="65">
        <v>0</v>
      </c>
      <c r="DJJ5" s="65">
        <v>0</v>
      </c>
      <c r="DJK5" s="65">
        <v>0</v>
      </c>
      <c r="DJL5" s="65">
        <v>0</v>
      </c>
      <c r="DJM5" s="65">
        <v>0</v>
      </c>
      <c r="DJN5" s="65">
        <v>0</v>
      </c>
      <c r="DJO5" s="65">
        <v>0</v>
      </c>
      <c r="DJP5" s="65">
        <v>0</v>
      </c>
      <c r="DJQ5" s="65">
        <v>0</v>
      </c>
      <c r="DJR5" s="65">
        <v>0</v>
      </c>
      <c r="DJS5" s="65">
        <v>0</v>
      </c>
      <c r="DJT5" s="65">
        <v>0</v>
      </c>
      <c r="DJU5" s="65">
        <v>0</v>
      </c>
      <c r="DJV5" s="65">
        <v>0</v>
      </c>
      <c r="DJW5" s="65">
        <v>0</v>
      </c>
      <c r="DJX5" s="65">
        <v>0</v>
      </c>
      <c r="DJY5" s="65">
        <v>0</v>
      </c>
      <c r="DJZ5" s="65">
        <v>0</v>
      </c>
      <c r="DKA5" s="65">
        <v>0</v>
      </c>
      <c r="DKB5" s="65">
        <v>0</v>
      </c>
      <c r="DKC5" s="65">
        <v>0</v>
      </c>
      <c r="DKD5" s="65">
        <v>0</v>
      </c>
      <c r="DKE5" s="65">
        <v>0</v>
      </c>
      <c r="DKF5" s="65">
        <v>0</v>
      </c>
      <c r="DKG5" s="65">
        <v>0</v>
      </c>
      <c r="DKH5" s="65">
        <v>0</v>
      </c>
      <c r="DKI5" s="65">
        <v>0</v>
      </c>
      <c r="DKJ5" s="65">
        <v>0</v>
      </c>
      <c r="DKK5" s="65">
        <v>0</v>
      </c>
      <c r="DKL5" s="65">
        <v>0</v>
      </c>
      <c r="DKM5" s="65">
        <v>0</v>
      </c>
      <c r="DKN5" s="65">
        <v>0</v>
      </c>
      <c r="DKO5" s="65">
        <v>0</v>
      </c>
      <c r="DKP5" s="65">
        <v>0</v>
      </c>
      <c r="DKQ5" s="65">
        <v>0</v>
      </c>
      <c r="DKR5" s="65">
        <v>0</v>
      </c>
      <c r="DKS5" s="65">
        <v>0</v>
      </c>
      <c r="DKT5" s="65">
        <v>0</v>
      </c>
      <c r="DKU5" s="65">
        <v>0</v>
      </c>
      <c r="DKV5" s="65">
        <v>0</v>
      </c>
      <c r="DKW5" s="65">
        <v>0</v>
      </c>
      <c r="DKX5" s="65">
        <v>0</v>
      </c>
      <c r="DKY5" s="65">
        <v>0</v>
      </c>
      <c r="DKZ5" s="65">
        <v>0</v>
      </c>
      <c r="DLA5" s="65">
        <v>0</v>
      </c>
      <c r="DLB5" s="65">
        <v>0</v>
      </c>
      <c r="DLC5" s="65">
        <v>0</v>
      </c>
      <c r="DLD5" s="65">
        <v>0</v>
      </c>
      <c r="DLE5" s="65">
        <v>0</v>
      </c>
      <c r="DLF5" s="65">
        <v>0</v>
      </c>
      <c r="DLG5" s="65">
        <v>0</v>
      </c>
      <c r="DLH5" s="65">
        <v>0</v>
      </c>
      <c r="DLI5" s="65">
        <v>0</v>
      </c>
      <c r="DLJ5" s="65">
        <v>0</v>
      </c>
      <c r="DLK5" s="65">
        <v>0</v>
      </c>
      <c r="DLL5" s="65">
        <v>0</v>
      </c>
      <c r="DLM5" s="65">
        <v>0</v>
      </c>
      <c r="DLN5" s="65">
        <v>0</v>
      </c>
      <c r="DLO5" s="65">
        <v>0</v>
      </c>
      <c r="DLP5" s="65">
        <v>0</v>
      </c>
      <c r="DLQ5" s="65">
        <v>0</v>
      </c>
      <c r="DLR5" s="65">
        <v>0</v>
      </c>
      <c r="DLS5" s="65">
        <v>0</v>
      </c>
      <c r="DLT5" s="65">
        <v>0</v>
      </c>
      <c r="DLU5" s="65">
        <v>0</v>
      </c>
      <c r="DLV5" s="65">
        <v>0</v>
      </c>
      <c r="DLW5" s="65">
        <v>0</v>
      </c>
      <c r="DLX5" s="65">
        <v>0</v>
      </c>
      <c r="DLY5" s="65">
        <v>0</v>
      </c>
      <c r="DLZ5" s="65">
        <v>0</v>
      </c>
      <c r="DMA5" s="65">
        <v>0</v>
      </c>
      <c r="DMB5" s="65">
        <v>0</v>
      </c>
      <c r="DMC5" s="65">
        <v>0</v>
      </c>
      <c r="DMD5" s="65">
        <v>0</v>
      </c>
      <c r="DME5" s="65">
        <v>0</v>
      </c>
      <c r="DMF5" s="65">
        <v>0</v>
      </c>
      <c r="DMG5" s="65">
        <v>0</v>
      </c>
      <c r="DMH5" s="65">
        <v>0</v>
      </c>
      <c r="DMI5" s="65">
        <v>0</v>
      </c>
      <c r="DMJ5" s="65">
        <v>0</v>
      </c>
      <c r="DMK5" s="65">
        <v>0</v>
      </c>
      <c r="DML5" s="65">
        <v>0</v>
      </c>
      <c r="DMM5" s="65">
        <v>0</v>
      </c>
      <c r="DMN5" s="65">
        <v>0</v>
      </c>
      <c r="DMO5" s="65">
        <v>0</v>
      </c>
      <c r="DMP5" s="65">
        <v>0</v>
      </c>
      <c r="DMQ5" s="65">
        <v>0</v>
      </c>
      <c r="DMR5" s="65">
        <v>0</v>
      </c>
      <c r="DMS5" s="65">
        <v>0</v>
      </c>
      <c r="DMT5" s="65">
        <v>0</v>
      </c>
      <c r="DMU5" s="65">
        <v>0</v>
      </c>
      <c r="DMV5" s="65">
        <v>0</v>
      </c>
      <c r="DMW5" s="65">
        <v>0</v>
      </c>
      <c r="DMX5" s="65">
        <v>0</v>
      </c>
      <c r="DMY5" s="65">
        <v>0</v>
      </c>
      <c r="DMZ5" s="65">
        <v>0</v>
      </c>
      <c r="DNA5" s="65">
        <v>0</v>
      </c>
      <c r="DNB5" s="65">
        <v>0</v>
      </c>
      <c r="DNC5" s="65">
        <v>0</v>
      </c>
      <c r="DND5" s="65">
        <v>0</v>
      </c>
      <c r="DNE5" s="65">
        <v>0</v>
      </c>
      <c r="DNF5" s="65">
        <v>0</v>
      </c>
      <c r="DNG5" s="65">
        <v>0</v>
      </c>
      <c r="DNH5" s="65">
        <v>0</v>
      </c>
      <c r="DNI5" s="65">
        <v>0</v>
      </c>
      <c r="DNJ5" s="65">
        <v>0</v>
      </c>
      <c r="DNK5" s="65">
        <v>0</v>
      </c>
      <c r="DNL5" s="65">
        <v>0</v>
      </c>
      <c r="DNM5" s="65">
        <v>0</v>
      </c>
      <c r="DNN5" s="65">
        <v>0</v>
      </c>
      <c r="DNO5" s="65">
        <v>0</v>
      </c>
      <c r="DNP5" s="65">
        <v>0</v>
      </c>
      <c r="DNQ5" s="65">
        <v>0</v>
      </c>
      <c r="DNR5" s="65">
        <v>0</v>
      </c>
      <c r="DNS5" s="65">
        <v>0</v>
      </c>
      <c r="DNT5" s="65">
        <v>0</v>
      </c>
      <c r="DNU5" s="65">
        <v>0</v>
      </c>
      <c r="DNV5" s="65">
        <v>0</v>
      </c>
      <c r="DNW5" s="65">
        <v>0</v>
      </c>
      <c r="DNX5" s="65">
        <v>0</v>
      </c>
      <c r="DNY5" s="65">
        <v>0</v>
      </c>
      <c r="DNZ5" s="65">
        <v>0</v>
      </c>
      <c r="DOA5" s="65">
        <v>0</v>
      </c>
      <c r="DOB5" s="65">
        <v>0</v>
      </c>
      <c r="DOC5" s="65">
        <v>0</v>
      </c>
      <c r="DOD5" s="65">
        <v>0</v>
      </c>
      <c r="DOE5" s="65">
        <v>0</v>
      </c>
      <c r="DOF5" s="65">
        <v>0</v>
      </c>
      <c r="DOG5" s="65">
        <v>0</v>
      </c>
      <c r="DOH5" s="65">
        <v>0</v>
      </c>
      <c r="DOI5" s="65">
        <v>0</v>
      </c>
      <c r="DOJ5" s="65">
        <v>0</v>
      </c>
      <c r="DOK5" s="65">
        <v>0</v>
      </c>
      <c r="DOL5" s="65">
        <v>0</v>
      </c>
      <c r="DOM5" s="65">
        <v>0</v>
      </c>
      <c r="DON5" s="65">
        <v>0</v>
      </c>
      <c r="DOO5" s="65">
        <v>0</v>
      </c>
      <c r="DOP5" s="65">
        <v>0</v>
      </c>
      <c r="DOQ5" s="65">
        <v>0</v>
      </c>
      <c r="DOR5" s="65">
        <v>0</v>
      </c>
      <c r="DOS5" s="65">
        <v>0</v>
      </c>
      <c r="DOT5" s="65">
        <v>0</v>
      </c>
      <c r="DOU5" s="65">
        <v>0</v>
      </c>
      <c r="DOV5" s="65">
        <v>0</v>
      </c>
      <c r="DOW5" s="65">
        <v>0</v>
      </c>
      <c r="DOX5" s="65">
        <v>0</v>
      </c>
      <c r="DOY5" s="65">
        <v>0</v>
      </c>
      <c r="DOZ5" s="65">
        <v>0</v>
      </c>
      <c r="DPA5" s="65">
        <v>0</v>
      </c>
      <c r="DPB5" s="65">
        <v>0</v>
      </c>
      <c r="DPC5" s="65">
        <v>0</v>
      </c>
      <c r="DPD5" s="65">
        <v>0</v>
      </c>
      <c r="DPE5" s="65">
        <v>0</v>
      </c>
      <c r="DPF5" s="65">
        <v>0</v>
      </c>
      <c r="DPG5" s="65">
        <v>0</v>
      </c>
      <c r="DPH5" s="65">
        <v>0</v>
      </c>
      <c r="DPI5" s="65">
        <v>0</v>
      </c>
      <c r="DPJ5" s="65">
        <v>0</v>
      </c>
      <c r="DPK5" s="65">
        <v>0</v>
      </c>
      <c r="DPL5" s="65">
        <v>0</v>
      </c>
      <c r="DPM5" s="65">
        <v>0</v>
      </c>
      <c r="DPN5" s="65">
        <v>0</v>
      </c>
      <c r="DPO5" s="65">
        <v>0</v>
      </c>
      <c r="DPP5" s="65">
        <v>0</v>
      </c>
      <c r="DPQ5" s="65">
        <v>0</v>
      </c>
      <c r="DPR5" s="65">
        <v>0</v>
      </c>
      <c r="DPS5" s="65">
        <v>0</v>
      </c>
      <c r="DPT5" s="65">
        <v>0</v>
      </c>
      <c r="DPU5" s="65">
        <v>0</v>
      </c>
      <c r="DPV5" s="65">
        <v>0</v>
      </c>
      <c r="DPW5" s="65">
        <v>0</v>
      </c>
      <c r="DPX5" s="65">
        <v>0</v>
      </c>
      <c r="DPY5" s="65">
        <v>0</v>
      </c>
      <c r="DPZ5" s="65">
        <v>0</v>
      </c>
      <c r="DQA5" s="65">
        <v>0</v>
      </c>
      <c r="DQB5" s="65">
        <v>0</v>
      </c>
      <c r="DQC5" s="65">
        <v>0</v>
      </c>
      <c r="DQD5" s="65">
        <v>0</v>
      </c>
      <c r="DQE5" s="65">
        <v>0</v>
      </c>
      <c r="DQF5" s="65">
        <v>0</v>
      </c>
      <c r="DQG5" s="65">
        <v>0</v>
      </c>
      <c r="DQH5" s="65">
        <v>0</v>
      </c>
      <c r="DQI5" s="65">
        <v>0</v>
      </c>
      <c r="DQJ5" s="65">
        <v>0</v>
      </c>
      <c r="DQK5" s="65">
        <v>0</v>
      </c>
      <c r="DQL5" s="65">
        <v>0</v>
      </c>
      <c r="DQM5" s="65">
        <v>0</v>
      </c>
      <c r="DQN5" s="65">
        <v>0</v>
      </c>
      <c r="DQO5" s="65">
        <v>0</v>
      </c>
      <c r="DQP5" s="65">
        <v>0</v>
      </c>
      <c r="DQQ5" s="65">
        <v>0</v>
      </c>
      <c r="DQR5" s="65">
        <v>0</v>
      </c>
      <c r="DQS5" s="65">
        <v>0</v>
      </c>
      <c r="DQT5" s="65">
        <v>0</v>
      </c>
      <c r="DQU5" s="65">
        <v>0</v>
      </c>
      <c r="DQV5" s="65">
        <v>0</v>
      </c>
      <c r="DQW5" s="65">
        <v>0</v>
      </c>
      <c r="DQX5" s="65">
        <v>0</v>
      </c>
      <c r="DQY5" s="65">
        <v>0</v>
      </c>
      <c r="DQZ5" s="65">
        <v>0</v>
      </c>
      <c r="DRA5" s="65">
        <v>0</v>
      </c>
      <c r="DRB5" s="65">
        <v>0</v>
      </c>
      <c r="DRC5" s="65">
        <v>0</v>
      </c>
      <c r="DRD5" s="65">
        <v>0</v>
      </c>
      <c r="DRE5" s="65">
        <v>0</v>
      </c>
      <c r="DRF5" s="65">
        <v>0</v>
      </c>
      <c r="DRG5" s="65">
        <v>0</v>
      </c>
      <c r="DRH5" s="65">
        <v>0</v>
      </c>
      <c r="DRI5" s="65">
        <v>0</v>
      </c>
      <c r="DRJ5" s="65">
        <v>0</v>
      </c>
      <c r="DRK5" s="65">
        <v>0</v>
      </c>
      <c r="DRL5" s="65">
        <v>0</v>
      </c>
      <c r="DRM5" s="65">
        <v>0</v>
      </c>
      <c r="DRN5" s="65">
        <v>0</v>
      </c>
      <c r="DRO5" s="65">
        <v>0</v>
      </c>
      <c r="DRP5" s="65">
        <v>0</v>
      </c>
      <c r="DRQ5" s="65">
        <v>0</v>
      </c>
      <c r="DRR5" s="65">
        <v>0</v>
      </c>
      <c r="DRS5" s="65">
        <v>0</v>
      </c>
      <c r="DRT5" s="65">
        <v>0</v>
      </c>
      <c r="DRU5" s="65">
        <v>0</v>
      </c>
      <c r="DRV5" s="65">
        <v>0</v>
      </c>
      <c r="DRW5" s="65">
        <v>0</v>
      </c>
      <c r="DRX5" s="65">
        <v>0</v>
      </c>
      <c r="DRY5" s="65">
        <v>0</v>
      </c>
      <c r="DRZ5" s="65">
        <v>0</v>
      </c>
      <c r="DSA5" s="65">
        <v>0</v>
      </c>
      <c r="DSB5" s="65">
        <v>0</v>
      </c>
      <c r="DSC5" s="65">
        <v>0</v>
      </c>
      <c r="DSD5" s="65">
        <v>0</v>
      </c>
      <c r="DSE5" s="65">
        <v>0</v>
      </c>
      <c r="DSF5" s="65">
        <v>0</v>
      </c>
      <c r="DSG5" s="65">
        <v>0</v>
      </c>
      <c r="DSH5" s="65">
        <v>0</v>
      </c>
      <c r="DSI5" s="65">
        <v>0</v>
      </c>
      <c r="DSJ5" s="65">
        <v>0</v>
      </c>
      <c r="DSK5" s="65">
        <v>0</v>
      </c>
      <c r="DSL5" s="65">
        <v>0</v>
      </c>
      <c r="DSM5" s="65">
        <v>0</v>
      </c>
      <c r="DSN5" s="65">
        <v>0</v>
      </c>
      <c r="DSO5" s="65">
        <v>0</v>
      </c>
      <c r="DSP5" s="65">
        <v>0</v>
      </c>
      <c r="DSQ5" s="65">
        <v>0</v>
      </c>
      <c r="DSR5" s="65">
        <v>0</v>
      </c>
      <c r="DSS5" s="65">
        <v>0</v>
      </c>
      <c r="DST5" s="65">
        <v>0</v>
      </c>
      <c r="DSU5" s="65">
        <v>0</v>
      </c>
      <c r="DSV5" s="65">
        <v>0</v>
      </c>
      <c r="DSW5" s="65">
        <v>0</v>
      </c>
      <c r="DSX5" s="65">
        <v>0</v>
      </c>
      <c r="DSY5" s="65">
        <v>0</v>
      </c>
      <c r="DSZ5" s="65">
        <v>0</v>
      </c>
      <c r="DTA5" s="65">
        <v>0</v>
      </c>
      <c r="DTB5" s="65">
        <v>0</v>
      </c>
      <c r="DTC5" s="65">
        <v>0</v>
      </c>
      <c r="DTD5" s="65">
        <v>0</v>
      </c>
      <c r="DTE5" s="65">
        <v>0</v>
      </c>
      <c r="DTF5" s="65">
        <v>0</v>
      </c>
      <c r="DTG5" s="65">
        <v>0</v>
      </c>
      <c r="DTH5" s="65">
        <v>0</v>
      </c>
      <c r="DTI5" s="65">
        <v>0</v>
      </c>
      <c r="DTJ5" s="65">
        <v>0</v>
      </c>
      <c r="DTK5" s="65">
        <v>0</v>
      </c>
      <c r="DTL5" s="65">
        <v>0</v>
      </c>
      <c r="DTM5" s="65">
        <v>0</v>
      </c>
      <c r="DTN5" s="65">
        <v>0</v>
      </c>
      <c r="DTO5" s="65">
        <v>0</v>
      </c>
      <c r="DTP5" s="65">
        <v>0</v>
      </c>
      <c r="DTQ5" s="65">
        <v>0</v>
      </c>
      <c r="DTR5" s="65">
        <v>0</v>
      </c>
      <c r="DTS5" s="65">
        <v>0</v>
      </c>
      <c r="DTT5" s="65">
        <v>0</v>
      </c>
      <c r="DTU5" s="65">
        <v>0</v>
      </c>
      <c r="DTV5" s="65">
        <v>0</v>
      </c>
      <c r="DTW5" s="65">
        <v>0</v>
      </c>
      <c r="DTX5" s="65">
        <v>0</v>
      </c>
      <c r="DTY5" s="65">
        <v>0</v>
      </c>
      <c r="DTZ5" s="65">
        <v>0</v>
      </c>
      <c r="DUA5" s="65">
        <v>0</v>
      </c>
      <c r="DUB5" s="65">
        <v>0</v>
      </c>
      <c r="DUC5" s="65">
        <v>0</v>
      </c>
      <c r="DUD5" s="65">
        <v>0</v>
      </c>
      <c r="DUE5" s="65">
        <v>0</v>
      </c>
      <c r="DUF5" s="65">
        <v>0</v>
      </c>
      <c r="DUG5" s="65">
        <v>0</v>
      </c>
      <c r="DUH5" s="65">
        <v>0</v>
      </c>
      <c r="DUI5" s="65">
        <v>0</v>
      </c>
      <c r="DUJ5" s="65">
        <v>0</v>
      </c>
      <c r="DUK5" s="65">
        <v>0</v>
      </c>
      <c r="DUL5" s="65">
        <v>0</v>
      </c>
      <c r="DUM5" s="65">
        <v>0</v>
      </c>
      <c r="DUN5" s="65">
        <v>0</v>
      </c>
      <c r="DUO5" s="65">
        <v>0</v>
      </c>
      <c r="DUP5" s="65">
        <v>0</v>
      </c>
      <c r="DUQ5" s="65">
        <v>0</v>
      </c>
      <c r="DUR5" s="65">
        <v>0</v>
      </c>
      <c r="DUS5" s="65">
        <v>0</v>
      </c>
      <c r="DUT5" s="65">
        <v>0</v>
      </c>
      <c r="DUU5" s="65">
        <v>0</v>
      </c>
      <c r="DUV5" s="65">
        <v>0</v>
      </c>
      <c r="DUW5" s="65">
        <v>0</v>
      </c>
      <c r="DUX5" s="65">
        <v>0</v>
      </c>
      <c r="DUY5" s="65">
        <v>0</v>
      </c>
      <c r="DUZ5" s="65">
        <v>0</v>
      </c>
      <c r="DVA5" s="65">
        <v>0</v>
      </c>
      <c r="DVB5" s="65">
        <v>0</v>
      </c>
      <c r="DVC5" s="65">
        <v>0</v>
      </c>
      <c r="DVD5" s="65">
        <v>0</v>
      </c>
      <c r="DVE5" s="65">
        <v>0</v>
      </c>
      <c r="DVF5" s="65">
        <v>0</v>
      </c>
      <c r="DVG5" s="65">
        <v>0</v>
      </c>
      <c r="DVH5" s="65">
        <v>0</v>
      </c>
      <c r="DVI5" s="65">
        <v>0</v>
      </c>
      <c r="DVJ5" s="65">
        <v>0</v>
      </c>
      <c r="DVK5" s="65">
        <v>0</v>
      </c>
      <c r="DVL5" s="65">
        <v>0</v>
      </c>
      <c r="DVM5" s="65">
        <v>0</v>
      </c>
      <c r="DVN5" s="65">
        <v>0</v>
      </c>
      <c r="DVO5" s="65">
        <v>0</v>
      </c>
      <c r="DVP5" s="65">
        <v>0</v>
      </c>
      <c r="DVQ5" s="65">
        <v>0</v>
      </c>
      <c r="DVR5" s="65">
        <v>0</v>
      </c>
      <c r="DVS5" s="65">
        <v>0</v>
      </c>
      <c r="DVT5" s="65">
        <v>0</v>
      </c>
      <c r="DVU5" s="65">
        <v>0</v>
      </c>
      <c r="DVV5" s="65">
        <v>0</v>
      </c>
      <c r="DVW5" s="65">
        <v>0</v>
      </c>
      <c r="DVX5" s="65">
        <v>0</v>
      </c>
      <c r="DVY5" s="65">
        <v>0</v>
      </c>
      <c r="DVZ5" s="65">
        <v>0</v>
      </c>
      <c r="DWA5" s="65">
        <v>0</v>
      </c>
      <c r="DWB5" s="65">
        <v>0</v>
      </c>
      <c r="DWC5" s="65">
        <v>0</v>
      </c>
      <c r="DWD5" s="65">
        <v>0</v>
      </c>
      <c r="DWE5" s="65">
        <v>0</v>
      </c>
      <c r="DWF5" s="65">
        <v>0</v>
      </c>
      <c r="DWG5" s="65">
        <v>0</v>
      </c>
      <c r="DWH5" s="65">
        <v>0</v>
      </c>
      <c r="DWI5" s="65">
        <v>0</v>
      </c>
      <c r="DWJ5" s="65">
        <v>0</v>
      </c>
      <c r="DWK5" s="65">
        <v>0</v>
      </c>
      <c r="DWL5" s="65">
        <v>0</v>
      </c>
      <c r="DWM5" s="65">
        <v>0</v>
      </c>
      <c r="DWN5" s="65">
        <v>0</v>
      </c>
      <c r="DWO5" s="65">
        <v>0</v>
      </c>
      <c r="DWP5" s="65">
        <v>0</v>
      </c>
      <c r="DWQ5" s="65">
        <v>0</v>
      </c>
      <c r="DWR5" s="65">
        <v>0</v>
      </c>
      <c r="DWS5" s="65">
        <v>0</v>
      </c>
      <c r="DWT5" s="65">
        <v>0</v>
      </c>
      <c r="DWU5" s="65">
        <v>0</v>
      </c>
      <c r="DWV5" s="65">
        <v>0</v>
      </c>
      <c r="DWW5" s="65">
        <v>0</v>
      </c>
      <c r="DWX5" s="65">
        <v>0</v>
      </c>
      <c r="DWY5" s="65">
        <v>0</v>
      </c>
      <c r="DWZ5" s="65">
        <v>0</v>
      </c>
      <c r="DXA5" s="65">
        <v>0</v>
      </c>
      <c r="DXB5" s="65">
        <v>0</v>
      </c>
      <c r="DXC5" s="65">
        <v>0</v>
      </c>
      <c r="DXD5" s="65">
        <v>0</v>
      </c>
      <c r="DXE5" s="65">
        <v>0</v>
      </c>
      <c r="DXF5" s="65">
        <v>0</v>
      </c>
      <c r="DXG5" s="65">
        <v>0</v>
      </c>
      <c r="DXH5" s="65">
        <v>0</v>
      </c>
      <c r="DXI5" s="65">
        <v>0</v>
      </c>
      <c r="DXJ5" s="65">
        <v>0</v>
      </c>
      <c r="DXK5" s="65">
        <v>0</v>
      </c>
      <c r="DXL5" s="65">
        <v>0</v>
      </c>
      <c r="DXM5" s="65">
        <v>0</v>
      </c>
      <c r="DXN5" s="65">
        <v>0</v>
      </c>
      <c r="DXO5" s="65">
        <v>0</v>
      </c>
      <c r="DXP5" s="65">
        <v>0</v>
      </c>
      <c r="DXQ5" s="65">
        <v>0</v>
      </c>
      <c r="DXR5" s="65">
        <v>0</v>
      </c>
      <c r="DXS5" s="65">
        <v>0</v>
      </c>
      <c r="DXT5" s="65">
        <v>0</v>
      </c>
      <c r="DXU5" s="65">
        <v>0</v>
      </c>
      <c r="DXV5" s="65">
        <v>0</v>
      </c>
      <c r="DXW5" s="65">
        <v>0</v>
      </c>
      <c r="DXX5" s="65">
        <v>0</v>
      </c>
      <c r="DXY5" s="65">
        <v>0</v>
      </c>
      <c r="DXZ5" s="65">
        <v>0</v>
      </c>
      <c r="DYA5" s="65">
        <v>0</v>
      </c>
      <c r="DYB5" s="65">
        <v>0</v>
      </c>
      <c r="DYC5" s="65">
        <v>0</v>
      </c>
      <c r="DYD5" s="65">
        <v>0</v>
      </c>
      <c r="DYE5" s="65">
        <v>0</v>
      </c>
      <c r="DYF5" s="65">
        <v>0</v>
      </c>
      <c r="DYG5" s="65">
        <v>0</v>
      </c>
      <c r="DYH5" s="65">
        <v>0</v>
      </c>
      <c r="DYI5" s="65">
        <v>0</v>
      </c>
      <c r="DYJ5" s="65">
        <v>0</v>
      </c>
      <c r="DYK5" s="65">
        <v>0</v>
      </c>
      <c r="DYL5" s="65">
        <v>0</v>
      </c>
      <c r="DYM5" s="65">
        <v>0</v>
      </c>
      <c r="DYN5" s="65">
        <v>0</v>
      </c>
      <c r="DYO5" s="65">
        <v>0</v>
      </c>
      <c r="DYP5" s="65">
        <v>0</v>
      </c>
      <c r="DYQ5" s="65">
        <v>0</v>
      </c>
      <c r="DYR5" s="65">
        <v>0</v>
      </c>
      <c r="DYS5" s="65">
        <v>0</v>
      </c>
      <c r="DYT5" s="65">
        <v>0</v>
      </c>
      <c r="DYU5" s="65">
        <v>0</v>
      </c>
      <c r="DYV5" s="65">
        <v>0</v>
      </c>
      <c r="DYW5" s="65">
        <v>0</v>
      </c>
      <c r="DYX5" s="65">
        <v>0</v>
      </c>
      <c r="DYY5" s="65">
        <v>0</v>
      </c>
      <c r="DYZ5" s="65">
        <v>0</v>
      </c>
      <c r="DZA5" s="65">
        <v>0</v>
      </c>
      <c r="DZB5" s="65">
        <v>0</v>
      </c>
      <c r="DZC5" s="65">
        <v>0</v>
      </c>
      <c r="DZD5" s="65">
        <v>0</v>
      </c>
      <c r="DZE5" s="65">
        <v>0</v>
      </c>
      <c r="DZF5" s="65">
        <v>0</v>
      </c>
      <c r="DZG5" s="65">
        <v>0</v>
      </c>
      <c r="DZH5" s="65">
        <v>0</v>
      </c>
      <c r="DZI5" s="65">
        <v>0</v>
      </c>
      <c r="DZJ5" s="65">
        <v>0</v>
      </c>
      <c r="DZK5" s="65">
        <v>0</v>
      </c>
      <c r="DZL5" s="65">
        <v>0</v>
      </c>
      <c r="DZM5" s="65">
        <v>0</v>
      </c>
      <c r="DZN5" s="65">
        <v>0</v>
      </c>
      <c r="DZO5" s="65">
        <v>0</v>
      </c>
      <c r="DZP5" s="65">
        <v>0</v>
      </c>
      <c r="DZQ5" s="65">
        <v>0</v>
      </c>
      <c r="DZR5" s="65">
        <v>0</v>
      </c>
      <c r="DZS5" s="65">
        <v>0</v>
      </c>
      <c r="DZT5" s="65">
        <v>0</v>
      </c>
      <c r="DZU5" s="65">
        <v>0</v>
      </c>
      <c r="DZV5" s="65">
        <v>0</v>
      </c>
      <c r="DZW5" s="65">
        <v>0</v>
      </c>
      <c r="DZX5" s="65">
        <v>0</v>
      </c>
      <c r="DZY5" s="65">
        <v>0</v>
      </c>
      <c r="DZZ5" s="65">
        <v>0</v>
      </c>
      <c r="EAA5" s="65">
        <v>0</v>
      </c>
      <c r="EAB5" s="65">
        <v>0</v>
      </c>
      <c r="EAC5" s="65">
        <v>0</v>
      </c>
      <c r="EAD5" s="65">
        <v>0</v>
      </c>
      <c r="EAE5" s="65">
        <v>0</v>
      </c>
      <c r="EAF5" s="65">
        <v>0</v>
      </c>
      <c r="EAG5" s="65">
        <v>0</v>
      </c>
      <c r="EAH5" s="65">
        <v>0</v>
      </c>
      <c r="EAI5" s="65">
        <v>0</v>
      </c>
      <c r="EAJ5" s="65">
        <v>0</v>
      </c>
      <c r="EAK5" s="65">
        <v>0</v>
      </c>
      <c r="EAL5" s="65">
        <v>0</v>
      </c>
      <c r="EAM5" s="65">
        <v>0</v>
      </c>
      <c r="EAN5" s="65">
        <v>0</v>
      </c>
      <c r="EAO5" s="65">
        <v>0</v>
      </c>
      <c r="EAP5" s="65">
        <v>0</v>
      </c>
      <c r="EAQ5" s="65">
        <v>0</v>
      </c>
      <c r="EAR5" s="65">
        <v>0</v>
      </c>
      <c r="EAS5" s="65">
        <v>0</v>
      </c>
      <c r="EAT5" s="65">
        <v>0</v>
      </c>
      <c r="EAU5" s="65">
        <v>0</v>
      </c>
      <c r="EAV5" s="65">
        <v>0</v>
      </c>
      <c r="EAW5" s="65">
        <v>0</v>
      </c>
      <c r="EAX5" s="65">
        <v>0</v>
      </c>
      <c r="EAY5" s="65">
        <v>0</v>
      </c>
      <c r="EAZ5" s="65">
        <v>0</v>
      </c>
      <c r="EBA5" s="65">
        <v>0</v>
      </c>
      <c r="EBB5" s="65">
        <v>0</v>
      </c>
      <c r="EBC5" s="65">
        <v>0</v>
      </c>
      <c r="EBD5" s="65">
        <v>0</v>
      </c>
      <c r="EBE5" s="65">
        <v>0</v>
      </c>
      <c r="EBF5" s="65">
        <v>0</v>
      </c>
      <c r="EBG5" s="65">
        <v>0</v>
      </c>
      <c r="EBH5" s="65">
        <v>0</v>
      </c>
      <c r="EBI5" s="65">
        <v>0</v>
      </c>
      <c r="EBJ5" s="65">
        <v>0</v>
      </c>
      <c r="EBK5" s="65">
        <v>0</v>
      </c>
      <c r="EBL5" s="65">
        <v>0</v>
      </c>
      <c r="EBM5" s="65">
        <v>0</v>
      </c>
      <c r="EBN5" s="65">
        <v>0</v>
      </c>
      <c r="EBO5" s="65">
        <v>0</v>
      </c>
      <c r="EBP5" s="65">
        <v>0</v>
      </c>
      <c r="EBQ5" s="65">
        <v>0</v>
      </c>
      <c r="EBR5" s="65">
        <v>0</v>
      </c>
      <c r="EBS5" s="65">
        <v>0</v>
      </c>
      <c r="EBT5" s="65">
        <v>0</v>
      </c>
      <c r="EBU5" s="65">
        <v>0</v>
      </c>
      <c r="EBV5" s="65">
        <v>0</v>
      </c>
      <c r="EBW5" s="65">
        <v>0</v>
      </c>
      <c r="EBX5" s="65">
        <v>0</v>
      </c>
      <c r="EBY5" s="65">
        <v>0</v>
      </c>
      <c r="EBZ5" s="65">
        <v>0</v>
      </c>
      <c r="ECA5" s="65">
        <v>0</v>
      </c>
      <c r="ECB5" s="65">
        <v>0</v>
      </c>
      <c r="ECC5" s="65">
        <v>0</v>
      </c>
      <c r="ECD5" s="65">
        <v>0</v>
      </c>
      <c r="ECE5" s="65">
        <v>0</v>
      </c>
      <c r="ECF5" s="65">
        <v>0</v>
      </c>
      <c r="ECG5" s="65">
        <v>0</v>
      </c>
      <c r="ECH5" s="65">
        <v>0</v>
      </c>
      <c r="ECI5" s="65">
        <v>0</v>
      </c>
      <c r="ECJ5" s="65">
        <v>0</v>
      </c>
      <c r="ECK5" s="65">
        <v>0</v>
      </c>
      <c r="ECL5" s="65">
        <v>0</v>
      </c>
      <c r="ECM5" s="65">
        <v>0</v>
      </c>
      <c r="ECN5" s="65">
        <v>0</v>
      </c>
      <c r="ECO5" s="65">
        <v>0</v>
      </c>
      <c r="ECP5" s="65">
        <v>0</v>
      </c>
      <c r="ECQ5" s="65">
        <v>0</v>
      </c>
      <c r="ECR5" s="65">
        <v>0</v>
      </c>
      <c r="ECS5" s="65">
        <v>0</v>
      </c>
      <c r="ECT5" s="65">
        <v>0</v>
      </c>
      <c r="ECU5" s="65">
        <v>0</v>
      </c>
      <c r="ECV5" s="65">
        <v>0</v>
      </c>
      <c r="ECW5" s="65">
        <v>0</v>
      </c>
      <c r="ECX5" s="65">
        <v>0</v>
      </c>
      <c r="ECY5" s="65">
        <v>0</v>
      </c>
      <c r="ECZ5" s="65">
        <v>0</v>
      </c>
      <c r="EDA5" s="65">
        <v>0</v>
      </c>
      <c r="EDB5" s="65">
        <v>0</v>
      </c>
      <c r="EDC5" s="65">
        <v>0</v>
      </c>
      <c r="EDD5" s="65">
        <v>0</v>
      </c>
      <c r="EDE5" s="65">
        <v>0</v>
      </c>
      <c r="EDF5" s="65">
        <v>0</v>
      </c>
      <c r="EDG5" s="65">
        <v>0</v>
      </c>
      <c r="EDH5" s="65">
        <v>0</v>
      </c>
      <c r="EDI5" s="65">
        <v>0</v>
      </c>
      <c r="EDJ5" s="65">
        <v>0</v>
      </c>
      <c r="EDK5" s="65">
        <v>0</v>
      </c>
      <c r="EDL5" s="65">
        <v>0</v>
      </c>
      <c r="EDM5" s="65">
        <v>0</v>
      </c>
      <c r="EDN5" s="65">
        <v>0</v>
      </c>
      <c r="EDO5" s="65">
        <v>0</v>
      </c>
      <c r="EDP5" s="65">
        <v>0</v>
      </c>
      <c r="EDQ5" s="65">
        <v>0</v>
      </c>
      <c r="EDR5" s="65">
        <v>0</v>
      </c>
      <c r="EDS5" s="65">
        <v>0</v>
      </c>
      <c r="EDT5" s="65">
        <v>0</v>
      </c>
      <c r="EDU5" s="65">
        <v>0</v>
      </c>
      <c r="EDV5" s="65">
        <v>0</v>
      </c>
      <c r="EDW5" s="65">
        <v>0</v>
      </c>
      <c r="EDX5" s="65">
        <v>0</v>
      </c>
      <c r="EDY5" s="65">
        <v>0</v>
      </c>
      <c r="EDZ5" s="65">
        <v>0</v>
      </c>
      <c r="EEA5" s="65">
        <v>0</v>
      </c>
      <c r="EEB5" s="65">
        <v>0</v>
      </c>
      <c r="EEC5" s="65">
        <v>0</v>
      </c>
      <c r="EED5" s="65">
        <v>0</v>
      </c>
      <c r="EEE5" s="65">
        <v>0</v>
      </c>
      <c r="EEF5" s="65">
        <v>0</v>
      </c>
      <c r="EEG5" s="65">
        <v>0</v>
      </c>
      <c r="EEH5" s="65">
        <v>0</v>
      </c>
      <c r="EEI5" s="65">
        <v>0</v>
      </c>
      <c r="EEJ5" s="65">
        <v>0</v>
      </c>
      <c r="EEK5" s="65">
        <v>0</v>
      </c>
      <c r="EEL5" s="65">
        <v>0</v>
      </c>
      <c r="EEM5" s="65">
        <v>0</v>
      </c>
      <c r="EEN5" s="65">
        <v>0</v>
      </c>
      <c r="EEO5" s="65">
        <v>0</v>
      </c>
      <c r="EEP5" s="65">
        <v>0</v>
      </c>
      <c r="EEQ5" s="65">
        <v>0</v>
      </c>
      <c r="EER5" s="65">
        <v>0</v>
      </c>
      <c r="EES5" s="65">
        <v>0</v>
      </c>
      <c r="EET5" s="65">
        <v>0</v>
      </c>
      <c r="EEU5" s="65">
        <v>0</v>
      </c>
      <c r="EEV5" s="65">
        <v>0</v>
      </c>
      <c r="EEW5" s="65">
        <v>0</v>
      </c>
      <c r="EEX5" s="65">
        <v>0</v>
      </c>
      <c r="EEY5" s="65">
        <v>0</v>
      </c>
      <c r="EEZ5" s="65">
        <v>0</v>
      </c>
      <c r="EFA5" s="65">
        <v>0</v>
      </c>
      <c r="EFB5" s="65">
        <v>0</v>
      </c>
      <c r="EFC5" s="65">
        <v>0</v>
      </c>
      <c r="EFD5" s="65">
        <v>0</v>
      </c>
      <c r="EFE5" s="65">
        <v>0</v>
      </c>
      <c r="EFF5" s="65">
        <v>0</v>
      </c>
      <c r="EFG5" s="65">
        <v>0</v>
      </c>
      <c r="EFH5" s="65">
        <v>0</v>
      </c>
      <c r="EFI5" s="65">
        <v>0</v>
      </c>
      <c r="EFJ5" s="65">
        <v>0</v>
      </c>
      <c r="EFK5" s="65">
        <v>0</v>
      </c>
      <c r="EFL5" s="65">
        <v>0</v>
      </c>
      <c r="EFM5" s="65">
        <v>0</v>
      </c>
      <c r="EFN5" s="65">
        <v>0</v>
      </c>
      <c r="EFO5" s="65">
        <v>0</v>
      </c>
      <c r="EFP5" s="65">
        <v>0</v>
      </c>
      <c r="EFQ5" s="65">
        <v>0</v>
      </c>
      <c r="EFR5" s="65">
        <v>0</v>
      </c>
      <c r="EFS5" s="65">
        <v>0</v>
      </c>
      <c r="EFT5" s="65">
        <v>0</v>
      </c>
      <c r="EFU5" s="65">
        <v>0</v>
      </c>
      <c r="EFV5" s="65">
        <v>0</v>
      </c>
      <c r="EFW5" s="65">
        <v>0</v>
      </c>
      <c r="EFX5" s="65">
        <v>0</v>
      </c>
      <c r="EFY5" s="65">
        <v>0</v>
      </c>
      <c r="EFZ5" s="65">
        <v>0</v>
      </c>
      <c r="EGA5" s="65">
        <v>0</v>
      </c>
      <c r="EGB5" s="65">
        <v>0</v>
      </c>
      <c r="EGC5" s="65">
        <v>0</v>
      </c>
      <c r="EGD5" s="65">
        <v>0</v>
      </c>
      <c r="EGE5" s="65">
        <v>0</v>
      </c>
      <c r="EGF5" s="65">
        <v>0</v>
      </c>
      <c r="EGG5" s="65">
        <v>0</v>
      </c>
      <c r="EGH5" s="65">
        <v>0</v>
      </c>
      <c r="EGI5" s="65">
        <v>0</v>
      </c>
      <c r="EGJ5" s="65">
        <v>0</v>
      </c>
      <c r="EGK5" s="65">
        <v>0</v>
      </c>
      <c r="EGL5" s="65">
        <v>0</v>
      </c>
      <c r="EGM5" s="65">
        <v>0</v>
      </c>
      <c r="EGN5" s="65">
        <v>0</v>
      </c>
      <c r="EGO5" s="65">
        <v>0</v>
      </c>
      <c r="EGP5" s="65">
        <v>0</v>
      </c>
      <c r="EGQ5" s="65">
        <v>0</v>
      </c>
      <c r="EGR5" s="65">
        <v>0</v>
      </c>
      <c r="EGS5" s="65">
        <v>0</v>
      </c>
      <c r="EGT5" s="65">
        <v>0</v>
      </c>
      <c r="EGU5" s="65">
        <v>0</v>
      </c>
      <c r="EGV5" s="65">
        <v>0</v>
      </c>
      <c r="EGW5" s="65">
        <v>0</v>
      </c>
      <c r="EGX5" s="65">
        <v>0</v>
      </c>
      <c r="EGY5" s="65">
        <v>0</v>
      </c>
      <c r="EGZ5" s="65">
        <v>0</v>
      </c>
      <c r="EHA5" s="65">
        <v>0</v>
      </c>
      <c r="EHB5" s="65">
        <v>0</v>
      </c>
      <c r="EHC5" s="65">
        <v>0</v>
      </c>
      <c r="EHD5" s="65">
        <v>0</v>
      </c>
      <c r="EHE5" s="65">
        <v>0</v>
      </c>
      <c r="EHF5" s="65">
        <v>0</v>
      </c>
      <c r="EHG5" s="65">
        <v>0</v>
      </c>
      <c r="EHH5" s="65">
        <v>0</v>
      </c>
      <c r="EHI5" s="65">
        <v>0</v>
      </c>
      <c r="EHJ5" s="65">
        <v>0</v>
      </c>
      <c r="EHK5" s="65">
        <v>0</v>
      </c>
      <c r="EHL5" s="65">
        <v>0</v>
      </c>
      <c r="EHM5" s="65">
        <v>0</v>
      </c>
      <c r="EHN5" s="65">
        <v>0</v>
      </c>
      <c r="EHO5" s="65">
        <v>0</v>
      </c>
      <c r="EHP5" s="65">
        <v>0</v>
      </c>
      <c r="EHQ5" s="65">
        <v>0</v>
      </c>
      <c r="EHR5" s="65">
        <v>0</v>
      </c>
      <c r="EHS5" s="65">
        <v>0</v>
      </c>
      <c r="EHT5" s="65">
        <v>0</v>
      </c>
      <c r="EHU5" s="65">
        <v>0</v>
      </c>
      <c r="EHV5" s="65">
        <v>0</v>
      </c>
      <c r="EHW5" s="65">
        <v>0</v>
      </c>
      <c r="EHX5" s="65">
        <v>0</v>
      </c>
      <c r="EHY5" s="65">
        <v>0</v>
      </c>
      <c r="EHZ5" s="65">
        <v>0</v>
      </c>
      <c r="EIA5" s="65">
        <v>0</v>
      </c>
      <c r="EIB5" s="65">
        <v>0</v>
      </c>
      <c r="EIC5" s="65">
        <v>0</v>
      </c>
      <c r="EID5" s="65">
        <v>0</v>
      </c>
      <c r="EIE5" s="65">
        <v>0</v>
      </c>
      <c r="EIF5" s="65">
        <v>0</v>
      </c>
      <c r="EIG5" s="65">
        <v>0</v>
      </c>
      <c r="EIH5" s="65">
        <v>0</v>
      </c>
      <c r="EII5" s="65">
        <v>0</v>
      </c>
      <c r="EIJ5" s="65">
        <v>0</v>
      </c>
      <c r="EIK5" s="65">
        <v>0</v>
      </c>
      <c r="EIL5" s="65">
        <v>0</v>
      </c>
      <c r="EIM5" s="65">
        <v>0</v>
      </c>
      <c r="EIN5" s="65">
        <v>0</v>
      </c>
      <c r="EIO5" s="65">
        <v>0</v>
      </c>
      <c r="EIP5" s="65">
        <v>0</v>
      </c>
      <c r="EIQ5" s="65">
        <v>0</v>
      </c>
      <c r="EIR5" s="65">
        <v>0</v>
      </c>
      <c r="EIS5" s="65">
        <v>0</v>
      </c>
      <c r="EIT5" s="65">
        <v>0</v>
      </c>
      <c r="EIU5" s="65">
        <v>0</v>
      </c>
      <c r="EIV5" s="65">
        <v>0</v>
      </c>
      <c r="EIW5" s="65">
        <v>0</v>
      </c>
      <c r="EIX5" s="65">
        <v>0</v>
      </c>
      <c r="EIY5" s="65">
        <v>0</v>
      </c>
      <c r="EIZ5" s="65">
        <v>0</v>
      </c>
      <c r="EJA5" s="65">
        <v>0</v>
      </c>
      <c r="EJB5" s="65">
        <v>0</v>
      </c>
      <c r="EJC5" s="65">
        <v>0</v>
      </c>
      <c r="EJD5" s="65">
        <v>0</v>
      </c>
      <c r="EJE5" s="65">
        <v>0</v>
      </c>
      <c r="EJF5" s="65">
        <v>0</v>
      </c>
      <c r="EJG5" s="65">
        <v>0</v>
      </c>
      <c r="EJH5" s="65">
        <v>0</v>
      </c>
      <c r="EJI5" s="65">
        <v>0</v>
      </c>
      <c r="EJJ5" s="65">
        <v>0</v>
      </c>
      <c r="EJK5" s="65">
        <v>0</v>
      </c>
      <c r="EJL5" s="65">
        <v>0</v>
      </c>
      <c r="EJM5" s="65">
        <v>0</v>
      </c>
      <c r="EJN5" s="65">
        <v>0</v>
      </c>
      <c r="EJO5" s="65">
        <v>0</v>
      </c>
      <c r="EJP5" s="65">
        <v>0</v>
      </c>
      <c r="EJQ5" s="65">
        <v>0</v>
      </c>
      <c r="EJR5" s="65">
        <v>0</v>
      </c>
      <c r="EJS5" s="65">
        <v>0</v>
      </c>
      <c r="EJT5" s="65">
        <v>0</v>
      </c>
      <c r="EJU5" s="65">
        <v>0</v>
      </c>
      <c r="EJV5" s="65">
        <v>0</v>
      </c>
      <c r="EJW5" s="65">
        <v>0</v>
      </c>
      <c r="EJX5" s="65">
        <v>0</v>
      </c>
      <c r="EJY5" s="65">
        <v>0</v>
      </c>
      <c r="EJZ5" s="65">
        <v>0</v>
      </c>
      <c r="EKA5" s="65">
        <v>0</v>
      </c>
      <c r="EKB5" s="65">
        <v>0</v>
      </c>
      <c r="EKC5" s="65">
        <v>0</v>
      </c>
      <c r="EKD5" s="65">
        <v>0</v>
      </c>
      <c r="EKE5" s="65">
        <v>0</v>
      </c>
      <c r="EKF5" s="65">
        <v>0</v>
      </c>
      <c r="EKG5" s="65">
        <v>0</v>
      </c>
      <c r="EKH5" s="65">
        <v>0</v>
      </c>
      <c r="EKI5" s="65">
        <v>0</v>
      </c>
      <c r="EKJ5" s="65">
        <v>0</v>
      </c>
      <c r="EKK5" s="65">
        <v>0</v>
      </c>
      <c r="EKL5" s="65">
        <v>0</v>
      </c>
      <c r="EKM5" s="65">
        <v>0</v>
      </c>
      <c r="EKN5" s="65">
        <v>0</v>
      </c>
      <c r="EKO5" s="65">
        <v>0</v>
      </c>
      <c r="EKP5" s="65">
        <v>0</v>
      </c>
      <c r="EKQ5" s="65">
        <v>0</v>
      </c>
      <c r="EKR5" s="65">
        <v>0</v>
      </c>
      <c r="EKS5" s="65">
        <v>0</v>
      </c>
      <c r="EKT5" s="65">
        <v>0</v>
      </c>
      <c r="EKU5" s="65">
        <v>0</v>
      </c>
      <c r="EKV5" s="65">
        <v>0</v>
      </c>
      <c r="EKW5" s="65">
        <v>0</v>
      </c>
      <c r="EKX5" s="65">
        <v>0</v>
      </c>
      <c r="EKY5" s="65">
        <v>0</v>
      </c>
      <c r="EKZ5" s="65">
        <v>0</v>
      </c>
      <c r="ELA5" s="65">
        <v>0</v>
      </c>
      <c r="ELB5" s="65">
        <v>0</v>
      </c>
      <c r="ELC5" s="65">
        <v>0</v>
      </c>
      <c r="ELD5" s="65">
        <v>0</v>
      </c>
      <c r="ELE5" s="65">
        <v>0</v>
      </c>
      <c r="ELF5" s="65">
        <v>0</v>
      </c>
      <c r="ELG5" s="65">
        <v>0</v>
      </c>
      <c r="ELH5" s="65">
        <v>0</v>
      </c>
      <c r="ELI5" s="65">
        <v>0</v>
      </c>
      <c r="ELJ5" s="65">
        <v>0</v>
      </c>
      <c r="ELK5" s="65">
        <v>0</v>
      </c>
      <c r="ELL5" s="65">
        <v>0</v>
      </c>
      <c r="ELM5" s="65">
        <v>0</v>
      </c>
      <c r="ELN5" s="65">
        <v>0</v>
      </c>
      <c r="ELO5" s="65">
        <v>0</v>
      </c>
      <c r="ELP5" s="65">
        <v>0</v>
      </c>
      <c r="ELQ5" s="65">
        <v>0</v>
      </c>
      <c r="ELR5" s="65">
        <v>0</v>
      </c>
      <c r="ELS5" s="65">
        <v>0</v>
      </c>
      <c r="ELT5" s="65">
        <v>0</v>
      </c>
      <c r="ELU5" s="65">
        <v>0</v>
      </c>
      <c r="ELV5" s="65">
        <v>0</v>
      </c>
      <c r="ELW5" s="65">
        <v>0</v>
      </c>
      <c r="ELX5" s="65">
        <v>0</v>
      </c>
      <c r="ELY5" s="65">
        <v>0</v>
      </c>
      <c r="ELZ5" s="65">
        <v>0</v>
      </c>
      <c r="EMA5" s="65">
        <v>0</v>
      </c>
      <c r="EMB5" s="65">
        <v>0</v>
      </c>
      <c r="EMC5" s="65">
        <v>0</v>
      </c>
      <c r="EMD5" s="65">
        <v>0</v>
      </c>
      <c r="EME5" s="65">
        <v>0</v>
      </c>
      <c r="EMF5" s="65">
        <v>0</v>
      </c>
      <c r="EMG5" s="65">
        <v>0</v>
      </c>
      <c r="EMH5" s="65">
        <v>0</v>
      </c>
      <c r="EMI5" s="65">
        <v>0</v>
      </c>
      <c r="EMJ5" s="65">
        <v>0</v>
      </c>
      <c r="EMK5" s="65">
        <v>0</v>
      </c>
      <c r="EML5" s="65">
        <v>0</v>
      </c>
      <c r="EMM5" s="65">
        <v>0</v>
      </c>
      <c r="EMN5" s="65">
        <v>0</v>
      </c>
      <c r="EMO5" s="65">
        <v>0</v>
      </c>
      <c r="EMP5" s="65">
        <v>0</v>
      </c>
      <c r="EMQ5" s="65">
        <v>0</v>
      </c>
      <c r="EMR5" s="65">
        <v>0</v>
      </c>
      <c r="EMS5" s="65">
        <v>0</v>
      </c>
      <c r="EMT5" s="65">
        <v>0</v>
      </c>
      <c r="EMU5" s="65">
        <v>0</v>
      </c>
      <c r="EMV5" s="65">
        <v>0</v>
      </c>
      <c r="EMW5" s="65">
        <v>0</v>
      </c>
      <c r="EMX5" s="65">
        <v>0</v>
      </c>
      <c r="EMY5" s="65">
        <v>0</v>
      </c>
      <c r="EMZ5" s="65">
        <v>0</v>
      </c>
      <c r="ENA5" s="65">
        <v>0</v>
      </c>
      <c r="ENB5" s="65">
        <v>0</v>
      </c>
      <c r="ENC5" s="65">
        <v>0</v>
      </c>
      <c r="END5" s="65">
        <v>0</v>
      </c>
      <c r="ENE5" s="65">
        <v>0</v>
      </c>
      <c r="ENF5" s="65">
        <v>0</v>
      </c>
      <c r="ENG5" s="65">
        <v>0</v>
      </c>
      <c r="ENH5" s="65">
        <v>0</v>
      </c>
      <c r="ENI5" s="65">
        <v>0</v>
      </c>
      <c r="ENJ5" s="65">
        <v>0</v>
      </c>
      <c r="ENK5" s="65">
        <v>0</v>
      </c>
      <c r="ENL5" s="65">
        <v>0</v>
      </c>
      <c r="ENM5" s="65">
        <v>0</v>
      </c>
      <c r="ENN5" s="65">
        <v>0</v>
      </c>
      <c r="ENO5" s="65">
        <v>0</v>
      </c>
      <c r="ENP5" s="65">
        <v>0</v>
      </c>
      <c r="ENQ5" s="65">
        <v>0</v>
      </c>
      <c r="ENR5" s="65">
        <v>0</v>
      </c>
      <c r="ENS5" s="65">
        <v>0</v>
      </c>
      <c r="ENT5" s="65">
        <v>0</v>
      </c>
      <c r="ENU5" s="65">
        <v>0</v>
      </c>
      <c r="ENV5" s="65">
        <v>0</v>
      </c>
      <c r="ENW5" s="65">
        <v>0</v>
      </c>
      <c r="ENX5" s="65">
        <v>0</v>
      </c>
      <c r="ENY5" s="65">
        <v>0</v>
      </c>
      <c r="ENZ5" s="65">
        <v>0</v>
      </c>
      <c r="EOA5" s="65">
        <v>0</v>
      </c>
      <c r="EOB5" s="65">
        <v>0</v>
      </c>
      <c r="EOC5" s="65">
        <v>0</v>
      </c>
      <c r="EOD5" s="65">
        <v>0</v>
      </c>
      <c r="EOE5" s="65">
        <v>0</v>
      </c>
      <c r="EOF5" s="65">
        <v>0</v>
      </c>
      <c r="EOG5" s="65">
        <v>0</v>
      </c>
      <c r="EOH5" s="65">
        <v>0</v>
      </c>
      <c r="EOI5" s="65">
        <v>0</v>
      </c>
      <c r="EOJ5" s="65">
        <v>0</v>
      </c>
      <c r="EOK5" s="65">
        <v>0</v>
      </c>
      <c r="EOL5" s="65">
        <v>0</v>
      </c>
      <c r="EOM5" s="65">
        <v>0</v>
      </c>
      <c r="EON5" s="65">
        <v>0</v>
      </c>
      <c r="EOO5" s="65">
        <v>0</v>
      </c>
      <c r="EOP5" s="65">
        <v>0</v>
      </c>
      <c r="EOQ5" s="65">
        <v>0</v>
      </c>
      <c r="EOR5" s="65">
        <v>0</v>
      </c>
      <c r="EOS5" s="65">
        <v>0</v>
      </c>
      <c r="EOT5" s="65">
        <v>0</v>
      </c>
      <c r="EOU5" s="65">
        <v>0</v>
      </c>
      <c r="EOV5" s="65">
        <v>0</v>
      </c>
      <c r="EOW5" s="65">
        <v>0</v>
      </c>
      <c r="EOX5" s="65">
        <v>0</v>
      </c>
      <c r="EOY5" s="65">
        <v>0</v>
      </c>
      <c r="EOZ5" s="65">
        <v>0</v>
      </c>
      <c r="EPA5" s="65">
        <v>0</v>
      </c>
      <c r="EPB5" s="65">
        <v>0</v>
      </c>
      <c r="EPC5" s="65">
        <v>0</v>
      </c>
      <c r="EPD5" s="65">
        <v>0</v>
      </c>
      <c r="EPE5" s="65">
        <v>0</v>
      </c>
      <c r="EPF5" s="65">
        <v>0</v>
      </c>
      <c r="EPG5" s="65">
        <v>0</v>
      </c>
      <c r="EPH5" s="65">
        <v>0</v>
      </c>
      <c r="EPI5" s="65">
        <v>0</v>
      </c>
      <c r="EPJ5" s="65">
        <v>0</v>
      </c>
      <c r="EPK5" s="65">
        <v>0</v>
      </c>
      <c r="EPL5" s="65">
        <v>0</v>
      </c>
      <c r="EPM5" s="65">
        <v>0</v>
      </c>
      <c r="EPN5" s="65">
        <v>0</v>
      </c>
      <c r="EPO5" s="65">
        <v>0</v>
      </c>
      <c r="EPP5" s="65">
        <v>0</v>
      </c>
      <c r="EPQ5" s="65">
        <v>0</v>
      </c>
      <c r="EPR5" s="65">
        <v>0</v>
      </c>
      <c r="EPS5" s="65">
        <v>0</v>
      </c>
      <c r="EPT5" s="65">
        <v>0</v>
      </c>
      <c r="EPU5" s="65">
        <v>0</v>
      </c>
      <c r="EPV5" s="65">
        <v>0</v>
      </c>
      <c r="EPW5" s="65">
        <v>0</v>
      </c>
      <c r="EPX5" s="65">
        <v>0</v>
      </c>
      <c r="EPY5" s="65">
        <v>0</v>
      </c>
      <c r="EPZ5" s="65">
        <v>0</v>
      </c>
      <c r="EQA5" s="65">
        <v>0</v>
      </c>
      <c r="EQB5" s="65">
        <v>0</v>
      </c>
      <c r="EQC5" s="65">
        <v>0</v>
      </c>
      <c r="EQD5" s="65">
        <v>0</v>
      </c>
      <c r="EQE5" s="65">
        <v>0</v>
      </c>
      <c r="EQF5" s="65">
        <v>0</v>
      </c>
      <c r="EQG5" s="65">
        <v>0</v>
      </c>
      <c r="EQH5" s="65">
        <v>0</v>
      </c>
      <c r="EQI5" s="65">
        <v>0</v>
      </c>
      <c r="EQJ5" s="65">
        <v>0</v>
      </c>
      <c r="EQK5" s="65">
        <v>0</v>
      </c>
      <c r="EQL5" s="65">
        <v>0</v>
      </c>
      <c r="EQM5" s="65">
        <v>0</v>
      </c>
      <c r="EQN5" s="65">
        <v>0</v>
      </c>
      <c r="EQO5" s="65">
        <v>0</v>
      </c>
      <c r="EQP5" s="65">
        <v>0</v>
      </c>
      <c r="EQQ5" s="65">
        <v>0</v>
      </c>
      <c r="EQR5" s="65">
        <v>0</v>
      </c>
      <c r="EQS5" s="65">
        <v>0</v>
      </c>
      <c r="EQT5" s="65">
        <v>0</v>
      </c>
      <c r="EQU5" s="65">
        <v>0</v>
      </c>
      <c r="EQV5" s="65">
        <v>0</v>
      </c>
      <c r="EQW5" s="65">
        <v>0</v>
      </c>
      <c r="EQX5" s="65">
        <v>0</v>
      </c>
      <c r="EQY5" s="65">
        <v>0</v>
      </c>
      <c r="EQZ5" s="65">
        <v>0</v>
      </c>
      <c r="ERA5" s="65">
        <v>0</v>
      </c>
      <c r="ERB5" s="65">
        <v>0</v>
      </c>
      <c r="ERC5" s="65">
        <v>0</v>
      </c>
      <c r="ERD5" s="65">
        <v>0</v>
      </c>
      <c r="ERE5" s="65">
        <v>0</v>
      </c>
      <c r="ERF5" s="65">
        <v>0</v>
      </c>
      <c r="ERG5" s="65">
        <v>0</v>
      </c>
      <c r="ERH5" s="65">
        <v>0</v>
      </c>
      <c r="ERI5" s="65">
        <v>0</v>
      </c>
      <c r="ERJ5" s="65">
        <v>0</v>
      </c>
      <c r="ERK5" s="65">
        <v>0</v>
      </c>
      <c r="ERL5" s="65">
        <v>0</v>
      </c>
      <c r="ERM5" s="65">
        <v>0</v>
      </c>
      <c r="ERN5" s="65">
        <v>0</v>
      </c>
      <c r="ERO5" s="65">
        <v>0</v>
      </c>
      <c r="ERP5" s="65">
        <v>0</v>
      </c>
      <c r="ERQ5" s="65">
        <v>0</v>
      </c>
      <c r="ERR5" s="65">
        <v>0</v>
      </c>
      <c r="ERS5" s="65">
        <v>0</v>
      </c>
      <c r="ERT5" s="65">
        <v>0</v>
      </c>
      <c r="ERU5" s="65">
        <v>0</v>
      </c>
      <c r="ERV5" s="65">
        <v>0</v>
      </c>
      <c r="ERW5" s="65">
        <v>0</v>
      </c>
      <c r="ERX5" s="65">
        <v>0</v>
      </c>
      <c r="ERY5" s="65">
        <v>0</v>
      </c>
      <c r="ERZ5" s="65">
        <v>0</v>
      </c>
      <c r="ESA5" s="65">
        <v>0</v>
      </c>
      <c r="ESB5" s="65">
        <v>0</v>
      </c>
      <c r="ESC5" s="65">
        <v>0</v>
      </c>
      <c r="ESD5" s="65">
        <v>0</v>
      </c>
      <c r="ESE5" s="65">
        <v>0</v>
      </c>
      <c r="ESF5" s="65">
        <v>0</v>
      </c>
      <c r="ESG5" s="65">
        <v>0</v>
      </c>
      <c r="ESH5" s="65">
        <v>0</v>
      </c>
      <c r="ESI5" s="65">
        <v>0</v>
      </c>
      <c r="ESJ5" s="65">
        <v>0</v>
      </c>
      <c r="ESK5" s="65">
        <v>0</v>
      </c>
      <c r="ESL5" s="65">
        <v>0</v>
      </c>
      <c r="ESM5" s="65">
        <v>0</v>
      </c>
      <c r="ESN5" s="65">
        <v>0</v>
      </c>
      <c r="ESO5" s="65">
        <v>0</v>
      </c>
      <c r="ESP5" s="65">
        <v>0</v>
      </c>
      <c r="ESQ5" s="65">
        <v>0</v>
      </c>
      <c r="ESR5" s="65">
        <v>0</v>
      </c>
      <c r="ESS5" s="65">
        <v>0</v>
      </c>
      <c r="EST5" s="65">
        <v>0</v>
      </c>
      <c r="ESU5" s="65">
        <v>0</v>
      </c>
      <c r="ESV5" s="65">
        <v>0</v>
      </c>
      <c r="ESW5" s="65">
        <v>0</v>
      </c>
      <c r="ESX5" s="65">
        <v>0</v>
      </c>
      <c r="ESY5" s="65">
        <v>0</v>
      </c>
      <c r="ESZ5" s="65">
        <v>0</v>
      </c>
      <c r="ETA5" s="65">
        <v>0</v>
      </c>
      <c r="ETB5" s="65">
        <v>0</v>
      </c>
      <c r="ETC5" s="65">
        <v>0</v>
      </c>
      <c r="ETD5" s="65">
        <v>0</v>
      </c>
      <c r="ETE5" s="65">
        <v>0</v>
      </c>
      <c r="ETF5" s="65">
        <v>0</v>
      </c>
      <c r="ETG5" s="65">
        <v>0</v>
      </c>
      <c r="ETH5" s="65">
        <v>0</v>
      </c>
      <c r="ETI5" s="65">
        <v>0</v>
      </c>
      <c r="ETJ5" s="65">
        <v>0</v>
      </c>
      <c r="ETK5" s="65">
        <v>0</v>
      </c>
      <c r="ETL5" s="65">
        <v>0</v>
      </c>
      <c r="ETM5" s="65">
        <v>0</v>
      </c>
      <c r="ETN5" s="65">
        <v>0</v>
      </c>
      <c r="ETO5" s="65">
        <v>0</v>
      </c>
      <c r="ETP5" s="65">
        <v>0</v>
      </c>
      <c r="ETQ5" s="65">
        <v>0</v>
      </c>
      <c r="ETR5" s="65">
        <v>0</v>
      </c>
      <c r="ETS5" s="65">
        <v>0</v>
      </c>
      <c r="ETT5" s="65">
        <v>0</v>
      </c>
      <c r="ETU5" s="65">
        <v>0</v>
      </c>
      <c r="ETV5" s="65">
        <v>0</v>
      </c>
      <c r="ETW5" s="65">
        <v>0</v>
      </c>
      <c r="ETX5" s="65">
        <v>0</v>
      </c>
      <c r="ETY5" s="65">
        <v>0</v>
      </c>
      <c r="ETZ5" s="65">
        <v>0</v>
      </c>
      <c r="EUA5" s="65">
        <v>0</v>
      </c>
      <c r="EUB5" s="65">
        <v>0</v>
      </c>
      <c r="EUC5" s="65">
        <v>0</v>
      </c>
      <c r="EUD5" s="65">
        <v>0</v>
      </c>
      <c r="EUE5" s="65">
        <v>0</v>
      </c>
      <c r="EUF5" s="65">
        <v>0</v>
      </c>
      <c r="EUG5" s="65">
        <v>0</v>
      </c>
      <c r="EUH5" s="65">
        <v>0</v>
      </c>
      <c r="EUI5" s="65">
        <v>0</v>
      </c>
      <c r="EUJ5" s="65">
        <v>0</v>
      </c>
      <c r="EUK5" s="65">
        <v>0</v>
      </c>
      <c r="EUL5" s="65">
        <v>0</v>
      </c>
      <c r="EUM5" s="65">
        <v>0</v>
      </c>
      <c r="EUN5" s="65">
        <v>0</v>
      </c>
      <c r="EUO5" s="65">
        <v>0</v>
      </c>
      <c r="EUP5" s="65">
        <v>0</v>
      </c>
      <c r="EUQ5" s="65">
        <v>0</v>
      </c>
      <c r="EUR5" s="65">
        <v>0</v>
      </c>
      <c r="EUS5" s="65">
        <v>0</v>
      </c>
      <c r="EUT5" s="65">
        <v>0</v>
      </c>
      <c r="EUU5" s="65">
        <v>0</v>
      </c>
      <c r="EUV5" s="65">
        <v>0</v>
      </c>
      <c r="EUW5" s="65">
        <v>0</v>
      </c>
      <c r="EUX5" s="65">
        <v>0</v>
      </c>
      <c r="EUY5" s="65">
        <v>0</v>
      </c>
      <c r="EUZ5" s="65">
        <v>0</v>
      </c>
      <c r="EVA5" s="65">
        <v>0</v>
      </c>
      <c r="EVB5" s="65">
        <v>0</v>
      </c>
      <c r="EVC5" s="65">
        <v>0</v>
      </c>
      <c r="EVD5" s="65">
        <v>0</v>
      </c>
      <c r="EVE5" s="65">
        <v>0</v>
      </c>
      <c r="EVF5" s="65">
        <v>0</v>
      </c>
      <c r="EVG5" s="65">
        <v>0</v>
      </c>
      <c r="EVH5" s="65">
        <v>0</v>
      </c>
      <c r="EVI5" s="65">
        <v>0</v>
      </c>
      <c r="EVJ5" s="65">
        <v>0</v>
      </c>
      <c r="EVK5" s="65">
        <v>0</v>
      </c>
      <c r="EVL5" s="65">
        <v>0</v>
      </c>
      <c r="EVM5" s="65">
        <v>0</v>
      </c>
      <c r="EVN5" s="65">
        <v>0</v>
      </c>
      <c r="EVO5" s="65">
        <v>0</v>
      </c>
      <c r="EVP5" s="65">
        <v>0</v>
      </c>
      <c r="EVQ5" s="65">
        <v>0</v>
      </c>
      <c r="EVR5" s="65">
        <v>0</v>
      </c>
      <c r="EVS5" s="65">
        <v>0</v>
      </c>
      <c r="EVT5" s="65">
        <v>0</v>
      </c>
      <c r="EVU5" s="65">
        <v>0</v>
      </c>
      <c r="EVV5" s="65">
        <v>0</v>
      </c>
      <c r="EVW5" s="65">
        <v>0</v>
      </c>
      <c r="EVX5" s="65">
        <v>0</v>
      </c>
      <c r="EVY5" s="65">
        <v>0</v>
      </c>
      <c r="EVZ5" s="65">
        <v>0</v>
      </c>
      <c r="EWA5" s="65">
        <v>0</v>
      </c>
      <c r="EWB5" s="65">
        <v>0</v>
      </c>
      <c r="EWC5" s="65">
        <v>0</v>
      </c>
      <c r="EWD5" s="65">
        <v>0</v>
      </c>
      <c r="EWE5" s="65">
        <v>0</v>
      </c>
      <c r="EWF5" s="65">
        <v>0</v>
      </c>
      <c r="EWG5" s="65">
        <v>0</v>
      </c>
      <c r="EWH5" s="65">
        <v>0</v>
      </c>
      <c r="EWI5" s="65">
        <v>0</v>
      </c>
      <c r="EWJ5" s="65">
        <v>0</v>
      </c>
      <c r="EWK5" s="65">
        <v>0</v>
      </c>
      <c r="EWL5" s="65">
        <v>0</v>
      </c>
      <c r="EWM5" s="65">
        <v>0</v>
      </c>
      <c r="EWN5" s="65">
        <v>0</v>
      </c>
      <c r="EWO5" s="65">
        <v>0</v>
      </c>
      <c r="EWP5" s="65">
        <v>0</v>
      </c>
      <c r="EWQ5" s="65">
        <v>0</v>
      </c>
      <c r="EWR5" s="65">
        <v>0</v>
      </c>
      <c r="EWS5" s="65">
        <v>0</v>
      </c>
      <c r="EWT5" s="65">
        <v>0</v>
      </c>
      <c r="EWU5" s="65">
        <v>0</v>
      </c>
      <c r="EWV5" s="65">
        <v>0</v>
      </c>
      <c r="EWW5" s="65">
        <v>0</v>
      </c>
      <c r="EWX5" s="65">
        <v>0</v>
      </c>
      <c r="EWY5" s="65">
        <v>0</v>
      </c>
      <c r="EWZ5" s="65">
        <v>0</v>
      </c>
      <c r="EXA5" s="65">
        <v>0</v>
      </c>
      <c r="EXB5" s="65">
        <v>0</v>
      </c>
      <c r="EXC5" s="65">
        <v>0</v>
      </c>
      <c r="EXD5" s="65">
        <v>0</v>
      </c>
      <c r="EXE5" s="65">
        <v>0</v>
      </c>
      <c r="EXF5" s="65">
        <v>0</v>
      </c>
      <c r="EXG5" s="65">
        <v>0</v>
      </c>
      <c r="EXH5" s="65">
        <v>0</v>
      </c>
      <c r="EXI5" s="65">
        <v>0</v>
      </c>
      <c r="EXJ5" s="65">
        <v>0</v>
      </c>
      <c r="EXK5" s="65">
        <v>0</v>
      </c>
      <c r="EXL5" s="65">
        <v>0</v>
      </c>
      <c r="EXM5" s="65">
        <v>0</v>
      </c>
      <c r="EXN5" s="65">
        <v>0</v>
      </c>
      <c r="EXO5" s="65">
        <v>0</v>
      </c>
      <c r="EXP5" s="65">
        <v>0</v>
      </c>
      <c r="EXQ5" s="65">
        <v>0</v>
      </c>
      <c r="EXR5" s="65">
        <v>0</v>
      </c>
      <c r="EXS5" s="65">
        <v>0</v>
      </c>
      <c r="EXT5" s="65">
        <v>0</v>
      </c>
      <c r="EXU5" s="65">
        <v>0</v>
      </c>
      <c r="EXV5" s="65">
        <v>0</v>
      </c>
      <c r="EXW5" s="65">
        <v>0</v>
      </c>
      <c r="EXX5" s="65">
        <v>0</v>
      </c>
      <c r="EXY5" s="65">
        <v>0</v>
      </c>
      <c r="EXZ5" s="65">
        <v>0</v>
      </c>
      <c r="EYA5" s="65">
        <v>0</v>
      </c>
      <c r="EYB5" s="65">
        <v>0</v>
      </c>
      <c r="EYC5" s="65">
        <v>0</v>
      </c>
      <c r="EYD5" s="65">
        <v>0</v>
      </c>
      <c r="EYE5" s="65">
        <v>0</v>
      </c>
      <c r="EYF5" s="65">
        <v>0</v>
      </c>
      <c r="EYG5" s="65">
        <v>0</v>
      </c>
      <c r="EYH5" s="65">
        <v>0</v>
      </c>
      <c r="EYI5" s="65">
        <v>0</v>
      </c>
      <c r="EYJ5" s="65">
        <v>0</v>
      </c>
      <c r="EYK5" s="65">
        <v>0</v>
      </c>
      <c r="EYL5" s="65">
        <v>0</v>
      </c>
      <c r="EYM5" s="65">
        <v>0</v>
      </c>
      <c r="EYN5" s="65">
        <v>0</v>
      </c>
      <c r="EYO5" s="65">
        <v>0</v>
      </c>
      <c r="EYP5" s="65">
        <v>0</v>
      </c>
      <c r="EYQ5" s="65">
        <v>0</v>
      </c>
      <c r="EYR5" s="65">
        <v>0</v>
      </c>
      <c r="EYS5" s="65">
        <v>0</v>
      </c>
      <c r="EYT5" s="65">
        <v>0</v>
      </c>
      <c r="EYU5" s="65">
        <v>0</v>
      </c>
      <c r="EYV5" s="65">
        <v>0</v>
      </c>
      <c r="EYW5" s="65">
        <v>0</v>
      </c>
      <c r="EYX5" s="65">
        <v>0</v>
      </c>
      <c r="EYY5" s="65">
        <v>0</v>
      </c>
      <c r="EYZ5" s="65">
        <v>0</v>
      </c>
      <c r="EZA5" s="65">
        <v>0</v>
      </c>
      <c r="EZB5" s="65">
        <v>0</v>
      </c>
      <c r="EZC5" s="65">
        <v>0</v>
      </c>
      <c r="EZD5" s="65">
        <v>0</v>
      </c>
      <c r="EZE5" s="65">
        <v>0</v>
      </c>
      <c r="EZF5" s="65">
        <v>0</v>
      </c>
      <c r="EZG5" s="65">
        <v>0</v>
      </c>
      <c r="EZH5" s="65">
        <v>0</v>
      </c>
      <c r="EZI5" s="65">
        <v>0</v>
      </c>
      <c r="EZJ5" s="65">
        <v>0</v>
      </c>
      <c r="EZK5" s="65">
        <v>0</v>
      </c>
      <c r="EZL5" s="65">
        <v>0</v>
      </c>
      <c r="EZM5" s="65">
        <v>0</v>
      </c>
      <c r="EZN5" s="65">
        <v>0</v>
      </c>
      <c r="EZO5" s="65">
        <v>0</v>
      </c>
      <c r="EZP5" s="65">
        <v>0</v>
      </c>
      <c r="EZQ5" s="65">
        <v>0</v>
      </c>
      <c r="EZR5" s="65">
        <v>0</v>
      </c>
      <c r="EZS5" s="65">
        <v>0</v>
      </c>
      <c r="EZT5" s="65">
        <v>0</v>
      </c>
      <c r="EZU5" s="65">
        <v>0</v>
      </c>
      <c r="EZV5" s="65">
        <v>0</v>
      </c>
      <c r="EZW5" s="65">
        <v>0</v>
      </c>
      <c r="EZX5" s="65">
        <v>0</v>
      </c>
      <c r="EZY5" s="65">
        <v>0</v>
      </c>
      <c r="EZZ5" s="65">
        <v>0</v>
      </c>
      <c r="FAA5" s="65">
        <v>0</v>
      </c>
      <c r="FAB5" s="65">
        <v>0</v>
      </c>
      <c r="FAC5" s="65">
        <v>0</v>
      </c>
      <c r="FAD5" s="65">
        <v>0</v>
      </c>
      <c r="FAE5" s="65">
        <v>0</v>
      </c>
      <c r="FAF5" s="65">
        <v>0</v>
      </c>
      <c r="FAG5" s="65">
        <v>0</v>
      </c>
      <c r="FAH5" s="65">
        <v>0</v>
      </c>
      <c r="FAI5" s="65">
        <v>0</v>
      </c>
      <c r="FAJ5" s="65">
        <v>0</v>
      </c>
      <c r="FAK5" s="65">
        <v>0</v>
      </c>
      <c r="FAL5" s="65">
        <v>0</v>
      </c>
      <c r="FAM5" s="65">
        <v>0</v>
      </c>
      <c r="FAN5" s="65">
        <v>0</v>
      </c>
      <c r="FAO5" s="65">
        <v>0</v>
      </c>
      <c r="FAP5" s="65">
        <v>0</v>
      </c>
      <c r="FAQ5" s="65">
        <v>0</v>
      </c>
      <c r="FAR5" s="65">
        <v>0</v>
      </c>
      <c r="FAS5" s="65">
        <v>0</v>
      </c>
      <c r="FAT5" s="65">
        <v>0</v>
      </c>
      <c r="FAU5" s="65">
        <v>0</v>
      </c>
      <c r="FAV5" s="65">
        <v>0</v>
      </c>
      <c r="FAW5" s="65">
        <v>0</v>
      </c>
      <c r="FAX5" s="65">
        <v>0</v>
      </c>
      <c r="FAY5" s="65">
        <v>0</v>
      </c>
      <c r="FAZ5" s="65">
        <v>0</v>
      </c>
      <c r="FBA5" s="65">
        <v>0</v>
      </c>
      <c r="FBB5" s="65">
        <v>0</v>
      </c>
      <c r="FBC5" s="65">
        <v>0</v>
      </c>
      <c r="FBD5" s="65">
        <v>0</v>
      </c>
      <c r="FBE5" s="65">
        <v>0</v>
      </c>
      <c r="FBF5" s="65">
        <v>0</v>
      </c>
      <c r="FBG5" s="65">
        <v>0</v>
      </c>
      <c r="FBH5" s="65">
        <v>0</v>
      </c>
      <c r="FBI5" s="65">
        <v>0</v>
      </c>
      <c r="FBJ5" s="65">
        <v>0</v>
      </c>
      <c r="FBK5" s="65">
        <v>0</v>
      </c>
      <c r="FBL5" s="65">
        <v>0</v>
      </c>
      <c r="FBM5" s="65">
        <v>0</v>
      </c>
      <c r="FBN5" s="65">
        <v>0</v>
      </c>
      <c r="FBO5" s="65">
        <v>0</v>
      </c>
      <c r="FBP5" s="65">
        <v>0</v>
      </c>
      <c r="FBQ5" s="65">
        <v>0</v>
      </c>
      <c r="FBR5" s="65">
        <v>0</v>
      </c>
      <c r="FBS5" s="65">
        <v>0</v>
      </c>
      <c r="FBT5" s="65">
        <v>0</v>
      </c>
      <c r="FBU5" s="65">
        <v>0</v>
      </c>
      <c r="FBV5" s="65">
        <v>0</v>
      </c>
      <c r="FBW5" s="65">
        <v>0</v>
      </c>
      <c r="FBX5" s="65">
        <v>0</v>
      </c>
      <c r="FBY5" s="65">
        <v>0</v>
      </c>
      <c r="FBZ5" s="65">
        <v>0</v>
      </c>
      <c r="FCA5" s="65">
        <v>0</v>
      </c>
      <c r="FCB5" s="65">
        <v>0</v>
      </c>
      <c r="FCC5" s="65">
        <v>0</v>
      </c>
      <c r="FCD5" s="65">
        <v>0</v>
      </c>
      <c r="FCE5" s="65">
        <v>0</v>
      </c>
      <c r="FCF5" s="65">
        <v>0</v>
      </c>
      <c r="FCG5" s="65">
        <v>0</v>
      </c>
      <c r="FCH5" s="65">
        <v>0</v>
      </c>
      <c r="FCI5" s="65">
        <v>0</v>
      </c>
      <c r="FCJ5" s="65">
        <v>0</v>
      </c>
      <c r="FCK5" s="65">
        <v>0</v>
      </c>
      <c r="FCL5" s="65">
        <v>0</v>
      </c>
      <c r="FCM5" s="65">
        <v>0</v>
      </c>
      <c r="FCN5" s="65">
        <v>0</v>
      </c>
      <c r="FCO5" s="65">
        <v>0</v>
      </c>
      <c r="FCP5" s="65">
        <v>0</v>
      </c>
      <c r="FCQ5" s="65">
        <v>0</v>
      </c>
      <c r="FCR5" s="65">
        <v>0</v>
      </c>
      <c r="FCS5" s="65">
        <v>0</v>
      </c>
      <c r="FCT5" s="65">
        <v>0</v>
      </c>
      <c r="FCU5" s="65">
        <v>0</v>
      </c>
      <c r="FCV5" s="65">
        <v>0</v>
      </c>
      <c r="FCW5" s="65">
        <v>0</v>
      </c>
      <c r="FCX5" s="65">
        <v>0</v>
      </c>
      <c r="FCY5" s="65">
        <v>0</v>
      </c>
      <c r="FCZ5" s="65">
        <v>0</v>
      </c>
      <c r="FDA5" s="65">
        <v>0</v>
      </c>
      <c r="FDB5" s="65">
        <v>0</v>
      </c>
      <c r="FDC5" s="65">
        <v>0</v>
      </c>
      <c r="FDD5" s="65">
        <v>0</v>
      </c>
      <c r="FDE5" s="65">
        <v>0</v>
      </c>
      <c r="FDF5" s="65">
        <v>0</v>
      </c>
      <c r="FDG5" s="65">
        <v>0</v>
      </c>
      <c r="FDH5" s="65">
        <v>0</v>
      </c>
      <c r="FDI5" s="65">
        <v>0</v>
      </c>
      <c r="FDJ5" s="65">
        <v>0</v>
      </c>
      <c r="FDK5" s="65">
        <v>0</v>
      </c>
      <c r="FDL5" s="65">
        <v>0</v>
      </c>
      <c r="FDM5" s="65">
        <v>0</v>
      </c>
      <c r="FDN5" s="65">
        <v>0</v>
      </c>
      <c r="FDO5" s="65">
        <v>0</v>
      </c>
      <c r="FDP5" s="65">
        <v>0</v>
      </c>
      <c r="FDQ5" s="65">
        <v>0</v>
      </c>
      <c r="FDR5" s="65">
        <v>0</v>
      </c>
      <c r="FDS5" s="65">
        <v>0</v>
      </c>
      <c r="FDT5" s="65">
        <v>0</v>
      </c>
      <c r="FDU5" s="65">
        <v>0</v>
      </c>
      <c r="FDV5" s="65">
        <v>0</v>
      </c>
      <c r="FDW5" s="65">
        <v>0</v>
      </c>
      <c r="FDX5" s="65">
        <v>0</v>
      </c>
      <c r="FDY5" s="65">
        <v>0</v>
      </c>
      <c r="FDZ5" s="65">
        <v>0</v>
      </c>
      <c r="FEA5" s="65">
        <v>0</v>
      </c>
      <c r="FEB5" s="65">
        <v>0</v>
      </c>
      <c r="FEC5" s="65">
        <v>0</v>
      </c>
      <c r="FED5" s="65">
        <v>0</v>
      </c>
      <c r="FEE5" s="65">
        <v>0</v>
      </c>
      <c r="FEF5" s="65">
        <v>0</v>
      </c>
      <c r="FEG5" s="65">
        <v>0</v>
      </c>
      <c r="FEH5" s="65">
        <v>0</v>
      </c>
      <c r="FEI5" s="65">
        <v>0</v>
      </c>
      <c r="FEJ5" s="65">
        <v>0</v>
      </c>
      <c r="FEK5" s="65">
        <v>0</v>
      </c>
      <c r="FEL5" s="65">
        <v>0</v>
      </c>
      <c r="FEM5" s="65">
        <v>0</v>
      </c>
      <c r="FEN5" s="65">
        <v>0</v>
      </c>
      <c r="FEO5" s="65">
        <v>0</v>
      </c>
      <c r="FEP5" s="65">
        <v>0</v>
      </c>
      <c r="FEQ5" s="65">
        <v>0</v>
      </c>
      <c r="FER5" s="65">
        <v>0</v>
      </c>
      <c r="FES5" s="65">
        <v>0</v>
      </c>
      <c r="FET5" s="65">
        <v>0</v>
      </c>
      <c r="FEU5" s="65">
        <v>0</v>
      </c>
      <c r="FEV5" s="65">
        <v>0</v>
      </c>
      <c r="FEW5" s="65">
        <v>0</v>
      </c>
      <c r="FEX5" s="65">
        <v>0</v>
      </c>
      <c r="FEY5" s="65">
        <v>0</v>
      </c>
      <c r="FEZ5" s="65">
        <v>0</v>
      </c>
      <c r="FFA5" s="65">
        <v>0</v>
      </c>
      <c r="FFB5" s="65">
        <v>0</v>
      </c>
      <c r="FFC5" s="65">
        <v>0</v>
      </c>
      <c r="FFD5" s="65">
        <v>0</v>
      </c>
      <c r="FFE5" s="65">
        <v>0</v>
      </c>
      <c r="FFF5" s="65">
        <v>0</v>
      </c>
      <c r="FFG5" s="65">
        <v>0</v>
      </c>
      <c r="FFH5" s="65">
        <v>0</v>
      </c>
      <c r="FFI5" s="65">
        <v>0</v>
      </c>
      <c r="FFJ5" s="65">
        <v>0</v>
      </c>
      <c r="FFK5" s="65">
        <v>0</v>
      </c>
      <c r="FFL5" s="65">
        <v>0</v>
      </c>
      <c r="FFM5" s="65">
        <v>0</v>
      </c>
      <c r="FFN5" s="65">
        <v>0</v>
      </c>
      <c r="FFO5" s="65">
        <v>0</v>
      </c>
      <c r="FFP5" s="65">
        <v>0</v>
      </c>
      <c r="FFQ5" s="65">
        <v>0</v>
      </c>
      <c r="FFR5" s="65">
        <v>0</v>
      </c>
      <c r="FFS5" s="65">
        <v>0</v>
      </c>
      <c r="FFT5" s="65">
        <v>0</v>
      </c>
      <c r="FFU5" s="65">
        <v>0</v>
      </c>
      <c r="FFV5" s="65">
        <v>0</v>
      </c>
      <c r="FFW5" s="65">
        <v>0</v>
      </c>
      <c r="FFX5" s="65">
        <v>0</v>
      </c>
      <c r="FFY5" s="65">
        <v>0</v>
      </c>
      <c r="FFZ5" s="65">
        <v>0</v>
      </c>
      <c r="FGA5" s="65">
        <v>0</v>
      </c>
      <c r="FGB5" s="65">
        <v>0</v>
      </c>
      <c r="FGC5" s="65">
        <v>0</v>
      </c>
      <c r="FGD5" s="65">
        <v>0</v>
      </c>
      <c r="FGE5" s="65">
        <v>0</v>
      </c>
      <c r="FGF5" s="65">
        <v>0</v>
      </c>
      <c r="FGG5" s="65">
        <v>0</v>
      </c>
      <c r="FGH5" s="65">
        <v>0</v>
      </c>
      <c r="FGI5" s="65">
        <v>0</v>
      </c>
      <c r="FGJ5" s="65">
        <v>0</v>
      </c>
      <c r="FGK5" s="65">
        <v>0</v>
      </c>
      <c r="FGL5" s="65">
        <v>0</v>
      </c>
      <c r="FGM5" s="65">
        <v>0</v>
      </c>
      <c r="FGN5" s="65">
        <v>0</v>
      </c>
      <c r="FGO5" s="65">
        <v>0</v>
      </c>
      <c r="FGP5" s="65">
        <v>0</v>
      </c>
      <c r="FGQ5" s="65">
        <v>0</v>
      </c>
      <c r="FGR5" s="65">
        <v>0</v>
      </c>
      <c r="FGS5" s="65">
        <v>0</v>
      </c>
      <c r="FGT5" s="65">
        <v>0</v>
      </c>
      <c r="FGU5" s="65">
        <v>0</v>
      </c>
      <c r="FGV5" s="65">
        <v>0</v>
      </c>
      <c r="FGW5" s="65">
        <v>0</v>
      </c>
      <c r="FGX5" s="65">
        <v>0</v>
      </c>
      <c r="FGY5" s="65">
        <v>0</v>
      </c>
      <c r="FGZ5" s="65">
        <v>0</v>
      </c>
      <c r="FHA5" s="65">
        <v>0</v>
      </c>
      <c r="FHB5" s="65">
        <v>0</v>
      </c>
      <c r="FHC5" s="65">
        <v>0</v>
      </c>
      <c r="FHD5" s="65">
        <v>0</v>
      </c>
      <c r="FHE5" s="65">
        <v>0</v>
      </c>
      <c r="FHF5" s="65">
        <v>0</v>
      </c>
      <c r="FHG5" s="65">
        <v>0</v>
      </c>
      <c r="FHH5" s="65">
        <v>0</v>
      </c>
      <c r="FHI5" s="65">
        <v>0</v>
      </c>
      <c r="FHJ5" s="65">
        <v>0</v>
      </c>
      <c r="FHK5" s="65">
        <v>0</v>
      </c>
      <c r="FHL5" s="65">
        <v>0</v>
      </c>
      <c r="FHM5" s="65">
        <v>0</v>
      </c>
      <c r="FHN5" s="65">
        <v>0</v>
      </c>
      <c r="FHO5" s="65">
        <v>0</v>
      </c>
      <c r="FHP5" s="65">
        <v>0</v>
      </c>
      <c r="FHQ5" s="65">
        <v>0</v>
      </c>
      <c r="FHR5" s="65">
        <v>0</v>
      </c>
      <c r="FHS5" s="65">
        <v>0</v>
      </c>
      <c r="FHT5" s="65">
        <v>0</v>
      </c>
      <c r="FHU5" s="65">
        <v>0</v>
      </c>
      <c r="FHV5" s="65">
        <v>0</v>
      </c>
      <c r="FHW5" s="65">
        <v>0</v>
      </c>
      <c r="FHX5" s="65">
        <v>0</v>
      </c>
      <c r="FHY5" s="65">
        <v>0</v>
      </c>
      <c r="FHZ5" s="65">
        <v>0</v>
      </c>
      <c r="FIA5" s="65">
        <v>0</v>
      </c>
      <c r="FIB5" s="65">
        <v>0</v>
      </c>
      <c r="FIC5" s="65">
        <v>0</v>
      </c>
      <c r="FID5" s="65">
        <v>0</v>
      </c>
      <c r="FIE5" s="65">
        <v>0</v>
      </c>
      <c r="FIF5" s="65">
        <v>0</v>
      </c>
      <c r="FIG5" s="65">
        <v>0</v>
      </c>
      <c r="FIH5" s="65">
        <v>0</v>
      </c>
      <c r="FII5" s="65">
        <v>0</v>
      </c>
      <c r="FIJ5" s="65">
        <v>0</v>
      </c>
      <c r="FIK5" s="65">
        <v>0</v>
      </c>
      <c r="FIL5" s="65">
        <v>0</v>
      </c>
      <c r="FIM5" s="65">
        <v>0</v>
      </c>
      <c r="FIN5" s="65">
        <v>0</v>
      </c>
      <c r="FIO5" s="65">
        <v>0</v>
      </c>
      <c r="FIP5" s="65">
        <v>0</v>
      </c>
      <c r="FIQ5" s="65">
        <v>0</v>
      </c>
      <c r="FIR5" s="65">
        <v>0</v>
      </c>
      <c r="FIS5" s="65">
        <v>0</v>
      </c>
      <c r="FIT5" s="65">
        <v>0</v>
      </c>
      <c r="FIU5" s="65">
        <v>0</v>
      </c>
      <c r="FIV5" s="65">
        <v>0</v>
      </c>
      <c r="FIW5" s="65">
        <v>0</v>
      </c>
      <c r="FIX5" s="65">
        <v>0</v>
      </c>
      <c r="FIY5" s="65">
        <v>0</v>
      </c>
      <c r="FIZ5" s="65">
        <v>0</v>
      </c>
      <c r="FJA5" s="65">
        <v>0</v>
      </c>
      <c r="FJB5" s="65">
        <v>0</v>
      </c>
      <c r="FJC5" s="65">
        <v>0</v>
      </c>
      <c r="FJD5" s="65">
        <v>0</v>
      </c>
      <c r="FJE5" s="65">
        <v>0</v>
      </c>
      <c r="FJF5" s="65">
        <v>0</v>
      </c>
      <c r="FJG5" s="65">
        <v>0</v>
      </c>
      <c r="FJH5" s="65">
        <v>0</v>
      </c>
      <c r="FJI5" s="65">
        <v>0</v>
      </c>
      <c r="FJJ5" s="65">
        <v>0</v>
      </c>
      <c r="FJK5" s="65">
        <v>0</v>
      </c>
      <c r="FJL5" s="65">
        <v>0</v>
      </c>
      <c r="FJM5" s="65">
        <v>0</v>
      </c>
      <c r="FJN5" s="65">
        <v>0</v>
      </c>
      <c r="FJO5" s="65">
        <v>0</v>
      </c>
      <c r="FJP5" s="65">
        <v>0</v>
      </c>
      <c r="FJQ5" s="65">
        <v>0</v>
      </c>
      <c r="FJR5" s="65">
        <v>0</v>
      </c>
      <c r="FJS5" s="65">
        <v>0</v>
      </c>
      <c r="FJT5" s="65">
        <v>0</v>
      </c>
      <c r="FJU5" s="65">
        <v>0</v>
      </c>
      <c r="FJV5" s="65">
        <v>0</v>
      </c>
      <c r="FJW5" s="65">
        <v>0</v>
      </c>
      <c r="FJX5" s="65">
        <v>0</v>
      </c>
      <c r="FJY5" s="65">
        <v>0</v>
      </c>
      <c r="FJZ5" s="65">
        <v>0</v>
      </c>
      <c r="FKA5" s="65">
        <v>0</v>
      </c>
      <c r="FKB5" s="65">
        <v>0</v>
      </c>
      <c r="FKC5" s="65">
        <v>0</v>
      </c>
      <c r="FKD5" s="65">
        <v>0</v>
      </c>
      <c r="FKE5" s="65">
        <v>0</v>
      </c>
      <c r="FKF5" s="65">
        <v>0</v>
      </c>
      <c r="FKG5" s="65">
        <v>0</v>
      </c>
      <c r="FKH5" s="65">
        <v>0</v>
      </c>
      <c r="FKI5" s="65">
        <v>0</v>
      </c>
      <c r="FKJ5" s="65">
        <v>0</v>
      </c>
      <c r="FKK5" s="65">
        <v>0</v>
      </c>
      <c r="FKL5" s="65">
        <v>0</v>
      </c>
      <c r="FKM5" s="65">
        <v>0</v>
      </c>
      <c r="FKN5" s="65">
        <v>0</v>
      </c>
      <c r="FKO5" s="65">
        <v>0</v>
      </c>
      <c r="FKP5" s="65">
        <v>0</v>
      </c>
      <c r="FKQ5" s="65">
        <v>0</v>
      </c>
      <c r="FKR5" s="65">
        <v>0</v>
      </c>
      <c r="FKS5" s="65">
        <v>0</v>
      </c>
      <c r="FKT5" s="65">
        <v>0</v>
      </c>
      <c r="FKU5" s="65">
        <v>0</v>
      </c>
      <c r="FKV5" s="65">
        <v>0</v>
      </c>
      <c r="FKW5" s="65">
        <v>0</v>
      </c>
      <c r="FKX5" s="65">
        <v>0</v>
      </c>
      <c r="FKY5" s="65">
        <v>0</v>
      </c>
      <c r="FKZ5" s="65">
        <v>0</v>
      </c>
      <c r="FLA5" s="65">
        <v>0</v>
      </c>
      <c r="FLB5" s="65">
        <v>0</v>
      </c>
      <c r="FLC5" s="65">
        <v>0</v>
      </c>
      <c r="FLD5" s="65">
        <v>0</v>
      </c>
      <c r="FLE5" s="65">
        <v>0</v>
      </c>
      <c r="FLF5" s="65">
        <v>0</v>
      </c>
      <c r="FLG5" s="65">
        <v>0</v>
      </c>
      <c r="FLH5" s="65">
        <v>0</v>
      </c>
      <c r="FLI5" s="65">
        <v>0</v>
      </c>
      <c r="FLJ5" s="65">
        <v>0</v>
      </c>
      <c r="FLK5" s="65">
        <v>0</v>
      </c>
      <c r="FLL5" s="65">
        <v>0</v>
      </c>
      <c r="FLM5" s="65">
        <v>0</v>
      </c>
      <c r="FLN5" s="65">
        <v>0</v>
      </c>
      <c r="FLO5" s="65">
        <v>0</v>
      </c>
      <c r="FLP5" s="65">
        <v>0</v>
      </c>
      <c r="FLQ5" s="65">
        <v>0</v>
      </c>
      <c r="FLR5" s="65">
        <v>0</v>
      </c>
      <c r="FLS5" s="65">
        <v>0</v>
      </c>
      <c r="FLT5" s="65">
        <v>0</v>
      </c>
      <c r="FLU5" s="65">
        <v>0</v>
      </c>
      <c r="FLV5" s="65">
        <v>0</v>
      </c>
      <c r="FLW5" s="65">
        <v>0</v>
      </c>
      <c r="FLX5" s="65">
        <v>0</v>
      </c>
      <c r="FLY5" s="65">
        <v>0</v>
      </c>
      <c r="FLZ5" s="65">
        <v>0</v>
      </c>
      <c r="FMA5" s="65">
        <v>0</v>
      </c>
      <c r="FMB5" s="65">
        <v>0</v>
      </c>
      <c r="FMC5" s="65">
        <v>0</v>
      </c>
      <c r="FMD5" s="65">
        <v>0</v>
      </c>
      <c r="FME5" s="65">
        <v>0</v>
      </c>
      <c r="FMF5" s="65">
        <v>0</v>
      </c>
      <c r="FMG5" s="65">
        <v>0</v>
      </c>
      <c r="FMH5" s="65">
        <v>0</v>
      </c>
      <c r="FMI5" s="65">
        <v>0</v>
      </c>
      <c r="FMJ5" s="65">
        <v>0</v>
      </c>
      <c r="FMK5" s="65">
        <v>0</v>
      </c>
      <c r="FML5" s="65">
        <v>0</v>
      </c>
      <c r="FMM5" s="65">
        <v>0</v>
      </c>
      <c r="FMN5" s="65">
        <v>0</v>
      </c>
      <c r="FMO5" s="65">
        <v>0</v>
      </c>
      <c r="FMP5" s="65">
        <v>0</v>
      </c>
      <c r="FMQ5" s="65">
        <v>0</v>
      </c>
      <c r="FMR5" s="65">
        <v>0</v>
      </c>
      <c r="FMS5" s="65">
        <v>0</v>
      </c>
      <c r="FMT5" s="65">
        <v>0</v>
      </c>
      <c r="FMU5" s="65">
        <v>0</v>
      </c>
      <c r="FMV5" s="65">
        <v>0</v>
      </c>
      <c r="FMW5" s="65">
        <v>0</v>
      </c>
      <c r="FMX5" s="65">
        <v>0</v>
      </c>
      <c r="FMY5" s="65">
        <v>0</v>
      </c>
      <c r="FMZ5" s="65">
        <v>0</v>
      </c>
      <c r="FNA5" s="65">
        <v>0</v>
      </c>
      <c r="FNB5" s="65">
        <v>0</v>
      </c>
      <c r="FNC5" s="65">
        <v>0</v>
      </c>
      <c r="FND5" s="65">
        <v>0</v>
      </c>
      <c r="FNE5" s="65">
        <v>0</v>
      </c>
      <c r="FNF5" s="65">
        <v>0</v>
      </c>
      <c r="FNG5" s="65">
        <v>0</v>
      </c>
      <c r="FNH5" s="65">
        <v>0</v>
      </c>
      <c r="FNI5" s="65">
        <v>0</v>
      </c>
      <c r="FNJ5" s="65">
        <v>0</v>
      </c>
      <c r="FNK5" s="65">
        <v>0</v>
      </c>
      <c r="FNL5" s="65">
        <v>0</v>
      </c>
      <c r="FNM5" s="65">
        <v>0</v>
      </c>
      <c r="FNN5" s="65">
        <v>0</v>
      </c>
      <c r="FNO5" s="65">
        <v>0</v>
      </c>
      <c r="FNP5" s="65">
        <v>0</v>
      </c>
      <c r="FNQ5" s="65">
        <v>0</v>
      </c>
      <c r="FNR5" s="65">
        <v>0</v>
      </c>
      <c r="FNS5" s="65">
        <v>0</v>
      </c>
      <c r="FNT5" s="65">
        <v>0</v>
      </c>
      <c r="FNU5" s="65">
        <v>0</v>
      </c>
      <c r="FNV5" s="65">
        <v>0</v>
      </c>
      <c r="FNW5" s="65">
        <v>0</v>
      </c>
      <c r="FNX5" s="65">
        <v>0</v>
      </c>
      <c r="FNY5" s="65">
        <v>0</v>
      </c>
      <c r="FNZ5" s="65">
        <v>0</v>
      </c>
      <c r="FOA5" s="65">
        <v>0</v>
      </c>
      <c r="FOB5" s="65">
        <v>0</v>
      </c>
      <c r="FOC5" s="65">
        <v>0</v>
      </c>
      <c r="FOD5" s="65">
        <v>0</v>
      </c>
      <c r="FOE5" s="65">
        <v>0</v>
      </c>
      <c r="FOF5" s="65">
        <v>0</v>
      </c>
      <c r="FOG5" s="65">
        <v>0</v>
      </c>
      <c r="FOH5" s="65">
        <v>0</v>
      </c>
      <c r="FOI5" s="65">
        <v>0</v>
      </c>
      <c r="FOJ5" s="65">
        <v>0</v>
      </c>
      <c r="FOK5" s="65">
        <v>0</v>
      </c>
      <c r="FOL5" s="65">
        <v>0</v>
      </c>
      <c r="FOM5" s="65">
        <v>0</v>
      </c>
      <c r="FON5" s="65">
        <v>0</v>
      </c>
      <c r="FOO5" s="65">
        <v>0</v>
      </c>
      <c r="FOP5" s="65">
        <v>0</v>
      </c>
      <c r="FOQ5" s="65">
        <v>0</v>
      </c>
      <c r="FOR5" s="65">
        <v>0</v>
      </c>
      <c r="FOS5" s="65">
        <v>0</v>
      </c>
      <c r="FOT5" s="65">
        <v>0</v>
      </c>
      <c r="FOU5" s="65">
        <v>0</v>
      </c>
      <c r="FOV5" s="65">
        <v>0</v>
      </c>
      <c r="FOW5" s="65">
        <v>0</v>
      </c>
      <c r="FOX5" s="65">
        <v>0</v>
      </c>
      <c r="FOY5" s="65">
        <v>0</v>
      </c>
      <c r="FOZ5" s="65">
        <v>0</v>
      </c>
      <c r="FPA5" s="65">
        <v>0</v>
      </c>
      <c r="FPB5" s="65">
        <v>0</v>
      </c>
      <c r="FPC5" s="65">
        <v>0</v>
      </c>
      <c r="FPD5" s="65">
        <v>0</v>
      </c>
      <c r="FPE5" s="65">
        <v>0</v>
      </c>
      <c r="FPF5" s="65">
        <v>0</v>
      </c>
      <c r="FPG5" s="65">
        <v>0</v>
      </c>
      <c r="FPH5" s="65">
        <v>0</v>
      </c>
      <c r="FPI5" s="65">
        <v>0</v>
      </c>
      <c r="FPJ5" s="65">
        <v>0</v>
      </c>
      <c r="FPK5" s="65">
        <v>0</v>
      </c>
      <c r="FPL5" s="65">
        <v>0</v>
      </c>
      <c r="FPM5" s="65">
        <v>0</v>
      </c>
      <c r="FPN5" s="65">
        <v>0</v>
      </c>
      <c r="FPO5" s="65">
        <v>0</v>
      </c>
      <c r="FPP5" s="65">
        <v>0</v>
      </c>
      <c r="FPQ5" s="65">
        <v>0</v>
      </c>
      <c r="FPR5" s="65">
        <v>0</v>
      </c>
      <c r="FPS5" s="65">
        <v>0</v>
      </c>
      <c r="FPT5" s="65">
        <v>0</v>
      </c>
      <c r="FPU5" s="65">
        <v>0</v>
      </c>
      <c r="FPV5" s="65">
        <v>0</v>
      </c>
      <c r="FPW5" s="65">
        <v>0</v>
      </c>
      <c r="FPX5" s="65">
        <v>0</v>
      </c>
      <c r="FPY5" s="65">
        <v>0</v>
      </c>
      <c r="FPZ5" s="65">
        <v>0</v>
      </c>
      <c r="FQA5" s="65">
        <v>0</v>
      </c>
      <c r="FQB5" s="65">
        <v>0</v>
      </c>
      <c r="FQC5" s="65">
        <v>0</v>
      </c>
      <c r="FQD5" s="65">
        <v>0</v>
      </c>
      <c r="FQE5" s="65">
        <v>0</v>
      </c>
      <c r="FQF5" s="65">
        <v>0</v>
      </c>
      <c r="FQG5" s="65">
        <v>0</v>
      </c>
      <c r="FQH5" s="65">
        <v>0</v>
      </c>
      <c r="FQI5" s="65">
        <v>0</v>
      </c>
      <c r="FQJ5" s="65">
        <v>0</v>
      </c>
      <c r="FQK5" s="65">
        <v>0</v>
      </c>
      <c r="FQL5" s="65">
        <v>0</v>
      </c>
      <c r="FQM5" s="65">
        <v>0</v>
      </c>
      <c r="FQN5" s="65">
        <v>0</v>
      </c>
      <c r="FQO5" s="65">
        <v>0</v>
      </c>
      <c r="FQP5" s="65">
        <v>0</v>
      </c>
      <c r="FQQ5" s="65">
        <v>0</v>
      </c>
      <c r="FQR5" s="65">
        <v>0</v>
      </c>
      <c r="FQS5" s="65">
        <v>0</v>
      </c>
      <c r="FQT5" s="65">
        <v>0</v>
      </c>
      <c r="FQU5" s="65">
        <v>0</v>
      </c>
      <c r="FQV5" s="65">
        <v>0</v>
      </c>
      <c r="FQW5" s="65">
        <v>0</v>
      </c>
      <c r="FQX5" s="65">
        <v>0</v>
      </c>
      <c r="FQY5" s="65">
        <v>0</v>
      </c>
      <c r="FQZ5" s="65">
        <v>0</v>
      </c>
      <c r="FRA5" s="65">
        <v>0</v>
      </c>
      <c r="FRB5" s="65">
        <v>0</v>
      </c>
      <c r="FRC5" s="65">
        <v>0</v>
      </c>
      <c r="FRD5" s="65">
        <v>0</v>
      </c>
      <c r="FRE5" s="65">
        <v>0</v>
      </c>
      <c r="FRF5" s="65">
        <v>0</v>
      </c>
      <c r="FRG5" s="65">
        <v>0</v>
      </c>
      <c r="FRH5" s="65">
        <v>0</v>
      </c>
      <c r="FRI5" s="65">
        <v>0</v>
      </c>
      <c r="FRJ5" s="65">
        <v>0</v>
      </c>
      <c r="FRK5" s="65">
        <v>0</v>
      </c>
      <c r="FRL5" s="65">
        <v>0</v>
      </c>
      <c r="FRM5" s="65">
        <v>0</v>
      </c>
      <c r="FRN5" s="65">
        <v>0</v>
      </c>
      <c r="FRO5" s="65">
        <v>0</v>
      </c>
      <c r="FRP5" s="65">
        <v>0</v>
      </c>
      <c r="FRQ5" s="65">
        <v>0</v>
      </c>
      <c r="FRR5" s="65">
        <v>0</v>
      </c>
      <c r="FRS5" s="65">
        <v>0</v>
      </c>
      <c r="FRT5" s="65">
        <v>0</v>
      </c>
      <c r="FRU5" s="65">
        <v>0</v>
      </c>
      <c r="FRV5" s="65">
        <v>0</v>
      </c>
      <c r="FRW5" s="65">
        <v>0</v>
      </c>
      <c r="FRX5" s="65">
        <v>0</v>
      </c>
      <c r="FRY5" s="65">
        <v>0</v>
      </c>
      <c r="FRZ5" s="65">
        <v>0</v>
      </c>
      <c r="FSA5" s="65">
        <v>0</v>
      </c>
      <c r="FSB5" s="65">
        <v>0</v>
      </c>
      <c r="FSC5" s="65">
        <v>0</v>
      </c>
      <c r="FSD5" s="65">
        <v>0</v>
      </c>
      <c r="FSE5" s="65">
        <v>0</v>
      </c>
      <c r="FSF5" s="65">
        <v>0</v>
      </c>
      <c r="FSG5" s="65">
        <v>0</v>
      </c>
      <c r="FSH5" s="65">
        <v>0</v>
      </c>
      <c r="FSI5" s="65">
        <v>0</v>
      </c>
      <c r="FSJ5" s="65">
        <v>0</v>
      </c>
      <c r="FSK5" s="65">
        <v>0</v>
      </c>
      <c r="FSL5" s="65">
        <v>0</v>
      </c>
      <c r="FSM5" s="65">
        <v>0</v>
      </c>
      <c r="FSN5" s="65">
        <v>0</v>
      </c>
      <c r="FSO5" s="65">
        <v>0</v>
      </c>
      <c r="FSP5" s="65">
        <v>0</v>
      </c>
      <c r="FSQ5" s="65">
        <v>0</v>
      </c>
      <c r="FSR5" s="65">
        <v>0</v>
      </c>
      <c r="FSS5" s="65">
        <v>0</v>
      </c>
      <c r="FST5" s="65">
        <v>0</v>
      </c>
      <c r="FSU5" s="65">
        <v>0</v>
      </c>
      <c r="FSV5" s="65">
        <v>0</v>
      </c>
      <c r="FSW5" s="65">
        <v>0</v>
      </c>
      <c r="FSX5" s="65">
        <v>0</v>
      </c>
      <c r="FSY5" s="65">
        <v>0</v>
      </c>
      <c r="FSZ5" s="65">
        <v>0</v>
      </c>
      <c r="FTA5" s="65">
        <v>0</v>
      </c>
      <c r="FTB5" s="65">
        <v>0</v>
      </c>
      <c r="FTC5" s="65">
        <v>0</v>
      </c>
      <c r="FTD5" s="65">
        <v>0</v>
      </c>
      <c r="FTE5" s="65">
        <v>0</v>
      </c>
      <c r="FTF5" s="65">
        <v>0</v>
      </c>
      <c r="FTG5" s="65">
        <v>0</v>
      </c>
      <c r="FTH5" s="65">
        <v>0</v>
      </c>
      <c r="FTI5" s="65">
        <v>0</v>
      </c>
      <c r="FTJ5" s="65">
        <v>0</v>
      </c>
      <c r="FTK5" s="65">
        <v>0</v>
      </c>
      <c r="FTL5" s="65">
        <v>0</v>
      </c>
      <c r="FTM5" s="65">
        <v>0</v>
      </c>
      <c r="FTN5" s="65">
        <v>0</v>
      </c>
      <c r="FTO5" s="65">
        <v>0</v>
      </c>
      <c r="FTP5" s="65">
        <v>0</v>
      </c>
      <c r="FTQ5" s="65">
        <v>0</v>
      </c>
      <c r="FTR5" s="65">
        <v>0</v>
      </c>
      <c r="FTS5" s="65">
        <v>0</v>
      </c>
      <c r="FTT5" s="65">
        <v>0</v>
      </c>
      <c r="FTU5" s="65">
        <v>0</v>
      </c>
      <c r="FTV5" s="65">
        <v>0</v>
      </c>
      <c r="FTW5" s="65">
        <v>0</v>
      </c>
      <c r="FTX5" s="65">
        <v>0</v>
      </c>
      <c r="FTY5" s="65">
        <v>0</v>
      </c>
      <c r="FTZ5" s="65">
        <v>0</v>
      </c>
      <c r="FUA5" s="65">
        <v>0</v>
      </c>
      <c r="FUB5" s="65">
        <v>0</v>
      </c>
      <c r="FUC5" s="65">
        <v>0</v>
      </c>
      <c r="FUD5" s="65">
        <v>0</v>
      </c>
      <c r="FUE5" s="65">
        <v>0</v>
      </c>
      <c r="FUF5" s="65">
        <v>0</v>
      </c>
      <c r="FUG5" s="65">
        <v>0</v>
      </c>
      <c r="FUH5" s="65">
        <v>0</v>
      </c>
      <c r="FUI5" s="65">
        <v>0</v>
      </c>
      <c r="FUJ5" s="65">
        <v>0</v>
      </c>
      <c r="FUK5" s="65">
        <v>0</v>
      </c>
      <c r="FUL5" s="65">
        <v>0</v>
      </c>
      <c r="FUM5" s="65">
        <v>0</v>
      </c>
      <c r="FUN5" s="65">
        <v>0</v>
      </c>
      <c r="FUO5" s="65">
        <v>0</v>
      </c>
      <c r="FUP5" s="65">
        <v>0</v>
      </c>
      <c r="FUQ5" s="65">
        <v>0</v>
      </c>
      <c r="FUR5" s="65">
        <v>0</v>
      </c>
      <c r="FUS5" s="65">
        <v>0</v>
      </c>
      <c r="FUT5" s="65">
        <v>0</v>
      </c>
      <c r="FUU5" s="65">
        <v>0</v>
      </c>
      <c r="FUV5" s="65">
        <v>0</v>
      </c>
      <c r="FUW5" s="65">
        <v>0</v>
      </c>
      <c r="FUX5" s="65">
        <v>0</v>
      </c>
      <c r="FUY5" s="65">
        <v>0</v>
      </c>
      <c r="FUZ5" s="65">
        <v>0</v>
      </c>
      <c r="FVA5" s="65">
        <v>0</v>
      </c>
      <c r="FVB5" s="65">
        <v>0</v>
      </c>
      <c r="FVC5" s="65">
        <v>0</v>
      </c>
      <c r="FVD5" s="65">
        <v>0</v>
      </c>
      <c r="FVE5" s="65">
        <v>0</v>
      </c>
      <c r="FVF5" s="65">
        <v>0</v>
      </c>
      <c r="FVG5" s="65">
        <v>0</v>
      </c>
      <c r="FVH5" s="65">
        <v>0</v>
      </c>
      <c r="FVI5" s="65">
        <v>0</v>
      </c>
      <c r="FVJ5" s="65">
        <v>0</v>
      </c>
      <c r="FVK5" s="65">
        <v>0</v>
      </c>
      <c r="FVL5" s="65">
        <v>0</v>
      </c>
      <c r="FVM5" s="65">
        <v>0</v>
      </c>
      <c r="FVN5" s="65">
        <v>0</v>
      </c>
      <c r="FVO5" s="65">
        <v>0</v>
      </c>
      <c r="FVP5" s="65">
        <v>0</v>
      </c>
      <c r="FVQ5" s="65">
        <v>0</v>
      </c>
      <c r="FVR5" s="65">
        <v>0</v>
      </c>
      <c r="FVS5" s="65">
        <v>0</v>
      </c>
      <c r="FVT5" s="65">
        <v>0</v>
      </c>
      <c r="FVU5" s="65">
        <v>0</v>
      </c>
      <c r="FVV5" s="65">
        <v>0</v>
      </c>
      <c r="FVW5" s="65">
        <v>0</v>
      </c>
      <c r="FVX5" s="65">
        <v>0</v>
      </c>
      <c r="FVY5" s="65">
        <v>0</v>
      </c>
      <c r="FVZ5" s="65">
        <v>0</v>
      </c>
      <c r="FWA5" s="65">
        <v>0</v>
      </c>
      <c r="FWB5" s="65">
        <v>0</v>
      </c>
      <c r="FWC5" s="65">
        <v>0</v>
      </c>
      <c r="FWD5" s="65">
        <v>0</v>
      </c>
      <c r="FWE5" s="65">
        <v>0</v>
      </c>
      <c r="FWF5" s="65">
        <v>0</v>
      </c>
      <c r="FWG5" s="65">
        <v>0</v>
      </c>
      <c r="FWH5" s="65">
        <v>0</v>
      </c>
      <c r="FWI5" s="65">
        <v>0</v>
      </c>
      <c r="FWJ5" s="65">
        <v>0</v>
      </c>
      <c r="FWK5" s="65">
        <v>0</v>
      </c>
      <c r="FWL5" s="65">
        <v>0</v>
      </c>
      <c r="FWM5" s="65">
        <v>0</v>
      </c>
      <c r="FWN5" s="65">
        <v>0</v>
      </c>
      <c r="FWO5" s="65">
        <v>0</v>
      </c>
      <c r="FWP5" s="65">
        <v>0</v>
      </c>
      <c r="FWQ5" s="65">
        <v>0</v>
      </c>
      <c r="FWR5" s="65">
        <v>0</v>
      </c>
      <c r="FWS5" s="65">
        <v>0</v>
      </c>
      <c r="FWT5" s="65">
        <v>0</v>
      </c>
      <c r="FWU5" s="65">
        <v>0</v>
      </c>
      <c r="FWV5" s="65">
        <v>0</v>
      </c>
      <c r="FWW5" s="65">
        <v>0</v>
      </c>
      <c r="FWX5" s="65">
        <v>0</v>
      </c>
      <c r="FWY5" s="65">
        <v>0</v>
      </c>
      <c r="FWZ5" s="65">
        <v>0</v>
      </c>
      <c r="FXA5" s="65">
        <v>0</v>
      </c>
      <c r="FXB5" s="65">
        <v>0</v>
      </c>
      <c r="FXC5" s="65">
        <v>0</v>
      </c>
      <c r="FXD5" s="65">
        <v>0</v>
      </c>
      <c r="FXE5" s="65">
        <v>0</v>
      </c>
      <c r="FXF5" s="65">
        <v>0</v>
      </c>
      <c r="FXG5" s="65">
        <v>0</v>
      </c>
      <c r="FXH5" s="65">
        <v>0</v>
      </c>
      <c r="FXI5" s="65">
        <v>0</v>
      </c>
      <c r="FXJ5" s="65">
        <v>0</v>
      </c>
      <c r="FXK5" s="65">
        <v>0</v>
      </c>
      <c r="FXL5" s="65">
        <v>0</v>
      </c>
      <c r="FXM5" s="65">
        <v>0</v>
      </c>
      <c r="FXN5" s="65">
        <v>0</v>
      </c>
      <c r="FXO5" s="65">
        <v>0</v>
      </c>
      <c r="FXP5" s="65">
        <v>0</v>
      </c>
      <c r="FXQ5" s="65">
        <v>0</v>
      </c>
      <c r="FXR5" s="65">
        <v>0</v>
      </c>
      <c r="FXS5" s="65">
        <v>0</v>
      </c>
      <c r="FXT5" s="65">
        <v>0</v>
      </c>
      <c r="FXU5" s="65">
        <v>0</v>
      </c>
      <c r="FXV5" s="65">
        <v>0</v>
      </c>
      <c r="FXW5" s="65">
        <v>0</v>
      </c>
      <c r="FXX5" s="65">
        <v>0</v>
      </c>
      <c r="FXY5" s="65">
        <v>0</v>
      </c>
      <c r="FXZ5" s="65">
        <v>0</v>
      </c>
      <c r="FYA5" s="65">
        <v>0</v>
      </c>
      <c r="FYB5" s="65">
        <v>0</v>
      </c>
      <c r="FYC5" s="65">
        <v>0</v>
      </c>
      <c r="FYD5" s="65">
        <v>0</v>
      </c>
      <c r="FYE5" s="65">
        <v>0</v>
      </c>
      <c r="FYF5" s="65">
        <v>0</v>
      </c>
      <c r="FYG5" s="65">
        <v>0</v>
      </c>
      <c r="FYH5" s="65">
        <v>0</v>
      </c>
      <c r="FYI5" s="65">
        <v>0</v>
      </c>
      <c r="FYJ5" s="65">
        <v>0</v>
      </c>
      <c r="FYK5" s="65">
        <v>0</v>
      </c>
      <c r="FYL5" s="65">
        <v>0</v>
      </c>
      <c r="FYM5" s="65">
        <v>0</v>
      </c>
      <c r="FYN5" s="65">
        <v>0</v>
      </c>
      <c r="FYO5" s="65">
        <v>0</v>
      </c>
      <c r="FYP5" s="65">
        <v>0</v>
      </c>
      <c r="FYQ5" s="65">
        <v>0</v>
      </c>
      <c r="FYR5" s="65">
        <v>0</v>
      </c>
      <c r="FYS5" s="65">
        <v>0</v>
      </c>
      <c r="FYT5" s="65">
        <v>0</v>
      </c>
      <c r="FYU5" s="65">
        <v>0</v>
      </c>
      <c r="FYV5" s="65">
        <v>0</v>
      </c>
      <c r="FYW5" s="65">
        <v>0</v>
      </c>
      <c r="FYX5" s="65">
        <v>0</v>
      </c>
      <c r="FYY5" s="65">
        <v>0</v>
      </c>
      <c r="FYZ5" s="65">
        <v>0</v>
      </c>
      <c r="FZA5" s="65">
        <v>0</v>
      </c>
      <c r="FZB5" s="65">
        <v>0</v>
      </c>
      <c r="FZC5" s="65">
        <v>0</v>
      </c>
      <c r="FZD5" s="65">
        <v>0</v>
      </c>
      <c r="FZE5" s="65">
        <v>0</v>
      </c>
      <c r="FZF5" s="65">
        <v>0</v>
      </c>
      <c r="FZG5" s="65">
        <v>0</v>
      </c>
      <c r="FZH5" s="65">
        <v>0</v>
      </c>
      <c r="FZI5" s="65">
        <v>0</v>
      </c>
      <c r="FZJ5" s="65">
        <v>0</v>
      </c>
      <c r="FZK5" s="65">
        <v>0</v>
      </c>
      <c r="FZL5" s="65">
        <v>0</v>
      </c>
      <c r="FZM5" s="65">
        <v>0</v>
      </c>
      <c r="FZN5" s="65">
        <v>0</v>
      </c>
      <c r="FZO5" s="65">
        <v>0</v>
      </c>
      <c r="FZP5" s="65">
        <v>0</v>
      </c>
      <c r="FZQ5" s="65">
        <v>0</v>
      </c>
      <c r="FZR5" s="65">
        <v>0</v>
      </c>
      <c r="FZS5" s="65">
        <v>0</v>
      </c>
      <c r="FZT5" s="65">
        <v>0</v>
      </c>
      <c r="FZU5" s="65">
        <v>0</v>
      </c>
      <c r="FZV5" s="65">
        <v>0</v>
      </c>
      <c r="FZW5" s="65">
        <v>0</v>
      </c>
      <c r="FZX5" s="65">
        <v>0</v>
      </c>
      <c r="FZY5" s="65">
        <v>0</v>
      </c>
      <c r="FZZ5" s="65">
        <v>0</v>
      </c>
      <c r="GAA5" s="65">
        <v>0</v>
      </c>
      <c r="GAB5" s="65">
        <v>0</v>
      </c>
      <c r="GAC5" s="65">
        <v>0</v>
      </c>
      <c r="GAD5" s="65">
        <v>0</v>
      </c>
      <c r="GAE5" s="65">
        <v>0</v>
      </c>
      <c r="GAF5" s="65">
        <v>0</v>
      </c>
      <c r="GAG5" s="65">
        <v>0</v>
      </c>
      <c r="GAH5" s="65">
        <v>0</v>
      </c>
      <c r="GAI5" s="65">
        <v>0</v>
      </c>
      <c r="GAJ5" s="65">
        <v>0</v>
      </c>
      <c r="GAK5" s="65">
        <v>0</v>
      </c>
      <c r="GAL5" s="65">
        <v>0</v>
      </c>
      <c r="GAM5" s="65">
        <v>0</v>
      </c>
      <c r="GAN5" s="65">
        <v>0</v>
      </c>
      <c r="GAO5" s="65">
        <v>0</v>
      </c>
      <c r="GAP5" s="65">
        <v>0</v>
      </c>
      <c r="GAQ5" s="65">
        <v>0</v>
      </c>
      <c r="GAR5" s="65">
        <v>0</v>
      </c>
      <c r="GAS5" s="65">
        <v>0</v>
      </c>
      <c r="GAT5" s="65">
        <v>0</v>
      </c>
      <c r="GAU5" s="65">
        <v>0</v>
      </c>
      <c r="GAV5" s="65">
        <v>0</v>
      </c>
      <c r="GAW5" s="65">
        <v>0</v>
      </c>
      <c r="GAX5" s="65">
        <v>0</v>
      </c>
      <c r="GAY5" s="65">
        <v>0</v>
      </c>
      <c r="GAZ5" s="65">
        <v>0</v>
      </c>
      <c r="GBA5" s="65">
        <v>0</v>
      </c>
      <c r="GBB5" s="65">
        <v>0</v>
      </c>
      <c r="GBC5" s="65">
        <v>0</v>
      </c>
      <c r="GBD5" s="65">
        <v>0</v>
      </c>
      <c r="GBE5" s="65">
        <v>0</v>
      </c>
      <c r="GBF5" s="65">
        <v>0</v>
      </c>
      <c r="GBG5" s="65">
        <v>0</v>
      </c>
      <c r="GBH5" s="65">
        <v>0</v>
      </c>
      <c r="GBI5" s="65">
        <v>0</v>
      </c>
      <c r="GBJ5" s="65">
        <v>0</v>
      </c>
      <c r="GBK5" s="65">
        <v>0</v>
      </c>
      <c r="GBL5" s="65">
        <v>0</v>
      </c>
      <c r="GBM5" s="65">
        <v>0</v>
      </c>
      <c r="GBN5" s="65">
        <v>0</v>
      </c>
      <c r="GBO5" s="65">
        <v>0</v>
      </c>
      <c r="GBP5" s="65">
        <v>0</v>
      </c>
      <c r="GBQ5" s="65">
        <v>0</v>
      </c>
      <c r="GBR5" s="65">
        <v>0</v>
      </c>
      <c r="GBS5" s="65">
        <v>0</v>
      </c>
      <c r="GBT5" s="65">
        <v>0</v>
      </c>
      <c r="GBU5" s="65">
        <v>0</v>
      </c>
      <c r="GBV5" s="65">
        <v>0</v>
      </c>
      <c r="GBW5" s="65">
        <v>0</v>
      </c>
      <c r="GBX5" s="65">
        <v>0</v>
      </c>
      <c r="GBY5" s="65">
        <v>0</v>
      </c>
      <c r="GBZ5" s="65">
        <v>0</v>
      </c>
      <c r="GCA5" s="65">
        <v>0</v>
      </c>
      <c r="GCB5" s="65">
        <v>0</v>
      </c>
      <c r="GCC5" s="65">
        <v>0</v>
      </c>
      <c r="GCD5" s="65">
        <v>0</v>
      </c>
      <c r="GCE5" s="65">
        <v>0</v>
      </c>
      <c r="GCF5" s="65">
        <v>0</v>
      </c>
      <c r="GCG5" s="65">
        <v>0</v>
      </c>
      <c r="GCH5" s="65">
        <v>0</v>
      </c>
      <c r="GCI5" s="65">
        <v>0</v>
      </c>
      <c r="GCJ5" s="65">
        <v>0</v>
      </c>
      <c r="GCK5" s="65">
        <v>0</v>
      </c>
      <c r="GCL5" s="65">
        <v>0</v>
      </c>
      <c r="GCM5" s="65">
        <v>0</v>
      </c>
      <c r="GCN5" s="65">
        <v>0</v>
      </c>
      <c r="GCO5" s="65">
        <v>0</v>
      </c>
      <c r="GCP5" s="65">
        <v>0</v>
      </c>
      <c r="GCQ5" s="65">
        <v>0</v>
      </c>
      <c r="GCR5" s="65">
        <v>0</v>
      </c>
      <c r="GCS5" s="65">
        <v>0</v>
      </c>
      <c r="GCT5" s="65">
        <v>0</v>
      </c>
      <c r="GCU5" s="65">
        <v>0</v>
      </c>
      <c r="GCV5" s="65">
        <v>0</v>
      </c>
      <c r="GCW5" s="65">
        <v>0</v>
      </c>
      <c r="GCX5" s="65">
        <v>0</v>
      </c>
      <c r="GCY5" s="65">
        <v>0</v>
      </c>
      <c r="GCZ5" s="65">
        <v>0</v>
      </c>
      <c r="GDA5" s="65">
        <v>0</v>
      </c>
      <c r="GDB5" s="65">
        <v>0</v>
      </c>
      <c r="GDC5" s="65">
        <v>0</v>
      </c>
      <c r="GDD5" s="65">
        <v>0</v>
      </c>
      <c r="GDE5" s="65">
        <v>0</v>
      </c>
      <c r="GDF5" s="65">
        <v>0</v>
      </c>
      <c r="GDG5" s="65">
        <v>0</v>
      </c>
      <c r="GDH5" s="65">
        <v>0</v>
      </c>
      <c r="GDI5" s="65">
        <v>0</v>
      </c>
      <c r="GDJ5" s="65">
        <v>0</v>
      </c>
      <c r="GDK5" s="65">
        <v>0</v>
      </c>
      <c r="GDL5" s="65">
        <v>0</v>
      </c>
      <c r="GDM5" s="65">
        <v>0</v>
      </c>
      <c r="GDN5" s="65">
        <v>0</v>
      </c>
      <c r="GDO5" s="65">
        <v>0</v>
      </c>
      <c r="GDP5" s="65">
        <v>0</v>
      </c>
      <c r="GDQ5" s="65">
        <v>0</v>
      </c>
      <c r="GDR5" s="65">
        <v>0</v>
      </c>
      <c r="GDS5" s="65">
        <v>0</v>
      </c>
      <c r="GDT5" s="65">
        <v>0</v>
      </c>
      <c r="GDU5" s="65">
        <v>0</v>
      </c>
      <c r="GDV5" s="65">
        <v>0</v>
      </c>
      <c r="GDW5" s="65">
        <v>0</v>
      </c>
      <c r="GDX5" s="65">
        <v>0</v>
      </c>
      <c r="GDY5" s="65">
        <v>0</v>
      </c>
      <c r="GDZ5" s="65">
        <v>0</v>
      </c>
      <c r="GEA5" s="65">
        <v>0</v>
      </c>
      <c r="GEB5" s="65">
        <v>0</v>
      </c>
      <c r="GEC5" s="65">
        <v>0</v>
      </c>
      <c r="GED5" s="65">
        <v>0</v>
      </c>
      <c r="GEE5" s="65">
        <v>0</v>
      </c>
      <c r="GEF5" s="65">
        <v>0</v>
      </c>
      <c r="GEG5" s="65">
        <v>0</v>
      </c>
      <c r="GEH5" s="65">
        <v>0</v>
      </c>
      <c r="GEI5" s="65">
        <v>0</v>
      </c>
      <c r="GEJ5" s="65">
        <v>0</v>
      </c>
      <c r="GEK5" s="65">
        <v>0</v>
      </c>
      <c r="GEL5" s="65">
        <v>0</v>
      </c>
      <c r="GEM5" s="65">
        <v>0</v>
      </c>
      <c r="GEN5" s="65">
        <v>0</v>
      </c>
      <c r="GEO5" s="65">
        <v>0</v>
      </c>
      <c r="GEP5" s="65">
        <v>0</v>
      </c>
      <c r="GEQ5" s="65">
        <v>0</v>
      </c>
      <c r="GER5" s="65">
        <v>0</v>
      </c>
      <c r="GES5" s="65">
        <v>0</v>
      </c>
      <c r="GET5" s="65">
        <v>0</v>
      </c>
      <c r="GEU5" s="65">
        <v>0</v>
      </c>
      <c r="GEV5" s="65">
        <v>0</v>
      </c>
      <c r="GEW5" s="65">
        <v>0</v>
      </c>
      <c r="GEX5" s="65">
        <v>0</v>
      </c>
      <c r="GEY5" s="65">
        <v>0</v>
      </c>
      <c r="GEZ5" s="65">
        <v>0</v>
      </c>
      <c r="GFA5" s="65">
        <v>0</v>
      </c>
      <c r="GFB5" s="65">
        <v>0</v>
      </c>
      <c r="GFC5" s="65">
        <v>0</v>
      </c>
      <c r="GFD5" s="65">
        <v>0</v>
      </c>
      <c r="GFE5" s="65">
        <v>0</v>
      </c>
      <c r="GFF5" s="65">
        <v>0</v>
      </c>
      <c r="GFG5" s="65">
        <v>0</v>
      </c>
      <c r="GFH5" s="65">
        <v>0</v>
      </c>
      <c r="GFI5" s="65">
        <v>0</v>
      </c>
      <c r="GFJ5" s="65">
        <v>0</v>
      </c>
      <c r="GFK5" s="65">
        <v>0</v>
      </c>
      <c r="GFL5" s="65">
        <v>0</v>
      </c>
      <c r="GFM5" s="65">
        <v>0</v>
      </c>
      <c r="GFN5" s="65">
        <v>0</v>
      </c>
      <c r="GFO5" s="65">
        <v>0</v>
      </c>
      <c r="GFP5" s="65">
        <v>0</v>
      </c>
      <c r="GFQ5" s="65">
        <v>0</v>
      </c>
      <c r="GFR5" s="65">
        <v>0</v>
      </c>
      <c r="GFS5" s="65">
        <v>0</v>
      </c>
      <c r="GFT5" s="65">
        <v>0</v>
      </c>
      <c r="GFU5" s="65">
        <v>0</v>
      </c>
      <c r="GFV5" s="65">
        <v>0</v>
      </c>
      <c r="GFW5" s="65">
        <v>0</v>
      </c>
      <c r="GFX5" s="65">
        <v>0</v>
      </c>
      <c r="GFY5" s="65">
        <v>0</v>
      </c>
      <c r="GFZ5" s="65">
        <v>0</v>
      </c>
      <c r="GGA5" s="65">
        <v>0</v>
      </c>
      <c r="GGB5" s="65">
        <v>0</v>
      </c>
      <c r="GGC5" s="65">
        <v>0</v>
      </c>
      <c r="GGD5" s="65">
        <v>0</v>
      </c>
      <c r="GGE5" s="65">
        <v>0</v>
      </c>
      <c r="GGF5" s="65">
        <v>0</v>
      </c>
      <c r="GGG5" s="65">
        <v>0</v>
      </c>
      <c r="GGH5" s="65">
        <v>0</v>
      </c>
      <c r="GGI5" s="65">
        <v>0</v>
      </c>
      <c r="GGJ5" s="65">
        <v>0</v>
      </c>
      <c r="GGK5" s="65">
        <v>0</v>
      </c>
      <c r="GGL5" s="65">
        <v>0</v>
      </c>
      <c r="GGM5" s="65">
        <v>0</v>
      </c>
      <c r="GGN5" s="65">
        <v>0</v>
      </c>
      <c r="GGO5" s="65">
        <v>0</v>
      </c>
      <c r="GGP5" s="65">
        <v>0</v>
      </c>
      <c r="GGQ5" s="65">
        <v>0</v>
      </c>
      <c r="GGR5" s="65">
        <v>0</v>
      </c>
      <c r="GGS5" s="65">
        <v>0</v>
      </c>
      <c r="GGT5" s="65">
        <v>0</v>
      </c>
      <c r="GGU5" s="65">
        <v>0</v>
      </c>
      <c r="GGV5" s="65">
        <v>0</v>
      </c>
      <c r="GGW5" s="65">
        <v>0</v>
      </c>
      <c r="GGX5" s="65">
        <v>0</v>
      </c>
      <c r="GGY5" s="65">
        <v>0</v>
      </c>
      <c r="GGZ5" s="65">
        <v>0</v>
      </c>
      <c r="GHA5" s="65">
        <v>0</v>
      </c>
      <c r="GHB5" s="65">
        <v>0</v>
      </c>
      <c r="GHC5" s="65">
        <v>0</v>
      </c>
      <c r="GHD5" s="65">
        <v>0</v>
      </c>
      <c r="GHE5" s="65">
        <v>0</v>
      </c>
      <c r="GHF5" s="65">
        <v>0</v>
      </c>
      <c r="GHG5" s="65">
        <v>0</v>
      </c>
      <c r="GHH5" s="65">
        <v>0</v>
      </c>
      <c r="GHI5" s="65">
        <v>0</v>
      </c>
      <c r="GHJ5" s="65">
        <v>0</v>
      </c>
      <c r="GHK5" s="65">
        <v>0</v>
      </c>
      <c r="GHL5" s="65">
        <v>0</v>
      </c>
      <c r="GHM5" s="65">
        <v>0</v>
      </c>
      <c r="GHN5" s="65">
        <v>0</v>
      </c>
      <c r="GHO5" s="65">
        <v>0</v>
      </c>
      <c r="GHP5" s="65">
        <v>0</v>
      </c>
      <c r="GHQ5" s="65">
        <v>0</v>
      </c>
      <c r="GHR5" s="65">
        <v>0</v>
      </c>
      <c r="GHS5" s="65">
        <v>0</v>
      </c>
      <c r="GHT5" s="65">
        <v>0</v>
      </c>
      <c r="GHU5" s="65">
        <v>0</v>
      </c>
      <c r="GHV5" s="65">
        <v>0</v>
      </c>
      <c r="GHW5" s="65">
        <v>0</v>
      </c>
      <c r="GHX5" s="65">
        <v>0</v>
      </c>
      <c r="GHY5" s="65">
        <v>0</v>
      </c>
      <c r="GHZ5" s="65">
        <v>0</v>
      </c>
      <c r="GIA5" s="65">
        <v>0</v>
      </c>
      <c r="GIB5" s="65">
        <v>0</v>
      </c>
      <c r="GIC5" s="65">
        <v>0</v>
      </c>
      <c r="GID5" s="65">
        <v>0</v>
      </c>
      <c r="GIE5" s="65">
        <v>0</v>
      </c>
      <c r="GIF5" s="65">
        <v>0</v>
      </c>
      <c r="GIG5" s="65">
        <v>0</v>
      </c>
      <c r="GIH5" s="65">
        <v>0</v>
      </c>
      <c r="GII5" s="65">
        <v>0</v>
      </c>
      <c r="GIJ5" s="65">
        <v>0</v>
      </c>
      <c r="GIK5" s="65">
        <v>0</v>
      </c>
      <c r="GIL5" s="65">
        <v>0</v>
      </c>
      <c r="GIM5" s="65">
        <v>0</v>
      </c>
      <c r="GIN5" s="65">
        <v>0</v>
      </c>
      <c r="GIO5" s="65">
        <v>0</v>
      </c>
      <c r="GIP5" s="65">
        <v>0</v>
      </c>
      <c r="GIQ5" s="65">
        <v>0</v>
      </c>
      <c r="GIR5" s="65">
        <v>0</v>
      </c>
      <c r="GIS5" s="65">
        <v>0</v>
      </c>
      <c r="GIT5" s="65">
        <v>0</v>
      </c>
      <c r="GIU5" s="65">
        <v>0</v>
      </c>
      <c r="GIV5" s="65">
        <v>0</v>
      </c>
      <c r="GIW5" s="65">
        <v>0</v>
      </c>
      <c r="GIX5" s="65">
        <v>0</v>
      </c>
      <c r="GIY5" s="65">
        <v>0</v>
      </c>
      <c r="GIZ5" s="65">
        <v>0</v>
      </c>
      <c r="GJA5" s="65">
        <v>0</v>
      </c>
      <c r="GJB5" s="65">
        <v>0</v>
      </c>
      <c r="GJC5" s="65">
        <v>0</v>
      </c>
      <c r="GJD5" s="65">
        <v>0</v>
      </c>
      <c r="GJE5" s="65">
        <v>0</v>
      </c>
      <c r="GJF5" s="65">
        <v>0</v>
      </c>
      <c r="GJG5" s="65">
        <v>0</v>
      </c>
      <c r="GJH5" s="65">
        <v>0</v>
      </c>
      <c r="GJI5" s="65">
        <v>0</v>
      </c>
      <c r="GJJ5" s="65">
        <v>0</v>
      </c>
      <c r="GJK5" s="65">
        <v>0</v>
      </c>
      <c r="GJL5" s="65">
        <v>0</v>
      </c>
      <c r="GJM5" s="65">
        <v>0</v>
      </c>
      <c r="GJN5" s="65">
        <v>0</v>
      </c>
      <c r="GJO5" s="65">
        <v>0</v>
      </c>
      <c r="GJP5" s="65">
        <v>0</v>
      </c>
      <c r="GJQ5" s="65">
        <v>0</v>
      </c>
      <c r="GJR5" s="65">
        <v>0</v>
      </c>
      <c r="GJS5" s="65">
        <v>0</v>
      </c>
      <c r="GJT5" s="65">
        <v>0</v>
      </c>
      <c r="GJU5" s="65">
        <v>0</v>
      </c>
      <c r="GJV5" s="65">
        <v>0</v>
      </c>
      <c r="GJW5" s="65">
        <v>0</v>
      </c>
      <c r="GJX5" s="65">
        <v>0</v>
      </c>
      <c r="GJY5" s="65">
        <v>0</v>
      </c>
      <c r="GJZ5" s="65">
        <v>0</v>
      </c>
      <c r="GKA5" s="65">
        <v>0</v>
      </c>
      <c r="GKB5" s="65">
        <v>0</v>
      </c>
      <c r="GKC5" s="65">
        <v>0</v>
      </c>
      <c r="GKD5" s="65">
        <v>0</v>
      </c>
      <c r="GKE5" s="65">
        <v>0</v>
      </c>
      <c r="GKF5" s="65">
        <v>0</v>
      </c>
      <c r="GKG5" s="65">
        <v>0</v>
      </c>
      <c r="GKH5" s="65">
        <v>0</v>
      </c>
      <c r="GKI5" s="65">
        <v>0</v>
      </c>
      <c r="GKJ5" s="65">
        <v>0</v>
      </c>
      <c r="GKK5" s="65">
        <v>0</v>
      </c>
      <c r="GKL5" s="65">
        <v>0</v>
      </c>
      <c r="GKM5" s="65">
        <v>0</v>
      </c>
      <c r="GKN5" s="65">
        <v>0</v>
      </c>
      <c r="GKO5" s="65">
        <v>0</v>
      </c>
      <c r="GKP5" s="65">
        <v>0</v>
      </c>
      <c r="GKQ5" s="65">
        <v>0</v>
      </c>
      <c r="GKR5" s="65">
        <v>0</v>
      </c>
      <c r="GKS5" s="65">
        <v>0</v>
      </c>
      <c r="GKT5" s="65">
        <v>0</v>
      </c>
      <c r="GKU5" s="65">
        <v>0</v>
      </c>
      <c r="GKV5" s="65">
        <v>0</v>
      </c>
      <c r="GKW5" s="65">
        <v>0</v>
      </c>
      <c r="GKX5" s="65">
        <v>0</v>
      </c>
      <c r="GKY5" s="65">
        <v>0</v>
      </c>
      <c r="GKZ5" s="65">
        <v>0</v>
      </c>
      <c r="GLA5" s="65">
        <v>0</v>
      </c>
      <c r="GLB5" s="65">
        <v>0</v>
      </c>
      <c r="GLC5" s="65">
        <v>0</v>
      </c>
      <c r="GLD5" s="65">
        <v>0</v>
      </c>
      <c r="GLE5" s="65">
        <v>0</v>
      </c>
      <c r="GLF5" s="65">
        <v>0</v>
      </c>
      <c r="GLG5" s="65">
        <v>0</v>
      </c>
      <c r="GLH5" s="65">
        <v>0</v>
      </c>
      <c r="GLI5" s="65">
        <v>0</v>
      </c>
      <c r="GLJ5" s="65">
        <v>0</v>
      </c>
      <c r="GLK5" s="65">
        <v>0</v>
      </c>
      <c r="GLL5" s="65">
        <v>0</v>
      </c>
      <c r="GLM5" s="65">
        <v>0</v>
      </c>
      <c r="GLN5" s="65">
        <v>0</v>
      </c>
      <c r="GLO5" s="65">
        <v>0</v>
      </c>
      <c r="GLP5" s="65">
        <v>0</v>
      </c>
      <c r="GLQ5" s="65">
        <v>0</v>
      </c>
      <c r="GLR5" s="65">
        <v>0</v>
      </c>
      <c r="GLS5" s="65">
        <v>0</v>
      </c>
      <c r="GLT5" s="65">
        <v>0</v>
      </c>
      <c r="GLU5" s="65">
        <v>0</v>
      </c>
      <c r="GLV5" s="65">
        <v>0</v>
      </c>
      <c r="GLW5" s="65">
        <v>0</v>
      </c>
      <c r="GLX5" s="65">
        <v>0</v>
      </c>
      <c r="GLY5" s="65">
        <v>0</v>
      </c>
      <c r="GLZ5" s="65">
        <v>0</v>
      </c>
      <c r="GMA5" s="65">
        <v>0</v>
      </c>
      <c r="GMB5" s="65">
        <v>0</v>
      </c>
      <c r="GMC5" s="65">
        <v>0</v>
      </c>
      <c r="GMD5" s="65">
        <v>0</v>
      </c>
      <c r="GME5" s="65">
        <v>0</v>
      </c>
      <c r="GMF5" s="65">
        <v>0</v>
      </c>
      <c r="GMG5" s="65">
        <v>0</v>
      </c>
      <c r="GMH5" s="65">
        <v>0</v>
      </c>
      <c r="GMI5" s="65">
        <v>0</v>
      </c>
      <c r="GMJ5" s="65">
        <v>0</v>
      </c>
      <c r="GMK5" s="65">
        <v>0</v>
      </c>
      <c r="GML5" s="65">
        <v>0</v>
      </c>
      <c r="GMM5" s="65">
        <v>0</v>
      </c>
      <c r="GMN5" s="65">
        <v>0</v>
      </c>
      <c r="GMO5" s="65">
        <v>0</v>
      </c>
      <c r="GMP5" s="65">
        <v>0</v>
      </c>
      <c r="GMQ5" s="65">
        <v>0</v>
      </c>
      <c r="GMR5" s="65">
        <v>0</v>
      </c>
      <c r="GMS5" s="65">
        <v>0</v>
      </c>
      <c r="GMT5" s="65">
        <v>0</v>
      </c>
      <c r="GMU5" s="65">
        <v>0</v>
      </c>
      <c r="GMV5" s="65">
        <v>0</v>
      </c>
      <c r="GMW5" s="65">
        <v>0</v>
      </c>
      <c r="GMX5" s="65">
        <v>0</v>
      </c>
      <c r="GMY5" s="65">
        <v>0</v>
      </c>
      <c r="GMZ5" s="65">
        <v>0</v>
      </c>
      <c r="GNA5" s="65">
        <v>0</v>
      </c>
      <c r="GNB5" s="65">
        <v>0</v>
      </c>
      <c r="GNC5" s="65">
        <v>0</v>
      </c>
      <c r="GND5" s="65">
        <v>0</v>
      </c>
      <c r="GNE5" s="65">
        <v>0</v>
      </c>
      <c r="GNF5" s="65">
        <v>0</v>
      </c>
      <c r="GNG5" s="65">
        <v>0</v>
      </c>
      <c r="GNH5" s="65">
        <v>0</v>
      </c>
      <c r="GNI5" s="65">
        <v>0</v>
      </c>
      <c r="GNJ5" s="65">
        <v>0</v>
      </c>
      <c r="GNK5" s="65">
        <v>0</v>
      </c>
      <c r="GNL5" s="65">
        <v>0</v>
      </c>
      <c r="GNM5" s="65">
        <v>0</v>
      </c>
      <c r="GNN5" s="65">
        <v>0</v>
      </c>
      <c r="GNO5" s="65">
        <v>0</v>
      </c>
      <c r="GNP5" s="65">
        <v>0</v>
      </c>
      <c r="GNQ5" s="65">
        <v>0</v>
      </c>
      <c r="GNR5" s="65">
        <v>0</v>
      </c>
      <c r="GNS5" s="65">
        <v>0</v>
      </c>
      <c r="GNT5" s="65">
        <v>0</v>
      </c>
      <c r="GNU5" s="65">
        <v>0</v>
      </c>
      <c r="GNV5" s="65">
        <v>0</v>
      </c>
      <c r="GNW5" s="65">
        <v>0</v>
      </c>
      <c r="GNX5" s="65">
        <v>0</v>
      </c>
      <c r="GNY5" s="65">
        <v>0</v>
      </c>
      <c r="GNZ5" s="65">
        <v>0</v>
      </c>
      <c r="GOA5" s="65">
        <v>0</v>
      </c>
      <c r="GOB5" s="65">
        <v>0</v>
      </c>
      <c r="GOC5" s="65">
        <v>0</v>
      </c>
      <c r="GOD5" s="65">
        <v>0</v>
      </c>
      <c r="GOE5" s="65">
        <v>0</v>
      </c>
      <c r="GOF5" s="65">
        <v>0</v>
      </c>
      <c r="GOG5" s="65">
        <v>0</v>
      </c>
      <c r="GOH5" s="65">
        <v>0</v>
      </c>
      <c r="GOI5" s="65">
        <v>0</v>
      </c>
      <c r="GOJ5" s="65">
        <v>0</v>
      </c>
      <c r="GOK5" s="65">
        <v>0</v>
      </c>
      <c r="GOL5" s="65">
        <v>0</v>
      </c>
      <c r="GOM5" s="65">
        <v>0</v>
      </c>
      <c r="GON5" s="65">
        <v>0</v>
      </c>
      <c r="GOO5" s="65">
        <v>0</v>
      </c>
      <c r="GOP5" s="65">
        <v>0</v>
      </c>
      <c r="GOQ5" s="65">
        <v>0</v>
      </c>
      <c r="GOR5" s="65">
        <v>0</v>
      </c>
      <c r="GOS5" s="65">
        <v>0</v>
      </c>
      <c r="GOT5" s="65">
        <v>0</v>
      </c>
      <c r="GOU5" s="65">
        <v>0</v>
      </c>
      <c r="GOV5" s="65">
        <v>0</v>
      </c>
      <c r="GOW5" s="65">
        <v>0</v>
      </c>
      <c r="GOX5" s="65">
        <v>0</v>
      </c>
      <c r="GOY5" s="65">
        <v>0</v>
      </c>
      <c r="GOZ5" s="65">
        <v>0</v>
      </c>
      <c r="GPA5" s="65">
        <v>0</v>
      </c>
      <c r="GPB5" s="65">
        <v>0</v>
      </c>
      <c r="GPC5" s="65">
        <v>0</v>
      </c>
      <c r="GPD5" s="65">
        <v>0</v>
      </c>
      <c r="GPE5" s="65">
        <v>0</v>
      </c>
      <c r="GPF5" s="65">
        <v>0</v>
      </c>
      <c r="GPG5" s="65">
        <v>0</v>
      </c>
      <c r="GPH5" s="65">
        <v>0</v>
      </c>
      <c r="GPI5" s="65">
        <v>0</v>
      </c>
      <c r="GPJ5" s="65">
        <v>0</v>
      </c>
      <c r="GPK5" s="65">
        <v>0</v>
      </c>
      <c r="GPL5" s="65">
        <v>0</v>
      </c>
      <c r="GPM5" s="65">
        <v>0</v>
      </c>
      <c r="GPN5" s="65">
        <v>0</v>
      </c>
      <c r="GPO5" s="65">
        <v>0</v>
      </c>
      <c r="GPP5" s="65">
        <v>0</v>
      </c>
      <c r="GPQ5" s="65">
        <v>0</v>
      </c>
      <c r="GPR5" s="65">
        <v>0</v>
      </c>
      <c r="GPS5" s="65">
        <v>0</v>
      </c>
      <c r="GPT5" s="65">
        <v>0</v>
      </c>
      <c r="GPU5" s="65">
        <v>0</v>
      </c>
      <c r="GPV5" s="65">
        <v>0</v>
      </c>
      <c r="GPW5" s="65">
        <v>0</v>
      </c>
      <c r="GPX5" s="65">
        <v>0</v>
      </c>
      <c r="GPY5" s="65">
        <v>0</v>
      </c>
      <c r="GPZ5" s="65">
        <v>0</v>
      </c>
      <c r="GQA5" s="65">
        <v>0</v>
      </c>
      <c r="GQB5" s="65">
        <v>0</v>
      </c>
      <c r="GQC5" s="65">
        <v>0</v>
      </c>
      <c r="GQD5" s="65">
        <v>0</v>
      </c>
      <c r="GQE5" s="65">
        <v>0</v>
      </c>
      <c r="GQF5" s="65">
        <v>0</v>
      </c>
      <c r="GQG5" s="65">
        <v>0</v>
      </c>
      <c r="GQH5" s="65">
        <v>0</v>
      </c>
      <c r="GQI5" s="65">
        <v>0</v>
      </c>
      <c r="GQJ5" s="65">
        <v>0</v>
      </c>
      <c r="GQK5" s="65">
        <v>0</v>
      </c>
      <c r="GQL5" s="65">
        <v>0</v>
      </c>
      <c r="GQM5" s="65">
        <v>0</v>
      </c>
      <c r="GQN5" s="65">
        <v>0</v>
      </c>
      <c r="GQO5" s="65">
        <v>0</v>
      </c>
      <c r="GQP5" s="65">
        <v>0</v>
      </c>
      <c r="GQQ5" s="65">
        <v>0</v>
      </c>
      <c r="GQR5" s="65">
        <v>0</v>
      </c>
      <c r="GQS5" s="65">
        <v>0</v>
      </c>
      <c r="GQT5" s="65">
        <v>0</v>
      </c>
      <c r="GQU5" s="65">
        <v>0</v>
      </c>
      <c r="GQV5" s="65">
        <v>0</v>
      </c>
      <c r="GQW5" s="65">
        <v>0</v>
      </c>
      <c r="GQX5" s="65">
        <v>0</v>
      </c>
      <c r="GQY5" s="65">
        <v>0</v>
      </c>
      <c r="GQZ5" s="65">
        <v>0</v>
      </c>
      <c r="GRA5" s="65">
        <v>0</v>
      </c>
      <c r="GRB5" s="65">
        <v>0</v>
      </c>
      <c r="GRC5" s="65">
        <v>0</v>
      </c>
      <c r="GRD5" s="65">
        <v>0</v>
      </c>
      <c r="GRE5" s="65">
        <v>0</v>
      </c>
      <c r="GRF5" s="65">
        <v>0</v>
      </c>
      <c r="GRG5" s="65">
        <v>0</v>
      </c>
      <c r="GRH5" s="65">
        <v>0</v>
      </c>
      <c r="GRI5" s="65">
        <v>0</v>
      </c>
      <c r="GRJ5" s="65">
        <v>0</v>
      </c>
      <c r="GRK5" s="65">
        <v>0</v>
      </c>
      <c r="GRL5" s="65">
        <v>0</v>
      </c>
      <c r="GRM5" s="65">
        <v>0</v>
      </c>
      <c r="GRN5" s="65">
        <v>0</v>
      </c>
      <c r="GRO5" s="65">
        <v>0</v>
      </c>
      <c r="GRP5" s="65">
        <v>0</v>
      </c>
      <c r="GRQ5" s="65">
        <v>0</v>
      </c>
      <c r="GRR5" s="65">
        <v>0</v>
      </c>
      <c r="GRS5" s="65">
        <v>0</v>
      </c>
      <c r="GRT5" s="65">
        <v>0</v>
      </c>
      <c r="GRU5" s="65">
        <v>0</v>
      </c>
      <c r="GRV5" s="65">
        <v>0</v>
      </c>
      <c r="GRW5" s="65">
        <v>0</v>
      </c>
      <c r="GRX5" s="65">
        <v>0</v>
      </c>
      <c r="GRY5" s="65">
        <v>0</v>
      </c>
      <c r="GRZ5" s="65">
        <v>0</v>
      </c>
      <c r="GSA5" s="65">
        <v>0</v>
      </c>
      <c r="GSB5" s="65">
        <v>0</v>
      </c>
      <c r="GSC5" s="65">
        <v>0</v>
      </c>
      <c r="GSD5" s="65">
        <v>0</v>
      </c>
      <c r="GSE5" s="65">
        <v>0</v>
      </c>
      <c r="GSF5" s="65">
        <v>0</v>
      </c>
      <c r="GSG5" s="65">
        <v>0</v>
      </c>
      <c r="GSH5" s="65">
        <v>0</v>
      </c>
      <c r="GSI5" s="65">
        <v>0</v>
      </c>
      <c r="GSJ5" s="65">
        <v>0</v>
      </c>
      <c r="GSK5" s="65">
        <v>0</v>
      </c>
      <c r="GSL5" s="65">
        <v>0</v>
      </c>
      <c r="GSM5" s="65">
        <v>0</v>
      </c>
      <c r="GSN5" s="65">
        <v>0</v>
      </c>
      <c r="GSO5" s="65">
        <v>0</v>
      </c>
      <c r="GSP5" s="65">
        <v>0</v>
      </c>
      <c r="GSQ5" s="65">
        <v>0</v>
      </c>
      <c r="GSR5" s="65">
        <v>0</v>
      </c>
      <c r="GSS5" s="65">
        <v>0</v>
      </c>
      <c r="GST5" s="65">
        <v>0</v>
      </c>
      <c r="GSU5" s="65">
        <v>0</v>
      </c>
      <c r="GSV5" s="65">
        <v>0</v>
      </c>
      <c r="GSW5" s="65">
        <v>0</v>
      </c>
      <c r="GSX5" s="65">
        <v>0</v>
      </c>
      <c r="GSY5" s="65">
        <v>0</v>
      </c>
      <c r="GSZ5" s="65">
        <v>0</v>
      </c>
      <c r="GTA5" s="65">
        <v>0</v>
      </c>
      <c r="GTB5" s="65">
        <v>0</v>
      </c>
      <c r="GTC5" s="65">
        <v>0</v>
      </c>
      <c r="GTD5" s="65">
        <v>0</v>
      </c>
      <c r="GTE5" s="65">
        <v>0</v>
      </c>
      <c r="GTF5" s="65">
        <v>0</v>
      </c>
      <c r="GTG5" s="65">
        <v>0</v>
      </c>
      <c r="GTH5" s="65">
        <v>0</v>
      </c>
      <c r="GTI5" s="65">
        <v>0</v>
      </c>
      <c r="GTJ5" s="65">
        <v>0</v>
      </c>
      <c r="GTK5" s="65">
        <v>0</v>
      </c>
      <c r="GTL5" s="65">
        <v>0</v>
      </c>
      <c r="GTM5" s="65">
        <v>0</v>
      </c>
      <c r="GTN5" s="65">
        <v>0</v>
      </c>
      <c r="GTO5" s="65">
        <v>0</v>
      </c>
      <c r="GTP5" s="65">
        <v>0</v>
      </c>
      <c r="GTQ5" s="65">
        <v>0</v>
      </c>
      <c r="GTR5" s="65">
        <v>0</v>
      </c>
      <c r="GTS5" s="65">
        <v>0</v>
      </c>
      <c r="GTT5" s="65">
        <v>0</v>
      </c>
      <c r="GTU5" s="65">
        <v>0</v>
      </c>
      <c r="GTV5" s="65">
        <v>0</v>
      </c>
      <c r="GTW5" s="65">
        <v>0</v>
      </c>
      <c r="GTX5" s="65">
        <v>0</v>
      </c>
      <c r="GTY5" s="65">
        <v>0</v>
      </c>
      <c r="GTZ5" s="65">
        <v>0</v>
      </c>
      <c r="GUA5" s="65">
        <v>0</v>
      </c>
      <c r="GUB5" s="65">
        <v>0</v>
      </c>
      <c r="GUC5" s="65">
        <v>0</v>
      </c>
      <c r="GUD5" s="65">
        <v>0</v>
      </c>
      <c r="GUE5" s="65">
        <v>0</v>
      </c>
      <c r="GUF5" s="65">
        <v>0</v>
      </c>
      <c r="GUG5" s="65">
        <v>0</v>
      </c>
      <c r="GUH5" s="65">
        <v>0</v>
      </c>
      <c r="GUI5" s="65">
        <v>0</v>
      </c>
      <c r="GUJ5" s="65">
        <v>0</v>
      </c>
      <c r="GUK5" s="65">
        <v>0</v>
      </c>
      <c r="GUL5" s="65">
        <v>0</v>
      </c>
      <c r="GUM5" s="65">
        <v>0</v>
      </c>
      <c r="GUN5" s="65">
        <v>0</v>
      </c>
      <c r="GUO5" s="65">
        <v>0</v>
      </c>
      <c r="GUP5" s="65">
        <v>0</v>
      </c>
      <c r="GUQ5" s="65">
        <v>0</v>
      </c>
      <c r="GUR5" s="65">
        <v>0</v>
      </c>
      <c r="GUS5" s="65">
        <v>0</v>
      </c>
      <c r="GUT5" s="65">
        <v>0</v>
      </c>
      <c r="GUU5" s="65">
        <v>0</v>
      </c>
      <c r="GUV5" s="65">
        <v>0</v>
      </c>
      <c r="GUW5" s="65">
        <v>0</v>
      </c>
      <c r="GUX5" s="65">
        <v>0</v>
      </c>
      <c r="GUY5" s="65">
        <v>0</v>
      </c>
      <c r="GUZ5" s="65">
        <v>0</v>
      </c>
      <c r="GVA5" s="65">
        <v>0</v>
      </c>
      <c r="GVB5" s="65">
        <v>0</v>
      </c>
      <c r="GVC5" s="65">
        <v>0</v>
      </c>
      <c r="GVD5" s="65">
        <v>0</v>
      </c>
      <c r="GVE5" s="65">
        <v>0</v>
      </c>
      <c r="GVF5" s="65">
        <v>0</v>
      </c>
      <c r="GVG5" s="65">
        <v>0</v>
      </c>
      <c r="GVH5" s="65">
        <v>0</v>
      </c>
      <c r="GVI5" s="65">
        <v>0</v>
      </c>
      <c r="GVJ5" s="65">
        <v>0</v>
      </c>
      <c r="GVK5" s="65">
        <v>0</v>
      </c>
      <c r="GVL5" s="65">
        <v>0</v>
      </c>
      <c r="GVM5" s="65">
        <v>0</v>
      </c>
      <c r="GVN5" s="65">
        <v>0</v>
      </c>
      <c r="GVO5" s="65">
        <v>0</v>
      </c>
      <c r="GVP5" s="65">
        <v>0</v>
      </c>
      <c r="GVQ5" s="65">
        <v>0</v>
      </c>
      <c r="GVR5" s="65">
        <v>0</v>
      </c>
      <c r="GVS5" s="65">
        <v>0</v>
      </c>
      <c r="GVT5" s="65">
        <v>0</v>
      </c>
      <c r="GVU5" s="65">
        <v>0</v>
      </c>
      <c r="GVV5" s="65">
        <v>0</v>
      </c>
      <c r="GVW5" s="65">
        <v>0</v>
      </c>
      <c r="GVX5" s="65">
        <v>0</v>
      </c>
      <c r="GVY5" s="65">
        <v>0</v>
      </c>
      <c r="GVZ5" s="65">
        <v>0</v>
      </c>
      <c r="GWA5" s="65">
        <v>0</v>
      </c>
      <c r="GWB5" s="65">
        <v>0</v>
      </c>
      <c r="GWC5" s="65">
        <v>0</v>
      </c>
      <c r="GWD5" s="65">
        <v>0</v>
      </c>
      <c r="GWE5" s="65">
        <v>0</v>
      </c>
      <c r="GWF5" s="65">
        <v>0</v>
      </c>
      <c r="GWG5" s="65">
        <v>0</v>
      </c>
      <c r="GWH5" s="65">
        <v>0</v>
      </c>
      <c r="GWI5" s="65">
        <v>0</v>
      </c>
      <c r="GWJ5" s="65">
        <v>0</v>
      </c>
      <c r="GWK5" s="65">
        <v>0</v>
      </c>
      <c r="GWL5" s="65">
        <v>0</v>
      </c>
      <c r="GWM5" s="65">
        <v>0</v>
      </c>
      <c r="GWN5" s="65">
        <v>0</v>
      </c>
      <c r="GWO5" s="65">
        <v>0</v>
      </c>
      <c r="GWP5" s="65">
        <v>0</v>
      </c>
      <c r="GWQ5" s="65">
        <v>0</v>
      </c>
      <c r="GWR5" s="65">
        <v>0</v>
      </c>
      <c r="GWS5" s="65">
        <v>0</v>
      </c>
      <c r="GWT5" s="65">
        <v>0</v>
      </c>
      <c r="GWU5" s="65">
        <v>0</v>
      </c>
      <c r="GWV5" s="65">
        <v>0</v>
      </c>
      <c r="GWW5" s="65">
        <v>0</v>
      </c>
      <c r="GWX5" s="65">
        <v>0</v>
      </c>
      <c r="GWY5" s="65">
        <v>0</v>
      </c>
      <c r="GWZ5" s="65">
        <v>0</v>
      </c>
      <c r="GXA5" s="65">
        <v>0</v>
      </c>
      <c r="GXB5" s="65">
        <v>0</v>
      </c>
      <c r="GXC5" s="65">
        <v>0</v>
      </c>
      <c r="GXD5" s="65">
        <v>0</v>
      </c>
      <c r="GXE5" s="65">
        <v>0</v>
      </c>
      <c r="GXF5" s="65">
        <v>0</v>
      </c>
      <c r="GXG5" s="65">
        <v>0</v>
      </c>
      <c r="GXH5" s="65">
        <v>0</v>
      </c>
      <c r="GXI5" s="65">
        <v>0</v>
      </c>
      <c r="GXJ5" s="65">
        <v>0</v>
      </c>
      <c r="GXK5" s="65">
        <v>0</v>
      </c>
      <c r="GXL5" s="65">
        <v>0</v>
      </c>
      <c r="GXM5" s="65">
        <v>0</v>
      </c>
      <c r="GXN5" s="65">
        <v>0</v>
      </c>
      <c r="GXO5" s="65">
        <v>0</v>
      </c>
      <c r="GXP5" s="65">
        <v>0</v>
      </c>
      <c r="GXQ5" s="65">
        <v>0</v>
      </c>
      <c r="GXR5" s="65">
        <v>0</v>
      </c>
      <c r="GXS5" s="65">
        <v>0</v>
      </c>
      <c r="GXT5" s="65">
        <v>0</v>
      </c>
      <c r="GXU5" s="65">
        <v>0</v>
      </c>
      <c r="GXV5" s="65">
        <v>0</v>
      </c>
      <c r="GXW5" s="65">
        <v>0</v>
      </c>
      <c r="GXX5" s="65">
        <v>0</v>
      </c>
      <c r="GXY5" s="65">
        <v>0</v>
      </c>
      <c r="GXZ5" s="65">
        <v>0</v>
      </c>
      <c r="GYA5" s="65">
        <v>0</v>
      </c>
      <c r="GYB5" s="65">
        <v>0</v>
      </c>
      <c r="GYC5" s="65">
        <v>0</v>
      </c>
      <c r="GYD5" s="65">
        <v>0</v>
      </c>
      <c r="GYE5" s="65">
        <v>0</v>
      </c>
      <c r="GYF5" s="65">
        <v>0</v>
      </c>
      <c r="GYG5" s="65">
        <v>0</v>
      </c>
      <c r="GYH5" s="65">
        <v>0</v>
      </c>
      <c r="GYI5" s="65">
        <v>0</v>
      </c>
      <c r="GYJ5" s="65">
        <v>0</v>
      </c>
      <c r="GYK5" s="65">
        <v>0</v>
      </c>
      <c r="GYL5" s="65">
        <v>0</v>
      </c>
      <c r="GYM5" s="65">
        <v>0</v>
      </c>
      <c r="GYN5" s="65">
        <v>0</v>
      </c>
      <c r="GYO5" s="65">
        <v>0</v>
      </c>
      <c r="GYP5" s="65">
        <v>0</v>
      </c>
      <c r="GYQ5" s="65">
        <v>0</v>
      </c>
      <c r="GYR5" s="65">
        <v>0</v>
      </c>
      <c r="GYS5" s="65">
        <v>0</v>
      </c>
      <c r="GYT5" s="65">
        <v>0</v>
      </c>
      <c r="GYU5" s="65">
        <v>0</v>
      </c>
      <c r="GYV5" s="65">
        <v>0</v>
      </c>
      <c r="GYW5" s="65">
        <v>0</v>
      </c>
      <c r="GYX5" s="65">
        <v>0</v>
      </c>
      <c r="GYY5" s="65">
        <v>0</v>
      </c>
      <c r="GYZ5" s="65">
        <v>0</v>
      </c>
      <c r="GZA5" s="65">
        <v>0</v>
      </c>
      <c r="GZB5" s="65">
        <v>0</v>
      </c>
      <c r="GZC5" s="65">
        <v>0</v>
      </c>
      <c r="GZD5" s="65">
        <v>0</v>
      </c>
      <c r="GZE5" s="65">
        <v>0</v>
      </c>
      <c r="GZF5" s="65">
        <v>0</v>
      </c>
      <c r="GZG5" s="65">
        <v>0</v>
      </c>
      <c r="GZH5" s="65">
        <v>0</v>
      </c>
      <c r="GZI5" s="65">
        <v>0</v>
      </c>
      <c r="GZJ5" s="65">
        <v>0</v>
      </c>
      <c r="GZK5" s="65">
        <v>0</v>
      </c>
      <c r="GZL5" s="65">
        <v>0</v>
      </c>
      <c r="GZM5" s="65">
        <v>0</v>
      </c>
      <c r="GZN5" s="65">
        <v>0</v>
      </c>
      <c r="GZO5" s="65">
        <v>0</v>
      </c>
      <c r="GZP5" s="65">
        <v>0</v>
      </c>
      <c r="GZQ5" s="65">
        <v>0</v>
      </c>
      <c r="GZR5" s="65">
        <v>0</v>
      </c>
      <c r="GZS5" s="65">
        <v>0</v>
      </c>
      <c r="GZT5" s="65">
        <v>0</v>
      </c>
      <c r="GZU5" s="65">
        <v>0</v>
      </c>
      <c r="GZV5" s="65">
        <v>0</v>
      </c>
      <c r="GZW5" s="65">
        <v>0</v>
      </c>
      <c r="GZX5" s="65">
        <v>0</v>
      </c>
      <c r="GZY5" s="65">
        <v>0</v>
      </c>
      <c r="GZZ5" s="65">
        <v>0</v>
      </c>
      <c r="HAA5" s="65">
        <v>0</v>
      </c>
      <c r="HAB5" s="65">
        <v>0</v>
      </c>
      <c r="HAC5" s="65">
        <v>0</v>
      </c>
      <c r="HAD5" s="65">
        <v>0</v>
      </c>
      <c r="HAE5" s="65">
        <v>0</v>
      </c>
      <c r="HAF5" s="65">
        <v>0</v>
      </c>
      <c r="HAG5" s="65">
        <v>0</v>
      </c>
      <c r="HAH5" s="65">
        <v>0</v>
      </c>
      <c r="HAI5" s="65">
        <v>0</v>
      </c>
      <c r="HAJ5" s="65">
        <v>0</v>
      </c>
      <c r="HAK5" s="65">
        <v>0</v>
      </c>
      <c r="HAL5" s="65">
        <v>0</v>
      </c>
      <c r="HAM5" s="65">
        <v>0</v>
      </c>
      <c r="HAN5" s="65">
        <v>0</v>
      </c>
      <c r="HAO5" s="65">
        <v>0</v>
      </c>
      <c r="HAP5" s="65">
        <v>0</v>
      </c>
      <c r="HAQ5" s="65">
        <v>0</v>
      </c>
      <c r="HAR5" s="65">
        <v>0</v>
      </c>
      <c r="HAS5" s="65">
        <v>0</v>
      </c>
      <c r="HAT5" s="65">
        <v>0</v>
      </c>
      <c r="HAU5" s="65">
        <v>0</v>
      </c>
      <c r="HAV5" s="65">
        <v>0</v>
      </c>
      <c r="HAW5" s="65">
        <v>0</v>
      </c>
      <c r="HAX5" s="65">
        <v>0</v>
      </c>
      <c r="HAY5" s="65">
        <v>0</v>
      </c>
      <c r="HAZ5" s="65">
        <v>0</v>
      </c>
      <c r="HBA5" s="65">
        <v>0</v>
      </c>
      <c r="HBB5" s="65">
        <v>0</v>
      </c>
      <c r="HBC5" s="65">
        <v>0</v>
      </c>
      <c r="HBD5" s="65">
        <v>0</v>
      </c>
      <c r="HBE5" s="65">
        <v>0</v>
      </c>
      <c r="HBF5" s="65">
        <v>0</v>
      </c>
      <c r="HBG5" s="65">
        <v>0</v>
      </c>
      <c r="HBH5" s="65">
        <v>0</v>
      </c>
      <c r="HBI5" s="65">
        <v>0</v>
      </c>
      <c r="HBJ5" s="65">
        <v>0</v>
      </c>
      <c r="HBK5" s="65">
        <v>0</v>
      </c>
      <c r="HBL5" s="65">
        <v>0</v>
      </c>
      <c r="HBM5" s="65">
        <v>0</v>
      </c>
      <c r="HBN5" s="65">
        <v>0</v>
      </c>
      <c r="HBO5" s="65">
        <v>0</v>
      </c>
      <c r="HBP5" s="65">
        <v>0</v>
      </c>
      <c r="HBQ5" s="65">
        <v>0</v>
      </c>
      <c r="HBR5" s="65">
        <v>0</v>
      </c>
      <c r="HBS5" s="65">
        <v>0</v>
      </c>
      <c r="HBT5" s="65">
        <v>0</v>
      </c>
      <c r="HBU5" s="65">
        <v>0</v>
      </c>
      <c r="HBV5" s="65">
        <v>0</v>
      </c>
      <c r="HBW5" s="65">
        <v>0</v>
      </c>
      <c r="HBX5" s="65">
        <v>0</v>
      </c>
      <c r="HBY5" s="65">
        <v>0</v>
      </c>
      <c r="HBZ5" s="65">
        <v>0</v>
      </c>
      <c r="HCA5" s="65">
        <v>0</v>
      </c>
      <c r="HCB5" s="65">
        <v>0</v>
      </c>
      <c r="HCC5" s="65">
        <v>0</v>
      </c>
      <c r="HCD5" s="65">
        <v>0</v>
      </c>
      <c r="HCE5" s="65">
        <v>0</v>
      </c>
      <c r="HCF5" s="65">
        <v>0</v>
      </c>
      <c r="HCG5" s="65">
        <v>0</v>
      </c>
      <c r="HCH5" s="65">
        <v>0</v>
      </c>
      <c r="HCI5" s="65">
        <v>0</v>
      </c>
      <c r="HCJ5" s="65">
        <v>0</v>
      </c>
      <c r="HCK5" s="65">
        <v>0</v>
      </c>
      <c r="HCL5" s="65">
        <v>0</v>
      </c>
      <c r="HCM5" s="65">
        <v>0</v>
      </c>
      <c r="HCN5" s="65">
        <v>0</v>
      </c>
      <c r="HCO5" s="65">
        <v>0</v>
      </c>
      <c r="HCP5" s="65">
        <v>0</v>
      </c>
      <c r="HCQ5" s="65">
        <v>0</v>
      </c>
      <c r="HCR5" s="65">
        <v>0</v>
      </c>
      <c r="HCS5" s="65">
        <v>0</v>
      </c>
      <c r="HCT5" s="65">
        <v>0</v>
      </c>
      <c r="HCU5" s="65">
        <v>0</v>
      </c>
      <c r="HCV5" s="65">
        <v>0</v>
      </c>
      <c r="HCW5" s="65">
        <v>0</v>
      </c>
      <c r="HCX5" s="65">
        <v>0</v>
      </c>
      <c r="HCY5" s="65">
        <v>0</v>
      </c>
      <c r="HCZ5" s="65">
        <v>0</v>
      </c>
      <c r="HDA5" s="65">
        <v>0</v>
      </c>
      <c r="HDB5" s="65">
        <v>0</v>
      </c>
      <c r="HDC5" s="65">
        <v>0</v>
      </c>
      <c r="HDD5" s="65">
        <v>0</v>
      </c>
      <c r="HDE5" s="65">
        <v>0</v>
      </c>
      <c r="HDF5" s="65">
        <v>0</v>
      </c>
      <c r="HDG5" s="65">
        <v>0</v>
      </c>
      <c r="HDH5" s="65">
        <v>0</v>
      </c>
      <c r="HDI5" s="65">
        <v>0</v>
      </c>
      <c r="HDJ5" s="65">
        <v>0</v>
      </c>
      <c r="HDK5" s="65">
        <v>0</v>
      </c>
      <c r="HDL5" s="65">
        <v>0</v>
      </c>
      <c r="HDM5" s="65">
        <v>0</v>
      </c>
      <c r="HDN5" s="65">
        <v>0</v>
      </c>
      <c r="HDO5" s="65">
        <v>0</v>
      </c>
      <c r="HDP5" s="65">
        <v>0</v>
      </c>
      <c r="HDQ5" s="65">
        <v>0</v>
      </c>
      <c r="HDR5" s="65">
        <v>0</v>
      </c>
      <c r="HDS5" s="65">
        <v>0</v>
      </c>
      <c r="HDT5" s="65">
        <v>0</v>
      </c>
      <c r="HDU5" s="65">
        <v>0</v>
      </c>
      <c r="HDV5" s="65">
        <v>0</v>
      </c>
      <c r="HDW5" s="65">
        <v>0</v>
      </c>
      <c r="HDX5" s="65">
        <v>0</v>
      </c>
      <c r="HDY5" s="65">
        <v>0</v>
      </c>
      <c r="HDZ5" s="65">
        <v>0</v>
      </c>
      <c r="HEA5" s="65">
        <v>0</v>
      </c>
      <c r="HEB5" s="65">
        <v>0</v>
      </c>
      <c r="HEC5" s="65">
        <v>0</v>
      </c>
      <c r="HED5" s="65">
        <v>0</v>
      </c>
      <c r="HEE5" s="65">
        <v>0</v>
      </c>
      <c r="HEF5" s="65">
        <v>0</v>
      </c>
      <c r="HEG5" s="65">
        <v>0</v>
      </c>
      <c r="HEH5" s="65">
        <v>0</v>
      </c>
      <c r="HEI5" s="65">
        <v>0</v>
      </c>
      <c r="HEJ5" s="65">
        <v>0</v>
      </c>
      <c r="HEK5" s="65">
        <v>0</v>
      </c>
      <c r="HEL5" s="65">
        <v>0</v>
      </c>
      <c r="HEM5" s="65">
        <v>0</v>
      </c>
      <c r="HEN5" s="65">
        <v>0</v>
      </c>
      <c r="HEO5" s="65">
        <v>0</v>
      </c>
      <c r="HEP5" s="65">
        <v>0</v>
      </c>
      <c r="HEQ5" s="65">
        <v>0</v>
      </c>
      <c r="HER5" s="65">
        <v>0</v>
      </c>
      <c r="HES5" s="65">
        <v>0</v>
      </c>
      <c r="HET5" s="65">
        <v>0</v>
      </c>
      <c r="HEU5" s="65">
        <v>0</v>
      </c>
      <c r="HEV5" s="65">
        <v>0</v>
      </c>
      <c r="HEW5" s="65">
        <v>0</v>
      </c>
      <c r="HEX5" s="65">
        <v>0</v>
      </c>
      <c r="HEY5" s="65">
        <v>0</v>
      </c>
      <c r="HEZ5" s="65">
        <v>0</v>
      </c>
      <c r="HFA5" s="65">
        <v>0</v>
      </c>
      <c r="HFB5" s="65">
        <v>0</v>
      </c>
      <c r="HFC5" s="65">
        <v>0</v>
      </c>
      <c r="HFD5" s="65">
        <v>0</v>
      </c>
      <c r="HFE5" s="65">
        <v>0</v>
      </c>
      <c r="HFF5" s="65">
        <v>0</v>
      </c>
      <c r="HFG5" s="65">
        <v>0</v>
      </c>
      <c r="HFH5" s="65">
        <v>0</v>
      </c>
      <c r="HFI5" s="65">
        <v>0</v>
      </c>
      <c r="HFJ5" s="65">
        <v>0</v>
      </c>
      <c r="HFK5" s="65">
        <v>0</v>
      </c>
      <c r="HFL5" s="65">
        <v>0</v>
      </c>
      <c r="HFM5" s="65">
        <v>0</v>
      </c>
      <c r="HFN5" s="65">
        <v>0</v>
      </c>
      <c r="HFO5" s="65">
        <v>0</v>
      </c>
      <c r="HFP5" s="65">
        <v>0</v>
      </c>
      <c r="HFQ5" s="65">
        <v>0</v>
      </c>
      <c r="HFR5" s="65">
        <v>0</v>
      </c>
      <c r="HFS5" s="65">
        <v>0</v>
      </c>
      <c r="HFT5" s="65">
        <v>0</v>
      </c>
      <c r="HFU5" s="65">
        <v>0</v>
      </c>
      <c r="HFV5" s="65">
        <v>0</v>
      </c>
      <c r="HFW5" s="65">
        <v>0</v>
      </c>
      <c r="HFX5" s="65">
        <v>0</v>
      </c>
      <c r="HFY5" s="65">
        <v>0</v>
      </c>
      <c r="HFZ5" s="65">
        <v>0</v>
      </c>
      <c r="HGA5" s="65">
        <v>0</v>
      </c>
      <c r="HGB5" s="65">
        <v>0</v>
      </c>
      <c r="HGC5" s="65">
        <v>0</v>
      </c>
      <c r="HGD5" s="65">
        <v>0</v>
      </c>
      <c r="HGE5" s="65">
        <v>0</v>
      </c>
      <c r="HGF5" s="65">
        <v>0</v>
      </c>
      <c r="HGG5" s="65">
        <v>0</v>
      </c>
      <c r="HGH5" s="65">
        <v>0</v>
      </c>
      <c r="HGI5" s="65">
        <v>0</v>
      </c>
      <c r="HGJ5" s="65">
        <v>0</v>
      </c>
      <c r="HGK5" s="65">
        <v>0</v>
      </c>
      <c r="HGL5" s="65">
        <v>0</v>
      </c>
      <c r="HGM5" s="65">
        <v>0</v>
      </c>
      <c r="HGN5" s="65">
        <v>0</v>
      </c>
      <c r="HGO5" s="65">
        <v>0</v>
      </c>
      <c r="HGP5" s="65">
        <v>0</v>
      </c>
      <c r="HGQ5" s="65">
        <v>0</v>
      </c>
      <c r="HGR5" s="65">
        <v>0</v>
      </c>
      <c r="HGS5" s="65">
        <v>0</v>
      </c>
      <c r="HGT5" s="65">
        <v>0</v>
      </c>
      <c r="HGU5" s="65">
        <v>0</v>
      </c>
      <c r="HGV5" s="65">
        <v>0</v>
      </c>
      <c r="HGW5" s="65">
        <v>0</v>
      </c>
      <c r="HGX5" s="65">
        <v>0</v>
      </c>
      <c r="HGY5" s="65">
        <v>0</v>
      </c>
      <c r="HGZ5" s="65">
        <v>0</v>
      </c>
      <c r="HHA5" s="65">
        <v>0</v>
      </c>
      <c r="HHB5" s="65">
        <v>0</v>
      </c>
      <c r="HHC5" s="65">
        <v>0</v>
      </c>
      <c r="HHD5" s="65">
        <v>0</v>
      </c>
      <c r="HHE5" s="65">
        <v>0</v>
      </c>
      <c r="HHF5" s="65">
        <v>0</v>
      </c>
      <c r="HHG5" s="65">
        <v>0</v>
      </c>
      <c r="HHH5" s="65">
        <v>0</v>
      </c>
      <c r="HHI5" s="65">
        <v>0</v>
      </c>
      <c r="HHJ5" s="65">
        <v>0</v>
      </c>
      <c r="HHK5" s="65">
        <v>0</v>
      </c>
      <c r="HHL5" s="65">
        <v>0</v>
      </c>
      <c r="HHM5" s="65">
        <v>0</v>
      </c>
      <c r="HHN5" s="65">
        <v>0</v>
      </c>
      <c r="HHO5" s="65">
        <v>0</v>
      </c>
      <c r="HHP5" s="65">
        <v>0</v>
      </c>
      <c r="HHQ5" s="65">
        <v>0</v>
      </c>
      <c r="HHR5" s="65">
        <v>0</v>
      </c>
      <c r="HHS5" s="65">
        <v>0</v>
      </c>
      <c r="HHT5" s="65">
        <v>0</v>
      </c>
      <c r="HHU5" s="65">
        <v>0</v>
      </c>
      <c r="HHV5" s="65">
        <v>0</v>
      </c>
      <c r="HHW5" s="65">
        <v>0</v>
      </c>
      <c r="HHX5" s="65">
        <v>0</v>
      </c>
      <c r="HHY5" s="65">
        <v>0</v>
      </c>
      <c r="HHZ5" s="65">
        <v>0</v>
      </c>
      <c r="HIA5" s="65">
        <v>0</v>
      </c>
      <c r="HIB5" s="65">
        <v>0</v>
      </c>
      <c r="HIC5" s="65">
        <v>0</v>
      </c>
      <c r="HID5" s="65">
        <v>0</v>
      </c>
      <c r="HIE5" s="65">
        <v>0</v>
      </c>
      <c r="HIF5" s="65">
        <v>0</v>
      </c>
      <c r="HIG5" s="65">
        <v>0</v>
      </c>
      <c r="HIH5" s="65">
        <v>0</v>
      </c>
      <c r="HII5" s="65">
        <v>0</v>
      </c>
      <c r="HIJ5" s="65">
        <v>0</v>
      </c>
      <c r="HIK5" s="65">
        <v>0</v>
      </c>
      <c r="HIL5" s="65">
        <v>0</v>
      </c>
      <c r="HIM5" s="65">
        <v>0</v>
      </c>
      <c r="HIN5" s="65">
        <v>0</v>
      </c>
      <c r="HIO5" s="65">
        <v>0</v>
      </c>
      <c r="HIP5" s="65">
        <v>0</v>
      </c>
      <c r="HIQ5" s="65">
        <v>0</v>
      </c>
      <c r="HIR5" s="65">
        <v>0</v>
      </c>
      <c r="HIS5" s="65">
        <v>0</v>
      </c>
      <c r="HIT5" s="65">
        <v>0</v>
      </c>
      <c r="HIU5" s="65">
        <v>0</v>
      </c>
      <c r="HIV5" s="65">
        <v>0</v>
      </c>
      <c r="HIW5" s="65">
        <v>0</v>
      </c>
      <c r="HIX5" s="65">
        <v>0</v>
      </c>
      <c r="HIY5" s="65">
        <v>0</v>
      </c>
      <c r="HIZ5" s="65">
        <v>0</v>
      </c>
      <c r="HJA5" s="65">
        <v>0</v>
      </c>
      <c r="HJB5" s="65">
        <v>0</v>
      </c>
      <c r="HJC5" s="65">
        <v>0</v>
      </c>
      <c r="HJD5" s="65">
        <v>0</v>
      </c>
      <c r="HJE5" s="65">
        <v>0</v>
      </c>
      <c r="HJF5" s="65">
        <v>0</v>
      </c>
      <c r="HJG5" s="65">
        <v>0</v>
      </c>
      <c r="HJH5" s="65">
        <v>0</v>
      </c>
      <c r="HJI5" s="65">
        <v>0</v>
      </c>
      <c r="HJJ5" s="65">
        <v>0</v>
      </c>
      <c r="HJK5" s="65">
        <v>0</v>
      </c>
      <c r="HJL5" s="65">
        <v>0</v>
      </c>
      <c r="HJM5" s="65">
        <v>0</v>
      </c>
      <c r="HJN5" s="65">
        <v>0</v>
      </c>
      <c r="HJO5" s="65">
        <v>0</v>
      </c>
      <c r="HJP5" s="65">
        <v>0</v>
      </c>
      <c r="HJQ5" s="65">
        <v>0</v>
      </c>
      <c r="HJR5" s="65">
        <v>0</v>
      </c>
      <c r="HJS5" s="65">
        <v>0</v>
      </c>
      <c r="HJT5" s="65">
        <v>0</v>
      </c>
      <c r="HJU5" s="65">
        <v>0</v>
      </c>
      <c r="HJV5" s="65">
        <v>0</v>
      </c>
      <c r="HJW5" s="65">
        <v>0</v>
      </c>
      <c r="HJX5" s="65">
        <v>0</v>
      </c>
      <c r="HJY5" s="65">
        <v>0</v>
      </c>
      <c r="HJZ5" s="65">
        <v>0</v>
      </c>
      <c r="HKA5" s="65">
        <v>0</v>
      </c>
      <c r="HKB5" s="65">
        <v>0</v>
      </c>
      <c r="HKC5" s="65">
        <v>0</v>
      </c>
      <c r="HKD5" s="65">
        <v>0</v>
      </c>
      <c r="HKE5" s="65">
        <v>0</v>
      </c>
      <c r="HKF5" s="65">
        <v>0</v>
      </c>
      <c r="HKG5" s="65">
        <v>0</v>
      </c>
      <c r="HKH5" s="65">
        <v>0</v>
      </c>
      <c r="HKI5" s="65">
        <v>0</v>
      </c>
      <c r="HKJ5" s="65">
        <v>0</v>
      </c>
      <c r="HKK5" s="65">
        <v>0</v>
      </c>
      <c r="HKL5" s="65">
        <v>0</v>
      </c>
      <c r="HKM5" s="65">
        <v>0</v>
      </c>
      <c r="HKN5" s="65">
        <v>0</v>
      </c>
      <c r="HKO5" s="65">
        <v>0</v>
      </c>
      <c r="HKP5" s="65">
        <v>0</v>
      </c>
      <c r="HKQ5" s="65">
        <v>0</v>
      </c>
      <c r="HKR5" s="65">
        <v>0</v>
      </c>
      <c r="HKS5" s="65">
        <v>0</v>
      </c>
      <c r="HKT5" s="65">
        <v>0</v>
      </c>
      <c r="HKU5" s="65">
        <v>0</v>
      </c>
      <c r="HKV5" s="65">
        <v>0</v>
      </c>
      <c r="HKW5" s="65">
        <v>0</v>
      </c>
      <c r="HKX5" s="65">
        <v>0</v>
      </c>
      <c r="HKY5" s="65">
        <v>0</v>
      </c>
      <c r="HKZ5" s="65">
        <v>0</v>
      </c>
      <c r="HLA5" s="65">
        <v>0</v>
      </c>
      <c r="HLB5" s="65">
        <v>0</v>
      </c>
      <c r="HLC5" s="65">
        <v>0</v>
      </c>
      <c r="HLD5" s="65">
        <v>0</v>
      </c>
      <c r="HLE5" s="65">
        <v>0</v>
      </c>
      <c r="HLF5" s="65">
        <v>0</v>
      </c>
      <c r="HLG5" s="65">
        <v>0</v>
      </c>
      <c r="HLH5" s="65">
        <v>0</v>
      </c>
      <c r="HLI5" s="65">
        <v>0</v>
      </c>
      <c r="HLJ5" s="65">
        <v>0</v>
      </c>
      <c r="HLK5" s="65">
        <v>0</v>
      </c>
      <c r="HLL5" s="65">
        <v>0</v>
      </c>
      <c r="HLM5" s="65">
        <v>0</v>
      </c>
      <c r="HLN5" s="65">
        <v>0</v>
      </c>
      <c r="HLO5" s="65">
        <v>0</v>
      </c>
      <c r="HLP5" s="65">
        <v>0</v>
      </c>
      <c r="HLQ5" s="65">
        <v>0</v>
      </c>
      <c r="HLR5" s="65">
        <v>0</v>
      </c>
      <c r="HLS5" s="65">
        <v>0</v>
      </c>
      <c r="HLT5" s="65">
        <v>0</v>
      </c>
      <c r="HLU5" s="65">
        <v>0</v>
      </c>
      <c r="HLV5" s="65">
        <v>0</v>
      </c>
      <c r="HLW5" s="65">
        <v>0</v>
      </c>
      <c r="HLX5" s="65">
        <v>0</v>
      </c>
      <c r="HLY5" s="65">
        <v>0</v>
      </c>
      <c r="HLZ5" s="65">
        <v>0</v>
      </c>
      <c r="HMA5" s="65">
        <v>0</v>
      </c>
      <c r="HMB5" s="65">
        <v>0</v>
      </c>
      <c r="HMC5" s="65">
        <v>0</v>
      </c>
      <c r="HMD5" s="65">
        <v>0</v>
      </c>
      <c r="HME5" s="65">
        <v>0</v>
      </c>
      <c r="HMF5" s="65">
        <v>0</v>
      </c>
      <c r="HMG5" s="65">
        <v>0</v>
      </c>
      <c r="HMH5" s="65">
        <v>0</v>
      </c>
      <c r="HMI5" s="65">
        <v>0</v>
      </c>
      <c r="HMJ5" s="65">
        <v>0</v>
      </c>
      <c r="HMK5" s="65">
        <v>0</v>
      </c>
      <c r="HML5" s="65">
        <v>0</v>
      </c>
      <c r="HMM5" s="65">
        <v>0</v>
      </c>
      <c r="HMN5" s="65">
        <v>0</v>
      </c>
      <c r="HMO5" s="65">
        <v>0</v>
      </c>
      <c r="HMP5" s="65">
        <v>0</v>
      </c>
      <c r="HMQ5" s="65">
        <v>0</v>
      </c>
      <c r="HMR5" s="65">
        <v>0</v>
      </c>
      <c r="HMS5" s="65">
        <v>0</v>
      </c>
      <c r="HMT5" s="65">
        <v>0</v>
      </c>
      <c r="HMU5" s="65">
        <v>0</v>
      </c>
      <c r="HMV5" s="65">
        <v>0</v>
      </c>
      <c r="HMW5" s="65">
        <v>0</v>
      </c>
      <c r="HMX5" s="65">
        <v>0</v>
      </c>
      <c r="HMY5" s="65">
        <v>0</v>
      </c>
      <c r="HMZ5" s="65">
        <v>0</v>
      </c>
      <c r="HNA5" s="65">
        <v>0</v>
      </c>
      <c r="HNB5" s="65">
        <v>0</v>
      </c>
      <c r="HNC5" s="65">
        <v>0</v>
      </c>
      <c r="HND5" s="65">
        <v>0</v>
      </c>
      <c r="HNE5" s="65">
        <v>0</v>
      </c>
      <c r="HNF5" s="65">
        <v>0</v>
      </c>
      <c r="HNG5" s="65">
        <v>0</v>
      </c>
      <c r="HNH5" s="65">
        <v>0</v>
      </c>
      <c r="HNI5" s="65">
        <v>0</v>
      </c>
      <c r="HNJ5" s="65">
        <v>0</v>
      </c>
      <c r="HNK5" s="65">
        <v>0</v>
      </c>
      <c r="HNL5" s="65">
        <v>0</v>
      </c>
      <c r="HNM5" s="65">
        <v>0</v>
      </c>
      <c r="HNN5" s="65">
        <v>0</v>
      </c>
      <c r="HNO5" s="65">
        <v>0</v>
      </c>
      <c r="HNP5" s="65">
        <v>0</v>
      </c>
      <c r="HNQ5" s="65">
        <v>0</v>
      </c>
      <c r="HNR5" s="65">
        <v>0</v>
      </c>
      <c r="HNS5" s="65">
        <v>0</v>
      </c>
      <c r="HNT5" s="65">
        <v>0</v>
      </c>
      <c r="HNU5" s="65">
        <v>0</v>
      </c>
      <c r="HNV5" s="65">
        <v>0</v>
      </c>
      <c r="HNW5" s="65">
        <v>0</v>
      </c>
      <c r="HNX5" s="65">
        <v>0</v>
      </c>
      <c r="HNY5" s="65">
        <v>0</v>
      </c>
      <c r="HNZ5" s="65">
        <v>0</v>
      </c>
      <c r="HOA5" s="65">
        <v>0</v>
      </c>
      <c r="HOB5" s="65">
        <v>0</v>
      </c>
      <c r="HOC5" s="65">
        <v>0</v>
      </c>
      <c r="HOD5" s="65">
        <v>0</v>
      </c>
      <c r="HOE5" s="65">
        <v>0</v>
      </c>
      <c r="HOF5" s="65">
        <v>0</v>
      </c>
      <c r="HOG5" s="65">
        <v>0</v>
      </c>
      <c r="HOH5" s="65">
        <v>0</v>
      </c>
      <c r="HOI5" s="65">
        <v>0</v>
      </c>
      <c r="HOJ5" s="65">
        <v>0</v>
      </c>
      <c r="HOK5" s="65">
        <v>0</v>
      </c>
      <c r="HOL5" s="65">
        <v>0</v>
      </c>
      <c r="HOM5" s="65">
        <v>0</v>
      </c>
      <c r="HON5" s="65">
        <v>0</v>
      </c>
      <c r="HOO5" s="65">
        <v>0</v>
      </c>
      <c r="HOP5" s="65">
        <v>0</v>
      </c>
      <c r="HOQ5" s="65">
        <v>0</v>
      </c>
      <c r="HOR5" s="65">
        <v>0</v>
      </c>
      <c r="HOS5" s="65">
        <v>0</v>
      </c>
      <c r="HOT5" s="65">
        <v>0</v>
      </c>
      <c r="HOU5" s="65">
        <v>0</v>
      </c>
      <c r="HOV5" s="65">
        <v>0</v>
      </c>
      <c r="HOW5" s="65">
        <v>0</v>
      </c>
      <c r="HOX5" s="65">
        <v>0</v>
      </c>
      <c r="HOY5" s="65">
        <v>0</v>
      </c>
      <c r="HOZ5" s="65">
        <v>0</v>
      </c>
      <c r="HPA5" s="65">
        <v>0</v>
      </c>
      <c r="HPB5" s="65">
        <v>0</v>
      </c>
      <c r="HPC5" s="65">
        <v>0</v>
      </c>
      <c r="HPD5" s="65">
        <v>0</v>
      </c>
      <c r="HPE5" s="65">
        <v>0</v>
      </c>
      <c r="HPF5" s="65">
        <v>0</v>
      </c>
      <c r="HPG5" s="65">
        <v>0</v>
      </c>
      <c r="HPH5" s="65">
        <v>0</v>
      </c>
      <c r="HPI5" s="65">
        <v>0</v>
      </c>
      <c r="HPJ5" s="65">
        <v>0</v>
      </c>
      <c r="HPK5" s="65">
        <v>0</v>
      </c>
      <c r="HPL5" s="65">
        <v>0</v>
      </c>
      <c r="HPM5" s="65">
        <v>0</v>
      </c>
      <c r="HPN5" s="65">
        <v>0</v>
      </c>
      <c r="HPO5" s="65">
        <v>0</v>
      </c>
      <c r="HPP5" s="65">
        <v>0</v>
      </c>
      <c r="HPQ5" s="65">
        <v>0</v>
      </c>
      <c r="HPR5" s="65">
        <v>0</v>
      </c>
      <c r="HPS5" s="65">
        <v>0</v>
      </c>
      <c r="HPT5" s="65">
        <v>0</v>
      </c>
      <c r="HPU5" s="65">
        <v>0</v>
      </c>
      <c r="HPV5" s="65">
        <v>0</v>
      </c>
      <c r="HPW5" s="65">
        <v>0</v>
      </c>
      <c r="HPX5" s="65">
        <v>0</v>
      </c>
      <c r="HPY5" s="65">
        <v>0</v>
      </c>
      <c r="HPZ5" s="65">
        <v>0</v>
      </c>
      <c r="HQA5" s="65">
        <v>0</v>
      </c>
      <c r="HQB5" s="65">
        <v>0</v>
      </c>
      <c r="HQC5" s="65">
        <v>0</v>
      </c>
      <c r="HQD5" s="65">
        <v>0</v>
      </c>
      <c r="HQE5" s="65">
        <v>0</v>
      </c>
      <c r="HQF5" s="65">
        <v>0</v>
      </c>
      <c r="HQG5" s="65">
        <v>0</v>
      </c>
      <c r="HQH5" s="65">
        <v>0</v>
      </c>
      <c r="HQI5" s="65">
        <v>0</v>
      </c>
      <c r="HQJ5" s="65">
        <v>0</v>
      </c>
      <c r="HQK5" s="65">
        <v>0</v>
      </c>
      <c r="HQL5" s="65">
        <v>0</v>
      </c>
      <c r="HQM5" s="65">
        <v>0</v>
      </c>
      <c r="HQN5" s="65">
        <v>0</v>
      </c>
      <c r="HQO5" s="65">
        <v>0</v>
      </c>
      <c r="HQP5" s="65">
        <v>0</v>
      </c>
      <c r="HQQ5" s="65">
        <v>0</v>
      </c>
      <c r="HQR5" s="65">
        <v>0</v>
      </c>
      <c r="HQS5" s="65">
        <v>0</v>
      </c>
      <c r="HQT5" s="65">
        <v>0</v>
      </c>
      <c r="HQU5" s="65">
        <v>0</v>
      </c>
      <c r="HQV5" s="65">
        <v>0</v>
      </c>
      <c r="HQW5" s="65">
        <v>0</v>
      </c>
      <c r="HQX5" s="65">
        <v>0</v>
      </c>
      <c r="HQY5" s="65">
        <v>0</v>
      </c>
      <c r="HQZ5" s="65">
        <v>0</v>
      </c>
      <c r="HRA5" s="65">
        <v>0</v>
      </c>
      <c r="HRB5" s="65">
        <v>0</v>
      </c>
      <c r="HRC5" s="65">
        <v>0</v>
      </c>
      <c r="HRD5" s="65">
        <v>0</v>
      </c>
      <c r="HRE5" s="65">
        <v>0</v>
      </c>
      <c r="HRF5" s="65">
        <v>0</v>
      </c>
      <c r="HRG5" s="65">
        <v>0</v>
      </c>
      <c r="HRH5" s="65">
        <v>0</v>
      </c>
      <c r="HRI5" s="65">
        <v>0</v>
      </c>
      <c r="HRJ5" s="65">
        <v>0</v>
      </c>
      <c r="HRK5" s="65">
        <v>0</v>
      </c>
      <c r="HRL5" s="65">
        <v>0</v>
      </c>
      <c r="HRM5" s="65">
        <v>0</v>
      </c>
      <c r="HRN5" s="65">
        <v>0</v>
      </c>
      <c r="HRO5" s="65">
        <v>0</v>
      </c>
      <c r="HRP5" s="65">
        <v>0</v>
      </c>
      <c r="HRQ5" s="65">
        <v>0</v>
      </c>
      <c r="HRR5" s="65">
        <v>0</v>
      </c>
      <c r="HRS5" s="65">
        <v>0</v>
      </c>
      <c r="HRT5" s="65">
        <v>0</v>
      </c>
      <c r="HRU5" s="65">
        <v>0</v>
      </c>
      <c r="HRV5" s="65">
        <v>0</v>
      </c>
      <c r="HRW5" s="65">
        <v>0</v>
      </c>
      <c r="HRX5" s="65">
        <v>0</v>
      </c>
      <c r="HRY5" s="65">
        <v>0</v>
      </c>
      <c r="HRZ5" s="65">
        <v>0</v>
      </c>
      <c r="HSA5" s="65">
        <v>0</v>
      </c>
      <c r="HSB5" s="65">
        <v>0</v>
      </c>
      <c r="HSC5" s="65">
        <v>0</v>
      </c>
      <c r="HSD5" s="65">
        <v>0</v>
      </c>
      <c r="HSE5" s="65">
        <v>0</v>
      </c>
      <c r="HSF5" s="65">
        <v>0</v>
      </c>
      <c r="HSG5" s="65">
        <v>0</v>
      </c>
      <c r="HSH5" s="65">
        <v>0</v>
      </c>
      <c r="HSI5" s="65">
        <v>0</v>
      </c>
      <c r="HSJ5" s="65">
        <v>0</v>
      </c>
      <c r="HSK5" s="65">
        <v>0</v>
      </c>
      <c r="HSL5" s="65">
        <v>0</v>
      </c>
      <c r="HSM5" s="65">
        <v>0</v>
      </c>
      <c r="HSN5" s="65">
        <v>0</v>
      </c>
      <c r="HSO5" s="65">
        <v>0</v>
      </c>
      <c r="HSP5" s="65">
        <v>0</v>
      </c>
      <c r="HSQ5" s="65">
        <v>0</v>
      </c>
      <c r="HSR5" s="65">
        <v>0</v>
      </c>
      <c r="HSS5" s="65">
        <v>0</v>
      </c>
      <c r="HST5" s="65">
        <v>0</v>
      </c>
      <c r="HSU5" s="65">
        <v>0</v>
      </c>
      <c r="HSV5" s="65">
        <v>0</v>
      </c>
      <c r="HSW5" s="65">
        <v>0</v>
      </c>
      <c r="HSX5" s="65">
        <v>0</v>
      </c>
      <c r="HSY5" s="65">
        <v>0</v>
      </c>
      <c r="HSZ5" s="65">
        <v>0</v>
      </c>
      <c r="HTA5" s="65">
        <v>0</v>
      </c>
      <c r="HTB5" s="65">
        <v>0</v>
      </c>
      <c r="HTC5" s="65">
        <v>0</v>
      </c>
      <c r="HTD5" s="65">
        <v>0</v>
      </c>
      <c r="HTE5" s="65">
        <v>0</v>
      </c>
      <c r="HTF5" s="65">
        <v>0</v>
      </c>
      <c r="HTG5" s="65">
        <v>0</v>
      </c>
      <c r="HTH5" s="65">
        <v>0</v>
      </c>
      <c r="HTI5" s="65">
        <v>0</v>
      </c>
      <c r="HTJ5" s="65">
        <v>0</v>
      </c>
      <c r="HTK5" s="65">
        <v>0</v>
      </c>
      <c r="HTL5" s="65">
        <v>0</v>
      </c>
      <c r="HTM5" s="65">
        <v>0</v>
      </c>
      <c r="HTN5" s="65">
        <v>0</v>
      </c>
      <c r="HTO5" s="65">
        <v>0</v>
      </c>
      <c r="HTP5" s="65">
        <v>0</v>
      </c>
      <c r="HTQ5" s="65">
        <v>0</v>
      </c>
      <c r="HTR5" s="65">
        <v>0</v>
      </c>
      <c r="HTS5" s="65">
        <v>0</v>
      </c>
      <c r="HTT5" s="65">
        <v>0</v>
      </c>
      <c r="HTU5" s="65">
        <v>0</v>
      </c>
      <c r="HTV5" s="65">
        <v>0</v>
      </c>
      <c r="HTW5" s="65">
        <v>0</v>
      </c>
      <c r="HTX5" s="65">
        <v>0</v>
      </c>
      <c r="HTY5" s="65">
        <v>0</v>
      </c>
      <c r="HTZ5" s="65">
        <v>0</v>
      </c>
      <c r="HUA5" s="65">
        <v>0</v>
      </c>
      <c r="HUB5" s="65">
        <v>0</v>
      </c>
      <c r="HUC5" s="65">
        <v>0</v>
      </c>
      <c r="HUD5" s="65">
        <v>0</v>
      </c>
      <c r="HUE5" s="65">
        <v>0</v>
      </c>
      <c r="HUF5" s="65">
        <v>0</v>
      </c>
      <c r="HUG5" s="65">
        <v>0</v>
      </c>
      <c r="HUH5" s="65">
        <v>0</v>
      </c>
      <c r="HUI5" s="65">
        <v>0</v>
      </c>
      <c r="HUJ5" s="65">
        <v>0</v>
      </c>
      <c r="HUK5" s="65">
        <v>0</v>
      </c>
      <c r="HUL5" s="65">
        <v>0</v>
      </c>
      <c r="HUM5" s="65">
        <v>0</v>
      </c>
      <c r="HUN5" s="65">
        <v>0</v>
      </c>
      <c r="HUO5" s="65">
        <v>0</v>
      </c>
      <c r="HUP5" s="65">
        <v>0</v>
      </c>
      <c r="HUQ5" s="65">
        <v>0</v>
      </c>
      <c r="HUR5" s="65">
        <v>0</v>
      </c>
      <c r="HUS5" s="65">
        <v>0</v>
      </c>
      <c r="HUT5" s="65">
        <v>0</v>
      </c>
      <c r="HUU5" s="65">
        <v>0</v>
      </c>
      <c r="HUV5" s="65">
        <v>0</v>
      </c>
      <c r="HUW5" s="65">
        <v>0</v>
      </c>
      <c r="HUX5" s="65">
        <v>0</v>
      </c>
      <c r="HUY5" s="65">
        <v>0</v>
      </c>
      <c r="HUZ5" s="65">
        <v>0</v>
      </c>
      <c r="HVA5" s="65">
        <v>0</v>
      </c>
      <c r="HVB5" s="65">
        <v>0</v>
      </c>
      <c r="HVC5" s="65">
        <v>0</v>
      </c>
      <c r="HVD5" s="65">
        <v>0</v>
      </c>
      <c r="HVE5" s="65">
        <v>0</v>
      </c>
      <c r="HVF5" s="65">
        <v>0</v>
      </c>
      <c r="HVG5" s="65">
        <v>0</v>
      </c>
      <c r="HVH5" s="65">
        <v>0</v>
      </c>
      <c r="HVI5" s="65">
        <v>0</v>
      </c>
      <c r="HVJ5" s="65">
        <v>0</v>
      </c>
      <c r="HVK5" s="65">
        <v>0</v>
      </c>
      <c r="HVL5" s="65">
        <v>0</v>
      </c>
      <c r="HVM5" s="65">
        <v>0</v>
      </c>
      <c r="HVN5" s="65">
        <v>0</v>
      </c>
      <c r="HVO5" s="65">
        <v>0</v>
      </c>
      <c r="HVP5" s="65">
        <v>0</v>
      </c>
      <c r="HVQ5" s="65">
        <v>0</v>
      </c>
      <c r="HVR5" s="65">
        <v>0</v>
      </c>
      <c r="HVS5" s="65">
        <v>0</v>
      </c>
      <c r="HVT5" s="65">
        <v>0</v>
      </c>
      <c r="HVU5" s="65">
        <v>0</v>
      </c>
      <c r="HVV5" s="65">
        <v>0</v>
      </c>
      <c r="HVW5" s="65">
        <v>0</v>
      </c>
      <c r="HVX5" s="65">
        <v>0</v>
      </c>
      <c r="HVY5" s="65">
        <v>0</v>
      </c>
      <c r="HVZ5" s="65">
        <v>0</v>
      </c>
      <c r="HWA5" s="65">
        <v>0</v>
      </c>
      <c r="HWB5" s="65">
        <v>0</v>
      </c>
      <c r="HWC5" s="65">
        <v>0</v>
      </c>
      <c r="HWD5" s="65">
        <v>0</v>
      </c>
      <c r="HWE5" s="65">
        <v>0</v>
      </c>
      <c r="HWF5" s="65">
        <v>0</v>
      </c>
      <c r="HWG5" s="65">
        <v>0</v>
      </c>
      <c r="HWH5" s="65">
        <v>0</v>
      </c>
      <c r="HWI5" s="65">
        <v>0</v>
      </c>
      <c r="HWJ5" s="65">
        <v>0</v>
      </c>
      <c r="HWK5" s="65">
        <v>0</v>
      </c>
      <c r="HWL5" s="65">
        <v>0</v>
      </c>
      <c r="HWM5" s="65">
        <v>0</v>
      </c>
      <c r="HWN5" s="65">
        <v>0</v>
      </c>
      <c r="HWO5" s="65">
        <v>0</v>
      </c>
      <c r="HWP5" s="65">
        <v>0</v>
      </c>
      <c r="HWQ5" s="65">
        <v>0</v>
      </c>
      <c r="HWR5" s="65">
        <v>0</v>
      </c>
      <c r="HWS5" s="65">
        <v>0</v>
      </c>
      <c r="HWT5" s="65">
        <v>0</v>
      </c>
      <c r="HWU5" s="65">
        <v>0</v>
      </c>
      <c r="HWV5" s="65">
        <v>0</v>
      </c>
      <c r="HWW5" s="65">
        <v>0</v>
      </c>
      <c r="HWX5" s="65">
        <v>0</v>
      </c>
      <c r="HWY5" s="65">
        <v>0</v>
      </c>
      <c r="HWZ5" s="65">
        <v>0</v>
      </c>
      <c r="HXA5" s="65">
        <v>0</v>
      </c>
      <c r="HXB5" s="65">
        <v>0</v>
      </c>
      <c r="HXC5" s="65">
        <v>0</v>
      </c>
      <c r="HXD5" s="65">
        <v>0</v>
      </c>
      <c r="HXE5" s="65">
        <v>0</v>
      </c>
      <c r="HXF5" s="65">
        <v>0</v>
      </c>
      <c r="HXG5" s="65">
        <v>0</v>
      </c>
      <c r="HXH5" s="65">
        <v>0</v>
      </c>
      <c r="HXI5" s="65">
        <v>0</v>
      </c>
      <c r="HXJ5" s="65">
        <v>0</v>
      </c>
      <c r="HXK5" s="65">
        <v>0</v>
      </c>
      <c r="HXL5" s="65">
        <v>0</v>
      </c>
      <c r="HXM5" s="65">
        <v>0</v>
      </c>
      <c r="HXN5" s="65">
        <v>0</v>
      </c>
      <c r="HXO5" s="65">
        <v>0</v>
      </c>
      <c r="HXP5" s="65">
        <v>0</v>
      </c>
      <c r="HXQ5" s="65">
        <v>0</v>
      </c>
      <c r="HXR5" s="65">
        <v>0</v>
      </c>
      <c r="HXS5" s="65">
        <v>0</v>
      </c>
      <c r="HXT5" s="65">
        <v>0</v>
      </c>
      <c r="HXU5" s="65">
        <v>0</v>
      </c>
      <c r="HXV5" s="65">
        <v>0</v>
      </c>
      <c r="HXW5" s="65">
        <v>0</v>
      </c>
      <c r="HXX5" s="65">
        <v>0</v>
      </c>
      <c r="HXY5" s="65">
        <v>0</v>
      </c>
      <c r="HXZ5" s="65">
        <v>0</v>
      </c>
      <c r="HYA5" s="65">
        <v>0</v>
      </c>
      <c r="HYB5" s="65">
        <v>0</v>
      </c>
      <c r="HYC5" s="65">
        <v>0</v>
      </c>
      <c r="HYD5" s="65">
        <v>0</v>
      </c>
      <c r="HYE5" s="65">
        <v>0</v>
      </c>
      <c r="HYF5" s="65">
        <v>0</v>
      </c>
      <c r="HYG5" s="65">
        <v>0</v>
      </c>
      <c r="HYH5" s="65">
        <v>0</v>
      </c>
      <c r="HYI5" s="65">
        <v>0</v>
      </c>
      <c r="HYJ5" s="65">
        <v>0</v>
      </c>
      <c r="HYK5" s="65">
        <v>0</v>
      </c>
      <c r="HYL5" s="65">
        <v>0</v>
      </c>
      <c r="HYM5" s="65">
        <v>0</v>
      </c>
      <c r="HYN5" s="65">
        <v>0</v>
      </c>
      <c r="HYO5" s="65">
        <v>0</v>
      </c>
      <c r="HYP5" s="65">
        <v>0</v>
      </c>
      <c r="HYQ5" s="65">
        <v>0</v>
      </c>
      <c r="HYR5" s="65">
        <v>0</v>
      </c>
      <c r="HYS5" s="65">
        <v>0</v>
      </c>
      <c r="HYT5" s="65">
        <v>0</v>
      </c>
      <c r="HYU5" s="65">
        <v>0</v>
      </c>
      <c r="HYV5" s="65">
        <v>0</v>
      </c>
      <c r="HYW5" s="65">
        <v>0</v>
      </c>
      <c r="HYX5" s="65">
        <v>0</v>
      </c>
      <c r="HYY5" s="65">
        <v>0</v>
      </c>
      <c r="HYZ5" s="65">
        <v>0</v>
      </c>
      <c r="HZA5" s="65">
        <v>0</v>
      </c>
      <c r="HZB5" s="65">
        <v>0</v>
      </c>
      <c r="HZC5" s="65">
        <v>0</v>
      </c>
      <c r="HZD5" s="65">
        <v>0</v>
      </c>
      <c r="HZE5" s="65">
        <v>0</v>
      </c>
      <c r="HZF5" s="65">
        <v>0</v>
      </c>
      <c r="HZG5" s="65">
        <v>0</v>
      </c>
      <c r="HZH5" s="65">
        <v>0</v>
      </c>
      <c r="HZI5" s="65">
        <v>0</v>
      </c>
      <c r="HZJ5" s="65">
        <v>0</v>
      </c>
      <c r="HZK5" s="65">
        <v>0</v>
      </c>
      <c r="HZL5" s="65">
        <v>0</v>
      </c>
      <c r="HZM5" s="65">
        <v>0</v>
      </c>
      <c r="HZN5" s="65">
        <v>0</v>
      </c>
      <c r="HZO5" s="65">
        <v>0</v>
      </c>
      <c r="HZP5" s="65">
        <v>0</v>
      </c>
      <c r="HZQ5" s="65">
        <v>0</v>
      </c>
      <c r="HZR5" s="65">
        <v>0</v>
      </c>
      <c r="HZS5" s="65">
        <v>0</v>
      </c>
      <c r="HZT5" s="65">
        <v>0</v>
      </c>
      <c r="HZU5" s="65">
        <v>0</v>
      </c>
      <c r="HZV5" s="65">
        <v>0</v>
      </c>
      <c r="HZW5" s="65">
        <v>0</v>
      </c>
      <c r="HZX5" s="65">
        <v>0</v>
      </c>
      <c r="HZY5" s="65">
        <v>0</v>
      </c>
      <c r="HZZ5" s="65">
        <v>0</v>
      </c>
      <c r="IAA5" s="65">
        <v>0</v>
      </c>
      <c r="IAB5" s="65">
        <v>0</v>
      </c>
      <c r="IAC5" s="65">
        <v>0</v>
      </c>
      <c r="IAD5" s="65">
        <v>0</v>
      </c>
      <c r="IAE5" s="65">
        <v>0</v>
      </c>
      <c r="IAF5" s="65">
        <v>0</v>
      </c>
      <c r="IAG5" s="65">
        <v>0</v>
      </c>
      <c r="IAH5" s="65">
        <v>0</v>
      </c>
      <c r="IAI5" s="65">
        <v>0</v>
      </c>
      <c r="IAJ5" s="65">
        <v>0</v>
      </c>
      <c r="IAK5" s="65">
        <v>0</v>
      </c>
      <c r="IAL5" s="65">
        <v>0</v>
      </c>
      <c r="IAM5" s="65">
        <v>0</v>
      </c>
      <c r="IAN5" s="65">
        <v>0</v>
      </c>
      <c r="IAO5" s="65">
        <v>0</v>
      </c>
      <c r="IAP5" s="65">
        <v>0</v>
      </c>
      <c r="IAQ5" s="65">
        <v>0</v>
      </c>
      <c r="IAR5" s="65">
        <v>0</v>
      </c>
      <c r="IAS5" s="65">
        <v>0</v>
      </c>
      <c r="IAT5" s="65">
        <v>0</v>
      </c>
      <c r="IAU5" s="65">
        <v>0</v>
      </c>
      <c r="IAV5" s="65">
        <v>0</v>
      </c>
      <c r="IAW5" s="65">
        <v>0</v>
      </c>
      <c r="IAX5" s="65">
        <v>0</v>
      </c>
      <c r="IAY5" s="65">
        <v>0</v>
      </c>
      <c r="IAZ5" s="65">
        <v>0</v>
      </c>
      <c r="IBA5" s="65">
        <v>0</v>
      </c>
      <c r="IBB5" s="65">
        <v>0</v>
      </c>
      <c r="IBC5" s="65">
        <v>0</v>
      </c>
      <c r="IBD5" s="65">
        <v>0</v>
      </c>
      <c r="IBE5" s="65">
        <v>0</v>
      </c>
      <c r="IBF5" s="65">
        <v>0</v>
      </c>
      <c r="IBG5" s="65">
        <v>0</v>
      </c>
      <c r="IBH5" s="65">
        <v>0</v>
      </c>
      <c r="IBI5" s="65">
        <v>0</v>
      </c>
      <c r="IBJ5" s="65">
        <v>0</v>
      </c>
      <c r="IBK5" s="65">
        <v>0</v>
      </c>
      <c r="IBL5" s="65">
        <v>0</v>
      </c>
      <c r="IBM5" s="65">
        <v>0</v>
      </c>
      <c r="IBN5" s="65">
        <v>0</v>
      </c>
      <c r="IBO5" s="65">
        <v>0</v>
      </c>
      <c r="IBP5" s="65">
        <v>0</v>
      </c>
      <c r="IBQ5" s="65">
        <v>0</v>
      </c>
      <c r="IBR5" s="65">
        <v>0</v>
      </c>
      <c r="IBS5" s="65">
        <v>0</v>
      </c>
      <c r="IBT5" s="65">
        <v>0</v>
      </c>
      <c r="IBU5" s="65">
        <v>0</v>
      </c>
      <c r="IBV5" s="65">
        <v>0</v>
      </c>
      <c r="IBW5" s="65">
        <v>0</v>
      </c>
      <c r="IBX5" s="65">
        <v>0</v>
      </c>
      <c r="IBY5" s="65">
        <v>0</v>
      </c>
      <c r="IBZ5" s="65">
        <v>0</v>
      </c>
      <c r="ICA5" s="65">
        <v>0</v>
      </c>
      <c r="ICB5" s="65">
        <v>0</v>
      </c>
      <c r="ICC5" s="65">
        <v>0</v>
      </c>
      <c r="ICD5" s="65">
        <v>0</v>
      </c>
      <c r="ICE5" s="65">
        <v>0</v>
      </c>
      <c r="ICF5" s="65">
        <v>0</v>
      </c>
      <c r="ICG5" s="65">
        <v>0</v>
      </c>
      <c r="ICH5" s="65">
        <v>0</v>
      </c>
      <c r="ICI5" s="65">
        <v>0</v>
      </c>
      <c r="ICJ5" s="65">
        <v>0</v>
      </c>
      <c r="ICK5" s="65">
        <v>0</v>
      </c>
      <c r="ICL5" s="65">
        <v>0</v>
      </c>
      <c r="ICM5" s="65">
        <v>0</v>
      </c>
      <c r="ICN5" s="65">
        <v>0</v>
      </c>
      <c r="ICO5" s="65">
        <v>0</v>
      </c>
      <c r="ICP5" s="65">
        <v>0</v>
      </c>
      <c r="ICQ5" s="65">
        <v>0</v>
      </c>
      <c r="ICR5" s="65">
        <v>0</v>
      </c>
      <c r="ICS5" s="65">
        <v>0</v>
      </c>
      <c r="ICT5" s="65">
        <v>0</v>
      </c>
      <c r="ICU5" s="65">
        <v>0</v>
      </c>
      <c r="ICV5" s="65">
        <v>0</v>
      </c>
      <c r="ICW5" s="65">
        <v>0</v>
      </c>
      <c r="ICX5" s="65">
        <v>0</v>
      </c>
      <c r="ICY5" s="65">
        <v>0</v>
      </c>
      <c r="ICZ5" s="65">
        <v>0</v>
      </c>
      <c r="IDA5" s="65">
        <v>0</v>
      </c>
      <c r="IDB5" s="65">
        <v>0</v>
      </c>
      <c r="IDC5" s="65">
        <v>0</v>
      </c>
      <c r="IDD5" s="65">
        <v>0</v>
      </c>
      <c r="IDE5" s="65">
        <v>0</v>
      </c>
      <c r="IDF5" s="65">
        <v>0</v>
      </c>
      <c r="IDG5" s="65">
        <v>0</v>
      </c>
      <c r="IDH5" s="65">
        <v>0</v>
      </c>
      <c r="IDI5" s="65">
        <v>0</v>
      </c>
      <c r="IDJ5" s="65">
        <v>0</v>
      </c>
      <c r="IDK5" s="65">
        <v>0</v>
      </c>
      <c r="IDL5" s="65">
        <v>0</v>
      </c>
      <c r="IDM5" s="65">
        <v>0</v>
      </c>
      <c r="IDN5" s="65">
        <v>0</v>
      </c>
      <c r="IDO5" s="65">
        <v>0</v>
      </c>
      <c r="IDP5" s="65">
        <v>0</v>
      </c>
      <c r="IDQ5" s="65">
        <v>0</v>
      </c>
      <c r="IDR5" s="65">
        <v>0</v>
      </c>
      <c r="IDS5" s="65">
        <v>0</v>
      </c>
      <c r="IDT5" s="65">
        <v>0</v>
      </c>
      <c r="IDU5" s="65">
        <v>0</v>
      </c>
      <c r="IDV5" s="65">
        <v>0</v>
      </c>
      <c r="IDW5" s="65">
        <v>0</v>
      </c>
      <c r="IDX5" s="65">
        <v>0</v>
      </c>
      <c r="IDY5" s="65">
        <v>0</v>
      </c>
      <c r="IDZ5" s="65">
        <v>0</v>
      </c>
      <c r="IEA5" s="65">
        <v>0</v>
      </c>
      <c r="IEB5" s="65">
        <v>0</v>
      </c>
      <c r="IEC5" s="65">
        <v>0</v>
      </c>
      <c r="IED5" s="65">
        <v>0</v>
      </c>
      <c r="IEE5" s="65">
        <v>0</v>
      </c>
      <c r="IEF5" s="65">
        <v>0</v>
      </c>
      <c r="IEG5" s="65">
        <v>0</v>
      </c>
      <c r="IEH5" s="65">
        <v>0</v>
      </c>
      <c r="IEI5" s="65">
        <v>0</v>
      </c>
      <c r="IEJ5" s="65">
        <v>0</v>
      </c>
      <c r="IEK5" s="65">
        <v>0</v>
      </c>
      <c r="IEL5" s="65">
        <v>0</v>
      </c>
      <c r="IEM5" s="65">
        <v>0</v>
      </c>
      <c r="IEN5" s="65">
        <v>0</v>
      </c>
      <c r="IEO5" s="65">
        <v>0</v>
      </c>
      <c r="IEP5" s="65">
        <v>0</v>
      </c>
      <c r="IEQ5" s="65">
        <v>0</v>
      </c>
      <c r="IER5" s="65">
        <v>0</v>
      </c>
      <c r="IES5" s="65">
        <v>0</v>
      </c>
      <c r="IET5" s="65">
        <v>0</v>
      </c>
      <c r="IEU5" s="65">
        <v>0</v>
      </c>
      <c r="IEV5" s="65">
        <v>0</v>
      </c>
      <c r="IEW5" s="65">
        <v>0</v>
      </c>
      <c r="IEX5" s="65">
        <v>0</v>
      </c>
      <c r="IEY5" s="65">
        <v>0</v>
      </c>
      <c r="IEZ5" s="65">
        <v>0</v>
      </c>
      <c r="IFA5" s="65">
        <v>0</v>
      </c>
      <c r="IFB5" s="65">
        <v>0</v>
      </c>
      <c r="IFC5" s="65">
        <v>0</v>
      </c>
      <c r="IFD5" s="65">
        <v>0</v>
      </c>
      <c r="IFE5" s="65">
        <v>0</v>
      </c>
      <c r="IFF5" s="65">
        <v>0</v>
      </c>
      <c r="IFG5" s="65">
        <v>0</v>
      </c>
      <c r="IFH5" s="65">
        <v>0</v>
      </c>
      <c r="IFI5" s="65">
        <v>0</v>
      </c>
      <c r="IFJ5" s="65">
        <v>0</v>
      </c>
      <c r="IFK5" s="65">
        <v>0</v>
      </c>
      <c r="IFL5" s="65">
        <v>0</v>
      </c>
      <c r="IFM5" s="65">
        <v>0</v>
      </c>
      <c r="IFN5" s="65">
        <v>0</v>
      </c>
      <c r="IFO5" s="65">
        <v>0</v>
      </c>
      <c r="IFP5" s="65">
        <v>0</v>
      </c>
      <c r="IFQ5" s="65">
        <v>0</v>
      </c>
      <c r="IFR5" s="65">
        <v>0</v>
      </c>
      <c r="IFS5" s="65">
        <v>0</v>
      </c>
      <c r="IFT5" s="65">
        <v>0</v>
      </c>
      <c r="IFU5" s="65">
        <v>0</v>
      </c>
      <c r="IFV5" s="65">
        <v>0</v>
      </c>
      <c r="IFW5" s="65">
        <v>0</v>
      </c>
      <c r="IFX5" s="65">
        <v>0</v>
      </c>
      <c r="IFY5" s="65">
        <v>0</v>
      </c>
      <c r="IFZ5" s="65">
        <v>0</v>
      </c>
      <c r="IGA5" s="65">
        <v>0</v>
      </c>
      <c r="IGB5" s="65">
        <v>0</v>
      </c>
      <c r="IGC5" s="65">
        <v>0</v>
      </c>
      <c r="IGD5" s="65">
        <v>0</v>
      </c>
      <c r="IGE5" s="65">
        <v>0</v>
      </c>
      <c r="IGF5" s="65">
        <v>0</v>
      </c>
      <c r="IGG5" s="65">
        <v>0</v>
      </c>
      <c r="IGH5" s="65">
        <v>0</v>
      </c>
      <c r="IGI5" s="65">
        <v>0</v>
      </c>
      <c r="IGJ5" s="65">
        <v>0</v>
      </c>
      <c r="IGK5" s="65">
        <v>0</v>
      </c>
      <c r="IGL5" s="65">
        <v>0</v>
      </c>
      <c r="IGM5" s="65">
        <v>0</v>
      </c>
      <c r="IGN5" s="65">
        <v>0</v>
      </c>
      <c r="IGO5" s="65">
        <v>0</v>
      </c>
      <c r="IGP5" s="65">
        <v>0</v>
      </c>
      <c r="IGQ5" s="65">
        <v>0</v>
      </c>
      <c r="IGR5" s="65">
        <v>0</v>
      </c>
      <c r="IGS5" s="65">
        <v>0</v>
      </c>
      <c r="IGT5" s="65">
        <v>0</v>
      </c>
      <c r="IGU5" s="65">
        <v>0</v>
      </c>
      <c r="IGV5" s="65">
        <v>0</v>
      </c>
      <c r="IGW5" s="65">
        <v>0</v>
      </c>
      <c r="IGX5" s="65">
        <v>0</v>
      </c>
      <c r="IGY5" s="65">
        <v>0</v>
      </c>
      <c r="IGZ5" s="65">
        <v>0</v>
      </c>
      <c r="IHA5" s="65">
        <v>0</v>
      </c>
      <c r="IHB5" s="65">
        <v>0</v>
      </c>
      <c r="IHC5" s="65">
        <v>0</v>
      </c>
      <c r="IHD5" s="65">
        <v>0</v>
      </c>
      <c r="IHE5" s="65">
        <v>0</v>
      </c>
      <c r="IHF5" s="65">
        <v>0</v>
      </c>
      <c r="IHG5" s="65">
        <v>0</v>
      </c>
      <c r="IHH5" s="65">
        <v>0</v>
      </c>
      <c r="IHI5" s="65">
        <v>0</v>
      </c>
      <c r="IHJ5" s="65">
        <v>0</v>
      </c>
      <c r="IHK5" s="65">
        <v>0</v>
      </c>
      <c r="IHL5" s="65">
        <v>0</v>
      </c>
      <c r="IHM5" s="65">
        <v>0</v>
      </c>
      <c r="IHN5" s="65">
        <v>0</v>
      </c>
      <c r="IHO5" s="65">
        <v>0</v>
      </c>
      <c r="IHP5" s="65">
        <v>0</v>
      </c>
      <c r="IHQ5" s="65">
        <v>0</v>
      </c>
      <c r="IHR5" s="65">
        <v>0</v>
      </c>
      <c r="IHS5" s="65">
        <v>0</v>
      </c>
      <c r="IHT5" s="65">
        <v>0</v>
      </c>
      <c r="IHU5" s="65">
        <v>0</v>
      </c>
      <c r="IHV5" s="65">
        <v>0</v>
      </c>
      <c r="IHW5" s="65">
        <v>0</v>
      </c>
      <c r="IHX5" s="65">
        <v>0</v>
      </c>
      <c r="IHY5" s="65">
        <v>0</v>
      </c>
      <c r="IHZ5" s="65">
        <v>0</v>
      </c>
      <c r="IIA5" s="65">
        <v>0</v>
      </c>
      <c r="IIB5" s="65">
        <v>0</v>
      </c>
      <c r="IIC5" s="65">
        <v>0</v>
      </c>
      <c r="IID5" s="65">
        <v>0</v>
      </c>
      <c r="IIE5" s="65">
        <v>0</v>
      </c>
      <c r="IIF5" s="65">
        <v>0</v>
      </c>
      <c r="IIG5" s="65">
        <v>0</v>
      </c>
      <c r="IIH5" s="65">
        <v>0</v>
      </c>
      <c r="III5" s="65">
        <v>0</v>
      </c>
      <c r="IIJ5" s="65">
        <v>0</v>
      </c>
      <c r="IIK5" s="65">
        <v>0</v>
      </c>
      <c r="IIL5" s="65">
        <v>0</v>
      </c>
      <c r="IIM5" s="65">
        <v>0</v>
      </c>
      <c r="IIN5" s="65">
        <v>0</v>
      </c>
      <c r="IIO5" s="65">
        <v>0</v>
      </c>
      <c r="IIP5" s="65">
        <v>0</v>
      </c>
      <c r="IIQ5" s="65">
        <v>0</v>
      </c>
      <c r="IIR5" s="65">
        <v>0</v>
      </c>
      <c r="IIS5" s="65">
        <v>0</v>
      </c>
      <c r="IIT5" s="65">
        <v>0</v>
      </c>
      <c r="IIU5" s="65">
        <v>0</v>
      </c>
      <c r="IIV5" s="65">
        <v>0</v>
      </c>
      <c r="IIW5" s="65">
        <v>0</v>
      </c>
      <c r="IIX5" s="65">
        <v>0</v>
      </c>
      <c r="IIY5" s="65">
        <v>0</v>
      </c>
      <c r="IIZ5" s="65">
        <v>0</v>
      </c>
      <c r="IJA5" s="65">
        <v>0</v>
      </c>
      <c r="IJB5" s="65">
        <v>0</v>
      </c>
      <c r="IJC5" s="65">
        <v>0</v>
      </c>
      <c r="IJD5" s="65">
        <v>0</v>
      </c>
      <c r="IJE5" s="65">
        <v>0</v>
      </c>
      <c r="IJF5" s="65">
        <v>0</v>
      </c>
      <c r="IJG5" s="65">
        <v>0</v>
      </c>
      <c r="IJH5" s="65">
        <v>0</v>
      </c>
      <c r="IJI5" s="65">
        <v>0</v>
      </c>
      <c r="IJJ5" s="65">
        <v>0</v>
      </c>
      <c r="IJK5" s="65">
        <v>0</v>
      </c>
      <c r="IJL5" s="65">
        <v>0</v>
      </c>
      <c r="IJM5" s="65">
        <v>0</v>
      </c>
      <c r="IJN5" s="65">
        <v>0</v>
      </c>
      <c r="IJO5" s="65">
        <v>0</v>
      </c>
      <c r="IJP5" s="65">
        <v>0</v>
      </c>
      <c r="IJQ5" s="65">
        <v>0</v>
      </c>
      <c r="IJR5" s="65">
        <v>0</v>
      </c>
      <c r="IJS5" s="65">
        <v>0</v>
      </c>
      <c r="IJT5" s="65">
        <v>0</v>
      </c>
      <c r="IJU5" s="65">
        <v>0</v>
      </c>
      <c r="IJV5" s="65">
        <v>0</v>
      </c>
      <c r="IJW5" s="65">
        <v>0</v>
      </c>
      <c r="IJX5" s="65">
        <v>0</v>
      </c>
      <c r="IJY5" s="65">
        <v>0</v>
      </c>
      <c r="IJZ5" s="65">
        <v>0</v>
      </c>
      <c r="IKA5" s="65">
        <v>0</v>
      </c>
      <c r="IKB5" s="65">
        <v>0</v>
      </c>
      <c r="IKC5" s="65">
        <v>0</v>
      </c>
      <c r="IKD5" s="65">
        <v>0</v>
      </c>
      <c r="IKE5" s="65">
        <v>0</v>
      </c>
      <c r="IKF5" s="65">
        <v>0</v>
      </c>
      <c r="IKG5" s="65">
        <v>0</v>
      </c>
      <c r="IKH5" s="65">
        <v>0</v>
      </c>
      <c r="IKI5" s="65">
        <v>0</v>
      </c>
      <c r="IKJ5" s="65">
        <v>0</v>
      </c>
      <c r="IKK5" s="65">
        <v>0</v>
      </c>
      <c r="IKL5" s="65">
        <v>0</v>
      </c>
      <c r="IKM5" s="65">
        <v>0</v>
      </c>
      <c r="IKN5" s="65">
        <v>0</v>
      </c>
      <c r="IKO5" s="65">
        <v>0</v>
      </c>
      <c r="IKP5" s="65">
        <v>0</v>
      </c>
      <c r="IKQ5" s="65">
        <v>0</v>
      </c>
      <c r="IKR5" s="65">
        <v>0</v>
      </c>
      <c r="IKS5" s="65">
        <v>0</v>
      </c>
      <c r="IKT5" s="65">
        <v>0</v>
      </c>
      <c r="IKU5" s="65">
        <v>0</v>
      </c>
      <c r="IKV5" s="65">
        <v>0</v>
      </c>
      <c r="IKW5" s="65">
        <v>0</v>
      </c>
      <c r="IKX5" s="65">
        <v>0</v>
      </c>
      <c r="IKY5" s="65">
        <v>0</v>
      </c>
      <c r="IKZ5" s="65">
        <v>0</v>
      </c>
      <c r="ILA5" s="65">
        <v>0</v>
      </c>
      <c r="ILB5" s="65">
        <v>0</v>
      </c>
      <c r="ILC5" s="65">
        <v>0</v>
      </c>
      <c r="ILD5" s="65">
        <v>0</v>
      </c>
      <c r="ILE5" s="65">
        <v>0</v>
      </c>
      <c r="ILF5" s="65">
        <v>0</v>
      </c>
      <c r="ILG5" s="65">
        <v>0</v>
      </c>
      <c r="ILH5" s="65">
        <v>0</v>
      </c>
      <c r="ILI5" s="65">
        <v>0</v>
      </c>
      <c r="ILJ5" s="65">
        <v>0</v>
      </c>
      <c r="ILK5" s="65">
        <v>0</v>
      </c>
      <c r="ILL5" s="65">
        <v>0</v>
      </c>
      <c r="ILM5" s="65">
        <v>0</v>
      </c>
      <c r="ILN5" s="65">
        <v>0</v>
      </c>
      <c r="ILO5" s="65">
        <v>0</v>
      </c>
      <c r="ILP5" s="65">
        <v>0</v>
      </c>
      <c r="ILQ5" s="65">
        <v>0</v>
      </c>
      <c r="ILR5" s="65">
        <v>0</v>
      </c>
      <c r="ILS5" s="65">
        <v>0</v>
      </c>
      <c r="ILT5" s="65">
        <v>0</v>
      </c>
      <c r="ILU5" s="65">
        <v>0</v>
      </c>
      <c r="ILV5" s="65">
        <v>0</v>
      </c>
      <c r="ILW5" s="65">
        <v>0</v>
      </c>
      <c r="ILX5" s="65">
        <v>0</v>
      </c>
      <c r="ILY5" s="65">
        <v>0</v>
      </c>
      <c r="ILZ5" s="65">
        <v>0</v>
      </c>
      <c r="IMA5" s="65">
        <v>0</v>
      </c>
      <c r="IMB5" s="65">
        <v>0</v>
      </c>
      <c r="IMC5" s="65">
        <v>0</v>
      </c>
      <c r="IMD5" s="65">
        <v>0</v>
      </c>
      <c r="IME5" s="65">
        <v>0</v>
      </c>
      <c r="IMF5" s="65">
        <v>0</v>
      </c>
      <c r="IMG5" s="65">
        <v>0</v>
      </c>
      <c r="IMH5" s="65">
        <v>0</v>
      </c>
      <c r="IMI5" s="65">
        <v>0</v>
      </c>
      <c r="IMJ5" s="65">
        <v>0</v>
      </c>
      <c r="IMK5" s="65">
        <v>0</v>
      </c>
      <c r="IML5" s="65">
        <v>0</v>
      </c>
      <c r="IMM5" s="65">
        <v>0</v>
      </c>
      <c r="IMN5" s="65">
        <v>0</v>
      </c>
      <c r="IMO5" s="65">
        <v>0</v>
      </c>
      <c r="IMP5" s="65">
        <v>0</v>
      </c>
      <c r="IMQ5" s="65">
        <v>0</v>
      </c>
      <c r="IMR5" s="65">
        <v>0</v>
      </c>
      <c r="IMS5" s="65">
        <v>0</v>
      </c>
      <c r="IMT5" s="65">
        <v>0</v>
      </c>
      <c r="IMU5" s="65">
        <v>0</v>
      </c>
      <c r="IMV5" s="65">
        <v>0</v>
      </c>
      <c r="IMW5" s="65">
        <v>0</v>
      </c>
      <c r="IMX5" s="65">
        <v>0</v>
      </c>
      <c r="IMY5" s="65">
        <v>0</v>
      </c>
      <c r="IMZ5" s="65">
        <v>0</v>
      </c>
      <c r="INA5" s="65">
        <v>0</v>
      </c>
      <c r="INB5" s="65">
        <v>0</v>
      </c>
      <c r="INC5" s="65">
        <v>0</v>
      </c>
      <c r="IND5" s="65">
        <v>0</v>
      </c>
      <c r="INE5" s="65">
        <v>0</v>
      </c>
      <c r="INF5" s="65">
        <v>0</v>
      </c>
      <c r="ING5" s="65">
        <v>0</v>
      </c>
      <c r="INH5" s="65">
        <v>0</v>
      </c>
      <c r="INI5" s="65">
        <v>0</v>
      </c>
      <c r="INJ5" s="65">
        <v>0</v>
      </c>
      <c r="INK5" s="65">
        <v>0</v>
      </c>
      <c r="INL5" s="65">
        <v>0</v>
      </c>
      <c r="INM5" s="65">
        <v>0</v>
      </c>
      <c r="INN5" s="65">
        <v>0</v>
      </c>
      <c r="INO5" s="65">
        <v>0</v>
      </c>
      <c r="INP5" s="65">
        <v>0</v>
      </c>
      <c r="INQ5" s="65">
        <v>0</v>
      </c>
      <c r="INR5" s="65">
        <v>0</v>
      </c>
      <c r="INS5" s="65">
        <v>0</v>
      </c>
      <c r="INT5" s="65">
        <v>0</v>
      </c>
      <c r="INU5" s="65">
        <v>0</v>
      </c>
      <c r="INV5" s="65">
        <v>0</v>
      </c>
      <c r="INW5" s="65">
        <v>0</v>
      </c>
      <c r="INX5" s="65">
        <v>0</v>
      </c>
      <c r="INY5" s="65">
        <v>0</v>
      </c>
      <c r="INZ5" s="65">
        <v>0</v>
      </c>
      <c r="IOA5" s="65">
        <v>0</v>
      </c>
      <c r="IOB5" s="65">
        <v>0</v>
      </c>
      <c r="IOC5" s="65">
        <v>0</v>
      </c>
      <c r="IOD5" s="65">
        <v>0</v>
      </c>
      <c r="IOE5" s="65">
        <v>0</v>
      </c>
      <c r="IOF5" s="65">
        <v>0</v>
      </c>
      <c r="IOG5" s="65">
        <v>0</v>
      </c>
      <c r="IOH5" s="65">
        <v>0</v>
      </c>
      <c r="IOI5" s="65">
        <v>0</v>
      </c>
      <c r="IOJ5" s="65">
        <v>0</v>
      </c>
      <c r="IOK5" s="65">
        <v>0</v>
      </c>
      <c r="IOL5" s="65">
        <v>0</v>
      </c>
      <c r="IOM5" s="65">
        <v>0</v>
      </c>
      <c r="ION5" s="65">
        <v>0</v>
      </c>
      <c r="IOO5" s="65">
        <v>0</v>
      </c>
      <c r="IOP5" s="65">
        <v>0</v>
      </c>
      <c r="IOQ5" s="65">
        <v>0</v>
      </c>
      <c r="IOR5" s="65">
        <v>0</v>
      </c>
      <c r="IOS5" s="65">
        <v>0</v>
      </c>
      <c r="IOT5" s="65">
        <v>0</v>
      </c>
      <c r="IOU5" s="65">
        <v>0</v>
      </c>
      <c r="IOV5" s="65">
        <v>0</v>
      </c>
      <c r="IOW5" s="65">
        <v>0</v>
      </c>
      <c r="IOX5" s="65">
        <v>0</v>
      </c>
      <c r="IOY5" s="65">
        <v>0</v>
      </c>
      <c r="IOZ5" s="65">
        <v>0</v>
      </c>
      <c r="IPA5" s="65">
        <v>0</v>
      </c>
      <c r="IPB5" s="65">
        <v>0</v>
      </c>
      <c r="IPC5" s="65">
        <v>0</v>
      </c>
      <c r="IPD5" s="65">
        <v>0</v>
      </c>
      <c r="IPE5" s="65">
        <v>0</v>
      </c>
      <c r="IPF5" s="65">
        <v>0</v>
      </c>
      <c r="IPG5" s="65">
        <v>0</v>
      </c>
      <c r="IPH5" s="65">
        <v>0</v>
      </c>
      <c r="IPI5" s="65">
        <v>0</v>
      </c>
      <c r="IPJ5" s="65">
        <v>0</v>
      </c>
      <c r="IPK5" s="65">
        <v>0</v>
      </c>
      <c r="IPL5" s="65">
        <v>0</v>
      </c>
      <c r="IPM5" s="65">
        <v>0</v>
      </c>
      <c r="IPN5" s="65">
        <v>0</v>
      </c>
      <c r="IPO5" s="65">
        <v>0</v>
      </c>
      <c r="IPP5" s="65">
        <v>0</v>
      </c>
      <c r="IPQ5" s="65">
        <v>0</v>
      </c>
      <c r="IPR5" s="65">
        <v>0</v>
      </c>
      <c r="IPS5" s="65">
        <v>0</v>
      </c>
      <c r="IPT5" s="65">
        <v>0</v>
      </c>
      <c r="IPU5" s="65">
        <v>0</v>
      </c>
      <c r="IPV5" s="65">
        <v>0</v>
      </c>
      <c r="IPW5" s="65">
        <v>0</v>
      </c>
      <c r="IPX5" s="65">
        <v>0</v>
      </c>
      <c r="IPY5" s="65">
        <v>0</v>
      </c>
      <c r="IPZ5" s="65">
        <v>0</v>
      </c>
      <c r="IQA5" s="65">
        <v>0</v>
      </c>
      <c r="IQB5" s="65">
        <v>0</v>
      </c>
      <c r="IQC5" s="65">
        <v>0</v>
      </c>
      <c r="IQD5" s="65">
        <v>0</v>
      </c>
      <c r="IQE5" s="65">
        <v>0</v>
      </c>
      <c r="IQF5" s="65">
        <v>0</v>
      </c>
      <c r="IQG5" s="65">
        <v>0</v>
      </c>
      <c r="IQH5" s="65">
        <v>0</v>
      </c>
      <c r="IQI5" s="65">
        <v>0</v>
      </c>
      <c r="IQJ5" s="65">
        <v>0</v>
      </c>
      <c r="IQK5" s="65">
        <v>0</v>
      </c>
      <c r="IQL5" s="65">
        <v>0</v>
      </c>
      <c r="IQM5" s="65">
        <v>0</v>
      </c>
      <c r="IQN5" s="65">
        <v>0</v>
      </c>
      <c r="IQO5" s="65">
        <v>0</v>
      </c>
      <c r="IQP5" s="65">
        <v>0</v>
      </c>
      <c r="IQQ5" s="65">
        <v>0</v>
      </c>
      <c r="IQR5" s="65">
        <v>0</v>
      </c>
      <c r="IQS5" s="65">
        <v>0</v>
      </c>
      <c r="IQT5" s="65">
        <v>0</v>
      </c>
      <c r="IQU5" s="65">
        <v>0</v>
      </c>
      <c r="IQV5" s="65">
        <v>0</v>
      </c>
      <c r="IQW5" s="65">
        <v>0</v>
      </c>
      <c r="IQX5" s="65">
        <v>0</v>
      </c>
      <c r="IQY5" s="65">
        <v>0</v>
      </c>
      <c r="IQZ5" s="65">
        <v>0</v>
      </c>
      <c r="IRA5" s="65">
        <v>0</v>
      </c>
      <c r="IRB5" s="65">
        <v>0</v>
      </c>
      <c r="IRC5" s="65">
        <v>0</v>
      </c>
      <c r="IRD5" s="65">
        <v>0</v>
      </c>
      <c r="IRE5" s="65">
        <v>0</v>
      </c>
      <c r="IRF5" s="65">
        <v>0</v>
      </c>
      <c r="IRG5" s="65">
        <v>0</v>
      </c>
      <c r="IRH5" s="65">
        <v>0</v>
      </c>
      <c r="IRI5" s="65">
        <v>0</v>
      </c>
      <c r="IRJ5" s="65">
        <v>0</v>
      </c>
      <c r="IRK5" s="65">
        <v>0</v>
      </c>
      <c r="IRL5" s="65">
        <v>0</v>
      </c>
      <c r="IRM5" s="65">
        <v>0</v>
      </c>
      <c r="IRN5" s="65">
        <v>0</v>
      </c>
      <c r="IRO5" s="65">
        <v>0</v>
      </c>
      <c r="IRP5" s="65">
        <v>0</v>
      </c>
      <c r="IRQ5" s="65">
        <v>0</v>
      </c>
      <c r="IRR5" s="65">
        <v>0</v>
      </c>
      <c r="IRS5" s="65">
        <v>0</v>
      </c>
      <c r="IRT5" s="65">
        <v>0</v>
      </c>
      <c r="IRU5" s="65">
        <v>0</v>
      </c>
      <c r="IRV5" s="65">
        <v>0</v>
      </c>
      <c r="IRW5" s="65">
        <v>0</v>
      </c>
      <c r="IRX5" s="65">
        <v>0</v>
      </c>
      <c r="IRY5" s="65">
        <v>0</v>
      </c>
      <c r="IRZ5" s="65">
        <v>0</v>
      </c>
      <c r="ISA5" s="65">
        <v>0</v>
      </c>
      <c r="ISB5" s="65">
        <v>0</v>
      </c>
      <c r="ISC5" s="65">
        <v>0</v>
      </c>
      <c r="ISD5" s="65">
        <v>0</v>
      </c>
      <c r="ISE5" s="65">
        <v>0</v>
      </c>
      <c r="ISF5" s="65">
        <v>0</v>
      </c>
      <c r="ISG5" s="65">
        <v>0</v>
      </c>
      <c r="ISH5" s="65">
        <v>0</v>
      </c>
      <c r="ISI5" s="65">
        <v>0</v>
      </c>
      <c r="ISJ5" s="65">
        <v>0</v>
      </c>
      <c r="ISK5" s="65">
        <v>0</v>
      </c>
      <c r="ISL5" s="65">
        <v>0</v>
      </c>
      <c r="ISM5" s="65">
        <v>0</v>
      </c>
      <c r="ISN5" s="65">
        <v>0</v>
      </c>
      <c r="ISO5" s="65">
        <v>0</v>
      </c>
      <c r="ISP5" s="65">
        <v>0</v>
      </c>
      <c r="ISQ5" s="65">
        <v>0</v>
      </c>
      <c r="ISR5" s="65">
        <v>0</v>
      </c>
      <c r="ISS5" s="65">
        <v>0</v>
      </c>
      <c r="IST5" s="65">
        <v>0</v>
      </c>
      <c r="ISU5" s="65">
        <v>0</v>
      </c>
      <c r="ISV5" s="65">
        <v>0</v>
      </c>
      <c r="ISW5" s="65">
        <v>0</v>
      </c>
      <c r="ISX5" s="65">
        <v>0</v>
      </c>
      <c r="ISY5" s="65">
        <v>0</v>
      </c>
      <c r="ISZ5" s="65">
        <v>0</v>
      </c>
      <c r="ITA5" s="65">
        <v>0</v>
      </c>
      <c r="ITB5" s="65">
        <v>0</v>
      </c>
      <c r="ITC5" s="65">
        <v>0</v>
      </c>
      <c r="ITD5" s="65">
        <v>0</v>
      </c>
      <c r="ITE5" s="65">
        <v>0</v>
      </c>
      <c r="ITF5" s="65">
        <v>0</v>
      </c>
      <c r="ITG5" s="65">
        <v>0</v>
      </c>
      <c r="ITH5" s="65">
        <v>0</v>
      </c>
      <c r="ITI5" s="65">
        <v>0</v>
      </c>
      <c r="ITJ5" s="65">
        <v>0</v>
      </c>
      <c r="ITK5" s="65">
        <v>0</v>
      </c>
      <c r="ITL5" s="65">
        <v>0</v>
      </c>
      <c r="ITM5" s="65">
        <v>0</v>
      </c>
      <c r="ITN5" s="65">
        <v>0</v>
      </c>
      <c r="ITO5" s="65">
        <v>0</v>
      </c>
      <c r="ITP5" s="65">
        <v>0</v>
      </c>
      <c r="ITQ5" s="65">
        <v>0</v>
      </c>
      <c r="ITR5" s="65">
        <v>0</v>
      </c>
      <c r="ITS5" s="65">
        <v>0</v>
      </c>
      <c r="ITT5" s="65">
        <v>0</v>
      </c>
      <c r="ITU5" s="65">
        <v>0</v>
      </c>
      <c r="ITV5" s="65">
        <v>0</v>
      </c>
      <c r="ITW5" s="65">
        <v>0</v>
      </c>
      <c r="ITX5" s="65">
        <v>0</v>
      </c>
      <c r="ITY5" s="65">
        <v>0</v>
      </c>
      <c r="ITZ5" s="65">
        <v>0</v>
      </c>
      <c r="IUA5" s="65">
        <v>0</v>
      </c>
      <c r="IUB5" s="65">
        <v>0</v>
      </c>
      <c r="IUC5" s="65">
        <v>0</v>
      </c>
      <c r="IUD5" s="65">
        <v>0</v>
      </c>
      <c r="IUE5" s="65">
        <v>0</v>
      </c>
      <c r="IUF5" s="65">
        <v>0</v>
      </c>
      <c r="IUG5" s="65">
        <v>0</v>
      </c>
      <c r="IUH5" s="65">
        <v>0</v>
      </c>
      <c r="IUI5" s="65">
        <v>0</v>
      </c>
      <c r="IUJ5" s="65">
        <v>0</v>
      </c>
      <c r="IUK5" s="65">
        <v>0</v>
      </c>
      <c r="IUL5" s="65">
        <v>0</v>
      </c>
      <c r="IUM5" s="65">
        <v>0</v>
      </c>
      <c r="IUN5" s="65">
        <v>0</v>
      </c>
      <c r="IUO5" s="65">
        <v>0</v>
      </c>
      <c r="IUP5" s="65">
        <v>0</v>
      </c>
      <c r="IUQ5" s="65">
        <v>0</v>
      </c>
      <c r="IUR5" s="65">
        <v>0</v>
      </c>
      <c r="IUS5" s="65">
        <v>0</v>
      </c>
      <c r="IUT5" s="65">
        <v>0</v>
      </c>
      <c r="IUU5" s="65">
        <v>0</v>
      </c>
      <c r="IUV5" s="65">
        <v>0</v>
      </c>
      <c r="IUW5" s="65">
        <v>0</v>
      </c>
      <c r="IUX5" s="65">
        <v>0</v>
      </c>
      <c r="IUY5" s="65">
        <v>0</v>
      </c>
      <c r="IUZ5" s="65">
        <v>0</v>
      </c>
      <c r="IVA5" s="65">
        <v>0</v>
      </c>
      <c r="IVB5" s="65">
        <v>0</v>
      </c>
      <c r="IVC5" s="65">
        <v>0</v>
      </c>
      <c r="IVD5" s="65">
        <v>0</v>
      </c>
      <c r="IVE5" s="65">
        <v>0</v>
      </c>
      <c r="IVF5" s="65">
        <v>0</v>
      </c>
      <c r="IVG5" s="65">
        <v>0</v>
      </c>
      <c r="IVH5" s="65">
        <v>0</v>
      </c>
      <c r="IVI5" s="65">
        <v>0</v>
      </c>
      <c r="IVJ5" s="65">
        <v>0</v>
      </c>
      <c r="IVK5" s="65">
        <v>0</v>
      </c>
      <c r="IVL5" s="65">
        <v>0</v>
      </c>
      <c r="IVM5" s="65">
        <v>0</v>
      </c>
      <c r="IVN5" s="65">
        <v>0</v>
      </c>
      <c r="IVO5" s="65">
        <v>0</v>
      </c>
      <c r="IVP5" s="65">
        <v>0</v>
      </c>
      <c r="IVQ5" s="65">
        <v>0</v>
      </c>
      <c r="IVR5" s="65">
        <v>0</v>
      </c>
      <c r="IVS5" s="65">
        <v>0</v>
      </c>
      <c r="IVT5" s="65">
        <v>0</v>
      </c>
      <c r="IVU5" s="65">
        <v>0</v>
      </c>
      <c r="IVV5" s="65">
        <v>0</v>
      </c>
      <c r="IVW5" s="65">
        <v>0</v>
      </c>
      <c r="IVX5" s="65">
        <v>0</v>
      </c>
      <c r="IVY5" s="65">
        <v>0</v>
      </c>
      <c r="IVZ5" s="65">
        <v>0</v>
      </c>
      <c r="IWA5" s="65">
        <v>0</v>
      </c>
      <c r="IWB5" s="65">
        <v>0</v>
      </c>
      <c r="IWC5" s="65">
        <v>0</v>
      </c>
      <c r="IWD5" s="65">
        <v>0</v>
      </c>
      <c r="IWE5" s="65">
        <v>0</v>
      </c>
      <c r="IWF5" s="65">
        <v>0</v>
      </c>
      <c r="IWG5" s="65">
        <v>0</v>
      </c>
      <c r="IWH5" s="65">
        <v>0</v>
      </c>
      <c r="IWI5" s="65">
        <v>0</v>
      </c>
      <c r="IWJ5" s="65">
        <v>0</v>
      </c>
      <c r="IWK5" s="65">
        <v>0</v>
      </c>
      <c r="IWL5" s="65">
        <v>0</v>
      </c>
      <c r="IWM5" s="65">
        <v>0</v>
      </c>
      <c r="IWN5" s="65">
        <v>0</v>
      </c>
      <c r="IWO5" s="65">
        <v>0</v>
      </c>
      <c r="IWP5" s="65">
        <v>0</v>
      </c>
      <c r="IWQ5" s="65">
        <v>0</v>
      </c>
      <c r="IWR5" s="65">
        <v>0</v>
      </c>
      <c r="IWS5" s="65">
        <v>0</v>
      </c>
      <c r="IWT5" s="65">
        <v>0</v>
      </c>
      <c r="IWU5" s="65">
        <v>0</v>
      </c>
      <c r="IWV5" s="65">
        <v>0</v>
      </c>
      <c r="IWW5" s="65">
        <v>0</v>
      </c>
      <c r="IWX5" s="65">
        <v>0</v>
      </c>
      <c r="IWY5" s="65">
        <v>0</v>
      </c>
      <c r="IWZ5" s="65">
        <v>0</v>
      </c>
      <c r="IXA5" s="65">
        <v>0</v>
      </c>
      <c r="IXB5" s="65">
        <v>0</v>
      </c>
      <c r="IXC5" s="65">
        <v>0</v>
      </c>
      <c r="IXD5" s="65">
        <v>0</v>
      </c>
      <c r="IXE5" s="65">
        <v>0</v>
      </c>
      <c r="IXF5" s="65">
        <v>0</v>
      </c>
      <c r="IXG5" s="65">
        <v>0</v>
      </c>
      <c r="IXH5" s="65">
        <v>0</v>
      </c>
      <c r="IXI5" s="65">
        <v>0</v>
      </c>
      <c r="IXJ5" s="65">
        <v>0</v>
      </c>
      <c r="IXK5" s="65">
        <v>0</v>
      </c>
      <c r="IXL5" s="65">
        <v>0</v>
      </c>
      <c r="IXM5" s="65">
        <v>0</v>
      </c>
      <c r="IXN5" s="65">
        <v>0</v>
      </c>
      <c r="IXO5" s="65">
        <v>0</v>
      </c>
      <c r="IXP5" s="65">
        <v>0</v>
      </c>
      <c r="IXQ5" s="65">
        <v>0</v>
      </c>
      <c r="IXR5" s="65">
        <v>0</v>
      </c>
      <c r="IXS5" s="65">
        <v>0</v>
      </c>
      <c r="IXT5" s="65">
        <v>0</v>
      </c>
      <c r="IXU5" s="65">
        <v>0</v>
      </c>
      <c r="IXV5" s="65">
        <v>0</v>
      </c>
      <c r="IXW5" s="65">
        <v>0</v>
      </c>
      <c r="IXX5" s="65">
        <v>0</v>
      </c>
      <c r="IXY5" s="65">
        <v>0</v>
      </c>
      <c r="IXZ5" s="65">
        <v>0</v>
      </c>
      <c r="IYA5" s="65">
        <v>0</v>
      </c>
      <c r="IYB5" s="65">
        <v>0</v>
      </c>
      <c r="IYC5" s="65">
        <v>0</v>
      </c>
      <c r="IYD5" s="65">
        <v>0</v>
      </c>
      <c r="IYE5" s="65">
        <v>0</v>
      </c>
      <c r="IYF5" s="65">
        <v>0</v>
      </c>
      <c r="IYG5" s="65">
        <v>0</v>
      </c>
      <c r="IYH5" s="65">
        <v>0</v>
      </c>
      <c r="IYI5" s="65">
        <v>0</v>
      </c>
      <c r="IYJ5" s="65">
        <v>0</v>
      </c>
      <c r="IYK5" s="65">
        <v>0</v>
      </c>
      <c r="IYL5" s="65">
        <v>0</v>
      </c>
      <c r="IYM5" s="65">
        <v>0</v>
      </c>
      <c r="IYN5" s="65">
        <v>0</v>
      </c>
      <c r="IYO5" s="65">
        <v>0</v>
      </c>
      <c r="IYP5" s="65">
        <v>0</v>
      </c>
      <c r="IYQ5" s="65">
        <v>0</v>
      </c>
      <c r="IYR5" s="65">
        <v>0</v>
      </c>
      <c r="IYS5" s="65">
        <v>0</v>
      </c>
      <c r="IYT5" s="65">
        <v>0</v>
      </c>
      <c r="IYU5" s="65">
        <v>0</v>
      </c>
      <c r="IYV5" s="65">
        <v>0</v>
      </c>
      <c r="IYW5" s="65">
        <v>0</v>
      </c>
      <c r="IYX5" s="65">
        <v>0</v>
      </c>
      <c r="IYY5" s="65">
        <v>0</v>
      </c>
      <c r="IYZ5" s="65">
        <v>0</v>
      </c>
      <c r="IZA5" s="65">
        <v>0</v>
      </c>
      <c r="IZB5" s="65">
        <v>0</v>
      </c>
      <c r="IZC5" s="65">
        <v>0</v>
      </c>
      <c r="IZD5" s="65">
        <v>0</v>
      </c>
      <c r="IZE5" s="65">
        <v>0</v>
      </c>
      <c r="IZF5" s="65">
        <v>0</v>
      </c>
      <c r="IZG5" s="65">
        <v>0</v>
      </c>
      <c r="IZH5" s="65">
        <v>0</v>
      </c>
      <c r="IZI5" s="65">
        <v>0</v>
      </c>
      <c r="IZJ5" s="65">
        <v>0</v>
      </c>
      <c r="IZK5" s="65">
        <v>0</v>
      </c>
      <c r="IZL5" s="65">
        <v>0</v>
      </c>
      <c r="IZM5" s="65">
        <v>0</v>
      </c>
      <c r="IZN5" s="65">
        <v>0</v>
      </c>
      <c r="IZO5" s="65">
        <v>0</v>
      </c>
      <c r="IZP5" s="65">
        <v>0</v>
      </c>
      <c r="IZQ5" s="65">
        <v>0</v>
      </c>
      <c r="IZR5" s="65">
        <v>0</v>
      </c>
      <c r="IZS5" s="65">
        <v>0</v>
      </c>
      <c r="IZT5" s="65">
        <v>0</v>
      </c>
      <c r="IZU5" s="65">
        <v>0</v>
      </c>
      <c r="IZV5" s="65">
        <v>0</v>
      </c>
      <c r="IZW5" s="65">
        <v>0</v>
      </c>
      <c r="IZX5" s="65">
        <v>0</v>
      </c>
      <c r="IZY5" s="65">
        <v>0</v>
      </c>
      <c r="IZZ5" s="65">
        <v>0</v>
      </c>
      <c r="JAA5" s="65">
        <v>0</v>
      </c>
      <c r="JAB5" s="65">
        <v>0</v>
      </c>
      <c r="JAC5" s="65">
        <v>0</v>
      </c>
      <c r="JAD5" s="65">
        <v>0</v>
      </c>
      <c r="JAE5" s="65">
        <v>0</v>
      </c>
      <c r="JAF5" s="65">
        <v>0</v>
      </c>
      <c r="JAG5" s="65">
        <v>0</v>
      </c>
      <c r="JAH5" s="65">
        <v>0</v>
      </c>
      <c r="JAI5" s="65">
        <v>0</v>
      </c>
      <c r="JAJ5" s="65">
        <v>0</v>
      </c>
      <c r="JAK5" s="65">
        <v>0</v>
      </c>
      <c r="JAL5" s="65">
        <v>0</v>
      </c>
      <c r="JAM5" s="65">
        <v>0</v>
      </c>
      <c r="JAN5" s="65">
        <v>0</v>
      </c>
      <c r="JAO5" s="65">
        <v>0</v>
      </c>
      <c r="JAP5" s="65">
        <v>0</v>
      </c>
      <c r="JAQ5" s="65">
        <v>0</v>
      </c>
      <c r="JAR5" s="65">
        <v>0</v>
      </c>
      <c r="JAS5" s="65">
        <v>0</v>
      </c>
      <c r="JAT5" s="65">
        <v>0</v>
      </c>
      <c r="JAU5" s="65">
        <v>0</v>
      </c>
      <c r="JAV5" s="65">
        <v>0</v>
      </c>
      <c r="JAW5" s="65">
        <v>0</v>
      </c>
      <c r="JAX5" s="65">
        <v>0</v>
      </c>
      <c r="JAY5" s="65">
        <v>0</v>
      </c>
      <c r="JAZ5" s="65">
        <v>0</v>
      </c>
      <c r="JBA5" s="65">
        <v>0</v>
      </c>
      <c r="JBB5" s="65">
        <v>0</v>
      </c>
      <c r="JBC5" s="65">
        <v>0</v>
      </c>
      <c r="JBD5" s="65">
        <v>0</v>
      </c>
      <c r="JBE5" s="65">
        <v>0</v>
      </c>
      <c r="JBF5" s="65">
        <v>0</v>
      </c>
      <c r="JBG5" s="65">
        <v>0</v>
      </c>
      <c r="JBH5" s="65">
        <v>0</v>
      </c>
      <c r="JBI5" s="65">
        <v>0</v>
      </c>
      <c r="JBJ5" s="65">
        <v>0</v>
      </c>
      <c r="JBK5" s="65">
        <v>0</v>
      </c>
      <c r="JBL5" s="65">
        <v>0</v>
      </c>
      <c r="JBM5" s="65">
        <v>0</v>
      </c>
      <c r="JBN5" s="65">
        <v>0</v>
      </c>
      <c r="JBO5" s="65">
        <v>0</v>
      </c>
      <c r="JBP5" s="65">
        <v>0</v>
      </c>
      <c r="JBQ5" s="65">
        <v>0</v>
      </c>
      <c r="JBR5" s="65">
        <v>0</v>
      </c>
      <c r="JBS5" s="65">
        <v>0</v>
      </c>
      <c r="JBT5" s="65">
        <v>0</v>
      </c>
      <c r="JBU5" s="65">
        <v>0</v>
      </c>
      <c r="JBV5" s="65">
        <v>0</v>
      </c>
      <c r="JBW5" s="65">
        <v>0</v>
      </c>
      <c r="JBX5" s="65">
        <v>0</v>
      </c>
      <c r="JBY5" s="65">
        <v>0</v>
      </c>
      <c r="JBZ5" s="65">
        <v>0</v>
      </c>
      <c r="JCA5" s="65">
        <v>0</v>
      </c>
      <c r="JCB5" s="65">
        <v>0</v>
      </c>
      <c r="JCC5" s="65">
        <v>0</v>
      </c>
      <c r="JCD5" s="65">
        <v>0</v>
      </c>
      <c r="JCE5" s="65">
        <v>0</v>
      </c>
      <c r="JCF5" s="65">
        <v>0</v>
      </c>
      <c r="JCG5" s="65">
        <v>0</v>
      </c>
      <c r="JCH5" s="65">
        <v>0</v>
      </c>
      <c r="JCI5" s="65">
        <v>0</v>
      </c>
      <c r="JCJ5" s="65">
        <v>0</v>
      </c>
      <c r="JCK5" s="65">
        <v>0</v>
      </c>
      <c r="JCL5" s="65">
        <v>0</v>
      </c>
      <c r="JCM5" s="65">
        <v>0</v>
      </c>
      <c r="JCN5" s="65">
        <v>0</v>
      </c>
      <c r="JCO5" s="65">
        <v>0</v>
      </c>
      <c r="JCP5" s="65">
        <v>0</v>
      </c>
      <c r="JCQ5" s="65">
        <v>0</v>
      </c>
      <c r="JCR5" s="65">
        <v>0</v>
      </c>
      <c r="JCS5" s="65">
        <v>0</v>
      </c>
      <c r="JCT5" s="65">
        <v>0</v>
      </c>
      <c r="JCU5" s="65">
        <v>0</v>
      </c>
      <c r="JCV5" s="65">
        <v>0</v>
      </c>
      <c r="JCW5" s="65">
        <v>0</v>
      </c>
      <c r="JCX5" s="65">
        <v>0</v>
      </c>
      <c r="JCY5" s="65">
        <v>0</v>
      </c>
      <c r="JCZ5" s="65">
        <v>0</v>
      </c>
      <c r="JDA5" s="65">
        <v>0</v>
      </c>
      <c r="JDB5" s="65">
        <v>0</v>
      </c>
      <c r="JDC5" s="65">
        <v>0</v>
      </c>
      <c r="JDD5" s="65">
        <v>0</v>
      </c>
      <c r="JDE5" s="65">
        <v>0</v>
      </c>
      <c r="JDF5" s="65">
        <v>0</v>
      </c>
      <c r="JDG5" s="65">
        <v>0</v>
      </c>
      <c r="JDH5" s="65">
        <v>0</v>
      </c>
      <c r="JDI5" s="65">
        <v>0</v>
      </c>
      <c r="JDJ5" s="65">
        <v>0</v>
      </c>
      <c r="JDK5" s="65">
        <v>0</v>
      </c>
      <c r="JDL5" s="65">
        <v>0</v>
      </c>
      <c r="JDM5" s="65">
        <v>0</v>
      </c>
      <c r="JDN5" s="65">
        <v>0</v>
      </c>
      <c r="JDO5" s="65">
        <v>0</v>
      </c>
      <c r="JDP5" s="65">
        <v>0</v>
      </c>
      <c r="JDQ5" s="65">
        <v>0</v>
      </c>
      <c r="JDR5" s="65">
        <v>0</v>
      </c>
      <c r="JDS5" s="65">
        <v>0</v>
      </c>
      <c r="JDT5" s="65">
        <v>0</v>
      </c>
      <c r="JDU5" s="65">
        <v>0</v>
      </c>
      <c r="JDV5" s="65">
        <v>0</v>
      </c>
      <c r="JDW5" s="65">
        <v>0</v>
      </c>
      <c r="JDX5" s="65">
        <v>0</v>
      </c>
      <c r="JDY5" s="65">
        <v>0</v>
      </c>
      <c r="JDZ5" s="65">
        <v>0</v>
      </c>
      <c r="JEA5" s="65">
        <v>0</v>
      </c>
      <c r="JEB5" s="65">
        <v>0</v>
      </c>
      <c r="JEC5" s="65">
        <v>0</v>
      </c>
      <c r="JED5" s="65">
        <v>0</v>
      </c>
      <c r="JEE5" s="65">
        <v>0</v>
      </c>
      <c r="JEF5" s="65">
        <v>0</v>
      </c>
      <c r="JEG5" s="65">
        <v>0</v>
      </c>
      <c r="JEH5" s="65">
        <v>0</v>
      </c>
      <c r="JEI5" s="65">
        <v>0</v>
      </c>
      <c r="JEJ5" s="65">
        <v>0</v>
      </c>
      <c r="JEK5" s="65">
        <v>0</v>
      </c>
      <c r="JEL5" s="65">
        <v>0</v>
      </c>
      <c r="JEM5" s="65">
        <v>0</v>
      </c>
      <c r="JEN5" s="65">
        <v>0</v>
      </c>
      <c r="JEO5" s="65">
        <v>0</v>
      </c>
      <c r="JEP5" s="65">
        <v>0</v>
      </c>
      <c r="JEQ5" s="65">
        <v>0</v>
      </c>
      <c r="JER5" s="65">
        <v>0</v>
      </c>
      <c r="JES5" s="65">
        <v>0</v>
      </c>
      <c r="JET5" s="65">
        <v>0</v>
      </c>
      <c r="JEU5" s="65">
        <v>0</v>
      </c>
      <c r="JEV5" s="65">
        <v>0</v>
      </c>
      <c r="JEW5" s="65">
        <v>0</v>
      </c>
      <c r="JEX5" s="65">
        <v>0</v>
      </c>
      <c r="JEY5" s="65">
        <v>0</v>
      </c>
      <c r="JEZ5" s="65">
        <v>0</v>
      </c>
      <c r="JFA5" s="65">
        <v>0</v>
      </c>
      <c r="JFB5" s="65">
        <v>0</v>
      </c>
      <c r="JFC5" s="65">
        <v>0</v>
      </c>
      <c r="JFD5" s="65">
        <v>0</v>
      </c>
      <c r="JFE5" s="65">
        <v>0</v>
      </c>
      <c r="JFF5" s="65">
        <v>0</v>
      </c>
      <c r="JFG5" s="65">
        <v>0</v>
      </c>
      <c r="JFH5" s="65">
        <v>0</v>
      </c>
      <c r="JFI5" s="65">
        <v>0</v>
      </c>
      <c r="JFJ5" s="65">
        <v>0</v>
      </c>
      <c r="JFK5" s="65">
        <v>0</v>
      </c>
      <c r="JFL5" s="65">
        <v>0</v>
      </c>
      <c r="JFM5" s="65">
        <v>0</v>
      </c>
      <c r="JFN5" s="65">
        <v>0</v>
      </c>
      <c r="JFO5" s="65">
        <v>0</v>
      </c>
      <c r="JFP5" s="65">
        <v>0</v>
      </c>
      <c r="JFQ5" s="65">
        <v>0</v>
      </c>
      <c r="JFR5" s="65">
        <v>0</v>
      </c>
      <c r="JFS5" s="65">
        <v>0</v>
      </c>
      <c r="JFT5" s="65">
        <v>0</v>
      </c>
      <c r="JFU5" s="65">
        <v>0</v>
      </c>
      <c r="JFV5" s="65">
        <v>0</v>
      </c>
      <c r="JFW5" s="65">
        <v>0</v>
      </c>
      <c r="JFX5" s="65">
        <v>0</v>
      </c>
      <c r="JFY5" s="65">
        <v>0</v>
      </c>
      <c r="JFZ5" s="65">
        <v>0</v>
      </c>
      <c r="JGA5" s="65">
        <v>0</v>
      </c>
      <c r="JGB5" s="65">
        <v>0</v>
      </c>
      <c r="JGC5" s="65">
        <v>0</v>
      </c>
      <c r="JGD5" s="65">
        <v>0</v>
      </c>
      <c r="JGE5" s="65">
        <v>0</v>
      </c>
      <c r="JGF5" s="65">
        <v>0</v>
      </c>
      <c r="JGG5" s="65">
        <v>0</v>
      </c>
      <c r="JGH5" s="65">
        <v>0</v>
      </c>
      <c r="JGI5" s="65">
        <v>0</v>
      </c>
      <c r="JGJ5" s="65">
        <v>0</v>
      </c>
      <c r="JGK5" s="65">
        <v>0</v>
      </c>
      <c r="JGL5" s="65">
        <v>0</v>
      </c>
      <c r="JGM5" s="65">
        <v>0</v>
      </c>
      <c r="JGN5" s="65">
        <v>0</v>
      </c>
      <c r="JGO5" s="65">
        <v>0</v>
      </c>
      <c r="JGP5" s="65">
        <v>0</v>
      </c>
      <c r="JGQ5" s="65">
        <v>0</v>
      </c>
      <c r="JGR5" s="65">
        <v>0</v>
      </c>
      <c r="JGS5" s="65">
        <v>0</v>
      </c>
      <c r="JGT5" s="65">
        <v>0</v>
      </c>
      <c r="JGU5" s="65">
        <v>0</v>
      </c>
      <c r="JGV5" s="65">
        <v>0</v>
      </c>
      <c r="JGW5" s="65">
        <v>0</v>
      </c>
      <c r="JGX5" s="65">
        <v>0</v>
      </c>
      <c r="JGY5" s="65">
        <v>0</v>
      </c>
      <c r="JGZ5" s="65">
        <v>0</v>
      </c>
      <c r="JHA5" s="65">
        <v>0</v>
      </c>
      <c r="JHB5" s="65">
        <v>0</v>
      </c>
      <c r="JHC5" s="65">
        <v>0</v>
      </c>
      <c r="JHD5" s="65">
        <v>0</v>
      </c>
      <c r="JHE5" s="65">
        <v>0</v>
      </c>
      <c r="JHF5" s="65">
        <v>0</v>
      </c>
      <c r="JHG5" s="65">
        <v>0</v>
      </c>
      <c r="JHH5" s="65">
        <v>0</v>
      </c>
      <c r="JHI5" s="65">
        <v>0</v>
      </c>
      <c r="JHJ5" s="65">
        <v>0</v>
      </c>
      <c r="JHK5" s="65">
        <v>0</v>
      </c>
      <c r="JHL5" s="65">
        <v>0</v>
      </c>
      <c r="JHM5" s="65">
        <v>0</v>
      </c>
      <c r="JHN5" s="65">
        <v>0</v>
      </c>
      <c r="JHO5" s="65">
        <v>0</v>
      </c>
      <c r="JHP5" s="65">
        <v>0</v>
      </c>
      <c r="JHQ5" s="65">
        <v>0</v>
      </c>
      <c r="JHR5" s="65">
        <v>0</v>
      </c>
      <c r="JHS5" s="65">
        <v>0</v>
      </c>
      <c r="JHT5" s="65">
        <v>0</v>
      </c>
      <c r="JHU5" s="65">
        <v>0</v>
      </c>
      <c r="JHV5" s="65">
        <v>0</v>
      </c>
      <c r="JHW5" s="65">
        <v>0</v>
      </c>
      <c r="JHX5" s="65">
        <v>0</v>
      </c>
      <c r="JHY5" s="65">
        <v>0</v>
      </c>
      <c r="JHZ5" s="65">
        <v>0</v>
      </c>
      <c r="JIA5" s="65">
        <v>0</v>
      </c>
      <c r="JIB5" s="65">
        <v>0</v>
      </c>
      <c r="JIC5" s="65">
        <v>0</v>
      </c>
      <c r="JID5" s="65">
        <v>0</v>
      </c>
      <c r="JIE5" s="65">
        <v>0</v>
      </c>
      <c r="JIF5" s="65">
        <v>0</v>
      </c>
      <c r="JIG5" s="65">
        <v>0</v>
      </c>
      <c r="JIH5" s="65">
        <v>0</v>
      </c>
      <c r="JII5" s="65">
        <v>0</v>
      </c>
      <c r="JIJ5" s="65">
        <v>0</v>
      </c>
      <c r="JIK5" s="65">
        <v>0</v>
      </c>
      <c r="JIL5" s="65">
        <v>0</v>
      </c>
      <c r="JIM5" s="65">
        <v>0</v>
      </c>
      <c r="JIN5" s="65">
        <v>0</v>
      </c>
      <c r="JIO5" s="65">
        <v>0</v>
      </c>
      <c r="JIP5" s="65">
        <v>0</v>
      </c>
      <c r="JIQ5" s="65">
        <v>0</v>
      </c>
      <c r="JIR5" s="65">
        <v>0</v>
      </c>
      <c r="JIS5" s="65">
        <v>0</v>
      </c>
      <c r="JIT5" s="65">
        <v>0</v>
      </c>
      <c r="JIU5" s="65">
        <v>0</v>
      </c>
      <c r="JIV5" s="65">
        <v>0</v>
      </c>
      <c r="JIW5" s="65">
        <v>0</v>
      </c>
      <c r="JIX5" s="65">
        <v>0</v>
      </c>
      <c r="JIY5" s="65">
        <v>0</v>
      </c>
      <c r="JIZ5" s="65">
        <v>0</v>
      </c>
      <c r="JJA5" s="65">
        <v>0</v>
      </c>
      <c r="JJB5" s="65">
        <v>0</v>
      </c>
      <c r="JJC5" s="65">
        <v>0</v>
      </c>
      <c r="JJD5" s="65">
        <v>0</v>
      </c>
      <c r="JJE5" s="65">
        <v>0</v>
      </c>
      <c r="JJF5" s="65">
        <v>0</v>
      </c>
      <c r="JJG5" s="65">
        <v>0</v>
      </c>
      <c r="JJH5" s="65">
        <v>0</v>
      </c>
      <c r="JJI5" s="65">
        <v>0</v>
      </c>
      <c r="JJJ5" s="65">
        <v>0</v>
      </c>
      <c r="JJK5" s="65">
        <v>0</v>
      </c>
      <c r="JJL5" s="65">
        <v>0</v>
      </c>
      <c r="JJM5" s="65">
        <v>0</v>
      </c>
      <c r="JJN5" s="65">
        <v>0</v>
      </c>
      <c r="JJO5" s="65">
        <v>0</v>
      </c>
      <c r="JJP5" s="65">
        <v>0</v>
      </c>
      <c r="JJQ5" s="65">
        <v>0</v>
      </c>
      <c r="JJR5" s="65">
        <v>0</v>
      </c>
      <c r="JJS5" s="65">
        <v>0</v>
      </c>
      <c r="JJT5" s="65">
        <v>0</v>
      </c>
      <c r="JJU5" s="65">
        <v>0</v>
      </c>
      <c r="JJV5" s="65">
        <v>0</v>
      </c>
      <c r="JJW5" s="65">
        <v>0</v>
      </c>
      <c r="JJX5" s="65">
        <v>0</v>
      </c>
      <c r="JJY5" s="65">
        <v>0</v>
      </c>
      <c r="JJZ5" s="65">
        <v>0</v>
      </c>
      <c r="JKA5" s="65">
        <v>0</v>
      </c>
      <c r="JKB5" s="65">
        <v>0</v>
      </c>
      <c r="JKC5" s="65">
        <v>0</v>
      </c>
      <c r="JKD5" s="65">
        <v>0</v>
      </c>
      <c r="JKE5" s="65">
        <v>0</v>
      </c>
      <c r="JKF5" s="65">
        <v>0</v>
      </c>
      <c r="JKG5" s="65">
        <v>0</v>
      </c>
      <c r="JKH5" s="65">
        <v>0</v>
      </c>
      <c r="JKI5" s="65">
        <v>0</v>
      </c>
      <c r="JKJ5" s="65">
        <v>0</v>
      </c>
      <c r="JKK5" s="65">
        <v>0</v>
      </c>
      <c r="JKL5" s="65">
        <v>0</v>
      </c>
      <c r="JKM5" s="65">
        <v>0</v>
      </c>
      <c r="JKN5" s="65">
        <v>0</v>
      </c>
      <c r="JKO5" s="65">
        <v>0</v>
      </c>
      <c r="JKP5" s="65">
        <v>0</v>
      </c>
      <c r="JKQ5" s="65">
        <v>0</v>
      </c>
      <c r="JKR5" s="65">
        <v>0</v>
      </c>
      <c r="JKS5" s="65">
        <v>0</v>
      </c>
      <c r="JKT5" s="65">
        <v>0</v>
      </c>
      <c r="JKU5" s="65">
        <v>0</v>
      </c>
      <c r="JKV5" s="65">
        <v>0</v>
      </c>
      <c r="JKW5" s="65">
        <v>0</v>
      </c>
      <c r="JKX5" s="65">
        <v>0</v>
      </c>
      <c r="JKY5" s="65">
        <v>0</v>
      </c>
      <c r="JKZ5" s="65">
        <v>0</v>
      </c>
      <c r="JLA5" s="65">
        <v>0</v>
      </c>
      <c r="JLB5" s="65">
        <v>0</v>
      </c>
      <c r="JLC5" s="65">
        <v>0</v>
      </c>
      <c r="JLD5" s="65">
        <v>0</v>
      </c>
      <c r="JLE5" s="65">
        <v>0</v>
      </c>
      <c r="JLF5" s="65">
        <v>0</v>
      </c>
      <c r="JLG5" s="65">
        <v>0</v>
      </c>
      <c r="JLH5" s="65">
        <v>0</v>
      </c>
      <c r="JLI5" s="65">
        <v>0</v>
      </c>
      <c r="JLJ5" s="65">
        <v>0</v>
      </c>
      <c r="JLK5" s="65">
        <v>0</v>
      </c>
      <c r="JLL5" s="65">
        <v>0</v>
      </c>
      <c r="JLM5" s="65">
        <v>0</v>
      </c>
      <c r="JLN5" s="65">
        <v>0</v>
      </c>
      <c r="JLO5" s="65">
        <v>0</v>
      </c>
      <c r="JLP5" s="65">
        <v>0</v>
      </c>
      <c r="JLQ5" s="65">
        <v>0</v>
      </c>
      <c r="JLR5" s="65">
        <v>0</v>
      </c>
      <c r="JLS5" s="65">
        <v>0</v>
      </c>
      <c r="JLT5" s="65">
        <v>0</v>
      </c>
      <c r="JLU5" s="65">
        <v>0</v>
      </c>
      <c r="JLV5" s="65">
        <v>0</v>
      </c>
      <c r="JLW5" s="65">
        <v>0</v>
      </c>
      <c r="JLX5" s="65">
        <v>0</v>
      </c>
      <c r="JLY5" s="65">
        <v>0</v>
      </c>
      <c r="JLZ5" s="65">
        <v>0</v>
      </c>
      <c r="JMA5" s="65">
        <v>0</v>
      </c>
      <c r="JMB5" s="65">
        <v>0</v>
      </c>
      <c r="JMC5" s="65">
        <v>0</v>
      </c>
      <c r="JMD5" s="65">
        <v>0</v>
      </c>
      <c r="JME5" s="65">
        <v>0</v>
      </c>
      <c r="JMF5" s="65">
        <v>0</v>
      </c>
      <c r="JMG5" s="65">
        <v>0</v>
      </c>
      <c r="JMH5" s="65">
        <v>0</v>
      </c>
      <c r="JMI5" s="65">
        <v>0</v>
      </c>
      <c r="JMJ5" s="65">
        <v>0</v>
      </c>
      <c r="JMK5" s="65">
        <v>0</v>
      </c>
      <c r="JML5" s="65">
        <v>0</v>
      </c>
      <c r="JMM5" s="65">
        <v>0</v>
      </c>
      <c r="JMN5" s="65">
        <v>0</v>
      </c>
      <c r="JMO5" s="65">
        <v>0</v>
      </c>
      <c r="JMP5" s="65">
        <v>0</v>
      </c>
      <c r="JMQ5" s="65">
        <v>0</v>
      </c>
      <c r="JMR5" s="65">
        <v>0</v>
      </c>
      <c r="JMS5" s="65">
        <v>0</v>
      </c>
      <c r="JMT5" s="65">
        <v>0</v>
      </c>
      <c r="JMU5" s="65">
        <v>0</v>
      </c>
      <c r="JMV5" s="65">
        <v>0</v>
      </c>
      <c r="JMW5" s="65">
        <v>0</v>
      </c>
      <c r="JMX5" s="65">
        <v>0</v>
      </c>
      <c r="JMY5" s="65">
        <v>0</v>
      </c>
      <c r="JMZ5" s="65">
        <v>0</v>
      </c>
      <c r="JNA5" s="65">
        <v>0</v>
      </c>
      <c r="JNB5" s="65">
        <v>0</v>
      </c>
      <c r="JNC5" s="65">
        <v>0</v>
      </c>
      <c r="JND5" s="65">
        <v>0</v>
      </c>
      <c r="JNE5" s="65">
        <v>0</v>
      </c>
      <c r="JNF5" s="65">
        <v>0</v>
      </c>
      <c r="JNG5" s="65">
        <v>0</v>
      </c>
      <c r="JNH5" s="65">
        <v>0</v>
      </c>
      <c r="JNI5" s="65">
        <v>0</v>
      </c>
      <c r="JNJ5" s="65">
        <v>0</v>
      </c>
      <c r="JNK5" s="65">
        <v>0</v>
      </c>
      <c r="JNL5" s="65">
        <v>0</v>
      </c>
      <c r="JNM5" s="65">
        <v>0</v>
      </c>
      <c r="JNN5" s="65">
        <v>0</v>
      </c>
      <c r="JNO5" s="65">
        <v>0</v>
      </c>
      <c r="JNP5" s="65">
        <v>0</v>
      </c>
      <c r="JNQ5" s="65">
        <v>0</v>
      </c>
      <c r="JNR5" s="65">
        <v>0</v>
      </c>
      <c r="JNS5" s="65">
        <v>0</v>
      </c>
      <c r="JNT5" s="65">
        <v>0</v>
      </c>
      <c r="JNU5" s="65">
        <v>0</v>
      </c>
      <c r="JNV5" s="65">
        <v>0</v>
      </c>
      <c r="JNW5" s="65">
        <v>0</v>
      </c>
      <c r="JNX5" s="65">
        <v>0</v>
      </c>
      <c r="JNY5" s="65">
        <v>0</v>
      </c>
      <c r="JNZ5" s="65">
        <v>0</v>
      </c>
      <c r="JOA5" s="65">
        <v>0</v>
      </c>
      <c r="JOB5" s="65">
        <v>0</v>
      </c>
      <c r="JOC5" s="65">
        <v>0</v>
      </c>
      <c r="JOD5" s="65">
        <v>0</v>
      </c>
      <c r="JOE5" s="65">
        <v>0</v>
      </c>
      <c r="JOF5" s="65">
        <v>0</v>
      </c>
      <c r="JOG5" s="65">
        <v>0</v>
      </c>
      <c r="JOH5" s="65">
        <v>0</v>
      </c>
      <c r="JOI5" s="65">
        <v>0</v>
      </c>
      <c r="JOJ5" s="65">
        <v>0</v>
      </c>
      <c r="JOK5" s="65">
        <v>0</v>
      </c>
      <c r="JOL5" s="65">
        <v>0</v>
      </c>
      <c r="JOM5" s="65">
        <v>0</v>
      </c>
      <c r="JON5" s="65">
        <v>0</v>
      </c>
      <c r="JOO5" s="65">
        <v>0</v>
      </c>
      <c r="JOP5" s="65">
        <v>0</v>
      </c>
      <c r="JOQ5" s="65">
        <v>0</v>
      </c>
      <c r="JOR5" s="65">
        <v>0</v>
      </c>
      <c r="JOS5" s="65">
        <v>0</v>
      </c>
      <c r="JOT5" s="65">
        <v>0</v>
      </c>
      <c r="JOU5" s="65">
        <v>0</v>
      </c>
      <c r="JOV5" s="65">
        <v>0</v>
      </c>
      <c r="JOW5" s="65">
        <v>0</v>
      </c>
      <c r="JOX5" s="65">
        <v>0</v>
      </c>
      <c r="JOY5" s="65">
        <v>0</v>
      </c>
      <c r="JOZ5" s="65">
        <v>0</v>
      </c>
      <c r="JPA5" s="65">
        <v>0</v>
      </c>
      <c r="JPB5" s="65">
        <v>0</v>
      </c>
      <c r="JPC5" s="65">
        <v>0</v>
      </c>
      <c r="JPD5" s="65">
        <v>0</v>
      </c>
      <c r="JPE5" s="65">
        <v>0</v>
      </c>
      <c r="JPF5" s="65">
        <v>0</v>
      </c>
      <c r="JPG5" s="65">
        <v>0</v>
      </c>
      <c r="JPH5" s="65">
        <v>0</v>
      </c>
      <c r="JPI5" s="65">
        <v>0</v>
      </c>
      <c r="JPJ5" s="65">
        <v>0</v>
      </c>
      <c r="JPK5" s="65">
        <v>0</v>
      </c>
      <c r="JPL5" s="65">
        <v>0</v>
      </c>
      <c r="JPM5" s="65">
        <v>0</v>
      </c>
      <c r="JPN5" s="65">
        <v>0</v>
      </c>
      <c r="JPO5" s="65">
        <v>0</v>
      </c>
      <c r="JPP5" s="65">
        <v>0</v>
      </c>
      <c r="JPQ5" s="65">
        <v>0</v>
      </c>
      <c r="JPR5" s="65">
        <v>0</v>
      </c>
      <c r="JPS5" s="65">
        <v>0</v>
      </c>
      <c r="JPT5" s="65">
        <v>0</v>
      </c>
      <c r="JPU5" s="65">
        <v>0</v>
      </c>
      <c r="JPV5" s="65">
        <v>0</v>
      </c>
      <c r="JPW5" s="65">
        <v>0</v>
      </c>
      <c r="JPX5" s="65">
        <v>0</v>
      </c>
      <c r="JPY5" s="65">
        <v>0</v>
      </c>
      <c r="JPZ5" s="65">
        <v>0</v>
      </c>
      <c r="JQA5" s="65">
        <v>0</v>
      </c>
      <c r="JQB5" s="65">
        <v>0</v>
      </c>
      <c r="JQC5" s="65">
        <v>0</v>
      </c>
      <c r="JQD5" s="65">
        <v>0</v>
      </c>
      <c r="JQE5" s="65">
        <v>0</v>
      </c>
      <c r="JQF5" s="65">
        <v>0</v>
      </c>
      <c r="JQG5" s="65">
        <v>0</v>
      </c>
      <c r="JQH5" s="65">
        <v>0</v>
      </c>
      <c r="JQI5" s="65">
        <v>0</v>
      </c>
      <c r="JQJ5" s="65">
        <v>0</v>
      </c>
      <c r="JQK5" s="65">
        <v>0</v>
      </c>
      <c r="JQL5" s="65">
        <v>0</v>
      </c>
      <c r="JQM5" s="65">
        <v>0</v>
      </c>
      <c r="JQN5" s="65">
        <v>0</v>
      </c>
      <c r="JQO5" s="65">
        <v>0</v>
      </c>
      <c r="JQP5" s="65">
        <v>0</v>
      </c>
      <c r="JQQ5" s="65">
        <v>0</v>
      </c>
      <c r="JQR5" s="65">
        <v>0</v>
      </c>
      <c r="JQS5" s="65">
        <v>0</v>
      </c>
      <c r="JQT5" s="65">
        <v>0</v>
      </c>
      <c r="JQU5" s="65">
        <v>0</v>
      </c>
      <c r="JQV5" s="65">
        <v>0</v>
      </c>
      <c r="JQW5" s="65">
        <v>0</v>
      </c>
      <c r="JQX5" s="65">
        <v>0</v>
      </c>
      <c r="JQY5" s="65">
        <v>0</v>
      </c>
      <c r="JQZ5" s="65">
        <v>0</v>
      </c>
      <c r="JRA5" s="65">
        <v>0</v>
      </c>
      <c r="JRB5" s="65">
        <v>0</v>
      </c>
      <c r="JRC5" s="65">
        <v>0</v>
      </c>
      <c r="JRD5" s="65">
        <v>0</v>
      </c>
      <c r="JRE5" s="65">
        <v>0</v>
      </c>
      <c r="JRF5" s="65">
        <v>0</v>
      </c>
      <c r="JRG5" s="65">
        <v>0</v>
      </c>
      <c r="JRH5" s="65">
        <v>0</v>
      </c>
      <c r="JRI5" s="65">
        <v>0</v>
      </c>
      <c r="JRJ5" s="65">
        <v>0</v>
      </c>
      <c r="JRK5" s="65">
        <v>0</v>
      </c>
      <c r="JRL5" s="65">
        <v>0</v>
      </c>
      <c r="JRM5" s="65">
        <v>0</v>
      </c>
      <c r="JRN5" s="65">
        <v>0</v>
      </c>
      <c r="JRO5" s="65">
        <v>0</v>
      </c>
      <c r="JRP5" s="65">
        <v>0</v>
      </c>
      <c r="JRQ5" s="65">
        <v>0</v>
      </c>
      <c r="JRR5" s="65">
        <v>0</v>
      </c>
      <c r="JRS5" s="65">
        <v>0</v>
      </c>
      <c r="JRT5" s="65">
        <v>0</v>
      </c>
      <c r="JRU5" s="65">
        <v>0</v>
      </c>
      <c r="JRV5" s="65">
        <v>0</v>
      </c>
      <c r="JRW5" s="65">
        <v>0</v>
      </c>
      <c r="JRX5" s="65">
        <v>0</v>
      </c>
      <c r="JRY5" s="65">
        <v>0</v>
      </c>
      <c r="JRZ5" s="65">
        <v>0</v>
      </c>
      <c r="JSA5" s="65">
        <v>0</v>
      </c>
      <c r="JSB5" s="65">
        <v>0</v>
      </c>
      <c r="JSC5" s="65">
        <v>0</v>
      </c>
      <c r="JSD5" s="65">
        <v>0</v>
      </c>
      <c r="JSE5" s="65">
        <v>0</v>
      </c>
      <c r="JSF5" s="65">
        <v>0</v>
      </c>
      <c r="JSG5" s="65">
        <v>0</v>
      </c>
      <c r="JSH5" s="65">
        <v>0</v>
      </c>
      <c r="JSI5" s="65">
        <v>0</v>
      </c>
      <c r="JSJ5" s="65">
        <v>0</v>
      </c>
      <c r="JSK5" s="65">
        <v>0</v>
      </c>
      <c r="JSL5" s="65">
        <v>0</v>
      </c>
      <c r="JSM5" s="65">
        <v>0</v>
      </c>
      <c r="JSN5" s="65">
        <v>0</v>
      </c>
      <c r="JSO5" s="65">
        <v>0</v>
      </c>
      <c r="JSP5" s="65">
        <v>0</v>
      </c>
      <c r="JSQ5" s="65">
        <v>0</v>
      </c>
      <c r="JSR5" s="65">
        <v>0</v>
      </c>
      <c r="JSS5" s="65">
        <v>0</v>
      </c>
      <c r="JST5" s="65">
        <v>0</v>
      </c>
      <c r="JSU5" s="65">
        <v>0</v>
      </c>
      <c r="JSV5" s="65">
        <v>0</v>
      </c>
      <c r="JSW5" s="65">
        <v>0</v>
      </c>
      <c r="JSX5" s="65">
        <v>0</v>
      </c>
      <c r="JSY5" s="65">
        <v>0</v>
      </c>
      <c r="JSZ5" s="65">
        <v>0</v>
      </c>
      <c r="JTA5" s="65">
        <v>0</v>
      </c>
      <c r="JTB5" s="65">
        <v>0</v>
      </c>
      <c r="JTC5" s="65">
        <v>0</v>
      </c>
      <c r="JTD5" s="65">
        <v>0</v>
      </c>
      <c r="JTE5" s="65">
        <v>0</v>
      </c>
      <c r="JTF5" s="65">
        <v>0</v>
      </c>
      <c r="JTG5" s="65">
        <v>0</v>
      </c>
      <c r="JTH5" s="65">
        <v>0</v>
      </c>
      <c r="JTI5" s="65">
        <v>0</v>
      </c>
      <c r="JTJ5" s="65">
        <v>0</v>
      </c>
      <c r="JTK5" s="65">
        <v>0</v>
      </c>
      <c r="JTL5" s="65">
        <v>0</v>
      </c>
      <c r="JTM5" s="65">
        <v>0</v>
      </c>
      <c r="JTN5" s="65">
        <v>0</v>
      </c>
      <c r="JTO5" s="65">
        <v>0</v>
      </c>
      <c r="JTP5" s="65">
        <v>0</v>
      </c>
      <c r="JTQ5" s="65">
        <v>0</v>
      </c>
      <c r="JTR5" s="65">
        <v>0</v>
      </c>
      <c r="JTS5" s="65">
        <v>0</v>
      </c>
      <c r="JTT5" s="65">
        <v>0</v>
      </c>
      <c r="JTU5" s="65">
        <v>0</v>
      </c>
      <c r="JTV5" s="65">
        <v>0</v>
      </c>
      <c r="JTW5" s="65">
        <v>0</v>
      </c>
      <c r="JTX5" s="65">
        <v>0</v>
      </c>
      <c r="JTY5" s="65">
        <v>0</v>
      </c>
      <c r="JTZ5" s="65">
        <v>0</v>
      </c>
      <c r="JUA5" s="65">
        <v>0</v>
      </c>
      <c r="JUB5" s="65">
        <v>0</v>
      </c>
      <c r="JUC5" s="65">
        <v>0</v>
      </c>
      <c r="JUD5" s="65">
        <v>0</v>
      </c>
      <c r="JUE5" s="65">
        <v>0</v>
      </c>
      <c r="JUF5" s="65">
        <v>0</v>
      </c>
      <c r="JUG5" s="65">
        <v>0</v>
      </c>
      <c r="JUH5" s="65">
        <v>0</v>
      </c>
      <c r="JUI5" s="65">
        <v>0</v>
      </c>
      <c r="JUJ5" s="65">
        <v>0</v>
      </c>
      <c r="JUK5" s="65">
        <v>0</v>
      </c>
      <c r="JUL5" s="65">
        <v>0</v>
      </c>
      <c r="JUM5" s="65">
        <v>0</v>
      </c>
      <c r="JUN5" s="65">
        <v>0</v>
      </c>
      <c r="JUO5" s="65">
        <v>0</v>
      </c>
      <c r="JUP5" s="65">
        <v>0</v>
      </c>
      <c r="JUQ5" s="65">
        <v>0</v>
      </c>
      <c r="JUR5" s="65">
        <v>0</v>
      </c>
      <c r="JUS5" s="65">
        <v>0</v>
      </c>
      <c r="JUT5" s="65">
        <v>0</v>
      </c>
      <c r="JUU5" s="65">
        <v>0</v>
      </c>
      <c r="JUV5" s="65">
        <v>0</v>
      </c>
      <c r="JUW5" s="65">
        <v>0</v>
      </c>
      <c r="JUX5" s="65">
        <v>0</v>
      </c>
      <c r="JUY5" s="65">
        <v>0</v>
      </c>
      <c r="JUZ5" s="65">
        <v>0</v>
      </c>
      <c r="JVA5" s="65">
        <v>0</v>
      </c>
      <c r="JVB5" s="65">
        <v>0</v>
      </c>
      <c r="JVC5" s="65">
        <v>0</v>
      </c>
      <c r="JVD5" s="65">
        <v>0</v>
      </c>
      <c r="JVE5" s="65">
        <v>0</v>
      </c>
      <c r="JVF5" s="65">
        <v>0</v>
      </c>
      <c r="JVG5" s="65">
        <v>0</v>
      </c>
      <c r="JVH5" s="65">
        <v>0</v>
      </c>
      <c r="JVI5" s="65">
        <v>0</v>
      </c>
      <c r="JVJ5" s="65">
        <v>0</v>
      </c>
      <c r="JVK5" s="65">
        <v>0</v>
      </c>
      <c r="JVL5" s="65">
        <v>0</v>
      </c>
      <c r="JVM5" s="65">
        <v>0</v>
      </c>
      <c r="JVN5" s="65">
        <v>0</v>
      </c>
      <c r="JVO5" s="65">
        <v>0</v>
      </c>
      <c r="JVP5" s="65">
        <v>0</v>
      </c>
      <c r="JVQ5" s="65">
        <v>0</v>
      </c>
      <c r="JVR5" s="65">
        <v>0</v>
      </c>
      <c r="JVS5" s="65">
        <v>0</v>
      </c>
      <c r="JVT5" s="65">
        <v>0</v>
      </c>
      <c r="JVU5" s="65">
        <v>0</v>
      </c>
      <c r="JVV5" s="65">
        <v>0</v>
      </c>
      <c r="JVW5" s="65">
        <v>0</v>
      </c>
      <c r="JVX5" s="65">
        <v>0</v>
      </c>
      <c r="JVY5" s="65">
        <v>0</v>
      </c>
      <c r="JVZ5" s="65">
        <v>0</v>
      </c>
      <c r="JWA5" s="65">
        <v>0</v>
      </c>
      <c r="JWB5" s="65">
        <v>0</v>
      </c>
      <c r="JWC5" s="65">
        <v>0</v>
      </c>
      <c r="JWD5" s="65">
        <v>0</v>
      </c>
      <c r="JWE5" s="65">
        <v>0</v>
      </c>
      <c r="JWF5" s="65">
        <v>0</v>
      </c>
      <c r="JWG5" s="65">
        <v>0</v>
      </c>
      <c r="JWH5" s="65">
        <v>0</v>
      </c>
      <c r="JWI5" s="65">
        <v>0</v>
      </c>
      <c r="JWJ5" s="65">
        <v>0</v>
      </c>
      <c r="JWK5" s="65">
        <v>0</v>
      </c>
      <c r="JWL5" s="65">
        <v>0</v>
      </c>
      <c r="JWM5" s="65">
        <v>0</v>
      </c>
      <c r="JWN5" s="65">
        <v>0</v>
      </c>
      <c r="JWO5" s="65">
        <v>0</v>
      </c>
      <c r="JWP5" s="65">
        <v>0</v>
      </c>
      <c r="JWQ5" s="65">
        <v>0</v>
      </c>
      <c r="JWR5" s="65">
        <v>0</v>
      </c>
      <c r="JWS5" s="65">
        <v>0</v>
      </c>
      <c r="JWT5" s="65">
        <v>0</v>
      </c>
      <c r="JWU5" s="65">
        <v>0</v>
      </c>
      <c r="JWV5" s="65">
        <v>0</v>
      </c>
      <c r="JWW5" s="65">
        <v>0</v>
      </c>
      <c r="JWX5" s="65">
        <v>0</v>
      </c>
      <c r="JWY5" s="65">
        <v>0</v>
      </c>
      <c r="JWZ5" s="65">
        <v>0</v>
      </c>
      <c r="JXA5" s="65">
        <v>0</v>
      </c>
      <c r="JXB5" s="65">
        <v>0</v>
      </c>
      <c r="JXC5" s="65">
        <v>0</v>
      </c>
      <c r="JXD5" s="65">
        <v>0</v>
      </c>
      <c r="JXE5" s="65">
        <v>0</v>
      </c>
      <c r="JXF5" s="65">
        <v>0</v>
      </c>
      <c r="JXG5" s="65">
        <v>0</v>
      </c>
      <c r="JXH5" s="65">
        <v>0</v>
      </c>
      <c r="JXI5" s="65">
        <v>0</v>
      </c>
      <c r="JXJ5" s="65">
        <v>0</v>
      </c>
      <c r="JXK5" s="65">
        <v>0</v>
      </c>
      <c r="JXL5" s="65">
        <v>0</v>
      </c>
      <c r="JXM5" s="65">
        <v>0</v>
      </c>
      <c r="JXN5" s="65">
        <v>0</v>
      </c>
      <c r="JXO5" s="65">
        <v>0</v>
      </c>
      <c r="JXP5" s="65">
        <v>0</v>
      </c>
      <c r="JXQ5" s="65">
        <v>0</v>
      </c>
      <c r="JXR5" s="65">
        <v>0</v>
      </c>
      <c r="JXS5" s="65">
        <v>0</v>
      </c>
      <c r="JXT5" s="65">
        <v>0</v>
      </c>
      <c r="JXU5" s="65">
        <v>0</v>
      </c>
      <c r="JXV5" s="65">
        <v>0</v>
      </c>
      <c r="JXW5" s="65">
        <v>0</v>
      </c>
      <c r="JXX5" s="65">
        <v>0</v>
      </c>
      <c r="JXY5" s="65">
        <v>0</v>
      </c>
      <c r="JXZ5" s="65">
        <v>0</v>
      </c>
      <c r="JYA5" s="65">
        <v>0</v>
      </c>
      <c r="JYB5" s="65">
        <v>0</v>
      </c>
      <c r="JYC5" s="65">
        <v>0</v>
      </c>
      <c r="JYD5" s="65">
        <v>0</v>
      </c>
      <c r="JYE5" s="65">
        <v>0</v>
      </c>
      <c r="JYF5" s="65">
        <v>0</v>
      </c>
      <c r="JYG5" s="65">
        <v>0</v>
      </c>
      <c r="JYH5" s="65">
        <v>0</v>
      </c>
      <c r="JYI5" s="65">
        <v>0</v>
      </c>
      <c r="JYJ5" s="65">
        <v>0</v>
      </c>
      <c r="JYK5" s="65">
        <v>0</v>
      </c>
      <c r="JYL5" s="65">
        <v>0</v>
      </c>
      <c r="JYM5" s="65">
        <v>0</v>
      </c>
      <c r="JYN5" s="65">
        <v>0</v>
      </c>
      <c r="JYO5" s="65">
        <v>0</v>
      </c>
      <c r="JYP5" s="65">
        <v>0</v>
      </c>
      <c r="JYQ5" s="65">
        <v>0</v>
      </c>
      <c r="JYR5" s="65">
        <v>0</v>
      </c>
      <c r="JYS5" s="65">
        <v>0</v>
      </c>
      <c r="JYT5" s="65">
        <v>0</v>
      </c>
      <c r="JYU5" s="65">
        <v>0</v>
      </c>
      <c r="JYV5" s="65">
        <v>0</v>
      </c>
      <c r="JYW5" s="65">
        <v>0</v>
      </c>
      <c r="JYX5" s="65">
        <v>0</v>
      </c>
      <c r="JYY5" s="65">
        <v>0</v>
      </c>
      <c r="JYZ5" s="65">
        <v>0</v>
      </c>
      <c r="JZA5" s="65">
        <v>0</v>
      </c>
      <c r="JZB5" s="65">
        <v>0</v>
      </c>
      <c r="JZC5" s="65">
        <v>0</v>
      </c>
      <c r="JZD5" s="65">
        <v>0</v>
      </c>
      <c r="JZE5" s="65">
        <v>0</v>
      </c>
      <c r="JZF5" s="65">
        <v>0</v>
      </c>
      <c r="JZG5" s="65">
        <v>0</v>
      </c>
      <c r="JZH5" s="65">
        <v>0</v>
      </c>
      <c r="JZI5" s="65">
        <v>0</v>
      </c>
      <c r="JZJ5" s="65">
        <v>0</v>
      </c>
      <c r="JZK5" s="65">
        <v>0</v>
      </c>
      <c r="JZL5" s="65">
        <v>0</v>
      </c>
      <c r="JZM5" s="65">
        <v>0</v>
      </c>
      <c r="JZN5" s="65">
        <v>0</v>
      </c>
      <c r="JZO5" s="65">
        <v>0</v>
      </c>
      <c r="JZP5" s="65">
        <v>0</v>
      </c>
      <c r="JZQ5" s="65">
        <v>0</v>
      </c>
      <c r="JZR5" s="65">
        <v>0</v>
      </c>
      <c r="JZS5" s="65">
        <v>0</v>
      </c>
      <c r="JZT5" s="65">
        <v>0</v>
      </c>
      <c r="JZU5" s="65">
        <v>0</v>
      </c>
      <c r="JZV5" s="65">
        <v>0</v>
      </c>
      <c r="JZW5" s="65">
        <v>0</v>
      </c>
      <c r="JZX5" s="65">
        <v>0</v>
      </c>
      <c r="JZY5" s="65">
        <v>0</v>
      </c>
      <c r="JZZ5" s="65">
        <v>0</v>
      </c>
      <c r="KAA5" s="65">
        <v>0</v>
      </c>
      <c r="KAB5" s="65">
        <v>0</v>
      </c>
      <c r="KAC5" s="65">
        <v>0</v>
      </c>
      <c r="KAD5" s="65">
        <v>0</v>
      </c>
      <c r="KAE5" s="65">
        <v>0</v>
      </c>
      <c r="KAF5" s="65">
        <v>0</v>
      </c>
      <c r="KAG5" s="65">
        <v>0</v>
      </c>
      <c r="KAH5" s="65">
        <v>0</v>
      </c>
      <c r="KAI5" s="65">
        <v>0</v>
      </c>
      <c r="KAJ5" s="65">
        <v>0</v>
      </c>
      <c r="KAK5" s="65">
        <v>0</v>
      </c>
      <c r="KAL5" s="65">
        <v>0</v>
      </c>
      <c r="KAM5" s="65">
        <v>0</v>
      </c>
      <c r="KAN5" s="65">
        <v>0</v>
      </c>
      <c r="KAO5" s="65">
        <v>0</v>
      </c>
      <c r="KAP5" s="65">
        <v>0</v>
      </c>
      <c r="KAQ5" s="65">
        <v>0</v>
      </c>
      <c r="KAR5" s="65">
        <v>0</v>
      </c>
      <c r="KAS5" s="65">
        <v>0</v>
      </c>
      <c r="KAT5" s="65">
        <v>0</v>
      </c>
      <c r="KAU5" s="65">
        <v>0</v>
      </c>
      <c r="KAV5" s="65">
        <v>0</v>
      </c>
      <c r="KAW5" s="65">
        <v>0</v>
      </c>
      <c r="KAX5" s="65">
        <v>0</v>
      </c>
      <c r="KAY5" s="65">
        <v>0</v>
      </c>
      <c r="KAZ5" s="65">
        <v>0</v>
      </c>
      <c r="KBA5" s="65">
        <v>0</v>
      </c>
      <c r="KBB5" s="65">
        <v>0</v>
      </c>
      <c r="KBC5" s="65">
        <v>0</v>
      </c>
      <c r="KBD5" s="65">
        <v>0</v>
      </c>
      <c r="KBE5" s="65">
        <v>0</v>
      </c>
      <c r="KBF5" s="65">
        <v>0</v>
      </c>
      <c r="KBG5" s="65">
        <v>0</v>
      </c>
      <c r="KBH5" s="65">
        <v>0</v>
      </c>
      <c r="KBI5" s="65">
        <v>0</v>
      </c>
      <c r="KBJ5" s="65">
        <v>0</v>
      </c>
      <c r="KBK5" s="65">
        <v>0</v>
      </c>
      <c r="KBL5" s="65">
        <v>0</v>
      </c>
      <c r="KBM5" s="65">
        <v>0</v>
      </c>
      <c r="KBN5" s="65">
        <v>0</v>
      </c>
      <c r="KBO5" s="65">
        <v>0</v>
      </c>
      <c r="KBP5" s="65">
        <v>0</v>
      </c>
      <c r="KBQ5" s="65">
        <v>0</v>
      </c>
      <c r="KBR5" s="65">
        <v>0</v>
      </c>
      <c r="KBS5" s="65">
        <v>0</v>
      </c>
      <c r="KBT5" s="65">
        <v>0</v>
      </c>
      <c r="KBU5" s="65">
        <v>0</v>
      </c>
      <c r="KBV5" s="65">
        <v>0</v>
      </c>
      <c r="KBW5" s="65">
        <v>0</v>
      </c>
      <c r="KBX5" s="65">
        <v>0</v>
      </c>
      <c r="KBY5" s="65">
        <v>0</v>
      </c>
      <c r="KBZ5" s="65">
        <v>0</v>
      </c>
      <c r="KCA5" s="65">
        <v>0</v>
      </c>
      <c r="KCB5" s="65">
        <v>0</v>
      </c>
      <c r="KCC5" s="65">
        <v>0</v>
      </c>
      <c r="KCD5" s="65">
        <v>0</v>
      </c>
      <c r="KCE5" s="65">
        <v>0</v>
      </c>
      <c r="KCF5" s="65">
        <v>0</v>
      </c>
      <c r="KCG5" s="65">
        <v>0</v>
      </c>
      <c r="KCH5" s="65">
        <v>0</v>
      </c>
      <c r="KCI5" s="65">
        <v>0</v>
      </c>
      <c r="KCJ5" s="65">
        <v>0</v>
      </c>
      <c r="KCK5" s="65">
        <v>0</v>
      </c>
      <c r="KCL5" s="65">
        <v>0</v>
      </c>
      <c r="KCM5" s="65">
        <v>0</v>
      </c>
      <c r="KCN5" s="65">
        <v>0</v>
      </c>
      <c r="KCO5" s="65">
        <v>0</v>
      </c>
      <c r="KCP5" s="65">
        <v>0</v>
      </c>
      <c r="KCQ5" s="65">
        <v>0</v>
      </c>
      <c r="KCR5" s="65">
        <v>0</v>
      </c>
      <c r="KCS5" s="65">
        <v>0</v>
      </c>
      <c r="KCT5" s="65">
        <v>0</v>
      </c>
      <c r="KCU5" s="65">
        <v>0</v>
      </c>
      <c r="KCV5" s="65">
        <v>0</v>
      </c>
      <c r="KCW5" s="65">
        <v>0</v>
      </c>
      <c r="KCX5" s="65">
        <v>0</v>
      </c>
      <c r="KCY5" s="65">
        <v>0</v>
      </c>
      <c r="KCZ5" s="65">
        <v>0</v>
      </c>
      <c r="KDA5" s="65">
        <v>0</v>
      </c>
      <c r="KDB5" s="65">
        <v>0</v>
      </c>
      <c r="KDC5" s="65">
        <v>0</v>
      </c>
      <c r="KDD5" s="65">
        <v>0</v>
      </c>
      <c r="KDE5" s="65">
        <v>0</v>
      </c>
      <c r="KDF5" s="65">
        <v>0</v>
      </c>
      <c r="KDG5" s="65">
        <v>0</v>
      </c>
      <c r="KDH5" s="65">
        <v>0</v>
      </c>
      <c r="KDI5" s="65">
        <v>0</v>
      </c>
      <c r="KDJ5" s="65">
        <v>0</v>
      </c>
      <c r="KDK5" s="65">
        <v>0</v>
      </c>
      <c r="KDL5" s="65">
        <v>0</v>
      </c>
      <c r="KDM5" s="65">
        <v>0</v>
      </c>
      <c r="KDN5" s="65">
        <v>0</v>
      </c>
      <c r="KDO5" s="65">
        <v>0</v>
      </c>
      <c r="KDP5" s="65">
        <v>0</v>
      </c>
      <c r="KDQ5" s="65">
        <v>0</v>
      </c>
      <c r="KDR5" s="65">
        <v>0</v>
      </c>
      <c r="KDS5" s="65">
        <v>0</v>
      </c>
      <c r="KDT5" s="65">
        <v>0</v>
      </c>
      <c r="KDU5" s="65">
        <v>0</v>
      </c>
      <c r="KDV5" s="65">
        <v>0</v>
      </c>
      <c r="KDW5" s="65">
        <v>0</v>
      </c>
      <c r="KDX5" s="65">
        <v>0</v>
      </c>
      <c r="KDY5" s="65">
        <v>0</v>
      </c>
      <c r="KDZ5" s="65">
        <v>0</v>
      </c>
      <c r="KEA5" s="65">
        <v>0</v>
      </c>
      <c r="KEB5" s="65">
        <v>0</v>
      </c>
      <c r="KEC5" s="65">
        <v>0</v>
      </c>
      <c r="KED5" s="65">
        <v>0</v>
      </c>
      <c r="KEE5" s="65">
        <v>0</v>
      </c>
      <c r="KEF5" s="65">
        <v>0</v>
      </c>
      <c r="KEG5" s="65">
        <v>0</v>
      </c>
      <c r="KEH5" s="65">
        <v>0</v>
      </c>
      <c r="KEI5" s="65">
        <v>0</v>
      </c>
      <c r="KEJ5" s="65">
        <v>0</v>
      </c>
      <c r="KEK5" s="65">
        <v>0</v>
      </c>
      <c r="KEL5" s="65">
        <v>0</v>
      </c>
      <c r="KEM5" s="65">
        <v>0</v>
      </c>
      <c r="KEN5" s="65">
        <v>0</v>
      </c>
      <c r="KEO5" s="65">
        <v>0</v>
      </c>
      <c r="KEP5" s="65">
        <v>0</v>
      </c>
      <c r="KEQ5" s="65">
        <v>0</v>
      </c>
      <c r="KER5" s="65">
        <v>0</v>
      </c>
      <c r="KES5" s="65">
        <v>0</v>
      </c>
      <c r="KET5" s="65">
        <v>0</v>
      </c>
      <c r="KEU5" s="65">
        <v>0</v>
      </c>
      <c r="KEV5" s="65">
        <v>0</v>
      </c>
      <c r="KEW5" s="65">
        <v>0</v>
      </c>
      <c r="KEX5" s="65">
        <v>0</v>
      </c>
      <c r="KEY5" s="65">
        <v>0</v>
      </c>
      <c r="KEZ5" s="65">
        <v>0</v>
      </c>
      <c r="KFA5" s="65">
        <v>0</v>
      </c>
      <c r="KFB5" s="65">
        <v>0</v>
      </c>
      <c r="KFC5" s="65">
        <v>0</v>
      </c>
      <c r="KFD5" s="65">
        <v>0</v>
      </c>
      <c r="KFE5" s="65">
        <v>0</v>
      </c>
      <c r="KFF5" s="65">
        <v>0</v>
      </c>
      <c r="KFG5" s="65">
        <v>0</v>
      </c>
      <c r="KFH5" s="65">
        <v>0</v>
      </c>
      <c r="KFI5" s="65">
        <v>0</v>
      </c>
      <c r="KFJ5" s="65">
        <v>0</v>
      </c>
      <c r="KFK5" s="65">
        <v>0</v>
      </c>
      <c r="KFL5" s="65">
        <v>0</v>
      </c>
      <c r="KFM5" s="65">
        <v>0</v>
      </c>
      <c r="KFN5" s="65">
        <v>0</v>
      </c>
      <c r="KFO5" s="65">
        <v>0</v>
      </c>
      <c r="KFP5" s="65">
        <v>0</v>
      </c>
      <c r="KFQ5" s="65">
        <v>0</v>
      </c>
      <c r="KFR5" s="65">
        <v>0</v>
      </c>
      <c r="KFS5" s="65">
        <v>0</v>
      </c>
      <c r="KFT5" s="65">
        <v>0</v>
      </c>
      <c r="KFU5" s="65">
        <v>0</v>
      </c>
      <c r="KFV5" s="65">
        <v>0</v>
      </c>
      <c r="KFW5" s="65">
        <v>0</v>
      </c>
      <c r="KFX5" s="65">
        <v>0</v>
      </c>
      <c r="KFY5" s="65">
        <v>0</v>
      </c>
      <c r="KFZ5" s="65">
        <v>0</v>
      </c>
      <c r="KGA5" s="65">
        <v>0</v>
      </c>
      <c r="KGB5" s="65">
        <v>0</v>
      </c>
      <c r="KGC5" s="65">
        <v>0</v>
      </c>
      <c r="KGD5" s="65">
        <v>0</v>
      </c>
      <c r="KGE5" s="65">
        <v>0</v>
      </c>
      <c r="KGF5" s="65">
        <v>0</v>
      </c>
      <c r="KGG5" s="65">
        <v>0</v>
      </c>
      <c r="KGH5" s="65">
        <v>0</v>
      </c>
      <c r="KGI5" s="65">
        <v>0</v>
      </c>
      <c r="KGJ5" s="65">
        <v>0</v>
      </c>
      <c r="KGK5" s="65">
        <v>0</v>
      </c>
      <c r="KGL5" s="65">
        <v>0</v>
      </c>
      <c r="KGM5" s="65">
        <v>0</v>
      </c>
      <c r="KGN5" s="65">
        <v>0</v>
      </c>
      <c r="KGO5" s="65">
        <v>0</v>
      </c>
      <c r="KGP5" s="65">
        <v>0</v>
      </c>
      <c r="KGQ5" s="65">
        <v>0</v>
      </c>
      <c r="KGR5" s="65">
        <v>0</v>
      </c>
      <c r="KGS5" s="65">
        <v>0</v>
      </c>
      <c r="KGT5" s="65">
        <v>0</v>
      </c>
      <c r="KGU5" s="65">
        <v>0</v>
      </c>
      <c r="KGV5" s="65">
        <v>0</v>
      </c>
      <c r="KGW5" s="65">
        <v>0</v>
      </c>
      <c r="KGX5" s="65">
        <v>0</v>
      </c>
      <c r="KGY5" s="65">
        <v>0</v>
      </c>
      <c r="KGZ5" s="65">
        <v>0</v>
      </c>
      <c r="KHA5" s="65">
        <v>0</v>
      </c>
      <c r="KHB5" s="65">
        <v>0</v>
      </c>
      <c r="KHC5" s="65">
        <v>0</v>
      </c>
      <c r="KHD5" s="65">
        <v>0</v>
      </c>
      <c r="KHE5" s="65">
        <v>0</v>
      </c>
      <c r="KHF5" s="65">
        <v>0</v>
      </c>
      <c r="KHG5" s="65">
        <v>0</v>
      </c>
      <c r="KHH5" s="65">
        <v>0</v>
      </c>
      <c r="KHI5" s="65">
        <v>0</v>
      </c>
      <c r="KHJ5" s="65">
        <v>0</v>
      </c>
      <c r="KHK5" s="65">
        <v>0</v>
      </c>
      <c r="KHL5" s="65">
        <v>0</v>
      </c>
      <c r="KHM5" s="65">
        <v>0</v>
      </c>
      <c r="KHN5" s="65">
        <v>0</v>
      </c>
      <c r="KHO5" s="65">
        <v>0</v>
      </c>
      <c r="KHP5" s="65">
        <v>0</v>
      </c>
      <c r="KHQ5" s="65">
        <v>0</v>
      </c>
      <c r="KHR5" s="65">
        <v>0</v>
      </c>
      <c r="KHS5" s="65">
        <v>0</v>
      </c>
      <c r="KHT5" s="65">
        <v>0</v>
      </c>
      <c r="KHU5" s="65">
        <v>0</v>
      </c>
      <c r="KHV5" s="65">
        <v>0</v>
      </c>
      <c r="KHW5" s="65">
        <v>0</v>
      </c>
      <c r="KHX5" s="65">
        <v>0</v>
      </c>
      <c r="KHY5" s="65">
        <v>0</v>
      </c>
      <c r="KHZ5" s="65">
        <v>0</v>
      </c>
      <c r="KIA5" s="65">
        <v>0</v>
      </c>
      <c r="KIB5" s="65">
        <v>0</v>
      </c>
      <c r="KIC5" s="65">
        <v>0</v>
      </c>
      <c r="KID5" s="65">
        <v>0</v>
      </c>
      <c r="KIE5" s="65">
        <v>0</v>
      </c>
      <c r="KIF5" s="65">
        <v>0</v>
      </c>
      <c r="KIG5" s="65">
        <v>0</v>
      </c>
      <c r="KIH5" s="65">
        <v>0</v>
      </c>
      <c r="KII5" s="65">
        <v>0</v>
      </c>
      <c r="KIJ5" s="65">
        <v>0</v>
      </c>
      <c r="KIK5" s="65">
        <v>0</v>
      </c>
      <c r="KIL5" s="65">
        <v>0</v>
      </c>
      <c r="KIM5" s="65">
        <v>0</v>
      </c>
      <c r="KIN5" s="65">
        <v>0</v>
      </c>
      <c r="KIO5" s="65">
        <v>0</v>
      </c>
      <c r="KIP5" s="65">
        <v>0</v>
      </c>
      <c r="KIQ5" s="65">
        <v>0</v>
      </c>
      <c r="KIR5" s="65">
        <v>0</v>
      </c>
      <c r="KIS5" s="65">
        <v>0</v>
      </c>
      <c r="KIT5" s="65">
        <v>0</v>
      </c>
      <c r="KIU5" s="65">
        <v>0</v>
      </c>
      <c r="KIV5" s="65">
        <v>0</v>
      </c>
      <c r="KIW5" s="65">
        <v>0</v>
      </c>
      <c r="KIX5" s="65">
        <v>0</v>
      </c>
      <c r="KIY5" s="65">
        <v>0</v>
      </c>
      <c r="KIZ5" s="65">
        <v>0</v>
      </c>
      <c r="KJA5" s="65">
        <v>0</v>
      </c>
      <c r="KJB5" s="65">
        <v>0</v>
      </c>
      <c r="KJC5" s="65">
        <v>0</v>
      </c>
      <c r="KJD5" s="65">
        <v>0</v>
      </c>
      <c r="KJE5" s="65">
        <v>0</v>
      </c>
      <c r="KJF5" s="65">
        <v>0</v>
      </c>
      <c r="KJG5" s="65">
        <v>0</v>
      </c>
      <c r="KJH5" s="65">
        <v>0</v>
      </c>
      <c r="KJI5" s="65">
        <v>0</v>
      </c>
      <c r="KJJ5" s="65">
        <v>0</v>
      </c>
      <c r="KJK5" s="65">
        <v>0</v>
      </c>
      <c r="KJL5" s="65">
        <v>0</v>
      </c>
      <c r="KJM5" s="65">
        <v>0</v>
      </c>
      <c r="KJN5" s="65">
        <v>0</v>
      </c>
      <c r="KJO5" s="65">
        <v>0</v>
      </c>
      <c r="KJP5" s="65">
        <v>0</v>
      </c>
      <c r="KJQ5" s="65">
        <v>0</v>
      </c>
      <c r="KJR5" s="65">
        <v>0</v>
      </c>
      <c r="KJS5" s="65">
        <v>0</v>
      </c>
      <c r="KJT5" s="65">
        <v>0</v>
      </c>
      <c r="KJU5" s="65">
        <v>0</v>
      </c>
      <c r="KJV5" s="65">
        <v>0</v>
      </c>
      <c r="KJW5" s="65">
        <v>0</v>
      </c>
      <c r="KJX5" s="65">
        <v>0</v>
      </c>
      <c r="KJY5" s="65">
        <v>0</v>
      </c>
      <c r="KJZ5" s="65">
        <v>0</v>
      </c>
      <c r="KKA5" s="65">
        <v>0</v>
      </c>
      <c r="KKB5" s="65">
        <v>0</v>
      </c>
      <c r="KKC5" s="65">
        <v>0</v>
      </c>
      <c r="KKD5" s="65">
        <v>0</v>
      </c>
      <c r="KKE5" s="65">
        <v>0</v>
      </c>
      <c r="KKF5" s="65">
        <v>0</v>
      </c>
      <c r="KKG5" s="65">
        <v>0</v>
      </c>
      <c r="KKH5" s="65">
        <v>0</v>
      </c>
      <c r="KKI5" s="65">
        <v>0</v>
      </c>
      <c r="KKJ5" s="65">
        <v>0</v>
      </c>
      <c r="KKK5" s="65">
        <v>0</v>
      </c>
      <c r="KKL5" s="65">
        <v>0</v>
      </c>
      <c r="KKM5" s="65">
        <v>0</v>
      </c>
      <c r="KKN5" s="65">
        <v>0</v>
      </c>
      <c r="KKO5" s="65">
        <v>0</v>
      </c>
      <c r="KKP5" s="65">
        <v>0</v>
      </c>
      <c r="KKQ5" s="65">
        <v>0</v>
      </c>
      <c r="KKR5" s="65">
        <v>0</v>
      </c>
      <c r="KKS5" s="65">
        <v>0</v>
      </c>
      <c r="KKT5" s="65">
        <v>0</v>
      </c>
      <c r="KKU5" s="65">
        <v>0</v>
      </c>
      <c r="KKV5" s="65">
        <v>0</v>
      </c>
      <c r="KKW5" s="65">
        <v>0</v>
      </c>
      <c r="KKX5" s="65">
        <v>0</v>
      </c>
      <c r="KKY5" s="65">
        <v>0</v>
      </c>
      <c r="KKZ5" s="65">
        <v>0</v>
      </c>
      <c r="KLA5" s="65">
        <v>0</v>
      </c>
      <c r="KLB5" s="65">
        <v>0</v>
      </c>
      <c r="KLC5" s="65">
        <v>0</v>
      </c>
      <c r="KLD5" s="65">
        <v>0</v>
      </c>
      <c r="KLE5" s="65">
        <v>0</v>
      </c>
      <c r="KLF5" s="65">
        <v>0</v>
      </c>
      <c r="KLG5" s="65">
        <v>0</v>
      </c>
      <c r="KLH5" s="65">
        <v>0</v>
      </c>
      <c r="KLI5" s="65">
        <v>0</v>
      </c>
      <c r="KLJ5" s="65">
        <v>0</v>
      </c>
      <c r="KLK5" s="65">
        <v>0</v>
      </c>
      <c r="KLL5" s="65">
        <v>0</v>
      </c>
      <c r="KLM5" s="65">
        <v>0</v>
      </c>
      <c r="KLN5" s="65">
        <v>0</v>
      </c>
      <c r="KLO5" s="65">
        <v>0</v>
      </c>
      <c r="KLP5" s="65">
        <v>0</v>
      </c>
      <c r="KLQ5" s="65">
        <v>0</v>
      </c>
      <c r="KLR5" s="65">
        <v>0</v>
      </c>
      <c r="KLS5" s="65">
        <v>0</v>
      </c>
      <c r="KLT5" s="65">
        <v>0</v>
      </c>
      <c r="KLU5" s="65">
        <v>0</v>
      </c>
      <c r="KLV5" s="65">
        <v>0</v>
      </c>
      <c r="KLW5" s="65">
        <v>0</v>
      </c>
      <c r="KLX5" s="65">
        <v>0</v>
      </c>
      <c r="KLY5" s="65">
        <v>0</v>
      </c>
      <c r="KLZ5" s="65">
        <v>0</v>
      </c>
      <c r="KMA5" s="65">
        <v>0</v>
      </c>
      <c r="KMB5" s="65">
        <v>0</v>
      </c>
      <c r="KMC5" s="65">
        <v>0</v>
      </c>
      <c r="KMD5" s="65">
        <v>0</v>
      </c>
      <c r="KME5" s="65">
        <v>0</v>
      </c>
      <c r="KMF5" s="65">
        <v>0</v>
      </c>
      <c r="KMG5" s="65">
        <v>0</v>
      </c>
      <c r="KMH5" s="65">
        <v>0</v>
      </c>
      <c r="KMI5" s="65">
        <v>0</v>
      </c>
      <c r="KMJ5" s="65">
        <v>0</v>
      </c>
      <c r="KMK5" s="65">
        <v>0</v>
      </c>
      <c r="KML5" s="65">
        <v>0</v>
      </c>
      <c r="KMM5" s="65">
        <v>0</v>
      </c>
      <c r="KMN5" s="65">
        <v>0</v>
      </c>
      <c r="KMO5" s="65">
        <v>0</v>
      </c>
      <c r="KMP5" s="65">
        <v>0</v>
      </c>
      <c r="KMQ5" s="65">
        <v>0</v>
      </c>
      <c r="KMR5" s="65">
        <v>0</v>
      </c>
      <c r="KMS5" s="65">
        <v>0</v>
      </c>
      <c r="KMT5" s="65">
        <v>0</v>
      </c>
      <c r="KMU5" s="65">
        <v>0</v>
      </c>
      <c r="KMV5" s="65">
        <v>0</v>
      </c>
      <c r="KMW5" s="65">
        <v>0</v>
      </c>
      <c r="KMX5" s="65">
        <v>0</v>
      </c>
      <c r="KMY5" s="65">
        <v>0</v>
      </c>
      <c r="KMZ5" s="65">
        <v>0</v>
      </c>
      <c r="KNA5" s="65">
        <v>0</v>
      </c>
      <c r="KNB5" s="65">
        <v>0</v>
      </c>
      <c r="KNC5" s="65">
        <v>0</v>
      </c>
      <c r="KND5" s="65">
        <v>0</v>
      </c>
      <c r="KNE5" s="65">
        <v>0</v>
      </c>
      <c r="KNF5" s="65">
        <v>0</v>
      </c>
      <c r="KNG5" s="65">
        <v>0</v>
      </c>
      <c r="KNH5" s="65">
        <v>0</v>
      </c>
      <c r="KNI5" s="65">
        <v>0</v>
      </c>
      <c r="KNJ5" s="65">
        <v>0</v>
      </c>
      <c r="KNK5" s="65">
        <v>0</v>
      </c>
      <c r="KNL5" s="65">
        <v>0</v>
      </c>
      <c r="KNM5" s="65">
        <v>0</v>
      </c>
      <c r="KNN5" s="65">
        <v>0</v>
      </c>
      <c r="KNO5" s="65">
        <v>0</v>
      </c>
      <c r="KNP5" s="65">
        <v>0</v>
      </c>
      <c r="KNQ5" s="65">
        <v>0</v>
      </c>
      <c r="KNR5" s="65">
        <v>0</v>
      </c>
      <c r="KNS5" s="65">
        <v>0</v>
      </c>
      <c r="KNT5" s="65">
        <v>0</v>
      </c>
      <c r="KNU5" s="65">
        <v>0</v>
      </c>
      <c r="KNV5" s="65">
        <v>0</v>
      </c>
      <c r="KNW5" s="65">
        <v>0</v>
      </c>
      <c r="KNX5" s="65">
        <v>0</v>
      </c>
      <c r="KNY5" s="65">
        <v>0</v>
      </c>
      <c r="KNZ5" s="65">
        <v>0</v>
      </c>
      <c r="KOA5" s="65">
        <v>0</v>
      </c>
      <c r="KOB5" s="65">
        <v>0</v>
      </c>
      <c r="KOC5" s="65">
        <v>0</v>
      </c>
      <c r="KOD5" s="65">
        <v>0</v>
      </c>
      <c r="KOE5" s="65">
        <v>0</v>
      </c>
      <c r="KOF5" s="65">
        <v>0</v>
      </c>
      <c r="KOG5" s="65">
        <v>0</v>
      </c>
      <c r="KOH5" s="65">
        <v>0</v>
      </c>
      <c r="KOI5" s="65">
        <v>0</v>
      </c>
      <c r="KOJ5" s="65">
        <v>0</v>
      </c>
      <c r="KOK5" s="65">
        <v>0</v>
      </c>
      <c r="KOL5" s="65">
        <v>0</v>
      </c>
      <c r="KOM5" s="65">
        <v>0</v>
      </c>
      <c r="KON5" s="65">
        <v>0</v>
      </c>
      <c r="KOO5" s="65">
        <v>0</v>
      </c>
      <c r="KOP5" s="65">
        <v>0</v>
      </c>
      <c r="KOQ5" s="65">
        <v>0</v>
      </c>
      <c r="KOR5" s="65">
        <v>0</v>
      </c>
      <c r="KOS5" s="65">
        <v>0</v>
      </c>
      <c r="KOT5" s="65">
        <v>0</v>
      </c>
      <c r="KOU5" s="65">
        <v>0</v>
      </c>
      <c r="KOV5" s="65">
        <v>0</v>
      </c>
      <c r="KOW5" s="65">
        <v>0</v>
      </c>
      <c r="KOX5" s="65">
        <v>0</v>
      </c>
      <c r="KOY5" s="65">
        <v>0</v>
      </c>
      <c r="KOZ5" s="65">
        <v>0</v>
      </c>
      <c r="KPA5" s="65">
        <v>0</v>
      </c>
      <c r="KPB5" s="65">
        <v>0</v>
      </c>
      <c r="KPC5" s="65">
        <v>0</v>
      </c>
      <c r="KPD5" s="65">
        <v>0</v>
      </c>
      <c r="KPE5" s="65">
        <v>0</v>
      </c>
      <c r="KPF5" s="65">
        <v>0</v>
      </c>
      <c r="KPG5" s="65">
        <v>0</v>
      </c>
      <c r="KPH5" s="65">
        <v>0</v>
      </c>
      <c r="KPI5" s="65">
        <v>0</v>
      </c>
      <c r="KPJ5" s="65">
        <v>0</v>
      </c>
      <c r="KPK5" s="65">
        <v>0</v>
      </c>
      <c r="KPL5" s="65">
        <v>0</v>
      </c>
      <c r="KPM5" s="65">
        <v>0</v>
      </c>
      <c r="KPN5" s="65">
        <v>0</v>
      </c>
      <c r="KPO5" s="65">
        <v>0</v>
      </c>
      <c r="KPP5" s="65">
        <v>0</v>
      </c>
      <c r="KPQ5" s="65">
        <v>0</v>
      </c>
      <c r="KPR5" s="65">
        <v>0</v>
      </c>
      <c r="KPS5" s="65">
        <v>0</v>
      </c>
      <c r="KPT5" s="65">
        <v>0</v>
      </c>
      <c r="KPU5" s="65">
        <v>0</v>
      </c>
      <c r="KPV5" s="65">
        <v>0</v>
      </c>
      <c r="KPW5" s="65">
        <v>0</v>
      </c>
      <c r="KPX5" s="65">
        <v>0</v>
      </c>
      <c r="KPY5" s="65">
        <v>0</v>
      </c>
      <c r="KPZ5" s="65">
        <v>0</v>
      </c>
      <c r="KQA5" s="65">
        <v>0</v>
      </c>
      <c r="KQB5" s="65">
        <v>0</v>
      </c>
      <c r="KQC5" s="65">
        <v>0</v>
      </c>
      <c r="KQD5" s="65">
        <v>0</v>
      </c>
      <c r="KQE5" s="65">
        <v>0</v>
      </c>
      <c r="KQF5" s="65">
        <v>0</v>
      </c>
      <c r="KQG5" s="65">
        <v>0</v>
      </c>
      <c r="KQH5" s="65">
        <v>0</v>
      </c>
      <c r="KQI5" s="65">
        <v>0</v>
      </c>
      <c r="KQJ5" s="65">
        <v>0</v>
      </c>
      <c r="KQK5" s="65">
        <v>0</v>
      </c>
      <c r="KQL5" s="65">
        <v>0</v>
      </c>
      <c r="KQM5" s="65">
        <v>0</v>
      </c>
      <c r="KQN5" s="65">
        <v>0</v>
      </c>
      <c r="KQO5" s="65">
        <v>0</v>
      </c>
      <c r="KQP5" s="65">
        <v>0</v>
      </c>
      <c r="KQQ5" s="65">
        <v>0</v>
      </c>
      <c r="KQR5" s="65">
        <v>0</v>
      </c>
      <c r="KQS5" s="65">
        <v>0</v>
      </c>
      <c r="KQT5" s="65">
        <v>0</v>
      </c>
      <c r="KQU5" s="65">
        <v>0</v>
      </c>
      <c r="KQV5" s="65">
        <v>0</v>
      </c>
      <c r="KQW5" s="65">
        <v>0</v>
      </c>
      <c r="KQX5" s="65">
        <v>0</v>
      </c>
      <c r="KQY5" s="65">
        <v>0</v>
      </c>
      <c r="KQZ5" s="65">
        <v>0</v>
      </c>
      <c r="KRA5" s="65">
        <v>0</v>
      </c>
      <c r="KRB5" s="65">
        <v>0</v>
      </c>
      <c r="KRC5" s="65">
        <v>0</v>
      </c>
      <c r="KRD5" s="65">
        <v>0</v>
      </c>
      <c r="KRE5" s="65">
        <v>0</v>
      </c>
      <c r="KRF5" s="65">
        <v>0</v>
      </c>
      <c r="KRG5" s="65">
        <v>0</v>
      </c>
      <c r="KRH5" s="65">
        <v>0</v>
      </c>
      <c r="KRI5" s="65">
        <v>0</v>
      </c>
      <c r="KRJ5" s="65">
        <v>0</v>
      </c>
      <c r="KRK5" s="65">
        <v>0</v>
      </c>
      <c r="KRL5" s="65">
        <v>0</v>
      </c>
      <c r="KRM5" s="65">
        <v>0</v>
      </c>
      <c r="KRN5" s="65">
        <v>0</v>
      </c>
      <c r="KRO5" s="65">
        <v>0</v>
      </c>
      <c r="KRP5" s="65">
        <v>0</v>
      </c>
      <c r="KRQ5" s="65">
        <v>0</v>
      </c>
      <c r="KRR5" s="65">
        <v>0</v>
      </c>
      <c r="KRS5" s="65">
        <v>0</v>
      </c>
      <c r="KRT5" s="65">
        <v>0</v>
      </c>
      <c r="KRU5" s="65">
        <v>0</v>
      </c>
      <c r="KRV5" s="65">
        <v>0</v>
      </c>
      <c r="KRW5" s="65">
        <v>0</v>
      </c>
      <c r="KRX5" s="65">
        <v>0</v>
      </c>
      <c r="KRY5" s="65">
        <v>0</v>
      </c>
      <c r="KRZ5" s="65">
        <v>0</v>
      </c>
      <c r="KSA5" s="65">
        <v>0</v>
      </c>
      <c r="KSB5" s="65">
        <v>0</v>
      </c>
      <c r="KSC5" s="65">
        <v>0</v>
      </c>
      <c r="KSD5" s="65">
        <v>0</v>
      </c>
      <c r="KSE5" s="65">
        <v>0</v>
      </c>
      <c r="KSF5" s="65">
        <v>0</v>
      </c>
      <c r="KSG5" s="65">
        <v>0</v>
      </c>
      <c r="KSH5" s="65">
        <v>0</v>
      </c>
      <c r="KSI5" s="65">
        <v>0</v>
      </c>
      <c r="KSJ5" s="65">
        <v>0</v>
      </c>
      <c r="KSK5" s="65">
        <v>0</v>
      </c>
      <c r="KSL5" s="65">
        <v>0</v>
      </c>
      <c r="KSM5" s="65">
        <v>0</v>
      </c>
      <c r="KSN5" s="65">
        <v>0</v>
      </c>
      <c r="KSO5" s="65">
        <v>0</v>
      </c>
      <c r="KSP5" s="65">
        <v>0</v>
      </c>
      <c r="KSQ5" s="65">
        <v>0</v>
      </c>
      <c r="KSR5" s="65">
        <v>0</v>
      </c>
      <c r="KSS5" s="65">
        <v>0</v>
      </c>
      <c r="KST5" s="65">
        <v>0</v>
      </c>
      <c r="KSU5" s="65">
        <v>0</v>
      </c>
      <c r="KSV5" s="65">
        <v>0</v>
      </c>
      <c r="KSW5" s="65">
        <v>0</v>
      </c>
      <c r="KSX5" s="65">
        <v>0</v>
      </c>
      <c r="KSY5" s="65">
        <v>0</v>
      </c>
      <c r="KSZ5" s="65">
        <v>0</v>
      </c>
      <c r="KTA5" s="65">
        <v>0</v>
      </c>
      <c r="KTB5" s="65">
        <v>0</v>
      </c>
      <c r="KTC5" s="65">
        <v>0</v>
      </c>
      <c r="KTD5" s="65">
        <v>0</v>
      </c>
      <c r="KTE5" s="65">
        <v>0</v>
      </c>
      <c r="KTF5" s="65">
        <v>0</v>
      </c>
      <c r="KTG5" s="65">
        <v>0</v>
      </c>
      <c r="KTH5" s="65">
        <v>0</v>
      </c>
      <c r="KTI5" s="65">
        <v>0</v>
      </c>
      <c r="KTJ5" s="65">
        <v>0</v>
      </c>
      <c r="KTK5" s="65">
        <v>0</v>
      </c>
      <c r="KTL5" s="65">
        <v>0</v>
      </c>
      <c r="KTM5" s="65">
        <v>0</v>
      </c>
      <c r="KTN5" s="65">
        <v>0</v>
      </c>
      <c r="KTO5" s="65">
        <v>0</v>
      </c>
      <c r="KTP5" s="65">
        <v>0</v>
      </c>
      <c r="KTQ5" s="65">
        <v>0</v>
      </c>
      <c r="KTR5" s="65">
        <v>0</v>
      </c>
      <c r="KTS5" s="65">
        <v>0</v>
      </c>
      <c r="KTT5" s="65">
        <v>0</v>
      </c>
      <c r="KTU5" s="65">
        <v>0</v>
      </c>
      <c r="KTV5" s="65">
        <v>0</v>
      </c>
      <c r="KTW5" s="65">
        <v>0</v>
      </c>
      <c r="KTX5" s="65">
        <v>0</v>
      </c>
      <c r="KTY5" s="65">
        <v>0</v>
      </c>
      <c r="KTZ5" s="65">
        <v>0</v>
      </c>
      <c r="KUA5" s="65">
        <v>0</v>
      </c>
      <c r="KUB5" s="65">
        <v>0</v>
      </c>
      <c r="KUC5" s="65">
        <v>0</v>
      </c>
      <c r="KUD5" s="65">
        <v>0</v>
      </c>
      <c r="KUE5" s="65">
        <v>0</v>
      </c>
      <c r="KUF5" s="65">
        <v>0</v>
      </c>
      <c r="KUG5" s="65">
        <v>0</v>
      </c>
      <c r="KUH5" s="65">
        <v>0</v>
      </c>
      <c r="KUI5" s="65">
        <v>0</v>
      </c>
      <c r="KUJ5" s="65">
        <v>0</v>
      </c>
      <c r="KUK5" s="65">
        <v>0</v>
      </c>
      <c r="KUL5" s="65">
        <v>0</v>
      </c>
      <c r="KUM5" s="65">
        <v>0</v>
      </c>
      <c r="KUN5" s="65">
        <v>0</v>
      </c>
      <c r="KUO5" s="65">
        <v>0</v>
      </c>
      <c r="KUP5" s="65">
        <v>0</v>
      </c>
      <c r="KUQ5" s="65">
        <v>0</v>
      </c>
      <c r="KUR5" s="65">
        <v>0</v>
      </c>
      <c r="KUS5" s="65">
        <v>0</v>
      </c>
      <c r="KUT5" s="65">
        <v>0</v>
      </c>
      <c r="KUU5" s="65">
        <v>0</v>
      </c>
      <c r="KUV5" s="65">
        <v>0</v>
      </c>
      <c r="KUW5" s="65">
        <v>0</v>
      </c>
      <c r="KUX5" s="65">
        <v>0</v>
      </c>
      <c r="KUY5" s="65">
        <v>0</v>
      </c>
      <c r="KUZ5" s="65">
        <v>0</v>
      </c>
      <c r="KVA5" s="65">
        <v>0</v>
      </c>
      <c r="KVB5" s="65">
        <v>0</v>
      </c>
      <c r="KVC5" s="65">
        <v>0</v>
      </c>
      <c r="KVD5" s="65">
        <v>0</v>
      </c>
      <c r="KVE5" s="65">
        <v>0</v>
      </c>
      <c r="KVF5" s="65">
        <v>0</v>
      </c>
      <c r="KVG5" s="65">
        <v>0</v>
      </c>
      <c r="KVH5" s="65">
        <v>0</v>
      </c>
      <c r="KVI5" s="65">
        <v>0</v>
      </c>
      <c r="KVJ5" s="65">
        <v>0</v>
      </c>
      <c r="KVK5" s="65">
        <v>0</v>
      </c>
      <c r="KVL5" s="65">
        <v>0</v>
      </c>
      <c r="KVM5" s="65">
        <v>0</v>
      </c>
      <c r="KVN5" s="65">
        <v>0</v>
      </c>
      <c r="KVO5" s="65">
        <v>0</v>
      </c>
      <c r="KVP5" s="65">
        <v>0</v>
      </c>
      <c r="KVQ5" s="65">
        <v>0</v>
      </c>
      <c r="KVR5" s="65">
        <v>0</v>
      </c>
      <c r="KVS5" s="65">
        <v>0</v>
      </c>
      <c r="KVT5" s="65">
        <v>0</v>
      </c>
      <c r="KVU5" s="65">
        <v>0</v>
      </c>
      <c r="KVV5" s="65">
        <v>0</v>
      </c>
      <c r="KVW5" s="65">
        <v>0</v>
      </c>
      <c r="KVX5" s="65">
        <v>0</v>
      </c>
      <c r="KVY5" s="65">
        <v>0</v>
      </c>
      <c r="KVZ5" s="65">
        <v>0</v>
      </c>
      <c r="KWA5" s="65">
        <v>0</v>
      </c>
      <c r="KWB5" s="65">
        <v>0</v>
      </c>
      <c r="KWC5" s="65">
        <v>0</v>
      </c>
      <c r="KWD5" s="65">
        <v>0</v>
      </c>
      <c r="KWE5" s="65">
        <v>0</v>
      </c>
      <c r="KWF5" s="65">
        <v>0</v>
      </c>
      <c r="KWG5" s="65">
        <v>0</v>
      </c>
      <c r="KWH5" s="65">
        <v>0</v>
      </c>
      <c r="KWI5" s="65">
        <v>0</v>
      </c>
      <c r="KWJ5" s="65">
        <v>0</v>
      </c>
      <c r="KWK5" s="65">
        <v>0</v>
      </c>
      <c r="KWL5" s="65">
        <v>0</v>
      </c>
      <c r="KWM5" s="65">
        <v>0</v>
      </c>
      <c r="KWN5" s="65">
        <v>0</v>
      </c>
      <c r="KWO5" s="65">
        <v>0</v>
      </c>
      <c r="KWP5" s="65">
        <v>0</v>
      </c>
      <c r="KWQ5" s="65">
        <v>0</v>
      </c>
      <c r="KWR5" s="65">
        <v>0</v>
      </c>
      <c r="KWS5" s="65">
        <v>0</v>
      </c>
      <c r="KWT5" s="65">
        <v>0</v>
      </c>
      <c r="KWU5" s="65">
        <v>0</v>
      </c>
      <c r="KWV5" s="65">
        <v>0</v>
      </c>
      <c r="KWW5" s="65">
        <v>0</v>
      </c>
      <c r="KWX5" s="65">
        <v>0</v>
      </c>
      <c r="KWY5" s="65">
        <v>0</v>
      </c>
      <c r="KWZ5" s="65">
        <v>0</v>
      </c>
      <c r="KXA5" s="65">
        <v>0</v>
      </c>
      <c r="KXB5" s="65">
        <v>0</v>
      </c>
      <c r="KXC5" s="65">
        <v>0</v>
      </c>
      <c r="KXD5" s="65">
        <v>0</v>
      </c>
      <c r="KXE5" s="65">
        <v>0</v>
      </c>
      <c r="KXF5" s="65">
        <v>0</v>
      </c>
      <c r="KXG5" s="65">
        <v>0</v>
      </c>
      <c r="KXH5" s="65">
        <v>0</v>
      </c>
      <c r="KXI5" s="65">
        <v>0</v>
      </c>
      <c r="KXJ5" s="65">
        <v>0</v>
      </c>
      <c r="KXK5" s="65">
        <v>0</v>
      </c>
      <c r="KXL5" s="65">
        <v>0</v>
      </c>
      <c r="KXM5" s="65">
        <v>0</v>
      </c>
      <c r="KXN5" s="65">
        <v>0</v>
      </c>
      <c r="KXO5" s="65">
        <v>0</v>
      </c>
      <c r="KXP5" s="65">
        <v>0</v>
      </c>
      <c r="KXQ5" s="65">
        <v>0</v>
      </c>
      <c r="KXR5" s="65">
        <v>0</v>
      </c>
      <c r="KXS5" s="65">
        <v>0</v>
      </c>
      <c r="KXT5" s="65">
        <v>0</v>
      </c>
      <c r="KXU5" s="65">
        <v>0</v>
      </c>
      <c r="KXV5" s="65">
        <v>0</v>
      </c>
      <c r="KXW5" s="65">
        <v>0</v>
      </c>
      <c r="KXX5" s="65">
        <v>0</v>
      </c>
      <c r="KXY5" s="65">
        <v>0</v>
      </c>
      <c r="KXZ5" s="65">
        <v>0</v>
      </c>
      <c r="KYA5" s="65">
        <v>0</v>
      </c>
      <c r="KYB5" s="65">
        <v>0</v>
      </c>
      <c r="KYC5" s="65">
        <v>0</v>
      </c>
      <c r="KYD5" s="65">
        <v>0</v>
      </c>
      <c r="KYE5" s="65">
        <v>0</v>
      </c>
      <c r="KYF5" s="65">
        <v>0</v>
      </c>
      <c r="KYG5" s="65">
        <v>0</v>
      </c>
      <c r="KYH5" s="65">
        <v>0</v>
      </c>
      <c r="KYI5" s="65">
        <v>0</v>
      </c>
      <c r="KYJ5" s="65">
        <v>0</v>
      </c>
      <c r="KYK5" s="65">
        <v>0</v>
      </c>
      <c r="KYL5" s="65">
        <v>0</v>
      </c>
      <c r="KYM5" s="65">
        <v>0</v>
      </c>
      <c r="KYN5" s="65">
        <v>0</v>
      </c>
      <c r="KYO5" s="65">
        <v>0</v>
      </c>
      <c r="KYP5" s="65">
        <v>0</v>
      </c>
      <c r="KYQ5" s="65">
        <v>0</v>
      </c>
      <c r="KYR5" s="65">
        <v>0</v>
      </c>
      <c r="KYS5" s="65">
        <v>0</v>
      </c>
      <c r="KYT5" s="65">
        <v>0</v>
      </c>
      <c r="KYU5" s="65">
        <v>0</v>
      </c>
      <c r="KYV5" s="65">
        <v>0</v>
      </c>
      <c r="KYW5" s="65">
        <v>0</v>
      </c>
      <c r="KYX5" s="65">
        <v>0</v>
      </c>
      <c r="KYY5" s="65">
        <v>0</v>
      </c>
      <c r="KYZ5" s="65">
        <v>0</v>
      </c>
      <c r="KZA5" s="65">
        <v>0</v>
      </c>
      <c r="KZB5" s="65">
        <v>0</v>
      </c>
      <c r="KZC5" s="65">
        <v>0</v>
      </c>
      <c r="KZD5" s="65">
        <v>0</v>
      </c>
      <c r="KZE5" s="65">
        <v>0</v>
      </c>
      <c r="KZF5" s="65">
        <v>0</v>
      </c>
      <c r="KZG5" s="65">
        <v>0</v>
      </c>
      <c r="KZH5" s="65">
        <v>0</v>
      </c>
      <c r="KZI5" s="65">
        <v>0</v>
      </c>
      <c r="KZJ5" s="65">
        <v>0</v>
      </c>
      <c r="KZK5" s="65">
        <v>0</v>
      </c>
      <c r="KZL5" s="65">
        <v>0</v>
      </c>
      <c r="KZM5" s="65">
        <v>0</v>
      </c>
      <c r="KZN5" s="65">
        <v>0</v>
      </c>
      <c r="KZO5" s="65">
        <v>0</v>
      </c>
      <c r="KZP5" s="65">
        <v>0</v>
      </c>
      <c r="KZQ5" s="65">
        <v>0</v>
      </c>
      <c r="KZR5" s="65">
        <v>0</v>
      </c>
      <c r="KZS5" s="65">
        <v>0</v>
      </c>
      <c r="KZT5" s="65">
        <v>0</v>
      </c>
      <c r="KZU5" s="65">
        <v>0</v>
      </c>
      <c r="KZV5" s="65">
        <v>0</v>
      </c>
      <c r="KZW5" s="65">
        <v>0</v>
      </c>
      <c r="KZX5" s="65">
        <v>0</v>
      </c>
      <c r="KZY5" s="65">
        <v>0</v>
      </c>
      <c r="KZZ5" s="65">
        <v>0</v>
      </c>
      <c r="LAA5" s="65">
        <v>0</v>
      </c>
      <c r="LAB5" s="65">
        <v>0</v>
      </c>
      <c r="LAC5" s="65">
        <v>0</v>
      </c>
      <c r="LAD5" s="65">
        <v>0</v>
      </c>
      <c r="LAE5" s="65">
        <v>0</v>
      </c>
      <c r="LAF5" s="65">
        <v>0</v>
      </c>
      <c r="LAG5" s="65">
        <v>0</v>
      </c>
      <c r="LAH5" s="65">
        <v>0</v>
      </c>
      <c r="LAI5" s="65">
        <v>0</v>
      </c>
      <c r="LAJ5" s="65">
        <v>0</v>
      </c>
      <c r="LAK5" s="65">
        <v>0</v>
      </c>
      <c r="LAL5" s="65">
        <v>0</v>
      </c>
      <c r="LAM5" s="65">
        <v>0</v>
      </c>
      <c r="LAN5" s="65">
        <v>0</v>
      </c>
      <c r="LAO5" s="65">
        <v>0</v>
      </c>
      <c r="LAP5" s="65">
        <v>0</v>
      </c>
      <c r="LAQ5" s="65">
        <v>0</v>
      </c>
      <c r="LAR5" s="65">
        <v>0</v>
      </c>
      <c r="LAS5" s="65">
        <v>0</v>
      </c>
      <c r="LAT5" s="65">
        <v>0</v>
      </c>
      <c r="LAU5" s="65">
        <v>0</v>
      </c>
      <c r="LAV5" s="65">
        <v>0</v>
      </c>
      <c r="LAW5" s="65">
        <v>0</v>
      </c>
      <c r="LAX5" s="65">
        <v>0</v>
      </c>
      <c r="LAY5" s="65">
        <v>0</v>
      </c>
      <c r="LAZ5" s="65">
        <v>0</v>
      </c>
      <c r="LBA5" s="65">
        <v>0</v>
      </c>
      <c r="LBB5" s="65">
        <v>0</v>
      </c>
      <c r="LBC5" s="65">
        <v>0</v>
      </c>
      <c r="LBD5" s="65">
        <v>0</v>
      </c>
      <c r="LBE5" s="65">
        <v>0</v>
      </c>
      <c r="LBF5" s="65">
        <v>0</v>
      </c>
      <c r="LBG5" s="65">
        <v>0</v>
      </c>
      <c r="LBH5" s="65">
        <v>0</v>
      </c>
      <c r="LBI5" s="65">
        <v>0</v>
      </c>
      <c r="LBJ5" s="65">
        <v>0</v>
      </c>
      <c r="LBK5" s="65">
        <v>0</v>
      </c>
      <c r="LBL5" s="65">
        <v>0</v>
      </c>
      <c r="LBM5" s="65">
        <v>0</v>
      </c>
      <c r="LBN5" s="65">
        <v>0</v>
      </c>
      <c r="LBO5" s="65">
        <v>0</v>
      </c>
      <c r="LBP5" s="65">
        <v>0</v>
      </c>
      <c r="LBQ5" s="65">
        <v>0</v>
      </c>
      <c r="LBR5" s="65">
        <v>0</v>
      </c>
      <c r="LBS5" s="65">
        <v>0</v>
      </c>
      <c r="LBT5" s="65">
        <v>0</v>
      </c>
      <c r="LBU5" s="65">
        <v>0</v>
      </c>
      <c r="LBV5" s="65">
        <v>0</v>
      </c>
      <c r="LBW5" s="65">
        <v>0</v>
      </c>
      <c r="LBX5" s="65">
        <v>0</v>
      </c>
      <c r="LBY5" s="65">
        <v>0</v>
      </c>
      <c r="LBZ5" s="65">
        <v>0</v>
      </c>
      <c r="LCA5" s="65">
        <v>0</v>
      </c>
      <c r="LCB5" s="65">
        <v>0</v>
      </c>
      <c r="LCC5" s="65">
        <v>0</v>
      </c>
      <c r="LCD5" s="65">
        <v>0</v>
      </c>
      <c r="LCE5" s="65">
        <v>0</v>
      </c>
      <c r="LCF5" s="65">
        <v>0</v>
      </c>
      <c r="LCG5" s="65">
        <v>0</v>
      </c>
      <c r="LCH5" s="65">
        <v>0</v>
      </c>
      <c r="LCI5" s="65">
        <v>0</v>
      </c>
      <c r="LCJ5" s="65">
        <v>0</v>
      </c>
      <c r="LCK5" s="65">
        <v>0</v>
      </c>
      <c r="LCL5" s="65">
        <v>0</v>
      </c>
      <c r="LCM5" s="65">
        <v>0</v>
      </c>
      <c r="LCN5" s="65">
        <v>0</v>
      </c>
      <c r="LCO5" s="65">
        <v>0</v>
      </c>
      <c r="LCP5" s="65">
        <v>0</v>
      </c>
      <c r="LCQ5" s="65">
        <v>0</v>
      </c>
      <c r="LCR5" s="65">
        <v>0</v>
      </c>
      <c r="LCS5" s="65">
        <v>0</v>
      </c>
      <c r="LCT5" s="65">
        <v>0</v>
      </c>
      <c r="LCU5" s="65">
        <v>0</v>
      </c>
      <c r="LCV5" s="65">
        <v>0</v>
      </c>
      <c r="LCW5" s="65">
        <v>0</v>
      </c>
      <c r="LCX5" s="65">
        <v>0</v>
      </c>
      <c r="LCY5" s="65">
        <v>0</v>
      </c>
      <c r="LCZ5" s="65">
        <v>0</v>
      </c>
      <c r="LDA5" s="65">
        <v>0</v>
      </c>
      <c r="LDB5" s="65">
        <v>0</v>
      </c>
      <c r="LDC5" s="65">
        <v>0</v>
      </c>
      <c r="LDD5" s="65">
        <v>0</v>
      </c>
      <c r="LDE5" s="65">
        <v>0</v>
      </c>
      <c r="LDF5" s="65">
        <v>0</v>
      </c>
      <c r="LDG5" s="65">
        <v>0</v>
      </c>
      <c r="LDH5" s="65">
        <v>0</v>
      </c>
      <c r="LDI5" s="65">
        <v>0</v>
      </c>
      <c r="LDJ5" s="65">
        <v>0</v>
      </c>
      <c r="LDK5" s="65">
        <v>0</v>
      </c>
      <c r="LDL5" s="65">
        <v>0</v>
      </c>
      <c r="LDM5" s="65">
        <v>0</v>
      </c>
      <c r="LDN5" s="65">
        <v>0</v>
      </c>
      <c r="LDO5" s="65">
        <v>0</v>
      </c>
      <c r="LDP5" s="65">
        <v>0</v>
      </c>
      <c r="LDQ5" s="65">
        <v>0</v>
      </c>
      <c r="LDR5" s="65">
        <v>0</v>
      </c>
      <c r="LDS5" s="65">
        <v>0</v>
      </c>
      <c r="LDT5" s="65">
        <v>0</v>
      </c>
      <c r="LDU5" s="65">
        <v>0</v>
      </c>
      <c r="LDV5" s="65">
        <v>0</v>
      </c>
      <c r="LDW5" s="65">
        <v>0</v>
      </c>
      <c r="LDX5" s="65">
        <v>0</v>
      </c>
      <c r="LDY5" s="65">
        <v>0</v>
      </c>
      <c r="LDZ5" s="65">
        <v>0</v>
      </c>
      <c r="LEA5" s="65">
        <v>0</v>
      </c>
      <c r="LEB5" s="65">
        <v>0</v>
      </c>
      <c r="LEC5" s="65">
        <v>0</v>
      </c>
      <c r="LED5" s="65">
        <v>0</v>
      </c>
      <c r="LEE5" s="65">
        <v>0</v>
      </c>
      <c r="LEF5" s="65">
        <v>0</v>
      </c>
      <c r="LEG5" s="65">
        <v>0</v>
      </c>
      <c r="LEH5" s="65">
        <v>0</v>
      </c>
      <c r="LEI5" s="65">
        <v>0</v>
      </c>
      <c r="LEJ5" s="65">
        <v>0</v>
      </c>
      <c r="LEK5" s="65">
        <v>0</v>
      </c>
      <c r="LEL5" s="65">
        <v>0</v>
      </c>
      <c r="LEM5" s="65">
        <v>0</v>
      </c>
      <c r="LEN5" s="65">
        <v>0</v>
      </c>
      <c r="LEO5" s="65">
        <v>0</v>
      </c>
      <c r="LEP5" s="65">
        <v>0</v>
      </c>
      <c r="LEQ5" s="65">
        <v>0</v>
      </c>
      <c r="LER5" s="65">
        <v>0</v>
      </c>
      <c r="LES5" s="65">
        <v>0</v>
      </c>
      <c r="LET5" s="65">
        <v>0</v>
      </c>
      <c r="LEU5" s="65">
        <v>0</v>
      </c>
      <c r="LEV5" s="65">
        <v>0</v>
      </c>
      <c r="LEW5" s="65">
        <v>0</v>
      </c>
      <c r="LEX5" s="65">
        <v>0</v>
      </c>
      <c r="LEY5" s="65">
        <v>0</v>
      </c>
      <c r="LEZ5" s="65">
        <v>0</v>
      </c>
      <c r="LFA5" s="65">
        <v>0</v>
      </c>
      <c r="LFB5" s="65">
        <v>0</v>
      </c>
      <c r="LFC5" s="65">
        <v>0</v>
      </c>
      <c r="LFD5" s="65">
        <v>0</v>
      </c>
      <c r="LFE5" s="65">
        <v>0</v>
      </c>
      <c r="LFF5" s="65">
        <v>0</v>
      </c>
      <c r="LFG5" s="65">
        <v>0</v>
      </c>
      <c r="LFH5" s="65">
        <v>0</v>
      </c>
      <c r="LFI5" s="65">
        <v>0</v>
      </c>
      <c r="LFJ5" s="65">
        <v>0</v>
      </c>
      <c r="LFK5" s="65">
        <v>0</v>
      </c>
      <c r="LFL5" s="65">
        <v>0</v>
      </c>
      <c r="LFM5" s="65">
        <v>0</v>
      </c>
      <c r="LFN5" s="65">
        <v>0</v>
      </c>
      <c r="LFO5" s="65">
        <v>0</v>
      </c>
      <c r="LFP5" s="65">
        <v>0</v>
      </c>
      <c r="LFQ5" s="65">
        <v>0</v>
      </c>
      <c r="LFR5" s="65">
        <v>0</v>
      </c>
      <c r="LFS5" s="65">
        <v>0</v>
      </c>
      <c r="LFT5" s="65">
        <v>0</v>
      </c>
      <c r="LFU5" s="65">
        <v>0</v>
      </c>
      <c r="LFV5" s="65">
        <v>0</v>
      </c>
      <c r="LFW5" s="65">
        <v>0</v>
      </c>
      <c r="LFX5" s="65">
        <v>0</v>
      </c>
      <c r="LFY5" s="65">
        <v>0</v>
      </c>
      <c r="LFZ5" s="65">
        <v>0</v>
      </c>
      <c r="LGA5" s="65">
        <v>0</v>
      </c>
      <c r="LGB5" s="65">
        <v>0</v>
      </c>
      <c r="LGC5" s="65">
        <v>0</v>
      </c>
      <c r="LGD5" s="65">
        <v>0</v>
      </c>
      <c r="LGE5" s="65">
        <v>0</v>
      </c>
      <c r="LGF5" s="65">
        <v>0</v>
      </c>
      <c r="LGG5" s="65">
        <v>0</v>
      </c>
      <c r="LGH5" s="65">
        <v>0</v>
      </c>
      <c r="LGI5" s="65">
        <v>0</v>
      </c>
      <c r="LGJ5" s="65">
        <v>0</v>
      </c>
      <c r="LGK5" s="65">
        <v>0</v>
      </c>
      <c r="LGL5" s="65">
        <v>0</v>
      </c>
      <c r="LGM5" s="65">
        <v>0</v>
      </c>
      <c r="LGN5" s="65">
        <v>0</v>
      </c>
      <c r="LGO5" s="65">
        <v>0</v>
      </c>
      <c r="LGP5" s="65">
        <v>0</v>
      </c>
      <c r="LGQ5" s="65">
        <v>0</v>
      </c>
      <c r="LGR5" s="65">
        <v>0</v>
      </c>
      <c r="LGS5" s="65">
        <v>0</v>
      </c>
      <c r="LGT5" s="65">
        <v>0</v>
      </c>
      <c r="LGU5" s="65">
        <v>0</v>
      </c>
      <c r="LGV5" s="65">
        <v>0</v>
      </c>
      <c r="LGW5" s="65">
        <v>0</v>
      </c>
      <c r="LGX5" s="65">
        <v>0</v>
      </c>
      <c r="LGY5" s="65">
        <v>0</v>
      </c>
      <c r="LGZ5" s="65">
        <v>0</v>
      </c>
      <c r="LHA5" s="65">
        <v>0</v>
      </c>
      <c r="LHB5" s="65">
        <v>0</v>
      </c>
      <c r="LHC5" s="65">
        <v>0</v>
      </c>
      <c r="LHD5" s="65">
        <v>0</v>
      </c>
      <c r="LHE5" s="65">
        <v>0</v>
      </c>
      <c r="LHF5" s="65">
        <v>0</v>
      </c>
      <c r="LHG5" s="65">
        <v>0</v>
      </c>
      <c r="LHH5" s="65">
        <v>0</v>
      </c>
      <c r="LHI5" s="65">
        <v>0</v>
      </c>
      <c r="LHJ5" s="65">
        <v>0</v>
      </c>
      <c r="LHK5" s="65">
        <v>0</v>
      </c>
      <c r="LHL5" s="65">
        <v>0</v>
      </c>
      <c r="LHM5" s="65">
        <v>0</v>
      </c>
      <c r="LHN5" s="65">
        <v>0</v>
      </c>
      <c r="LHO5" s="65">
        <v>0</v>
      </c>
      <c r="LHP5" s="65">
        <v>0</v>
      </c>
      <c r="LHQ5" s="65">
        <v>0</v>
      </c>
      <c r="LHR5" s="65">
        <v>0</v>
      </c>
      <c r="LHS5" s="65">
        <v>0</v>
      </c>
      <c r="LHT5" s="65">
        <v>0</v>
      </c>
      <c r="LHU5" s="65">
        <v>0</v>
      </c>
      <c r="LHV5" s="65">
        <v>0</v>
      </c>
      <c r="LHW5" s="65">
        <v>0</v>
      </c>
      <c r="LHX5" s="65">
        <v>0</v>
      </c>
      <c r="LHY5" s="65">
        <v>0</v>
      </c>
      <c r="LHZ5" s="65">
        <v>0</v>
      </c>
      <c r="LIA5" s="65">
        <v>0</v>
      </c>
      <c r="LIB5" s="65">
        <v>0</v>
      </c>
      <c r="LIC5" s="65">
        <v>0</v>
      </c>
      <c r="LID5" s="65">
        <v>0</v>
      </c>
      <c r="LIE5" s="65">
        <v>0</v>
      </c>
      <c r="LIF5" s="65">
        <v>0</v>
      </c>
      <c r="LIG5" s="65">
        <v>0</v>
      </c>
      <c r="LIH5" s="65">
        <v>0</v>
      </c>
      <c r="LII5" s="65">
        <v>0</v>
      </c>
      <c r="LIJ5" s="65">
        <v>0</v>
      </c>
      <c r="LIK5" s="65">
        <v>0</v>
      </c>
      <c r="LIL5" s="65">
        <v>0</v>
      </c>
      <c r="LIM5" s="65">
        <v>0</v>
      </c>
      <c r="LIN5" s="65">
        <v>0</v>
      </c>
      <c r="LIO5" s="65">
        <v>0</v>
      </c>
      <c r="LIP5" s="65">
        <v>0</v>
      </c>
      <c r="LIQ5" s="65">
        <v>0</v>
      </c>
      <c r="LIR5" s="65">
        <v>0</v>
      </c>
      <c r="LIS5" s="65">
        <v>0</v>
      </c>
      <c r="LIT5" s="65">
        <v>0</v>
      </c>
      <c r="LIU5" s="65">
        <v>0</v>
      </c>
      <c r="LIV5" s="65">
        <v>0</v>
      </c>
      <c r="LIW5" s="65">
        <v>0</v>
      </c>
      <c r="LIX5" s="65">
        <v>0</v>
      </c>
      <c r="LIY5" s="65">
        <v>0</v>
      </c>
      <c r="LIZ5" s="65">
        <v>0</v>
      </c>
      <c r="LJA5" s="65">
        <v>0</v>
      </c>
      <c r="LJB5" s="65">
        <v>0</v>
      </c>
      <c r="LJC5" s="65">
        <v>0</v>
      </c>
      <c r="LJD5" s="65">
        <v>0</v>
      </c>
      <c r="LJE5" s="65">
        <v>0</v>
      </c>
      <c r="LJF5" s="65">
        <v>0</v>
      </c>
      <c r="LJG5" s="65">
        <v>0</v>
      </c>
      <c r="LJH5" s="65">
        <v>0</v>
      </c>
      <c r="LJI5" s="65">
        <v>0</v>
      </c>
      <c r="LJJ5" s="65">
        <v>0</v>
      </c>
      <c r="LJK5" s="65">
        <v>0</v>
      </c>
      <c r="LJL5" s="65">
        <v>0</v>
      </c>
      <c r="LJM5" s="65">
        <v>0</v>
      </c>
      <c r="LJN5" s="65">
        <v>0</v>
      </c>
      <c r="LJO5" s="65">
        <v>0</v>
      </c>
      <c r="LJP5" s="65">
        <v>0</v>
      </c>
      <c r="LJQ5" s="65">
        <v>0</v>
      </c>
      <c r="LJR5" s="65">
        <v>0</v>
      </c>
      <c r="LJS5" s="65">
        <v>0</v>
      </c>
      <c r="LJT5" s="65">
        <v>0</v>
      </c>
      <c r="LJU5" s="65">
        <v>0</v>
      </c>
      <c r="LJV5" s="65">
        <v>0</v>
      </c>
      <c r="LJW5" s="65">
        <v>0</v>
      </c>
      <c r="LJX5" s="65">
        <v>0</v>
      </c>
      <c r="LJY5" s="65">
        <v>0</v>
      </c>
      <c r="LJZ5" s="65">
        <v>0</v>
      </c>
      <c r="LKA5" s="65">
        <v>0</v>
      </c>
      <c r="LKB5" s="65">
        <v>0</v>
      </c>
      <c r="LKC5" s="65">
        <v>0</v>
      </c>
      <c r="LKD5" s="65">
        <v>0</v>
      </c>
      <c r="LKE5" s="65">
        <v>0</v>
      </c>
      <c r="LKF5" s="65">
        <v>0</v>
      </c>
      <c r="LKG5" s="65">
        <v>0</v>
      </c>
      <c r="LKH5" s="65">
        <v>0</v>
      </c>
      <c r="LKI5" s="65">
        <v>0</v>
      </c>
      <c r="LKJ5" s="65">
        <v>0</v>
      </c>
      <c r="LKK5" s="65">
        <v>0</v>
      </c>
      <c r="LKL5" s="65">
        <v>0</v>
      </c>
      <c r="LKM5" s="65">
        <v>0</v>
      </c>
      <c r="LKN5" s="65">
        <v>0</v>
      </c>
      <c r="LKO5" s="65">
        <v>0</v>
      </c>
      <c r="LKP5" s="65">
        <v>0</v>
      </c>
      <c r="LKQ5" s="65">
        <v>0</v>
      </c>
      <c r="LKR5" s="65">
        <v>0</v>
      </c>
      <c r="LKS5" s="65">
        <v>0</v>
      </c>
      <c r="LKT5" s="65">
        <v>0</v>
      </c>
      <c r="LKU5" s="65">
        <v>0</v>
      </c>
      <c r="LKV5" s="65">
        <v>0</v>
      </c>
      <c r="LKW5" s="65">
        <v>0</v>
      </c>
      <c r="LKX5" s="65">
        <v>0</v>
      </c>
      <c r="LKY5" s="65">
        <v>0</v>
      </c>
      <c r="LKZ5" s="65">
        <v>0</v>
      </c>
      <c r="LLA5" s="65">
        <v>0</v>
      </c>
      <c r="LLB5" s="65">
        <v>0</v>
      </c>
      <c r="LLC5" s="65">
        <v>0</v>
      </c>
      <c r="LLD5" s="65">
        <v>0</v>
      </c>
      <c r="LLE5" s="65">
        <v>0</v>
      </c>
      <c r="LLF5" s="65">
        <v>0</v>
      </c>
      <c r="LLG5" s="65">
        <v>0</v>
      </c>
      <c r="LLH5" s="65">
        <v>0</v>
      </c>
      <c r="LLI5" s="65">
        <v>0</v>
      </c>
      <c r="LLJ5" s="65">
        <v>0</v>
      </c>
      <c r="LLK5" s="65">
        <v>0</v>
      </c>
      <c r="LLL5" s="65">
        <v>0</v>
      </c>
      <c r="LLM5" s="65">
        <v>0</v>
      </c>
      <c r="LLN5" s="65">
        <v>0</v>
      </c>
      <c r="LLO5" s="65">
        <v>0</v>
      </c>
      <c r="LLP5" s="65">
        <v>0</v>
      </c>
      <c r="LLQ5" s="65">
        <v>0</v>
      </c>
      <c r="LLR5" s="65">
        <v>0</v>
      </c>
      <c r="LLS5" s="65">
        <v>0</v>
      </c>
      <c r="LLT5" s="65">
        <v>0</v>
      </c>
      <c r="LLU5" s="65">
        <v>0</v>
      </c>
      <c r="LLV5" s="65">
        <v>0</v>
      </c>
      <c r="LLW5" s="65">
        <v>0</v>
      </c>
      <c r="LLX5" s="65">
        <v>0</v>
      </c>
      <c r="LLY5" s="65">
        <v>0</v>
      </c>
      <c r="LLZ5" s="65">
        <v>0</v>
      </c>
      <c r="LMA5" s="65">
        <v>0</v>
      </c>
      <c r="LMB5" s="65">
        <v>0</v>
      </c>
      <c r="LMC5" s="65">
        <v>0</v>
      </c>
      <c r="LMD5" s="65">
        <v>0</v>
      </c>
      <c r="LME5" s="65">
        <v>0</v>
      </c>
      <c r="LMF5" s="65">
        <v>0</v>
      </c>
      <c r="LMG5" s="65">
        <v>0</v>
      </c>
      <c r="LMH5" s="65">
        <v>0</v>
      </c>
      <c r="LMI5" s="65">
        <v>0</v>
      </c>
      <c r="LMJ5" s="65">
        <v>0</v>
      </c>
      <c r="LMK5" s="65">
        <v>0</v>
      </c>
      <c r="LML5" s="65">
        <v>0</v>
      </c>
      <c r="LMM5" s="65">
        <v>0</v>
      </c>
      <c r="LMN5" s="65">
        <v>0</v>
      </c>
      <c r="LMO5" s="65">
        <v>0</v>
      </c>
      <c r="LMP5" s="65">
        <v>0</v>
      </c>
      <c r="LMQ5" s="65">
        <v>0</v>
      </c>
      <c r="LMR5" s="65">
        <v>0</v>
      </c>
      <c r="LMS5" s="65">
        <v>0</v>
      </c>
      <c r="LMT5" s="65">
        <v>0</v>
      </c>
      <c r="LMU5" s="65">
        <v>0</v>
      </c>
      <c r="LMV5" s="65">
        <v>0</v>
      </c>
      <c r="LMW5" s="65">
        <v>0</v>
      </c>
      <c r="LMX5" s="65">
        <v>0</v>
      </c>
      <c r="LMY5" s="65">
        <v>0</v>
      </c>
      <c r="LMZ5" s="65">
        <v>0</v>
      </c>
      <c r="LNA5" s="65">
        <v>0</v>
      </c>
      <c r="LNB5" s="65">
        <v>0</v>
      </c>
      <c r="LNC5" s="65">
        <v>0</v>
      </c>
      <c r="LND5" s="65">
        <v>0</v>
      </c>
      <c r="LNE5" s="65">
        <v>0</v>
      </c>
      <c r="LNF5" s="65">
        <v>0</v>
      </c>
      <c r="LNG5" s="65">
        <v>0</v>
      </c>
      <c r="LNH5" s="65">
        <v>0</v>
      </c>
      <c r="LNI5" s="65">
        <v>0</v>
      </c>
      <c r="LNJ5" s="65">
        <v>0</v>
      </c>
      <c r="LNK5" s="65">
        <v>0</v>
      </c>
      <c r="LNL5" s="65">
        <v>0</v>
      </c>
      <c r="LNM5" s="65">
        <v>0</v>
      </c>
      <c r="LNN5" s="65">
        <v>0</v>
      </c>
      <c r="LNO5" s="65">
        <v>0</v>
      </c>
      <c r="LNP5" s="65">
        <v>0</v>
      </c>
      <c r="LNQ5" s="65">
        <v>0</v>
      </c>
      <c r="LNR5" s="65">
        <v>0</v>
      </c>
      <c r="LNS5" s="65">
        <v>0</v>
      </c>
      <c r="LNT5" s="65">
        <v>0</v>
      </c>
      <c r="LNU5" s="65">
        <v>0</v>
      </c>
      <c r="LNV5" s="65">
        <v>0</v>
      </c>
      <c r="LNW5" s="65">
        <v>0</v>
      </c>
      <c r="LNX5" s="65">
        <v>0</v>
      </c>
      <c r="LNY5" s="65">
        <v>0</v>
      </c>
      <c r="LNZ5" s="65">
        <v>0</v>
      </c>
      <c r="LOA5" s="65">
        <v>0</v>
      </c>
      <c r="LOB5" s="65">
        <v>0</v>
      </c>
      <c r="LOC5" s="65">
        <v>0</v>
      </c>
      <c r="LOD5" s="65">
        <v>0</v>
      </c>
      <c r="LOE5" s="65">
        <v>0</v>
      </c>
      <c r="LOF5" s="65">
        <v>0</v>
      </c>
      <c r="LOG5" s="65">
        <v>0</v>
      </c>
      <c r="LOH5" s="65">
        <v>0</v>
      </c>
      <c r="LOI5" s="65">
        <v>0</v>
      </c>
      <c r="LOJ5" s="65">
        <v>0</v>
      </c>
      <c r="LOK5" s="65">
        <v>0</v>
      </c>
      <c r="LOL5" s="65">
        <v>0</v>
      </c>
      <c r="LOM5" s="65">
        <v>0</v>
      </c>
      <c r="LON5" s="65">
        <v>0</v>
      </c>
      <c r="LOO5" s="65">
        <v>0</v>
      </c>
      <c r="LOP5" s="65">
        <v>0</v>
      </c>
      <c r="LOQ5" s="65">
        <v>0</v>
      </c>
      <c r="LOR5" s="65">
        <v>0</v>
      </c>
      <c r="LOS5" s="65">
        <v>0</v>
      </c>
      <c r="LOT5" s="65">
        <v>0</v>
      </c>
      <c r="LOU5" s="65">
        <v>0</v>
      </c>
      <c r="LOV5" s="65">
        <v>0</v>
      </c>
      <c r="LOW5" s="65">
        <v>0</v>
      </c>
      <c r="LOX5" s="65">
        <v>0</v>
      </c>
      <c r="LOY5" s="65">
        <v>0</v>
      </c>
      <c r="LOZ5" s="65">
        <v>0</v>
      </c>
      <c r="LPA5" s="65">
        <v>0</v>
      </c>
      <c r="LPB5" s="65">
        <v>0</v>
      </c>
      <c r="LPC5" s="65">
        <v>0</v>
      </c>
      <c r="LPD5" s="65">
        <v>0</v>
      </c>
      <c r="LPE5" s="65">
        <v>0</v>
      </c>
      <c r="LPF5" s="65">
        <v>0</v>
      </c>
      <c r="LPG5" s="65">
        <v>0</v>
      </c>
      <c r="LPH5" s="65">
        <v>0</v>
      </c>
      <c r="LPI5" s="65">
        <v>0</v>
      </c>
      <c r="LPJ5" s="65">
        <v>0</v>
      </c>
      <c r="LPK5" s="65">
        <v>0</v>
      </c>
      <c r="LPL5" s="65">
        <v>0</v>
      </c>
      <c r="LPM5" s="65">
        <v>0</v>
      </c>
      <c r="LPN5" s="65">
        <v>0</v>
      </c>
      <c r="LPO5" s="65">
        <v>0</v>
      </c>
      <c r="LPP5" s="65">
        <v>0</v>
      </c>
      <c r="LPQ5" s="65">
        <v>0</v>
      </c>
      <c r="LPR5" s="65">
        <v>0</v>
      </c>
      <c r="LPS5" s="65">
        <v>0</v>
      </c>
      <c r="LPT5" s="65">
        <v>0</v>
      </c>
      <c r="LPU5" s="65">
        <v>0</v>
      </c>
      <c r="LPV5" s="65">
        <v>0</v>
      </c>
      <c r="LPW5" s="65">
        <v>0</v>
      </c>
      <c r="LPX5" s="65">
        <v>0</v>
      </c>
      <c r="LPY5" s="65">
        <v>0</v>
      </c>
      <c r="LPZ5" s="65">
        <v>0</v>
      </c>
      <c r="LQA5" s="65">
        <v>0</v>
      </c>
      <c r="LQB5" s="65">
        <v>0</v>
      </c>
      <c r="LQC5" s="65">
        <v>0</v>
      </c>
      <c r="LQD5" s="65">
        <v>0</v>
      </c>
      <c r="LQE5" s="65">
        <v>0</v>
      </c>
      <c r="LQF5" s="65">
        <v>0</v>
      </c>
      <c r="LQG5" s="65">
        <v>0</v>
      </c>
      <c r="LQH5" s="65">
        <v>0</v>
      </c>
      <c r="LQI5" s="65">
        <v>0</v>
      </c>
      <c r="LQJ5" s="65">
        <v>0</v>
      </c>
      <c r="LQK5" s="65">
        <v>0</v>
      </c>
      <c r="LQL5" s="65">
        <v>0</v>
      </c>
      <c r="LQM5" s="65">
        <v>0</v>
      </c>
      <c r="LQN5" s="65">
        <v>0</v>
      </c>
      <c r="LQO5" s="65">
        <v>0</v>
      </c>
      <c r="LQP5" s="65">
        <v>0</v>
      </c>
      <c r="LQQ5" s="65">
        <v>0</v>
      </c>
      <c r="LQR5" s="65">
        <v>0</v>
      </c>
      <c r="LQS5" s="65">
        <v>0</v>
      </c>
      <c r="LQT5" s="65">
        <v>0</v>
      </c>
      <c r="LQU5" s="65">
        <v>0</v>
      </c>
      <c r="LQV5" s="65">
        <v>0</v>
      </c>
      <c r="LQW5" s="65">
        <v>0</v>
      </c>
      <c r="LQX5" s="65">
        <v>0</v>
      </c>
      <c r="LQY5" s="65">
        <v>0</v>
      </c>
      <c r="LQZ5" s="65">
        <v>0</v>
      </c>
      <c r="LRA5" s="65">
        <v>0</v>
      </c>
      <c r="LRB5" s="65">
        <v>0</v>
      </c>
      <c r="LRC5" s="65">
        <v>0</v>
      </c>
      <c r="LRD5" s="65">
        <v>0</v>
      </c>
      <c r="LRE5" s="65">
        <v>0</v>
      </c>
      <c r="LRF5" s="65">
        <v>0</v>
      </c>
      <c r="LRG5" s="65">
        <v>0</v>
      </c>
      <c r="LRH5" s="65">
        <v>0</v>
      </c>
      <c r="LRI5" s="65">
        <v>0</v>
      </c>
      <c r="LRJ5" s="65">
        <v>0</v>
      </c>
      <c r="LRK5" s="65">
        <v>0</v>
      </c>
      <c r="LRL5" s="65">
        <v>0</v>
      </c>
      <c r="LRM5" s="65">
        <v>0</v>
      </c>
      <c r="LRN5" s="65">
        <v>0</v>
      </c>
      <c r="LRO5" s="65">
        <v>0</v>
      </c>
      <c r="LRP5" s="65">
        <v>0</v>
      </c>
      <c r="LRQ5" s="65">
        <v>0</v>
      </c>
      <c r="LRR5" s="65">
        <v>0</v>
      </c>
      <c r="LRS5" s="65">
        <v>0</v>
      </c>
      <c r="LRT5" s="65">
        <v>0</v>
      </c>
      <c r="LRU5" s="65">
        <v>0</v>
      </c>
      <c r="LRV5" s="65">
        <v>0</v>
      </c>
      <c r="LRW5" s="65">
        <v>0</v>
      </c>
      <c r="LRX5" s="65">
        <v>0</v>
      </c>
      <c r="LRY5" s="65">
        <v>0</v>
      </c>
      <c r="LRZ5" s="65">
        <v>0</v>
      </c>
      <c r="LSA5" s="65">
        <v>0</v>
      </c>
      <c r="LSB5" s="65">
        <v>0</v>
      </c>
      <c r="LSC5" s="65">
        <v>0</v>
      </c>
      <c r="LSD5" s="65">
        <v>0</v>
      </c>
      <c r="LSE5" s="65">
        <v>0</v>
      </c>
      <c r="LSF5" s="65">
        <v>0</v>
      </c>
      <c r="LSG5" s="65">
        <v>0</v>
      </c>
      <c r="LSH5" s="65">
        <v>0</v>
      </c>
      <c r="LSI5" s="65">
        <v>0</v>
      </c>
      <c r="LSJ5" s="65">
        <v>0</v>
      </c>
      <c r="LSK5" s="65">
        <v>0</v>
      </c>
      <c r="LSL5" s="65">
        <v>0</v>
      </c>
      <c r="LSM5" s="65">
        <v>0</v>
      </c>
      <c r="LSN5" s="65">
        <v>0</v>
      </c>
      <c r="LSO5" s="65">
        <v>0</v>
      </c>
      <c r="LSP5" s="65">
        <v>0</v>
      </c>
      <c r="LSQ5" s="65">
        <v>0</v>
      </c>
      <c r="LSR5" s="65">
        <v>0</v>
      </c>
      <c r="LSS5" s="65">
        <v>0</v>
      </c>
      <c r="LST5" s="65">
        <v>0</v>
      </c>
      <c r="LSU5" s="65">
        <v>0</v>
      </c>
      <c r="LSV5" s="65">
        <v>0</v>
      </c>
      <c r="LSW5" s="65">
        <v>0</v>
      </c>
      <c r="LSX5" s="65">
        <v>0</v>
      </c>
      <c r="LSY5" s="65">
        <v>0</v>
      </c>
      <c r="LSZ5" s="65">
        <v>0</v>
      </c>
      <c r="LTA5" s="65">
        <v>0</v>
      </c>
      <c r="LTB5" s="65">
        <v>0</v>
      </c>
      <c r="LTC5" s="65">
        <v>0</v>
      </c>
      <c r="LTD5" s="65">
        <v>0</v>
      </c>
      <c r="LTE5" s="65">
        <v>0</v>
      </c>
      <c r="LTF5" s="65">
        <v>0</v>
      </c>
      <c r="LTG5" s="65">
        <v>0</v>
      </c>
      <c r="LTH5" s="65">
        <v>0</v>
      </c>
      <c r="LTI5" s="65">
        <v>0</v>
      </c>
      <c r="LTJ5" s="65">
        <v>0</v>
      </c>
      <c r="LTK5" s="65">
        <v>0</v>
      </c>
      <c r="LTL5" s="65">
        <v>0</v>
      </c>
      <c r="LTM5" s="65">
        <v>0</v>
      </c>
      <c r="LTN5" s="65">
        <v>0</v>
      </c>
      <c r="LTO5" s="65">
        <v>0</v>
      </c>
      <c r="LTP5" s="65">
        <v>0</v>
      </c>
      <c r="LTQ5" s="65">
        <v>0</v>
      </c>
      <c r="LTR5" s="65">
        <v>0</v>
      </c>
      <c r="LTS5" s="65">
        <v>0</v>
      </c>
      <c r="LTT5" s="65">
        <v>0</v>
      </c>
      <c r="LTU5" s="65">
        <v>0</v>
      </c>
      <c r="LTV5" s="65">
        <v>0</v>
      </c>
      <c r="LTW5" s="65">
        <v>0</v>
      </c>
      <c r="LTX5" s="65">
        <v>0</v>
      </c>
      <c r="LTY5" s="65">
        <v>0</v>
      </c>
      <c r="LTZ5" s="65">
        <v>0</v>
      </c>
      <c r="LUA5" s="65">
        <v>0</v>
      </c>
      <c r="LUB5" s="65">
        <v>0</v>
      </c>
      <c r="LUC5" s="65">
        <v>0</v>
      </c>
      <c r="LUD5" s="65">
        <v>0</v>
      </c>
      <c r="LUE5" s="65">
        <v>0</v>
      </c>
      <c r="LUF5" s="65">
        <v>0</v>
      </c>
      <c r="LUG5" s="65">
        <v>0</v>
      </c>
      <c r="LUH5" s="65">
        <v>0</v>
      </c>
      <c r="LUI5" s="65">
        <v>0</v>
      </c>
      <c r="LUJ5" s="65">
        <v>0</v>
      </c>
      <c r="LUK5" s="65">
        <v>0</v>
      </c>
      <c r="LUL5" s="65">
        <v>0</v>
      </c>
      <c r="LUM5" s="65">
        <v>0</v>
      </c>
      <c r="LUN5" s="65">
        <v>0</v>
      </c>
      <c r="LUO5" s="65">
        <v>0</v>
      </c>
      <c r="LUP5" s="65">
        <v>0</v>
      </c>
      <c r="LUQ5" s="65">
        <v>0</v>
      </c>
      <c r="LUR5" s="65">
        <v>0</v>
      </c>
      <c r="LUS5" s="65">
        <v>0</v>
      </c>
      <c r="LUT5" s="65">
        <v>0</v>
      </c>
      <c r="LUU5" s="65">
        <v>0</v>
      </c>
      <c r="LUV5" s="65">
        <v>0</v>
      </c>
      <c r="LUW5" s="65">
        <v>0</v>
      </c>
      <c r="LUX5" s="65">
        <v>0</v>
      </c>
      <c r="LUY5" s="65">
        <v>0</v>
      </c>
      <c r="LUZ5" s="65">
        <v>0</v>
      </c>
      <c r="LVA5" s="65">
        <v>0</v>
      </c>
      <c r="LVB5" s="65">
        <v>0</v>
      </c>
      <c r="LVC5" s="65">
        <v>0</v>
      </c>
      <c r="LVD5" s="65">
        <v>0</v>
      </c>
      <c r="LVE5" s="65">
        <v>0</v>
      </c>
      <c r="LVF5" s="65">
        <v>0</v>
      </c>
      <c r="LVG5" s="65">
        <v>0</v>
      </c>
      <c r="LVH5" s="65">
        <v>0</v>
      </c>
      <c r="LVI5" s="65">
        <v>0</v>
      </c>
      <c r="LVJ5" s="65">
        <v>0</v>
      </c>
      <c r="LVK5" s="65">
        <v>0</v>
      </c>
      <c r="LVL5" s="65">
        <v>0</v>
      </c>
      <c r="LVM5" s="65">
        <v>0</v>
      </c>
      <c r="LVN5" s="65">
        <v>0</v>
      </c>
      <c r="LVO5" s="65">
        <v>0</v>
      </c>
      <c r="LVP5" s="65">
        <v>0</v>
      </c>
      <c r="LVQ5" s="65">
        <v>0</v>
      </c>
      <c r="LVR5" s="65">
        <v>0</v>
      </c>
      <c r="LVS5" s="65">
        <v>0</v>
      </c>
      <c r="LVT5" s="65">
        <v>0</v>
      </c>
      <c r="LVU5" s="65">
        <v>0</v>
      </c>
      <c r="LVV5" s="65">
        <v>0</v>
      </c>
      <c r="LVW5" s="65">
        <v>0</v>
      </c>
      <c r="LVX5" s="65">
        <v>0</v>
      </c>
      <c r="LVY5" s="65">
        <v>0</v>
      </c>
      <c r="LVZ5" s="65">
        <v>0</v>
      </c>
      <c r="LWA5" s="65">
        <v>0</v>
      </c>
      <c r="LWB5" s="65">
        <v>0</v>
      </c>
      <c r="LWC5" s="65">
        <v>0</v>
      </c>
      <c r="LWD5" s="65">
        <v>0</v>
      </c>
      <c r="LWE5" s="65">
        <v>0</v>
      </c>
      <c r="LWF5" s="65">
        <v>0</v>
      </c>
      <c r="LWG5" s="65">
        <v>0</v>
      </c>
      <c r="LWH5" s="65">
        <v>0</v>
      </c>
      <c r="LWI5" s="65">
        <v>0</v>
      </c>
      <c r="LWJ5" s="65">
        <v>0</v>
      </c>
      <c r="LWK5" s="65">
        <v>0</v>
      </c>
      <c r="LWL5" s="65">
        <v>0</v>
      </c>
      <c r="LWM5" s="65">
        <v>0</v>
      </c>
      <c r="LWN5" s="65">
        <v>0</v>
      </c>
      <c r="LWO5" s="65">
        <v>0</v>
      </c>
      <c r="LWP5" s="65">
        <v>0</v>
      </c>
      <c r="LWQ5" s="65">
        <v>0</v>
      </c>
      <c r="LWR5" s="65">
        <v>0</v>
      </c>
      <c r="LWS5" s="65">
        <v>0</v>
      </c>
      <c r="LWT5" s="65">
        <v>0</v>
      </c>
      <c r="LWU5" s="65">
        <v>0</v>
      </c>
      <c r="LWV5" s="65">
        <v>0</v>
      </c>
      <c r="LWW5" s="65">
        <v>0</v>
      </c>
      <c r="LWX5" s="65">
        <v>0</v>
      </c>
      <c r="LWY5" s="65">
        <v>0</v>
      </c>
      <c r="LWZ5" s="65">
        <v>0</v>
      </c>
      <c r="LXA5" s="65">
        <v>0</v>
      </c>
      <c r="LXB5" s="65">
        <v>0</v>
      </c>
      <c r="LXC5" s="65">
        <v>0</v>
      </c>
      <c r="LXD5" s="65">
        <v>0</v>
      </c>
      <c r="LXE5" s="65">
        <v>0</v>
      </c>
      <c r="LXF5" s="65">
        <v>0</v>
      </c>
      <c r="LXG5" s="65">
        <v>0</v>
      </c>
      <c r="LXH5" s="65">
        <v>0</v>
      </c>
      <c r="LXI5" s="65">
        <v>0</v>
      </c>
      <c r="LXJ5" s="65">
        <v>0</v>
      </c>
      <c r="LXK5" s="65">
        <v>0</v>
      </c>
      <c r="LXL5" s="65">
        <v>0</v>
      </c>
      <c r="LXM5" s="65">
        <v>0</v>
      </c>
      <c r="LXN5" s="65">
        <v>0</v>
      </c>
      <c r="LXO5" s="65">
        <v>0</v>
      </c>
      <c r="LXP5" s="65">
        <v>0</v>
      </c>
      <c r="LXQ5" s="65">
        <v>0</v>
      </c>
      <c r="LXR5" s="65">
        <v>0</v>
      </c>
      <c r="LXS5" s="65">
        <v>0</v>
      </c>
      <c r="LXT5" s="65">
        <v>0</v>
      </c>
      <c r="LXU5" s="65">
        <v>0</v>
      </c>
      <c r="LXV5" s="65">
        <v>0</v>
      </c>
      <c r="LXW5" s="65">
        <v>0</v>
      </c>
      <c r="LXX5" s="65">
        <v>0</v>
      </c>
      <c r="LXY5" s="65">
        <v>0</v>
      </c>
      <c r="LXZ5" s="65">
        <v>0</v>
      </c>
      <c r="LYA5" s="65">
        <v>0</v>
      </c>
      <c r="LYB5" s="65">
        <v>0</v>
      </c>
      <c r="LYC5" s="65">
        <v>0</v>
      </c>
      <c r="LYD5" s="65">
        <v>0</v>
      </c>
      <c r="LYE5" s="65">
        <v>0</v>
      </c>
      <c r="LYF5" s="65">
        <v>0</v>
      </c>
      <c r="LYG5" s="65">
        <v>0</v>
      </c>
      <c r="LYH5" s="65">
        <v>0</v>
      </c>
      <c r="LYI5" s="65">
        <v>0</v>
      </c>
      <c r="LYJ5" s="65">
        <v>0</v>
      </c>
      <c r="LYK5" s="65">
        <v>0</v>
      </c>
      <c r="LYL5" s="65">
        <v>0</v>
      </c>
      <c r="LYM5" s="65">
        <v>0</v>
      </c>
      <c r="LYN5" s="65">
        <v>0</v>
      </c>
      <c r="LYO5" s="65">
        <v>0</v>
      </c>
      <c r="LYP5" s="65">
        <v>0</v>
      </c>
      <c r="LYQ5" s="65">
        <v>0</v>
      </c>
      <c r="LYR5" s="65">
        <v>0</v>
      </c>
      <c r="LYS5" s="65">
        <v>0</v>
      </c>
      <c r="LYT5" s="65">
        <v>0</v>
      </c>
      <c r="LYU5" s="65">
        <v>0</v>
      </c>
      <c r="LYV5" s="65">
        <v>0</v>
      </c>
      <c r="LYW5" s="65">
        <v>0</v>
      </c>
      <c r="LYX5" s="65">
        <v>0</v>
      </c>
      <c r="LYY5" s="65">
        <v>0</v>
      </c>
      <c r="LYZ5" s="65">
        <v>0</v>
      </c>
      <c r="LZA5" s="65">
        <v>0</v>
      </c>
      <c r="LZB5" s="65">
        <v>0</v>
      </c>
      <c r="LZC5" s="65">
        <v>0</v>
      </c>
      <c r="LZD5" s="65">
        <v>0</v>
      </c>
      <c r="LZE5" s="65">
        <v>0</v>
      </c>
      <c r="LZF5" s="65">
        <v>0</v>
      </c>
      <c r="LZG5" s="65">
        <v>0</v>
      </c>
      <c r="LZH5" s="65">
        <v>0</v>
      </c>
      <c r="LZI5" s="65">
        <v>0</v>
      </c>
      <c r="LZJ5" s="65">
        <v>0</v>
      </c>
      <c r="LZK5" s="65">
        <v>0</v>
      </c>
      <c r="LZL5" s="65">
        <v>0</v>
      </c>
      <c r="LZM5" s="65">
        <v>0</v>
      </c>
      <c r="LZN5" s="65">
        <v>0</v>
      </c>
      <c r="LZO5" s="65">
        <v>0</v>
      </c>
      <c r="LZP5" s="65">
        <v>0</v>
      </c>
      <c r="LZQ5" s="65">
        <v>0</v>
      </c>
      <c r="LZR5" s="65">
        <v>0</v>
      </c>
      <c r="LZS5" s="65">
        <v>0</v>
      </c>
      <c r="LZT5" s="65">
        <v>0</v>
      </c>
      <c r="LZU5" s="65">
        <v>0</v>
      </c>
      <c r="LZV5" s="65">
        <v>0</v>
      </c>
      <c r="LZW5" s="65">
        <v>0</v>
      </c>
      <c r="LZX5" s="65">
        <v>0</v>
      </c>
      <c r="LZY5" s="65">
        <v>0</v>
      </c>
      <c r="LZZ5" s="65">
        <v>0</v>
      </c>
      <c r="MAA5" s="65">
        <v>0</v>
      </c>
      <c r="MAB5" s="65">
        <v>0</v>
      </c>
      <c r="MAC5" s="65">
        <v>0</v>
      </c>
      <c r="MAD5" s="65">
        <v>0</v>
      </c>
      <c r="MAE5" s="65">
        <v>0</v>
      </c>
      <c r="MAF5" s="65">
        <v>0</v>
      </c>
      <c r="MAG5" s="65">
        <v>0</v>
      </c>
      <c r="MAH5" s="65">
        <v>0</v>
      </c>
      <c r="MAI5" s="65">
        <v>0</v>
      </c>
      <c r="MAJ5" s="65">
        <v>0</v>
      </c>
      <c r="MAK5" s="65">
        <v>0</v>
      </c>
      <c r="MAL5" s="65">
        <v>0</v>
      </c>
      <c r="MAM5" s="65">
        <v>0</v>
      </c>
      <c r="MAN5" s="65">
        <v>0</v>
      </c>
      <c r="MAO5" s="65">
        <v>0</v>
      </c>
      <c r="MAP5" s="65">
        <v>0</v>
      </c>
      <c r="MAQ5" s="65">
        <v>0</v>
      </c>
      <c r="MAR5" s="65">
        <v>0</v>
      </c>
      <c r="MAS5" s="65">
        <v>0</v>
      </c>
      <c r="MAT5" s="65">
        <v>0</v>
      </c>
      <c r="MAU5" s="65">
        <v>0</v>
      </c>
      <c r="MAV5" s="65">
        <v>0</v>
      </c>
      <c r="MAW5" s="65">
        <v>0</v>
      </c>
      <c r="MAX5" s="65">
        <v>0</v>
      </c>
      <c r="MAY5" s="65">
        <v>0</v>
      </c>
      <c r="MAZ5" s="65">
        <v>0</v>
      </c>
      <c r="MBA5" s="65">
        <v>0</v>
      </c>
      <c r="MBB5" s="65">
        <v>0</v>
      </c>
      <c r="MBC5" s="65">
        <v>0</v>
      </c>
      <c r="MBD5" s="65">
        <v>0</v>
      </c>
      <c r="MBE5" s="65">
        <v>0</v>
      </c>
      <c r="MBF5" s="65">
        <v>0</v>
      </c>
      <c r="MBG5" s="65">
        <v>0</v>
      </c>
      <c r="MBH5" s="65">
        <v>0</v>
      </c>
      <c r="MBI5" s="65">
        <v>0</v>
      </c>
      <c r="MBJ5" s="65">
        <v>0</v>
      </c>
      <c r="MBK5" s="65">
        <v>0</v>
      </c>
      <c r="MBL5" s="65">
        <v>0</v>
      </c>
      <c r="MBM5" s="65">
        <v>0</v>
      </c>
      <c r="MBN5" s="65">
        <v>0</v>
      </c>
      <c r="MBO5" s="65">
        <v>0</v>
      </c>
      <c r="MBP5" s="65">
        <v>0</v>
      </c>
      <c r="MBQ5" s="65">
        <v>0</v>
      </c>
      <c r="MBR5" s="65">
        <v>0</v>
      </c>
      <c r="MBS5" s="65">
        <v>0</v>
      </c>
      <c r="MBT5" s="65">
        <v>0</v>
      </c>
      <c r="MBU5" s="65">
        <v>0</v>
      </c>
      <c r="MBV5" s="65">
        <v>0</v>
      </c>
      <c r="MBW5" s="65">
        <v>0</v>
      </c>
      <c r="MBX5" s="65">
        <v>0</v>
      </c>
      <c r="MBY5" s="65">
        <v>0</v>
      </c>
      <c r="MBZ5" s="65">
        <v>0</v>
      </c>
      <c r="MCA5" s="65">
        <v>0</v>
      </c>
      <c r="MCB5" s="65">
        <v>0</v>
      </c>
      <c r="MCC5" s="65">
        <v>0</v>
      </c>
      <c r="MCD5" s="65">
        <v>0</v>
      </c>
      <c r="MCE5" s="65">
        <v>0</v>
      </c>
      <c r="MCF5" s="65">
        <v>0</v>
      </c>
      <c r="MCG5" s="65">
        <v>0</v>
      </c>
      <c r="MCH5" s="65">
        <v>0</v>
      </c>
      <c r="MCI5" s="65">
        <v>0</v>
      </c>
      <c r="MCJ5" s="65">
        <v>0</v>
      </c>
      <c r="MCK5" s="65">
        <v>0</v>
      </c>
      <c r="MCL5" s="65">
        <v>0</v>
      </c>
      <c r="MCM5" s="65">
        <v>0</v>
      </c>
      <c r="MCN5" s="65">
        <v>0</v>
      </c>
      <c r="MCO5" s="65">
        <v>0</v>
      </c>
      <c r="MCP5" s="65">
        <v>0</v>
      </c>
      <c r="MCQ5" s="65">
        <v>0</v>
      </c>
      <c r="MCR5" s="65">
        <v>0</v>
      </c>
      <c r="MCS5" s="65">
        <v>0</v>
      </c>
      <c r="MCT5" s="65">
        <v>0</v>
      </c>
      <c r="MCU5" s="65">
        <v>0</v>
      </c>
      <c r="MCV5" s="65">
        <v>0</v>
      </c>
      <c r="MCW5" s="65">
        <v>0</v>
      </c>
      <c r="MCX5" s="65">
        <v>0</v>
      </c>
      <c r="MCY5" s="65">
        <v>0</v>
      </c>
      <c r="MCZ5" s="65">
        <v>0</v>
      </c>
      <c r="MDA5" s="65">
        <v>0</v>
      </c>
      <c r="MDB5" s="65">
        <v>0</v>
      </c>
      <c r="MDC5" s="65">
        <v>0</v>
      </c>
      <c r="MDD5" s="65">
        <v>0</v>
      </c>
      <c r="MDE5" s="65">
        <v>0</v>
      </c>
      <c r="MDF5" s="65">
        <v>0</v>
      </c>
      <c r="MDG5" s="65">
        <v>0</v>
      </c>
      <c r="MDH5" s="65">
        <v>0</v>
      </c>
      <c r="MDI5" s="65">
        <v>0</v>
      </c>
      <c r="MDJ5" s="65">
        <v>0</v>
      </c>
      <c r="MDK5" s="65">
        <v>0</v>
      </c>
      <c r="MDL5" s="65">
        <v>0</v>
      </c>
      <c r="MDM5" s="65">
        <v>0</v>
      </c>
      <c r="MDN5" s="65">
        <v>0</v>
      </c>
      <c r="MDO5" s="65">
        <v>0</v>
      </c>
      <c r="MDP5" s="65">
        <v>0</v>
      </c>
      <c r="MDQ5" s="65">
        <v>0</v>
      </c>
      <c r="MDR5" s="65">
        <v>0</v>
      </c>
      <c r="MDS5" s="65">
        <v>0</v>
      </c>
      <c r="MDT5" s="65">
        <v>0</v>
      </c>
      <c r="MDU5" s="65">
        <v>0</v>
      </c>
      <c r="MDV5" s="65">
        <v>0</v>
      </c>
      <c r="MDW5" s="65">
        <v>0</v>
      </c>
      <c r="MDX5" s="65">
        <v>0</v>
      </c>
      <c r="MDY5" s="65">
        <v>0</v>
      </c>
      <c r="MDZ5" s="65">
        <v>0</v>
      </c>
      <c r="MEA5" s="65">
        <v>0</v>
      </c>
      <c r="MEB5" s="65">
        <v>0</v>
      </c>
      <c r="MEC5" s="65">
        <v>0</v>
      </c>
      <c r="MED5" s="65">
        <v>0</v>
      </c>
      <c r="MEE5" s="65">
        <v>0</v>
      </c>
      <c r="MEF5" s="65">
        <v>0</v>
      </c>
      <c r="MEG5" s="65">
        <v>0</v>
      </c>
      <c r="MEH5" s="65">
        <v>0</v>
      </c>
      <c r="MEI5" s="65">
        <v>0</v>
      </c>
      <c r="MEJ5" s="65">
        <v>0</v>
      </c>
      <c r="MEK5" s="65">
        <v>0</v>
      </c>
      <c r="MEL5" s="65">
        <v>0</v>
      </c>
      <c r="MEM5" s="65">
        <v>0</v>
      </c>
      <c r="MEN5" s="65">
        <v>0</v>
      </c>
      <c r="MEO5" s="65">
        <v>0</v>
      </c>
      <c r="MEP5" s="65">
        <v>0</v>
      </c>
      <c r="MEQ5" s="65">
        <v>0</v>
      </c>
      <c r="MER5" s="65">
        <v>0</v>
      </c>
      <c r="MES5" s="65">
        <v>0</v>
      </c>
      <c r="MET5" s="65">
        <v>0</v>
      </c>
      <c r="MEU5" s="65">
        <v>0</v>
      </c>
      <c r="MEV5" s="65">
        <v>0</v>
      </c>
      <c r="MEW5" s="65">
        <v>0</v>
      </c>
      <c r="MEX5" s="65">
        <v>0</v>
      </c>
      <c r="MEY5" s="65">
        <v>0</v>
      </c>
      <c r="MEZ5" s="65">
        <v>0</v>
      </c>
      <c r="MFA5" s="65">
        <v>0</v>
      </c>
      <c r="MFB5" s="65">
        <v>0</v>
      </c>
      <c r="MFC5" s="65">
        <v>0</v>
      </c>
      <c r="MFD5" s="65">
        <v>0</v>
      </c>
      <c r="MFE5" s="65">
        <v>0</v>
      </c>
      <c r="MFF5" s="65">
        <v>0</v>
      </c>
      <c r="MFG5" s="65">
        <v>0</v>
      </c>
      <c r="MFH5" s="65">
        <v>0</v>
      </c>
      <c r="MFI5" s="65">
        <v>0</v>
      </c>
      <c r="MFJ5" s="65">
        <v>0</v>
      </c>
      <c r="MFK5" s="65">
        <v>0</v>
      </c>
      <c r="MFL5" s="65">
        <v>0</v>
      </c>
      <c r="MFM5" s="65">
        <v>0</v>
      </c>
      <c r="MFN5" s="65">
        <v>0</v>
      </c>
      <c r="MFO5" s="65">
        <v>0</v>
      </c>
      <c r="MFP5" s="65">
        <v>0</v>
      </c>
      <c r="MFQ5" s="65">
        <v>0</v>
      </c>
      <c r="MFR5" s="65">
        <v>0</v>
      </c>
      <c r="MFS5" s="65">
        <v>0</v>
      </c>
      <c r="MFT5" s="65">
        <v>0</v>
      </c>
      <c r="MFU5" s="65">
        <v>0</v>
      </c>
      <c r="MFV5" s="65">
        <v>0</v>
      </c>
      <c r="MFW5" s="65">
        <v>0</v>
      </c>
      <c r="MFX5" s="65">
        <v>0</v>
      </c>
      <c r="MFY5" s="65">
        <v>0</v>
      </c>
      <c r="MFZ5" s="65">
        <v>0</v>
      </c>
      <c r="MGA5" s="65">
        <v>0</v>
      </c>
      <c r="MGB5" s="65">
        <v>0</v>
      </c>
      <c r="MGC5" s="65">
        <v>0</v>
      </c>
      <c r="MGD5" s="65">
        <v>0</v>
      </c>
      <c r="MGE5" s="65">
        <v>0</v>
      </c>
      <c r="MGF5" s="65">
        <v>0</v>
      </c>
      <c r="MGG5" s="65">
        <v>0</v>
      </c>
      <c r="MGH5" s="65">
        <v>0</v>
      </c>
      <c r="MGI5" s="65">
        <v>0</v>
      </c>
      <c r="MGJ5" s="65">
        <v>0</v>
      </c>
      <c r="MGK5" s="65">
        <v>0</v>
      </c>
      <c r="MGL5" s="65">
        <v>0</v>
      </c>
      <c r="MGM5" s="65">
        <v>0</v>
      </c>
      <c r="MGN5" s="65">
        <v>0</v>
      </c>
      <c r="MGO5" s="65">
        <v>0</v>
      </c>
      <c r="MGP5" s="65">
        <v>0</v>
      </c>
      <c r="MGQ5" s="65">
        <v>0</v>
      </c>
      <c r="MGR5" s="65">
        <v>0</v>
      </c>
      <c r="MGS5" s="65">
        <v>0</v>
      </c>
      <c r="MGT5" s="65">
        <v>0</v>
      </c>
      <c r="MGU5" s="65">
        <v>0</v>
      </c>
      <c r="MGV5" s="65">
        <v>0</v>
      </c>
      <c r="MGW5" s="65">
        <v>0</v>
      </c>
      <c r="MGX5" s="65">
        <v>0</v>
      </c>
      <c r="MGY5" s="65">
        <v>0</v>
      </c>
      <c r="MGZ5" s="65">
        <v>0</v>
      </c>
      <c r="MHA5" s="65">
        <v>0</v>
      </c>
      <c r="MHB5" s="65">
        <v>0</v>
      </c>
      <c r="MHC5" s="65">
        <v>0</v>
      </c>
      <c r="MHD5" s="65">
        <v>0</v>
      </c>
      <c r="MHE5" s="65">
        <v>0</v>
      </c>
      <c r="MHF5" s="65">
        <v>0</v>
      </c>
      <c r="MHG5" s="65">
        <v>0</v>
      </c>
      <c r="MHH5" s="65">
        <v>0</v>
      </c>
      <c r="MHI5" s="65">
        <v>0</v>
      </c>
      <c r="MHJ5" s="65">
        <v>0</v>
      </c>
      <c r="MHK5" s="65">
        <v>0</v>
      </c>
      <c r="MHL5" s="65">
        <v>0</v>
      </c>
      <c r="MHM5" s="65">
        <v>0</v>
      </c>
      <c r="MHN5" s="65">
        <v>0</v>
      </c>
      <c r="MHO5" s="65">
        <v>0</v>
      </c>
      <c r="MHP5" s="65">
        <v>0</v>
      </c>
      <c r="MHQ5" s="65">
        <v>0</v>
      </c>
      <c r="MHR5" s="65">
        <v>0</v>
      </c>
      <c r="MHS5" s="65">
        <v>0</v>
      </c>
      <c r="MHT5" s="65">
        <v>0</v>
      </c>
      <c r="MHU5" s="65">
        <v>0</v>
      </c>
      <c r="MHV5" s="65">
        <v>0</v>
      </c>
      <c r="MHW5" s="65">
        <v>0</v>
      </c>
      <c r="MHX5" s="65">
        <v>0</v>
      </c>
      <c r="MHY5" s="65">
        <v>0</v>
      </c>
      <c r="MHZ5" s="65">
        <v>0</v>
      </c>
      <c r="MIA5" s="65">
        <v>0</v>
      </c>
      <c r="MIB5" s="65">
        <v>0</v>
      </c>
      <c r="MIC5" s="65">
        <v>0</v>
      </c>
      <c r="MID5" s="65">
        <v>0</v>
      </c>
      <c r="MIE5" s="65">
        <v>0</v>
      </c>
      <c r="MIF5" s="65">
        <v>0</v>
      </c>
      <c r="MIG5" s="65">
        <v>0</v>
      </c>
      <c r="MIH5" s="65">
        <v>0</v>
      </c>
      <c r="MII5" s="65">
        <v>0</v>
      </c>
      <c r="MIJ5" s="65">
        <v>0</v>
      </c>
      <c r="MIK5" s="65">
        <v>0</v>
      </c>
      <c r="MIL5" s="65">
        <v>0</v>
      </c>
      <c r="MIM5" s="65">
        <v>0</v>
      </c>
      <c r="MIN5" s="65">
        <v>0</v>
      </c>
      <c r="MIO5" s="65">
        <v>0</v>
      </c>
      <c r="MIP5" s="65">
        <v>0</v>
      </c>
      <c r="MIQ5" s="65">
        <v>0</v>
      </c>
      <c r="MIR5" s="65">
        <v>0</v>
      </c>
      <c r="MIS5" s="65">
        <v>0</v>
      </c>
      <c r="MIT5" s="65">
        <v>0</v>
      </c>
      <c r="MIU5" s="65">
        <v>0</v>
      </c>
      <c r="MIV5" s="65">
        <v>0</v>
      </c>
      <c r="MIW5" s="65">
        <v>0</v>
      </c>
      <c r="MIX5" s="65">
        <v>0</v>
      </c>
      <c r="MIY5" s="65">
        <v>0</v>
      </c>
      <c r="MIZ5" s="65">
        <v>0</v>
      </c>
      <c r="MJA5" s="65">
        <v>0</v>
      </c>
      <c r="MJB5" s="65">
        <v>0</v>
      </c>
      <c r="MJC5" s="65">
        <v>0</v>
      </c>
      <c r="MJD5" s="65">
        <v>0</v>
      </c>
      <c r="MJE5" s="65">
        <v>0</v>
      </c>
      <c r="MJF5" s="65">
        <v>0</v>
      </c>
      <c r="MJG5" s="65">
        <v>0</v>
      </c>
      <c r="MJH5" s="65">
        <v>0</v>
      </c>
      <c r="MJI5" s="65">
        <v>0</v>
      </c>
      <c r="MJJ5" s="65">
        <v>0</v>
      </c>
      <c r="MJK5" s="65">
        <v>0</v>
      </c>
      <c r="MJL5" s="65">
        <v>0</v>
      </c>
      <c r="MJM5" s="65">
        <v>0</v>
      </c>
      <c r="MJN5" s="65">
        <v>0</v>
      </c>
      <c r="MJO5" s="65">
        <v>0</v>
      </c>
      <c r="MJP5" s="65">
        <v>0</v>
      </c>
      <c r="MJQ5" s="65">
        <v>0</v>
      </c>
      <c r="MJR5" s="65">
        <v>0</v>
      </c>
      <c r="MJS5" s="65">
        <v>0</v>
      </c>
      <c r="MJT5" s="65">
        <v>0</v>
      </c>
      <c r="MJU5" s="65">
        <v>0</v>
      </c>
      <c r="MJV5" s="65">
        <v>0</v>
      </c>
      <c r="MJW5" s="65">
        <v>0</v>
      </c>
      <c r="MJX5" s="65">
        <v>0</v>
      </c>
      <c r="MJY5" s="65">
        <v>0</v>
      </c>
      <c r="MJZ5" s="65">
        <v>0</v>
      </c>
      <c r="MKA5" s="65">
        <v>0</v>
      </c>
      <c r="MKB5" s="65">
        <v>0</v>
      </c>
      <c r="MKC5" s="65">
        <v>0</v>
      </c>
      <c r="MKD5" s="65">
        <v>0</v>
      </c>
      <c r="MKE5" s="65">
        <v>0</v>
      </c>
      <c r="MKF5" s="65">
        <v>0</v>
      </c>
      <c r="MKG5" s="65">
        <v>0</v>
      </c>
      <c r="MKH5" s="65">
        <v>0</v>
      </c>
      <c r="MKI5" s="65">
        <v>0</v>
      </c>
      <c r="MKJ5" s="65">
        <v>0</v>
      </c>
      <c r="MKK5" s="65">
        <v>0</v>
      </c>
      <c r="MKL5" s="65">
        <v>0</v>
      </c>
      <c r="MKM5" s="65">
        <v>0</v>
      </c>
      <c r="MKN5" s="65">
        <v>0</v>
      </c>
      <c r="MKO5" s="65">
        <v>0</v>
      </c>
      <c r="MKP5" s="65">
        <v>0</v>
      </c>
      <c r="MKQ5" s="65">
        <v>0</v>
      </c>
      <c r="MKR5" s="65">
        <v>0</v>
      </c>
      <c r="MKS5" s="65">
        <v>0</v>
      </c>
      <c r="MKT5" s="65">
        <v>0</v>
      </c>
      <c r="MKU5" s="65">
        <v>0</v>
      </c>
      <c r="MKV5" s="65">
        <v>0</v>
      </c>
      <c r="MKW5" s="65">
        <v>0</v>
      </c>
      <c r="MKX5" s="65">
        <v>0</v>
      </c>
      <c r="MKY5" s="65">
        <v>0</v>
      </c>
      <c r="MKZ5" s="65">
        <v>0</v>
      </c>
      <c r="MLA5" s="65">
        <v>0</v>
      </c>
      <c r="MLB5" s="65">
        <v>0</v>
      </c>
      <c r="MLC5" s="65">
        <v>0</v>
      </c>
      <c r="MLD5" s="65">
        <v>0</v>
      </c>
      <c r="MLE5" s="65">
        <v>0</v>
      </c>
      <c r="MLF5" s="65">
        <v>0</v>
      </c>
      <c r="MLG5" s="65">
        <v>0</v>
      </c>
      <c r="MLH5" s="65">
        <v>0</v>
      </c>
      <c r="MLI5" s="65">
        <v>0</v>
      </c>
      <c r="MLJ5" s="65">
        <v>0</v>
      </c>
      <c r="MLK5" s="65">
        <v>0</v>
      </c>
      <c r="MLL5" s="65">
        <v>0</v>
      </c>
      <c r="MLM5" s="65">
        <v>0</v>
      </c>
      <c r="MLN5" s="65">
        <v>0</v>
      </c>
      <c r="MLO5" s="65">
        <v>0</v>
      </c>
      <c r="MLP5" s="65">
        <v>0</v>
      </c>
      <c r="MLQ5" s="65">
        <v>0</v>
      </c>
      <c r="MLR5" s="65">
        <v>0</v>
      </c>
      <c r="MLS5" s="65">
        <v>0</v>
      </c>
      <c r="MLT5" s="65">
        <v>0</v>
      </c>
      <c r="MLU5" s="65">
        <v>0</v>
      </c>
      <c r="MLV5" s="65">
        <v>0</v>
      </c>
      <c r="MLW5" s="65">
        <v>0</v>
      </c>
      <c r="MLX5" s="65">
        <v>0</v>
      </c>
      <c r="MLY5" s="65">
        <v>0</v>
      </c>
      <c r="MLZ5" s="65">
        <v>0</v>
      </c>
      <c r="MMA5" s="65">
        <v>0</v>
      </c>
      <c r="MMB5" s="65">
        <v>0</v>
      </c>
      <c r="MMC5" s="65">
        <v>0</v>
      </c>
      <c r="MMD5" s="65">
        <v>0</v>
      </c>
      <c r="MME5" s="65">
        <v>0</v>
      </c>
      <c r="MMF5" s="65">
        <v>0</v>
      </c>
      <c r="MMG5" s="65">
        <v>0</v>
      </c>
      <c r="MMH5" s="65">
        <v>0</v>
      </c>
      <c r="MMI5" s="65">
        <v>0</v>
      </c>
      <c r="MMJ5" s="65">
        <v>0</v>
      </c>
      <c r="MMK5" s="65">
        <v>0</v>
      </c>
      <c r="MML5" s="65">
        <v>0</v>
      </c>
      <c r="MMM5" s="65">
        <v>0</v>
      </c>
      <c r="MMN5" s="65">
        <v>0</v>
      </c>
      <c r="MMO5" s="65">
        <v>0</v>
      </c>
      <c r="MMP5" s="65">
        <v>0</v>
      </c>
      <c r="MMQ5" s="65">
        <v>0</v>
      </c>
      <c r="MMR5" s="65">
        <v>0</v>
      </c>
      <c r="MMS5" s="65">
        <v>0</v>
      </c>
      <c r="MMT5" s="65">
        <v>0</v>
      </c>
      <c r="MMU5" s="65">
        <v>0</v>
      </c>
      <c r="MMV5" s="65">
        <v>0</v>
      </c>
      <c r="MMW5" s="65">
        <v>0</v>
      </c>
      <c r="MMX5" s="65">
        <v>0</v>
      </c>
      <c r="MMY5" s="65">
        <v>0</v>
      </c>
      <c r="MMZ5" s="65">
        <v>0</v>
      </c>
      <c r="MNA5" s="65">
        <v>0</v>
      </c>
      <c r="MNB5" s="65">
        <v>0</v>
      </c>
      <c r="MNC5" s="65">
        <v>0</v>
      </c>
      <c r="MND5" s="65">
        <v>0</v>
      </c>
      <c r="MNE5" s="65">
        <v>0</v>
      </c>
      <c r="MNF5" s="65">
        <v>0</v>
      </c>
      <c r="MNG5" s="65">
        <v>0</v>
      </c>
      <c r="MNH5" s="65">
        <v>0</v>
      </c>
      <c r="MNI5" s="65">
        <v>0</v>
      </c>
      <c r="MNJ5" s="65">
        <v>0</v>
      </c>
      <c r="MNK5" s="65">
        <v>0</v>
      </c>
      <c r="MNL5" s="65">
        <v>0</v>
      </c>
      <c r="MNM5" s="65">
        <v>0</v>
      </c>
      <c r="MNN5" s="65">
        <v>0</v>
      </c>
      <c r="MNO5" s="65">
        <v>0</v>
      </c>
      <c r="MNP5" s="65">
        <v>0</v>
      </c>
      <c r="MNQ5" s="65">
        <v>0</v>
      </c>
      <c r="MNR5" s="65">
        <v>0</v>
      </c>
      <c r="MNS5" s="65">
        <v>0</v>
      </c>
      <c r="MNT5" s="65">
        <v>0</v>
      </c>
      <c r="MNU5" s="65">
        <v>0</v>
      </c>
      <c r="MNV5" s="65">
        <v>0</v>
      </c>
      <c r="MNW5" s="65">
        <v>0</v>
      </c>
      <c r="MNX5" s="65">
        <v>0</v>
      </c>
      <c r="MNY5" s="65">
        <v>0</v>
      </c>
      <c r="MNZ5" s="65">
        <v>0</v>
      </c>
      <c r="MOA5" s="65">
        <v>0</v>
      </c>
      <c r="MOB5" s="65">
        <v>0</v>
      </c>
      <c r="MOC5" s="65">
        <v>0</v>
      </c>
      <c r="MOD5" s="65">
        <v>0</v>
      </c>
      <c r="MOE5" s="65">
        <v>0</v>
      </c>
      <c r="MOF5" s="65">
        <v>0</v>
      </c>
      <c r="MOG5" s="65">
        <v>0</v>
      </c>
      <c r="MOH5" s="65">
        <v>0</v>
      </c>
      <c r="MOI5" s="65">
        <v>0</v>
      </c>
      <c r="MOJ5" s="65">
        <v>0</v>
      </c>
      <c r="MOK5" s="65">
        <v>0</v>
      </c>
      <c r="MOL5" s="65">
        <v>0</v>
      </c>
      <c r="MOM5" s="65">
        <v>0</v>
      </c>
      <c r="MON5" s="65">
        <v>0</v>
      </c>
      <c r="MOO5" s="65">
        <v>0</v>
      </c>
      <c r="MOP5" s="65">
        <v>0</v>
      </c>
      <c r="MOQ5" s="65">
        <v>0</v>
      </c>
      <c r="MOR5" s="65">
        <v>0</v>
      </c>
      <c r="MOS5" s="65">
        <v>0</v>
      </c>
      <c r="MOT5" s="65">
        <v>0</v>
      </c>
      <c r="MOU5" s="65">
        <v>0</v>
      </c>
      <c r="MOV5" s="65">
        <v>0</v>
      </c>
      <c r="MOW5" s="65">
        <v>0</v>
      </c>
      <c r="MOX5" s="65">
        <v>0</v>
      </c>
      <c r="MOY5" s="65">
        <v>0</v>
      </c>
      <c r="MOZ5" s="65">
        <v>0</v>
      </c>
      <c r="MPA5" s="65">
        <v>0</v>
      </c>
      <c r="MPB5" s="65">
        <v>0</v>
      </c>
      <c r="MPC5" s="65">
        <v>0</v>
      </c>
      <c r="MPD5" s="65">
        <v>0</v>
      </c>
      <c r="MPE5" s="65">
        <v>0</v>
      </c>
      <c r="MPF5" s="65">
        <v>0</v>
      </c>
      <c r="MPG5" s="65">
        <v>0</v>
      </c>
      <c r="MPH5" s="65">
        <v>0</v>
      </c>
      <c r="MPI5" s="65">
        <v>0</v>
      </c>
      <c r="MPJ5" s="65">
        <v>0</v>
      </c>
      <c r="MPK5" s="65">
        <v>0</v>
      </c>
      <c r="MPL5" s="65">
        <v>0</v>
      </c>
      <c r="MPM5" s="65">
        <v>0</v>
      </c>
      <c r="MPN5" s="65">
        <v>0</v>
      </c>
      <c r="MPO5" s="65">
        <v>0</v>
      </c>
      <c r="MPP5" s="65">
        <v>0</v>
      </c>
      <c r="MPQ5" s="65">
        <v>0</v>
      </c>
      <c r="MPR5" s="65">
        <v>0</v>
      </c>
      <c r="MPS5" s="65">
        <v>0</v>
      </c>
      <c r="MPT5" s="65">
        <v>0</v>
      </c>
      <c r="MPU5" s="65">
        <v>0</v>
      </c>
      <c r="MPV5" s="65">
        <v>0</v>
      </c>
      <c r="MPW5" s="65">
        <v>0</v>
      </c>
      <c r="MPX5" s="65">
        <v>0</v>
      </c>
      <c r="MPY5" s="65">
        <v>0</v>
      </c>
      <c r="MPZ5" s="65">
        <v>0</v>
      </c>
      <c r="MQA5" s="65">
        <v>0</v>
      </c>
      <c r="MQB5" s="65">
        <v>0</v>
      </c>
      <c r="MQC5" s="65">
        <v>0</v>
      </c>
      <c r="MQD5" s="65">
        <v>0</v>
      </c>
      <c r="MQE5" s="65">
        <v>0</v>
      </c>
      <c r="MQF5" s="65">
        <v>0</v>
      </c>
      <c r="MQG5" s="65">
        <v>0</v>
      </c>
      <c r="MQH5" s="65">
        <v>0</v>
      </c>
      <c r="MQI5" s="65">
        <v>0</v>
      </c>
      <c r="MQJ5" s="65">
        <v>0</v>
      </c>
      <c r="MQK5" s="65">
        <v>0</v>
      </c>
      <c r="MQL5" s="65">
        <v>0</v>
      </c>
      <c r="MQM5" s="65">
        <v>0</v>
      </c>
      <c r="MQN5" s="65">
        <v>0</v>
      </c>
      <c r="MQO5" s="65">
        <v>0</v>
      </c>
      <c r="MQP5" s="65">
        <v>0</v>
      </c>
      <c r="MQQ5" s="65">
        <v>0</v>
      </c>
      <c r="MQR5" s="65">
        <v>0</v>
      </c>
      <c r="MQS5" s="65">
        <v>0</v>
      </c>
      <c r="MQT5" s="65">
        <v>0</v>
      </c>
      <c r="MQU5" s="65">
        <v>0</v>
      </c>
      <c r="MQV5" s="65">
        <v>0</v>
      </c>
      <c r="MQW5" s="65">
        <v>0</v>
      </c>
      <c r="MQX5" s="65">
        <v>0</v>
      </c>
      <c r="MQY5" s="65">
        <v>0</v>
      </c>
      <c r="MQZ5" s="65">
        <v>0</v>
      </c>
      <c r="MRA5" s="65">
        <v>0</v>
      </c>
      <c r="MRB5" s="65">
        <v>0</v>
      </c>
      <c r="MRC5" s="65">
        <v>0</v>
      </c>
      <c r="MRD5" s="65">
        <v>0</v>
      </c>
      <c r="MRE5" s="65">
        <v>0</v>
      </c>
      <c r="MRF5" s="65">
        <v>0</v>
      </c>
      <c r="MRG5" s="65">
        <v>0</v>
      </c>
      <c r="MRH5" s="65">
        <v>0</v>
      </c>
      <c r="MRI5" s="65">
        <v>0</v>
      </c>
      <c r="MRJ5" s="65">
        <v>0</v>
      </c>
      <c r="MRK5" s="65">
        <v>0</v>
      </c>
      <c r="MRL5" s="65">
        <v>0</v>
      </c>
      <c r="MRM5" s="65">
        <v>0</v>
      </c>
      <c r="MRN5" s="65">
        <v>0</v>
      </c>
      <c r="MRO5" s="65">
        <v>0</v>
      </c>
      <c r="MRP5" s="65">
        <v>0</v>
      </c>
      <c r="MRQ5" s="65">
        <v>0</v>
      </c>
      <c r="MRR5" s="65">
        <v>0</v>
      </c>
      <c r="MRS5" s="65">
        <v>0</v>
      </c>
      <c r="MRT5" s="65">
        <v>0</v>
      </c>
      <c r="MRU5" s="65">
        <v>0</v>
      </c>
      <c r="MRV5" s="65">
        <v>0</v>
      </c>
      <c r="MRW5" s="65">
        <v>0</v>
      </c>
      <c r="MRX5" s="65">
        <v>0</v>
      </c>
      <c r="MRY5" s="65">
        <v>0</v>
      </c>
      <c r="MRZ5" s="65">
        <v>0</v>
      </c>
      <c r="MSA5" s="65">
        <v>0</v>
      </c>
      <c r="MSB5" s="65">
        <v>0</v>
      </c>
      <c r="MSC5" s="65">
        <v>0</v>
      </c>
      <c r="MSD5" s="65">
        <v>0</v>
      </c>
      <c r="MSE5" s="65">
        <v>0</v>
      </c>
      <c r="MSF5" s="65">
        <v>0</v>
      </c>
      <c r="MSG5" s="65">
        <v>0</v>
      </c>
      <c r="MSH5" s="65">
        <v>0</v>
      </c>
      <c r="MSI5" s="65">
        <v>0</v>
      </c>
      <c r="MSJ5" s="65">
        <v>0</v>
      </c>
      <c r="MSK5" s="65">
        <v>0</v>
      </c>
      <c r="MSL5" s="65">
        <v>0</v>
      </c>
      <c r="MSM5" s="65">
        <v>0</v>
      </c>
      <c r="MSN5" s="65">
        <v>0</v>
      </c>
      <c r="MSO5" s="65">
        <v>0</v>
      </c>
      <c r="MSP5" s="65">
        <v>0</v>
      </c>
      <c r="MSQ5" s="65">
        <v>0</v>
      </c>
      <c r="MSR5" s="65">
        <v>0</v>
      </c>
      <c r="MSS5" s="65">
        <v>0</v>
      </c>
      <c r="MST5" s="65">
        <v>0</v>
      </c>
      <c r="MSU5" s="65">
        <v>0</v>
      </c>
      <c r="MSV5" s="65">
        <v>0</v>
      </c>
      <c r="MSW5" s="65">
        <v>0</v>
      </c>
      <c r="MSX5" s="65">
        <v>0</v>
      </c>
      <c r="MSY5" s="65">
        <v>0</v>
      </c>
      <c r="MSZ5" s="65">
        <v>0</v>
      </c>
      <c r="MTA5" s="65">
        <v>0</v>
      </c>
      <c r="MTB5" s="65">
        <v>0</v>
      </c>
      <c r="MTC5" s="65">
        <v>0</v>
      </c>
      <c r="MTD5" s="65">
        <v>0</v>
      </c>
      <c r="MTE5" s="65">
        <v>0</v>
      </c>
      <c r="MTF5" s="65">
        <v>0</v>
      </c>
      <c r="MTG5" s="65">
        <v>0</v>
      </c>
      <c r="MTH5" s="65">
        <v>0</v>
      </c>
      <c r="MTI5" s="65">
        <v>0</v>
      </c>
      <c r="MTJ5" s="65">
        <v>0</v>
      </c>
      <c r="MTK5" s="65">
        <v>0</v>
      </c>
      <c r="MTL5" s="65">
        <v>0</v>
      </c>
      <c r="MTM5" s="65">
        <v>0</v>
      </c>
      <c r="MTN5" s="65">
        <v>0</v>
      </c>
      <c r="MTO5" s="65">
        <v>0</v>
      </c>
      <c r="MTP5" s="65">
        <v>0</v>
      </c>
      <c r="MTQ5" s="65">
        <v>0</v>
      </c>
      <c r="MTR5" s="65">
        <v>0</v>
      </c>
      <c r="MTS5" s="65">
        <v>0</v>
      </c>
      <c r="MTT5" s="65">
        <v>0</v>
      </c>
      <c r="MTU5" s="65">
        <v>0</v>
      </c>
      <c r="MTV5" s="65">
        <v>0</v>
      </c>
      <c r="MTW5" s="65">
        <v>0</v>
      </c>
      <c r="MTX5" s="65">
        <v>0</v>
      </c>
      <c r="MTY5" s="65">
        <v>0</v>
      </c>
      <c r="MTZ5" s="65">
        <v>0</v>
      </c>
      <c r="MUA5" s="65">
        <v>0</v>
      </c>
      <c r="MUB5" s="65">
        <v>0</v>
      </c>
      <c r="MUC5" s="65">
        <v>0</v>
      </c>
      <c r="MUD5" s="65">
        <v>0</v>
      </c>
      <c r="MUE5" s="65">
        <v>0</v>
      </c>
      <c r="MUF5" s="65">
        <v>0</v>
      </c>
      <c r="MUG5" s="65">
        <v>0</v>
      </c>
      <c r="MUH5" s="65">
        <v>0</v>
      </c>
      <c r="MUI5" s="65">
        <v>0</v>
      </c>
      <c r="MUJ5" s="65">
        <v>0</v>
      </c>
      <c r="MUK5" s="65">
        <v>0</v>
      </c>
      <c r="MUL5" s="65">
        <v>0</v>
      </c>
      <c r="MUM5" s="65">
        <v>0</v>
      </c>
      <c r="MUN5" s="65">
        <v>0</v>
      </c>
      <c r="MUO5" s="65">
        <v>0</v>
      </c>
      <c r="MUP5" s="65">
        <v>0</v>
      </c>
      <c r="MUQ5" s="65">
        <v>0</v>
      </c>
      <c r="MUR5" s="65">
        <v>0</v>
      </c>
      <c r="MUS5" s="65">
        <v>0</v>
      </c>
      <c r="MUT5" s="65">
        <v>0</v>
      </c>
      <c r="MUU5" s="65">
        <v>0</v>
      </c>
      <c r="MUV5" s="65">
        <v>0</v>
      </c>
      <c r="MUW5" s="65">
        <v>0</v>
      </c>
      <c r="MUX5" s="65">
        <v>0</v>
      </c>
      <c r="MUY5" s="65">
        <v>0</v>
      </c>
      <c r="MUZ5" s="65">
        <v>0</v>
      </c>
      <c r="MVA5" s="65">
        <v>0</v>
      </c>
      <c r="MVB5" s="65">
        <v>0</v>
      </c>
      <c r="MVC5" s="65">
        <v>0</v>
      </c>
      <c r="MVD5" s="65">
        <v>0</v>
      </c>
      <c r="MVE5" s="65">
        <v>0</v>
      </c>
      <c r="MVF5" s="65">
        <v>0</v>
      </c>
      <c r="MVG5" s="65">
        <v>0</v>
      </c>
      <c r="MVH5" s="65">
        <v>0</v>
      </c>
      <c r="MVI5" s="65">
        <v>0</v>
      </c>
      <c r="MVJ5" s="65">
        <v>0</v>
      </c>
      <c r="MVK5" s="65">
        <v>0</v>
      </c>
      <c r="MVL5" s="65">
        <v>0</v>
      </c>
      <c r="MVM5" s="65">
        <v>0</v>
      </c>
      <c r="MVN5" s="65">
        <v>0</v>
      </c>
      <c r="MVO5" s="65">
        <v>0</v>
      </c>
      <c r="MVP5" s="65">
        <v>0</v>
      </c>
      <c r="MVQ5" s="65">
        <v>0</v>
      </c>
      <c r="MVR5" s="65">
        <v>0</v>
      </c>
      <c r="MVS5" s="65">
        <v>0</v>
      </c>
      <c r="MVT5" s="65">
        <v>0</v>
      </c>
      <c r="MVU5" s="65">
        <v>0</v>
      </c>
      <c r="MVV5" s="65">
        <v>0</v>
      </c>
      <c r="MVW5" s="65">
        <v>0</v>
      </c>
      <c r="MVX5" s="65">
        <v>0</v>
      </c>
      <c r="MVY5" s="65">
        <v>0</v>
      </c>
      <c r="MVZ5" s="65">
        <v>0</v>
      </c>
      <c r="MWA5" s="65">
        <v>0</v>
      </c>
      <c r="MWB5" s="65">
        <v>0</v>
      </c>
      <c r="MWC5" s="65">
        <v>0</v>
      </c>
      <c r="MWD5" s="65">
        <v>0</v>
      </c>
      <c r="MWE5" s="65">
        <v>0</v>
      </c>
      <c r="MWF5" s="65">
        <v>0</v>
      </c>
      <c r="MWG5" s="65">
        <v>0</v>
      </c>
      <c r="MWH5" s="65">
        <v>0</v>
      </c>
      <c r="MWI5" s="65">
        <v>0</v>
      </c>
      <c r="MWJ5" s="65">
        <v>0</v>
      </c>
      <c r="MWK5" s="65">
        <v>0</v>
      </c>
      <c r="MWL5" s="65">
        <v>0</v>
      </c>
      <c r="MWM5" s="65">
        <v>0</v>
      </c>
      <c r="MWN5" s="65">
        <v>0</v>
      </c>
      <c r="MWO5" s="65">
        <v>0</v>
      </c>
      <c r="MWP5" s="65">
        <v>0</v>
      </c>
      <c r="MWQ5" s="65">
        <v>0</v>
      </c>
      <c r="MWR5" s="65">
        <v>0</v>
      </c>
      <c r="MWS5" s="65">
        <v>0</v>
      </c>
      <c r="MWT5" s="65">
        <v>0</v>
      </c>
      <c r="MWU5" s="65">
        <v>0</v>
      </c>
      <c r="MWV5" s="65">
        <v>0</v>
      </c>
      <c r="MWW5" s="65">
        <v>0</v>
      </c>
      <c r="MWX5" s="65">
        <v>0</v>
      </c>
      <c r="MWY5" s="65">
        <v>0</v>
      </c>
      <c r="MWZ5" s="65">
        <v>0</v>
      </c>
      <c r="MXA5" s="65">
        <v>0</v>
      </c>
      <c r="MXB5" s="65">
        <v>0</v>
      </c>
      <c r="MXC5" s="65">
        <v>0</v>
      </c>
      <c r="MXD5" s="65">
        <v>0</v>
      </c>
      <c r="MXE5" s="65">
        <v>0</v>
      </c>
      <c r="MXF5" s="65">
        <v>0</v>
      </c>
      <c r="MXG5" s="65">
        <v>0</v>
      </c>
      <c r="MXH5" s="65">
        <v>0</v>
      </c>
      <c r="MXI5" s="65">
        <v>0</v>
      </c>
      <c r="MXJ5" s="65">
        <v>0</v>
      </c>
      <c r="MXK5" s="65">
        <v>0</v>
      </c>
      <c r="MXL5" s="65">
        <v>0</v>
      </c>
      <c r="MXM5" s="65">
        <v>0</v>
      </c>
      <c r="MXN5" s="65">
        <v>0</v>
      </c>
      <c r="MXO5" s="65">
        <v>0</v>
      </c>
      <c r="MXP5" s="65">
        <v>0</v>
      </c>
      <c r="MXQ5" s="65">
        <v>0</v>
      </c>
      <c r="MXR5" s="65">
        <v>0</v>
      </c>
      <c r="MXS5" s="65">
        <v>0</v>
      </c>
      <c r="MXT5" s="65">
        <v>0</v>
      </c>
      <c r="MXU5" s="65">
        <v>0</v>
      </c>
      <c r="MXV5" s="65">
        <v>0</v>
      </c>
      <c r="MXW5" s="65">
        <v>0</v>
      </c>
      <c r="MXX5" s="65">
        <v>0</v>
      </c>
      <c r="MXY5" s="65">
        <v>0</v>
      </c>
      <c r="MXZ5" s="65">
        <v>0</v>
      </c>
      <c r="MYA5" s="65">
        <v>0</v>
      </c>
      <c r="MYB5" s="65">
        <v>0</v>
      </c>
      <c r="MYC5" s="65">
        <v>0</v>
      </c>
      <c r="MYD5" s="65">
        <v>0</v>
      </c>
      <c r="MYE5" s="65">
        <v>0</v>
      </c>
      <c r="MYF5" s="65">
        <v>0</v>
      </c>
      <c r="MYG5" s="65">
        <v>0</v>
      </c>
      <c r="MYH5" s="65">
        <v>0</v>
      </c>
      <c r="MYI5" s="65">
        <v>0</v>
      </c>
      <c r="MYJ5" s="65">
        <v>0</v>
      </c>
      <c r="MYK5" s="65">
        <v>0</v>
      </c>
      <c r="MYL5" s="65">
        <v>0</v>
      </c>
      <c r="MYM5" s="65">
        <v>0</v>
      </c>
      <c r="MYN5" s="65">
        <v>0</v>
      </c>
      <c r="MYO5" s="65">
        <v>0</v>
      </c>
      <c r="MYP5" s="65">
        <v>0</v>
      </c>
      <c r="MYQ5" s="65">
        <v>0</v>
      </c>
      <c r="MYR5" s="65">
        <v>0</v>
      </c>
      <c r="MYS5" s="65">
        <v>0</v>
      </c>
      <c r="MYT5" s="65">
        <v>0</v>
      </c>
      <c r="MYU5" s="65">
        <v>0</v>
      </c>
      <c r="MYV5" s="65">
        <v>0</v>
      </c>
      <c r="MYW5" s="65">
        <v>0</v>
      </c>
      <c r="MYX5" s="65">
        <v>0</v>
      </c>
      <c r="MYY5" s="65">
        <v>0</v>
      </c>
      <c r="MYZ5" s="65">
        <v>0</v>
      </c>
      <c r="MZA5" s="65">
        <v>0</v>
      </c>
      <c r="MZB5" s="65">
        <v>0</v>
      </c>
      <c r="MZC5" s="65">
        <v>0</v>
      </c>
      <c r="MZD5" s="65">
        <v>0</v>
      </c>
      <c r="MZE5" s="65">
        <v>0</v>
      </c>
      <c r="MZF5" s="65">
        <v>0</v>
      </c>
      <c r="MZG5" s="65">
        <v>0</v>
      </c>
      <c r="MZH5" s="65">
        <v>0</v>
      </c>
      <c r="MZI5" s="65">
        <v>0</v>
      </c>
      <c r="MZJ5" s="65">
        <v>0</v>
      </c>
      <c r="MZK5" s="65">
        <v>0</v>
      </c>
      <c r="MZL5" s="65">
        <v>0</v>
      </c>
      <c r="MZM5" s="65">
        <v>0</v>
      </c>
      <c r="MZN5" s="65">
        <v>0</v>
      </c>
      <c r="MZO5" s="65">
        <v>0</v>
      </c>
      <c r="MZP5" s="65">
        <v>0</v>
      </c>
      <c r="MZQ5" s="65">
        <v>0</v>
      </c>
      <c r="MZR5" s="65">
        <v>0</v>
      </c>
      <c r="MZS5" s="65">
        <v>0</v>
      </c>
      <c r="MZT5" s="65">
        <v>0</v>
      </c>
      <c r="MZU5" s="65">
        <v>0</v>
      </c>
      <c r="MZV5" s="65">
        <v>0</v>
      </c>
      <c r="MZW5" s="65">
        <v>0</v>
      </c>
      <c r="MZX5" s="65">
        <v>0</v>
      </c>
      <c r="MZY5" s="65">
        <v>0</v>
      </c>
      <c r="MZZ5" s="65">
        <v>0</v>
      </c>
      <c r="NAA5" s="65">
        <v>0</v>
      </c>
      <c r="NAB5" s="65">
        <v>0</v>
      </c>
      <c r="NAC5" s="65">
        <v>0</v>
      </c>
      <c r="NAD5" s="65">
        <v>0</v>
      </c>
      <c r="NAE5" s="65">
        <v>0</v>
      </c>
      <c r="NAF5" s="65">
        <v>0</v>
      </c>
      <c r="NAG5" s="65">
        <v>0</v>
      </c>
      <c r="NAH5" s="65">
        <v>0</v>
      </c>
      <c r="NAI5" s="65">
        <v>0</v>
      </c>
      <c r="NAJ5" s="65">
        <v>0</v>
      </c>
      <c r="NAK5" s="65">
        <v>0</v>
      </c>
      <c r="NAL5" s="65">
        <v>0</v>
      </c>
      <c r="NAM5" s="65">
        <v>0</v>
      </c>
      <c r="NAN5" s="65">
        <v>0</v>
      </c>
      <c r="NAO5" s="65">
        <v>0</v>
      </c>
      <c r="NAP5" s="65">
        <v>0</v>
      </c>
      <c r="NAQ5" s="65">
        <v>0</v>
      </c>
      <c r="NAR5" s="65">
        <v>0</v>
      </c>
      <c r="NAS5" s="65">
        <v>0</v>
      </c>
      <c r="NAT5" s="65">
        <v>0</v>
      </c>
      <c r="NAU5" s="65">
        <v>0</v>
      </c>
      <c r="NAV5" s="65">
        <v>0</v>
      </c>
      <c r="NAW5" s="65">
        <v>0</v>
      </c>
      <c r="NAX5" s="65">
        <v>0</v>
      </c>
      <c r="NAY5" s="65">
        <v>0</v>
      </c>
      <c r="NAZ5" s="65">
        <v>0</v>
      </c>
      <c r="NBA5" s="65">
        <v>0</v>
      </c>
      <c r="NBB5" s="65">
        <v>0</v>
      </c>
      <c r="NBC5" s="65">
        <v>0</v>
      </c>
      <c r="NBD5" s="65">
        <v>0</v>
      </c>
      <c r="NBE5" s="65">
        <v>0</v>
      </c>
      <c r="NBF5" s="65">
        <v>0</v>
      </c>
      <c r="NBG5" s="65">
        <v>0</v>
      </c>
      <c r="NBH5" s="65">
        <v>0</v>
      </c>
      <c r="NBI5" s="65">
        <v>0</v>
      </c>
      <c r="NBJ5" s="65">
        <v>0</v>
      </c>
      <c r="NBK5" s="65">
        <v>0</v>
      </c>
      <c r="NBL5" s="65">
        <v>0</v>
      </c>
      <c r="NBM5" s="65">
        <v>0</v>
      </c>
      <c r="NBN5" s="65">
        <v>0</v>
      </c>
      <c r="NBO5" s="65">
        <v>0</v>
      </c>
      <c r="NBP5" s="65">
        <v>0</v>
      </c>
      <c r="NBQ5" s="65">
        <v>0</v>
      </c>
      <c r="NBR5" s="65">
        <v>0</v>
      </c>
      <c r="NBS5" s="65">
        <v>0</v>
      </c>
      <c r="NBT5" s="65">
        <v>0</v>
      </c>
      <c r="NBU5" s="65">
        <v>0</v>
      </c>
      <c r="NBV5" s="65">
        <v>0</v>
      </c>
      <c r="NBW5" s="65">
        <v>0</v>
      </c>
      <c r="NBX5" s="65">
        <v>0</v>
      </c>
      <c r="NBY5" s="65">
        <v>0</v>
      </c>
      <c r="NBZ5" s="65">
        <v>0</v>
      </c>
      <c r="NCA5" s="65">
        <v>0</v>
      </c>
      <c r="NCB5" s="65">
        <v>0</v>
      </c>
      <c r="NCC5" s="65">
        <v>0</v>
      </c>
      <c r="NCD5" s="65">
        <v>0</v>
      </c>
      <c r="NCE5" s="65">
        <v>0</v>
      </c>
      <c r="NCF5" s="65">
        <v>0</v>
      </c>
      <c r="NCG5" s="65">
        <v>0</v>
      </c>
      <c r="NCH5" s="65">
        <v>0</v>
      </c>
      <c r="NCI5" s="65">
        <v>0</v>
      </c>
      <c r="NCJ5" s="65">
        <v>0</v>
      </c>
      <c r="NCK5" s="65">
        <v>0</v>
      </c>
      <c r="NCL5" s="65">
        <v>0</v>
      </c>
      <c r="NCM5" s="65">
        <v>0</v>
      </c>
      <c r="NCN5" s="65">
        <v>0</v>
      </c>
      <c r="NCO5" s="65">
        <v>0</v>
      </c>
      <c r="NCP5" s="65">
        <v>0</v>
      </c>
      <c r="NCQ5" s="65">
        <v>0</v>
      </c>
      <c r="NCR5" s="65">
        <v>0</v>
      </c>
      <c r="NCS5" s="65">
        <v>0</v>
      </c>
      <c r="NCT5" s="65">
        <v>0</v>
      </c>
      <c r="NCU5" s="65">
        <v>0</v>
      </c>
      <c r="NCV5" s="65">
        <v>0</v>
      </c>
      <c r="NCW5" s="65">
        <v>0</v>
      </c>
      <c r="NCX5" s="65">
        <v>0</v>
      </c>
      <c r="NCY5" s="65">
        <v>0</v>
      </c>
      <c r="NCZ5" s="65">
        <v>0</v>
      </c>
      <c r="NDA5" s="65">
        <v>0</v>
      </c>
      <c r="NDB5" s="65">
        <v>0</v>
      </c>
      <c r="NDC5" s="65">
        <v>0</v>
      </c>
      <c r="NDD5" s="65">
        <v>0</v>
      </c>
      <c r="NDE5" s="65">
        <v>0</v>
      </c>
      <c r="NDF5" s="65">
        <v>0</v>
      </c>
      <c r="NDG5" s="65">
        <v>0</v>
      </c>
      <c r="NDH5" s="65">
        <v>0</v>
      </c>
      <c r="NDI5" s="65">
        <v>0</v>
      </c>
      <c r="NDJ5" s="65">
        <v>0</v>
      </c>
      <c r="NDK5" s="65">
        <v>0</v>
      </c>
      <c r="NDL5" s="65">
        <v>0</v>
      </c>
      <c r="NDM5" s="65">
        <v>0</v>
      </c>
      <c r="NDN5" s="65">
        <v>0</v>
      </c>
      <c r="NDO5" s="65">
        <v>0</v>
      </c>
      <c r="NDP5" s="65">
        <v>0</v>
      </c>
      <c r="NDQ5" s="65">
        <v>0</v>
      </c>
      <c r="NDR5" s="65">
        <v>0</v>
      </c>
      <c r="NDS5" s="65">
        <v>0</v>
      </c>
      <c r="NDT5" s="65">
        <v>0</v>
      </c>
      <c r="NDU5" s="65">
        <v>0</v>
      </c>
      <c r="NDV5" s="65">
        <v>0</v>
      </c>
      <c r="NDW5" s="65">
        <v>0</v>
      </c>
      <c r="NDX5" s="65">
        <v>0</v>
      </c>
      <c r="NDY5" s="65">
        <v>0</v>
      </c>
      <c r="NDZ5" s="65">
        <v>0</v>
      </c>
      <c r="NEA5" s="65">
        <v>0</v>
      </c>
      <c r="NEB5" s="65">
        <v>0</v>
      </c>
      <c r="NEC5" s="65">
        <v>0</v>
      </c>
      <c r="NED5" s="65">
        <v>0</v>
      </c>
      <c r="NEE5" s="65">
        <v>0</v>
      </c>
      <c r="NEF5" s="65">
        <v>0</v>
      </c>
      <c r="NEG5" s="65">
        <v>0</v>
      </c>
      <c r="NEH5" s="65">
        <v>0</v>
      </c>
      <c r="NEI5" s="65">
        <v>0</v>
      </c>
      <c r="NEJ5" s="65">
        <v>0</v>
      </c>
      <c r="NEK5" s="65">
        <v>0</v>
      </c>
      <c r="NEL5" s="65">
        <v>0</v>
      </c>
      <c r="NEM5" s="65">
        <v>0</v>
      </c>
      <c r="NEN5" s="65">
        <v>0</v>
      </c>
      <c r="NEO5" s="65">
        <v>0</v>
      </c>
      <c r="NEP5" s="65">
        <v>0</v>
      </c>
      <c r="NEQ5" s="65">
        <v>0</v>
      </c>
      <c r="NER5" s="65">
        <v>0</v>
      </c>
      <c r="NES5" s="65">
        <v>0</v>
      </c>
      <c r="NET5" s="65">
        <v>0</v>
      </c>
      <c r="NEU5" s="65">
        <v>0</v>
      </c>
      <c r="NEV5" s="65">
        <v>0</v>
      </c>
      <c r="NEW5" s="65">
        <v>0</v>
      </c>
      <c r="NEX5" s="65">
        <v>0</v>
      </c>
      <c r="NEY5" s="65">
        <v>0</v>
      </c>
      <c r="NEZ5" s="65">
        <v>0</v>
      </c>
      <c r="NFA5" s="65">
        <v>0</v>
      </c>
      <c r="NFB5" s="65">
        <v>0</v>
      </c>
      <c r="NFC5" s="65">
        <v>0</v>
      </c>
      <c r="NFD5" s="65">
        <v>0</v>
      </c>
      <c r="NFE5" s="65">
        <v>0</v>
      </c>
      <c r="NFF5" s="65">
        <v>0</v>
      </c>
      <c r="NFG5" s="65">
        <v>0</v>
      </c>
      <c r="NFH5" s="65">
        <v>0</v>
      </c>
      <c r="NFI5" s="65">
        <v>0</v>
      </c>
      <c r="NFJ5" s="65">
        <v>0</v>
      </c>
      <c r="NFK5" s="65">
        <v>0</v>
      </c>
      <c r="NFL5" s="65">
        <v>0</v>
      </c>
      <c r="NFM5" s="65">
        <v>0</v>
      </c>
      <c r="NFN5" s="65">
        <v>0</v>
      </c>
      <c r="NFO5" s="65">
        <v>0</v>
      </c>
      <c r="NFP5" s="65">
        <v>0</v>
      </c>
      <c r="NFQ5" s="65">
        <v>0</v>
      </c>
      <c r="NFR5" s="65">
        <v>0</v>
      </c>
      <c r="NFS5" s="65">
        <v>0</v>
      </c>
      <c r="NFT5" s="65">
        <v>0</v>
      </c>
      <c r="NFU5" s="65">
        <v>0</v>
      </c>
      <c r="NFV5" s="65">
        <v>0</v>
      </c>
      <c r="NFW5" s="65">
        <v>0</v>
      </c>
      <c r="NFX5" s="65">
        <v>0</v>
      </c>
      <c r="NFY5" s="65">
        <v>0</v>
      </c>
      <c r="NFZ5" s="65">
        <v>0</v>
      </c>
      <c r="NGA5" s="65">
        <v>0</v>
      </c>
      <c r="NGB5" s="65">
        <v>0</v>
      </c>
      <c r="NGC5" s="65">
        <v>0</v>
      </c>
      <c r="NGD5" s="65">
        <v>0</v>
      </c>
      <c r="NGE5" s="65">
        <v>0</v>
      </c>
      <c r="NGF5" s="65">
        <v>0</v>
      </c>
      <c r="NGG5" s="65">
        <v>0</v>
      </c>
      <c r="NGH5" s="65">
        <v>0</v>
      </c>
      <c r="NGI5" s="65">
        <v>0</v>
      </c>
      <c r="NGJ5" s="65">
        <v>0</v>
      </c>
      <c r="NGK5" s="65">
        <v>0</v>
      </c>
      <c r="NGL5" s="65">
        <v>0</v>
      </c>
      <c r="NGM5" s="65">
        <v>0</v>
      </c>
      <c r="NGN5" s="65">
        <v>0</v>
      </c>
      <c r="NGO5" s="65">
        <v>0</v>
      </c>
      <c r="NGP5" s="65">
        <v>0</v>
      </c>
      <c r="NGQ5" s="65">
        <v>0</v>
      </c>
      <c r="NGR5" s="65">
        <v>0</v>
      </c>
      <c r="NGS5" s="65">
        <v>0</v>
      </c>
      <c r="NGT5" s="65">
        <v>0</v>
      </c>
      <c r="NGU5" s="65">
        <v>0</v>
      </c>
      <c r="NGV5" s="65">
        <v>0</v>
      </c>
      <c r="NGW5" s="65">
        <v>0</v>
      </c>
      <c r="NGX5" s="65">
        <v>0</v>
      </c>
      <c r="NGY5" s="65">
        <v>0</v>
      </c>
      <c r="NGZ5" s="65">
        <v>0</v>
      </c>
      <c r="NHA5" s="65">
        <v>0</v>
      </c>
      <c r="NHB5" s="65">
        <v>0</v>
      </c>
      <c r="NHC5" s="65">
        <v>0</v>
      </c>
      <c r="NHD5" s="65">
        <v>0</v>
      </c>
      <c r="NHE5" s="65">
        <v>0</v>
      </c>
      <c r="NHF5" s="65">
        <v>0</v>
      </c>
      <c r="NHG5" s="65">
        <v>0</v>
      </c>
      <c r="NHH5" s="65">
        <v>0</v>
      </c>
      <c r="NHI5" s="65">
        <v>0</v>
      </c>
      <c r="NHJ5" s="65">
        <v>0</v>
      </c>
      <c r="NHK5" s="65">
        <v>0</v>
      </c>
      <c r="NHL5" s="65">
        <v>0</v>
      </c>
      <c r="NHM5" s="65">
        <v>0</v>
      </c>
      <c r="NHN5" s="65">
        <v>0</v>
      </c>
      <c r="NHO5" s="65">
        <v>0</v>
      </c>
      <c r="NHP5" s="65">
        <v>0</v>
      </c>
      <c r="NHQ5" s="65">
        <v>0</v>
      </c>
      <c r="NHR5" s="65">
        <v>0</v>
      </c>
      <c r="NHS5" s="65">
        <v>0</v>
      </c>
      <c r="NHT5" s="65">
        <v>0</v>
      </c>
      <c r="NHU5" s="65">
        <v>0</v>
      </c>
      <c r="NHV5" s="65">
        <v>0</v>
      </c>
      <c r="NHW5" s="65">
        <v>0</v>
      </c>
      <c r="NHX5" s="65">
        <v>0</v>
      </c>
      <c r="NHY5" s="65">
        <v>0</v>
      </c>
      <c r="NHZ5" s="65">
        <v>0</v>
      </c>
      <c r="NIA5" s="65">
        <v>0</v>
      </c>
      <c r="NIB5" s="65">
        <v>0</v>
      </c>
      <c r="NIC5" s="65">
        <v>0</v>
      </c>
      <c r="NID5" s="65">
        <v>0</v>
      </c>
      <c r="NIE5" s="65">
        <v>0</v>
      </c>
      <c r="NIF5" s="65">
        <v>0</v>
      </c>
      <c r="NIG5" s="65">
        <v>0</v>
      </c>
      <c r="NIH5" s="65">
        <v>0</v>
      </c>
      <c r="NII5" s="65">
        <v>0</v>
      </c>
      <c r="NIJ5" s="65">
        <v>0</v>
      </c>
      <c r="NIK5" s="65">
        <v>0</v>
      </c>
      <c r="NIL5" s="65">
        <v>0</v>
      </c>
      <c r="NIM5" s="65">
        <v>0</v>
      </c>
      <c r="NIN5" s="65">
        <v>0</v>
      </c>
      <c r="NIO5" s="65">
        <v>0</v>
      </c>
      <c r="NIP5" s="65">
        <v>0</v>
      </c>
      <c r="NIQ5" s="65">
        <v>0</v>
      </c>
      <c r="NIR5" s="65">
        <v>0</v>
      </c>
      <c r="NIS5" s="65">
        <v>0</v>
      </c>
      <c r="NIT5" s="65">
        <v>0</v>
      </c>
      <c r="NIU5" s="65">
        <v>0</v>
      </c>
      <c r="NIV5" s="65">
        <v>0</v>
      </c>
      <c r="NIW5" s="65">
        <v>0</v>
      </c>
      <c r="NIX5" s="65">
        <v>0</v>
      </c>
      <c r="NIY5" s="65">
        <v>0</v>
      </c>
      <c r="NIZ5" s="65">
        <v>0</v>
      </c>
      <c r="NJA5" s="65">
        <v>0</v>
      </c>
      <c r="NJB5" s="65">
        <v>0</v>
      </c>
      <c r="NJC5" s="65">
        <v>0</v>
      </c>
      <c r="NJD5" s="65">
        <v>0</v>
      </c>
      <c r="NJE5" s="65">
        <v>0</v>
      </c>
      <c r="NJF5" s="65">
        <v>0</v>
      </c>
      <c r="NJG5" s="65">
        <v>0</v>
      </c>
      <c r="NJH5" s="65">
        <v>0</v>
      </c>
      <c r="NJI5" s="65">
        <v>0</v>
      </c>
      <c r="NJJ5" s="65">
        <v>0</v>
      </c>
      <c r="NJK5" s="65">
        <v>0</v>
      </c>
      <c r="NJL5" s="65">
        <v>0</v>
      </c>
      <c r="NJM5" s="65">
        <v>0</v>
      </c>
      <c r="NJN5" s="65">
        <v>0</v>
      </c>
      <c r="NJO5" s="65">
        <v>0</v>
      </c>
      <c r="NJP5" s="65">
        <v>0</v>
      </c>
      <c r="NJQ5" s="65">
        <v>0</v>
      </c>
      <c r="NJR5" s="65">
        <v>0</v>
      </c>
      <c r="NJS5" s="65">
        <v>0</v>
      </c>
      <c r="NJT5" s="65">
        <v>0</v>
      </c>
      <c r="NJU5" s="65">
        <v>0</v>
      </c>
      <c r="NJV5" s="65">
        <v>0</v>
      </c>
      <c r="NJW5" s="65">
        <v>0</v>
      </c>
      <c r="NJX5" s="65">
        <v>0</v>
      </c>
      <c r="NJY5" s="65">
        <v>0</v>
      </c>
      <c r="NJZ5" s="65">
        <v>0</v>
      </c>
      <c r="NKA5" s="65">
        <v>0</v>
      </c>
      <c r="NKB5" s="65">
        <v>0</v>
      </c>
      <c r="NKC5" s="65">
        <v>0</v>
      </c>
      <c r="NKD5" s="65">
        <v>0</v>
      </c>
      <c r="NKE5" s="65">
        <v>0</v>
      </c>
      <c r="NKF5" s="65">
        <v>0</v>
      </c>
      <c r="NKG5" s="65">
        <v>0</v>
      </c>
      <c r="NKH5" s="65">
        <v>0</v>
      </c>
      <c r="NKI5" s="65">
        <v>0</v>
      </c>
      <c r="NKJ5" s="65">
        <v>0</v>
      </c>
      <c r="NKK5" s="65">
        <v>0</v>
      </c>
      <c r="NKL5" s="65">
        <v>0</v>
      </c>
      <c r="NKM5" s="65">
        <v>0</v>
      </c>
      <c r="NKN5" s="65">
        <v>0</v>
      </c>
      <c r="NKO5" s="65">
        <v>0</v>
      </c>
      <c r="NKP5" s="65">
        <v>0</v>
      </c>
      <c r="NKQ5" s="65">
        <v>0</v>
      </c>
      <c r="NKR5" s="65">
        <v>0</v>
      </c>
      <c r="NKS5" s="65">
        <v>0</v>
      </c>
      <c r="NKT5" s="65">
        <v>0</v>
      </c>
      <c r="NKU5" s="65">
        <v>0</v>
      </c>
      <c r="NKV5" s="65">
        <v>0</v>
      </c>
      <c r="NKW5" s="65">
        <v>0</v>
      </c>
      <c r="NKX5" s="65">
        <v>0</v>
      </c>
      <c r="NKY5" s="65">
        <v>0</v>
      </c>
      <c r="NKZ5" s="65">
        <v>0</v>
      </c>
      <c r="NLA5" s="65">
        <v>0</v>
      </c>
      <c r="NLB5" s="65">
        <v>0</v>
      </c>
      <c r="NLC5" s="65">
        <v>0</v>
      </c>
      <c r="NLD5" s="65">
        <v>0</v>
      </c>
      <c r="NLE5" s="65">
        <v>0</v>
      </c>
      <c r="NLF5" s="65">
        <v>0</v>
      </c>
      <c r="NLG5" s="65">
        <v>0</v>
      </c>
      <c r="NLH5" s="65">
        <v>0</v>
      </c>
      <c r="NLI5" s="65">
        <v>0</v>
      </c>
      <c r="NLJ5" s="65">
        <v>0</v>
      </c>
      <c r="NLK5" s="65">
        <v>0</v>
      </c>
      <c r="NLL5" s="65">
        <v>0</v>
      </c>
      <c r="NLM5" s="65">
        <v>0</v>
      </c>
      <c r="NLN5" s="65">
        <v>0</v>
      </c>
      <c r="NLO5" s="65">
        <v>0</v>
      </c>
      <c r="NLP5" s="65">
        <v>0</v>
      </c>
      <c r="NLQ5" s="65">
        <v>0</v>
      </c>
      <c r="NLR5" s="65">
        <v>0</v>
      </c>
      <c r="NLS5" s="65">
        <v>0</v>
      </c>
      <c r="NLT5" s="65">
        <v>0</v>
      </c>
      <c r="NLU5" s="65">
        <v>0</v>
      </c>
      <c r="NLV5" s="65">
        <v>0</v>
      </c>
      <c r="NLW5" s="65">
        <v>0</v>
      </c>
      <c r="NLX5" s="65">
        <v>0</v>
      </c>
      <c r="NLY5" s="65">
        <v>0</v>
      </c>
      <c r="NLZ5" s="65">
        <v>0</v>
      </c>
      <c r="NMA5" s="65">
        <v>0</v>
      </c>
      <c r="NMB5" s="65">
        <v>0</v>
      </c>
      <c r="NMC5" s="65">
        <v>0</v>
      </c>
      <c r="NMD5" s="65">
        <v>0</v>
      </c>
      <c r="NME5" s="65">
        <v>0</v>
      </c>
      <c r="NMF5" s="65">
        <v>0</v>
      </c>
      <c r="NMG5" s="65">
        <v>0</v>
      </c>
      <c r="NMH5" s="65">
        <v>0</v>
      </c>
      <c r="NMI5" s="65">
        <v>0</v>
      </c>
      <c r="NMJ5" s="65">
        <v>0</v>
      </c>
      <c r="NMK5" s="65">
        <v>0</v>
      </c>
      <c r="NML5" s="65">
        <v>0</v>
      </c>
      <c r="NMM5" s="65">
        <v>0</v>
      </c>
      <c r="NMN5" s="65">
        <v>0</v>
      </c>
      <c r="NMO5" s="65">
        <v>0</v>
      </c>
      <c r="NMP5" s="65">
        <v>0</v>
      </c>
      <c r="NMQ5" s="65">
        <v>0</v>
      </c>
      <c r="NMR5" s="65">
        <v>0</v>
      </c>
      <c r="NMS5" s="65">
        <v>0</v>
      </c>
      <c r="NMT5" s="65">
        <v>0</v>
      </c>
      <c r="NMU5" s="65">
        <v>0</v>
      </c>
      <c r="NMV5" s="65">
        <v>0</v>
      </c>
      <c r="NMW5" s="65">
        <v>0</v>
      </c>
      <c r="NMX5" s="65">
        <v>0</v>
      </c>
      <c r="NMY5" s="65">
        <v>0</v>
      </c>
      <c r="NMZ5" s="65">
        <v>0</v>
      </c>
      <c r="NNA5" s="65">
        <v>0</v>
      </c>
      <c r="NNB5" s="65">
        <v>0</v>
      </c>
      <c r="NNC5" s="65">
        <v>0</v>
      </c>
      <c r="NND5" s="65">
        <v>0</v>
      </c>
      <c r="NNE5" s="65">
        <v>0</v>
      </c>
      <c r="NNF5" s="65">
        <v>0</v>
      </c>
      <c r="NNG5" s="65">
        <v>0</v>
      </c>
      <c r="NNH5" s="65">
        <v>0</v>
      </c>
      <c r="NNI5" s="65">
        <v>0</v>
      </c>
      <c r="NNJ5" s="65">
        <v>0</v>
      </c>
      <c r="NNK5" s="65">
        <v>0</v>
      </c>
      <c r="NNL5" s="65">
        <v>0</v>
      </c>
      <c r="NNM5" s="65">
        <v>0</v>
      </c>
      <c r="NNN5" s="65">
        <v>0</v>
      </c>
      <c r="NNO5" s="65">
        <v>0</v>
      </c>
      <c r="NNP5" s="65">
        <v>0</v>
      </c>
      <c r="NNQ5" s="65">
        <v>0</v>
      </c>
      <c r="NNR5" s="65">
        <v>0</v>
      </c>
      <c r="NNS5" s="65">
        <v>0</v>
      </c>
      <c r="NNT5" s="65">
        <v>0</v>
      </c>
      <c r="NNU5" s="65">
        <v>0</v>
      </c>
      <c r="NNV5" s="65">
        <v>0</v>
      </c>
      <c r="NNW5" s="65">
        <v>0</v>
      </c>
      <c r="NNX5" s="65">
        <v>0</v>
      </c>
      <c r="NNY5" s="65">
        <v>0</v>
      </c>
      <c r="NNZ5" s="65">
        <v>0</v>
      </c>
      <c r="NOA5" s="65">
        <v>0</v>
      </c>
      <c r="NOB5" s="65">
        <v>0</v>
      </c>
      <c r="NOC5" s="65">
        <v>0</v>
      </c>
      <c r="NOD5" s="65">
        <v>0</v>
      </c>
      <c r="NOE5" s="65">
        <v>0</v>
      </c>
      <c r="NOF5" s="65">
        <v>0</v>
      </c>
      <c r="NOG5" s="65">
        <v>0</v>
      </c>
      <c r="NOH5" s="65">
        <v>0</v>
      </c>
      <c r="NOI5" s="65">
        <v>0</v>
      </c>
      <c r="NOJ5" s="65">
        <v>0</v>
      </c>
      <c r="NOK5" s="65">
        <v>0</v>
      </c>
      <c r="NOL5" s="65">
        <v>0</v>
      </c>
      <c r="NOM5" s="65">
        <v>0</v>
      </c>
      <c r="NON5" s="65">
        <v>0</v>
      </c>
      <c r="NOO5" s="65">
        <v>0</v>
      </c>
      <c r="NOP5" s="65">
        <v>0</v>
      </c>
      <c r="NOQ5" s="65">
        <v>0</v>
      </c>
      <c r="NOR5" s="65">
        <v>0</v>
      </c>
      <c r="NOS5" s="65">
        <v>0</v>
      </c>
      <c r="NOT5" s="65">
        <v>0</v>
      </c>
      <c r="NOU5" s="65">
        <v>0</v>
      </c>
      <c r="NOV5" s="65">
        <v>0</v>
      </c>
      <c r="NOW5" s="65">
        <v>0</v>
      </c>
      <c r="NOX5" s="65">
        <v>0</v>
      </c>
      <c r="NOY5" s="65">
        <v>0</v>
      </c>
      <c r="NOZ5" s="65">
        <v>0</v>
      </c>
      <c r="NPA5" s="65">
        <v>0</v>
      </c>
      <c r="NPB5" s="65">
        <v>0</v>
      </c>
      <c r="NPC5" s="65">
        <v>0</v>
      </c>
      <c r="NPD5" s="65">
        <v>0</v>
      </c>
      <c r="NPE5" s="65">
        <v>0</v>
      </c>
      <c r="NPF5" s="65">
        <v>0</v>
      </c>
      <c r="NPG5" s="65">
        <v>0</v>
      </c>
      <c r="NPH5" s="65">
        <v>0</v>
      </c>
      <c r="NPI5" s="65">
        <v>0</v>
      </c>
      <c r="NPJ5" s="65">
        <v>0</v>
      </c>
      <c r="NPK5" s="65">
        <v>0</v>
      </c>
      <c r="NPL5" s="65">
        <v>0</v>
      </c>
      <c r="NPM5" s="65">
        <v>0</v>
      </c>
      <c r="NPN5" s="65">
        <v>0</v>
      </c>
      <c r="NPO5" s="65">
        <v>0</v>
      </c>
      <c r="NPP5" s="65">
        <v>0</v>
      </c>
      <c r="NPQ5" s="65">
        <v>0</v>
      </c>
      <c r="NPR5" s="65">
        <v>0</v>
      </c>
      <c r="NPS5" s="65">
        <v>0</v>
      </c>
      <c r="NPT5" s="65">
        <v>0</v>
      </c>
      <c r="NPU5" s="65">
        <v>0</v>
      </c>
      <c r="NPV5" s="65">
        <v>0</v>
      </c>
      <c r="NPW5" s="65">
        <v>0</v>
      </c>
      <c r="NPX5" s="65">
        <v>0</v>
      </c>
      <c r="NPY5" s="65">
        <v>0</v>
      </c>
      <c r="NPZ5" s="65">
        <v>0</v>
      </c>
      <c r="NQA5" s="65">
        <v>0</v>
      </c>
      <c r="NQB5" s="65">
        <v>0</v>
      </c>
      <c r="NQC5" s="65">
        <v>0</v>
      </c>
      <c r="NQD5" s="65">
        <v>0</v>
      </c>
      <c r="NQE5" s="65">
        <v>0</v>
      </c>
      <c r="NQF5" s="65">
        <v>0</v>
      </c>
      <c r="NQG5" s="65">
        <v>0</v>
      </c>
      <c r="NQH5" s="65">
        <v>0</v>
      </c>
      <c r="NQI5" s="65">
        <v>0</v>
      </c>
      <c r="NQJ5" s="65">
        <v>0</v>
      </c>
      <c r="NQK5" s="65">
        <v>0</v>
      </c>
      <c r="NQL5" s="65">
        <v>0</v>
      </c>
      <c r="NQM5" s="65">
        <v>0</v>
      </c>
      <c r="NQN5" s="65">
        <v>0</v>
      </c>
      <c r="NQO5" s="65">
        <v>0</v>
      </c>
      <c r="NQP5" s="65">
        <v>0</v>
      </c>
      <c r="NQQ5" s="65">
        <v>0</v>
      </c>
      <c r="NQR5" s="65">
        <v>0</v>
      </c>
      <c r="NQS5" s="65">
        <v>0</v>
      </c>
      <c r="NQT5" s="65">
        <v>0</v>
      </c>
      <c r="NQU5" s="65">
        <v>0</v>
      </c>
      <c r="NQV5" s="65">
        <v>0</v>
      </c>
      <c r="NQW5" s="65">
        <v>0</v>
      </c>
      <c r="NQX5" s="65">
        <v>0</v>
      </c>
      <c r="NQY5" s="65">
        <v>0</v>
      </c>
      <c r="NQZ5" s="65">
        <v>0</v>
      </c>
      <c r="NRA5" s="65">
        <v>0</v>
      </c>
      <c r="NRB5" s="65">
        <v>0</v>
      </c>
      <c r="NRC5" s="65">
        <v>0</v>
      </c>
      <c r="NRD5" s="65">
        <v>0</v>
      </c>
      <c r="NRE5" s="65">
        <v>0</v>
      </c>
      <c r="NRF5" s="65">
        <v>0</v>
      </c>
      <c r="NRG5" s="65">
        <v>0</v>
      </c>
      <c r="NRH5" s="65">
        <v>0</v>
      </c>
      <c r="NRI5" s="65">
        <v>0</v>
      </c>
      <c r="NRJ5" s="65">
        <v>0</v>
      </c>
      <c r="NRK5" s="65">
        <v>0</v>
      </c>
      <c r="NRL5" s="65">
        <v>0</v>
      </c>
      <c r="NRM5" s="65">
        <v>0</v>
      </c>
      <c r="NRN5" s="65">
        <v>0</v>
      </c>
      <c r="NRO5" s="65">
        <v>0</v>
      </c>
      <c r="NRP5" s="65">
        <v>0</v>
      </c>
      <c r="NRQ5" s="65">
        <v>0</v>
      </c>
      <c r="NRR5" s="65">
        <v>0</v>
      </c>
      <c r="NRS5" s="65">
        <v>0</v>
      </c>
      <c r="NRT5" s="65">
        <v>0</v>
      </c>
      <c r="NRU5" s="65">
        <v>0</v>
      </c>
      <c r="NRV5" s="65">
        <v>0</v>
      </c>
      <c r="NRW5" s="65">
        <v>0</v>
      </c>
      <c r="NRX5" s="65">
        <v>0</v>
      </c>
      <c r="NRY5" s="65">
        <v>0</v>
      </c>
      <c r="NRZ5" s="65">
        <v>0</v>
      </c>
      <c r="NSA5" s="65">
        <v>0</v>
      </c>
      <c r="NSB5" s="65">
        <v>0</v>
      </c>
      <c r="NSC5" s="65">
        <v>0</v>
      </c>
      <c r="NSD5" s="65">
        <v>0</v>
      </c>
      <c r="NSE5" s="65">
        <v>0</v>
      </c>
      <c r="NSF5" s="65">
        <v>0</v>
      </c>
      <c r="NSG5" s="65">
        <v>0</v>
      </c>
      <c r="NSH5" s="65">
        <v>0</v>
      </c>
      <c r="NSI5" s="65">
        <v>0</v>
      </c>
      <c r="NSJ5" s="65">
        <v>0</v>
      </c>
      <c r="NSK5" s="65">
        <v>0</v>
      </c>
      <c r="NSL5" s="65">
        <v>0</v>
      </c>
      <c r="NSM5" s="65">
        <v>0</v>
      </c>
      <c r="NSN5" s="65">
        <v>0</v>
      </c>
      <c r="NSO5" s="65">
        <v>0</v>
      </c>
      <c r="NSP5" s="65">
        <v>0</v>
      </c>
      <c r="NSQ5" s="65">
        <v>0</v>
      </c>
      <c r="NSR5" s="65">
        <v>0</v>
      </c>
      <c r="NSS5" s="65">
        <v>0</v>
      </c>
      <c r="NST5" s="65">
        <v>0</v>
      </c>
      <c r="NSU5" s="65">
        <v>0</v>
      </c>
      <c r="NSV5" s="65">
        <v>0</v>
      </c>
      <c r="NSW5" s="65">
        <v>0</v>
      </c>
      <c r="NSX5" s="65">
        <v>0</v>
      </c>
      <c r="NSY5" s="65">
        <v>0</v>
      </c>
      <c r="NSZ5" s="65">
        <v>0</v>
      </c>
      <c r="NTA5" s="65">
        <v>0</v>
      </c>
      <c r="NTB5" s="65">
        <v>0</v>
      </c>
      <c r="NTC5" s="65">
        <v>0</v>
      </c>
      <c r="NTD5" s="65">
        <v>0</v>
      </c>
      <c r="NTE5" s="65">
        <v>0</v>
      </c>
      <c r="NTF5" s="65">
        <v>0</v>
      </c>
      <c r="NTG5" s="65">
        <v>0</v>
      </c>
      <c r="NTH5" s="65">
        <v>0</v>
      </c>
      <c r="NTI5" s="65">
        <v>0</v>
      </c>
      <c r="NTJ5" s="65">
        <v>0</v>
      </c>
      <c r="NTK5" s="65">
        <v>0</v>
      </c>
      <c r="NTL5" s="65">
        <v>0</v>
      </c>
      <c r="NTM5" s="65">
        <v>0</v>
      </c>
      <c r="NTN5" s="65">
        <v>0</v>
      </c>
      <c r="NTO5" s="65">
        <v>0</v>
      </c>
      <c r="NTP5" s="65">
        <v>0</v>
      </c>
      <c r="NTQ5" s="65">
        <v>0</v>
      </c>
      <c r="NTR5" s="65">
        <v>0</v>
      </c>
      <c r="NTS5" s="65">
        <v>0</v>
      </c>
      <c r="NTT5" s="65">
        <v>0</v>
      </c>
      <c r="NTU5" s="65">
        <v>0</v>
      </c>
      <c r="NTV5" s="65">
        <v>0</v>
      </c>
      <c r="NTW5" s="65">
        <v>0</v>
      </c>
      <c r="NTX5" s="65">
        <v>0</v>
      </c>
      <c r="NTY5" s="65">
        <v>0</v>
      </c>
      <c r="NTZ5" s="65">
        <v>0</v>
      </c>
      <c r="NUA5" s="65">
        <v>0</v>
      </c>
      <c r="NUB5" s="65">
        <v>0</v>
      </c>
      <c r="NUC5" s="65">
        <v>0</v>
      </c>
      <c r="NUD5" s="65">
        <v>0</v>
      </c>
      <c r="NUE5" s="65">
        <v>0</v>
      </c>
      <c r="NUF5" s="65">
        <v>0</v>
      </c>
      <c r="NUG5" s="65">
        <v>0</v>
      </c>
      <c r="NUH5" s="65">
        <v>0</v>
      </c>
      <c r="NUI5" s="65">
        <v>0</v>
      </c>
      <c r="NUJ5" s="65">
        <v>0</v>
      </c>
      <c r="NUK5" s="65">
        <v>0</v>
      </c>
      <c r="NUL5" s="65">
        <v>0</v>
      </c>
      <c r="NUM5" s="65">
        <v>0</v>
      </c>
      <c r="NUN5" s="65">
        <v>0</v>
      </c>
      <c r="NUO5" s="65">
        <v>0</v>
      </c>
      <c r="NUP5" s="65">
        <v>0</v>
      </c>
      <c r="NUQ5" s="65">
        <v>0</v>
      </c>
      <c r="NUR5" s="65">
        <v>0</v>
      </c>
      <c r="NUS5" s="65">
        <v>0</v>
      </c>
      <c r="NUT5" s="65">
        <v>0</v>
      </c>
      <c r="NUU5" s="65">
        <v>0</v>
      </c>
      <c r="NUV5" s="65">
        <v>0</v>
      </c>
      <c r="NUW5" s="65">
        <v>0</v>
      </c>
      <c r="NUX5" s="65">
        <v>0</v>
      </c>
      <c r="NUY5" s="65">
        <v>0</v>
      </c>
      <c r="NUZ5" s="65">
        <v>0</v>
      </c>
      <c r="NVA5" s="65">
        <v>0</v>
      </c>
      <c r="NVB5" s="65">
        <v>0</v>
      </c>
      <c r="NVC5" s="65">
        <v>0</v>
      </c>
      <c r="NVD5" s="65">
        <v>0</v>
      </c>
      <c r="NVE5" s="65">
        <v>0</v>
      </c>
      <c r="NVF5" s="65">
        <v>0</v>
      </c>
      <c r="NVG5" s="65">
        <v>0</v>
      </c>
      <c r="NVH5" s="65">
        <v>0</v>
      </c>
      <c r="NVI5" s="65">
        <v>0</v>
      </c>
      <c r="NVJ5" s="65">
        <v>0</v>
      </c>
      <c r="NVK5" s="65">
        <v>0</v>
      </c>
      <c r="NVL5" s="65">
        <v>0</v>
      </c>
      <c r="NVM5" s="65">
        <v>0</v>
      </c>
      <c r="NVN5" s="65">
        <v>0</v>
      </c>
      <c r="NVO5" s="65">
        <v>0</v>
      </c>
      <c r="NVP5" s="65">
        <v>0</v>
      </c>
      <c r="NVQ5" s="65">
        <v>0</v>
      </c>
      <c r="NVR5" s="65">
        <v>0</v>
      </c>
      <c r="NVS5" s="65">
        <v>0</v>
      </c>
      <c r="NVT5" s="65">
        <v>0</v>
      </c>
      <c r="NVU5" s="65">
        <v>0</v>
      </c>
      <c r="NVV5" s="65">
        <v>0</v>
      </c>
      <c r="NVW5" s="65">
        <v>0</v>
      </c>
      <c r="NVX5" s="65">
        <v>0</v>
      </c>
      <c r="NVY5" s="65">
        <v>0</v>
      </c>
      <c r="NVZ5" s="65">
        <v>0</v>
      </c>
      <c r="NWA5" s="65">
        <v>0</v>
      </c>
      <c r="NWB5" s="65">
        <v>0</v>
      </c>
      <c r="NWC5" s="65">
        <v>0</v>
      </c>
      <c r="NWD5" s="65">
        <v>0</v>
      </c>
      <c r="NWE5" s="65">
        <v>0</v>
      </c>
      <c r="NWF5" s="65">
        <v>0</v>
      </c>
      <c r="NWG5" s="65">
        <v>0</v>
      </c>
      <c r="NWH5" s="65">
        <v>0</v>
      </c>
      <c r="NWI5" s="65">
        <v>0</v>
      </c>
      <c r="NWJ5" s="65">
        <v>0</v>
      </c>
      <c r="NWK5" s="65">
        <v>0</v>
      </c>
      <c r="NWL5" s="65">
        <v>0</v>
      </c>
      <c r="NWM5" s="65">
        <v>0</v>
      </c>
      <c r="NWN5" s="65">
        <v>0</v>
      </c>
      <c r="NWO5" s="65">
        <v>0</v>
      </c>
      <c r="NWP5" s="65">
        <v>0</v>
      </c>
      <c r="NWQ5" s="65">
        <v>0</v>
      </c>
      <c r="NWR5" s="65">
        <v>0</v>
      </c>
      <c r="NWS5" s="65">
        <v>0</v>
      </c>
      <c r="NWT5" s="65">
        <v>0</v>
      </c>
      <c r="NWU5" s="65">
        <v>0</v>
      </c>
      <c r="NWV5" s="65">
        <v>0</v>
      </c>
      <c r="NWW5" s="65">
        <v>0</v>
      </c>
      <c r="NWX5" s="65">
        <v>0</v>
      </c>
      <c r="NWY5" s="65">
        <v>0</v>
      </c>
      <c r="NWZ5" s="65">
        <v>0</v>
      </c>
      <c r="NXA5" s="65">
        <v>0</v>
      </c>
      <c r="NXB5" s="65">
        <v>0</v>
      </c>
      <c r="NXC5" s="65">
        <v>0</v>
      </c>
      <c r="NXD5" s="65">
        <v>0</v>
      </c>
      <c r="NXE5" s="65">
        <v>0</v>
      </c>
      <c r="NXF5" s="65">
        <v>0</v>
      </c>
      <c r="NXG5" s="65">
        <v>0</v>
      </c>
      <c r="NXH5" s="65">
        <v>0</v>
      </c>
      <c r="NXI5" s="65">
        <v>0</v>
      </c>
      <c r="NXJ5" s="65">
        <v>0</v>
      </c>
      <c r="NXK5" s="65">
        <v>0</v>
      </c>
      <c r="NXL5" s="65">
        <v>0</v>
      </c>
      <c r="NXM5" s="65">
        <v>0</v>
      </c>
      <c r="NXN5" s="65">
        <v>0</v>
      </c>
      <c r="NXO5" s="65">
        <v>0</v>
      </c>
      <c r="NXP5" s="65">
        <v>0</v>
      </c>
      <c r="NXQ5" s="65">
        <v>0</v>
      </c>
      <c r="NXR5" s="65">
        <v>0</v>
      </c>
      <c r="NXS5" s="65">
        <v>0</v>
      </c>
      <c r="NXT5" s="65">
        <v>0</v>
      </c>
      <c r="NXU5" s="65">
        <v>0</v>
      </c>
      <c r="NXV5" s="65">
        <v>0</v>
      </c>
      <c r="NXW5" s="65">
        <v>0</v>
      </c>
      <c r="NXX5" s="65">
        <v>0</v>
      </c>
      <c r="NXY5" s="65">
        <v>0</v>
      </c>
      <c r="NXZ5" s="65">
        <v>0</v>
      </c>
      <c r="NYA5" s="65">
        <v>0</v>
      </c>
      <c r="NYB5" s="65">
        <v>0</v>
      </c>
      <c r="NYC5" s="65">
        <v>0</v>
      </c>
      <c r="NYD5" s="65">
        <v>0</v>
      </c>
      <c r="NYE5" s="65">
        <v>0</v>
      </c>
      <c r="NYF5" s="65">
        <v>0</v>
      </c>
      <c r="NYG5" s="65">
        <v>0</v>
      </c>
      <c r="NYH5" s="65">
        <v>0</v>
      </c>
      <c r="NYI5" s="65">
        <v>0</v>
      </c>
      <c r="NYJ5" s="65">
        <v>0</v>
      </c>
      <c r="NYK5" s="65">
        <v>0</v>
      </c>
      <c r="NYL5" s="65">
        <v>0</v>
      </c>
      <c r="NYM5" s="65">
        <v>0</v>
      </c>
      <c r="NYN5" s="65">
        <v>0</v>
      </c>
      <c r="NYO5" s="65">
        <v>0</v>
      </c>
      <c r="NYP5" s="65">
        <v>0</v>
      </c>
      <c r="NYQ5" s="65">
        <v>0</v>
      </c>
      <c r="NYR5" s="65">
        <v>0</v>
      </c>
      <c r="NYS5" s="65">
        <v>0</v>
      </c>
      <c r="NYT5" s="65">
        <v>0</v>
      </c>
      <c r="NYU5" s="65">
        <v>0</v>
      </c>
      <c r="NYV5" s="65">
        <v>0</v>
      </c>
      <c r="NYW5" s="65">
        <v>0</v>
      </c>
      <c r="NYX5" s="65">
        <v>0</v>
      </c>
      <c r="NYY5" s="65">
        <v>0</v>
      </c>
      <c r="NYZ5" s="65">
        <v>0</v>
      </c>
      <c r="NZA5" s="65">
        <v>0</v>
      </c>
      <c r="NZB5" s="65">
        <v>0</v>
      </c>
      <c r="NZC5" s="65">
        <v>0</v>
      </c>
      <c r="NZD5" s="65">
        <v>0</v>
      </c>
      <c r="NZE5" s="65">
        <v>0</v>
      </c>
      <c r="NZF5" s="65">
        <v>0</v>
      </c>
      <c r="NZG5" s="65">
        <v>0</v>
      </c>
      <c r="NZH5" s="65">
        <v>0</v>
      </c>
      <c r="NZI5" s="65">
        <v>0</v>
      </c>
      <c r="NZJ5" s="65">
        <v>0</v>
      </c>
      <c r="NZK5" s="65">
        <v>0</v>
      </c>
      <c r="NZL5" s="65">
        <v>0</v>
      </c>
      <c r="NZM5" s="65">
        <v>0</v>
      </c>
      <c r="NZN5" s="65">
        <v>0</v>
      </c>
      <c r="NZO5" s="65">
        <v>0</v>
      </c>
      <c r="NZP5" s="65">
        <v>0</v>
      </c>
      <c r="NZQ5" s="65">
        <v>0</v>
      </c>
      <c r="NZR5" s="65">
        <v>0</v>
      </c>
      <c r="NZS5" s="65">
        <v>0</v>
      </c>
      <c r="NZT5" s="65">
        <v>0</v>
      </c>
      <c r="NZU5" s="65">
        <v>0</v>
      </c>
      <c r="NZV5" s="65">
        <v>0</v>
      </c>
      <c r="NZW5" s="65">
        <v>0</v>
      </c>
      <c r="NZX5" s="65">
        <v>0</v>
      </c>
      <c r="NZY5" s="65">
        <v>0</v>
      </c>
      <c r="NZZ5" s="65">
        <v>0</v>
      </c>
      <c r="OAA5" s="65">
        <v>0</v>
      </c>
      <c r="OAB5" s="65">
        <v>0</v>
      </c>
      <c r="OAC5" s="65">
        <v>0</v>
      </c>
      <c r="OAD5" s="65">
        <v>0</v>
      </c>
      <c r="OAE5" s="65">
        <v>0</v>
      </c>
      <c r="OAF5" s="65">
        <v>0</v>
      </c>
      <c r="OAG5" s="65">
        <v>0</v>
      </c>
      <c r="OAH5" s="65">
        <v>0</v>
      </c>
      <c r="OAI5" s="65">
        <v>0</v>
      </c>
      <c r="OAJ5" s="65">
        <v>0</v>
      </c>
      <c r="OAK5" s="65">
        <v>0</v>
      </c>
      <c r="OAL5" s="65">
        <v>0</v>
      </c>
      <c r="OAM5" s="65">
        <v>0</v>
      </c>
      <c r="OAN5" s="65">
        <v>0</v>
      </c>
      <c r="OAO5" s="65">
        <v>0</v>
      </c>
      <c r="OAP5" s="65">
        <v>0</v>
      </c>
      <c r="OAQ5" s="65">
        <v>0</v>
      </c>
      <c r="OAR5" s="65">
        <v>0</v>
      </c>
      <c r="OAS5" s="65">
        <v>0</v>
      </c>
      <c r="OAT5" s="65">
        <v>0</v>
      </c>
      <c r="OAU5" s="65">
        <v>0</v>
      </c>
      <c r="OAV5" s="65">
        <v>0</v>
      </c>
      <c r="OAW5" s="65">
        <v>0</v>
      </c>
      <c r="OAX5" s="65">
        <v>0</v>
      </c>
      <c r="OAY5" s="65">
        <v>0</v>
      </c>
      <c r="OAZ5" s="65">
        <v>0</v>
      </c>
      <c r="OBA5" s="65">
        <v>0</v>
      </c>
      <c r="OBB5" s="65">
        <v>0</v>
      </c>
      <c r="OBC5" s="65">
        <v>0</v>
      </c>
      <c r="OBD5" s="65">
        <v>0</v>
      </c>
      <c r="OBE5" s="65">
        <v>0</v>
      </c>
      <c r="OBF5" s="65">
        <v>0</v>
      </c>
      <c r="OBG5" s="65">
        <v>0</v>
      </c>
      <c r="OBH5" s="65">
        <v>0</v>
      </c>
      <c r="OBI5" s="65">
        <v>0</v>
      </c>
      <c r="OBJ5" s="65">
        <v>0</v>
      </c>
      <c r="OBK5" s="65">
        <v>0</v>
      </c>
      <c r="OBL5" s="65">
        <v>0</v>
      </c>
      <c r="OBM5" s="65">
        <v>0</v>
      </c>
      <c r="OBN5" s="65">
        <v>0</v>
      </c>
      <c r="OBO5" s="65">
        <v>0</v>
      </c>
      <c r="OBP5" s="65">
        <v>0</v>
      </c>
      <c r="OBQ5" s="65">
        <v>0</v>
      </c>
      <c r="OBR5" s="65">
        <v>0</v>
      </c>
      <c r="OBS5" s="65">
        <v>0</v>
      </c>
      <c r="OBT5" s="65">
        <v>0</v>
      </c>
      <c r="OBU5" s="65">
        <v>0</v>
      </c>
      <c r="OBV5" s="65">
        <v>0</v>
      </c>
      <c r="OBW5" s="65">
        <v>0</v>
      </c>
      <c r="OBX5" s="65">
        <v>0</v>
      </c>
      <c r="OBY5" s="65">
        <v>0</v>
      </c>
      <c r="OBZ5" s="65">
        <v>0</v>
      </c>
      <c r="OCA5" s="65">
        <v>0</v>
      </c>
      <c r="OCB5" s="65">
        <v>0</v>
      </c>
      <c r="OCC5" s="65">
        <v>0</v>
      </c>
      <c r="OCD5" s="65">
        <v>0</v>
      </c>
      <c r="OCE5" s="65">
        <v>0</v>
      </c>
      <c r="OCF5" s="65">
        <v>0</v>
      </c>
      <c r="OCG5" s="65">
        <v>0</v>
      </c>
      <c r="OCH5" s="65">
        <v>0</v>
      </c>
      <c r="OCI5" s="65">
        <v>0</v>
      </c>
      <c r="OCJ5" s="65">
        <v>0</v>
      </c>
      <c r="OCK5" s="65">
        <v>0</v>
      </c>
      <c r="OCL5" s="65">
        <v>0</v>
      </c>
      <c r="OCM5" s="65">
        <v>0</v>
      </c>
      <c r="OCN5" s="65">
        <v>0</v>
      </c>
      <c r="OCO5" s="65">
        <v>0</v>
      </c>
      <c r="OCP5" s="65">
        <v>0</v>
      </c>
      <c r="OCQ5" s="65">
        <v>0</v>
      </c>
      <c r="OCR5" s="65">
        <v>0</v>
      </c>
      <c r="OCS5" s="65">
        <v>0</v>
      </c>
      <c r="OCT5" s="65">
        <v>0</v>
      </c>
      <c r="OCU5" s="65">
        <v>0</v>
      </c>
      <c r="OCV5" s="65">
        <v>0</v>
      </c>
      <c r="OCW5" s="65">
        <v>0</v>
      </c>
      <c r="OCX5" s="65">
        <v>0</v>
      </c>
      <c r="OCY5" s="65">
        <v>0</v>
      </c>
      <c r="OCZ5" s="65">
        <v>0</v>
      </c>
      <c r="ODA5" s="65">
        <v>0</v>
      </c>
      <c r="ODB5" s="65">
        <v>0</v>
      </c>
      <c r="ODC5" s="65">
        <v>0</v>
      </c>
      <c r="ODD5" s="65">
        <v>0</v>
      </c>
      <c r="ODE5" s="65">
        <v>0</v>
      </c>
      <c r="ODF5" s="65">
        <v>0</v>
      </c>
      <c r="ODG5" s="65">
        <v>0</v>
      </c>
      <c r="ODH5" s="65">
        <v>0</v>
      </c>
      <c r="ODI5" s="65">
        <v>0</v>
      </c>
      <c r="ODJ5" s="65">
        <v>0</v>
      </c>
      <c r="ODK5" s="65">
        <v>0</v>
      </c>
      <c r="ODL5" s="65">
        <v>0</v>
      </c>
      <c r="ODM5" s="65">
        <v>0</v>
      </c>
      <c r="ODN5" s="65">
        <v>0</v>
      </c>
      <c r="ODO5" s="65">
        <v>0</v>
      </c>
      <c r="ODP5" s="65">
        <v>0</v>
      </c>
      <c r="ODQ5" s="65">
        <v>0</v>
      </c>
      <c r="ODR5" s="65">
        <v>0</v>
      </c>
      <c r="ODS5" s="65">
        <v>0</v>
      </c>
      <c r="ODT5" s="65">
        <v>0</v>
      </c>
      <c r="ODU5" s="65">
        <v>0</v>
      </c>
      <c r="ODV5" s="65">
        <v>0</v>
      </c>
      <c r="ODW5" s="65">
        <v>0</v>
      </c>
      <c r="ODX5" s="65">
        <v>0</v>
      </c>
      <c r="ODY5" s="65">
        <v>0</v>
      </c>
      <c r="ODZ5" s="65">
        <v>0</v>
      </c>
      <c r="OEA5" s="65">
        <v>0</v>
      </c>
      <c r="OEB5" s="65">
        <v>0</v>
      </c>
      <c r="OEC5" s="65">
        <v>0</v>
      </c>
      <c r="OED5" s="65">
        <v>0</v>
      </c>
      <c r="OEE5" s="65">
        <v>0</v>
      </c>
      <c r="OEF5" s="65">
        <v>0</v>
      </c>
      <c r="OEG5" s="65">
        <v>0</v>
      </c>
      <c r="OEH5" s="65">
        <v>0</v>
      </c>
      <c r="OEI5" s="65">
        <v>0</v>
      </c>
      <c r="OEJ5" s="65">
        <v>0</v>
      </c>
      <c r="OEK5" s="65">
        <v>0</v>
      </c>
      <c r="OEL5" s="65">
        <v>0</v>
      </c>
      <c r="OEM5" s="65">
        <v>0</v>
      </c>
      <c r="OEN5" s="65">
        <v>0</v>
      </c>
      <c r="OEO5" s="65">
        <v>0</v>
      </c>
      <c r="OEP5" s="65">
        <v>0</v>
      </c>
      <c r="OEQ5" s="65">
        <v>0</v>
      </c>
      <c r="OER5" s="65">
        <v>0</v>
      </c>
      <c r="OES5" s="65">
        <v>0</v>
      </c>
      <c r="OET5" s="65">
        <v>0</v>
      </c>
      <c r="OEU5" s="65">
        <v>0</v>
      </c>
      <c r="OEV5" s="65">
        <v>0</v>
      </c>
      <c r="OEW5" s="65">
        <v>0</v>
      </c>
      <c r="OEX5" s="65">
        <v>0</v>
      </c>
      <c r="OEY5" s="65">
        <v>0</v>
      </c>
      <c r="OEZ5" s="65">
        <v>0</v>
      </c>
      <c r="OFA5" s="65">
        <v>0</v>
      </c>
      <c r="OFB5" s="65">
        <v>0</v>
      </c>
      <c r="OFC5" s="65">
        <v>0</v>
      </c>
      <c r="OFD5" s="65">
        <v>0</v>
      </c>
      <c r="OFE5" s="65">
        <v>0</v>
      </c>
      <c r="OFF5" s="65">
        <v>0</v>
      </c>
      <c r="OFG5" s="65">
        <v>0</v>
      </c>
      <c r="OFH5" s="65">
        <v>0</v>
      </c>
      <c r="OFI5" s="65">
        <v>0</v>
      </c>
      <c r="OFJ5" s="65">
        <v>0</v>
      </c>
      <c r="OFK5" s="65">
        <v>0</v>
      </c>
      <c r="OFL5" s="65">
        <v>0</v>
      </c>
      <c r="OFM5" s="65">
        <v>0</v>
      </c>
      <c r="OFN5" s="65">
        <v>0</v>
      </c>
      <c r="OFO5" s="65">
        <v>0</v>
      </c>
      <c r="OFP5" s="65">
        <v>0</v>
      </c>
      <c r="OFQ5" s="65">
        <v>0</v>
      </c>
      <c r="OFR5" s="65">
        <v>0</v>
      </c>
      <c r="OFS5" s="65">
        <v>0</v>
      </c>
      <c r="OFT5" s="65">
        <v>0</v>
      </c>
      <c r="OFU5" s="65">
        <v>0</v>
      </c>
      <c r="OFV5" s="65">
        <v>0</v>
      </c>
      <c r="OFW5" s="65">
        <v>0</v>
      </c>
      <c r="OFX5" s="65">
        <v>0</v>
      </c>
      <c r="OFY5" s="65">
        <v>0</v>
      </c>
      <c r="OFZ5" s="65">
        <v>0</v>
      </c>
      <c r="OGA5" s="65">
        <v>0</v>
      </c>
      <c r="OGB5" s="65">
        <v>0</v>
      </c>
      <c r="OGC5" s="65">
        <v>0</v>
      </c>
      <c r="OGD5" s="65">
        <v>0</v>
      </c>
      <c r="OGE5" s="65">
        <v>0</v>
      </c>
      <c r="OGF5" s="65">
        <v>0</v>
      </c>
      <c r="OGG5" s="65">
        <v>0</v>
      </c>
      <c r="OGH5" s="65">
        <v>0</v>
      </c>
      <c r="OGI5" s="65">
        <v>0</v>
      </c>
      <c r="OGJ5" s="65">
        <v>0</v>
      </c>
      <c r="OGK5" s="65">
        <v>0</v>
      </c>
      <c r="OGL5" s="65">
        <v>0</v>
      </c>
      <c r="OGM5" s="65">
        <v>0</v>
      </c>
      <c r="OGN5" s="65">
        <v>0</v>
      </c>
      <c r="OGO5" s="65">
        <v>0</v>
      </c>
      <c r="OGP5" s="65">
        <v>0</v>
      </c>
      <c r="OGQ5" s="65">
        <v>0</v>
      </c>
      <c r="OGR5" s="65">
        <v>0</v>
      </c>
      <c r="OGS5" s="65">
        <v>0</v>
      </c>
      <c r="OGT5" s="65">
        <v>0</v>
      </c>
      <c r="OGU5" s="65">
        <v>0</v>
      </c>
      <c r="OGV5" s="65">
        <v>0</v>
      </c>
      <c r="OGW5" s="65">
        <v>0</v>
      </c>
      <c r="OGX5" s="65">
        <v>0</v>
      </c>
      <c r="OGY5" s="65">
        <v>0</v>
      </c>
      <c r="OGZ5" s="65">
        <v>0</v>
      </c>
      <c r="OHA5" s="65">
        <v>0</v>
      </c>
      <c r="OHB5" s="65">
        <v>0</v>
      </c>
      <c r="OHC5" s="65">
        <v>0</v>
      </c>
      <c r="OHD5" s="65">
        <v>0</v>
      </c>
      <c r="OHE5" s="65">
        <v>0</v>
      </c>
      <c r="OHF5" s="65">
        <v>0</v>
      </c>
      <c r="OHG5" s="65">
        <v>0</v>
      </c>
      <c r="OHH5" s="65">
        <v>0</v>
      </c>
      <c r="OHI5" s="65">
        <v>0</v>
      </c>
      <c r="OHJ5" s="65">
        <v>0</v>
      </c>
      <c r="OHK5" s="65">
        <v>0</v>
      </c>
      <c r="OHL5" s="65">
        <v>0</v>
      </c>
      <c r="OHM5" s="65">
        <v>0</v>
      </c>
      <c r="OHN5" s="65">
        <v>0</v>
      </c>
      <c r="OHO5" s="65">
        <v>0</v>
      </c>
      <c r="OHP5" s="65">
        <v>0</v>
      </c>
      <c r="OHQ5" s="65">
        <v>0</v>
      </c>
      <c r="OHR5" s="65">
        <v>0</v>
      </c>
      <c r="OHS5" s="65">
        <v>0</v>
      </c>
      <c r="OHT5" s="65">
        <v>0</v>
      </c>
      <c r="OHU5" s="65">
        <v>0</v>
      </c>
      <c r="OHV5" s="65">
        <v>0</v>
      </c>
      <c r="OHW5" s="65">
        <v>0</v>
      </c>
      <c r="OHX5" s="65">
        <v>0</v>
      </c>
      <c r="OHY5" s="65">
        <v>0</v>
      </c>
      <c r="OHZ5" s="65">
        <v>0</v>
      </c>
      <c r="OIA5" s="65">
        <v>0</v>
      </c>
      <c r="OIB5" s="65">
        <v>0</v>
      </c>
      <c r="OIC5" s="65">
        <v>0</v>
      </c>
      <c r="OID5" s="65">
        <v>0</v>
      </c>
      <c r="OIE5" s="65">
        <v>0</v>
      </c>
      <c r="OIF5" s="65">
        <v>0</v>
      </c>
      <c r="OIG5" s="65">
        <v>0</v>
      </c>
      <c r="OIH5" s="65">
        <v>0</v>
      </c>
      <c r="OII5" s="65">
        <v>0</v>
      </c>
      <c r="OIJ5" s="65">
        <v>0</v>
      </c>
      <c r="OIK5" s="65">
        <v>0</v>
      </c>
      <c r="OIL5" s="65">
        <v>0</v>
      </c>
      <c r="OIM5" s="65">
        <v>0</v>
      </c>
      <c r="OIN5" s="65">
        <v>0</v>
      </c>
      <c r="OIO5" s="65">
        <v>0</v>
      </c>
      <c r="OIP5" s="65">
        <v>0</v>
      </c>
      <c r="OIQ5" s="65">
        <v>0</v>
      </c>
      <c r="OIR5" s="65">
        <v>0</v>
      </c>
      <c r="OIS5" s="65">
        <v>0</v>
      </c>
      <c r="OIT5" s="65">
        <v>0</v>
      </c>
      <c r="OIU5" s="65">
        <v>0</v>
      </c>
      <c r="OIV5" s="65">
        <v>0</v>
      </c>
      <c r="OIW5" s="65">
        <v>0</v>
      </c>
      <c r="OIX5" s="65">
        <v>0</v>
      </c>
      <c r="OIY5" s="65">
        <v>0</v>
      </c>
      <c r="OIZ5" s="65">
        <v>0</v>
      </c>
      <c r="OJA5" s="65">
        <v>0</v>
      </c>
      <c r="OJB5" s="65">
        <v>0</v>
      </c>
      <c r="OJC5" s="65">
        <v>0</v>
      </c>
      <c r="OJD5" s="65">
        <v>0</v>
      </c>
      <c r="OJE5" s="65">
        <v>0</v>
      </c>
      <c r="OJF5" s="65">
        <v>0</v>
      </c>
      <c r="OJG5" s="65">
        <v>0</v>
      </c>
      <c r="OJH5" s="65">
        <v>0</v>
      </c>
      <c r="OJI5" s="65">
        <v>0</v>
      </c>
      <c r="OJJ5" s="65">
        <v>0</v>
      </c>
      <c r="OJK5" s="65">
        <v>0</v>
      </c>
      <c r="OJL5" s="65">
        <v>0</v>
      </c>
      <c r="OJM5" s="65">
        <v>0</v>
      </c>
      <c r="OJN5" s="65">
        <v>0</v>
      </c>
      <c r="OJO5" s="65">
        <v>0</v>
      </c>
      <c r="OJP5" s="65">
        <v>0</v>
      </c>
      <c r="OJQ5" s="65">
        <v>0</v>
      </c>
      <c r="OJR5" s="65">
        <v>0</v>
      </c>
      <c r="OJS5" s="65">
        <v>0</v>
      </c>
      <c r="OJT5" s="65">
        <v>0</v>
      </c>
      <c r="OJU5" s="65">
        <v>0</v>
      </c>
      <c r="OJV5" s="65">
        <v>0</v>
      </c>
      <c r="OJW5" s="65">
        <v>0</v>
      </c>
      <c r="OJX5" s="65">
        <v>0</v>
      </c>
      <c r="OJY5" s="65">
        <v>0</v>
      </c>
      <c r="OJZ5" s="65">
        <v>0</v>
      </c>
      <c r="OKA5" s="65">
        <v>0</v>
      </c>
      <c r="OKB5" s="65">
        <v>0</v>
      </c>
      <c r="OKC5" s="65">
        <v>0</v>
      </c>
      <c r="OKD5" s="65">
        <v>0</v>
      </c>
      <c r="OKE5" s="65">
        <v>0</v>
      </c>
      <c r="OKF5" s="65">
        <v>0</v>
      </c>
      <c r="OKG5" s="65">
        <v>0</v>
      </c>
      <c r="OKH5" s="65">
        <v>0</v>
      </c>
      <c r="OKI5" s="65">
        <v>0</v>
      </c>
      <c r="OKJ5" s="65">
        <v>0</v>
      </c>
      <c r="OKK5" s="65">
        <v>0</v>
      </c>
      <c r="OKL5" s="65">
        <v>0</v>
      </c>
      <c r="OKM5" s="65">
        <v>0</v>
      </c>
      <c r="OKN5" s="65">
        <v>0</v>
      </c>
      <c r="OKO5" s="65">
        <v>0</v>
      </c>
      <c r="OKP5" s="65">
        <v>0</v>
      </c>
      <c r="OKQ5" s="65">
        <v>0</v>
      </c>
      <c r="OKR5" s="65">
        <v>0</v>
      </c>
      <c r="OKS5" s="65">
        <v>0</v>
      </c>
      <c r="OKT5" s="65">
        <v>0</v>
      </c>
      <c r="OKU5" s="65">
        <v>0</v>
      </c>
      <c r="OKV5" s="65">
        <v>0</v>
      </c>
      <c r="OKW5" s="65">
        <v>0</v>
      </c>
      <c r="OKX5" s="65">
        <v>0</v>
      </c>
      <c r="OKY5" s="65">
        <v>0</v>
      </c>
      <c r="OKZ5" s="65">
        <v>0</v>
      </c>
      <c r="OLA5" s="65">
        <v>0</v>
      </c>
      <c r="OLB5" s="65">
        <v>0</v>
      </c>
      <c r="OLC5" s="65">
        <v>0</v>
      </c>
      <c r="OLD5" s="65">
        <v>0</v>
      </c>
      <c r="OLE5" s="65">
        <v>0</v>
      </c>
      <c r="OLF5" s="65">
        <v>0</v>
      </c>
      <c r="OLG5" s="65">
        <v>0</v>
      </c>
      <c r="OLH5" s="65">
        <v>0</v>
      </c>
      <c r="OLI5" s="65">
        <v>0</v>
      </c>
      <c r="OLJ5" s="65">
        <v>0</v>
      </c>
      <c r="OLK5" s="65">
        <v>0</v>
      </c>
      <c r="OLL5" s="65">
        <v>0</v>
      </c>
      <c r="OLM5" s="65">
        <v>0</v>
      </c>
      <c r="OLN5" s="65">
        <v>0</v>
      </c>
      <c r="OLO5" s="65">
        <v>0</v>
      </c>
      <c r="OLP5" s="65">
        <v>0</v>
      </c>
      <c r="OLQ5" s="65">
        <v>0</v>
      </c>
      <c r="OLR5" s="65">
        <v>0</v>
      </c>
      <c r="OLS5" s="65">
        <v>0</v>
      </c>
      <c r="OLT5" s="65">
        <v>0</v>
      </c>
      <c r="OLU5" s="65">
        <v>0</v>
      </c>
      <c r="OLV5" s="65">
        <v>0</v>
      </c>
      <c r="OLW5" s="65">
        <v>0</v>
      </c>
      <c r="OLX5" s="65">
        <v>0</v>
      </c>
      <c r="OLY5" s="65">
        <v>0</v>
      </c>
      <c r="OLZ5" s="65">
        <v>0</v>
      </c>
      <c r="OMA5" s="65">
        <v>0</v>
      </c>
      <c r="OMB5" s="65">
        <v>0</v>
      </c>
      <c r="OMC5" s="65">
        <v>0</v>
      </c>
      <c r="OMD5" s="65">
        <v>0</v>
      </c>
      <c r="OME5" s="65">
        <v>0</v>
      </c>
      <c r="OMF5" s="65">
        <v>0</v>
      </c>
      <c r="OMG5" s="65">
        <v>0</v>
      </c>
      <c r="OMH5" s="65">
        <v>0</v>
      </c>
      <c r="OMI5" s="65">
        <v>0</v>
      </c>
      <c r="OMJ5" s="65">
        <v>0</v>
      </c>
      <c r="OMK5" s="65">
        <v>0</v>
      </c>
      <c r="OML5" s="65">
        <v>0</v>
      </c>
      <c r="OMM5" s="65">
        <v>0</v>
      </c>
      <c r="OMN5" s="65">
        <v>0</v>
      </c>
      <c r="OMO5" s="65">
        <v>0</v>
      </c>
      <c r="OMP5" s="65">
        <v>0</v>
      </c>
      <c r="OMQ5" s="65">
        <v>0</v>
      </c>
      <c r="OMR5" s="65">
        <v>0</v>
      </c>
      <c r="OMS5" s="65">
        <v>0</v>
      </c>
      <c r="OMT5" s="65">
        <v>0</v>
      </c>
      <c r="OMU5" s="65">
        <v>0</v>
      </c>
      <c r="OMV5" s="65">
        <v>0</v>
      </c>
      <c r="OMW5" s="65">
        <v>0</v>
      </c>
      <c r="OMX5" s="65">
        <v>0</v>
      </c>
      <c r="OMY5" s="65">
        <v>0</v>
      </c>
      <c r="OMZ5" s="65">
        <v>0</v>
      </c>
      <c r="ONA5" s="65">
        <v>0</v>
      </c>
      <c r="ONB5" s="65">
        <v>0</v>
      </c>
      <c r="ONC5" s="65">
        <v>0</v>
      </c>
      <c r="OND5" s="65">
        <v>0</v>
      </c>
      <c r="ONE5" s="65">
        <v>0</v>
      </c>
      <c r="ONF5" s="65">
        <v>0</v>
      </c>
      <c r="ONG5" s="65">
        <v>0</v>
      </c>
      <c r="ONH5" s="65">
        <v>0</v>
      </c>
      <c r="ONI5" s="65">
        <v>0</v>
      </c>
      <c r="ONJ5" s="65">
        <v>0</v>
      </c>
      <c r="ONK5" s="65">
        <v>0</v>
      </c>
      <c r="ONL5" s="65">
        <v>0</v>
      </c>
      <c r="ONM5" s="65">
        <v>0</v>
      </c>
      <c r="ONN5" s="65">
        <v>0</v>
      </c>
      <c r="ONO5" s="65">
        <v>0</v>
      </c>
      <c r="ONP5" s="65">
        <v>0</v>
      </c>
      <c r="ONQ5" s="65">
        <v>0</v>
      </c>
      <c r="ONR5" s="65">
        <v>0</v>
      </c>
      <c r="ONS5" s="65">
        <v>0</v>
      </c>
      <c r="ONT5" s="65">
        <v>0</v>
      </c>
      <c r="ONU5" s="65">
        <v>0</v>
      </c>
      <c r="ONV5" s="65">
        <v>0</v>
      </c>
      <c r="ONW5" s="65">
        <v>0</v>
      </c>
      <c r="ONX5" s="65">
        <v>0</v>
      </c>
      <c r="ONY5" s="65">
        <v>0</v>
      </c>
      <c r="ONZ5" s="65">
        <v>0</v>
      </c>
      <c r="OOA5" s="65">
        <v>0</v>
      </c>
      <c r="OOB5" s="65">
        <v>0</v>
      </c>
      <c r="OOC5" s="65">
        <v>0</v>
      </c>
      <c r="OOD5" s="65">
        <v>0</v>
      </c>
      <c r="OOE5" s="65">
        <v>0</v>
      </c>
      <c r="OOF5" s="65">
        <v>0</v>
      </c>
      <c r="OOG5" s="65">
        <v>0</v>
      </c>
      <c r="OOH5" s="65">
        <v>0</v>
      </c>
      <c r="OOI5" s="65">
        <v>0</v>
      </c>
      <c r="OOJ5" s="65">
        <v>0</v>
      </c>
      <c r="OOK5" s="65">
        <v>0</v>
      </c>
      <c r="OOL5" s="65">
        <v>0</v>
      </c>
      <c r="OOM5" s="65">
        <v>0</v>
      </c>
      <c r="OON5" s="65">
        <v>0</v>
      </c>
      <c r="OOO5" s="65">
        <v>0</v>
      </c>
      <c r="OOP5" s="65">
        <v>0</v>
      </c>
      <c r="OOQ5" s="65">
        <v>0</v>
      </c>
      <c r="OOR5" s="65">
        <v>0</v>
      </c>
      <c r="OOS5" s="65">
        <v>0</v>
      </c>
      <c r="OOT5" s="65">
        <v>0</v>
      </c>
      <c r="OOU5" s="65">
        <v>0</v>
      </c>
      <c r="OOV5" s="65">
        <v>0</v>
      </c>
      <c r="OOW5" s="65">
        <v>0</v>
      </c>
      <c r="OOX5" s="65">
        <v>0</v>
      </c>
      <c r="OOY5" s="65">
        <v>0</v>
      </c>
      <c r="OOZ5" s="65">
        <v>0</v>
      </c>
      <c r="OPA5" s="65">
        <v>0</v>
      </c>
      <c r="OPB5" s="65">
        <v>0</v>
      </c>
      <c r="OPC5" s="65">
        <v>0</v>
      </c>
      <c r="OPD5" s="65">
        <v>0</v>
      </c>
      <c r="OPE5" s="65">
        <v>0</v>
      </c>
      <c r="OPF5" s="65">
        <v>0</v>
      </c>
      <c r="OPG5" s="65">
        <v>0</v>
      </c>
      <c r="OPH5" s="65">
        <v>0</v>
      </c>
      <c r="OPI5" s="65">
        <v>0</v>
      </c>
      <c r="OPJ5" s="65">
        <v>0</v>
      </c>
      <c r="OPK5" s="65">
        <v>0</v>
      </c>
      <c r="OPL5" s="65">
        <v>0</v>
      </c>
      <c r="OPM5" s="65">
        <v>0</v>
      </c>
      <c r="OPN5" s="65">
        <v>0</v>
      </c>
      <c r="OPO5" s="65">
        <v>0</v>
      </c>
      <c r="OPP5" s="65">
        <v>0</v>
      </c>
      <c r="OPQ5" s="65">
        <v>0</v>
      </c>
      <c r="OPR5" s="65">
        <v>0</v>
      </c>
      <c r="OPS5" s="65">
        <v>0</v>
      </c>
      <c r="OPT5" s="65">
        <v>0</v>
      </c>
      <c r="OPU5" s="65">
        <v>0</v>
      </c>
      <c r="OPV5" s="65">
        <v>0</v>
      </c>
      <c r="OPW5" s="65">
        <v>0</v>
      </c>
      <c r="OPX5" s="65">
        <v>0</v>
      </c>
      <c r="OPY5" s="65">
        <v>0</v>
      </c>
      <c r="OPZ5" s="65">
        <v>0</v>
      </c>
      <c r="OQA5" s="65">
        <v>0</v>
      </c>
      <c r="OQB5" s="65">
        <v>0</v>
      </c>
      <c r="OQC5" s="65">
        <v>0</v>
      </c>
      <c r="OQD5" s="65">
        <v>0</v>
      </c>
      <c r="OQE5" s="65">
        <v>0</v>
      </c>
      <c r="OQF5" s="65">
        <v>0</v>
      </c>
      <c r="OQG5" s="65">
        <v>0</v>
      </c>
      <c r="OQH5" s="65">
        <v>0</v>
      </c>
      <c r="OQI5" s="65">
        <v>0</v>
      </c>
      <c r="OQJ5" s="65">
        <v>0</v>
      </c>
      <c r="OQK5" s="65">
        <v>0</v>
      </c>
      <c r="OQL5" s="65">
        <v>0</v>
      </c>
      <c r="OQM5" s="65">
        <v>0</v>
      </c>
      <c r="OQN5" s="65">
        <v>0</v>
      </c>
      <c r="OQO5" s="65">
        <v>0</v>
      </c>
      <c r="OQP5" s="65">
        <v>0</v>
      </c>
      <c r="OQQ5" s="65">
        <v>0</v>
      </c>
      <c r="OQR5" s="65">
        <v>0</v>
      </c>
      <c r="OQS5" s="65">
        <v>0</v>
      </c>
      <c r="OQT5" s="65">
        <v>0</v>
      </c>
      <c r="OQU5" s="65">
        <v>0</v>
      </c>
      <c r="OQV5" s="65">
        <v>0</v>
      </c>
      <c r="OQW5" s="65">
        <v>0</v>
      </c>
      <c r="OQX5" s="65">
        <v>0</v>
      </c>
      <c r="OQY5" s="65">
        <v>0</v>
      </c>
      <c r="OQZ5" s="65">
        <v>0</v>
      </c>
      <c r="ORA5" s="65">
        <v>0</v>
      </c>
      <c r="ORB5" s="65">
        <v>0</v>
      </c>
      <c r="ORC5" s="65">
        <v>0</v>
      </c>
      <c r="ORD5" s="65">
        <v>0</v>
      </c>
      <c r="ORE5" s="65">
        <v>0</v>
      </c>
      <c r="ORF5" s="65">
        <v>0</v>
      </c>
      <c r="ORG5" s="65">
        <v>0</v>
      </c>
      <c r="ORH5" s="65">
        <v>0</v>
      </c>
      <c r="ORI5" s="65">
        <v>0</v>
      </c>
      <c r="ORJ5" s="65">
        <v>0</v>
      </c>
      <c r="ORK5" s="65">
        <v>0</v>
      </c>
      <c r="ORL5" s="65">
        <v>0</v>
      </c>
      <c r="ORM5" s="65">
        <v>0</v>
      </c>
      <c r="ORN5" s="65">
        <v>0</v>
      </c>
      <c r="ORO5" s="65">
        <v>0</v>
      </c>
      <c r="ORP5" s="65">
        <v>0</v>
      </c>
      <c r="ORQ5" s="65">
        <v>0</v>
      </c>
      <c r="ORR5" s="65">
        <v>0</v>
      </c>
      <c r="ORS5" s="65">
        <v>0</v>
      </c>
      <c r="ORT5" s="65">
        <v>0</v>
      </c>
      <c r="ORU5" s="65">
        <v>0</v>
      </c>
      <c r="ORV5" s="65">
        <v>0</v>
      </c>
      <c r="ORW5" s="65">
        <v>0</v>
      </c>
      <c r="ORX5" s="65">
        <v>0</v>
      </c>
      <c r="ORY5" s="65">
        <v>0</v>
      </c>
      <c r="ORZ5" s="65">
        <v>0</v>
      </c>
      <c r="OSA5" s="65">
        <v>0</v>
      </c>
      <c r="OSB5" s="65">
        <v>0</v>
      </c>
      <c r="OSC5" s="65">
        <v>0</v>
      </c>
      <c r="OSD5" s="65">
        <v>0</v>
      </c>
      <c r="OSE5" s="65">
        <v>0</v>
      </c>
      <c r="OSF5" s="65">
        <v>0</v>
      </c>
      <c r="OSG5" s="65">
        <v>0</v>
      </c>
      <c r="OSH5" s="65">
        <v>0</v>
      </c>
      <c r="OSI5" s="65">
        <v>0</v>
      </c>
      <c r="OSJ5" s="65">
        <v>0</v>
      </c>
      <c r="OSK5" s="65">
        <v>0</v>
      </c>
      <c r="OSL5" s="65">
        <v>0</v>
      </c>
      <c r="OSM5" s="65">
        <v>0</v>
      </c>
      <c r="OSN5" s="65">
        <v>0</v>
      </c>
      <c r="OSO5" s="65">
        <v>0</v>
      </c>
      <c r="OSP5" s="65">
        <v>0</v>
      </c>
      <c r="OSQ5" s="65">
        <v>0</v>
      </c>
      <c r="OSR5" s="65">
        <v>0</v>
      </c>
      <c r="OSS5" s="65">
        <v>0</v>
      </c>
      <c r="OST5" s="65">
        <v>0</v>
      </c>
      <c r="OSU5" s="65">
        <v>0</v>
      </c>
      <c r="OSV5" s="65">
        <v>0</v>
      </c>
      <c r="OSW5" s="65">
        <v>0</v>
      </c>
      <c r="OSX5" s="65">
        <v>0</v>
      </c>
      <c r="OSY5" s="65">
        <v>0</v>
      </c>
      <c r="OSZ5" s="65">
        <v>0</v>
      </c>
      <c r="OTA5" s="65">
        <v>0</v>
      </c>
      <c r="OTB5" s="65">
        <v>0</v>
      </c>
      <c r="OTC5" s="65">
        <v>0</v>
      </c>
      <c r="OTD5" s="65">
        <v>0</v>
      </c>
      <c r="OTE5" s="65">
        <v>0</v>
      </c>
      <c r="OTF5" s="65">
        <v>0</v>
      </c>
      <c r="OTG5" s="65">
        <v>0</v>
      </c>
      <c r="OTH5" s="65">
        <v>0</v>
      </c>
      <c r="OTI5" s="65">
        <v>0</v>
      </c>
      <c r="OTJ5" s="65">
        <v>0</v>
      </c>
      <c r="OTK5" s="65">
        <v>0</v>
      </c>
      <c r="OTL5" s="65">
        <v>0</v>
      </c>
      <c r="OTM5" s="65">
        <v>0</v>
      </c>
      <c r="OTN5" s="65">
        <v>0</v>
      </c>
      <c r="OTO5" s="65">
        <v>0</v>
      </c>
      <c r="OTP5" s="65">
        <v>0</v>
      </c>
      <c r="OTQ5" s="65">
        <v>0</v>
      </c>
      <c r="OTR5" s="65">
        <v>0</v>
      </c>
      <c r="OTS5" s="65">
        <v>0</v>
      </c>
      <c r="OTT5" s="65">
        <v>0</v>
      </c>
      <c r="OTU5" s="65">
        <v>0</v>
      </c>
      <c r="OTV5" s="65">
        <v>0</v>
      </c>
      <c r="OTW5" s="65">
        <v>0</v>
      </c>
      <c r="OTX5" s="65">
        <v>0</v>
      </c>
      <c r="OTY5" s="65">
        <v>0</v>
      </c>
      <c r="OTZ5" s="65">
        <v>0</v>
      </c>
      <c r="OUA5" s="65">
        <v>0</v>
      </c>
      <c r="OUB5" s="65">
        <v>0</v>
      </c>
      <c r="OUC5" s="65">
        <v>0</v>
      </c>
      <c r="OUD5" s="65">
        <v>0</v>
      </c>
      <c r="OUE5" s="65">
        <v>0</v>
      </c>
      <c r="OUF5" s="65">
        <v>0</v>
      </c>
      <c r="OUG5" s="65">
        <v>0</v>
      </c>
      <c r="OUH5" s="65">
        <v>0</v>
      </c>
      <c r="OUI5" s="65">
        <v>0</v>
      </c>
      <c r="OUJ5" s="65">
        <v>0</v>
      </c>
      <c r="OUK5" s="65">
        <v>0</v>
      </c>
      <c r="OUL5" s="65">
        <v>0</v>
      </c>
      <c r="OUM5" s="65">
        <v>0</v>
      </c>
      <c r="OUN5" s="65">
        <v>0</v>
      </c>
      <c r="OUO5" s="65">
        <v>0</v>
      </c>
      <c r="OUP5" s="65">
        <v>0</v>
      </c>
      <c r="OUQ5" s="65">
        <v>0</v>
      </c>
      <c r="OUR5" s="65">
        <v>0</v>
      </c>
      <c r="OUS5" s="65">
        <v>0</v>
      </c>
      <c r="OUT5" s="65">
        <v>0</v>
      </c>
      <c r="OUU5" s="65">
        <v>0</v>
      </c>
      <c r="OUV5" s="65">
        <v>0</v>
      </c>
      <c r="OUW5" s="65">
        <v>0</v>
      </c>
      <c r="OUX5" s="65">
        <v>0</v>
      </c>
      <c r="OUY5" s="65">
        <v>0</v>
      </c>
      <c r="OUZ5" s="65">
        <v>0</v>
      </c>
      <c r="OVA5" s="65">
        <v>0</v>
      </c>
      <c r="OVB5" s="65">
        <v>0</v>
      </c>
      <c r="OVC5" s="65">
        <v>0</v>
      </c>
      <c r="OVD5" s="65">
        <v>0</v>
      </c>
      <c r="OVE5" s="65">
        <v>0</v>
      </c>
      <c r="OVF5" s="65">
        <v>0</v>
      </c>
      <c r="OVG5" s="65">
        <v>0</v>
      </c>
      <c r="OVH5" s="65">
        <v>0</v>
      </c>
      <c r="OVI5" s="65">
        <v>0</v>
      </c>
      <c r="OVJ5" s="65">
        <v>0</v>
      </c>
      <c r="OVK5" s="65">
        <v>0</v>
      </c>
      <c r="OVL5" s="65">
        <v>0</v>
      </c>
      <c r="OVM5" s="65">
        <v>0</v>
      </c>
      <c r="OVN5" s="65">
        <v>0</v>
      </c>
      <c r="OVO5" s="65">
        <v>0</v>
      </c>
      <c r="OVP5" s="65">
        <v>0</v>
      </c>
      <c r="OVQ5" s="65">
        <v>0</v>
      </c>
      <c r="OVR5" s="65">
        <v>0</v>
      </c>
      <c r="OVS5" s="65">
        <v>0</v>
      </c>
      <c r="OVT5" s="65">
        <v>0</v>
      </c>
      <c r="OVU5" s="65">
        <v>0</v>
      </c>
      <c r="OVV5" s="65">
        <v>0</v>
      </c>
      <c r="OVW5" s="65">
        <v>0</v>
      </c>
      <c r="OVX5" s="65">
        <v>0</v>
      </c>
      <c r="OVY5" s="65">
        <v>0</v>
      </c>
      <c r="OVZ5" s="65">
        <v>0</v>
      </c>
      <c r="OWA5" s="65">
        <v>0</v>
      </c>
      <c r="OWB5" s="65">
        <v>0</v>
      </c>
      <c r="OWC5" s="65">
        <v>0</v>
      </c>
      <c r="OWD5" s="65">
        <v>0</v>
      </c>
      <c r="OWE5" s="65">
        <v>0</v>
      </c>
      <c r="OWF5" s="65">
        <v>0</v>
      </c>
      <c r="OWG5" s="65">
        <v>0</v>
      </c>
      <c r="OWH5" s="65">
        <v>0</v>
      </c>
      <c r="OWI5" s="65">
        <v>0</v>
      </c>
      <c r="OWJ5" s="65">
        <v>0</v>
      </c>
      <c r="OWK5" s="65">
        <v>0</v>
      </c>
      <c r="OWL5" s="65">
        <v>0</v>
      </c>
      <c r="OWM5" s="65">
        <v>0</v>
      </c>
      <c r="OWN5" s="65">
        <v>0</v>
      </c>
      <c r="OWO5" s="65">
        <v>0</v>
      </c>
      <c r="OWP5" s="65">
        <v>0</v>
      </c>
      <c r="OWQ5" s="65">
        <v>0</v>
      </c>
      <c r="OWR5" s="65">
        <v>0</v>
      </c>
      <c r="OWS5" s="65">
        <v>0</v>
      </c>
      <c r="OWT5" s="65">
        <v>0</v>
      </c>
      <c r="OWU5" s="65">
        <v>0</v>
      </c>
      <c r="OWV5" s="65">
        <v>0</v>
      </c>
      <c r="OWW5" s="65">
        <v>0</v>
      </c>
      <c r="OWX5" s="65">
        <v>0</v>
      </c>
      <c r="OWY5" s="65">
        <v>0</v>
      </c>
      <c r="OWZ5" s="65">
        <v>0</v>
      </c>
      <c r="OXA5" s="65">
        <v>0</v>
      </c>
      <c r="OXB5" s="65">
        <v>0</v>
      </c>
      <c r="OXC5" s="65">
        <v>0</v>
      </c>
      <c r="OXD5" s="65">
        <v>0</v>
      </c>
      <c r="OXE5" s="65">
        <v>0</v>
      </c>
      <c r="OXF5" s="65">
        <v>0</v>
      </c>
      <c r="OXG5" s="65">
        <v>0</v>
      </c>
      <c r="OXH5" s="65">
        <v>0</v>
      </c>
      <c r="OXI5" s="65">
        <v>0</v>
      </c>
      <c r="OXJ5" s="65">
        <v>0</v>
      </c>
      <c r="OXK5" s="65">
        <v>0</v>
      </c>
      <c r="OXL5" s="65">
        <v>0</v>
      </c>
      <c r="OXM5" s="65">
        <v>0</v>
      </c>
      <c r="OXN5" s="65">
        <v>0</v>
      </c>
      <c r="OXO5" s="65">
        <v>0</v>
      </c>
      <c r="OXP5" s="65">
        <v>0</v>
      </c>
      <c r="OXQ5" s="65">
        <v>0</v>
      </c>
      <c r="OXR5" s="65">
        <v>0</v>
      </c>
      <c r="OXS5" s="65">
        <v>0</v>
      </c>
      <c r="OXT5" s="65">
        <v>0</v>
      </c>
      <c r="OXU5" s="65">
        <v>0</v>
      </c>
      <c r="OXV5" s="65">
        <v>0</v>
      </c>
      <c r="OXW5" s="65">
        <v>0</v>
      </c>
      <c r="OXX5" s="65">
        <v>0</v>
      </c>
      <c r="OXY5" s="65">
        <v>0</v>
      </c>
      <c r="OXZ5" s="65">
        <v>0</v>
      </c>
      <c r="OYA5" s="65">
        <v>0</v>
      </c>
      <c r="OYB5" s="65">
        <v>0</v>
      </c>
      <c r="OYC5" s="65">
        <v>0</v>
      </c>
      <c r="OYD5" s="65">
        <v>0</v>
      </c>
      <c r="OYE5" s="65">
        <v>0</v>
      </c>
      <c r="OYF5" s="65">
        <v>0</v>
      </c>
      <c r="OYG5" s="65">
        <v>0</v>
      </c>
      <c r="OYH5" s="65">
        <v>0</v>
      </c>
      <c r="OYI5" s="65">
        <v>0</v>
      </c>
      <c r="OYJ5" s="65">
        <v>0</v>
      </c>
      <c r="OYK5" s="65">
        <v>0</v>
      </c>
      <c r="OYL5" s="65">
        <v>0</v>
      </c>
      <c r="OYM5" s="65">
        <v>0</v>
      </c>
      <c r="OYN5" s="65">
        <v>0</v>
      </c>
      <c r="OYO5" s="65">
        <v>0</v>
      </c>
      <c r="OYP5" s="65">
        <v>0</v>
      </c>
      <c r="OYQ5" s="65">
        <v>0</v>
      </c>
      <c r="OYR5" s="65">
        <v>0</v>
      </c>
      <c r="OYS5" s="65">
        <v>0</v>
      </c>
      <c r="OYT5" s="65">
        <v>0</v>
      </c>
      <c r="OYU5" s="65">
        <v>0</v>
      </c>
      <c r="OYV5" s="65">
        <v>0</v>
      </c>
      <c r="OYW5" s="65">
        <v>0</v>
      </c>
      <c r="OYX5" s="65">
        <v>0</v>
      </c>
      <c r="OYY5" s="65">
        <v>0</v>
      </c>
      <c r="OYZ5" s="65">
        <v>0</v>
      </c>
      <c r="OZA5" s="65">
        <v>0</v>
      </c>
      <c r="OZB5" s="65">
        <v>0</v>
      </c>
      <c r="OZC5" s="65">
        <v>0</v>
      </c>
      <c r="OZD5" s="65">
        <v>0</v>
      </c>
      <c r="OZE5" s="65">
        <v>0</v>
      </c>
      <c r="OZF5" s="65">
        <v>0</v>
      </c>
      <c r="OZG5" s="65">
        <v>0</v>
      </c>
      <c r="OZH5" s="65">
        <v>0</v>
      </c>
      <c r="OZI5" s="65">
        <v>0</v>
      </c>
      <c r="OZJ5" s="65">
        <v>0</v>
      </c>
      <c r="OZK5" s="65">
        <v>0</v>
      </c>
      <c r="OZL5" s="65">
        <v>0</v>
      </c>
      <c r="OZM5" s="65">
        <v>0</v>
      </c>
      <c r="OZN5" s="65">
        <v>0</v>
      </c>
      <c r="OZO5" s="65">
        <v>0</v>
      </c>
      <c r="OZP5" s="65">
        <v>0</v>
      </c>
      <c r="OZQ5" s="65">
        <v>0</v>
      </c>
      <c r="OZR5" s="65">
        <v>0</v>
      </c>
      <c r="OZS5" s="65">
        <v>0</v>
      </c>
      <c r="OZT5" s="65">
        <v>0</v>
      </c>
      <c r="OZU5" s="65">
        <v>0</v>
      </c>
      <c r="OZV5" s="65">
        <v>0</v>
      </c>
      <c r="OZW5" s="65">
        <v>0</v>
      </c>
      <c r="OZX5" s="65">
        <v>0</v>
      </c>
      <c r="OZY5" s="65">
        <v>0</v>
      </c>
      <c r="OZZ5" s="65">
        <v>0</v>
      </c>
      <c r="PAA5" s="65">
        <v>0</v>
      </c>
      <c r="PAB5" s="65">
        <v>0</v>
      </c>
      <c r="PAC5" s="65">
        <v>0</v>
      </c>
      <c r="PAD5" s="65">
        <v>0</v>
      </c>
      <c r="PAE5" s="65">
        <v>0</v>
      </c>
      <c r="PAF5" s="65">
        <v>0</v>
      </c>
      <c r="PAG5" s="65">
        <v>0</v>
      </c>
      <c r="PAH5" s="65">
        <v>0</v>
      </c>
      <c r="PAI5" s="65">
        <v>0</v>
      </c>
      <c r="PAJ5" s="65">
        <v>0</v>
      </c>
      <c r="PAK5" s="65">
        <v>0</v>
      </c>
      <c r="PAL5" s="65">
        <v>0</v>
      </c>
      <c r="PAM5" s="65">
        <v>0</v>
      </c>
      <c r="PAN5" s="65">
        <v>0</v>
      </c>
      <c r="PAO5" s="65">
        <v>0</v>
      </c>
      <c r="PAP5" s="65">
        <v>0</v>
      </c>
      <c r="PAQ5" s="65">
        <v>0</v>
      </c>
      <c r="PAR5" s="65">
        <v>0</v>
      </c>
      <c r="PAS5" s="65">
        <v>0</v>
      </c>
      <c r="PAT5" s="65">
        <v>0</v>
      </c>
      <c r="PAU5" s="65">
        <v>0</v>
      </c>
      <c r="PAV5" s="65">
        <v>0</v>
      </c>
      <c r="PAW5" s="65">
        <v>0</v>
      </c>
      <c r="PAX5" s="65">
        <v>0</v>
      </c>
      <c r="PAY5" s="65">
        <v>0</v>
      </c>
      <c r="PAZ5" s="65">
        <v>0</v>
      </c>
      <c r="PBA5" s="65">
        <v>0</v>
      </c>
      <c r="PBB5" s="65">
        <v>0</v>
      </c>
      <c r="PBC5" s="65">
        <v>0</v>
      </c>
      <c r="PBD5" s="65">
        <v>0</v>
      </c>
      <c r="PBE5" s="65">
        <v>0</v>
      </c>
      <c r="PBF5" s="65">
        <v>0</v>
      </c>
      <c r="PBG5" s="65">
        <v>0</v>
      </c>
      <c r="PBH5" s="65">
        <v>0</v>
      </c>
      <c r="PBI5" s="65">
        <v>0</v>
      </c>
      <c r="PBJ5" s="65">
        <v>0</v>
      </c>
      <c r="PBK5" s="65">
        <v>0</v>
      </c>
      <c r="PBL5" s="65">
        <v>0</v>
      </c>
      <c r="PBM5" s="65">
        <v>0</v>
      </c>
      <c r="PBN5" s="65">
        <v>0</v>
      </c>
      <c r="PBO5" s="65">
        <v>0</v>
      </c>
      <c r="PBP5" s="65">
        <v>0</v>
      </c>
      <c r="PBQ5" s="65">
        <v>0</v>
      </c>
      <c r="PBR5" s="65">
        <v>0</v>
      </c>
      <c r="PBS5" s="65">
        <v>0</v>
      </c>
      <c r="PBT5" s="65">
        <v>0</v>
      </c>
      <c r="PBU5" s="65">
        <v>0</v>
      </c>
      <c r="PBV5" s="65">
        <v>0</v>
      </c>
      <c r="PBW5" s="65">
        <v>0</v>
      </c>
      <c r="PBX5" s="65">
        <v>0</v>
      </c>
      <c r="PBY5" s="65">
        <v>0</v>
      </c>
      <c r="PBZ5" s="65">
        <v>0</v>
      </c>
      <c r="PCA5" s="65">
        <v>0</v>
      </c>
      <c r="PCB5" s="65">
        <v>0</v>
      </c>
      <c r="PCC5" s="65">
        <v>0</v>
      </c>
      <c r="PCD5" s="65">
        <v>0</v>
      </c>
      <c r="PCE5" s="65">
        <v>0</v>
      </c>
      <c r="PCF5" s="65">
        <v>0</v>
      </c>
      <c r="PCG5" s="65">
        <v>0</v>
      </c>
      <c r="PCH5" s="65">
        <v>0</v>
      </c>
      <c r="PCI5" s="65">
        <v>0</v>
      </c>
      <c r="PCJ5" s="65">
        <v>0</v>
      </c>
      <c r="PCK5" s="65">
        <v>0</v>
      </c>
      <c r="PCL5" s="65">
        <v>0</v>
      </c>
      <c r="PCM5" s="65">
        <v>0</v>
      </c>
      <c r="PCN5" s="65">
        <v>0</v>
      </c>
      <c r="PCO5" s="65">
        <v>0</v>
      </c>
      <c r="PCP5" s="65">
        <v>0</v>
      </c>
      <c r="PCQ5" s="65">
        <v>0</v>
      </c>
      <c r="PCR5" s="65">
        <v>0</v>
      </c>
      <c r="PCS5" s="65">
        <v>0</v>
      </c>
      <c r="PCT5" s="65">
        <v>0</v>
      </c>
      <c r="PCU5" s="65">
        <v>0</v>
      </c>
      <c r="PCV5" s="65">
        <v>0</v>
      </c>
      <c r="PCW5" s="65">
        <v>0</v>
      </c>
      <c r="PCX5" s="65">
        <v>0</v>
      </c>
      <c r="PCY5" s="65">
        <v>0</v>
      </c>
      <c r="PCZ5" s="65">
        <v>0</v>
      </c>
      <c r="PDA5" s="65">
        <v>0</v>
      </c>
      <c r="PDB5" s="65">
        <v>0</v>
      </c>
      <c r="PDC5" s="65">
        <v>0</v>
      </c>
      <c r="PDD5" s="65">
        <v>0</v>
      </c>
      <c r="PDE5" s="65">
        <v>0</v>
      </c>
      <c r="PDF5" s="65">
        <v>0</v>
      </c>
      <c r="PDG5" s="65">
        <v>0</v>
      </c>
      <c r="PDH5" s="65">
        <v>0</v>
      </c>
      <c r="PDI5" s="65">
        <v>0</v>
      </c>
      <c r="PDJ5" s="65">
        <v>0</v>
      </c>
      <c r="PDK5" s="65">
        <v>0</v>
      </c>
      <c r="PDL5" s="65">
        <v>0</v>
      </c>
      <c r="PDM5" s="65">
        <v>0</v>
      </c>
      <c r="PDN5" s="65">
        <v>0</v>
      </c>
      <c r="PDO5" s="65">
        <v>0</v>
      </c>
      <c r="PDP5" s="65">
        <v>0</v>
      </c>
      <c r="PDQ5" s="65">
        <v>0</v>
      </c>
      <c r="PDR5" s="65">
        <v>0</v>
      </c>
      <c r="PDS5" s="65">
        <v>0</v>
      </c>
      <c r="PDT5" s="65">
        <v>0</v>
      </c>
      <c r="PDU5" s="65">
        <v>0</v>
      </c>
      <c r="PDV5" s="65">
        <v>0</v>
      </c>
      <c r="PDW5" s="65">
        <v>0</v>
      </c>
      <c r="PDX5" s="65">
        <v>0</v>
      </c>
      <c r="PDY5" s="65">
        <v>0</v>
      </c>
      <c r="PDZ5" s="65">
        <v>0</v>
      </c>
      <c r="PEA5" s="65">
        <v>0</v>
      </c>
      <c r="PEB5" s="65">
        <v>0</v>
      </c>
      <c r="PEC5" s="65">
        <v>0</v>
      </c>
      <c r="PED5" s="65">
        <v>0</v>
      </c>
      <c r="PEE5" s="65">
        <v>0</v>
      </c>
      <c r="PEF5" s="65">
        <v>0</v>
      </c>
      <c r="PEG5" s="65">
        <v>0</v>
      </c>
      <c r="PEH5" s="65">
        <v>0</v>
      </c>
      <c r="PEI5" s="65">
        <v>0</v>
      </c>
      <c r="PEJ5" s="65">
        <v>0</v>
      </c>
      <c r="PEK5" s="65">
        <v>0</v>
      </c>
      <c r="PEL5" s="65">
        <v>0</v>
      </c>
      <c r="PEM5" s="65">
        <v>0</v>
      </c>
      <c r="PEN5" s="65">
        <v>0</v>
      </c>
      <c r="PEO5" s="65">
        <v>0</v>
      </c>
      <c r="PEP5" s="65">
        <v>0</v>
      </c>
      <c r="PEQ5" s="65">
        <v>0</v>
      </c>
      <c r="PER5" s="65">
        <v>0</v>
      </c>
      <c r="PES5" s="65">
        <v>0</v>
      </c>
      <c r="PET5" s="65">
        <v>0</v>
      </c>
      <c r="PEU5" s="65">
        <v>0</v>
      </c>
      <c r="PEV5" s="65">
        <v>0</v>
      </c>
      <c r="PEW5" s="65">
        <v>0</v>
      </c>
      <c r="PEX5" s="65">
        <v>0</v>
      </c>
      <c r="PEY5" s="65">
        <v>0</v>
      </c>
      <c r="PEZ5" s="65">
        <v>0</v>
      </c>
      <c r="PFA5" s="65">
        <v>0</v>
      </c>
      <c r="PFB5" s="65">
        <v>0</v>
      </c>
      <c r="PFC5" s="65">
        <v>0</v>
      </c>
      <c r="PFD5" s="65">
        <v>0</v>
      </c>
      <c r="PFE5" s="65">
        <v>0</v>
      </c>
      <c r="PFF5" s="65">
        <v>0</v>
      </c>
      <c r="PFG5" s="65">
        <v>0</v>
      </c>
      <c r="PFH5" s="65">
        <v>0</v>
      </c>
      <c r="PFI5" s="65">
        <v>0</v>
      </c>
      <c r="PFJ5" s="65">
        <v>0</v>
      </c>
      <c r="PFK5" s="65">
        <v>0</v>
      </c>
      <c r="PFL5" s="65">
        <v>0</v>
      </c>
      <c r="PFM5" s="65">
        <v>0</v>
      </c>
      <c r="PFN5" s="65">
        <v>0</v>
      </c>
      <c r="PFO5" s="65">
        <v>0</v>
      </c>
      <c r="PFP5" s="65">
        <v>0</v>
      </c>
      <c r="PFQ5" s="65">
        <v>0</v>
      </c>
      <c r="PFR5" s="65">
        <v>0</v>
      </c>
      <c r="PFS5" s="65">
        <v>0</v>
      </c>
      <c r="PFT5" s="65">
        <v>0</v>
      </c>
      <c r="PFU5" s="65">
        <v>0</v>
      </c>
      <c r="PFV5" s="65">
        <v>0</v>
      </c>
      <c r="PFW5" s="65">
        <v>0</v>
      </c>
      <c r="PFX5" s="65">
        <v>0</v>
      </c>
      <c r="PFY5" s="65">
        <v>0</v>
      </c>
      <c r="PFZ5" s="65">
        <v>0</v>
      </c>
      <c r="PGA5" s="65">
        <v>0</v>
      </c>
      <c r="PGB5" s="65">
        <v>0</v>
      </c>
      <c r="PGC5" s="65">
        <v>0</v>
      </c>
      <c r="PGD5" s="65">
        <v>0</v>
      </c>
      <c r="PGE5" s="65">
        <v>0</v>
      </c>
      <c r="PGF5" s="65">
        <v>0</v>
      </c>
      <c r="PGG5" s="65">
        <v>0</v>
      </c>
      <c r="PGH5" s="65">
        <v>0</v>
      </c>
      <c r="PGI5" s="65">
        <v>0</v>
      </c>
      <c r="PGJ5" s="65">
        <v>0</v>
      </c>
      <c r="PGK5" s="65">
        <v>0</v>
      </c>
      <c r="PGL5" s="65">
        <v>0</v>
      </c>
      <c r="PGM5" s="65">
        <v>0</v>
      </c>
      <c r="PGN5" s="65">
        <v>0</v>
      </c>
      <c r="PGO5" s="65">
        <v>0</v>
      </c>
      <c r="PGP5" s="65">
        <v>0</v>
      </c>
      <c r="PGQ5" s="65">
        <v>0</v>
      </c>
      <c r="PGR5" s="65">
        <v>0</v>
      </c>
      <c r="PGS5" s="65">
        <v>0</v>
      </c>
      <c r="PGT5" s="65">
        <v>0</v>
      </c>
      <c r="PGU5" s="65">
        <v>0</v>
      </c>
      <c r="PGV5" s="65">
        <v>0</v>
      </c>
      <c r="PGW5" s="65">
        <v>0</v>
      </c>
      <c r="PGX5" s="65">
        <v>0</v>
      </c>
      <c r="PGY5" s="65">
        <v>0</v>
      </c>
      <c r="PGZ5" s="65">
        <v>0</v>
      </c>
      <c r="PHA5" s="65">
        <v>0</v>
      </c>
      <c r="PHB5" s="65">
        <v>0</v>
      </c>
      <c r="PHC5" s="65">
        <v>0</v>
      </c>
      <c r="PHD5" s="65">
        <v>0</v>
      </c>
      <c r="PHE5" s="65">
        <v>0</v>
      </c>
      <c r="PHF5" s="65">
        <v>0</v>
      </c>
      <c r="PHG5" s="65">
        <v>0</v>
      </c>
      <c r="PHH5" s="65">
        <v>0</v>
      </c>
      <c r="PHI5" s="65">
        <v>0</v>
      </c>
      <c r="PHJ5" s="65">
        <v>0</v>
      </c>
      <c r="PHK5" s="65">
        <v>0</v>
      </c>
      <c r="PHL5" s="65">
        <v>0</v>
      </c>
      <c r="PHM5" s="65">
        <v>0</v>
      </c>
      <c r="PHN5" s="65">
        <v>0</v>
      </c>
      <c r="PHO5" s="65">
        <v>0</v>
      </c>
      <c r="PHP5" s="65">
        <v>0</v>
      </c>
      <c r="PHQ5" s="65">
        <v>0</v>
      </c>
      <c r="PHR5" s="65">
        <v>0</v>
      </c>
      <c r="PHS5" s="65">
        <v>0</v>
      </c>
      <c r="PHT5" s="65">
        <v>0</v>
      </c>
      <c r="PHU5" s="65">
        <v>0</v>
      </c>
      <c r="PHV5" s="65">
        <v>0</v>
      </c>
      <c r="PHW5" s="65">
        <v>0</v>
      </c>
      <c r="PHX5" s="65">
        <v>0</v>
      </c>
      <c r="PHY5" s="65">
        <v>0</v>
      </c>
      <c r="PHZ5" s="65">
        <v>0</v>
      </c>
      <c r="PIA5" s="65">
        <v>0</v>
      </c>
      <c r="PIB5" s="65">
        <v>0</v>
      </c>
      <c r="PIC5" s="65">
        <v>0</v>
      </c>
      <c r="PID5" s="65">
        <v>0</v>
      </c>
      <c r="PIE5" s="65">
        <v>0</v>
      </c>
      <c r="PIF5" s="65">
        <v>0</v>
      </c>
      <c r="PIG5" s="65">
        <v>0</v>
      </c>
      <c r="PIH5" s="65">
        <v>0</v>
      </c>
      <c r="PII5" s="65">
        <v>0</v>
      </c>
      <c r="PIJ5" s="65">
        <v>0</v>
      </c>
      <c r="PIK5" s="65">
        <v>0</v>
      </c>
      <c r="PIL5" s="65">
        <v>0</v>
      </c>
      <c r="PIM5" s="65">
        <v>0</v>
      </c>
      <c r="PIN5" s="65">
        <v>0</v>
      </c>
      <c r="PIO5" s="65">
        <v>0</v>
      </c>
      <c r="PIP5" s="65">
        <v>0</v>
      </c>
      <c r="PIQ5" s="65">
        <v>0</v>
      </c>
      <c r="PIR5" s="65">
        <v>0</v>
      </c>
      <c r="PIS5" s="65">
        <v>0</v>
      </c>
      <c r="PIT5" s="65">
        <v>0</v>
      </c>
      <c r="PIU5" s="65">
        <v>0</v>
      </c>
      <c r="PIV5" s="65">
        <v>0</v>
      </c>
      <c r="PIW5" s="65">
        <v>0</v>
      </c>
      <c r="PIX5" s="65">
        <v>0</v>
      </c>
      <c r="PIY5" s="65">
        <v>0</v>
      </c>
      <c r="PIZ5" s="65">
        <v>0</v>
      </c>
      <c r="PJA5" s="65">
        <v>0</v>
      </c>
      <c r="PJB5" s="65">
        <v>0</v>
      </c>
      <c r="PJC5" s="65">
        <v>0</v>
      </c>
      <c r="PJD5" s="65">
        <v>0</v>
      </c>
      <c r="PJE5" s="65">
        <v>0</v>
      </c>
      <c r="PJF5" s="65">
        <v>0</v>
      </c>
      <c r="PJG5" s="65">
        <v>0</v>
      </c>
      <c r="PJH5" s="65">
        <v>0</v>
      </c>
      <c r="PJI5" s="65">
        <v>0</v>
      </c>
      <c r="PJJ5" s="65">
        <v>0</v>
      </c>
      <c r="PJK5" s="65">
        <v>0</v>
      </c>
      <c r="PJL5" s="65">
        <v>0</v>
      </c>
      <c r="PJM5" s="65">
        <v>0</v>
      </c>
      <c r="PJN5" s="65">
        <v>0</v>
      </c>
      <c r="PJO5" s="65">
        <v>0</v>
      </c>
      <c r="PJP5" s="65">
        <v>0</v>
      </c>
      <c r="PJQ5" s="65">
        <v>0</v>
      </c>
      <c r="PJR5" s="65">
        <v>0</v>
      </c>
      <c r="PJS5" s="65">
        <v>0</v>
      </c>
      <c r="PJT5" s="65">
        <v>0</v>
      </c>
      <c r="PJU5" s="65">
        <v>0</v>
      </c>
      <c r="PJV5" s="65">
        <v>0</v>
      </c>
      <c r="PJW5" s="65">
        <v>0</v>
      </c>
      <c r="PJX5" s="65">
        <v>0</v>
      </c>
      <c r="PJY5" s="65">
        <v>0</v>
      </c>
      <c r="PJZ5" s="65">
        <v>0</v>
      </c>
      <c r="PKA5" s="65">
        <v>0</v>
      </c>
      <c r="PKB5" s="65">
        <v>0</v>
      </c>
      <c r="PKC5" s="65">
        <v>0</v>
      </c>
      <c r="PKD5" s="65">
        <v>0</v>
      </c>
      <c r="PKE5" s="65">
        <v>0</v>
      </c>
      <c r="PKF5" s="65">
        <v>0</v>
      </c>
      <c r="PKG5" s="65">
        <v>0</v>
      </c>
      <c r="PKH5" s="65">
        <v>0</v>
      </c>
      <c r="PKI5" s="65">
        <v>0</v>
      </c>
      <c r="PKJ5" s="65">
        <v>0</v>
      </c>
      <c r="PKK5" s="65">
        <v>0</v>
      </c>
      <c r="PKL5" s="65">
        <v>0</v>
      </c>
      <c r="PKM5" s="65">
        <v>0</v>
      </c>
      <c r="PKN5" s="65">
        <v>0</v>
      </c>
      <c r="PKO5" s="65">
        <v>0</v>
      </c>
      <c r="PKP5" s="65">
        <v>0</v>
      </c>
      <c r="PKQ5" s="65">
        <v>0</v>
      </c>
      <c r="PKR5" s="65">
        <v>0</v>
      </c>
      <c r="PKS5" s="65">
        <v>0</v>
      </c>
      <c r="PKT5" s="65">
        <v>0</v>
      </c>
      <c r="PKU5" s="65">
        <v>0</v>
      </c>
      <c r="PKV5" s="65">
        <v>0</v>
      </c>
      <c r="PKW5" s="65">
        <v>0</v>
      </c>
      <c r="PKX5" s="65">
        <v>0</v>
      </c>
      <c r="PKY5" s="65">
        <v>0</v>
      </c>
      <c r="PKZ5" s="65">
        <v>0</v>
      </c>
      <c r="PLA5" s="65">
        <v>0</v>
      </c>
      <c r="PLB5" s="65">
        <v>0</v>
      </c>
      <c r="PLC5" s="65">
        <v>0</v>
      </c>
      <c r="PLD5" s="65">
        <v>0</v>
      </c>
      <c r="PLE5" s="65">
        <v>0</v>
      </c>
      <c r="PLF5" s="65">
        <v>0</v>
      </c>
      <c r="PLG5" s="65">
        <v>0</v>
      </c>
      <c r="PLH5" s="65">
        <v>0</v>
      </c>
      <c r="PLI5" s="65">
        <v>0</v>
      </c>
      <c r="PLJ5" s="65">
        <v>0</v>
      </c>
      <c r="PLK5" s="65">
        <v>0</v>
      </c>
      <c r="PLL5" s="65">
        <v>0</v>
      </c>
      <c r="PLM5" s="65">
        <v>0</v>
      </c>
      <c r="PLN5" s="65">
        <v>0</v>
      </c>
      <c r="PLO5" s="65">
        <v>0</v>
      </c>
      <c r="PLP5" s="65">
        <v>0</v>
      </c>
      <c r="PLQ5" s="65">
        <v>0</v>
      </c>
      <c r="PLR5" s="65">
        <v>0</v>
      </c>
      <c r="PLS5" s="65">
        <v>0</v>
      </c>
      <c r="PLT5" s="65">
        <v>0</v>
      </c>
      <c r="PLU5" s="65">
        <v>0</v>
      </c>
      <c r="PLV5" s="65">
        <v>0</v>
      </c>
      <c r="PLW5" s="65">
        <v>0</v>
      </c>
      <c r="PLX5" s="65">
        <v>0</v>
      </c>
      <c r="PLY5" s="65">
        <v>0</v>
      </c>
      <c r="PLZ5" s="65">
        <v>0</v>
      </c>
      <c r="PMA5" s="65">
        <v>0</v>
      </c>
      <c r="PMB5" s="65">
        <v>0</v>
      </c>
      <c r="PMC5" s="65">
        <v>0</v>
      </c>
      <c r="PMD5" s="65">
        <v>0</v>
      </c>
      <c r="PME5" s="65">
        <v>0</v>
      </c>
      <c r="PMF5" s="65">
        <v>0</v>
      </c>
      <c r="PMG5" s="65">
        <v>0</v>
      </c>
      <c r="PMH5" s="65">
        <v>0</v>
      </c>
      <c r="PMI5" s="65">
        <v>0</v>
      </c>
      <c r="PMJ5" s="65">
        <v>0</v>
      </c>
      <c r="PMK5" s="65">
        <v>0</v>
      </c>
      <c r="PML5" s="65">
        <v>0</v>
      </c>
      <c r="PMM5" s="65">
        <v>0</v>
      </c>
      <c r="PMN5" s="65">
        <v>0</v>
      </c>
      <c r="PMO5" s="65">
        <v>0</v>
      </c>
      <c r="PMP5" s="65">
        <v>0</v>
      </c>
      <c r="PMQ5" s="65">
        <v>0</v>
      </c>
      <c r="PMR5" s="65">
        <v>0</v>
      </c>
      <c r="PMS5" s="65">
        <v>0</v>
      </c>
      <c r="PMT5" s="65">
        <v>0</v>
      </c>
      <c r="PMU5" s="65">
        <v>0</v>
      </c>
      <c r="PMV5" s="65">
        <v>0</v>
      </c>
      <c r="PMW5" s="65">
        <v>0</v>
      </c>
      <c r="PMX5" s="65">
        <v>0</v>
      </c>
      <c r="PMY5" s="65">
        <v>0</v>
      </c>
      <c r="PMZ5" s="65">
        <v>0</v>
      </c>
      <c r="PNA5" s="65">
        <v>0</v>
      </c>
      <c r="PNB5" s="65">
        <v>0</v>
      </c>
      <c r="PNC5" s="65">
        <v>0</v>
      </c>
      <c r="PND5" s="65">
        <v>0</v>
      </c>
      <c r="PNE5" s="65">
        <v>0</v>
      </c>
      <c r="PNF5" s="65">
        <v>0</v>
      </c>
      <c r="PNG5" s="65">
        <v>0</v>
      </c>
      <c r="PNH5" s="65">
        <v>0</v>
      </c>
      <c r="PNI5" s="65">
        <v>0</v>
      </c>
      <c r="PNJ5" s="65">
        <v>0</v>
      </c>
      <c r="PNK5" s="65">
        <v>0</v>
      </c>
      <c r="PNL5" s="65">
        <v>0</v>
      </c>
      <c r="PNM5" s="65">
        <v>0</v>
      </c>
      <c r="PNN5" s="65">
        <v>0</v>
      </c>
      <c r="PNO5" s="65">
        <v>0</v>
      </c>
      <c r="PNP5" s="65">
        <v>0</v>
      </c>
      <c r="PNQ5" s="65">
        <v>0</v>
      </c>
      <c r="PNR5" s="65">
        <v>0</v>
      </c>
      <c r="PNS5" s="65">
        <v>0</v>
      </c>
      <c r="PNT5" s="65">
        <v>0</v>
      </c>
      <c r="PNU5" s="65">
        <v>0</v>
      </c>
      <c r="PNV5" s="65">
        <v>0</v>
      </c>
      <c r="PNW5" s="65">
        <v>0</v>
      </c>
      <c r="PNX5" s="65">
        <v>0</v>
      </c>
      <c r="PNY5" s="65">
        <v>0</v>
      </c>
      <c r="PNZ5" s="65">
        <v>0</v>
      </c>
      <c r="POA5" s="65">
        <v>0</v>
      </c>
      <c r="POB5" s="65">
        <v>0</v>
      </c>
      <c r="POC5" s="65">
        <v>0</v>
      </c>
      <c r="POD5" s="65">
        <v>0</v>
      </c>
      <c r="POE5" s="65">
        <v>0</v>
      </c>
      <c r="POF5" s="65">
        <v>0</v>
      </c>
      <c r="POG5" s="65">
        <v>0</v>
      </c>
      <c r="POH5" s="65">
        <v>0</v>
      </c>
      <c r="POI5" s="65">
        <v>0</v>
      </c>
      <c r="POJ5" s="65">
        <v>0</v>
      </c>
      <c r="POK5" s="65">
        <v>0</v>
      </c>
      <c r="POL5" s="65">
        <v>0</v>
      </c>
      <c r="POM5" s="65">
        <v>0</v>
      </c>
      <c r="PON5" s="65">
        <v>0</v>
      </c>
      <c r="POO5" s="65">
        <v>0</v>
      </c>
      <c r="POP5" s="65">
        <v>0</v>
      </c>
      <c r="POQ5" s="65">
        <v>0</v>
      </c>
      <c r="POR5" s="65">
        <v>0</v>
      </c>
      <c r="POS5" s="65">
        <v>0</v>
      </c>
      <c r="POT5" s="65">
        <v>0</v>
      </c>
      <c r="POU5" s="65">
        <v>0</v>
      </c>
      <c r="POV5" s="65">
        <v>0</v>
      </c>
      <c r="POW5" s="65">
        <v>0</v>
      </c>
      <c r="POX5" s="65">
        <v>0</v>
      </c>
      <c r="POY5" s="65">
        <v>0</v>
      </c>
      <c r="POZ5" s="65">
        <v>0</v>
      </c>
      <c r="PPA5" s="65">
        <v>0</v>
      </c>
      <c r="PPB5" s="65">
        <v>0</v>
      </c>
      <c r="PPC5" s="65">
        <v>0</v>
      </c>
      <c r="PPD5" s="65">
        <v>0</v>
      </c>
      <c r="PPE5" s="65">
        <v>0</v>
      </c>
      <c r="PPF5" s="65">
        <v>0</v>
      </c>
      <c r="PPG5" s="65">
        <v>0</v>
      </c>
      <c r="PPH5" s="65">
        <v>0</v>
      </c>
      <c r="PPI5" s="65">
        <v>0</v>
      </c>
      <c r="PPJ5" s="65">
        <v>0</v>
      </c>
      <c r="PPK5" s="65">
        <v>0</v>
      </c>
      <c r="PPL5" s="65">
        <v>0</v>
      </c>
      <c r="PPM5" s="65">
        <v>0</v>
      </c>
      <c r="PPN5" s="65">
        <v>0</v>
      </c>
      <c r="PPO5" s="65">
        <v>0</v>
      </c>
      <c r="PPP5" s="65">
        <v>0</v>
      </c>
      <c r="PPQ5" s="65">
        <v>0</v>
      </c>
      <c r="PPR5" s="65">
        <v>0</v>
      </c>
      <c r="PPS5" s="65">
        <v>0</v>
      </c>
      <c r="PPT5" s="65">
        <v>0</v>
      </c>
      <c r="PPU5" s="65">
        <v>0</v>
      </c>
      <c r="PPV5" s="65">
        <v>0</v>
      </c>
      <c r="PPW5" s="65">
        <v>0</v>
      </c>
      <c r="PPX5" s="65">
        <v>0</v>
      </c>
      <c r="PPY5" s="65">
        <v>0</v>
      </c>
      <c r="PPZ5" s="65">
        <v>0</v>
      </c>
      <c r="PQA5" s="65">
        <v>0</v>
      </c>
      <c r="PQB5" s="65">
        <v>0</v>
      </c>
      <c r="PQC5" s="65">
        <v>0</v>
      </c>
      <c r="PQD5" s="65">
        <v>0</v>
      </c>
      <c r="PQE5" s="65">
        <v>0</v>
      </c>
      <c r="PQF5" s="65">
        <v>0</v>
      </c>
      <c r="PQG5" s="65">
        <v>0</v>
      </c>
      <c r="PQH5" s="65">
        <v>0</v>
      </c>
      <c r="PQI5" s="65">
        <v>0</v>
      </c>
      <c r="PQJ5" s="65">
        <v>0</v>
      </c>
      <c r="PQK5" s="65">
        <v>0</v>
      </c>
      <c r="PQL5" s="65">
        <v>0</v>
      </c>
      <c r="PQM5" s="65">
        <v>0</v>
      </c>
      <c r="PQN5" s="65">
        <v>0</v>
      </c>
      <c r="PQO5" s="65">
        <v>0</v>
      </c>
      <c r="PQP5" s="65">
        <v>0</v>
      </c>
      <c r="PQQ5" s="65">
        <v>0</v>
      </c>
      <c r="PQR5" s="65">
        <v>0</v>
      </c>
      <c r="PQS5" s="65">
        <v>0</v>
      </c>
      <c r="PQT5" s="65">
        <v>0</v>
      </c>
      <c r="PQU5" s="65">
        <v>0</v>
      </c>
      <c r="PQV5" s="65">
        <v>0</v>
      </c>
      <c r="PQW5" s="65">
        <v>0</v>
      </c>
      <c r="PQX5" s="65">
        <v>0</v>
      </c>
      <c r="PQY5" s="65">
        <v>0</v>
      </c>
      <c r="PQZ5" s="65">
        <v>0</v>
      </c>
      <c r="PRA5" s="65">
        <v>0</v>
      </c>
      <c r="PRB5" s="65">
        <v>0</v>
      </c>
      <c r="PRC5" s="65">
        <v>0</v>
      </c>
      <c r="PRD5" s="65">
        <v>0</v>
      </c>
      <c r="PRE5" s="65">
        <v>0</v>
      </c>
      <c r="PRF5" s="65">
        <v>0</v>
      </c>
      <c r="PRG5" s="65">
        <v>0</v>
      </c>
      <c r="PRH5" s="65">
        <v>0</v>
      </c>
      <c r="PRI5" s="65">
        <v>0</v>
      </c>
      <c r="PRJ5" s="65">
        <v>0</v>
      </c>
      <c r="PRK5" s="65">
        <v>0</v>
      </c>
      <c r="PRL5" s="65">
        <v>0</v>
      </c>
      <c r="PRM5" s="65">
        <v>0</v>
      </c>
      <c r="PRN5" s="65">
        <v>0</v>
      </c>
      <c r="PRO5" s="65">
        <v>0</v>
      </c>
      <c r="PRP5" s="65">
        <v>0</v>
      </c>
      <c r="PRQ5" s="65">
        <v>0</v>
      </c>
      <c r="PRR5" s="65">
        <v>0</v>
      </c>
      <c r="PRS5" s="65">
        <v>0</v>
      </c>
      <c r="PRT5" s="65">
        <v>0</v>
      </c>
      <c r="PRU5" s="65">
        <v>0</v>
      </c>
      <c r="PRV5" s="65">
        <v>0</v>
      </c>
      <c r="PRW5" s="65">
        <v>0</v>
      </c>
      <c r="PRX5" s="65">
        <v>0</v>
      </c>
      <c r="PRY5" s="65">
        <v>0</v>
      </c>
      <c r="PRZ5" s="65">
        <v>0</v>
      </c>
      <c r="PSA5" s="65">
        <v>0</v>
      </c>
      <c r="PSB5" s="65">
        <v>0</v>
      </c>
      <c r="PSC5" s="65">
        <v>0</v>
      </c>
      <c r="PSD5" s="65">
        <v>0</v>
      </c>
      <c r="PSE5" s="65">
        <v>0</v>
      </c>
      <c r="PSF5" s="65">
        <v>0</v>
      </c>
      <c r="PSG5" s="65">
        <v>0</v>
      </c>
      <c r="PSH5" s="65">
        <v>0</v>
      </c>
      <c r="PSI5" s="65">
        <v>0</v>
      </c>
      <c r="PSJ5" s="65">
        <v>0</v>
      </c>
      <c r="PSK5" s="65">
        <v>0</v>
      </c>
      <c r="PSL5" s="65">
        <v>0</v>
      </c>
      <c r="PSM5" s="65">
        <v>0</v>
      </c>
      <c r="PSN5" s="65">
        <v>0</v>
      </c>
      <c r="PSO5" s="65">
        <v>0</v>
      </c>
      <c r="PSP5" s="65">
        <v>0</v>
      </c>
      <c r="PSQ5" s="65">
        <v>0</v>
      </c>
      <c r="PSR5" s="65">
        <v>0</v>
      </c>
      <c r="PSS5" s="65">
        <v>0</v>
      </c>
      <c r="PST5" s="65">
        <v>0</v>
      </c>
      <c r="PSU5" s="65">
        <v>0</v>
      </c>
      <c r="PSV5" s="65">
        <v>0</v>
      </c>
      <c r="PSW5" s="65">
        <v>0</v>
      </c>
      <c r="PSX5" s="65">
        <v>0</v>
      </c>
      <c r="PSY5" s="65">
        <v>0</v>
      </c>
      <c r="PSZ5" s="65">
        <v>0</v>
      </c>
      <c r="PTA5" s="65">
        <v>0</v>
      </c>
      <c r="PTB5" s="65">
        <v>0</v>
      </c>
      <c r="PTC5" s="65">
        <v>0</v>
      </c>
      <c r="PTD5" s="65">
        <v>0</v>
      </c>
      <c r="PTE5" s="65">
        <v>0</v>
      </c>
      <c r="PTF5" s="65">
        <v>0</v>
      </c>
      <c r="PTG5" s="65">
        <v>0</v>
      </c>
      <c r="PTH5" s="65">
        <v>0</v>
      </c>
      <c r="PTI5" s="65">
        <v>0</v>
      </c>
      <c r="PTJ5" s="65">
        <v>0</v>
      </c>
      <c r="PTK5" s="65">
        <v>0</v>
      </c>
      <c r="PTL5" s="65">
        <v>0</v>
      </c>
      <c r="PTM5" s="65">
        <v>0</v>
      </c>
      <c r="PTN5" s="65">
        <v>0</v>
      </c>
      <c r="PTO5" s="65">
        <v>0</v>
      </c>
      <c r="PTP5" s="65">
        <v>0</v>
      </c>
      <c r="PTQ5" s="65">
        <v>0</v>
      </c>
      <c r="PTR5" s="65">
        <v>0</v>
      </c>
      <c r="PTS5" s="65">
        <v>0</v>
      </c>
      <c r="PTT5" s="65">
        <v>0</v>
      </c>
      <c r="PTU5" s="65">
        <v>0</v>
      </c>
      <c r="PTV5" s="65">
        <v>0</v>
      </c>
      <c r="PTW5" s="65">
        <v>0</v>
      </c>
      <c r="PTX5" s="65">
        <v>0</v>
      </c>
      <c r="PTY5" s="65">
        <v>0</v>
      </c>
      <c r="PTZ5" s="65">
        <v>0</v>
      </c>
      <c r="PUA5" s="65">
        <v>0</v>
      </c>
      <c r="PUB5" s="65">
        <v>0</v>
      </c>
      <c r="PUC5" s="65">
        <v>0</v>
      </c>
      <c r="PUD5" s="65">
        <v>0</v>
      </c>
      <c r="PUE5" s="65">
        <v>0</v>
      </c>
      <c r="PUF5" s="65">
        <v>0</v>
      </c>
      <c r="PUG5" s="65">
        <v>0</v>
      </c>
      <c r="PUH5" s="65">
        <v>0</v>
      </c>
      <c r="PUI5" s="65">
        <v>0</v>
      </c>
      <c r="PUJ5" s="65">
        <v>0</v>
      </c>
      <c r="PUK5" s="65">
        <v>0</v>
      </c>
      <c r="PUL5" s="65">
        <v>0</v>
      </c>
      <c r="PUM5" s="65">
        <v>0</v>
      </c>
      <c r="PUN5" s="65">
        <v>0</v>
      </c>
      <c r="PUO5" s="65">
        <v>0</v>
      </c>
      <c r="PUP5" s="65">
        <v>0</v>
      </c>
      <c r="PUQ5" s="65">
        <v>0</v>
      </c>
      <c r="PUR5" s="65">
        <v>0</v>
      </c>
      <c r="PUS5" s="65">
        <v>0</v>
      </c>
      <c r="PUT5" s="65">
        <v>0</v>
      </c>
      <c r="PUU5" s="65">
        <v>0</v>
      </c>
      <c r="PUV5" s="65">
        <v>0</v>
      </c>
      <c r="PUW5" s="65">
        <v>0</v>
      </c>
      <c r="PUX5" s="65">
        <v>0</v>
      </c>
      <c r="PUY5" s="65">
        <v>0</v>
      </c>
      <c r="PUZ5" s="65">
        <v>0</v>
      </c>
      <c r="PVA5" s="65">
        <v>0</v>
      </c>
      <c r="PVB5" s="65">
        <v>0</v>
      </c>
      <c r="PVC5" s="65">
        <v>0</v>
      </c>
      <c r="PVD5" s="65">
        <v>0</v>
      </c>
      <c r="PVE5" s="65">
        <v>0</v>
      </c>
      <c r="PVF5" s="65">
        <v>0</v>
      </c>
      <c r="PVG5" s="65">
        <v>0</v>
      </c>
      <c r="PVH5" s="65">
        <v>0</v>
      </c>
      <c r="PVI5" s="65">
        <v>0</v>
      </c>
      <c r="PVJ5" s="65">
        <v>0</v>
      </c>
      <c r="PVK5" s="65">
        <v>0</v>
      </c>
      <c r="PVL5" s="65">
        <v>0</v>
      </c>
      <c r="PVM5" s="65">
        <v>0</v>
      </c>
      <c r="PVN5" s="65">
        <v>0</v>
      </c>
      <c r="PVO5" s="65">
        <v>0</v>
      </c>
      <c r="PVP5" s="65">
        <v>0</v>
      </c>
      <c r="PVQ5" s="65">
        <v>0</v>
      </c>
      <c r="PVR5" s="65">
        <v>0</v>
      </c>
      <c r="PVS5" s="65">
        <v>0</v>
      </c>
      <c r="PVT5" s="65">
        <v>0</v>
      </c>
      <c r="PVU5" s="65">
        <v>0</v>
      </c>
      <c r="PVV5" s="65">
        <v>0</v>
      </c>
      <c r="PVW5" s="65">
        <v>0</v>
      </c>
      <c r="PVX5" s="65">
        <v>0</v>
      </c>
      <c r="PVY5" s="65">
        <v>0</v>
      </c>
      <c r="PVZ5" s="65">
        <v>0</v>
      </c>
      <c r="PWA5" s="65">
        <v>0</v>
      </c>
      <c r="PWB5" s="65">
        <v>0</v>
      </c>
      <c r="PWC5" s="65">
        <v>0</v>
      </c>
      <c r="PWD5" s="65">
        <v>0</v>
      </c>
      <c r="PWE5" s="65">
        <v>0</v>
      </c>
      <c r="PWF5" s="65">
        <v>0</v>
      </c>
      <c r="PWG5" s="65">
        <v>0</v>
      </c>
      <c r="PWH5" s="65">
        <v>0</v>
      </c>
      <c r="PWI5" s="65">
        <v>0</v>
      </c>
      <c r="PWJ5" s="65">
        <v>0</v>
      </c>
      <c r="PWK5" s="65">
        <v>0</v>
      </c>
      <c r="PWL5" s="65">
        <v>0</v>
      </c>
      <c r="PWM5" s="65">
        <v>0</v>
      </c>
      <c r="PWN5" s="65">
        <v>0</v>
      </c>
      <c r="PWO5" s="65">
        <v>0</v>
      </c>
      <c r="PWP5" s="65">
        <v>0</v>
      </c>
      <c r="PWQ5" s="65">
        <v>0</v>
      </c>
      <c r="PWR5" s="65">
        <v>0</v>
      </c>
      <c r="PWS5" s="65">
        <v>0</v>
      </c>
      <c r="PWT5" s="65">
        <v>0</v>
      </c>
      <c r="PWU5" s="65">
        <v>0</v>
      </c>
      <c r="PWV5" s="65">
        <v>0</v>
      </c>
      <c r="PWW5" s="65">
        <v>0</v>
      </c>
      <c r="PWX5" s="65">
        <v>0</v>
      </c>
      <c r="PWY5" s="65">
        <v>0</v>
      </c>
      <c r="PWZ5" s="65">
        <v>0</v>
      </c>
      <c r="PXA5" s="65">
        <v>0</v>
      </c>
      <c r="PXB5" s="65">
        <v>0</v>
      </c>
      <c r="PXC5" s="65">
        <v>0</v>
      </c>
      <c r="PXD5" s="65">
        <v>0</v>
      </c>
      <c r="PXE5" s="65">
        <v>0</v>
      </c>
      <c r="PXF5" s="65">
        <v>0</v>
      </c>
      <c r="PXG5" s="65">
        <v>0</v>
      </c>
      <c r="PXH5" s="65">
        <v>0</v>
      </c>
      <c r="PXI5" s="65">
        <v>0</v>
      </c>
      <c r="PXJ5" s="65">
        <v>0</v>
      </c>
      <c r="PXK5" s="65">
        <v>0</v>
      </c>
      <c r="PXL5" s="65">
        <v>0</v>
      </c>
      <c r="PXM5" s="65">
        <v>0</v>
      </c>
      <c r="PXN5" s="65">
        <v>0</v>
      </c>
      <c r="PXO5" s="65">
        <v>0</v>
      </c>
      <c r="PXP5" s="65">
        <v>0</v>
      </c>
      <c r="PXQ5" s="65">
        <v>0</v>
      </c>
      <c r="PXR5" s="65">
        <v>0</v>
      </c>
      <c r="PXS5" s="65">
        <v>0</v>
      </c>
      <c r="PXT5" s="65">
        <v>0</v>
      </c>
      <c r="PXU5" s="65">
        <v>0</v>
      </c>
      <c r="PXV5" s="65">
        <v>0</v>
      </c>
      <c r="PXW5" s="65">
        <v>0</v>
      </c>
      <c r="PXX5" s="65">
        <v>0</v>
      </c>
      <c r="PXY5" s="65">
        <v>0</v>
      </c>
      <c r="PXZ5" s="65">
        <v>0</v>
      </c>
      <c r="PYA5" s="65">
        <v>0</v>
      </c>
      <c r="PYB5" s="65">
        <v>0</v>
      </c>
      <c r="PYC5" s="65">
        <v>0</v>
      </c>
      <c r="PYD5" s="65">
        <v>0</v>
      </c>
      <c r="PYE5" s="65">
        <v>0</v>
      </c>
      <c r="PYF5" s="65">
        <v>0</v>
      </c>
      <c r="PYG5" s="65">
        <v>0</v>
      </c>
      <c r="PYH5" s="65">
        <v>0</v>
      </c>
      <c r="PYI5" s="65">
        <v>0</v>
      </c>
      <c r="PYJ5" s="65">
        <v>0</v>
      </c>
      <c r="PYK5" s="65">
        <v>0</v>
      </c>
      <c r="PYL5" s="65">
        <v>0</v>
      </c>
      <c r="PYM5" s="65">
        <v>0</v>
      </c>
      <c r="PYN5" s="65">
        <v>0</v>
      </c>
      <c r="PYO5" s="65">
        <v>0</v>
      </c>
      <c r="PYP5" s="65">
        <v>0</v>
      </c>
      <c r="PYQ5" s="65">
        <v>0</v>
      </c>
      <c r="PYR5" s="65">
        <v>0</v>
      </c>
      <c r="PYS5" s="65">
        <v>0</v>
      </c>
      <c r="PYT5" s="65">
        <v>0</v>
      </c>
      <c r="PYU5" s="65">
        <v>0</v>
      </c>
      <c r="PYV5" s="65">
        <v>0</v>
      </c>
      <c r="PYW5" s="65">
        <v>0</v>
      </c>
      <c r="PYX5" s="65">
        <v>0</v>
      </c>
      <c r="PYY5" s="65">
        <v>0</v>
      </c>
      <c r="PYZ5" s="65">
        <v>0</v>
      </c>
      <c r="PZA5" s="65">
        <v>0</v>
      </c>
      <c r="PZB5" s="65">
        <v>0</v>
      </c>
      <c r="PZC5" s="65">
        <v>0</v>
      </c>
      <c r="PZD5" s="65">
        <v>0</v>
      </c>
      <c r="PZE5" s="65">
        <v>0</v>
      </c>
      <c r="PZF5" s="65">
        <v>0</v>
      </c>
      <c r="PZG5" s="65">
        <v>0</v>
      </c>
      <c r="PZH5" s="65">
        <v>0</v>
      </c>
      <c r="PZI5" s="65">
        <v>0</v>
      </c>
      <c r="PZJ5" s="65">
        <v>0</v>
      </c>
      <c r="PZK5" s="65">
        <v>0</v>
      </c>
      <c r="PZL5" s="65">
        <v>0</v>
      </c>
      <c r="PZM5" s="65">
        <v>0</v>
      </c>
      <c r="PZN5" s="65">
        <v>0</v>
      </c>
      <c r="PZO5" s="65">
        <v>0</v>
      </c>
      <c r="PZP5" s="65">
        <v>0</v>
      </c>
      <c r="PZQ5" s="65">
        <v>0</v>
      </c>
      <c r="PZR5" s="65">
        <v>0</v>
      </c>
      <c r="PZS5" s="65">
        <v>0</v>
      </c>
      <c r="PZT5" s="65">
        <v>0</v>
      </c>
      <c r="PZU5" s="65">
        <v>0</v>
      </c>
      <c r="PZV5" s="65">
        <v>0</v>
      </c>
      <c r="PZW5" s="65">
        <v>0</v>
      </c>
      <c r="PZX5" s="65">
        <v>0</v>
      </c>
      <c r="PZY5" s="65">
        <v>0</v>
      </c>
      <c r="PZZ5" s="65">
        <v>0</v>
      </c>
      <c r="QAA5" s="65">
        <v>0</v>
      </c>
      <c r="QAB5" s="65">
        <v>0</v>
      </c>
      <c r="QAC5" s="65">
        <v>0</v>
      </c>
      <c r="QAD5" s="65">
        <v>0</v>
      </c>
      <c r="QAE5" s="65">
        <v>0</v>
      </c>
      <c r="QAF5" s="65">
        <v>0</v>
      </c>
      <c r="QAG5" s="65">
        <v>0</v>
      </c>
      <c r="QAH5" s="65">
        <v>0</v>
      </c>
      <c r="QAI5" s="65">
        <v>0</v>
      </c>
      <c r="QAJ5" s="65">
        <v>0</v>
      </c>
      <c r="QAK5" s="65">
        <v>0</v>
      </c>
      <c r="QAL5" s="65">
        <v>0</v>
      </c>
      <c r="QAM5" s="65">
        <v>0</v>
      </c>
      <c r="QAN5" s="65">
        <v>0</v>
      </c>
      <c r="QAO5" s="65">
        <v>0</v>
      </c>
      <c r="QAP5" s="65">
        <v>0</v>
      </c>
      <c r="QAQ5" s="65">
        <v>0</v>
      </c>
      <c r="QAR5" s="65">
        <v>0</v>
      </c>
      <c r="QAS5" s="65">
        <v>0</v>
      </c>
      <c r="QAT5" s="65">
        <v>0</v>
      </c>
      <c r="QAU5" s="65">
        <v>0</v>
      </c>
      <c r="QAV5" s="65">
        <v>0</v>
      </c>
      <c r="QAW5" s="65">
        <v>0</v>
      </c>
      <c r="QAX5" s="65">
        <v>0</v>
      </c>
      <c r="QAY5" s="65">
        <v>0</v>
      </c>
      <c r="QAZ5" s="65">
        <v>0</v>
      </c>
      <c r="QBA5" s="65">
        <v>0</v>
      </c>
      <c r="QBB5" s="65">
        <v>0</v>
      </c>
      <c r="QBC5" s="65">
        <v>0</v>
      </c>
      <c r="QBD5" s="65">
        <v>0</v>
      </c>
      <c r="QBE5" s="65">
        <v>0</v>
      </c>
      <c r="QBF5" s="65">
        <v>0</v>
      </c>
      <c r="QBG5" s="65">
        <v>0</v>
      </c>
      <c r="QBH5" s="65">
        <v>0</v>
      </c>
      <c r="QBI5" s="65">
        <v>0</v>
      </c>
      <c r="QBJ5" s="65">
        <v>0</v>
      </c>
      <c r="QBK5" s="65">
        <v>0</v>
      </c>
      <c r="QBL5" s="65">
        <v>0</v>
      </c>
      <c r="QBM5" s="65">
        <v>0</v>
      </c>
      <c r="QBN5" s="65">
        <v>0</v>
      </c>
      <c r="QBO5" s="65">
        <v>0</v>
      </c>
      <c r="QBP5" s="65">
        <v>0</v>
      </c>
      <c r="QBQ5" s="65">
        <v>0</v>
      </c>
      <c r="QBR5" s="65">
        <v>0</v>
      </c>
      <c r="QBS5" s="65">
        <v>0</v>
      </c>
      <c r="QBT5" s="65">
        <v>0</v>
      </c>
      <c r="QBU5" s="65">
        <v>0</v>
      </c>
      <c r="QBV5" s="65">
        <v>0</v>
      </c>
      <c r="QBW5" s="65">
        <v>0</v>
      </c>
      <c r="QBX5" s="65">
        <v>0</v>
      </c>
      <c r="QBY5" s="65">
        <v>0</v>
      </c>
      <c r="QBZ5" s="65">
        <v>0</v>
      </c>
      <c r="QCA5" s="65">
        <v>0</v>
      </c>
      <c r="QCB5" s="65">
        <v>0</v>
      </c>
      <c r="QCC5" s="65">
        <v>0</v>
      </c>
      <c r="QCD5" s="65">
        <v>0</v>
      </c>
      <c r="QCE5" s="65">
        <v>0</v>
      </c>
      <c r="QCF5" s="65">
        <v>0</v>
      </c>
      <c r="QCG5" s="65">
        <v>0</v>
      </c>
      <c r="QCH5" s="65">
        <v>0</v>
      </c>
      <c r="QCI5" s="65">
        <v>0</v>
      </c>
      <c r="QCJ5" s="65">
        <v>0</v>
      </c>
      <c r="QCK5" s="65">
        <v>0</v>
      </c>
      <c r="QCL5" s="65">
        <v>0</v>
      </c>
      <c r="QCM5" s="65">
        <v>0</v>
      </c>
      <c r="QCN5" s="65">
        <v>0</v>
      </c>
      <c r="QCO5" s="65">
        <v>0</v>
      </c>
      <c r="QCP5" s="65">
        <v>0</v>
      </c>
      <c r="QCQ5" s="65">
        <v>0</v>
      </c>
      <c r="QCR5" s="65">
        <v>0</v>
      </c>
      <c r="QCS5" s="65">
        <v>0</v>
      </c>
      <c r="QCT5" s="65">
        <v>0</v>
      </c>
      <c r="QCU5" s="65">
        <v>0</v>
      </c>
      <c r="QCV5" s="65">
        <v>0</v>
      </c>
      <c r="QCW5" s="65">
        <v>0</v>
      </c>
      <c r="QCX5" s="65">
        <v>0</v>
      </c>
      <c r="QCY5" s="65">
        <v>0</v>
      </c>
      <c r="QCZ5" s="65">
        <v>0</v>
      </c>
      <c r="QDA5" s="65">
        <v>0</v>
      </c>
      <c r="QDB5" s="65">
        <v>0</v>
      </c>
      <c r="QDC5" s="65">
        <v>0</v>
      </c>
      <c r="QDD5" s="65">
        <v>0</v>
      </c>
      <c r="QDE5" s="65">
        <v>0</v>
      </c>
      <c r="QDF5" s="65">
        <v>0</v>
      </c>
      <c r="QDG5" s="65">
        <v>0</v>
      </c>
      <c r="QDH5" s="65">
        <v>0</v>
      </c>
      <c r="QDI5" s="65">
        <v>0</v>
      </c>
      <c r="QDJ5" s="65">
        <v>0</v>
      </c>
      <c r="QDK5" s="65">
        <v>0</v>
      </c>
      <c r="QDL5" s="65">
        <v>0</v>
      </c>
      <c r="QDM5" s="65">
        <v>0</v>
      </c>
      <c r="QDN5" s="65">
        <v>0</v>
      </c>
      <c r="QDO5" s="65">
        <v>0</v>
      </c>
      <c r="QDP5" s="65">
        <v>0</v>
      </c>
      <c r="QDQ5" s="65">
        <v>0</v>
      </c>
      <c r="QDR5" s="65">
        <v>0</v>
      </c>
      <c r="QDS5" s="65">
        <v>0</v>
      </c>
      <c r="QDT5" s="65">
        <v>0</v>
      </c>
      <c r="QDU5" s="65">
        <v>0</v>
      </c>
      <c r="QDV5" s="65">
        <v>0</v>
      </c>
      <c r="QDW5" s="65">
        <v>0</v>
      </c>
      <c r="QDX5" s="65">
        <v>0</v>
      </c>
      <c r="QDY5" s="65">
        <v>0</v>
      </c>
      <c r="QDZ5" s="65">
        <v>0</v>
      </c>
      <c r="QEA5" s="65">
        <v>0</v>
      </c>
      <c r="QEB5" s="65">
        <v>0</v>
      </c>
      <c r="QEC5" s="65">
        <v>0</v>
      </c>
      <c r="QED5" s="65">
        <v>0</v>
      </c>
      <c r="QEE5" s="65">
        <v>0</v>
      </c>
      <c r="QEF5" s="65">
        <v>0</v>
      </c>
      <c r="QEG5" s="65">
        <v>0</v>
      </c>
      <c r="QEH5" s="65">
        <v>0</v>
      </c>
      <c r="QEI5" s="65">
        <v>0</v>
      </c>
      <c r="QEJ5" s="65">
        <v>0</v>
      </c>
      <c r="QEK5" s="65">
        <v>0</v>
      </c>
      <c r="QEL5" s="65">
        <v>0</v>
      </c>
      <c r="QEM5" s="65">
        <v>0</v>
      </c>
      <c r="QEN5" s="65">
        <v>0</v>
      </c>
      <c r="QEO5" s="65">
        <v>0</v>
      </c>
      <c r="QEP5" s="65">
        <v>0</v>
      </c>
      <c r="QEQ5" s="65">
        <v>0</v>
      </c>
      <c r="QER5" s="65">
        <v>0</v>
      </c>
      <c r="QES5" s="65">
        <v>0</v>
      </c>
      <c r="QET5" s="65">
        <v>0</v>
      </c>
      <c r="QEU5" s="65">
        <v>0</v>
      </c>
      <c r="QEV5" s="65">
        <v>0</v>
      </c>
      <c r="QEW5" s="65">
        <v>0</v>
      </c>
      <c r="QEX5" s="65">
        <v>0</v>
      </c>
      <c r="QEY5" s="65">
        <v>0</v>
      </c>
      <c r="QEZ5" s="65">
        <v>0</v>
      </c>
      <c r="QFA5" s="65">
        <v>0</v>
      </c>
      <c r="QFB5" s="65">
        <v>0</v>
      </c>
      <c r="QFC5" s="65">
        <v>0</v>
      </c>
      <c r="QFD5" s="65">
        <v>0</v>
      </c>
      <c r="QFE5" s="65">
        <v>0</v>
      </c>
      <c r="QFF5" s="65">
        <v>0</v>
      </c>
      <c r="QFG5" s="65">
        <v>0</v>
      </c>
      <c r="QFH5" s="65">
        <v>0</v>
      </c>
      <c r="QFI5" s="65">
        <v>0</v>
      </c>
      <c r="QFJ5" s="65">
        <v>0</v>
      </c>
      <c r="QFK5" s="65">
        <v>0</v>
      </c>
      <c r="QFL5" s="65">
        <v>0</v>
      </c>
      <c r="QFM5" s="65">
        <v>0</v>
      </c>
      <c r="QFN5" s="65">
        <v>0</v>
      </c>
      <c r="QFO5" s="65">
        <v>0</v>
      </c>
      <c r="QFP5" s="65">
        <v>0</v>
      </c>
      <c r="QFQ5" s="65">
        <v>0</v>
      </c>
      <c r="QFR5" s="65">
        <v>0</v>
      </c>
      <c r="QFS5" s="65">
        <v>0</v>
      </c>
      <c r="QFT5" s="65">
        <v>0</v>
      </c>
      <c r="QFU5" s="65">
        <v>0</v>
      </c>
      <c r="QFV5" s="65">
        <v>0</v>
      </c>
      <c r="QFW5" s="65">
        <v>0</v>
      </c>
      <c r="QFX5" s="65">
        <v>0</v>
      </c>
      <c r="QFY5" s="65">
        <v>0</v>
      </c>
      <c r="QFZ5" s="65">
        <v>0</v>
      </c>
      <c r="QGA5" s="65">
        <v>0</v>
      </c>
      <c r="QGB5" s="65">
        <v>0</v>
      </c>
      <c r="QGC5" s="65">
        <v>0</v>
      </c>
      <c r="QGD5" s="65">
        <v>0</v>
      </c>
      <c r="QGE5" s="65">
        <v>0</v>
      </c>
      <c r="QGF5" s="65">
        <v>0</v>
      </c>
      <c r="QGG5" s="65">
        <v>0</v>
      </c>
      <c r="QGH5" s="65">
        <v>0</v>
      </c>
      <c r="QGI5" s="65">
        <v>0</v>
      </c>
      <c r="QGJ5" s="65">
        <v>0</v>
      </c>
      <c r="QGK5" s="65">
        <v>0</v>
      </c>
      <c r="QGL5" s="65">
        <v>0</v>
      </c>
      <c r="QGM5" s="65">
        <v>0</v>
      </c>
      <c r="QGN5" s="65">
        <v>0</v>
      </c>
      <c r="QGO5" s="65">
        <v>0</v>
      </c>
      <c r="QGP5" s="65">
        <v>0</v>
      </c>
      <c r="QGQ5" s="65">
        <v>0</v>
      </c>
      <c r="QGR5" s="65">
        <v>0</v>
      </c>
      <c r="QGS5" s="65">
        <v>0</v>
      </c>
      <c r="QGT5" s="65">
        <v>0</v>
      </c>
      <c r="QGU5" s="65">
        <v>0</v>
      </c>
      <c r="QGV5" s="65">
        <v>0</v>
      </c>
      <c r="QGW5" s="65">
        <v>0</v>
      </c>
      <c r="QGX5" s="65">
        <v>0</v>
      </c>
      <c r="QGY5" s="65">
        <v>0</v>
      </c>
      <c r="QGZ5" s="65">
        <v>0</v>
      </c>
      <c r="QHA5" s="65">
        <v>0</v>
      </c>
      <c r="QHB5" s="65">
        <v>0</v>
      </c>
      <c r="QHC5" s="65">
        <v>0</v>
      </c>
      <c r="QHD5" s="65">
        <v>0</v>
      </c>
      <c r="QHE5" s="65">
        <v>0</v>
      </c>
      <c r="QHF5" s="65">
        <v>0</v>
      </c>
      <c r="QHG5" s="65">
        <v>0</v>
      </c>
      <c r="QHH5" s="65">
        <v>0</v>
      </c>
      <c r="QHI5" s="65">
        <v>0</v>
      </c>
      <c r="QHJ5" s="65">
        <v>0</v>
      </c>
      <c r="QHK5" s="65">
        <v>0</v>
      </c>
      <c r="QHL5" s="65">
        <v>0</v>
      </c>
      <c r="QHM5" s="65">
        <v>0</v>
      </c>
      <c r="QHN5" s="65">
        <v>0</v>
      </c>
      <c r="QHO5" s="65">
        <v>0</v>
      </c>
      <c r="QHP5" s="65">
        <v>0</v>
      </c>
      <c r="QHQ5" s="65">
        <v>0</v>
      </c>
      <c r="QHR5" s="65">
        <v>0</v>
      </c>
      <c r="QHS5" s="65">
        <v>0</v>
      </c>
      <c r="QHT5" s="65">
        <v>0</v>
      </c>
      <c r="QHU5" s="65">
        <v>0</v>
      </c>
      <c r="QHV5" s="65">
        <v>0</v>
      </c>
      <c r="QHW5" s="65">
        <v>0</v>
      </c>
      <c r="QHX5" s="65">
        <v>0</v>
      </c>
      <c r="QHY5" s="65">
        <v>0</v>
      </c>
      <c r="QHZ5" s="65">
        <v>0</v>
      </c>
      <c r="QIA5" s="65">
        <v>0</v>
      </c>
      <c r="QIB5" s="65">
        <v>0</v>
      </c>
      <c r="QIC5" s="65">
        <v>0</v>
      </c>
      <c r="QID5" s="65">
        <v>0</v>
      </c>
      <c r="QIE5" s="65">
        <v>0</v>
      </c>
      <c r="QIF5" s="65">
        <v>0</v>
      </c>
      <c r="QIG5" s="65">
        <v>0</v>
      </c>
      <c r="QIH5" s="65">
        <v>0</v>
      </c>
      <c r="QII5" s="65">
        <v>0</v>
      </c>
      <c r="QIJ5" s="65">
        <v>0</v>
      </c>
      <c r="QIK5" s="65">
        <v>0</v>
      </c>
      <c r="QIL5" s="65">
        <v>0</v>
      </c>
      <c r="QIM5" s="65">
        <v>0</v>
      </c>
      <c r="QIN5" s="65">
        <v>0</v>
      </c>
      <c r="QIO5" s="65">
        <v>0</v>
      </c>
      <c r="QIP5" s="65">
        <v>0</v>
      </c>
      <c r="QIQ5" s="65">
        <v>0</v>
      </c>
      <c r="QIR5" s="65">
        <v>0</v>
      </c>
      <c r="QIS5" s="65">
        <v>0</v>
      </c>
      <c r="QIT5" s="65">
        <v>0</v>
      </c>
      <c r="QIU5" s="65">
        <v>0</v>
      </c>
      <c r="QIV5" s="65">
        <v>0</v>
      </c>
      <c r="QIW5" s="65">
        <v>0</v>
      </c>
      <c r="QIX5" s="65">
        <v>0</v>
      </c>
      <c r="QIY5" s="65">
        <v>0</v>
      </c>
      <c r="QIZ5" s="65">
        <v>0</v>
      </c>
      <c r="QJA5" s="65">
        <v>0</v>
      </c>
      <c r="QJB5" s="65">
        <v>0</v>
      </c>
      <c r="QJC5" s="65">
        <v>0</v>
      </c>
      <c r="QJD5" s="65">
        <v>0</v>
      </c>
      <c r="QJE5" s="65">
        <v>0</v>
      </c>
      <c r="QJF5" s="65">
        <v>0</v>
      </c>
      <c r="QJG5" s="65">
        <v>0</v>
      </c>
      <c r="QJH5" s="65">
        <v>0</v>
      </c>
      <c r="QJI5" s="65">
        <v>0</v>
      </c>
      <c r="QJJ5" s="65">
        <v>0</v>
      </c>
      <c r="QJK5" s="65">
        <v>0</v>
      </c>
      <c r="QJL5" s="65">
        <v>0</v>
      </c>
      <c r="QJM5" s="65">
        <v>0</v>
      </c>
      <c r="QJN5" s="65">
        <v>0</v>
      </c>
      <c r="QJO5" s="65">
        <v>0</v>
      </c>
      <c r="QJP5" s="65">
        <v>0</v>
      </c>
      <c r="QJQ5" s="65">
        <v>0</v>
      </c>
      <c r="QJR5" s="65">
        <v>0</v>
      </c>
      <c r="QJS5" s="65">
        <v>0</v>
      </c>
      <c r="QJT5" s="65">
        <v>0</v>
      </c>
      <c r="QJU5" s="65">
        <v>0</v>
      </c>
      <c r="QJV5" s="65">
        <v>0</v>
      </c>
      <c r="QJW5" s="65">
        <v>0</v>
      </c>
      <c r="QJX5" s="65">
        <v>0</v>
      </c>
      <c r="QJY5" s="65">
        <v>0</v>
      </c>
      <c r="QJZ5" s="65">
        <v>0</v>
      </c>
      <c r="QKA5" s="65">
        <v>0</v>
      </c>
      <c r="QKB5" s="65">
        <v>0</v>
      </c>
      <c r="QKC5" s="65">
        <v>0</v>
      </c>
      <c r="QKD5" s="65">
        <v>0</v>
      </c>
      <c r="QKE5" s="65">
        <v>0</v>
      </c>
      <c r="QKF5" s="65">
        <v>0</v>
      </c>
      <c r="QKG5" s="65">
        <v>0</v>
      </c>
      <c r="QKH5" s="65">
        <v>0</v>
      </c>
      <c r="QKI5" s="65">
        <v>0</v>
      </c>
      <c r="QKJ5" s="65">
        <v>0</v>
      </c>
      <c r="QKK5" s="65">
        <v>0</v>
      </c>
      <c r="QKL5" s="65">
        <v>0</v>
      </c>
      <c r="QKM5" s="65">
        <v>0</v>
      </c>
      <c r="QKN5" s="65">
        <v>0</v>
      </c>
      <c r="QKO5" s="65">
        <v>0</v>
      </c>
      <c r="QKP5" s="65">
        <v>0</v>
      </c>
      <c r="QKQ5" s="65">
        <v>0</v>
      </c>
      <c r="QKR5" s="65">
        <v>0</v>
      </c>
      <c r="QKS5" s="65">
        <v>0</v>
      </c>
      <c r="QKT5" s="65">
        <v>0</v>
      </c>
      <c r="QKU5" s="65">
        <v>0</v>
      </c>
      <c r="QKV5" s="65">
        <v>0</v>
      </c>
      <c r="QKW5" s="65">
        <v>0</v>
      </c>
      <c r="QKX5" s="65">
        <v>0</v>
      </c>
      <c r="QKY5" s="65">
        <v>0</v>
      </c>
      <c r="QKZ5" s="65">
        <v>0</v>
      </c>
      <c r="QLA5" s="65">
        <v>0</v>
      </c>
      <c r="QLB5" s="65">
        <v>0</v>
      </c>
      <c r="QLC5" s="65">
        <v>0</v>
      </c>
      <c r="QLD5" s="65">
        <v>0</v>
      </c>
      <c r="QLE5" s="65">
        <v>0</v>
      </c>
      <c r="QLF5" s="65">
        <v>0</v>
      </c>
      <c r="QLG5" s="65">
        <v>0</v>
      </c>
      <c r="QLH5" s="65">
        <v>0</v>
      </c>
      <c r="QLI5" s="65">
        <v>0</v>
      </c>
      <c r="QLJ5" s="65">
        <v>0</v>
      </c>
      <c r="QLK5" s="65">
        <v>0</v>
      </c>
      <c r="QLL5" s="65">
        <v>0</v>
      </c>
      <c r="QLM5" s="65">
        <v>0</v>
      </c>
      <c r="QLN5" s="65">
        <v>0</v>
      </c>
      <c r="QLO5" s="65">
        <v>0</v>
      </c>
      <c r="QLP5" s="65">
        <v>0</v>
      </c>
      <c r="QLQ5" s="65">
        <v>0</v>
      </c>
      <c r="QLR5" s="65">
        <v>0</v>
      </c>
      <c r="QLS5" s="65">
        <v>0</v>
      </c>
      <c r="QLT5" s="65">
        <v>0</v>
      </c>
      <c r="QLU5" s="65">
        <v>0</v>
      </c>
      <c r="QLV5" s="65">
        <v>0</v>
      </c>
      <c r="QLW5" s="65">
        <v>0</v>
      </c>
      <c r="QLX5" s="65">
        <v>0</v>
      </c>
      <c r="QLY5" s="65">
        <v>0</v>
      </c>
      <c r="QLZ5" s="65">
        <v>0</v>
      </c>
      <c r="QMA5" s="65">
        <v>0</v>
      </c>
      <c r="QMB5" s="65">
        <v>0</v>
      </c>
      <c r="QMC5" s="65">
        <v>0</v>
      </c>
      <c r="QMD5" s="65">
        <v>0</v>
      </c>
      <c r="QME5" s="65">
        <v>0</v>
      </c>
      <c r="QMF5" s="65">
        <v>0</v>
      </c>
      <c r="QMG5" s="65">
        <v>0</v>
      </c>
      <c r="QMH5" s="65">
        <v>0</v>
      </c>
      <c r="QMI5" s="65">
        <v>0</v>
      </c>
      <c r="QMJ5" s="65">
        <v>0</v>
      </c>
      <c r="QMK5" s="65">
        <v>0</v>
      </c>
      <c r="QML5" s="65">
        <v>0</v>
      </c>
      <c r="QMM5" s="65">
        <v>0</v>
      </c>
      <c r="QMN5" s="65">
        <v>0</v>
      </c>
      <c r="QMO5" s="65">
        <v>0</v>
      </c>
      <c r="QMP5" s="65">
        <v>0</v>
      </c>
      <c r="QMQ5" s="65">
        <v>0</v>
      </c>
      <c r="QMR5" s="65">
        <v>0</v>
      </c>
      <c r="QMS5" s="65">
        <v>0</v>
      </c>
      <c r="QMT5" s="65">
        <v>0</v>
      </c>
      <c r="QMU5" s="65">
        <v>0</v>
      </c>
      <c r="QMV5" s="65">
        <v>0</v>
      </c>
      <c r="QMW5" s="65">
        <v>0</v>
      </c>
      <c r="QMX5" s="65">
        <v>0</v>
      </c>
      <c r="QMY5" s="65">
        <v>0</v>
      </c>
      <c r="QMZ5" s="65">
        <v>0</v>
      </c>
      <c r="QNA5" s="65">
        <v>0</v>
      </c>
      <c r="QNB5" s="65">
        <v>0</v>
      </c>
      <c r="QNC5" s="65">
        <v>0</v>
      </c>
      <c r="QND5" s="65">
        <v>0</v>
      </c>
      <c r="QNE5" s="65">
        <v>0</v>
      </c>
      <c r="QNF5" s="65">
        <v>0</v>
      </c>
      <c r="QNG5" s="65">
        <v>0</v>
      </c>
      <c r="QNH5" s="65">
        <v>0</v>
      </c>
      <c r="QNI5" s="65">
        <v>0</v>
      </c>
      <c r="QNJ5" s="65">
        <v>0</v>
      </c>
      <c r="QNK5" s="65">
        <v>0</v>
      </c>
      <c r="QNL5" s="65">
        <v>0</v>
      </c>
      <c r="QNM5" s="65">
        <v>0</v>
      </c>
      <c r="QNN5" s="65">
        <v>0</v>
      </c>
      <c r="QNO5" s="65">
        <v>0</v>
      </c>
      <c r="QNP5" s="65">
        <v>0</v>
      </c>
      <c r="QNQ5" s="65">
        <v>0</v>
      </c>
      <c r="QNR5" s="65">
        <v>0</v>
      </c>
      <c r="QNS5" s="65">
        <v>0</v>
      </c>
      <c r="QNT5" s="65">
        <v>0</v>
      </c>
      <c r="QNU5" s="65">
        <v>0</v>
      </c>
      <c r="QNV5" s="65">
        <v>0</v>
      </c>
      <c r="QNW5" s="65">
        <v>0</v>
      </c>
      <c r="QNX5" s="65">
        <v>0</v>
      </c>
      <c r="QNY5" s="65">
        <v>0</v>
      </c>
      <c r="QNZ5" s="65">
        <v>0</v>
      </c>
      <c r="QOA5" s="65">
        <v>0</v>
      </c>
      <c r="QOB5" s="65">
        <v>0</v>
      </c>
      <c r="QOC5" s="65">
        <v>0</v>
      </c>
      <c r="QOD5" s="65">
        <v>0</v>
      </c>
      <c r="QOE5" s="65">
        <v>0</v>
      </c>
      <c r="QOF5" s="65">
        <v>0</v>
      </c>
      <c r="QOG5" s="65">
        <v>0</v>
      </c>
      <c r="QOH5" s="65">
        <v>0</v>
      </c>
      <c r="QOI5" s="65">
        <v>0</v>
      </c>
      <c r="QOJ5" s="65">
        <v>0</v>
      </c>
      <c r="QOK5" s="65">
        <v>0</v>
      </c>
      <c r="QOL5" s="65">
        <v>0</v>
      </c>
      <c r="QOM5" s="65">
        <v>0</v>
      </c>
      <c r="QON5" s="65">
        <v>0</v>
      </c>
      <c r="QOO5" s="65">
        <v>0</v>
      </c>
      <c r="QOP5" s="65">
        <v>0</v>
      </c>
      <c r="QOQ5" s="65">
        <v>0</v>
      </c>
      <c r="QOR5" s="65">
        <v>0</v>
      </c>
      <c r="QOS5" s="65">
        <v>0</v>
      </c>
      <c r="QOT5" s="65">
        <v>0</v>
      </c>
      <c r="QOU5" s="65">
        <v>0</v>
      </c>
      <c r="QOV5" s="65">
        <v>0</v>
      </c>
      <c r="QOW5" s="65">
        <v>0</v>
      </c>
      <c r="QOX5" s="65">
        <v>0</v>
      </c>
      <c r="QOY5" s="65">
        <v>0</v>
      </c>
      <c r="QOZ5" s="65">
        <v>0</v>
      </c>
      <c r="QPA5" s="65">
        <v>0</v>
      </c>
      <c r="QPB5" s="65">
        <v>0</v>
      </c>
      <c r="QPC5" s="65">
        <v>0</v>
      </c>
      <c r="QPD5" s="65">
        <v>0</v>
      </c>
      <c r="QPE5" s="65">
        <v>0</v>
      </c>
      <c r="QPF5" s="65">
        <v>0</v>
      </c>
      <c r="QPG5" s="65">
        <v>0</v>
      </c>
      <c r="QPH5" s="65">
        <v>0</v>
      </c>
      <c r="QPI5" s="65">
        <v>0</v>
      </c>
      <c r="QPJ5" s="65">
        <v>0</v>
      </c>
      <c r="QPK5" s="65">
        <v>0</v>
      </c>
      <c r="QPL5" s="65">
        <v>0</v>
      </c>
      <c r="QPM5" s="65">
        <v>0</v>
      </c>
      <c r="QPN5" s="65">
        <v>0</v>
      </c>
      <c r="QPO5" s="65">
        <v>0</v>
      </c>
      <c r="QPP5" s="65">
        <v>0</v>
      </c>
      <c r="QPQ5" s="65">
        <v>0</v>
      </c>
      <c r="QPR5" s="65">
        <v>0</v>
      </c>
      <c r="QPS5" s="65">
        <v>0</v>
      </c>
      <c r="QPT5" s="65">
        <v>0</v>
      </c>
      <c r="QPU5" s="65">
        <v>0</v>
      </c>
      <c r="QPV5" s="65">
        <v>0</v>
      </c>
      <c r="QPW5" s="65">
        <v>0</v>
      </c>
      <c r="QPX5" s="65">
        <v>0</v>
      </c>
      <c r="QPY5" s="65">
        <v>0</v>
      </c>
      <c r="QPZ5" s="65">
        <v>0</v>
      </c>
      <c r="QQA5" s="65">
        <v>0</v>
      </c>
      <c r="QQB5" s="65">
        <v>0</v>
      </c>
      <c r="QQC5" s="65">
        <v>0</v>
      </c>
      <c r="QQD5" s="65">
        <v>0</v>
      </c>
      <c r="QQE5" s="65">
        <v>0</v>
      </c>
      <c r="QQF5" s="65">
        <v>0</v>
      </c>
      <c r="QQG5" s="65">
        <v>0</v>
      </c>
      <c r="QQH5" s="65">
        <v>0</v>
      </c>
      <c r="QQI5" s="65">
        <v>0</v>
      </c>
      <c r="QQJ5" s="65">
        <v>0</v>
      </c>
      <c r="QQK5" s="65">
        <v>0</v>
      </c>
      <c r="QQL5" s="65">
        <v>0</v>
      </c>
      <c r="QQM5" s="65">
        <v>0</v>
      </c>
      <c r="QQN5" s="65">
        <v>0</v>
      </c>
      <c r="QQO5" s="65">
        <v>0</v>
      </c>
      <c r="QQP5" s="65">
        <v>0</v>
      </c>
      <c r="QQQ5" s="65">
        <v>0</v>
      </c>
      <c r="QQR5" s="65">
        <v>0</v>
      </c>
      <c r="QQS5" s="65">
        <v>0</v>
      </c>
      <c r="QQT5" s="65">
        <v>0</v>
      </c>
      <c r="QQU5" s="65">
        <v>0</v>
      </c>
      <c r="QQV5" s="65">
        <v>0</v>
      </c>
      <c r="QQW5" s="65">
        <v>0</v>
      </c>
      <c r="QQX5" s="65">
        <v>0</v>
      </c>
      <c r="QQY5" s="65">
        <v>0</v>
      </c>
      <c r="QQZ5" s="65">
        <v>0</v>
      </c>
      <c r="QRA5" s="65">
        <v>0</v>
      </c>
      <c r="QRB5" s="65">
        <v>0</v>
      </c>
      <c r="QRC5" s="65">
        <v>0</v>
      </c>
      <c r="QRD5" s="65">
        <v>0</v>
      </c>
      <c r="QRE5" s="65">
        <v>0</v>
      </c>
      <c r="QRF5" s="65">
        <v>0</v>
      </c>
      <c r="QRG5" s="65">
        <v>0</v>
      </c>
      <c r="QRH5" s="65">
        <v>0</v>
      </c>
      <c r="QRI5" s="65">
        <v>0</v>
      </c>
      <c r="QRJ5" s="65">
        <v>0</v>
      </c>
      <c r="QRK5" s="65">
        <v>0</v>
      </c>
      <c r="QRL5" s="65">
        <v>0</v>
      </c>
      <c r="QRM5" s="65">
        <v>0</v>
      </c>
      <c r="QRN5" s="65">
        <v>0</v>
      </c>
      <c r="QRO5" s="65">
        <v>0</v>
      </c>
      <c r="QRP5" s="65">
        <v>0</v>
      </c>
      <c r="QRQ5" s="65">
        <v>0</v>
      </c>
      <c r="QRR5" s="65">
        <v>0</v>
      </c>
      <c r="QRS5" s="65">
        <v>0</v>
      </c>
      <c r="QRT5" s="65">
        <v>0</v>
      </c>
      <c r="QRU5" s="65">
        <v>0</v>
      </c>
      <c r="QRV5" s="65">
        <v>0</v>
      </c>
      <c r="QRW5" s="65">
        <v>0</v>
      </c>
      <c r="QRX5" s="65">
        <v>0</v>
      </c>
      <c r="QRY5" s="65">
        <v>0</v>
      </c>
      <c r="QRZ5" s="65">
        <v>0</v>
      </c>
      <c r="QSA5" s="65">
        <v>0</v>
      </c>
      <c r="QSB5" s="65">
        <v>0</v>
      </c>
      <c r="QSC5" s="65">
        <v>0</v>
      </c>
      <c r="QSD5" s="65">
        <v>0</v>
      </c>
      <c r="QSE5" s="65">
        <v>0</v>
      </c>
      <c r="QSF5" s="65">
        <v>0</v>
      </c>
      <c r="QSG5" s="65">
        <v>0</v>
      </c>
      <c r="QSH5" s="65">
        <v>0</v>
      </c>
      <c r="QSI5" s="65">
        <v>0</v>
      </c>
      <c r="QSJ5" s="65">
        <v>0</v>
      </c>
      <c r="QSK5" s="65">
        <v>0</v>
      </c>
      <c r="QSL5" s="65">
        <v>0</v>
      </c>
      <c r="QSM5" s="65">
        <v>0</v>
      </c>
      <c r="QSN5" s="65">
        <v>0</v>
      </c>
      <c r="QSO5" s="65">
        <v>0</v>
      </c>
      <c r="QSP5" s="65">
        <v>0</v>
      </c>
      <c r="QSQ5" s="65">
        <v>0</v>
      </c>
      <c r="QSR5" s="65">
        <v>0</v>
      </c>
      <c r="QSS5" s="65">
        <v>0</v>
      </c>
      <c r="QST5" s="65">
        <v>0</v>
      </c>
      <c r="QSU5" s="65">
        <v>0</v>
      </c>
      <c r="QSV5" s="65">
        <v>0</v>
      </c>
      <c r="QSW5" s="65">
        <v>0</v>
      </c>
      <c r="QSX5" s="65">
        <v>0</v>
      </c>
      <c r="QSY5" s="65">
        <v>0</v>
      </c>
      <c r="QSZ5" s="65">
        <v>0</v>
      </c>
      <c r="QTA5" s="65">
        <v>0</v>
      </c>
      <c r="QTB5" s="65">
        <v>0</v>
      </c>
      <c r="QTC5" s="65">
        <v>0</v>
      </c>
      <c r="QTD5" s="65">
        <v>0</v>
      </c>
      <c r="QTE5" s="65">
        <v>0</v>
      </c>
      <c r="QTF5" s="65">
        <v>0</v>
      </c>
      <c r="QTG5" s="65">
        <v>0</v>
      </c>
      <c r="QTH5" s="65">
        <v>0</v>
      </c>
      <c r="QTI5" s="65">
        <v>0</v>
      </c>
      <c r="QTJ5" s="65">
        <v>0</v>
      </c>
      <c r="QTK5" s="65">
        <v>0</v>
      </c>
      <c r="QTL5" s="65">
        <v>0</v>
      </c>
      <c r="QTM5" s="65">
        <v>0</v>
      </c>
      <c r="QTN5" s="65">
        <v>0</v>
      </c>
      <c r="QTO5" s="65">
        <v>0</v>
      </c>
      <c r="QTP5" s="65">
        <v>0</v>
      </c>
      <c r="QTQ5" s="65">
        <v>0</v>
      </c>
      <c r="QTR5" s="65">
        <v>0</v>
      </c>
      <c r="QTS5" s="65">
        <v>0</v>
      </c>
      <c r="QTT5" s="65">
        <v>0</v>
      </c>
      <c r="QTU5" s="65">
        <v>0</v>
      </c>
      <c r="QTV5" s="65">
        <v>0</v>
      </c>
      <c r="QTW5" s="65">
        <v>0</v>
      </c>
      <c r="QTX5" s="65">
        <v>0</v>
      </c>
      <c r="QTY5" s="65">
        <v>0</v>
      </c>
      <c r="QTZ5" s="65">
        <v>0</v>
      </c>
      <c r="QUA5" s="65">
        <v>0</v>
      </c>
      <c r="QUB5" s="65">
        <v>0</v>
      </c>
      <c r="QUC5" s="65">
        <v>0</v>
      </c>
      <c r="QUD5" s="65">
        <v>0</v>
      </c>
      <c r="QUE5" s="65">
        <v>0</v>
      </c>
      <c r="QUF5" s="65">
        <v>0</v>
      </c>
      <c r="QUG5" s="65">
        <v>0</v>
      </c>
      <c r="QUH5" s="65">
        <v>0</v>
      </c>
      <c r="QUI5" s="65">
        <v>0</v>
      </c>
      <c r="QUJ5" s="65">
        <v>0</v>
      </c>
      <c r="QUK5" s="65">
        <v>0</v>
      </c>
      <c r="QUL5" s="65">
        <v>0</v>
      </c>
      <c r="QUM5" s="65">
        <v>0</v>
      </c>
      <c r="QUN5" s="65">
        <v>0</v>
      </c>
      <c r="QUO5" s="65">
        <v>0</v>
      </c>
      <c r="QUP5" s="65">
        <v>0</v>
      </c>
      <c r="QUQ5" s="65">
        <v>0</v>
      </c>
      <c r="QUR5" s="65">
        <v>0</v>
      </c>
      <c r="QUS5" s="65">
        <v>0</v>
      </c>
      <c r="QUT5" s="65">
        <v>0</v>
      </c>
      <c r="QUU5" s="65">
        <v>0</v>
      </c>
      <c r="QUV5" s="65">
        <v>0</v>
      </c>
      <c r="QUW5" s="65">
        <v>0</v>
      </c>
      <c r="QUX5" s="65">
        <v>0</v>
      </c>
      <c r="QUY5" s="65">
        <v>0</v>
      </c>
      <c r="QUZ5" s="65">
        <v>0</v>
      </c>
      <c r="QVA5" s="65">
        <v>0</v>
      </c>
      <c r="QVB5" s="65">
        <v>0</v>
      </c>
      <c r="QVC5" s="65">
        <v>0</v>
      </c>
      <c r="QVD5" s="65">
        <v>0</v>
      </c>
      <c r="QVE5" s="65">
        <v>0</v>
      </c>
      <c r="QVF5" s="65">
        <v>0</v>
      </c>
      <c r="QVG5" s="65">
        <v>0</v>
      </c>
      <c r="QVH5" s="65">
        <v>0</v>
      </c>
      <c r="QVI5" s="65">
        <v>0</v>
      </c>
      <c r="QVJ5" s="65">
        <v>0</v>
      </c>
      <c r="QVK5" s="65">
        <v>0</v>
      </c>
      <c r="QVL5" s="65">
        <v>0</v>
      </c>
      <c r="QVM5" s="65">
        <v>0</v>
      </c>
      <c r="QVN5" s="65">
        <v>0</v>
      </c>
      <c r="QVO5" s="65">
        <v>0</v>
      </c>
      <c r="QVP5" s="65">
        <v>0</v>
      </c>
      <c r="QVQ5" s="65">
        <v>0</v>
      </c>
      <c r="QVR5" s="65">
        <v>0</v>
      </c>
      <c r="QVS5" s="65">
        <v>0</v>
      </c>
      <c r="QVT5" s="65">
        <v>0</v>
      </c>
      <c r="QVU5" s="65">
        <v>0</v>
      </c>
      <c r="QVV5" s="65">
        <v>0</v>
      </c>
      <c r="QVW5" s="65">
        <v>0</v>
      </c>
      <c r="QVX5" s="65">
        <v>0</v>
      </c>
      <c r="QVY5" s="65">
        <v>0</v>
      </c>
      <c r="QVZ5" s="65">
        <v>0</v>
      </c>
      <c r="QWA5" s="65">
        <v>0</v>
      </c>
      <c r="QWB5" s="65">
        <v>0</v>
      </c>
      <c r="QWC5" s="65">
        <v>0</v>
      </c>
      <c r="QWD5" s="65">
        <v>0</v>
      </c>
      <c r="QWE5" s="65">
        <v>0</v>
      </c>
      <c r="QWF5" s="65">
        <v>0</v>
      </c>
      <c r="QWG5" s="65">
        <v>0</v>
      </c>
      <c r="QWH5" s="65">
        <v>0</v>
      </c>
      <c r="QWI5" s="65">
        <v>0</v>
      </c>
      <c r="QWJ5" s="65">
        <v>0</v>
      </c>
      <c r="QWK5" s="65">
        <v>0</v>
      </c>
      <c r="QWL5" s="65">
        <v>0</v>
      </c>
      <c r="QWM5" s="65">
        <v>0</v>
      </c>
      <c r="QWN5" s="65">
        <v>0</v>
      </c>
      <c r="QWO5" s="65">
        <v>0</v>
      </c>
      <c r="QWP5" s="65">
        <v>0</v>
      </c>
      <c r="QWQ5" s="65">
        <v>0</v>
      </c>
      <c r="QWR5" s="65">
        <v>0</v>
      </c>
      <c r="QWS5" s="65">
        <v>0</v>
      </c>
      <c r="QWT5" s="65">
        <v>0</v>
      </c>
      <c r="QWU5" s="65">
        <v>0</v>
      </c>
      <c r="QWV5" s="65">
        <v>0</v>
      </c>
      <c r="QWW5" s="65">
        <v>0</v>
      </c>
      <c r="QWX5" s="65">
        <v>0</v>
      </c>
      <c r="QWY5" s="65">
        <v>0</v>
      </c>
      <c r="QWZ5" s="65">
        <v>0</v>
      </c>
      <c r="QXA5" s="65">
        <v>0</v>
      </c>
      <c r="QXB5" s="65">
        <v>0</v>
      </c>
      <c r="QXC5" s="65">
        <v>0</v>
      </c>
      <c r="QXD5" s="65">
        <v>0</v>
      </c>
      <c r="QXE5" s="65">
        <v>0</v>
      </c>
      <c r="QXF5" s="65">
        <v>0</v>
      </c>
      <c r="QXG5" s="65">
        <v>0</v>
      </c>
      <c r="QXH5" s="65">
        <v>0</v>
      </c>
      <c r="QXI5" s="65">
        <v>0</v>
      </c>
      <c r="QXJ5" s="65">
        <v>0</v>
      </c>
      <c r="QXK5" s="65">
        <v>0</v>
      </c>
      <c r="QXL5" s="65">
        <v>0</v>
      </c>
      <c r="QXM5" s="65">
        <v>0</v>
      </c>
      <c r="QXN5" s="65">
        <v>0</v>
      </c>
      <c r="QXO5" s="65">
        <v>0</v>
      </c>
      <c r="QXP5" s="65">
        <v>0</v>
      </c>
      <c r="QXQ5" s="65">
        <v>0</v>
      </c>
      <c r="QXR5" s="65">
        <v>0</v>
      </c>
      <c r="QXS5" s="65">
        <v>0</v>
      </c>
      <c r="QXT5" s="65">
        <v>0</v>
      </c>
      <c r="QXU5" s="65">
        <v>0</v>
      </c>
      <c r="QXV5" s="65">
        <v>0</v>
      </c>
      <c r="QXW5" s="65">
        <v>0</v>
      </c>
      <c r="QXX5" s="65">
        <v>0</v>
      </c>
      <c r="QXY5" s="65">
        <v>0</v>
      </c>
      <c r="QXZ5" s="65">
        <v>0</v>
      </c>
      <c r="QYA5" s="65">
        <v>0</v>
      </c>
      <c r="QYB5" s="65">
        <v>0</v>
      </c>
      <c r="QYC5" s="65">
        <v>0</v>
      </c>
      <c r="QYD5" s="65">
        <v>0</v>
      </c>
      <c r="QYE5" s="65">
        <v>0</v>
      </c>
      <c r="QYF5" s="65">
        <v>0</v>
      </c>
      <c r="QYG5" s="65">
        <v>0</v>
      </c>
      <c r="QYH5" s="65">
        <v>0</v>
      </c>
      <c r="QYI5" s="65">
        <v>0</v>
      </c>
      <c r="QYJ5" s="65">
        <v>0</v>
      </c>
      <c r="QYK5" s="65">
        <v>0</v>
      </c>
      <c r="QYL5" s="65">
        <v>0</v>
      </c>
      <c r="QYM5" s="65">
        <v>0</v>
      </c>
      <c r="QYN5" s="65">
        <v>0</v>
      </c>
      <c r="QYO5" s="65">
        <v>0</v>
      </c>
      <c r="QYP5" s="65">
        <v>0</v>
      </c>
      <c r="QYQ5" s="65">
        <v>0</v>
      </c>
      <c r="QYR5" s="65">
        <v>0</v>
      </c>
      <c r="QYS5" s="65">
        <v>0</v>
      </c>
      <c r="QYT5" s="65">
        <v>0</v>
      </c>
      <c r="QYU5" s="65">
        <v>0</v>
      </c>
      <c r="QYV5" s="65">
        <v>0</v>
      </c>
      <c r="QYW5" s="65">
        <v>0</v>
      </c>
      <c r="QYX5" s="65">
        <v>0</v>
      </c>
      <c r="QYY5" s="65">
        <v>0</v>
      </c>
      <c r="QYZ5" s="65">
        <v>0</v>
      </c>
      <c r="QZA5" s="65">
        <v>0</v>
      </c>
      <c r="QZB5" s="65">
        <v>0</v>
      </c>
      <c r="QZC5" s="65">
        <v>0</v>
      </c>
      <c r="QZD5" s="65">
        <v>0</v>
      </c>
      <c r="QZE5" s="65">
        <v>0</v>
      </c>
      <c r="QZF5" s="65">
        <v>0</v>
      </c>
      <c r="QZG5" s="65">
        <v>0</v>
      </c>
      <c r="QZH5" s="65">
        <v>0</v>
      </c>
      <c r="QZI5" s="65">
        <v>0</v>
      </c>
      <c r="QZJ5" s="65">
        <v>0</v>
      </c>
      <c r="QZK5" s="65">
        <v>0</v>
      </c>
      <c r="QZL5" s="65">
        <v>0</v>
      </c>
      <c r="QZM5" s="65">
        <v>0</v>
      </c>
      <c r="QZN5" s="65">
        <v>0</v>
      </c>
      <c r="QZO5" s="65">
        <v>0</v>
      </c>
      <c r="QZP5" s="65">
        <v>0</v>
      </c>
      <c r="QZQ5" s="65">
        <v>0</v>
      </c>
      <c r="QZR5" s="65">
        <v>0</v>
      </c>
      <c r="QZS5" s="65">
        <v>0</v>
      </c>
      <c r="QZT5" s="65">
        <v>0</v>
      </c>
      <c r="QZU5" s="65">
        <v>0</v>
      </c>
      <c r="QZV5" s="65">
        <v>0</v>
      </c>
      <c r="QZW5" s="65">
        <v>0</v>
      </c>
      <c r="QZX5" s="65">
        <v>0</v>
      </c>
      <c r="QZY5" s="65">
        <v>0</v>
      </c>
      <c r="QZZ5" s="65">
        <v>0</v>
      </c>
      <c r="RAA5" s="65">
        <v>0</v>
      </c>
      <c r="RAB5" s="65">
        <v>0</v>
      </c>
      <c r="RAC5" s="65">
        <v>0</v>
      </c>
      <c r="RAD5" s="65">
        <v>0</v>
      </c>
      <c r="RAE5" s="65">
        <v>0</v>
      </c>
      <c r="RAF5" s="65">
        <v>0</v>
      </c>
      <c r="RAG5" s="65">
        <v>0</v>
      </c>
      <c r="RAH5" s="65">
        <v>0</v>
      </c>
      <c r="RAI5" s="65">
        <v>0</v>
      </c>
      <c r="RAJ5" s="65">
        <v>0</v>
      </c>
      <c r="RAK5" s="65">
        <v>0</v>
      </c>
      <c r="RAL5" s="65">
        <v>0</v>
      </c>
      <c r="RAM5" s="65">
        <v>0</v>
      </c>
      <c r="RAN5" s="65">
        <v>0</v>
      </c>
      <c r="RAO5" s="65">
        <v>0</v>
      </c>
      <c r="RAP5" s="65">
        <v>0</v>
      </c>
      <c r="RAQ5" s="65">
        <v>0</v>
      </c>
      <c r="RAR5" s="65">
        <v>0</v>
      </c>
      <c r="RAS5" s="65">
        <v>0</v>
      </c>
      <c r="RAT5" s="65">
        <v>0</v>
      </c>
      <c r="RAU5" s="65">
        <v>0</v>
      </c>
      <c r="RAV5" s="65">
        <v>0</v>
      </c>
      <c r="RAW5" s="65">
        <v>0</v>
      </c>
      <c r="RAX5" s="65">
        <v>0</v>
      </c>
      <c r="RAY5" s="65">
        <v>0</v>
      </c>
      <c r="RAZ5" s="65">
        <v>0</v>
      </c>
      <c r="RBA5" s="65">
        <v>0</v>
      </c>
      <c r="RBB5" s="65">
        <v>0</v>
      </c>
      <c r="RBC5" s="65">
        <v>0</v>
      </c>
      <c r="RBD5" s="65">
        <v>0</v>
      </c>
      <c r="RBE5" s="65">
        <v>0</v>
      </c>
      <c r="RBF5" s="65">
        <v>0</v>
      </c>
      <c r="RBG5" s="65">
        <v>0</v>
      </c>
      <c r="RBH5" s="65">
        <v>0</v>
      </c>
      <c r="RBI5" s="65">
        <v>0</v>
      </c>
      <c r="RBJ5" s="65">
        <v>0</v>
      </c>
      <c r="RBK5" s="65">
        <v>0</v>
      </c>
      <c r="RBL5" s="65">
        <v>0</v>
      </c>
      <c r="RBM5" s="65">
        <v>0</v>
      </c>
      <c r="RBN5" s="65">
        <v>0</v>
      </c>
      <c r="RBO5" s="65">
        <v>0</v>
      </c>
      <c r="RBP5" s="65">
        <v>0</v>
      </c>
      <c r="RBQ5" s="65">
        <v>0</v>
      </c>
      <c r="RBR5" s="65">
        <v>0</v>
      </c>
      <c r="RBS5" s="65">
        <v>0</v>
      </c>
      <c r="RBT5" s="65">
        <v>0</v>
      </c>
      <c r="RBU5" s="65">
        <v>0</v>
      </c>
      <c r="RBV5" s="65">
        <v>0</v>
      </c>
      <c r="RBW5" s="65">
        <v>0</v>
      </c>
      <c r="RBX5" s="65">
        <v>0</v>
      </c>
      <c r="RBY5" s="65">
        <v>0</v>
      </c>
      <c r="RBZ5" s="65">
        <v>0</v>
      </c>
      <c r="RCA5" s="65">
        <v>0</v>
      </c>
      <c r="RCB5" s="65">
        <v>0</v>
      </c>
      <c r="RCC5" s="65">
        <v>0</v>
      </c>
      <c r="RCD5" s="65">
        <v>0</v>
      </c>
      <c r="RCE5" s="65">
        <v>0</v>
      </c>
      <c r="RCF5" s="65">
        <v>0</v>
      </c>
      <c r="RCG5" s="65">
        <v>0</v>
      </c>
      <c r="RCH5" s="65">
        <v>0</v>
      </c>
      <c r="RCI5" s="65">
        <v>0</v>
      </c>
      <c r="RCJ5" s="65">
        <v>0</v>
      </c>
      <c r="RCK5" s="65">
        <v>0</v>
      </c>
      <c r="RCL5" s="65">
        <v>0</v>
      </c>
      <c r="RCM5" s="65">
        <v>0</v>
      </c>
      <c r="RCN5" s="65">
        <v>0</v>
      </c>
      <c r="RCO5" s="65">
        <v>0</v>
      </c>
      <c r="RCP5" s="65">
        <v>0</v>
      </c>
      <c r="RCQ5" s="65">
        <v>0</v>
      </c>
      <c r="RCR5" s="65">
        <v>0</v>
      </c>
      <c r="RCS5" s="65">
        <v>0</v>
      </c>
      <c r="RCT5" s="65">
        <v>0</v>
      </c>
      <c r="RCU5" s="65">
        <v>0</v>
      </c>
      <c r="RCV5" s="65">
        <v>0</v>
      </c>
      <c r="RCW5" s="65">
        <v>0</v>
      </c>
      <c r="RCX5" s="65">
        <v>0</v>
      </c>
      <c r="RCY5" s="65">
        <v>0</v>
      </c>
      <c r="RCZ5" s="65">
        <v>0</v>
      </c>
      <c r="RDA5" s="65">
        <v>0</v>
      </c>
      <c r="RDB5" s="65">
        <v>0</v>
      </c>
      <c r="RDC5" s="65">
        <v>0</v>
      </c>
      <c r="RDD5" s="65">
        <v>0</v>
      </c>
      <c r="RDE5" s="65">
        <v>0</v>
      </c>
      <c r="RDF5" s="65">
        <v>0</v>
      </c>
      <c r="RDG5" s="65">
        <v>0</v>
      </c>
      <c r="RDH5" s="65">
        <v>0</v>
      </c>
      <c r="RDI5" s="65">
        <v>0</v>
      </c>
      <c r="RDJ5" s="65">
        <v>0</v>
      </c>
      <c r="RDK5" s="65">
        <v>0</v>
      </c>
      <c r="RDL5" s="65">
        <v>0</v>
      </c>
      <c r="RDM5" s="65">
        <v>0</v>
      </c>
      <c r="RDN5" s="65">
        <v>0</v>
      </c>
      <c r="RDO5" s="65">
        <v>0</v>
      </c>
      <c r="RDP5" s="65">
        <v>0</v>
      </c>
      <c r="RDQ5" s="65">
        <v>0</v>
      </c>
      <c r="RDR5" s="65">
        <v>0</v>
      </c>
      <c r="RDS5" s="65">
        <v>0</v>
      </c>
      <c r="RDT5" s="65">
        <v>0</v>
      </c>
      <c r="RDU5" s="65">
        <v>0</v>
      </c>
      <c r="RDV5" s="65">
        <v>0</v>
      </c>
      <c r="RDW5" s="65">
        <v>0</v>
      </c>
      <c r="RDX5" s="65">
        <v>0</v>
      </c>
      <c r="RDY5" s="65">
        <v>0</v>
      </c>
      <c r="RDZ5" s="65">
        <v>0</v>
      </c>
      <c r="REA5" s="65">
        <v>0</v>
      </c>
      <c r="REB5" s="65">
        <v>0</v>
      </c>
      <c r="REC5" s="65">
        <v>0</v>
      </c>
      <c r="RED5" s="65">
        <v>0</v>
      </c>
      <c r="REE5" s="65">
        <v>0</v>
      </c>
      <c r="REF5" s="65">
        <v>0</v>
      </c>
      <c r="REG5" s="65">
        <v>0</v>
      </c>
      <c r="REH5" s="65">
        <v>0</v>
      </c>
      <c r="REI5" s="65">
        <v>0</v>
      </c>
      <c r="REJ5" s="65">
        <v>0</v>
      </c>
      <c r="REK5" s="65">
        <v>0</v>
      </c>
      <c r="REL5" s="65">
        <v>0</v>
      </c>
      <c r="REM5" s="65">
        <v>0</v>
      </c>
      <c r="REN5" s="65">
        <v>0</v>
      </c>
      <c r="REO5" s="65">
        <v>0</v>
      </c>
      <c r="REP5" s="65">
        <v>0</v>
      </c>
      <c r="REQ5" s="65">
        <v>0</v>
      </c>
      <c r="RER5" s="65">
        <v>0</v>
      </c>
      <c r="RES5" s="65">
        <v>0</v>
      </c>
      <c r="RET5" s="65">
        <v>0</v>
      </c>
      <c r="REU5" s="65">
        <v>0</v>
      </c>
      <c r="REV5" s="65">
        <v>0</v>
      </c>
      <c r="REW5" s="65">
        <v>0</v>
      </c>
      <c r="REX5" s="65">
        <v>0</v>
      </c>
      <c r="REY5" s="65">
        <v>0</v>
      </c>
      <c r="REZ5" s="65">
        <v>0</v>
      </c>
      <c r="RFA5" s="65">
        <v>0</v>
      </c>
      <c r="RFB5" s="65">
        <v>0</v>
      </c>
      <c r="RFC5" s="65">
        <v>0</v>
      </c>
      <c r="RFD5" s="65">
        <v>0</v>
      </c>
      <c r="RFE5" s="65">
        <v>0</v>
      </c>
      <c r="RFF5" s="65">
        <v>0</v>
      </c>
      <c r="RFG5" s="65">
        <v>0</v>
      </c>
      <c r="RFH5" s="65">
        <v>0</v>
      </c>
      <c r="RFI5" s="65">
        <v>0</v>
      </c>
      <c r="RFJ5" s="65">
        <v>0</v>
      </c>
      <c r="RFK5" s="65">
        <v>0</v>
      </c>
      <c r="RFL5" s="65">
        <v>0</v>
      </c>
      <c r="RFM5" s="65">
        <v>0</v>
      </c>
      <c r="RFN5" s="65">
        <v>0</v>
      </c>
      <c r="RFO5" s="65">
        <v>0</v>
      </c>
      <c r="RFP5" s="65">
        <v>0</v>
      </c>
      <c r="RFQ5" s="65">
        <v>0</v>
      </c>
      <c r="RFR5" s="65">
        <v>0</v>
      </c>
      <c r="RFS5" s="65">
        <v>0</v>
      </c>
      <c r="RFT5" s="65">
        <v>0</v>
      </c>
      <c r="RFU5" s="65">
        <v>0</v>
      </c>
      <c r="RFV5" s="65">
        <v>0</v>
      </c>
      <c r="RFW5" s="65">
        <v>0</v>
      </c>
      <c r="RFX5" s="65">
        <v>0</v>
      </c>
      <c r="RFY5" s="65">
        <v>0</v>
      </c>
      <c r="RFZ5" s="65">
        <v>0</v>
      </c>
      <c r="RGA5" s="65">
        <v>0</v>
      </c>
      <c r="RGB5" s="65">
        <v>0</v>
      </c>
      <c r="RGC5" s="65">
        <v>0</v>
      </c>
      <c r="RGD5" s="65">
        <v>0</v>
      </c>
      <c r="RGE5" s="65">
        <v>0</v>
      </c>
      <c r="RGF5" s="65">
        <v>0</v>
      </c>
      <c r="RGG5" s="65">
        <v>0</v>
      </c>
      <c r="RGH5" s="65">
        <v>0</v>
      </c>
      <c r="RGI5" s="65">
        <v>0</v>
      </c>
      <c r="RGJ5" s="65">
        <v>0</v>
      </c>
      <c r="RGK5" s="65">
        <v>0</v>
      </c>
      <c r="RGL5" s="65">
        <v>0</v>
      </c>
      <c r="RGM5" s="65">
        <v>0</v>
      </c>
      <c r="RGN5" s="65">
        <v>0</v>
      </c>
      <c r="RGO5" s="65">
        <v>0</v>
      </c>
      <c r="RGP5" s="65">
        <v>0</v>
      </c>
      <c r="RGQ5" s="65">
        <v>0</v>
      </c>
      <c r="RGR5" s="65">
        <v>0</v>
      </c>
      <c r="RGS5" s="65">
        <v>0</v>
      </c>
      <c r="RGT5" s="65">
        <v>0</v>
      </c>
      <c r="RGU5" s="65">
        <v>0</v>
      </c>
      <c r="RGV5" s="65">
        <v>0</v>
      </c>
      <c r="RGW5" s="65">
        <v>0</v>
      </c>
      <c r="RGX5" s="65">
        <v>0</v>
      </c>
      <c r="RGY5" s="65">
        <v>0</v>
      </c>
      <c r="RGZ5" s="65">
        <v>0</v>
      </c>
      <c r="RHA5" s="65">
        <v>0</v>
      </c>
      <c r="RHB5" s="65">
        <v>0</v>
      </c>
      <c r="RHC5" s="65">
        <v>0</v>
      </c>
      <c r="RHD5" s="65">
        <v>0</v>
      </c>
      <c r="RHE5" s="65">
        <v>0</v>
      </c>
      <c r="RHF5" s="65">
        <v>0</v>
      </c>
      <c r="RHG5" s="65">
        <v>0</v>
      </c>
      <c r="RHH5" s="65">
        <v>0</v>
      </c>
      <c r="RHI5" s="65">
        <v>0</v>
      </c>
      <c r="RHJ5" s="65">
        <v>0</v>
      </c>
      <c r="RHK5" s="65">
        <v>0</v>
      </c>
      <c r="RHL5" s="65">
        <v>0</v>
      </c>
      <c r="RHM5" s="65">
        <v>0</v>
      </c>
      <c r="RHN5" s="65">
        <v>0</v>
      </c>
      <c r="RHO5" s="65">
        <v>0</v>
      </c>
      <c r="RHP5" s="65">
        <v>0</v>
      </c>
      <c r="RHQ5" s="65">
        <v>0</v>
      </c>
      <c r="RHR5" s="65">
        <v>0</v>
      </c>
      <c r="RHS5" s="65">
        <v>0</v>
      </c>
      <c r="RHT5" s="65">
        <v>0</v>
      </c>
      <c r="RHU5" s="65">
        <v>0</v>
      </c>
      <c r="RHV5" s="65">
        <v>0</v>
      </c>
      <c r="RHW5" s="65">
        <v>0</v>
      </c>
      <c r="RHX5" s="65">
        <v>0</v>
      </c>
      <c r="RHY5" s="65">
        <v>0</v>
      </c>
      <c r="RHZ5" s="65">
        <v>0</v>
      </c>
      <c r="RIA5" s="65">
        <v>0</v>
      </c>
      <c r="RIB5" s="65">
        <v>0</v>
      </c>
      <c r="RIC5" s="65">
        <v>0</v>
      </c>
      <c r="RID5" s="65">
        <v>0</v>
      </c>
      <c r="RIE5" s="65">
        <v>0</v>
      </c>
      <c r="RIF5" s="65">
        <v>0</v>
      </c>
      <c r="RIG5" s="65">
        <v>0</v>
      </c>
      <c r="RIH5" s="65">
        <v>0</v>
      </c>
      <c r="RII5" s="65">
        <v>0</v>
      </c>
      <c r="RIJ5" s="65">
        <v>0</v>
      </c>
      <c r="RIK5" s="65">
        <v>0</v>
      </c>
      <c r="RIL5" s="65">
        <v>0</v>
      </c>
      <c r="RIM5" s="65">
        <v>0</v>
      </c>
      <c r="RIN5" s="65">
        <v>0</v>
      </c>
      <c r="RIO5" s="65">
        <v>0</v>
      </c>
      <c r="RIP5" s="65">
        <v>0</v>
      </c>
      <c r="RIQ5" s="65">
        <v>0</v>
      </c>
      <c r="RIR5" s="65">
        <v>0</v>
      </c>
      <c r="RIS5" s="65">
        <v>0</v>
      </c>
      <c r="RIT5" s="65">
        <v>0</v>
      </c>
      <c r="RIU5" s="65">
        <v>0</v>
      </c>
      <c r="RIV5" s="65">
        <v>0</v>
      </c>
      <c r="RIW5" s="65">
        <v>0</v>
      </c>
      <c r="RIX5" s="65">
        <v>0</v>
      </c>
      <c r="RIY5" s="65">
        <v>0</v>
      </c>
      <c r="RIZ5" s="65">
        <v>0</v>
      </c>
      <c r="RJA5" s="65">
        <v>0</v>
      </c>
      <c r="RJB5" s="65">
        <v>0</v>
      </c>
      <c r="RJC5" s="65">
        <v>0</v>
      </c>
      <c r="RJD5" s="65">
        <v>0</v>
      </c>
      <c r="RJE5" s="65">
        <v>0</v>
      </c>
      <c r="RJF5" s="65">
        <v>0</v>
      </c>
      <c r="RJG5" s="65">
        <v>0</v>
      </c>
      <c r="RJH5" s="65">
        <v>0</v>
      </c>
      <c r="RJI5" s="65">
        <v>0</v>
      </c>
      <c r="RJJ5" s="65">
        <v>0</v>
      </c>
      <c r="RJK5" s="65">
        <v>0</v>
      </c>
      <c r="RJL5" s="65">
        <v>0</v>
      </c>
      <c r="RJM5" s="65">
        <v>0</v>
      </c>
      <c r="RJN5" s="65">
        <v>0</v>
      </c>
      <c r="RJO5" s="65">
        <v>0</v>
      </c>
      <c r="RJP5" s="65">
        <v>0</v>
      </c>
      <c r="RJQ5" s="65">
        <v>0</v>
      </c>
      <c r="RJR5" s="65">
        <v>0</v>
      </c>
      <c r="RJS5" s="65">
        <v>0</v>
      </c>
      <c r="RJT5" s="65">
        <v>0</v>
      </c>
      <c r="RJU5" s="65">
        <v>0</v>
      </c>
      <c r="RJV5" s="65">
        <v>0</v>
      </c>
      <c r="RJW5" s="65">
        <v>0</v>
      </c>
      <c r="RJX5" s="65">
        <v>0</v>
      </c>
      <c r="RJY5" s="65">
        <v>0</v>
      </c>
      <c r="RJZ5" s="65">
        <v>0</v>
      </c>
      <c r="RKA5" s="65">
        <v>0</v>
      </c>
      <c r="RKB5" s="65">
        <v>0</v>
      </c>
      <c r="RKC5" s="65">
        <v>0</v>
      </c>
      <c r="RKD5" s="65">
        <v>0</v>
      </c>
      <c r="RKE5" s="65">
        <v>0</v>
      </c>
      <c r="RKF5" s="65">
        <v>0</v>
      </c>
      <c r="RKG5" s="65">
        <v>0</v>
      </c>
      <c r="RKH5" s="65">
        <v>0</v>
      </c>
      <c r="RKI5" s="65">
        <v>0</v>
      </c>
      <c r="RKJ5" s="65">
        <v>0</v>
      </c>
      <c r="RKK5" s="65">
        <v>0</v>
      </c>
      <c r="RKL5" s="65">
        <v>0</v>
      </c>
      <c r="RKM5" s="65">
        <v>0</v>
      </c>
      <c r="RKN5" s="65">
        <v>0</v>
      </c>
      <c r="RKO5" s="65">
        <v>0</v>
      </c>
      <c r="RKP5" s="65">
        <v>0</v>
      </c>
      <c r="RKQ5" s="65">
        <v>0</v>
      </c>
      <c r="RKR5" s="65">
        <v>0</v>
      </c>
      <c r="RKS5" s="65">
        <v>0</v>
      </c>
      <c r="RKT5" s="65">
        <v>0</v>
      </c>
      <c r="RKU5" s="65">
        <v>0</v>
      </c>
      <c r="RKV5" s="65">
        <v>0</v>
      </c>
      <c r="RKW5" s="65">
        <v>0</v>
      </c>
      <c r="RKX5" s="65">
        <v>0</v>
      </c>
      <c r="RKY5" s="65">
        <v>0</v>
      </c>
      <c r="RKZ5" s="65">
        <v>0</v>
      </c>
      <c r="RLA5" s="65">
        <v>0</v>
      </c>
      <c r="RLB5" s="65">
        <v>0</v>
      </c>
      <c r="RLC5" s="65">
        <v>0</v>
      </c>
      <c r="RLD5" s="65">
        <v>0</v>
      </c>
      <c r="RLE5" s="65">
        <v>0</v>
      </c>
      <c r="RLF5" s="65">
        <v>0</v>
      </c>
      <c r="RLG5" s="65">
        <v>0</v>
      </c>
      <c r="RLH5" s="65">
        <v>0</v>
      </c>
      <c r="RLI5" s="65">
        <v>0</v>
      </c>
      <c r="RLJ5" s="65">
        <v>0</v>
      </c>
      <c r="RLK5" s="65">
        <v>0</v>
      </c>
      <c r="RLL5" s="65">
        <v>0</v>
      </c>
      <c r="RLM5" s="65">
        <v>0</v>
      </c>
      <c r="RLN5" s="65">
        <v>0</v>
      </c>
      <c r="RLO5" s="65">
        <v>0</v>
      </c>
      <c r="RLP5" s="65">
        <v>0</v>
      </c>
      <c r="RLQ5" s="65">
        <v>0</v>
      </c>
      <c r="RLR5" s="65">
        <v>0</v>
      </c>
      <c r="RLS5" s="65">
        <v>0</v>
      </c>
      <c r="RLT5" s="65">
        <v>0</v>
      </c>
      <c r="RLU5" s="65">
        <v>0</v>
      </c>
      <c r="RLV5" s="65">
        <v>0</v>
      </c>
      <c r="RLW5" s="65">
        <v>0</v>
      </c>
      <c r="RLX5" s="65">
        <v>0</v>
      </c>
      <c r="RLY5" s="65">
        <v>0</v>
      </c>
      <c r="RLZ5" s="65">
        <v>0</v>
      </c>
      <c r="RMA5" s="65">
        <v>0</v>
      </c>
      <c r="RMB5" s="65">
        <v>0</v>
      </c>
      <c r="RMC5" s="65">
        <v>0</v>
      </c>
      <c r="RMD5" s="65">
        <v>0</v>
      </c>
      <c r="RME5" s="65">
        <v>0</v>
      </c>
      <c r="RMF5" s="65">
        <v>0</v>
      </c>
      <c r="RMG5" s="65">
        <v>0</v>
      </c>
      <c r="RMH5" s="65">
        <v>0</v>
      </c>
      <c r="RMI5" s="65">
        <v>0</v>
      </c>
      <c r="RMJ5" s="65">
        <v>0</v>
      </c>
      <c r="RMK5" s="65">
        <v>0</v>
      </c>
      <c r="RML5" s="65">
        <v>0</v>
      </c>
      <c r="RMM5" s="65">
        <v>0</v>
      </c>
      <c r="RMN5" s="65">
        <v>0</v>
      </c>
      <c r="RMO5" s="65">
        <v>0</v>
      </c>
      <c r="RMP5" s="65">
        <v>0</v>
      </c>
      <c r="RMQ5" s="65">
        <v>0</v>
      </c>
      <c r="RMR5" s="65">
        <v>0</v>
      </c>
      <c r="RMS5" s="65">
        <v>0</v>
      </c>
      <c r="RMT5" s="65">
        <v>0</v>
      </c>
      <c r="RMU5" s="65">
        <v>0</v>
      </c>
      <c r="RMV5" s="65">
        <v>0</v>
      </c>
      <c r="RMW5" s="65">
        <v>0</v>
      </c>
      <c r="RMX5" s="65">
        <v>0</v>
      </c>
      <c r="RMY5" s="65">
        <v>0</v>
      </c>
      <c r="RMZ5" s="65">
        <v>0</v>
      </c>
      <c r="RNA5" s="65">
        <v>0</v>
      </c>
      <c r="RNB5" s="65">
        <v>0</v>
      </c>
      <c r="RNC5" s="65">
        <v>0</v>
      </c>
      <c r="RND5" s="65">
        <v>0</v>
      </c>
      <c r="RNE5" s="65">
        <v>0</v>
      </c>
      <c r="RNF5" s="65">
        <v>0</v>
      </c>
      <c r="RNG5" s="65">
        <v>0</v>
      </c>
      <c r="RNH5" s="65">
        <v>0</v>
      </c>
      <c r="RNI5" s="65">
        <v>0</v>
      </c>
      <c r="RNJ5" s="65">
        <v>0</v>
      </c>
      <c r="RNK5" s="65">
        <v>0</v>
      </c>
      <c r="RNL5" s="65">
        <v>0</v>
      </c>
      <c r="RNM5" s="65">
        <v>0</v>
      </c>
      <c r="RNN5" s="65">
        <v>0</v>
      </c>
      <c r="RNO5" s="65">
        <v>0</v>
      </c>
      <c r="RNP5" s="65">
        <v>0</v>
      </c>
      <c r="RNQ5" s="65">
        <v>0</v>
      </c>
      <c r="RNR5" s="65">
        <v>0</v>
      </c>
      <c r="RNS5" s="65">
        <v>0</v>
      </c>
      <c r="RNT5" s="65">
        <v>0</v>
      </c>
      <c r="RNU5" s="65">
        <v>0</v>
      </c>
      <c r="RNV5" s="65">
        <v>0</v>
      </c>
      <c r="RNW5" s="65">
        <v>0</v>
      </c>
      <c r="RNX5" s="65">
        <v>0</v>
      </c>
      <c r="RNY5" s="65">
        <v>0</v>
      </c>
      <c r="RNZ5" s="65">
        <v>0</v>
      </c>
      <c r="ROA5" s="65">
        <v>0</v>
      </c>
      <c r="ROB5" s="65">
        <v>0</v>
      </c>
      <c r="ROC5" s="65">
        <v>0</v>
      </c>
      <c r="ROD5" s="65">
        <v>0</v>
      </c>
      <c r="ROE5" s="65">
        <v>0</v>
      </c>
      <c r="ROF5" s="65">
        <v>0</v>
      </c>
      <c r="ROG5" s="65">
        <v>0</v>
      </c>
      <c r="ROH5" s="65">
        <v>0</v>
      </c>
      <c r="ROI5" s="65">
        <v>0</v>
      </c>
      <c r="ROJ5" s="65">
        <v>0</v>
      </c>
      <c r="ROK5" s="65">
        <v>0</v>
      </c>
      <c r="ROL5" s="65">
        <v>0</v>
      </c>
      <c r="ROM5" s="65">
        <v>0</v>
      </c>
      <c r="RON5" s="65">
        <v>0</v>
      </c>
      <c r="ROO5" s="65">
        <v>0</v>
      </c>
      <c r="ROP5" s="65">
        <v>0</v>
      </c>
      <c r="ROQ5" s="65">
        <v>0</v>
      </c>
      <c r="ROR5" s="65">
        <v>0</v>
      </c>
      <c r="ROS5" s="65">
        <v>0</v>
      </c>
      <c r="ROT5" s="65">
        <v>0</v>
      </c>
      <c r="ROU5" s="65">
        <v>0</v>
      </c>
      <c r="ROV5" s="65">
        <v>0</v>
      </c>
      <c r="ROW5" s="65">
        <v>0</v>
      </c>
      <c r="ROX5" s="65">
        <v>0</v>
      </c>
      <c r="ROY5" s="65">
        <v>0</v>
      </c>
      <c r="ROZ5" s="65">
        <v>0</v>
      </c>
      <c r="RPA5" s="65">
        <v>0</v>
      </c>
      <c r="RPB5" s="65">
        <v>0</v>
      </c>
      <c r="RPC5" s="65">
        <v>0</v>
      </c>
      <c r="RPD5" s="65">
        <v>0</v>
      </c>
      <c r="RPE5" s="65">
        <v>0</v>
      </c>
      <c r="RPF5" s="65">
        <v>0</v>
      </c>
      <c r="RPG5" s="65">
        <v>0</v>
      </c>
      <c r="RPH5" s="65">
        <v>0</v>
      </c>
      <c r="RPI5" s="65">
        <v>0</v>
      </c>
      <c r="RPJ5" s="65">
        <v>0</v>
      </c>
      <c r="RPK5" s="65">
        <v>0</v>
      </c>
      <c r="RPL5" s="65">
        <v>0</v>
      </c>
      <c r="RPM5" s="65">
        <v>0</v>
      </c>
      <c r="RPN5" s="65">
        <v>0</v>
      </c>
      <c r="RPO5" s="65">
        <v>0</v>
      </c>
      <c r="RPP5" s="65">
        <v>0</v>
      </c>
      <c r="RPQ5" s="65">
        <v>0</v>
      </c>
      <c r="RPR5" s="65">
        <v>0</v>
      </c>
      <c r="RPS5" s="65">
        <v>0</v>
      </c>
      <c r="RPT5" s="65">
        <v>0</v>
      </c>
      <c r="RPU5" s="65">
        <v>0</v>
      </c>
      <c r="RPV5" s="65">
        <v>0</v>
      </c>
      <c r="RPW5" s="65">
        <v>0</v>
      </c>
      <c r="RPX5" s="65">
        <v>0</v>
      </c>
      <c r="RPY5" s="65">
        <v>0</v>
      </c>
      <c r="RPZ5" s="65">
        <v>0</v>
      </c>
      <c r="RQA5" s="65">
        <v>0</v>
      </c>
      <c r="RQB5" s="65">
        <v>0</v>
      </c>
      <c r="RQC5" s="65">
        <v>0</v>
      </c>
      <c r="RQD5" s="65">
        <v>0</v>
      </c>
      <c r="RQE5" s="65">
        <v>0</v>
      </c>
      <c r="RQF5" s="65">
        <v>0</v>
      </c>
      <c r="RQG5" s="65">
        <v>0</v>
      </c>
      <c r="RQH5" s="65">
        <v>0</v>
      </c>
      <c r="RQI5" s="65">
        <v>0</v>
      </c>
      <c r="RQJ5" s="65">
        <v>0</v>
      </c>
      <c r="RQK5" s="65">
        <v>0</v>
      </c>
      <c r="RQL5" s="65">
        <v>0</v>
      </c>
      <c r="RQM5" s="65">
        <v>0</v>
      </c>
      <c r="RQN5" s="65">
        <v>0</v>
      </c>
      <c r="RQO5" s="65">
        <v>0</v>
      </c>
      <c r="RQP5" s="65">
        <v>0</v>
      </c>
      <c r="RQQ5" s="65">
        <v>0</v>
      </c>
      <c r="RQR5" s="65">
        <v>0</v>
      </c>
      <c r="RQS5" s="65">
        <v>0</v>
      </c>
      <c r="RQT5" s="65">
        <v>0</v>
      </c>
      <c r="RQU5" s="65">
        <v>0</v>
      </c>
      <c r="RQV5" s="65">
        <v>0</v>
      </c>
      <c r="RQW5" s="65">
        <v>0</v>
      </c>
      <c r="RQX5" s="65">
        <v>0</v>
      </c>
      <c r="RQY5" s="65">
        <v>0</v>
      </c>
      <c r="RQZ5" s="65">
        <v>0</v>
      </c>
      <c r="RRA5" s="65">
        <v>0</v>
      </c>
      <c r="RRB5" s="65">
        <v>0</v>
      </c>
      <c r="RRC5" s="65">
        <v>0</v>
      </c>
      <c r="RRD5" s="65">
        <v>0</v>
      </c>
      <c r="RRE5" s="65">
        <v>0</v>
      </c>
      <c r="RRF5" s="65">
        <v>0</v>
      </c>
      <c r="RRG5" s="65">
        <v>0</v>
      </c>
      <c r="RRH5" s="65">
        <v>0</v>
      </c>
      <c r="RRI5" s="65">
        <v>0</v>
      </c>
      <c r="RRJ5" s="65">
        <v>0</v>
      </c>
      <c r="RRK5" s="65">
        <v>0</v>
      </c>
      <c r="RRL5" s="65">
        <v>0</v>
      </c>
      <c r="RRM5" s="65">
        <v>0</v>
      </c>
      <c r="RRN5" s="65">
        <v>0</v>
      </c>
      <c r="RRO5" s="65">
        <v>0</v>
      </c>
      <c r="RRP5" s="65">
        <v>0</v>
      </c>
      <c r="RRQ5" s="65">
        <v>0</v>
      </c>
      <c r="RRR5" s="65">
        <v>0</v>
      </c>
      <c r="RRS5" s="65">
        <v>0</v>
      </c>
      <c r="RRT5" s="65">
        <v>0</v>
      </c>
      <c r="RRU5" s="65">
        <v>0</v>
      </c>
      <c r="RRV5" s="65">
        <v>0</v>
      </c>
      <c r="RRW5" s="65">
        <v>0</v>
      </c>
      <c r="RRX5" s="65">
        <v>0</v>
      </c>
      <c r="RRY5" s="65">
        <v>0</v>
      </c>
      <c r="RRZ5" s="65">
        <v>0</v>
      </c>
      <c r="RSA5" s="65">
        <v>0</v>
      </c>
      <c r="RSB5" s="65">
        <v>0</v>
      </c>
      <c r="RSC5" s="65">
        <v>0</v>
      </c>
      <c r="RSD5" s="65">
        <v>0</v>
      </c>
      <c r="RSE5" s="65">
        <v>0</v>
      </c>
      <c r="RSF5" s="65">
        <v>0</v>
      </c>
      <c r="RSG5" s="65">
        <v>0</v>
      </c>
      <c r="RSH5" s="65">
        <v>0</v>
      </c>
      <c r="RSI5" s="65">
        <v>0</v>
      </c>
      <c r="RSJ5" s="65">
        <v>0</v>
      </c>
      <c r="RSK5" s="65">
        <v>0</v>
      </c>
      <c r="RSL5" s="65">
        <v>0</v>
      </c>
      <c r="RSM5" s="65">
        <v>0</v>
      </c>
      <c r="RSN5" s="65">
        <v>0</v>
      </c>
      <c r="RSO5" s="65">
        <v>0</v>
      </c>
      <c r="RSP5" s="65">
        <v>0</v>
      </c>
      <c r="RSQ5" s="65">
        <v>0</v>
      </c>
      <c r="RSR5" s="65">
        <v>0</v>
      </c>
      <c r="RSS5" s="65">
        <v>0</v>
      </c>
      <c r="RST5" s="65">
        <v>0</v>
      </c>
      <c r="RSU5" s="65">
        <v>0</v>
      </c>
      <c r="RSV5" s="65">
        <v>0</v>
      </c>
      <c r="RSW5" s="65">
        <v>0</v>
      </c>
      <c r="RSX5" s="65">
        <v>0</v>
      </c>
      <c r="RSY5" s="65">
        <v>0</v>
      </c>
      <c r="RSZ5" s="65">
        <v>0</v>
      </c>
      <c r="RTA5" s="65">
        <v>0</v>
      </c>
      <c r="RTB5" s="65">
        <v>0</v>
      </c>
      <c r="RTC5" s="65">
        <v>0</v>
      </c>
      <c r="RTD5" s="65">
        <v>0</v>
      </c>
      <c r="RTE5" s="65">
        <v>0</v>
      </c>
      <c r="RTF5" s="65">
        <v>0</v>
      </c>
      <c r="RTG5" s="65">
        <v>0</v>
      </c>
      <c r="RTH5" s="65">
        <v>0</v>
      </c>
      <c r="RTI5" s="65">
        <v>0</v>
      </c>
      <c r="RTJ5" s="65">
        <v>0</v>
      </c>
      <c r="RTK5" s="65">
        <v>0</v>
      </c>
      <c r="RTL5" s="65">
        <v>0</v>
      </c>
      <c r="RTM5" s="65">
        <v>0</v>
      </c>
      <c r="RTN5" s="65">
        <v>0</v>
      </c>
      <c r="RTO5" s="65">
        <v>0</v>
      </c>
      <c r="RTP5" s="65">
        <v>0</v>
      </c>
      <c r="RTQ5" s="65">
        <v>0</v>
      </c>
      <c r="RTR5" s="65">
        <v>0</v>
      </c>
      <c r="RTS5" s="65">
        <v>0</v>
      </c>
      <c r="RTT5" s="65">
        <v>0</v>
      </c>
      <c r="RTU5" s="65">
        <v>0</v>
      </c>
      <c r="RTV5" s="65">
        <v>0</v>
      </c>
      <c r="RTW5" s="65">
        <v>0</v>
      </c>
      <c r="RTX5" s="65">
        <v>0</v>
      </c>
      <c r="RTY5" s="65">
        <v>0</v>
      </c>
      <c r="RTZ5" s="65">
        <v>0</v>
      </c>
      <c r="RUA5" s="65">
        <v>0</v>
      </c>
      <c r="RUB5" s="65">
        <v>0</v>
      </c>
      <c r="RUC5" s="65">
        <v>0</v>
      </c>
      <c r="RUD5" s="65">
        <v>0</v>
      </c>
      <c r="RUE5" s="65">
        <v>0</v>
      </c>
      <c r="RUF5" s="65">
        <v>0</v>
      </c>
      <c r="RUG5" s="65">
        <v>0</v>
      </c>
      <c r="RUH5" s="65">
        <v>0</v>
      </c>
      <c r="RUI5" s="65">
        <v>0</v>
      </c>
      <c r="RUJ5" s="65">
        <v>0</v>
      </c>
      <c r="RUK5" s="65">
        <v>0</v>
      </c>
      <c r="RUL5" s="65">
        <v>0</v>
      </c>
      <c r="RUM5" s="65">
        <v>0</v>
      </c>
      <c r="RUN5" s="65">
        <v>0</v>
      </c>
      <c r="RUO5" s="65">
        <v>0</v>
      </c>
      <c r="RUP5" s="65">
        <v>0</v>
      </c>
      <c r="RUQ5" s="65">
        <v>0</v>
      </c>
      <c r="RUR5" s="65">
        <v>0</v>
      </c>
      <c r="RUS5" s="65">
        <v>0</v>
      </c>
      <c r="RUT5" s="65">
        <v>0</v>
      </c>
      <c r="RUU5" s="65">
        <v>0</v>
      </c>
      <c r="RUV5" s="65">
        <v>0</v>
      </c>
      <c r="RUW5" s="65">
        <v>0</v>
      </c>
      <c r="RUX5" s="65">
        <v>0</v>
      </c>
      <c r="RUY5" s="65">
        <v>0</v>
      </c>
      <c r="RUZ5" s="65">
        <v>0</v>
      </c>
      <c r="RVA5" s="65">
        <v>0</v>
      </c>
      <c r="RVB5" s="65">
        <v>0</v>
      </c>
      <c r="RVC5" s="65">
        <v>0</v>
      </c>
      <c r="RVD5" s="65">
        <v>0</v>
      </c>
      <c r="RVE5" s="65">
        <v>0</v>
      </c>
      <c r="RVF5" s="65">
        <v>0</v>
      </c>
      <c r="RVG5" s="65">
        <v>0</v>
      </c>
      <c r="RVH5" s="65">
        <v>0</v>
      </c>
      <c r="RVI5" s="65">
        <v>0</v>
      </c>
      <c r="RVJ5" s="65">
        <v>0</v>
      </c>
      <c r="RVK5" s="65">
        <v>0</v>
      </c>
      <c r="RVL5" s="65">
        <v>0</v>
      </c>
      <c r="RVM5" s="65">
        <v>0</v>
      </c>
      <c r="RVN5" s="65">
        <v>0</v>
      </c>
      <c r="RVO5" s="65">
        <v>0</v>
      </c>
      <c r="RVP5" s="65">
        <v>0</v>
      </c>
      <c r="RVQ5" s="65">
        <v>0</v>
      </c>
      <c r="RVR5" s="65">
        <v>0</v>
      </c>
      <c r="RVS5" s="65">
        <v>0</v>
      </c>
      <c r="RVT5" s="65">
        <v>0</v>
      </c>
      <c r="RVU5" s="65">
        <v>0</v>
      </c>
      <c r="RVV5" s="65">
        <v>0</v>
      </c>
      <c r="RVW5" s="65">
        <v>0</v>
      </c>
      <c r="RVX5" s="65">
        <v>0</v>
      </c>
      <c r="RVY5" s="65">
        <v>0</v>
      </c>
      <c r="RVZ5" s="65">
        <v>0</v>
      </c>
      <c r="RWA5" s="65">
        <v>0</v>
      </c>
      <c r="RWB5" s="65">
        <v>0</v>
      </c>
      <c r="RWC5" s="65">
        <v>0</v>
      </c>
      <c r="RWD5" s="65">
        <v>0</v>
      </c>
      <c r="RWE5" s="65">
        <v>0</v>
      </c>
      <c r="RWF5" s="65">
        <v>0</v>
      </c>
      <c r="RWG5" s="65">
        <v>0</v>
      </c>
      <c r="RWH5" s="65">
        <v>0</v>
      </c>
      <c r="RWI5" s="65">
        <v>0</v>
      </c>
      <c r="RWJ5" s="65">
        <v>0</v>
      </c>
      <c r="RWK5" s="65">
        <v>0</v>
      </c>
      <c r="RWL5" s="65">
        <v>0</v>
      </c>
      <c r="RWM5" s="65">
        <v>0</v>
      </c>
      <c r="RWN5" s="65">
        <v>0</v>
      </c>
      <c r="RWO5" s="65">
        <v>0</v>
      </c>
      <c r="RWP5" s="65">
        <v>0</v>
      </c>
      <c r="RWQ5" s="65">
        <v>0</v>
      </c>
      <c r="RWR5" s="65">
        <v>0</v>
      </c>
      <c r="RWS5" s="65">
        <v>0</v>
      </c>
      <c r="RWT5" s="65">
        <v>0</v>
      </c>
      <c r="RWU5" s="65">
        <v>0</v>
      </c>
      <c r="RWV5" s="65">
        <v>0</v>
      </c>
      <c r="RWW5" s="65">
        <v>0</v>
      </c>
      <c r="RWX5" s="65">
        <v>0</v>
      </c>
      <c r="RWY5" s="65">
        <v>0</v>
      </c>
      <c r="RWZ5" s="65">
        <v>0</v>
      </c>
      <c r="RXA5" s="65">
        <v>0</v>
      </c>
      <c r="RXB5" s="65">
        <v>0</v>
      </c>
      <c r="RXC5" s="65">
        <v>0</v>
      </c>
      <c r="RXD5" s="65">
        <v>0</v>
      </c>
      <c r="RXE5" s="65">
        <v>0</v>
      </c>
      <c r="RXF5" s="65">
        <v>0</v>
      </c>
      <c r="RXG5" s="65">
        <v>0</v>
      </c>
      <c r="RXH5" s="65">
        <v>0</v>
      </c>
      <c r="RXI5" s="65">
        <v>0</v>
      </c>
      <c r="RXJ5" s="65">
        <v>0</v>
      </c>
      <c r="RXK5" s="65">
        <v>0</v>
      </c>
      <c r="RXL5" s="65">
        <v>0</v>
      </c>
      <c r="RXM5" s="65">
        <v>0</v>
      </c>
      <c r="RXN5" s="65">
        <v>0</v>
      </c>
      <c r="RXO5" s="65">
        <v>0</v>
      </c>
      <c r="RXP5" s="65">
        <v>0</v>
      </c>
      <c r="RXQ5" s="65">
        <v>0</v>
      </c>
      <c r="RXR5" s="65">
        <v>0</v>
      </c>
      <c r="RXS5" s="65">
        <v>0</v>
      </c>
      <c r="RXT5" s="65">
        <v>0</v>
      </c>
      <c r="RXU5" s="65">
        <v>0</v>
      </c>
      <c r="RXV5" s="65">
        <v>0</v>
      </c>
      <c r="RXW5" s="65">
        <v>0</v>
      </c>
      <c r="RXX5" s="65">
        <v>0</v>
      </c>
      <c r="RXY5" s="65">
        <v>0</v>
      </c>
      <c r="RXZ5" s="65">
        <v>0</v>
      </c>
      <c r="RYA5" s="65">
        <v>0</v>
      </c>
      <c r="RYB5" s="65">
        <v>0</v>
      </c>
      <c r="RYC5" s="65">
        <v>0</v>
      </c>
      <c r="RYD5" s="65">
        <v>0</v>
      </c>
      <c r="RYE5" s="65">
        <v>0</v>
      </c>
      <c r="RYF5" s="65">
        <v>0</v>
      </c>
      <c r="RYG5" s="65">
        <v>0</v>
      </c>
      <c r="RYH5" s="65">
        <v>0</v>
      </c>
      <c r="RYI5" s="65">
        <v>0</v>
      </c>
      <c r="RYJ5" s="65">
        <v>0</v>
      </c>
      <c r="RYK5" s="65">
        <v>0</v>
      </c>
      <c r="RYL5" s="65">
        <v>0</v>
      </c>
      <c r="RYM5" s="65">
        <v>0</v>
      </c>
      <c r="RYN5" s="65">
        <v>0</v>
      </c>
      <c r="RYO5" s="65">
        <v>0</v>
      </c>
      <c r="RYP5" s="65">
        <v>0</v>
      </c>
      <c r="RYQ5" s="65">
        <v>0</v>
      </c>
      <c r="RYR5" s="65">
        <v>0</v>
      </c>
      <c r="RYS5" s="65">
        <v>0</v>
      </c>
      <c r="RYT5" s="65">
        <v>0</v>
      </c>
      <c r="RYU5" s="65">
        <v>0</v>
      </c>
      <c r="RYV5" s="65">
        <v>0</v>
      </c>
      <c r="RYW5" s="65">
        <v>0</v>
      </c>
      <c r="RYX5" s="65">
        <v>0</v>
      </c>
      <c r="RYY5" s="65">
        <v>0</v>
      </c>
      <c r="RYZ5" s="65">
        <v>0</v>
      </c>
      <c r="RZA5" s="65">
        <v>0</v>
      </c>
      <c r="RZB5" s="65">
        <v>0</v>
      </c>
      <c r="RZC5" s="65">
        <v>0</v>
      </c>
      <c r="RZD5" s="65">
        <v>0</v>
      </c>
      <c r="RZE5" s="65">
        <v>0</v>
      </c>
      <c r="RZF5" s="65">
        <v>0</v>
      </c>
      <c r="RZG5" s="65">
        <v>0</v>
      </c>
      <c r="RZH5" s="65">
        <v>0</v>
      </c>
      <c r="RZI5" s="65">
        <v>0</v>
      </c>
      <c r="RZJ5" s="65">
        <v>0</v>
      </c>
      <c r="RZK5" s="65">
        <v>0</v>
      </c>
      <c r="RZL5" s="65">
        <v>0</v>
      </c>
      <c r="RZM5" s="65">
        <v>0</v>
      </c>
      <c r="RZN5" s="65">
        <v>0</v>
      </c>
      <c r="RZO5" s="65">
        <v>0</v>
      </c>
      <c r="RZP5" s="65">
        <v>0</v>
      </c>
      <c r="RZQ5" s="65">
        <v>0</v>
      </c>
      <c r="RZR5" s="65">
        <v>0</v>
      </c>
      <c r="RZS5" s="65">
        <v>0</v>
      </c>
      <c r="RZT5" s="65">
        <v>0</v>
      </c>
      <c r="RZU5" s="65">
        <v>0</v>
      </c>
      <c r="RZV5" s="65">
        <v>0</v>
      </c>
      <c r="RZW5" s="65">
        <v>0</v>
      </c>
      <c r="RZX5" s="65">
        <v>0</v>
      </c>
      <c r="RZY5" s="65">
        <v>0</v>
      </c>
      <c r="RZZ5" s="65">
        <v>0</v>
      </c>
      <c r="SAA5" s="65">
        <v>0</v>
      </c>
      <c r="SAB5" s="65">
        <v>0</v>
      </c>
      <c r="SAC5" s="65">
        <v>0</v>
      </c>
      <c r="SAD5" s="65">
        <v>0</v>
      </c>
      <c r="SAE5" s="65">
        <v>0</v>
      </c>
      <c r="SAF5" s="65">
        <v>0</v>
      </c>
      <c r="SAG5" s="65">
        <v>0</v>
      </c>
      <c r="SAH5" s="65">
        <v>0</v>
      </c>
      <c r="SAI5" s="65">
        <v>0</v>
      </c>
      <c r="SAJ5" s="65">
        <v>0</v>
      </c>
      <c r="SAK5" s="65">
        <v>0</v>
      </c>
      <c r="SAL5" s="65">
        <v>0</v>
      </c>
      <c r="SAM5" s="65">
        <v>0</v>
      </c>
      <c r="SAN5" s="65">
        <v>0</v>
      </c>
      <c r="SAO5" s="65">
        <v>0</v>
      </c>
      <c r="SAP5" s="65">
        <v>0</v>
      </c>
      <c r="SAQ5" s="65">
        <v>0</v>
      </c>
      <c r="SAR5" s="65">
        <v>0</v>
      </c>
      <c r="SAS5" s="65">
        <v>0</v>
      </c>
      <c r="SAT5" s="65">
        <v>0</v>
      </c>
      <c r="SAU5" s="65">
        <v>0</v>
      </c>
      <c r="SAV5" s="65">
        <v>0</v>
      </c>
      <c r="SAW5" s="65">
        <v>0</v>
      </c>
      <c r="SAX5" s="65">
        <v>0</v>
      </c>
      <c r="SAY5" s="65">
        <v>0</v>
      </c>
      <c r="SAZ5" s="65">
        <v>0</v>
      </c>
      <c r="SBA5" s="65">
        <v>0</v>
      </c>
      <c r="SBB5" s="65">
        <v>0</v>
      </c>
      <c r="SBC5" s="65">
        <v>0</v>
      </c>
      <c r="SBD5" s="65">
        <v>0</v>
      </c>
      <c r="SBE5" s="65">
        <v>0</v>
      </c>
      <c r="SBF5" s="65">
        <v>0</v>
      </c>
      <c r="SBG5" s="65">
        <v>0</v>
      </c>
      <c r="SBH5" s="65">
        <v>0</v>
      </c>
      <c r="SBI5" s="65">
        <v>0</v>
      </c>
      <c r="SBJ5" s="65">
        <v>0</v>
      </c>
      <c r="SBK5" s="65">
        <v>0</v>
      </c>
      <c r="SBL5" s="65">
        <v>0</v>
      </c>
      <c r="SBM5" s="65">
        <v>0</v>
      </c>
      <c r="SBN5" s="65">
        <v>0</v>
      </c>
      <c r="SBO5" s="65">
        <v>0</v>
      </c>
      <c r="SBP5" s="65">
        <v>0</v>
      </c>
      <c r="SBQ5" s="65">
        <v>0</v>
      </c>
      <c r="SBR5" s="65">
        <v>0</v>
      </c>
      <c r="SBS5" s="65">
        <v>0</v>
      </c>
      <c r="SBT5" s="65">
        <v>0</v>
      </c>
      <c r="SBU5" s="65">
        <v>0</v>
      </c>
      <c r="SBV5" s="65">
        <v>0</v>
      </c>
      <c r="SBW5" s="65">
        <v>0</v>
      </c>
      <c r="SBX5" s="65">
        <v>0</v>
      </c>
      <c r="SBY5" s="65">
        <v>0</v>
      </c>
      <c r="SBZ5" s="65">
        <v>0</v>
      </c>
      <c r="SCA5" s="65">
        <v>0</v>
      </c>
      <c r="SCB5" s="65">
        <v>0</v>
      </c>
      <c r="SCC5" s="65">
        <v>0</v>
      </c>
      <c r="SCD5" s="65">
        <v>0</v>
      </c>
      <c r="SCE5" s="65">
        <v>0</v>
      </c>
      <c r="SCF5" s="65">
        <v>0</v>
      </c>
      <c r="SCG5" s="65">
        <v>0</v>
      </c>
      <c r="SCH5" s="65">
        <v>0</v>
      </c>
      <c r="SCI5" s="65">
        <v>0</v>
      </c>
      <c r="SCJ5" s="65">
        <v>0</v>
      </c>
      <c r="SCK5" s="65">
        <v>0</v>
      </c>
      <c r="SCL5" s="65">
        <v>0</v>
      </c>
      <c r="SCM5" s="65">
        <v>0</v>
      </c>
      <c r="SCN5" s="65">
        <v>0</v>
      </c>
      <c r="SCO5" s="65">
        <v>0</v>
      </c>
      <c r="SCP5" s="65">
        <v>0</v>
      </c>
      <c r="SCQ5" s="65">
        <v>0</v>
      </c>
      <c r="SCR5" s="65">
        <v>0</v>
      </c>
      <c r="SCS5" s="65">
        <v>0</v>
      </c>
      <c r="SCT5" s="65">
        <v>0</v>
      </c>
      <c r="SCU5" s="65">
        <v>0</v>
      </c>
      <c r="SCV5" s="65">
        <v>0</v>
      </c>
      <c r="SCW5" s="65">
        <v>0</v>
      </c>
      <c r="SCX5" s="65">
        <v>0</v>
      </c>
      <c r="SCY5" s="65">
        <v>0</v>
      </c>
      <c r="SCZ5" s="65">
        <v>0</v>
      </c>
      <c r="SDA5" s="65">
        <v>0</v>
      </c>
      <c r="SDB5" s="65">
        <v>0</v>
      </c>
      <c r="SDC5" s="65">
        <v>0</v>
      </c>
      <c r="SDD5" s="65">
        <v>0</v>
      </c>
      <c r="SDE5" s="65">
        <v>0</v>
      </c>
      <c r="SDF5" s="65">
        <v>0</v>
      </c>
      <c r="SDG5" s="65">
        <v>0</v>
      </c>
      <c r="SDH5" s="65">
        <v>0</v>
      </c>
      <c r="SDI5" s="65">
        <v>0</v>
      </c>
      <c r="SDJ5" s="65">
        <v>0</v>
      </c>
      <c r="SDK5" s="65">
        <v>0</v>
      </c>
      <c r="SDL5" s="65">
        <v>0</v>
      </c>
      <c r="SDM5" s="65">
        <v>0</v>
      </c>
      <c r="SDN5" s="65">
        <v>0</v>
      </c>
      <c r="SDO5" s="65">
        <v>0</v>
      </c>
      <c r="SDP5" s="65">
        <v>0</v>
      </c>
      <c r="SDQ5" s="65">
        <v>0</v>
      </c>
      <c r="SDR5" s="65">
        <v>0</v>
      </c>
      <c r="SDS5" s="65">
        <v>0</v>
      </c>
      <c r="SDT5" s="65">
        <v>0</v>
      </c>
      <c r="SDU5" s="65">
        <v>0</v>
      </c>
      <c r="SDV5" s="65">
        <v>0</v>
      </c>
      <c r="SDW5" s="65">
        <v>0</v>
      </c>
      <c r="SDX5" s="65">
        <v>0</v>
      </c>
      <c r="SDY5" s="65">
        <v>0</v>
      </c>
      <c r="SDZ5" s="65">
        <v>0</v>
      </c>
      <c r="SEA5" s="65">
        <v>0</v>
      </c>
      <c r="SEB5" s="65">
        <v>0</v>
      </c>
      <c r="SEC5" s="65">
        <v>0</v>
      </c>
      <c r="SED5" s="65">
        <v>0</v>
      </c>
      <c r="SEE5" s="65">
        <v>0</v>
      </c>
      <c r="SEF5" s="65">
        <v>0</v>
      </c>
      <c r="SEG5" s="65">
        <v>0</v>
      </c>
      <c r="SEH5" s="65">
        <v>0</v>
      </c>
      <c r="SEI5" s="65">
        <v>0</v>
      </c>
      <c r="SEJ5" s="65">
        <v>0</v>
      </c>
      <c r="SEK5" s="65">
        <v>0</v>
      </c>
      <c r="SEL5" s="65">
        <v>0</v>
      </c>
      <c r="SEM5" s="65">
        <v>0</v>
      </c>
      <c r="SEN5" s="65">
        <v>0</v>
      </c>
      <c r="SEO5" s="65">
        <v>0</v>
      </c>
      <c r="SEP5" s="65">
        <v>0</v>
      </c>
      <c r="SEQ5" s="65">
        <v>0</v>
      </c>
      <c r="SER5" s="65">
        <v>0</v>
      </c>
      <c r="SES5" s="65">
        <v>0</v>
      </c>
      <c r="SET5" s="65">
        <v>0</v>
      </c>
      <c r="SEU5" s="65">
        <v>0</v>
      </c>
      <c r="SEV5" s="65">
        <v>0</v>
      </c>
      <c r="SEW5" s="65">
        <v>0</v>
      </c>
      <c r="SEX5" s="65">
        <v>0</v>
      </c>
      <c r="SEY5" s="65">
        <v>0</v>
      </c>
      <c r="SEZ5" s="65">
        <v>0</v>
      </c>
      <c r="SFA5" s="65">
        <v>0</v>
      </c>
      <c r="SFB5" s="65">
        <v>0</v>
      </c>
      <c r="SFC5" s="65">
        <v>0</v>
      </c>
      <c r="SFD5" s="65">
        <v>0</v>
      </c>
      <c r="SFE5" s="65">
        <v>0</v>
      </c>
      <c r="SFF5" s="65">
        <v>0</v>
      </c>
      <c r="SFG5" s="65">
        <v>0</v>
      </c>
      <c r="SFH5" s="65">
        <v>0</v>
      </c>
      <c r="SFI5" s="65">
        <v>0</v>
      </c>
      <c r="SFJ5" s="65">
        <v>0</v>
      </c>
      <c r="SFK5" s="65">
        <v>0</v>
      </c>
      <c r="SFL5" s="65">
        <v>0</v>
      </c>
      <c r="SFM5" s="65">
        <v>0</v>
      </c>
      <c r="SFN5" s="65">
        <v>0</v>
      </c>
      <c r="SFO5" s="65">
        <v>0</v>
      </c>
      <c r="SFP5" s="65">
        <v>0</v>
      </c>
      <c r="SFQ5" s="65">
        <v>0</v>
      </c>
      <c r="SFR5" s="65">
        <v>0</v>
      </c>
      <c r="SFS5" s="65">
        <v>0</v>
      </c>
      <c r="SFT5" s="65">
        <v>0</v>
      </c>
      <c r="SFU5" s="65">
        <v>0</v>
      </c>
      <c r="SFV5" s="65">
        <v>0</v>
      </c>
      <c r="SFW5" s="65">
        <v>0</v>
      </c>
      <c r="SFX5" s="65">
        <v>0</v>
      </c>
      <c r="SFY5" s="65">
        <v>0</v>
      </c>
      <c r="SFZ5" s="65">
        <v>0</v>
      </c>
      <c r="SGA5" s="65">
        <v>0</v>
      </c>
      <c r="SGB5" s="65">
        <v>0</v>
      </c>
      <c r="SGC5" s="65">
        <v>0</v>
      </c>
      <c r="SGD5" s="65">
        <v>0</v>
      </c>
      <c r="SGE5" s="65">
        <v>0</v>
      </c>
      <c r="SGF5" s="65">
        <v>0</v>
      </c>
      <c r="SGG5" s="65">
        <v>0</v>
      </c>
      <c r="SGH5" s="65">
        <v>0</v>
      </c>
      <c r="SGI5" s="65">
        <v>0</v>
      </c>
      <c r="SGJ5" s="65">
        <v>0</v>
      </c>
      <c r="SGK5" s="65">
        <v>0</v>
      </c>
      <c r="SGL5" s="65">
        <v>0</v>
      </c>
      <c r="SGM5" s="65">
        <v>0</v>
      </c>
      <c r="SGN5" s="65">
        <v>0</v>
      </c>
      <c r="SGO5" s="65">
        <v>0</v>
      </c>
      <c r="SGP5" s="65">
        <v>0</v>
      </c>
      <c r="SGQ5" s="65">
        <v>0</v>
      </c>
      <c r="SGR5" s="65">
        <v>0</v>
      </c>
      <c r="SGS5" s="65">
        <v>0</v>
      </c>
      <c r="SGT5" s="65">
        <v>0</v>
      </c>
      <c r="SGU5" s="65">
        <v>0</v>
      </c>
      <c r="SGV5" s="65">
        <v>0</v>
      </c>
      <c r="SGW5" s="65">
        <v>0</v>
      </c>
      <c r="SGX5" s="65">
        <v>0</v>
      </c>
      <c r="SGY5" s="65">
        <v>0</v>
      </c>
      <c r="SGZ5" s="65">
        <v>0</v>
      </c>
      <c r="SHA5" s="65">
        <v>0</v>
      </c>
      <c r="SHB5" s="65">
        <v>0</v>
      </c>
      <c r="SHC5" s="65">
        <v>0</v>
      </c>
      <c r="SHD5" s="65">
        <v>0</v>
      </c>
      <c r="SHE5" s="65">
        <v>0</v>
      </c>
      <c r="SHF5" s="65">
        <v>0</v>
      </c>
      <c r="SHG5" s="65">
        <v>0</v>
      </c>
      <c r="SHH5" s="65">
        <v>0</v>
      </c>
      <c r="SHI5" s="65">
        <v>0</v>
      </c>
      <c r="SHJ5" s="65">
        <v>0</v>
      </c>
      <c r="SHK5" s="65">
        <v>0</v>
      </c>
      <c r="SHL5" s="65">
        <v>0</v>
      </c>
      <c r="SHM5" s="65">
        <v>0</v>
      </c>
      <c r="SHN5" s="65">
        <v>0</v>
      </c>
      <c r="SHO5" s="65">
        <v>0</v>
      </c>
      <c r="SHP5" s="65">
        <v>0</v>
      </c>
      <c r="SHQ5" s="65">
        <v>0</v>
      </c>
      <c r="SHR5" s="65">
        <v>0</v>
      </c>
      <c r="SHS5" s="65">
        <v>0</v>
      </c>
      <c r="SHT5" s="65">
        <v>0</v>
      </c>
      <c r="SHU5" s="65">
        <v>0</v>
      </c>
      <c r="SHV5" s="65">
        <v>0</v>
      </c>
      <c r="SHW5" s="65">
        <v>0</v>
      </c>
      <c r="SHX5" s="65">
        <v>0</v>
      </c>
      <c r="SHY5" s="65">
        <v>0</v>
      </c>
      <c r="SHZ5" s="65">
        <v>0</v>
      </c>
      <c r="SIA5" s="65">
        <v>0</v>
      </c>
      <c r="SIB5" s="65">
        <v>0</v>
      </c>
      <c r="SIC5" s="65">
        <v>0</v>
      </c>
      <c r="SID5" s="65">
        <v>0</v>
      </c>
      <c r="SIE5" s="65">
        <v>0</v>
      </c>
      <c r="SIF5" s="65">
        <v>0</v>
      </c>
      <c r="SIG5" s="65">
        <v>0</v>
      </c>
      <c r="SIH5" s="65">
        <v>0</v>
      </c>
      <c r="SII5" s="65">
        <v>0</v>
      </c>
      <c r="SIJ5" s="65">
        <v>0</v>
      </c>
      <c r="SIK5" s="65">
        <v>0</v>
      </c>
      <c r="SIL5" s="65">
        <v>0</v>
      </c>
      <c r="SIM5" s="65">
        <v>0</v>
      </c>
      <c r="SIN5" s="65">
        <v>0</v>
      </c>
      <c r="SIO5" s="65">
        <v>0</v>
      </c>
      <c r="SIP5" s="65">
        <v>0</v>
      </c>
      <c r="SIQ5" s="65">
        <v>0</v>
      </c>
      <c r="SIR5" s="65">
        <v>0</v>
      </c>
      <c r="SIS5" s="65">
        <v>0</v>
      </c>
      <c r="SIT5" s="65">
        <v>0</v>
      </c>
      <c r="SIU5" s="65">
        <v>0</v>
      </c>
      <c r="SIV5" s="65">
        <v>0</v>
      </c>
      <c r="SIW5" s="65">
        <v>0</v>
      </c>
      <c r="SIX5" s="65">
        <v>0</v>
      </c>
      <c r="SIY5" s="65">
        <v>0</v>
      </c>
      <c r="SIZ5" s="65">
        <v>0</v>
      </c>
      <c r="SJA5" s="65">
        <v>0</v>
      </c>
      <c r="SJB5" s="65">
        <v>0</v>
      </c>
      <c r="SJC5" s="65">
        <v>0</v>
      </c>
      <c r="SJD5" s="65">
        <v>0</v>
      </c>
      <c r="SJE5" s="65">
        <v>0</v>
      </c>
      <c r="SJF5" s="65">
        <v>0</v>
      </c>
      <c r="SJG5" s="65">
        <v>0</v>
      </c>
      <c r="SJH5" s="65">
        <v>0</v>
      </c>
      <c r="SJI5" s="65">
        <v>0</v>
      </c>
      <c r="SJJ5" s="65">
        <v>0</v>
      </c>
      <c r="SJK5" s="65">
        <v>0</v>
      </c>
      <c r="SJL5" s="65">
        <v>0</v>
      </c>
      <c r="SJM5" s="65">
        <v>0</v>
      </c>
      <c r="SJN5" s="65">
        <v>0</v>
      </c>
      <c r="SJO5" s="65">
        <v>0</v>
      </c>
      <c r="SJP5" s="65">
        <v>0</v>
      </c>
      <c r="SJQ5" s="65">
        <v>0</v>
      </c>
      <c r="SJR5" s="65">
        <v>0</v>
      </c>
      <c r="SJS5" s="65">
        <v>0</v>
      </c>
      <c r="SJT5" s="65">
        <v>0</v>
      </c>
      <c r="SJU5" s="65">
        <v>0</v>
      </c>
      <c r="SJV5" s="65">
        <v>0</v>
      </c>
      <c r="SJW5" s="65">
        <v>0</v>
      </c>
      <c r="SJX5" s="65">
        <v>0</v>
      </c>
      <c r="SJY5" s="65">
        <v>0</v>
      </c>
      <c r="SJZ5" s="65">
        <v>0</v>
      </c>
      <c r="SKA5" s="65">
        <v>0</v>
      </c>
      <c r="SKB5" s="65">
        <v>0</v>
      </c>
      <c r="SKC5" s="65">
        <v>0</v>
      </c>
      <c r="SKD5" s="65">
        <v>0</v>
      </c>
      <c r="SKE5" s="65">
        <v>0</v>
      </c>
      <c r="SKF5" s="65">
        <v>0</v>
      </c>
      <c r="SKG5" s="65">
        <v>0</v>
      </c>
      <c r="SKH5" s="65">
        <v>0</v>
      </c>
      <c r="SKI5" s="65">
        <v>0</v>
      </c>
      <c r="SKJ5" s="65">
        <v>0</v>
      </c>
      <c r="SKK5" s="65">
        <v>0</v>
      </c>
      <c r="SKL5" s="65">
        <v>0</v>
      </c>
      <c r="SKM5" s="65">
        <v>0</v>
      </c>
      <c r="SKN5" s="65">
        <v>0</v>
      </c>
      <c r="SKO5" s="65">
        <v>0</v>
      </c>
      <c r="SKP5" s="65">
        <v>0</v>
      </c>
      <c r="SKQ5" s="65">
        <v>0</v>
      </c>
      <c r="SKR5" s="65">
        <v>0</v>
      </c>
      <c r="SKS5" s="65">
        <v>0</v>
      </c>
      <c r="SKT5" s="65">
        <v>0</v>
      </c>
      <c r="SKU5" s="65">
        <v>0</v>
      </c>
      <c r="SKV5" s="65">
        <v>0</v>
      </c>
      <c r="SKW5" s="65">
        <v>0</v>
      </c>
      <c r="SKX5" s="65">
        <v>0</v>
      </c>
      <c r="SKY5" s="65">
        <v>0</v>
      </c>
      <c r="SKZ5" s="65">
        <v>0</v>
      </c>
      <c r="SLA5" s="65">
        <v>0</v>
      </c>
      <c r="SLB5" s="65">
        <v>0</v>
      </c>
      <c r="SLC5" s="65">
        <v>0</v>
      </c>
      <c r="SLD5" s="65">
        <v>0</v>
      </c>
      <c r="SLE5" s="65">
        <v>0</v>
      </c>
      <c r="SLF5" s="65">
        <v>0</v>
      </c>
      <c r="SLG5" s="65">
        <v>0</v>
      </c>
      <c r="SLH5" s="65">
        <v>0</v>
      </c>
      <c r="SLI5" s="65">
        <v>0</v>
      </c>
      <c r="SLJ5" s="65">
        <v>0</v>
      </c>
      <c r="SLK5" s="65">
        <v>0</v>
      </c>
      <c r="SLL5" s="65">
        <v>0</v>
      </c>
      <c r="SLM5" s="65">
        <v>0</v>
      </c>
      <c r="SLN5" s="65">
        <v>0</v>
      </c>
      <c r="SLO5" s="65">
        <v>0</v>
      </c>
      <c r="SLP5" s="65">
        <v>0</v>
      </c>
      <c r="SLQ5" s="65">
        <v>0</v>
      </c>
      <c r="SLR5" s="65">
        <v>0</v>
      </c>
      <c r="SLS5" s="65">
        <v>0</v>
      </c>
      <c r="SLT5" s="65">
        <v>0</v>
      </c>
      <c r="SLU5" s="65">
        <v>0</v>
      </c>
      <c r="SLV5" s="65">
        <v>0</v>
      </c>
      <c r="SLW5" s="65">
        <v>0</v>
      </c>
      <c r="SLX5" s="65">
        <v>0</v>
      </c>
      <c r="SLY5" s="65">
        <v>0</v>
      </c>
      <c r="SLZ5" s="65">
        <v>0</v>
      </c>
      <c r="SMA5" s="65">
        <v>0</v>
      </c>
      <c r="SMB5" s="65">
        <v>0</v>
      </c>
      <c r="SMC5" s="65">
        <v>0</v>
      </c>
      <c r="SMD5" s="65">
        <v>0</v>
      </c>
      <c r="SME5" s="65">
        <v>0</v>
      </c>
      <c r="SMF5" s="65">
        <v>0</v>
      </c>
      <c r="SMG5" s="65">
        <v>0</v>
      </c>
      <c r="SMH5" s="65">
        <v>0</v>
      </c>
      <c r="SMI5" s="65">
        <v>0</v>
      </c>
      <c r="SMJ5" s="65">
        <v>0</v>
      </c>
      <c r="SMK5" s="65">
        <v>0</v>
      </c>
      <c r="SML5" s="65">
        <v>0</v>
      </c>
      <c r="SMM5" s="65">
        <v>0</v>
      </c>
      <c r="SMN5" s="65">
        <v>0</v>
      </c>
      <c r="SMO5" s="65">
        <v>0</v>
      </c>
      <c r="SMP5" s="65">
        <v>0</v>
      </c>
      <c r="SMQ5" s="65">
        <v>0</v>
      </c>
      <c r="SMR5" s="65">
        <v>0</v>
      </c>
      <c r="SMS5" s="65">
        <v>0</v>
      </c>
      <c r="SMT5" s="65">
        <v>0</v>
      </c>
      <c r="SMU5" s="65">
        <v>0</v>
      </c>
      <c r="SMV5" s="65">
        <v>0</v>
      </c>
      <c r="SMW5" s="65">
        <v>0</v>
      </c>
      <c r="SMX5" s="65">
        <v>0</v>
      </c>
      <c r="SMY5" s="65">
        <v>0</v>
      </c>
      <c r="SMZ5" s="65">
        <v>0</v>
      </c>
      <c r="SNA5" s="65">
        <v>0</v>
      </c>
      <c r="SNB5" s="65">
        <v>0</v>
      </c>
      <c r="SNC5" s="65">
        <v>0</v>
      </c>
      <c r="SND5" s="65">
        <v>0</v>
      </c>
      <c r="SNE5" s="65">
        <v>0</v>
      </c>
      <c r="SNF5" s="65">
        <v>0</v>
      </c>
      <c r="SNG5" s="65">
        <v>0</v>
      </c>
      <c r="SNH5" s="65">
        <v>0</v>
      </c>
      <c r="SNI5" s="65">
        <v>0</v>
      </c>
      <c r="SNJ5" s="65">
        <v>0</v>
      </c>
      <c r="SNK5" s="65">
        <v>0</v>
      </c>
      <c r="SNL5" s="65">
        <v>0</v>
      </c>
      <c r="SNM5" s="65">
        <v>0</v>
      </c>
      <c r="SNN5" s="65">
        <v>0</v>
      </c>
      <c r="SNO5" s="65">
        <v>0</v>
      </c>
      <c r="SNP5" s="65">
        <v>0</v>
      </c>
      <c r="SNQ5" s="65">
        <v>0</v>
      </c>
      <c r="SNR5" s="65">
        <v>0</v>
      </c>
      <c r="SNS5" s="65">
        <v>0</v>
      </c>
      <c r="SNT5" s="65">
        <v>0</v>
      </c>
      <c r="SNU5" s="65">
        <v>0</v>
      </c>
      <c r="SNV5" s="65">
        <v>0</v>
      </c>
      <c r="SNW5" s="65">
        <v>0</v>
      </c>
      <c r="SNX5" s="65">
        <v>0</v>
      </c>
      <c r="SNY5" s="65">
        <v>0</v>
      </c>
      <c r="SNZ5" s="65">
        <v>0</v>
      </c>
      <c r="SOA5" s="65">
        <v>0</v>
      </c>
      <c r="SOB5" s="65">
        <v>0</v>
      </c>
      <c r="SOC5" s="65">
        <v>0</v>
      </c>
      <c r="SOD5" s="65">
        <v>0</v>
      </c>
      <c r="SOE5" s="65">
        <v>0</v>
      </c>
      <c r="SOF5" s="65">
        <v>0</v>
      </c>
      <c r="SOG5" s="65">
        <v>0</v>
      </c>
      <c r="SOH5" s="65">
        <v>0</v>
      </c>
      <c r="SOI5" s="65">
        <v>0</v>
      </c>
      <c r="SOJ5" s="65">
        <v>0</v>
      </c>
      <c r="SOK5" s="65">
        <v>0</v>
      </c>
      <c r="SOL5" s="65">
        <v>0</v>
      </c>
      <c r="SOM5" s="65">
        <v>0</v>
      </c>
      <c r="SON5" s="65">
        <v>0</v>
      </c>
      <c r="SOO5" s="65">
        <v>0</v>
      </c>
      <c r="SOP5" s="65">
        <v>0</v>
      </c>
      <c r="SOQ5" s="65">
        <v>0</v>
      </c>
      <c r="SOR5" s="65">
        <v>0</v>
      </c>
      <c r="SOS5" s="65">
        <v>0</v>
      </c>
      <c r="SOT5" s="65">
        <v>0</v>
      </c>
      <c r="SOU5" s="65">
        <v>0</v>
      </c>
      <c r="SOV5" s="65">
        <v>0</v>
      </c>
      <c r="SOW5" s="65">
        <v>0</v>
      </c>
      <c r="SOX5" s="65">
        <v>0</v>
      </c>
      <c r="SOY5" s="65">
        <v>0</v>
      </c>
      <c r="SOZ5" s="65">
        <v>0</v>
      </c>
      <c r="SPA5" s="65">
        <v>0</v>
      </c>
      <c r="SPB5" s="65">
        <v>0</v>
      </c>
      <c r="SPC5" s="65">
        <v>0</v>
      </c>
      <c r="SPD5" s="65">
        <v>0</v>
      </c>
      <c r="SPE5" s="65">
        <v>0</v>
      </c>
      <c r="SPF5" s="65">
        <v>0</v>
      </c>
      <c r="SPG5" s="65">
        <v>0</v>
      </c>
      <c r="SPH5" s="65">
        <v>0</v>
      </c>
      <c r="SPI5" s="65">
        <v>0</v>
      </c>
      <c r="SPJ5" s="65">
        <v>0</v>
      </c>
      <c r="SPK5" s="65">
        <v>0</v>
      </c>
      <c r="SPL5" s="65">
        <v>0</v>
      </c>
      <c r="SPM5" s="65">
        <v>0</v>
      </c>
      <c r="SPN5" s="65">
        <v>0</v>
      </c>
      <c r="SPO5" s="65">
        <v>0</v>
      </c>
      <c r="SPP5" s="65">
        <v>0</v>
      </c>
      <c r="SPQ5" s="65">
        <v>0</v>
      </c>
      <c r="SPR5" s="65">
        <v>0</v>
      </c>
      <c r="SPS5" s="65">
        <v>0</v>
      </c>
      <c r="SPT5" s="65">
        <v>0</v>
      </c>
      <c r="SPU5" s="65">
        <v>0</v>
      </c>
      <c r="SPV5" s="65">
        <v>0</v>
      </c>
      <c r="SPW5" s="65">
        <v>0</v>
      </c>
      <c r="SPX5" s="65">
        <v>0</v>
      </c>
      <c r="SPY5" s="65">
        <v>0</v>
      </c>
      <c r="SPZ5" s="65">
        <v>0</v>
      </c>
      <c r="SQA5" s="65">
        <v>0</v>
      </c>
      <c r="SQB5" s="65">
        <v>0</v>
      </c>
      <c r="SQC5" s="65">
        <v>0</v>
      </c>
      <c r="SQD5" s="65">
        <v>0</v>
      </c>
      <c r="SQE5" s="65">
        <v>0</v>
      </c>
      <c r="SQF5" s="65">
        <v>0</v>
      </c>
      <c r="SQG5" s="65">
        <v>0</v>
      </c>
      <c r="SQH5" s="65">
        <v>0</v>
      </c>
      <c r="SQI5" s="65">
        <v>0</v>
      </c>
      <c r="SQJ5" s="65">
        <v>0</v>
      </c>
      <c r="SQK5" s="65">
        <v>0</v>
      </c>
      <c r="SQL5" s="65">
        <v>0</v>
      </c>
      <c r="SQM5" s="65">
        <v>0</v>
      </c>
      <c r="SQN5" s="65">
        <v>0</v>
      </c>
      <c r="SQO5" s="65">
        <v>0</v>
      </c>
      <c r="SQP5" s="65">
        <v>0</v>
      </c>
      <c r="SQQ5" s="65">
        <v>0</v>
      </c>
      <c r="SQR5" s="65">
        <v>0</v>
      </c>
      <c r="SQS5" s="65">
        <v>0</v>
      </c>
      <c r="SQT5" s="65">
        <v>0</v>
      </c>
      <c r="SQU5" s="65">
        <v>0</v>
      </c>
      <c r="SQV5" s="65">
        <v>0</v>
      </c>
      <c r="SQW5" s="65">
        <v>0</v>
      </c>
      <c r="SQX5" s="65">
        <v>0</v>
      </c>
      <c r="SQY5" s="65">
        <v>0</v>
      </c>
      <c r="SQZ5" s="65">
        <v>0</v>
      </c>
      <c r="SRA5" s="65">
        <v>0</v>
      </c>
      <c r="SRB5" s="65">
        <v>0</v>
      </c>
      <c r="SRC5" s="65">
        <v>0</v>
      </c>
      <c r="SRD5" s="65">
        <v>0</v>
      </c>
      <c r="SRE5" s="65">
        <v>0</v>
      </c>
      <c r="SRF5" s="65">
        <v>0</v>
      </c>
      <c r="SRG5" s="65">
        <v>0</v>
      </c>
      <c r="SRH5" s="65">
        <v>0</v>
      </c>
      <c r="SRI5" s="65">
        <v>0</v>
      </c>
      <c r="SRJ5" s="65">
        <v>0</v>
      </c>
      <c r="SRK5" s="65">
        <v>0</v>
      </c>
      <c r="SRL5" s="65">
        <v>0</v>
      </c>
      <c r="SRM5" s="65">
        <v>0</v>
      </c>
      <c r="SRN5" s="65">
        <v>0</v>
      </c>
      <c r="SRO5" s="65">
        <v>0</v>
      </c>
      <c r="SRP5" s="65">
        <v>0</v>
      </c>
      <c r="SRQ5" s="65">
        <v>0</v>
      </c>
      <c r="SRR5" s="65">
        <v>0</v>
      </c>
      <c r="SRS5" s="65">
        <v>0</v>
      </c>
      <c r="SRT5" s="65">
        <v>0</v>
      </c>
      <c r="SRU5" s="65">
        <v>0</v>
      </c>
      <c r="SRV5" s="65">
        <v>0</v>
      </c>
      <c r="SRW5" s="65">
        <v>0</v>
      </c>
      <c r="SRX5" s="65">
        <v>0</v>
      </c>
      <c r="SRY5" s="65">
        <v>0</v>
      </c>
      <c r="SRZ5" s="65">
        <v>0</v>
      </c>
      <c r="SSA5" s="65">
        <v>0</v>
      </c>
      <c r="SSB5" s="65">
        <v>0</v>
      </c>
      <c r="SSC5" s="65">
        <v>0</v>
      </c>
      <c r="SSD5" s="65">
        <v>0</v>
      </c>
      <c r="SSE5" s="65">
        <v>0</v>
      </c>
      <c r="SSF5" s="65">
        <v>0</v>
      </c>
      <c r="SSG5" s="65">
        <v>0</v>
      </c>
      <c r="SSH5" s="65">
        <v>0</v>
      </c>
      <c r="SSI5" s="65">
        <v>0</v>
      </c>
      <c r="SSJ5" s="65">
        <v>0</v>
      </c>
      <c r="SSK5" s="65">
        <v>0</v>
      </c>
      <c r="SSL5" s="65">
        <v>0</v>
      </c>
      <c r="SSM5" s="65">
        <v>0</v>
      </c>
      <c r="SSN5" s="65">
        <v>0</v>
      </c>
      <c r="SSO5" s="65">
        <v>0</v>
      </c>
      <c r="SSP5" s="65">
        <v>0</v>
      </c>
      <c r="SSQ5" s="65">
        <v>0</v>
      </c>
      <c r="SSR5" s="65">
        <v>0</v>
      </c>
      <c r="SSS5" s="65">
        <v>0</v>
      </c>
      <c r="SST5" s="65">
        <v>0</v>
      </c>
      <c r="SSU5" s="65">
        <v>0</v>
      </c>
      <c r="SSV5" s="65">
        <v>0</v>
      </c>
      <c r="SSW5" s="65">
        <v>0</v>
      </c>
      <c r="SSX5" s="65">
        <v>0</v>
      </c>
      <c r="SSY5" s="65">
        <v>0</v>
      </c>
      <c r="SSZ5" s="65">
        <v>0</v>
      </c>
      <c r="STA5" s="65">
        <v>0</v>
      </c>
      <c r="STB5" s="65">
        <v>0</v>
      </c>
      <c r="STC5" s="65">
        <v>0</v>
      </c>
      <c r="STD5" s="65">
        <v>0</v>
      </c>
      <c r="STE5" s="65">
        <v>0</v>
      </c>
      <c r="STF5" s="65">
        <v>0</v>
      </c>
      <c r="STG5" s="65">
        <v>0</v>
      </c>
      <c r="STH5" s="65">
        <v>0</v>
      </c>
      <c r="STI5" s="65">
        <v>0</v>
      </c>
      <c r="STJ5" s="65">
        <v>0</v>
      </c>
      <c r="STK5" s="65">
        <v>0</v>
      </c>
      <c r="STL5" s="65">
        <v>0</v>
      </c>
      <c r="STM5" s="65">
        <v>0</v>
      </c>
      <c r="STN5" s="65">
        <v>0</v>
      </c>
      <c r="STO5" s="65">
        <v>0</v>
      </c>
      <c r="STP5" s="65">
        <v>0</v>
      </c>
      <c r="STQ5" s="65">
        <v>0</v>
      </c>
      <c r="STR5" s="65">
        <v>0</v>
      </c>
      <c r="STS5" s="65">
        <v>0</v>
      </c>
      <c r="STT5" s="65">
        <v>0</v>
      </c>
      <c r="STU5" s="65">
        <v>0</v>
      </c>
      <c r="STV5" s="65">
        <v>0</v>
      </c>
      <c r="STW5" s="65">
        <v>0</v>
      </c>
      <c r="STX5" s="65">
        <v>0</v>
      </c>
      <c r="STY5" s="65">
        <v>0</v>
      </c>
      <c r="STZ5" s="65">
        <v>0</v>
      </c>
      <c r="SUA5" s="65">
        <v>0</v>
      </c>
      <c r="SUB5" s="65">
        <v>0</v>
      </c>
      <c r="SUC5" s="65">
        <v>0</v>
      </c>
      <c r="SUD5" s="65">
        <v>0</v>
      </c>
      <c r="SUE5" s="65">
        <v>0</v>
      </c>
      <c r="SUF5" s="65">
        <v>0</v>
      </c>
      <c r="SUG5" s="65">
        <v>0</v>
      </c>
      <c r="SUH5" s="65">
        <v>0</v>
      </c>
      <c r="SUI5" s="65">
        <v>0</v>
      </c>
      <c r="SUJ5" s="65">
        <v>0</v>
      </c>
      <c r="SUK5" s="65">
        <v>0</v>
      </c>
      <c r="SUL5" s="65">
        <v>0</v>
      </c>
      <c r="SUM5" s="65">
        <v>0</v>
      </c>
      <c r="SUN5" s="65">
        <v>0</v>
      </c>
      <c r="SUO5" s="65">
        <v>0</v>
      </c>
      <c r="SUP5" s="65">
        <v>0</v>
      </c>
      <c r="SUQ5" s="65">
        <v>0</v>
      </c>
      <c r="SUR5" s="65">
        <v>0</v>
      </c>
      <c r="SUS5" s="65">
        <v>0</v>
      </c>
      <c r="SUT5" s="65">
        <v>0</v>
      </c>
      <c r="SUU5" s="65">
        <v>0</v>
      </c>
      <c r="SUV5" s="65">
        <v>0</v>
      </c>
      <c r="SUW5" s="65">
        <v>0</v>
      </c>
      <c r="SUX5" s="65">
        <v>0</v>
      </c>
      <c r="SUY5" s="65">
        <v>0</v>
      </c>
      <c r="SUZ5" s="65">
        <v>0</v>
      </c>
      <c r="SVA5" s="65">
        <v>0</v>
      </c>
      <c r="SVB5" s="65">
        <v>0</v>
      </c>
      <c r="SVC5" s="65">
        <v>0</v>
      </c>
      <c r="SVD5" s="65">
        <v>0</v>
      </c>
      <c r="SVE5" s="65">
        <v>0</v>
      </c>
      <c r="SVF5" s="65">
        <v>0</v>
      </c>
      <c r="SVG5" s="65">
        <v>0</v>
      </c>
      <c r="SVH5" s="65">
        <v>0</v>
      </c>
      <c r="SVI5" s="65">
        <v>0</v>
      </c>
      <c r="SVJ5" s="65">
        <v>0</v>
      </c>
      <c r="SVK5" s="65">
        <v>0</v>
      </c>
      <c r="SVL5" s="65">
        <v>0</v>
      </c>
      <c r="SVM5" s="65">
        <v>0</v>
      </c>
      <c r="SVN5" s="65">
        <v>0</v>
      </c>
      <c r="SVO5" s="65">
        <v>0</v>
      </c>
      <c r="SVP5" s="65">
        <v>0</v>
      </c>
      <c r="SVQ5" s="65">
        <v>0</v>
      </c>
      <c r="SVR5" s="65">
        <v>0</v>
      </c>
      <c r="SVS5" s="65">
        <v>0</v>
      </c>
      <c r="SVT5" s="65">
        <v>0</v>
      </c>
      <c r="SVU5" s="65">
        <v>0</v>
      </c>
      <c r="SVV5" s="65">
        <v>0</v>
      </c>
      <c r="SVW5" s="65">
        <v>0</v>
      </c>
      <c r="SVX5" s="65">
        <v>0</v>
      </c>
      <c r="SVY5" s="65">
        <v>0</v>
      </c>
      <c r="SVZ5" s="65">
        <v>0</v>
      </c>
      <c r="SWA5" s="65">
        <v>0</v>
      </c>
      <c r="SWB5" s="65">
        <v>0</v>
      </c>
      <c r="SWC5" s="65">
        <v>0</v>
      </c>
      <c r="SWD5" s="65">
        <v>0</v>
      </c>
      <c r="SWE5" s="65">
        <v>0</v>
      </c>
      <c r="SWF5" s="65">
        <v>0</v>
      </c>
      <c r="SWG5" s="65">
        <v>0</v>
      </c>
      <c r="SWH5" s="65">
        <v>0</v>
      </c>
      <c r="SWI5" s="65">
        <v>0</v>
      </c>
      <c r="SWJ5" s="65">
        <v>0</v>
      </c>
      <c r="SWK5" s="65">
        <v>0</v>
      </c>
      <c r="SWL5" s="65">
        <v>0</v>
      </c>
      <c r="SWM5" s="65">
        <v>0</v>
      </c>
      <c r="SWN5" s="65">
        <v>0</v>
      </c>
      <c r="SWO5" s="65">
        <v>0</v>
      </c>
      <c r="SWP5" s="65">
        <v>0</v>
      </c>
      <c r="SWQ5" s="65">
        <v>0</v>
      </c>
      <c r="SWR5" s="65">
        <v>0</v>
      </c>
      <c r="SWS5" s="65">
        <v>0</v>
      </c>
      <c r="SWT5" s="65">
        <v>0</v>
      </c>
      <c r="SWU5" s="65">
        <v>0</v>
      </c>
      <c r="SWV5" s="65">
        <v>0</v>
      </c>
      <c r="SWW5" s="65">
        <v>0</v>
      </c>
      <c r="SWX5" s="65">
        <v>0</v>
      </c>
      <c r="SWY5" s="65">
        <v>0</v>
      </c>
      <c r="SWZ5" s="65">
        <v>0</v>
      </c>
      <c r="SXA5" s="65">
        <v>0</v>
      </c>
      <c r="SXB5" s="65">
        <v>0</v>
      </c>
      <c r="SXC5" s="65">
        <v>0</v>
      </c>
      <c r="SXD5" s="65">
        <v>0</v>
      </c>
      <c r="SXE5" s="65">
        <v>0</v>
      </c>
      <c r="SXF5" s="65">
        <v>0</v>
      </c>
      <c r="SXG5" s="65">
        <v>0</v>
      </c>
      <c r="SXH5" s="65">
        <v>0</v>
      </c>
      <c r="SXI5" s="65">
        <v>0</v>
      </c>
      <c r="SXJ5" s="65">
        <v>0</v>
      </c>
      <c r="SXK5" s="65">
        <v>0</v>
      </c>
      <c r="SXL5" s="65">
        <v>0</v>
      </c>
      <c r="SXM5" s="65">
        <v>0</v>
      </c>
      <c r="SXN5" s="65">
        <v>0</v>
      </c>
      <c r="SXO5" s="65">
        <v>0</v>
      </c>
      <c r="SXP5" s="65">
        <v>0</v>
      </c>
      <c r="SXQ5" s="65">
        <v>0</v>
      </c>
      <c r="SXR5" s="65">
        <v>0</v>
      </c>
      <c r="SXS5" s="65">
        <v>0</v>
      </c>
      <c r="SXT5" s="65">
        <v>0</v>
      </c>
      <c r="SXU5" s="65">
        <v>0</v>
      </c>
      <c r="SXV5" s="65">
        <v>0</v>
      </c>
      <c r="SXW5" s="65">
        <v>0</v>
      </c>
      <c r="SXX5" s="65">
        <v>0</v>
      </c>
      <c r="SXY5" s="65">
        <v>0</v>
      </c>
      <c r="SXZ5" s="65">
        <v>0</v>
      </c>
      <c r="SYA5" s="65">
        <v>0</v>
      </c>
      <c r="SYB5" s="65">
        <v>0</v>
      </c>
      <c r="SYC5" s="65">
        <v>0</v>
      </c>
      <c r="SYD5" s="65">
        <v>0</v>
      </c>
      <c r="SYE5" s="65">
        <v>0</v>
      </c>
      <c r="SYF5" s="65">
        <v>0</v>
      </c>
      <c r="SYG5" s="65">
        <v>0</v>
      </c>
      <c r="SYH5" s="65">
        <v>0</v>
      </c>
      <c r="SYI5" s="65">
        <v>0</v>
      </c>
      <c r="SYJ5" s="65">
        <v>0</v>
      </c>
      <c r="SYK5" s="65">
        <v>0</v>
      </c>
      <c r="SYL5" s="65">
        <v>0</v>
      </c>
      <c r="SYM5" s="65">
        <v>0</v>
      </c>
      <c r="SYN5" s="65">
        <v>0</v>
      </c>
      <c r="SYO5" s="65">
        <v>0</v>
      </c>
      <c r="SYP5" s="65">
        <v>0</v>
      </c>
      <c r="SYQ5" s="65">
        <v>0</v>
      </c>
      <c r="SYR5" s="65">
        <v>0</v>
      </c>
      <c r="SYS5" s="65">
        <v>0</v>
      </c>
      <c r="SYT5" s="65">
        <v>0</v>
      </c>
      <c r="SYU5" s="65">
        <v>0</v>
      </c>
      <c r="SYV5" s="65">
        <v>0</v>
      </c>
      <c r="SYW5" s="65">
        <v>0</v>
      </c>
      <c r="SYX5" s="65">
        <v>0</v>
      </c>
      <c r="SYY5" s="65">
        <v>0</v>
      </c>
      <c r="SYZ5" s="65">
        <v>0</v>
      </c>
      <c r="SZA5" s="65">
        <v>0</v>
      </c>
      <c r="SZB5" s="65">
        <v>0</v>
      </c>
      <c r="SZC5" s="65">
        <v>0</v>
      </c>
      <c r="SZD5" s="65">
        <v>0</v>
      </c>
      <c r="SZE5" s="65">
        <v>0</v>
      </c>
      <c r="SZF5" s="65">
        <v>0</v>
      </c>
      <c r="SZG5" s="65">
        <v>0</v>
      </c>
      <c r="SZH5" s="65">
        <v>0</v>
      </c>
      <c r="SZI5" s="65">
        <v>0</v>
      </c>
      <c r="SZJ5" s="65">
        <v>0</v>
      </c>
      <c r="SZK5" s="65">
        <v>0</v>
      </c>
      <c r="SZL5" s="65">
        <v>0</v>
      </c>
      <c r="SZM5" s="65">
        <v>0</v>
      </c>
      <c r="SZN5" s="65">
        <v>0</v>
      </c>
      <c r="SZO5" s="65">
        <v>0</v>
      </c>
      <c r="SZP5" s="65">
        <v>0</v>
      </c>
      <c r="SZQ5" s="65">
        <v>0</v>
      </c>
      <c r="SZR5" s="65">
        <v>0</v>
      </c>
      <c r="SZS5" s="65">
        <v>0</v>
      </c>
      <c r="SZT5" s="65">
        <v>0</v>
      </c>
      <c r="SZU5" s="65">
        <v>0</v>
      </c>
      <c r="SZV5" s="65">
        <v>0</v>
      </c>
      <c r="SZW5" s="65">
        <v>0</v>
      </c>
      <c r="SZX5" s="65">
        <v>0</v>
      </c>
      <c r="SZY5" s="65">
        <v>0</v>
      </c>
      <c r="SZZ5" s="65">
        <v>0</v>
      </c>
      <c r="TAA5" s="65">
        <v>0</v>
      </c>
      <c r="TAB5" s="65">
        <v>0</v>
      </c>
      <c r="TAC5" s="65">
        <v>0</v>
      </c>
      <c r="TAD5" s="65">
        <v>0</v>
      </c>
      <c r="TAE5" s="65">
        <v>0</v>
      </c>
      <c r="TAF5" s="65">
        <v>0</v>
      </c>
      <c r="TAG5" s="65">
        <v>0</v>
      </c>
      <c r="TAH5" s="65">
        <v>0</v>
      </c>
      <c r="TAI5" s="65">
        <v>0</v>
      </c>
      <c r="TAJ5" s="65">
        <v>0</v>
      </c>
      <c r="TAK5" s="65">
        <v>0</v>
      </c>
      <c r="TAL5" s="65">
        <v>0</v>
      </c>
      <c r="TAM5" s="65">
        <v>0</v>
      </c>
      <c r="TAN5" s="65">
        <v>0</v>
      </c>
      <c r="TAO5" s="65">
        <v>0</v>
      </c>
      <c r="TAP5" s="65">
        <v>0</v>
      </c>
      <c r="TAQ5" s="65">
        <v>0</v>
      </c>
      <c r="TAR5" s="65">
        <v>0</v>
      </c>
      <c r="TAS5" s="65">
        <v>0</v>
      </c>
      <c r="TAT5" s="65">
        <v>0</v>
      </c>
      <c r="TAU5" s="65">
        <v>0</v>
      </c>
      <c r="TAV5" s="65">
        <v>0</v>
      </c>
      <c r="TAW5" s="65">
        <v>0</v>
      </c>
      <c r="TAX5" s="65">
        <v>0</v>
      </c>
      <c r="TAY5" s="65">
        <v>0</v>
      </c>
      <c r="TAZ5" s="65">
        <v>0</v>
      </c>
      <c r="TBA5" s="65">
        <v>0</v>
      </c>
      <c r="TBB5" s="65">
        <v>0</v>
      </c>
      <c r="TBC5" s="65">
        <v>0</v>
      </c>
      <c r="TBD5" s="65">
        <v>0</v>
      </c>
      <c r="TBE5" s="65">
        <v>0</v>
      </c>
      <c r="TBF5" s="65">
        <v>0</v>
      </c>
      <c r="TBG5" s="65">
        <v>0</v>
      </c>
      <c r="TBH5" s="65">
        <v>0</v>
      </c>
      <c r="TBI5" s="65">
        <v>0</v>
      </c>
      <c r="TBJ5" s="65">
        <v>0</v>
      </c>
      <c r="TBK5" s="65">
        <v>0</v>
      </c>
      <c r="TBL5" s="65">
        <v>0</v>
      </c>
      <c r="TBM5" s="65">
        <v>0</v>
      </c>
      <c r="TBN5" s="65">
        <v>0</v>
      </c>
      <c r="TBO5" s="65">
        <v>0</v>
      </c>
      <c r="TBP5" s="65">
        <v>0</v>
      </c>
      <c r="TBQ5" s="65">
        <v>0</v>
      </c>
      <c r="TBR5" s="65">
        <v>0</v>
      </c>
      <c r="TBS5" s="65">
        <v>0</v>
      </c>
      <c r="TBT5" s="65">
        <v>0</v>
      </c>
      <c r="TBU5" s="65">
        <v>0</v>
      </c>
      <c r="TBV5" s="65">
        <v>0</v>
      </c>
      <c r="TBW5" s="65">
        <v>0</v>
      </c>
      <c r="TBX5" s="65">
        <v>0</v>
      </c>
      <c r="TBY5" s="65">
        <v>0</v>
      </c>
      <c r="TBZ5" s="65">
        <v>0</v>
      </c>
      <c r="TCA5" s="65">
        <v>0</v>
      </c>
      <c r="TCB5" s="65">
        <v>0</v>
      </c>
      <c r="TCC5" s="65">
        <v>0</v>
      </c>
      <c r="TCD5" s="65">
        <v>0</v>
      </c>
      <c r="TCE5" s="65">
        <v>0</v>
      </c>
      <c r="TCF5" s="65">
        <v>0</v>
      </c>
      <c r="TCG5" s="65">
        <v>0</v>
      </c>
      <c r="TCH5" s="65">
        <v>0</v>
      </c>
      <c r="TCI5" s="65">
        <v>0</v>
      </c>
      <c r="TCJ5" s="65">
        <v>0</v>
      </c>
      <c r="TCK5" s="65">
        <v>0</v>
      </c>
      <c r="TCL5" s="65">
        <v>0</v>
      </c>
      <c r="TCM5" s="65">
        <v>0</v>
      </c>
      <c r="TCN5" s="65">
        <v>0</v>
      </c>
      <c r="TCO5" s="65">
        <v>0</v>
      </c>
      <c r="TCP5" s="65">
        <v>0</v>
      </c>
      <c r="TCQ5" s="65">
        <v>0</v>
      </c>
      <c r="TCR5" s="65">
        <v>0</v>
      </c>
      <c r="TCS5" s="65">
        <v>0</v>
      </c>
      <c r="TCT5" s="65">
        <v>0</v>
      </c>
      <c r="TCU5" s="65">
        <v>0</v>
      </c>
      <c r="TCV5" s="65">
        <v>0</v>
      </c>
      <c r="TCW5" s="65">
        <v>0</v>
      </c>
      <c r="TCX5" s="65">
        <v>0</v>
      </c>
      <c r="TCY5" s="65">
        <v>0</v>
      </c>
      <c r="TCZ5" s="65">
        <v>0</v>
      </c>
      <c r="TDA5" s="65">
        <v>0</v>
      </c>
      <c r="TDB5" s="65">
        <v>0</v>
      </c>
      <c r="TDC5" s="65">
        <v>0</v>
      </c>
      <c r="TDD5" s="65">
        <v>0</v>
      </c>
      <c r="TDE5" s="65">
        <v>0</v>
      </c>
      <c r="TDF5" s="65">
        <v>0</v>
      </c>
      <c r="TDG5" s="65">
        <v>0</v>
      </c>
      <c r="TDH5" s="65">
        <v>0</v>
      </c>
      <c r="TDI5" s="65">
        <v>0</v>
      </c>
      <c r="TDJ5" s="65">
        <v>0</v>
      </c>
      <c r="TDK5" s="65">
        <v>0</v>
      </c>
      <c r="TDL5" s="65">
        <v>0</v>
      </c>
      <c r="TDM5" s="65">
        <v>0</v>
      </c>
      <c r="TDN5" s="65">
        <v>0</v>
      </c>
      <c r="TDO5" s="65">
        <v>0</v>
      </c>
      <c r="TDP5" s="65">
        <v>0</v>
      </c>
      <c r="TDQ5" s="65">
        <v>0</v>
      </c>
      <c r="TDR5" s="65">
        <v>0</v>
      </c>
      <c r="TDS5" s="65">
        <v>0</v>
      </c>
      <c r="TDT5" s="65">
        <v>0</v>
      </c>
      <c r="TDU5" s="65">
        <v>0</v>
      </c>
      <c r="TDV5" s="65">
        <v>0</v>
      </c>
      <c r="TDW5" s="65">
        <v>0</v>
      </c>
      <c r="TDX5" s="65">
        <v>0</v>
      </c>
      <c r="TDY5" s="65">
        <v>0</v>
      </c>
      <c r="TDZ5" s="65">
        <v>0</v>
      </c>
      <c r="TEA5" s="65">
        <v>0</v>
      </c>
      <c r="TEB5" s="65">
        <v>0</v>
      </c>
      <c r="TEC5" s="65">
        <v>0</v>
      </c>
      <c r="TED5" s="65">
        <v>0</v>
      </c>
      <c r="TEE5" s="65">
        <v>0</v>
      </c>
      <c r="TEF5" s="65">
        <v>0</v>
      </c>
      <c r="TEG5" s="65">
        <v>0</v>
      </c>
      <c r="TEH5" s="65">
        <v>0</v>
      </c>
      <c r="TEI5" s="65">
        <v>0</v>
      </c>
      <c r="TEJ5" s="65">
        <v>0</v>
      </c>
      <c r="TEK5" s="65">
        <v>0</v>
      </c>
      <c r="TEL5" s="65">
        <v>0</v>
      </c>
      <c r="TEM5" s="65">
        <v>0</v>
      </c>
      <c r="TEN5" s="65">
        <v>0</v>
      </c>
      <c r="TEO5" s="65">
        <v>0</v>
      </c>
      <c r="TEP5" s="65">
        <v>0</v>
      </c>
      <c r="TEQ5" s="65">
        <v>0</v>
      </c>
      <c r="TER5" s="65">
        <v>0</v>
      </c>
      <c r="TES5" s="65">
        <v>0</v>
      </c>
      <c r="TET5" s="65">
        <v>0</v>
      </c>
      <c r="TEU5" s="65">
        <v>0</v>
      </c>
      <c r="TEV5" s="65">
        <v>0</v>
      </c>
      <c r="TEW5" s="65">
        <v>0</v>
      </c>
      <c r="TEX5" s="65">
        <v>0</v>
      </c>
      <c r="TEY5" s="65">
        <v>0</v>
      </c>
      <c r="TEZ5" s="65">
        <v>0</v>
      </c>
      <c r="TFA5" s="65">
        <v>0</v>
      </c>
      <c r="TFB5" s="65">
        <v>0</v>
      </c>
      <c r="TFC5" s="65">
        <v>0</v>
      </c>
      <c r="TFD5" s="65">
        <v>0</v>
      </c>
      <c r="TFE5" s="65">
        <v>0</v>
      </c>
      <c r="TFF5" s="65">
        <v>0</v>
      </c>
      <c r="TFG5" s="65">
        <v>0</v>
      </c>
      <c r="TFH5" s="65">
        <v>0</v>
      </c>
      <c r="TFI5" s="65">
        <v>0</v>
      </c>
      <c r="TFJ5" s="65">
        <v>0</v>
      </c>
      <c r="TFK5" s="65">
        <v>0</v>
      </c>
      <c r="TFL5" s="65">
        <v>0</v>
      </c>
      <c r="TFM5" s="65">
        <v>0</v>
      </c>
      <c r="TFN5" s="65">
        <v>0</v>
      </c>
      <c r="TFO5" s="65">
        <v>0</v>
      </c>
      <c r="TFP5" s="65">
        <v>0</v>
      </c>
      <c r="TFQ5" s="65">
        <v>0</v>
      </c>
      <c r="TFR5" s="65">
        <v>0</v>
      </c>
      <c r="TFS5" s="65">
        <v>0</v>
      </c>
      <c r="TFT5" s="65">
        <v>0</v>
      </c>
      <c r="TFU5" s="65">
        <v>0</v>
      </c>
      <c r="TFV5" s="65">
        <v>0</v>
      </c>
      <c r="TFW5" s="65">
        <v>0</v>
      </c>
      <c r="TFX5" s="65">
        <v>0</v>
      </c>
      <c r="TFY5" s="65">
        <v>0</v>
      </c>
      <c r="TFZ5" s="65">
        <v>0</v>
      </c>
      <c r="TGA5" s="65">
        <v>0</v>
      </c>
      <c r="TGB5" s="65">
        <v>0</v>
      </c>
      <c r="TGC5" s="65">
        <v>0</v>
      </c>
      <c r="TGD5" s="65">
        <v>0</v>
      </c>
      <c r="TGE5" s="65">
        <v>0</v>
      </c>
      <c r="TGF5" s="65">
        <v>0</v>
      </c>
      <c r="TGG5" s="65">
        <v>0</v>
      </c>
      <c r="TGH5" s="65">
        <v>0</v>
      </c>
      <c r="TGI5" s="65">
        <v>0</v>
      </c>
      <c r="TGJ5" s="65">
        <v>0</v>
      </c>
      <c r="TGK5" s="65">
        <v>0</v>
      </c>
      <c r="TGL5" s="65">
        <v>0</v>
      </c>
      <c r="TGM5" s="65">
        <v>0</v>
      </c>
      <c r="TGN5" s="65">
        <v>0</v>
      </c>
      <c r="TGO5" s="65">
        <v>0</v>
      </c>
      <c r="TGP5" s="65">
        <v>0</v>
      </c>
      <c r="TGQ5" s="65">
        <v>0</v>
      </c>
      <c r="TGR5" s="65">
        <v>0</v>
      </c>
      <c r="TGS5" s="65">
        <v>0</v>
      </c>
      <c r="TGT5" s="65">
        <v>0</v>
      </c>
      <c r="TGU5" s="65">
        <v>0</v>
      </c>
      <c r="TGV5" s="65">
        <v>0</v>
      </c>
      <c r="TGW5" s="65">
        <v>0</v>
      </c>
      <c r="TGX5" s="65">
        <v>0</v>
      </c>
      <c r="TGY5" s="65">
        <v>0</v>
      </c>
      <c r="TGZ5" s="65">
        <v>0</v>
      </c>
      <c r="THA5" s="65">
        <v>0</v>
      </c>
      <c r="THB5" s="65">
        <v>0</v>
      </c>
      <c r="THC5" s="65">
        <v>0</v>
      </c>
      <c r="THD5" s="65">
        <v>0</v>
      </c>
      <c r="THE5" s="65">
        <v>0</v>
      </c>
      <c r="THF5" s="65">
        <v>0</v>
      </c>
      <c r="THG5" s="65">
        <v>0</v>
      </c>
      <c r="THH5" s="65">
        <v>0</v>
      </c>
      <c r="THI5" s="65">
        <v>0</v>
      </c>
      <c r="THJ5" s="65">
        <v>0</v>
      </c>
      <c r="THK5" s="65">
        <v>0</v>
      </c>
      <c r="THL5" s="65">
        <v>0</v>
      </c>
      <c r="THM5" s="65">
        <v>0</v>
      </c>
      <c r="THN5" s="65">
        <v>0</v>
      </c>
      <c r="THO5" s="65">
        <v>0</v>
      </c>
      <c r="THP5" s="65">
        <v>0</v>
      </c>
      <c r="THQ5" s="65">
        <v>0</v>
      </c>
      <c r="THR5" s="65">
        <v>0</v>
      </c>
      <c r="THS5" s="65">
        <v>0</v>
      </c>
      <c r="THT5" s="65">
        <v>0</v>
      </c>
      <c r="THU5" s="65">
        <v>0</v>
      </c>
      <c r="THV5" s="65">
        <v>0</v>
      </c>
      <c r="THW5" s="65">
        <v>0</v>
      </c>
      <c r="THX5" s="65">
        <v>0</v>
      </c>
      <c r="THY5" s="65">
        <v>0</v>
      </c>
      <c r="THZ5" s="65">
        <v>0</v>
      </c>
      <c r="TIA5" s="65">
        <v>0</v>
      </c>
      <c r="TIB5" s="65">
        <v>0</v>
      </c>
      <c r="TIC5" s="65">
        <v>0</v>
      </c>
      <c r="TID5" s="65">
        <v>0</v>
      </c>
      <c r="TIE5" s="65">
        <v>0</v>
      </c>
      <c r="TIF5" s="65">
        <v>0</v>
      </c>
      <c r="TIG5" s="65">
        <v>0</v>
      </c>
      <c r="TIH5" s="65">
        <v>0</v>
      </c>
      <c r="TII5" s="65">
        <v>0</v>
      </c>
      <c r="TIJ5" s="65">
        <v>0</v>
      </c>
      <c r="TIK5" s="65">
        <v>0</v>
      </c>
      <c r="TIL5" s="65">
        <v>0</v>
      </c>
      <c r="TIM5" s="65">
        <v>0</v>
      </c>
      <c r="TIN5" s="65">
        <v>0</v>
      </c>
      <c r="TIO5" s="65">
        <v>0</v>
      </c>
      <c r="TIP5" s="65">
        <v>0</v>
      </c>
      <c r="TIQ5" s="65">
        <v>0</v>
      </c>
      <c r="TIR5" s="65">
        <v>0</v>
      </c>
      <c r="TIS5" s="65">
        <v>0</v>
      </c>
      <c r="TIT5" s="65">
        <v>0</v>
      </c>
      <c r="TIU5" s="65">
        <v>0</v>
      </c>
      <c r="TIV5" s="65">
        <v>0</v>
      </c>
      <c r="TIW5" s="65">
        <v>0</v>
      </c>
      <c r="TIX5" s="65">
        <v>0</v>
      </c>
      <c r="TIY5" s="65">
        <v>0</v>
      </c>
      <c r="TIZ5" s="65">
        <v>0</v>
      </c>
      <c r="TJA5" s="65">
        <v>0</v>
      </c>
      <c r="TJB5" s="65">
        <v>0</v>
      </c>
      <c r="TJC5" s="65">
        <v>0</v>
      </c>
      <c r="TJD5" s="65">
        <v>0</v>
      </c>
      <c r="TJE5" s="65">
        <v>0</v>
      </c>
      <c r="TJF5" s="65">
        <v>0</v>
      </c>
      <c r="TJG5" s="65">
        <v>0</v>
      </c>
      <c r="TJH5" s="65">
        <v>0</v>
      </c>
      <c r="TJI5" s="65">
        <v>0</v>
      </c>
      <c r="TJJ5" s="65">
        <v>0</v>
      </c>
      <c r="TJK5" s="65">
        <v>0</v>
      </c>
      <c r="TJL5" s="65">
        <v>0</v>
      </c>
      <c r="TJM5" s="65">
        <v>0</v>
      </c>
      <c r="TJN5" s="65">
        <v>0</v>
      </c>
      <c r="TJO5" s="65">
        <v>0</v>
      </c>
      <c r="TJP5" s="65">
        <v>0</v>
      </c>
      <c r="TJQ5" s="65">
        <v>0</v>
      </c>
      <c r="TJR5" s="65">
        <v>0</v>
      </c>
      <c r="TJS5" s="65">
        <v>0</v>
      </c>
      <c r="TJT5" s="65">
        <v>0</v>
      </c>
      <c r="TJU5" s="65">
        <v>0</v>
      </c>
      <c r="TJV5" s="65">
        <v>0</v>
      </c>
      <c r="TJW5" s="65">
        <v>0</v>
      </c>
      <c r="TJX5" s="65">
        <v>0</v>
      </c>
      <c r="TJY5" s="65">
        <v>0</v>
      </c>
      <c r="TJZ5" s="65">
        <v>0</v>
      </c>
      <c r="TKA5" s="65">
        <v>0</v>
      </c>
      <c r="TKB5" s="65">
        <v>0</v>
      </c>
      <c r="TKC5" s="65">
        <v>0</v>
      </c>
      <c r="TKD5" s="65">
        <v>0</v>
      </c>
      <c r="TKE5" s="65">
        <v>0</v>
      </c>
      <c r="TKF5" s="65">
        <v>0</v>
      </c>
      <c r="TKG5" s="65">
        <v>0</v>
      </c>
      <c r="TKH5" s="65">
        <v>0</v>
      </c>
      <c r="TKI5" s="65">
        <v>0</v>
      </c>
      <c r="TKJ5" s="65">
        <v>0</v>
      </c>
      <c r="TKK5" s="65">
        <v>0</v>
      </c>
      <c r="TKL5" s="65">
        <v>0</v>
      </c>
      <c r="TKM5" s="65">
        <v>0</v>
      </c>
      <c r="TKN5" s="65">
        <v>0</v>
      </c>
      <c r="TKO5" s="65">
        <v>0</v>
      </c>
      <c r="TKP5" s="65">
        <v>0</v>
      </c>
      <c r="TKQ5" s="65">
        <v>0</v>
      </c>
      <c r="TKR5" s="65">
        <v>0</v>
      </c>
      <c r="TKS5" s="65">
        <v>0</v>
      </c>
      <c r="TKT5" s="65">
        <v>0</v>
      </c>
      <c r="TKU5" s="65">
        <v>0</v>
      </c>
      <c r="TKV5" s="65">
        <v>0</v>
      </c>
      <c r="TKW5" s="65">
        <v>0</v>
      </c>
      <c r="TKX5" s="65">
        <v>0</v>
      </c>
      <c r="TKY5" s="65">
        <v>0</v>
      </c>
      <c r="TKZ5" s="65">
        <v>0</v>
      </c>
      <c r="TLA5" s="65">
        <v>0</v>
      </c>
      <c r="TLB5" s="65">
        <v>0</v>
      </c>
      <c r="TLC5" s="65">
        <v>0</v>
      </c>
      <c r="TLD5" s="65">
        <v>0</v>
      </c>
      <c r="TLE5" s="65">
        <v>0</v>
      </c>
      <c r="TLF5" s="65">
        <v>0</v>
      </c>
      <c r="TLG5" s="65">
        <v>0</v>
      </c>
      <c r="TLH5" s="65">
        <v>0</v>
      </c>
      <c r="TLI5" s="65">
        <v>0</v>
      </c>
      <c r="TLJ5" s="65">
        <v>0</v>
      </c>
      <c r="TLK5" s="65">
        <v>0</v>
      </c>
      <c r="TLL5" s="65">
        <v>0</v>
      </c>
      <c r="TLM5" s="65">
        <v>0</v>
      </c>
      <c r="TLN5" s="65">
        <v>0</v>
      </c>
      <c r="TLO5" s="65">
        <v>0</v>
      </c>
      <c r="TLP5" s="65">
        <v>0</v>
      </c>
      <c r="TLQ5" s="65">
        <v>0</v>
      </c>
      <c r="TLR5" s="65">
        <v>0</v>
      </c>
      <c r="TLS5" s="65">
        <v>0</v>
      </c>
      <c r="TLT5" s="65">
        <v>0</v>
      </c>
      <c r="TLU5" s="65">
        <v>0</v>
      </c>
      <c r="TLV5" s="65">
        <v>0</v>
      </c>
      <c r="TLW5" s="65">
        <v>0</v>
      </c>
      <c r="TLX5" s="65">
        <v>0</v>
      </c>
      <c r="TLY5" s="65">
        <v>0</v>
      </c>
      <c r="TLZ5" s="65">
        <v>0</v>
      </c>
      <c r="TMA5" s="65">
        <v>0</v>
      </c>
      <c r="TMB5" s="65">
        <v>0</v>
      </c>
      <c r="TMC5" s="65">
        <v>0</v>
      </c>
      <c r="TMD5" s="65">
        <v>0</v>
      </c>
      <c r="TME5" s="65">
        <v>0</v>
      </c>
      <c r="TMF5" s="65">
        <v>0</v>
      </c>
      <c r="TMG5" s="65">
        <v>0</v>
      </c>
      <c r="TMH5" s="65">
        <v>0</v>
      </c>
      <c r="TMI5" s="65">
        <v>0</v>
      </c>
      <c r="TMJ5" s="65">
        <v>0</v>
      </c>
      <c r="TMK5" s="65">
        <v>0</v>
      </c>
      <c r="TML5" s="65">
        <v>0</v>
      </c>
      <c r="TMM5" s="65">
        <v>0</v>
      </c>
      <c r="TMN5" s="65">
        <v>0</v>
      </c>
      <c r="TMO5" s="65">
        <v>0</v>
      </c>
      <c r="TMP5" s="65">
        <v>0</v>
      </c>
      <c r="TMQ5" s="65">
        <v>0</v>
      </c>
      <c r="TMR5" s="65">
        <v>0</v>
      </c>
      <c r="TMS5" s="65">
        <v>0</v>
      </c>
      <c r="TMT5" s="65">
        <v>0</v>
      </c>
      <c r="TMU5" s="65">
        <v>0</v>
      </c>
      <c r="TMV5" s="65">
        <v>0</v>
      </c>
      <c r="TMW5" s="65">
        <v>0</v>
      </c>
      <c r="TMX5" s="65">
        <v>0</v>
      </c>
      <c r="TMY5" s="65">
        <v>0</v>
      </c>
      <c r="TMZ5" s="65">
        <v>0</v>
      </c>
      <c r="TNA5" s="65">
        <v>0</v>
      </c>
      <c r="TNB5" s="65">
        <v>0</v>
      </c>
      <c r="TNC5" s="65">
        <v>0</v>
      </c>
      <c r="TND5" s="65">
        <v>0</v>
      </c>
      <c r="TNE5" s="65">
        <v>0</v>
      </c>
      <c r="TNF5" s="65">
        <v>0</v>
      </c>
      <c r="TNG5" s="65">
        <v>0</v>
      </c>
      <c r="TNH5" s="65">
        <v>0</v>
      </c>
      <c r="TNI5" s="65">
        <v>0</v>
      </c>
      <c r="TNJ5" s="65">
        <v>0</v>
      </c>
      <c r="TNK5" s="65">
        <v>0</v>
      </c>
      <c r="TNL5" s="65">
        <v>0</v>
      </c>
      <c r="TNM5" s="65">
        <v>0</v>
      </c>
      <c r="TNN5" s="65">
        <v>0</v>
      </c>
      <c r="TNO5" s="65">
        <v>0</v>
      </c>
      <c r="TNP5" s="65">
        <v>0</v>
      </c>
      <c r="TNQ5" s="65">
        <v>0</v>
      </c>
      <c r="TNR5" s="65">
        <v>0</v>
      </c>
      <c r="TNS5" s="65">
        <v>0</v>
      </c>
      <c r="TNT5" s="65">
        <v>0</v>
      </c>
      <c r="TNU5" s="65">
        <v>0</v>
      </c>
      <c r="TNV5" s="65">
        <v>0</v>
      </c>
      <c r="TNW5" s="65">
        <v>0</v>
      </c>
      <c r="TNX5" s="65">
        <v>0</v>
      </c>
      <c r="TNY5" s="65">
        <v>0</v>
      </c>
      <c r="TNZ5" s="65">
        <v>0</v>
      </c>
      <c r="TOA5" s="65">
        <v>0</v>
      </c>
      <c r="TOB5" s="65">
        <v>0</v>
      </c>
      <c r="TOC5" s="65">
        <v>0</v>
      </c>
      <c r="TOD5" s="65">
        <v>0</v>
      </c>
      <c r="TOE5" s="65">
        <v>0</v>
      </c>
      <c r="TOF5" s="65">
        <v>0</v>
      </c>
      <c r="TOG5" s="65">
        <v>0</v>
      </c>
      <c r="TOH5" s="65">
        <v>0</v>
      </c>
      <c r="TOI5" s="65">
        <v>0</v>
      </c>
      <c r="TOJ5" s="65">
        <v>0</v>
      </c>
      <c r="TOK5" s="65">
        <v>0</v>
      </c>
      <c r="TOL5" s="65">
        <v>0</v>
      </c>
      <c r="TOM5" s="65">
        <v>0</v>
      </c>
      <c r="TON5" s="65">
        <v>0</v>
      </c>
      <c r="TOO5" s="65">
        <v>0</v>
      </c>
      <c r="TOP5" s="65">
        <v>0</v>
      </c>
      <c r="TOQ5" s="65">
        <v>0</v>
      </c>
      <c r="TOR5" s="65">
        <v>0</v>
      </c>
      <c r="TOS5" s="65">
        <v>0</v>
      </c>
      <c r="TOT5" s="65">
        <v>0</v>
      </c>
      <c r="TOU5" s="65">
        <v>0</v>
      </c>
      <c r="TOV5" s="65">
        <v>0</v>
      </c>
      <c r="TOW5" s="65">
        <v>0</v>
      </c>
      <c r="TOX5" s="65">
        <v>0</v>
      </c>
      <c r="TOY5" s="65">
        <v>0</v>
      </c>
      <c r="TOZ5" s="65">
        <v>0</v>
      </c>
      <c r="TPA5" s="65">
        <v>0</v>
      </c>
      <c r="TPB5" s="65">
        <v>0</v>
      </c>
      <c r="TPC5" s="65">
        <v>0</v>
      </c>
      <c r="TPD5" s="65">
        <v>0</v>
      </c>
      <c r="TPE5" s="65">
        <v>0</v>
      </c>
      <c r="TPF5" s="65">
        <v>0</v>
      </c>
      <c r="TPG5" s="65">
        <v>0</v>
      </c>
      <c r="TPH5" s="65">
        <v>0</v>
      </c>
      <c r="TPI5" s="65">
        <v>0</v>
      </c>
      <c r="TPJ5" s="65">
        <v>0</v>
      </c>
      <c r="TPK5" s="65">
        <v>0</v>
      </c>
      <c r="TPL5" s="65">
        <v>0</v>
      </c>
      <c r="TPM5" s="65">
        <v>0</v>
      </c>
      <c r="TPN5" s="65">
        <v>0</v>
      </c>
      <c r="TPO5" s="65">
        <v>0</v>
      </c>
      <c r="TPP5" s="65">
        <v>0</v>
      </c>
      <c r="TPQ5" s="65">
        <v>0</v>
      </c>
      <c r="TPR5" s="65">
        <v>0</v>
      </c>
      <c r="TPS5" s="65">
        <v>0</v>
      </c>
      <c r="TPT5" s="65">
        <v>0</v>
      </c>
      <c r="TPU5" s="65">
        <v>0</v>
      </c>
      <c r="TPV5" s="65">
        <v>0</v>
      </c>
      <c r="TPW5" s="65">
        <v>0</v>
      </c>
      <c r="TPX5" s="65">
        <v>0</v>
      </c>
      <c r="TPY5" s="65">
        <v>0</v>
      </c>
      <c r="TPZ5" s="65">
        <v>0</v>
      </c>
      <c r="TQA5" s="65">
        <v>0</v>
      </c>
      <c r="TQB5" s="65">
        <v>0</v>
      </c>
      <c r="TQC5" s="65">
        <v>0</v>
      </c>
      <c r="TQD5" s="65">
        <v>0</v>
      </c>
      <c r="TQE5" s="65">
        <v>0</v>
      </c>
      <c r="TQF5" s="65">
        <v>0</v>
      </c>
      <c r="TQG5" s="65">
        <v>0</v>
      </c>
      <c r="TQH5" s="65">
        <v>0</v>
      </c>
      <c r="TQI5" s="65">
        <v>0</v>
      </c>
      <c r="TQJ5" s="65">
        <v>0</v>
      </c>
      <c r="TQK5" s="65">
        <v>0</v>
      </c>
      <c r="TQL5" s="65">
        <v>0</v>
      </c>
      <c r="TQM5" s="65">
        <v>0</v>
      </c>
      <c r="TQN5" s="65">
        <v>0</v>
      </c>
      <c r="TQO5" s="65">
        <v>0</v>
      </c>
      <c r="TQP5" s="65">
        <v>0</v>
      </c>
      <c r="TQQ5" s="65">
        <v>0</v>
      </c>
      <c r="TQR5" s="65">
        <v>0</v>
      </c>
      <c r="TQS5" s="65">
        <v>0</v>
      </c>
      <c r="TQT5" s="65">
        <v>0</v>
      </c>
      <c r="TQU5" s="65">
        <v>0</v>
      </c>
      <c r="TQV5" s="65">
        <v>0</v>
      </c>
      <c r="TQW5" s="65">
        <v>0</v>
      </c>
      <c r="TQX5" s="65">
        <v>0</v>
      </c>
      <c r="TQY5" s="65">
        <v>0</v>
      </c>
      <c r="TQZ5" s="65">
        <v>0</v>
      </c>
      <c r="TRA5" s="65">
        <v>0</v>
      </c>
      <c r="TRB5" s="65">
        <v>0</v>
      </c>
      <c r="TRC5" s="65">
        <v>0</v>
      </c>
      <c r="TRD5" s="65">
        <v>0</v>
      </c>
      <c r="TRE5" s="65">
        <v>0</v>
      </c>
      <c r="TRF5" s="65">
        <v>0</v>
      </c>
      <c r="TRG5" s="65">
        <v>0</v>
      </c>
      <c r="TRH5" s="65">
        <v>0</v>
      </c>
      <c r="TRI5" s="65">
        <v>0</v>
      </c>
      <c r="TRJ5" s="65">
        <v>0</v>
      </c>
      <c r="TRK5" s="65">
        <v>0</v>
      </c>
      <c r="TRL5" s="65">
        <v>0</v>
      </c>
      <c r="TRM5" s="65">
        <v>0</v>
      </c>
      <c r="TRN5" s="65">
        <v>0</v>
      </c>
      <c r="TRO5" s="65">
        <v>0</v>
      </c>
      <c r="TRP5" s="65">
        <v>0</v>
      </c>
      <c r="TRQ5" s="65">
        <v>0</v>
      </c>
      <c r="TRR5" s="65">
        <v>0</v>
      </c>
      <c r="TRS5" s="65">
        <v>0</v>
      </c>
      <c r="TRT5" s="65">
        <v>0</v>
      </c>
      <c r="TRU5" s="65">
        <v>0</v>
      </c>
      <c r="TRV5" s="65">
        <v>0</v>
      </c>
      <c r="TRW5" s="65">
        <v>0</v>
      </c>
      <c r="TRX5" s="65">
        <v>0</v>
      </c>
      <c r="TRY5" s="65">
        <v>0</v>
      </c>
      <c r="TRZ5" s="65">
        <v>0</v>
      </c>
      <c r="TSA5" s="65">
        <v>0</v>
      </c>
      <c r="TSB5" s="65">
        <v>0</v>
      </c>
      <c r="TSC5" s="65">
        <v>0</v>
      </c>
      <c r="TSD5" s="65">
        <v>0</v>
      </c>
      <c r="TSE5" s="65">
        <v>0</v>
      </c>
      <c r="TSF5" s="65">
        <v>0</v>
      </c>
      <c r="TSG5" s="65">
        <v>0</v>
      </c>
      <c r="TSH5" s="65">
        <v>0</v>
      </c>
      <c r="TSI5" s="65">
        <v>0</v>
      </c>
      <c r="TSJ5" s="65">
        <v>0</v>
      </c>
      <c r="TSK5" s="65">
        <v>0</v>
      </c>
      <c r="TSL5" s="65">
        <v>0</v>
      </c>
      <c r="TSM5" s="65">
        <v>0</v>
      </c>
      <c r="TSN5" s="65">
        <v>0</v>
      </c>
      <c r="TSO5" s="65">
        <v>0</v>
      </c>
      <c r="TSP5" s="65">
        <v>0</v>
      </c>
      <c r="TSQ5" s="65">
        <v>0</v>
      </c>
      <c r="TSR5" s="65">
        <v>0</v>
      </c>
      <c r="TSS5" s="65">
        <v>0</v>
      </c>
      <c r="TST5" s="65">
        <v>0</v>
      </c>
      <c r="TSU5" s="65">
        <v>0</v>
      </c>
      <c r="TSV5" s="65">
        <v>0</v>
      </c>
      <c r="TSW5" s="65">
        <v>0</v>
      </c>
      <c r="TSX5" s="65">
        <v>0</v>
      </c>
      <c r="TSY5" s="65">
        <v>0</v>
      </c>
      <c r="TSZ5" s="65">
        <v>0</v>
      </c>
      <c r="TTA5" s="65">
        <v>0</v>
      </c>
      <c r="TTB5" s="65">
        <v>0</v>
      </c>
      <c r="TTC5" s="65">
        <v>0</v>
      </c>
      <c r="TTD5" s="65">
        <v>0</v>
      </c>
      <c r="TTE5" s="65">
        <v>0</v>
      </c>
      <c r="TTF5" s="65">
        <v>0</v>
      </c>
      <c r="TTG5" s="65">
        <v>0</v>
      </c>
      <c r="TTH5" s="65">
        <v>0</v>
      </c>
      <c r="TTI5" s="65">
        <v>0</v>
      </c>
      <c r="TTJ5" s="65">
        <v>0</v>
      </c>
      <c r="TTK5" s="65">
        <v>0</v>
      </c>
      <c r="TTL5" s="65">
        <v>0</v>
      </c>
      <c r="TTM5" s="65">
        <v>0</v>
      </c>
      <c r="TTN5" s="65">
        <v>0</v>
      </c>
      <c r="TTO5" s="65">
        <v>0</v>
      </c>
      <c r="TTP5" s="65">
        <v>0</v>
      </c>
      <c r="TTQ5" s="65">
        <v>0</v>
      </c>
      <c r="TTR5" s="65">
        <v>0</v>
      </c>
      <c r="TTS5" s="65">
        <v>0</v>
      </c>
      <c r="TTT5" s="65">
        <v>0</v>
      </c>
      <c r="TTU5" s="65">
        <v>0</v>
      </c>
      <c r="TTV5" s="65">
        <v>0</v>
      </c>
      <c r="TTW5" s="65">
        <v>0</v>
      </c>
      <c r="TTX5" s="65">
        <v>0</v>
      </c>
      <c r="TTY5" s="65">
        <v>0</v>
      </c>
      <c r="TTZ5" s="65">
        <v>0</v>
      </c>
      <c r="TUA5" s="65">
        <v>0</v>
      </c>
      <c r="TUB5" s="65">
        <v>0</v>
      </c>
      <c r="TUC5" s="65">
        <v>0</v>
      </c>
      <c r="TUD5" s="65">
        <v>0</v>
      </c>
      <c r="TUE5" s="65">
        <v>0</v>
      </c>
      <c r="TUF5" s="65">
        <v>0</v>
      </c>
      <c r="TUG5" s="65">
        <v>0</v>
      </c>
      <c r="TUH5" s="65">
        <v>0</v>
      </c>
      <c r="TUI5" s="65">
        <v>0</v>
      </c>
      <c r="TUJ5" s="65">
        <v>0</v>
      </c>
      <c r="TUK5" s="65">
        <v>0</v>
      </c>
      <c r="TUL5" s="65">
        <v>0</v>
      </c>
      <c r="TUM5" s="65">
        <v>0</v>
      </c>
      <c r="TUN5" s="65">
        <v>0</v>
      </c>
      <c r="TUO5" s="65">
        <v>0</v>
      </c>
      <c r="TUP5" s="65">
        <v>0</v>
      </c>
      <c r="TUQ5" s="65">
        <v>0</v>
      </c>
      <c r="TUR5" s="65">
        <v>0</v>
      </c>
      <c r="TUS5" s="65">
        <v>0</v>
      </c>
      <c r="TUT5" s="65">
        <v>0</v>
      </c>
      <c r="TUU5" s="65">
        <v>0</v>
      </c>
      <c r="TUV5" s="65">
        <v>0</v>
      </c>
      <c r="TUW5" s="65">
        <v>0</v>
      </c>
      <c r="TUX5" s="65">
        <v>0</v>
      </c>
      <c r="TUY5" s="65">
        <v>0</v>
      </c>
      <c r="TUZ5" s="65">
        <v>0</v>
      </c>
      <c r="TVA5" s="65">
        <v>0</v>
      </c>
      <c r="TVB5" s="65">
        <v>0</v>
      </c>
      <c r="TVC5" s="65">
        <v>0</v>
      </c>
      <c r="TVD5" s="65">
        <v>0</v>
      </c>
      <c r="TVE5" s="65">
        <v>0</v>
      </c>
      <c r="TVF5" s="65">
        <v>0</v>
      </c>
      <c r="TVG5" s="65">
        <v>0</v>
      </c>
      <c r="TVH5" s="65">
        <v>0</v>
      </c>
      <c r="TVI5" s="65">
        <v>0</v>
      </c>
      <c r="TVJ5" s="65">
        <v>0</v>
      </c>
      <c r="TVK5" s="65">
        <v>0</v>
      </c>
      <c r="TVL5" s="65">
        <v>0</v>
      </c>
      <c r="TVM5" s="65">
        <v>0</v>
      </c>
      <c r="TVN5" s="65">
        <v>0</v>
      </c>
      <c r="TVO5" s="65">
        <v>0</v>
      </c>
      <c r="TVP5" s="65">
        <v>0</v>
      </c>
      <c r="TVQ5" s="65">
        <v>0</v>
      </c>
      <c r="TVR5" s="65">
        <v>0</v>
      </c>
      <c r="TVS5" s="65">
        <v>0</v>
      </c>
      <c r="TVT5" s="65">
        <v>0</v>
      </c>
      <c r="TVU5" s="65">
        <v>0</v>
      </c>
      <c r="TVV5" s="65">
        <v>0</v>
      </c>
      <c r="TVW5" s="65">
        <v>0</v>
      </c>
      <c r="TVX5" s="65">
        <v>0</v>
      </c>
      <c r="TVY5" s="65">
        <v>0</v>
      </c>
      <c r="TVZ5" s="65">
        <v>0</v>
      </c>
      <c r="TWA5" s="65">
        <v>0</v>
      </c>
      <c r="TWB5" s="65">
        <v>0</v>
      </c>
      <c r="TWC5" s="65">
        <v>0</v>
      </c>
      <c r="TWD5" s="65">
        <v>0</v>
      </c>
      <c r="TWE5" s="65">
        <v>0</v>
      </c>
      <c r="TWF5" s="65">
        <v>0</v>
      </c>
      <c r="TWG5" s="65">
        <v>0</v>
      </c>
      <c r="TWH5" s="65">
        <v>0</v>
      </c>
      <c r="TWI5" s="65">
        <v>0</v>
      </c>
      <c r="TWJ5" s="65">
        <v>0</v>
      </c>
      <c r="TWK5" s="65">
        <v>0</v>
      </c>
      <c r="TWL5" s="65">
        <v>0</v>
      </c>
      <c r="TWM5" s="65">
        <v>0</v>
      </c>
      <c r="TWN5" s="65">
        <v>0</v>
      </c>
      <c r="TWO5" s="65">
        <v>0</v>
      </c>
      <c r="TWP5" s="65">
        <v>0</v>
      </c>
      <c r="TWQ5" s="65">
        <v>0</v>
      </c>
      <c r="TWR5" s="65">
        <v>0</v>
      </c>
      <c r="TWS5" s="65">
        <v>0</v>
      </c>
      <c r="TWT5" s="65">
        <v>0</v>
      </c>
      <c r="TWU5" s="65">
        <v>0</v>
      </c>
      <c r="TWV5" s="65">
        <v>0</v>
      </c>
      <c r="TWW5" s="65">
        <v>0</v>
      </c>
      <c r="TWX5" s="65">
        <v>0</v>
      </c>
      <c r="TWY5" s="65">
        <v>0</v>
      </c>
      <c r="TWZ5" s="65">
        <v>0</v>
      </c>
      <c r="TXA5" s="65">
        <v>0</v>
      </c>
      <c r="TXB5" s="65">
        <v>0</v>
      </c>
      <c r="TXC5" s="65">
        <v>0</v>
      </c>
      <c r="TXD5" s="65">
        <v>0</v>
      </c>
      <c r="TXE5" s="65">
        <v>0</v>
      </c>
      <c r="TXF5" s="65">
        <v>0</v>
      </c>
      <c r="TXG5" s="65">
        <v>0</v>
      </c>
      <c r="TXH5" s="65">
        <v>0</v>
      </c>
      <c r="TXI5" s="65">
        <v>0</v>
      </c>
      <c r="TXJ5" s="65">
        <v>0</v>
      </c>
      <c r="TXK5" s="65">
        <v>0</v>
      </c>
      <c r="TXL5" s="65">
        <v>0</v>
      </c>
      <c r="TXM5" s="65">
        <v>0</v>
      </c>
      <c r="TXN5" s="65">
        <v>0</v>
      </c>
      <c r="TXO5" s="65">
        <v>0</v>
      </c>
      <c r="TXP5" s="65">
        <v>0</v>
      </c>
      <c r="TXQ5" s="65">
        <v>0</v>
      </c>
      <c r="TXR5" s="65">
        <v>0</v>
      </c>
      <c r="TXS5" s="65">
        <v>0</v>
      </c>
      <c r="TXT5" s="65">
        <v>0</v>
      </c>
      <c r="TXU5" s="65">
        <v>0</v>
      </c>
      <c r="TXV5" s="65">
        <v>0</v>
      </c>
      <c r="TXW5" s="65">
        <v>0</v>
      </c>
      <c r="TXX5" s="65">
        <v>0</v>
      </c>
      <c r="TXY5" s="65">
        <v>0</v>
      </c>
      <c r="TXZ5" s="65">
        <v>0</v>
      </c>
      <c r="TYA5" s="65">
        <v>0</v>
      </c>
      <c r="TYB5" s="65">
        <v>0</v>
      </c>
      <c r="TYC5" s="65">
        <v>0</v>
      </c>
      <c r="TYD5" s="65">
        <v>0</v>
      </c>
      <c r="TYE5" s="65">
        <v>0</v>
      </c>
      <c r="TYF5" s="65">
        <v>0</v>
      </c>
      <c r="TYG5" s="65">
        <v>0</v>
      </c>
      <c r="TYH5" s="65">
        <v>0</v>
      </c>
      <c r="TYI5" s="65">
        <v>0</v>
      </c>
      <c r="TYJ5" s="65">
        <v>0</v>
      </c>
      <c r="TYK5" s="65">
        <v>0</v>
      </c>
      <c r="TYL5" s="65">
        <v>0</v>
      </c>
      <c r="TYM5" s="65">
        <v>0</v>
      </c>
      <c r="TYN5" s="65">
        <v>0</v>
      </c>
      <c r="TYO5" s="65">
        <v>0</v>
      </c>
      <c r="TYP5" s="65">
        <v>0</v>
      </c>
      <c r="TYQ5" s="65">
        <v>0</v>
      </c>
      <c r="TYR5" s="65">
        <v>0</v>
      </c>
      <c r="TYS5" s="65">
        <v>0</v>
      </c>
      <c r="TYT5" s="65">
        <v>0</v>
      </c>
      <c r="TYU5" s="65">
        <v>0</v>
      </c>
      <c r="TYV5" s="65">
        <v>0</v>
      </c>
      <c r="TYW5" s="65">
        <v>0</v>
      </c>
      <c r="TYX5" s="65">
        <v>0</v>
      </c>
      <c r="TYY5" s="65">
        <v>0</v>
      </c>
      <c r="TYZ5" s="65">
        <v>0</v>
      </c>
      <c r="TZA5" s="65">
        <v>0</v>
      </c>
      <c r="TZB5" s="65">
        <v>0</v>
      </c>
      <c r="TZC5" s="65">
        <v>0</v>
      </c>
      <c r="TZD5" s="65">
        <v>0</v>
      </c>
      <c r="TZE5" s="65">
        <v>0</v>
      </c>
      <c r="TZF5" s="65">
        <v>0</v>
      </c>
      <c r="TZG5" s="65">
        <v>0</v>
      </c>
      <c r="TZH5" s="65">
        <v>0</v>
      </c>
      <c r="TZI5" s="65">
        <v>0</v>
      </c>
      <c r="TZJ5" s="65">
        <v>0</v>
      </c>
      <c r="TZK5" s="65">
        <v>0</v>
      </c>
      <c r="TZL5" s="65">
        <v>0</v>
      </c>
      <c r="TZM5" s="65">
        <v>0</v>
      </c>
      <c r="TZN5" s="65">
        <v>0</v>
      </c>
      <c r="TZO5" s="65">
        <v>0</v>
      </c>
      <c r="TZP5" s="65">
        <v>0</v>
      </c>
      <c r="TZQ5" s="65">
        <v>0</v>
      </c>
      <c r="TZR5" s="65">
        <v>0</v>
      </c>
      <c r="TZS5" s="65">
        <v>0</v>
      </c>
      <c r="TZT5" s="65">
        <v>0</v>
      </c>
      <c r="TZU5" s="65">
        <v>0</v>
      </c>
      <c r="TZV5" s="65">
        <v>0</v>
      </c>
      <c r="TZW5" s="65">
        <v>0</v>
      </c>
      <c r="TZX5" s="65">
        <v>0</v>
      </c>
      <c r="TZY5" s="65">
        <v>0</v>
      </c>
      <c r="TZZ5" s="65">
        <v>0</v>
      </c>
      <c r="UAA5" s="65">
        <v>0</v>
      </c>
      <c r="UAB5" s="65">
        <v>0</v>
      </c>
      <c r="UAC5" s="65">
        <v>0</v>
      </c>
      <c r="UAD5" s="65">
        <v>0</v>
      </c>
      <c r="UAE5" s="65">
        <v>0</v>
      </c>
      <c r="UAF5" s="65">
        <v>0</v>
      </c>
      <c r="UAG5" s="65">
        <v>0</v>
      </c>
      <c r="UAH5" s="65">
        <v>0</v>
      </c>
      <c r="UAI5" s="65">
        <v>0</v>
      </c>
      <c r="UAJ5" s="65">
        <v>0</v>
      </c>
      <c r="UAK5" s="65">
        <v>0</v>
      </c>
      <c r="UAL5" s="65">
        <v>0</v>
      </c>
      <c r="UAM5" s="65">
        <v>0</v>
      </c>
      <c r="UAN5" s="65">
        <v>0</v>
      </c>
      <c r="UAO5" s="65">
        <v>0</v>
      </c>
      <c r="UAP5" s="65">
        <v>0</v>
      </c>
      <c r="UAQ5" s="65">
        <v>0</v>
      </c>
      <c r="UAR5" s="65">
        <v>0</v>
      </c>
      <c r="UAS5" s="65">
        <v>0</v>
      </c>
      <c r="UAT5" s="65">
        <v>0</v>
      </c>
      <c r="UAU5" s="65">
        <v>0</v>
      </c>
      <c r="UAV5" s="65">
        <v>0</v>
      </c>
      <c r="UAW5" s="65">
        <v>0</v>
      </c>
      <c r="UAX5" s="65">
        <v>0</v>
      </c>
      <c r="UAY5" s="65">
        <v>0</v>
      </c>
      <c r="UAZ5" s="65">
        <v>0</v>
      </c>
      <c r="UBA5" s="65">
        <v>0</v>
      </c>
      <c r="UBB5" s="65">
        <v>0</v>
      </c>
      <c r="UBC5" s="65">
        <v>0</v>
      </c>
      <c r="UBD5" s="65">
        <v>0</v>
      </c>
      <c r="UBE5" s="65">
        <v>0</v>
      </c>
      <c r="UBF5" s="65">
        <v>0</v>
      </c>
      <c r="UBG5" s="65">
        <v>0</v>
      </c>
      <c r="UBH5" s="65">
        <v>0</v>
      </c>
      <c r="UBI5" s="65">
        <v>0</v>
      </c>
      <c r="UBJ5" s="65">
        <v>0</v>
      </c>
      <c r="UBK5" s="65">
        <v>0</v>
      </c>
      <c r="UBL5" s="65">
        <v>0</v>
      </c>
      <c r="UBM5" s="65">
        <v>0</v>
      </c>
      <c r="UBN5" s="65">
        <v>0</v>
      </c>
      <c r="UBO5" s="65">
        <v>0</v>
      </c>
      <c r="UBP5" s="65">
        <v>0</v>
      </c>
      <c r="UBQ5" s="65">
        <v>0</v>
      </c>
      <c r="UBR5" s="65">
        <v>0</v>
      </c>
      <c r="UBS5" s="65">
        <v>0</v>
      </c>
      <c r="UBT5" s="65">
        <v>0</v>
      </c>
      <c r="UBU5" s="65">
        <v>0</v>
      </c>
      <c r="UBV5" s="65">
        <v>0</v>
      </c>
      <c r="UBW5" s="65">
        <v>0</v>
      </c>
      <c r="UBX5" s="65">
        <v>0</v>
      </c>
      <c r="UBY5" s="65">
        <v>0</v>
      </c>
      <c r="UBZ5" s="65">
        <v>0</v>
      </c>
      <c r="UCA5" s="65">
        <v>0</v>
      </c>
      <c r="UCB5" s="65">
        <v>0</v>
      </c>
      <c r="UCC5" s="65">
        <v>0</v>
      </c>
      <c r="UCD5" s="65">
        <v>0</v>
      </c>
      <c r="UCE5" s="65">
        <v>0</v>
      </c>
      <c r="UCF5" s="65">
        <v>0</v>
      </c>
      <c r="UCG5" s="65">
        <v>0</v>
      </c>
      <c r="UCH5" s="65">
        <v>0</v>
      </c>
      <c r="UCI5" s="65">
        <v>0</v>
      </c>
      <c r="UCJ5" s="65">
        <v>0</v>
      </c>
      <c r="UCK5" s="65">
        <v>0</v>
      </c>
      <c r="UCL5" s="65">
        <v>0</v>
      </c>
      <c r="UCM5" s="65">
        <v>0</v>
      </c>
      <c r="UCN5" s="65">
        <v>0</v>
      </c>
      <c r="UCO5" s="65">
        <v>0</v>
      </c>
      <c r="UCP5" s="65">
        <v>0</v>
      </c>
      <c r="UCQ5" s="65">
        <v>0</v>
      </c>
      <c r="UCR5" s="65">
        <v>0</v>
      </c>
      <c r="UCS5" s="65">
        <v>0</v>
      </c>
      <c r="UCT5" s="65">
        <v>0</v>
      </c>
      <c r="UCU5" s="65">
        <v>0</v>
      </c>
      <c r="UCV5" s="65">
        <v>0</v>
      </c>
      <c r="UCW5" s="65">
        <v>0</v>
      </c>
      <c r="UCX5" s="65">
        <v>0</v>
      </c>
      <c r="UCY5" s="65">
        <v>0</v>
      </c>
      <c r="UCZ5" s="65">
        <v>0</v>
      </c>
      <c r="UDA5" s="65">
        <v>0</v>
      </c>
      <c r="UDB5" s="65">
        <v>0</v>
      </c>
      <c r="UDC5" s="65">
        <v>0</v>
      </c>
      <c r="UDD5" s="65">
        <v>0</v>
      </c>
      <c r="UDE5" s="65">
        <v>0</v>
      </c>
      <c r="UDF5" s="65">
        <v>0</v>
      </c>
      <c r="UDG5" s="65">
        <v>0</v>
      </c>
      <c r="UDH5" s="65">
        <v>0</v>
      </c>
      <c r="UDI5" s="65">
        <v>0</v>
      </c>
      <c r="UDJ5" s="65">
        <v>0</v>
      </c>
      <c r="UDK5" s="65">
        <v>0</v>
      </c>
      <c r="UDL5" s="65">
        <v>0</v>
      </c>
      <c r="UDM5" s="65">
        <v>0</v>
      </c>
      <c r="UDN5" s="65">
        <v>0</v>
      </c>
      <c r="UDO5" s="65">
        <v>0</v>
      </c>
      <c r="UDP5" s="65">
        <v>0</v>
      </c>
      <c r="UDQ5" s="65">
        <v>0</v>
      </c>
      <c r="UDR5" s="65">
        <v>0</v>
      </c>
      <c r="UDS5" s="65">
        <v>0</v>
      </c>
      <c r="UDT5" s="65">
        <v>0</v>
      </c>
      <c r="UDU5" s="65">
        <v>0</v>
      </c>
      <c r="UDV5" s="65">
        <v>0</v>
      </c>
      <c r="UDW5" s="65">
        <v>0</v>
      </c>
      <c r="UDX5" s="65">
        <v>0</v>
      </c>
      <c r="UDY5" s="65">
        <v>0</v>
      </c>
      <c r="UDZ5" s="65">
        <v>0</v>
      </c>
      <c r="UEA5" s="65">
        <v>0</v>
      </c>
      <c r="UEB5" s="65">
        <v>0</v>
      </c>
      <c r="UEC5" s="65">
        <v>0</v>
      </c>
      <c r="UED5" s="65">
        <v>0</v>
      </c>
      <c r="UEE5" s="65">
        <v>0</v>
      </c>
      <c r="UEF5" s="65">
        <v>0</v>
      </c>
      <c r="UEG5" s="65">
        <v>0</v>
      </c>
      <c r="UEH5" s="65">
        <v>0</v>
      </c>
      <c r="UEI5" s="65">
        <v>0</v>
      </c>
      <c r="UEJ5" s="65">
        <v>0</v>
      </c>
      <c r="UEK5" s="65">
        <v>0</v>
      </c>
      <c r="UEL5" s="65">
        <v>0</v>
      </c>
      <c r="UEM5" s="65">
        <v>0</v>
      </c>
      <c r="UEN5" s="65">
        <v>0</v>
      </c>
      <c r="UEO5" s="65">
        <v>0</v>
      </c>
      <c r="UEP5" s="65">
        <v>0</v>
      </c>
      <c r="UEQ5" s="65">
        <v>0</v>
      </c>
      <c r="UER5" s="65">
        <v>0</v>
      </c>
      <c r="UES5" s="65">
        <v>0</v>
      </c>
      <c r="UET5" s="65">
        <v>0</v>
      </c>
      <c r="UEU5" s="65">
        <v>0</v>
      </c>
      <c r="UEV5" s="65">
        <v>0</v>
      </c>
      <c r="UEW5" s="65">
        <v>0</v>
      </c>
      <c r="UEX5" s="65">
        <v>0</v>
      </c>
      <c r="UEY5" s="65">
        <v>0</v>
      </c>
      <c r="UEZ5" s="65">
        <v>0</v>
      </c>
      <c r="UFA5" s="65">
        <v>0</v>
      </c>
      <c r="UFB5" s="65">
        <v>0</v>
      </c>
      <c r="UFC5" s="65">
        <v>0</v>
      </c>
      <c r="UFD5" s="65">
        <v>0</v>
      </c>
      <c r="UFE5" s="65">
        <v>0</v>
      </c>
      <c r="UFF5" s="65">
        <v>0</v>
      </c>
      <c r="UFG5" s="65">
        <v>0</v>
      </c>
      <c r="UFH5" s="65">
        <v>0</v>
      </c>
      <c r="UFI5" s="65">
        <v>0</v>
      </c>
      <c r="UFJ5" s="65">
        <v>0</v>
      </c>
      <c r="UFK5" s="65">
        <v>0</v>
      </c>
      <c r="UFL5" s="65">
        <v>0</v>
      </c>
      <c r="UFM5" s="65">
        <v>0</v>
      </c>
      <c r="UFN5" s="65">
        <v>0</v>
      </c>
      <c r="UFO5" s="65">
        <v>0</v>
      </c>
      <c r="UFP5" s="65">
        <v>0</v>
      </c>
      <c r="UFQ5" s="65">
        <v>0</v>
      </c>
      <c r="UFR5" s="65">
        <v>0</v>
      </c>
      <c r="UFS5" s="65">
        <v>0</v>
      </c>
      <c r="UFT5" s="65">
        <v>0</v>
      </c>
      <c r="UFU5" s="65">
        <v>0</v>
      </c>
      <c r="UFV5" s="65">
        <v>0</v>
      </c>
      <c r="UFW5" s="65">
        <v>0</v>
      </c>
      <c r="UFX5" s="65">
        <v>0</v>
      </c>
      <c r="UFY5" s="65">
        <v>0</v>
      </c>
      <c r="UFZ5" s="65">
        <v>0</v>
      </c>
      <c r="UGA5" s="65">
        <v>0</v>
      </c>
      <c r="UGB5" s="65">
        <v>0</v>
      </c>
      <c r="UGC5" s="65">
        <v>0</v>
      </c>
      <c r="UGD5" s="65">
        <v>0</v>
      </c>
      <c r="UGE5" s="65">
        <v>0</v>
      </c>
      <c r="UGF5" s="65">
        <v>0</v>
      </c>
      <c r="UGG5" s="65">
        <v>0</v>
      </c>
      <c r="UGH5" s="65">
        <v>0</v>
      </c>
      <c r="UGI5" s="65">
        <v>0</v>
      </c>
      <c r="UGJ5" s="65">
        <v>0</v>
      </c>
      <c r="UGK5" s="65">
        <v>0</v>
      </c>
      <c r="UGL5" s="65">
        <v>0</v>
      </c>
      <c r="UGM5" s="65">
        <v>0</v>
      </c>
      <c r="UGN5" s="65">
        <v>0</v>
      </c>
      <c r="UGO5" s="65">
        <v>0</v>
      </c>
      <c r="UGP5" s="65">
        <v>0</v>
      </c>
      <c r="UGQ5" s="65">
        <v>0</v>
      </c>
      <c r="UGR5" s="65">
        <v>0</v>
      </c>
      <c r="UGS5" s="65">
        <v>0</v>
      </c>
      <c r="UGT5" s="65">
        <v>0</v>
      </c>
      <c r="UGU5" s="65">
        <v>0</v>
      </c>
      <c r="UGV5" s="65">
        <v>0</v>
      </c>
      <c r="UGW5" s="65">
        <v>0</v>
      </c>
      <c r="UGX5" s="65">
        <v>0</v>
      </c>
      <c r="UGY5" s="65">
        <v>0</v>
      </c>
      <c r="UGZ5" s="65">
        <v>0</v>
      </c>
      <c r="UHA5" s="65">
        <v>0</v>
      </c>
      <c r="UHB5" s="65">
        <v>0</v>
      </c>
      <c r="UHC5" s="65">
        <v>0</v>
      </c>
      <c r="UHD5" s="65">
        <v>0</v>
      </c>
      <c r="UHE5" s="65">
        <v>0</v>
      </c>
      <c r="UHF5" s="65">
        <v>0</v>
      </c>
      <c r="UHG5" s="65">
        <v>0</v>
      </c>
      <c r="UHH5" s="65">
        <v>0</v>
      </c>
      <c r="UHI5" s="65">
        <v>0</v>
      </c>
      <c r="UHJ5" s="65">
        <v>0</v>
      </c>
      <c r="UHK5" s="65">
        <v>0</v>
      </c>
      <c r="UHL5" s="65">
        <v>0</v>
      </c>
      <c r="UHM5" s="65">
        <v>0</v>
      </c>
      <c r="UHN5" s="65">
        <v>0</v>
      </c>
      <c r="UHO5" s="65">
        <v>0</v>
      </c>
      <c r="UHP5" s="65">
        <v>0</v>
      </c>
      <c r="UHQ5" s="65">
        <v>0</v>
      </c>
      <c r="UHR5" s="65">
        <v>0</v>
      </c>
      <c r="UHS5" s="65">
        <v>0</v>
      </c>
      <c r="UHT5" s="65">
        <v>0</v>
      </c>
      <c r="UHU5" s="65">
        <v>0</v>
      </c>
      <c r="UHV5" s="65">
        <v>0</v>
      </c>
      <c r="UHW5" s="65">
        <v>0</v>
      </c>
      <c r="UHX5" s="65">
        <v>0</v>
      </c>
      <c r="UHY5" s="65">
        <v>0</v>
      </c>
      <c r="UHZ5" s="65">
        <v>0</v>
      </c>
      <c r="UIA5" s="65">
        <v>0</v>
      </c>
      <c r="UIB5" s="65">
        <v>0</v>
      </c>
      <c r="UIC5" s="65">
        <v>0</v>
      </c>
      <c r="UID5" s="65">
        <v>0</v>
      </c>
      <c r="UIE5" s="65">
        <v>0</v>
      </c>
      <c r="UIF5" s="65">
        <v>0</v>
      </c>
      <c r="UIG5" s="65">
        <v>0</v>
      </c>
      <c r="UIH5" s="65">
        <v>0</v>
      </c>
      <c r="UII5" s="65">
        <v>0</v>
      </c>
      <c r="UIJ5" s="65">
        <v>0</v>
      </c>
      <c r="UIK5" s="65">
        <v>0</v>
      </c>
      <c r="UIL5" s="65">
        <v>0</v>
      </c>
      <c r="UIM5" s="65">
        <v>0</v>
      </c>
      <c r="UIN5" s="65">
        <v>0</v>
      </c>
      <c r="UIO5" s="65">
        <v>0</v>
      </c>
      <c r="UIP5" s="65">
        <v>0</v>
      </c>
      <c r="UIQ5" s="65">
        <v>0</v>
      </c>
      <c r="UIR5" s="65">
        <v>0</v>
      </c>
      <c r="UIS5" s="65">
        <v>0</v>
      </c>
      <c r="UIT5" s="65">
        <v>0</v>
      </c>
      <c r="UIU5" s="65">
        <v>0</v>
      </c>
      <c r="UIV5" s="65">
        <v>0</v>
      </c>
      <c r="UIW5" s="65">
        <v>0</v>
      </c>
      <c r="UIX5" s="65">
        <v>0</v>
      </c>
      <c r="UIY5" s="65">
        <v>0</v>
      </c>
      <c r="UIZ5" s="65">
        <v>0</v>
      </c>
      <c r="UJA5" s="65">
        <v>0</v>
      </c>
      <c r="UJB5" s="65">
        <v>0</v>
      </c>
      <c r="UJC5" s="65">
        <v>0</v>
      </c>
      <c r="UJD5" s="65">
        <v>0</v>
      </c>
      <c r="UJE5" s="65">
        <v>0</v>
      </c>
      <c r="UJF5" s="65">
        <v>0</v>
      </c>
      <c r="UJG5" s="65">
        <v>0</v>
      </c>
      <c r="UJH5" s="65">
        <v>0</v>
      </c>
      <c r="UJI5" s="65">
        <v>0</v>
      </c>
      <c r="UJJ5" s="65">
        <v>0</v>
      </c>
      <c r="UJK5" s="65">
        <v>0</v>
      </c>
      <c r="UJL5" s="65">
        <v>0</v>
      </c>
      <c r="UJM5" s="65">
        <v>0</v>
      </c>
      <c r="UJN5" s="65">
        <v>0</v>
      </c>
      <c r="UJO5" s="65">
        <v>0</v>
      </c>
      <c r="UJP5" s="65">
        <v>0</v>
      </c>
      <c r="UJQ5" s="65">
        <v>0</v>
      </c>
      <c r="UJR5" s="65">
        <v>0</v>
      </c>
      <c r="UJS5" s="65">
        <v>0</v>
      </c>
      <c r="UJT5" s="65">
        <v>0</v>
      </c>
      <c r="UJU5" s="65">
        <v>0</v>
      </c>
      <c r="UJV5" s="65">
        <v>0</v>
      </c>
      <c r="UJW5" s="65">
        <v>0</v>
      </c>
      <c r="UJX5" s="65">
        <v>0</v>
      </c>
      <c r="UJY5" s="65">
        <v>0</v>
      </c>
      <c r="UJZ5" s="65">
        <v>0</v>
      </c>
      <c r="UKA5" s="65">
        <v>0</v>
      </c>
      <c r="UKB5" s="65">
        <v>0</v>
      </c>
      <c r="UKC5" s="65">
        <v>0</v>
      </c>
      <c r="UKD5" s="65">
        <v>0</v>
      </c>
      <c r="UKE5" s="65">
        <v>0</v>
      </c>
      <c r="UKF5" s="65">
        <v>0</v>
      </c>
      <c r="UKG5" s="65">
        <v>0</v>
      </c>
      <c r="UKH5" s="65">
        <v>0</v>
      </c>
      <c r="UKI5" s="65">
        <v>0</v>
      </c>
      <c r="UKJ5" s="65">
        <v>0</v>
      </c>
      <c r="UKK5" s="65">
        <v>0</v>
      </c>
      <c r="UKL5" s="65">
        <v>0</v>
      </c>
      <c r="UKM5" s="65">
        <v>0</v>
      </c>
      <c r="UKN5" s="65">
        <v>0</v>
      </c>
      <c r="UKO5" s="65">
        <v>0</v>
      </c>
      <c r="UKP5" s="65">
        <v>0</v>
      </c>
      <c r="UKQ5" s="65">
        <v>0</v>
      </c>
      <c r="UKR5" s="65">
        <v>0</v>
      </c>
      <c r="UKS5" s="65">
        <v>0</v>
      </c>
      <c r="UKT5" s="65">
        <v>0</v>
      </c>
      <c r="UKU5" s="65">
        <v>0</v>
      </c>
      <c r="UKV5" s="65">
        <v>0</v>
      </c>
      <c r="UKW5" s="65">
        <v>0</v>
      </c>
      <c r="UKX5" s="65">
        <v>0</v>
      </c>
      <c r="UKY5" s="65">
        <v>0</v>
      </c>
      <c r="UKZ5" s="65">
        <v>0</v>
      </c>
      <c r="ULA5" s="65">
        <v>0</v>
      </c>
      <c r="ULB5" s="65">
        <v>0</v>
      </c>
      <c r="ULC5" s="65">
        <v>0</v>
      </c>
      <c r="ULD5" s="65">
        <v>0</v>
      </c>
      <c r="ULE5" s="65">
        <v>0</v>
      </c>
      <c r="ULF5" s="65">
        <v>0</v>
      </c>
      <c r="ULG5" s="65">
        <v>0</v>
      </c>
      <c r="ULH5" s="65">
        <v>0</v>
      </c>
      <c r="ULI5" s="65">
        <v>0</v>
      </c>
      <c r="ULJ5" s="65">
        <v>0</v>
      </c>
      <c r="ULK5" s="65">
        <v>0</v>
      </c>
      <c r="ULL5" s="65">
        <v>0</v>
      </c>
      <c r="ULM5" s="65">
        <v>0</v>
      </c>
      <c r="ULN5" s="65">
        <v>0</v>
      </c>
      <c r="ULO5" s="65">
        <v>0</v>
      </c>
      <c r="ULP5" s="65">
        <v>0</v>
      </c>
      <c r="ULQ5" s="65">
        <v>0</v>
      </c>
      <c r="ULR5" s="65">
        <v>0</v>
      </c>
      <c r="ULS5" s="65">
        <v>0</v>
      </c>
      <c r="ULT5" s="65">
        <v>0</v>
      </c>
      <c r="ULU5" s="65">
        <v>0</v>
      </c>
      <c r="ULV5" s="65">
        <v>0</v>
      </c>
      <c r="ULW5" s="65">
        <v>0</v>
      </c>
      <c r="ULX5" s="65">
        <v>0</v>
      </c>
      <c r="ULY5" s="65">
        <v>0</v>
      </c>
      <c r="ULZ5" s="65">
        <v>0</v>
      </c>
      <c r="UMA5" s="65">
        <v>0</v>
      </c>
      <c r="UMB5" s="65">
        <v>0</v>
      </c>
      <c r="UMC5" s="65">
        <v>0</v>
      </c>
      <c r="UMD5" s="65">
        <v>0</v>
      </c>
      <c r="UME5" s="65">
        <v>0</v>
      </c>
      <c r="UMF5" s="65">
        <v>0</v>
      </c>
      <c r="UMG5" s="65">
        <v>0</v>
      </c>
      <c r="UMH5" s="65">
        <v>0</v>
      </c>
      <c r="UMI5" s="65">
        <v>0</v>
      </c>
      <c r="UMJ5" s="65">
        <v>0</v>
      </c>
      <c r="UMK5" s="65">
        <v>0</v>
      </c>
      <c r="UML5" s="65">
        <v>0</v>
      </c>
      <c r="UMM5" s="65">
        <v>0</v>
      </c>
      <c r="UMN5" s="65">
        <v>0</v>
      </c>
      <c r="UMO5" s="65">
        <v>0</v>
      </c>
      <c r="UMP5" s="65">
        <v>0</v>
      </c>
      <c r="UMQ5" s="65">
        <v>0</v>
      </c>
      <c r="UMR5" s="65">
        <v>0</v>
      </c>
      <c r="UMS5" s="65">
        <v>0</v>
      </c>
      <c r="UMT5" s="65">
        <v>0</v>
      </c>
      <c r="UMU5" s="65">
        <v>0</v>
      </c>
      <c r="UMV5" s="65">
        <v>0</v>
      </c>
      <c r="UMW5" s="65">
        <v>0</v>
      </c>
      <c r="UMX5" s="65">
        <v>0</v>
      </c>
      <c r="UMY5" s="65">
        <v>0</v>
      </c>
      <c r="UMZ5" s="65">
        <v>0</v>
      </c>
      <c r="UNA5" s="65">
        <v>0</v>
      </c>
      <c r="UNB5" s="65">
        <v>0</v>
      </c>
      <c r="UNC5" s="65">
        <v>0</v>
      </c>
      <c r="UND5" s="65">
        <v>0</v>
      </c>
      <c r="UNE5" s="65">
        <v>0</v>
      </c>
      <c r="UNF5" s="65">
        <v>0</v>
      </c>
      <c r="UNG5" s="65">
        <v>0</v>
      </c>
      <c r="UNH5" s="65">
        <v>0</v>
      </c>
      <c r="UNI5" s="65">
        <v>0</v>
      </c>
      <c r="UNJ5" s="65">
        <v>0</v>
      </c>
      <c r="UNK5" s="65">
        <v>0</v>
      </c>
      <c r="UNL5" s="65">
        <v>0</v>
      </c>
      <c r="UNM5" s="65">
        <v>0</v>
      </c>
      <c r="UNN5" s="65">
        <v>0</v>
      </c>
      <c r="UNO5" s="65">
        <v>0</v>
      </c>
      <c r="UNP5" s="65">
        <v>0</v>
      </c>
      <c r="UNQ5" s="65">
        <v>0</v>
      </c>
      <c r="UNR5" s="65">
        <v>0</v>
      </c>
      <c r="UNS5" s="65">
        <v>0</v>
      </c>
      <c r="UNT5" s="65">
        <v>0</v>
      </c>
      <c r="UNU5" s="65">
        <v>0</v>
      </c>
      <c r="UNV5" s="65">
        <v>0</v>
      </c>
      <c r="UNW5" s="65">
        <v>0</v>
      </c>
      <c r="UNX5" s="65">
        <v>0</v>
      </c>
      <c r="UNY5" s="65">
        <v>0</v>
      </c>
      <c r="UNZ5" s="65">
        <v>0</v>
      </c>
      <c r="UOA5" s="65">
        <v>0</v>
      </c>
      <c r="UOB5" s="65">
        <v>0</v>
      </c>
      <c r="UOC5" s="65">
        <v>0</v>
      </c>
      <c r="UOD5" s="65">
        <v>0</v>
      </c>
      <c r="UOE5" s="65">
        <v>0</v>
      </c>
      <c r="UOF5" s="65">
        <v>0</v>
      </c>
      <c r="UOG5" s="65">
        <v>0</v>
      </c>
      <c r="UOH5" s="65">
        <v>0</v>
      </c>
      <c r="UOI5" s="65">
        <v>0</v>
      </c>
      <c r="UOJ5" s="65">
        <v>0</v>
      </c>
      <c r="UOK5" s="65">
        <v>0</v>
      </c>
      <c r="UOL5" s="65">
        <v>0</v>
      </c>
      <c r="UOM5" s="65">
        <v>0</v>
      </c>
      <c r="UON5" s="65">
        <v>0</v>
      </c>
      <c r="UOO5" s="65">
        <v>0</v>
      </c>
      <c r="UOP5" s="65">
        <v>0</v>
      </c>
      <c r="UOQ5" s="65">
        <v>0</v>
      </c>
      <c r="UOR5" s="65">
        <v>0</v>
      </c>
      <c r="UOS5" s="65">
        <v>0</v>
      </c>
      <c r="UOT5" s="65">
        <v>0</v>
      </c>
      <c r="UOU5" s="65">
        <v>0</v>
      </c>
      <c r="UOV5" s="65">
        <v>0</v>
      </c>
      <c r="UOW5" s="65">
        <v>0</v>
      </c>
      <c r="UOX5" s="65">
        <v>0</v>
      </c>
      <c r="UOY5" s="65">
        <v>0</v>
      </c>
      <c r="UOZ5" s="65">
        <v>0</v>
      </c>
      <c r="UPA5" s="65">
        <v>0</v>
      </c>
      <c r="UPB5" s="65">
        <v>0</v>
      </c>
      <c r="UPC5" s="65">
        <v>0</v>
      </c>
      <c r="UPD5" s="65">
        <v>0</v>
      </c>
      <c r="UPE5" s="65">
        <v>0</v>
      </c>
      <c r="UPF5" s="65">
        <v>0</v>
      </c>
      <c r="UPG5" s="65">
        <v>0</v>
      </c>
      <c r="UPH5" s="65">
        <v>0</v>
      </c>
      <c r="UPI5" s="65">
        <v>0</v>
      </c>
      <c r="UPJ5" s="65">
        <v>0</v>
      </c>
      <c r="UPK5" s="65">
        <v>0</v>
      </c>
      <c r="UPL5" s="65">
        <v>0</v>
      </c>
      <c r="UPM5" s="65">
        <v>0</v>
      </c>
      <c r="UPN5" s="65">
        <v>0</v>
      </c>
      <c r="UPO5" s="65">
        <v>0</v>
      </c>
      <c r="UPP5" s="65">
        <v>0</v>
      </c>
      <c r="UPQ5" s="65">
        <v>0</v>
      </c>
      <c r="UPR5" s="65">
        <v>0</v>
      </c>
      <c r="UPS5" s="65">
        <v>0</v>
      </c>
      <c r="UPT5" s="65">
        <v>0</v>
      </c>
      <c r="UPU5" s="65">
        <v>0</v>
      </c>
      <c r="UPV5" s="65">
        <v>0</v>
      </c>
      <c r="UPW5" s="65">
        <v>0</v>
      </c>
      <c r="UPX5" s="65">
        <v>0</v>
      </c>
      <c r="UPY5" s="65">
        <v>0</v>
      </c>
      <c r="UPZ5" s="65">
        <v>0</v>
      </c>
      <c r="UQA5" s="65">
        <v>0</v>
      </c>
      <c r="UQB5" s="65">
        <v>0</v>
      </c>
      <c r="UQC5" s="65">
        <v>0</v>
      </c>
      <c r="UQD5" s="65">
        <v>0</v>
      </c>
      <c r="UQE5" s="65">
        <v>0</v>
      </c>
      <c r="UQF5" s="65">
        <v>0</v>
      </c>
      <c r="UQG5" s="65">
        <v>0</v>
      </c>
      <c r="UQH5" s="65">
        <v>0</v>
      </c>
      <c r="UQI5" s="65">
        <v>0</v>
      </c>
      <c r="UQJ5" s="65">
        <v>0</v>
      </c>
      <c r="UQK5" s="65">
        <v>0</v>
      </c>
      <c r="UQL5" s="65">
        <v>0</v>
      </c>
      <c r="UQM5" s="65">
        <v>0</v>
      </c>
      <c r="UQN5" s="65">
        <v>0</v>
      </c>
      <c r="UQO5" s="65">
        <v>0</v>
      </c>
      <c r="UQP5" s="65">
        <v>0</v>
      </c>
      <c r="UQQ5" s="65">
        <v>0</v>
      </c>
      <c r="UQR5" s="65">
        <v>0</v>
      </c>
      <c r="UQS5" s="65">
        <v>0</v>
      </c>
      <c r="UQT5" s="65">
        <v>0</v>
      </c>
      <c r="UQU5" s="65">
        <v>0</v>
      </c>
      <c r="UQV5" s="65">
        <v>0</v>
      </c>
      <c r="UQW5" s="65">
        <v>0</v>
      </c>
      <c r="UQX5" s="65">
        <v>0</v>
      </c>
      <c r="UQY5" s="65">
        <v>0</v>
      </c>
      <c r="UQZ5" s="65">
        <v>0</v>
      </c>
      <c r="URA5" s="65">
        <v>0</v>
      </c>
      <c r="URB5" s="65">
        <v>0</v>
      </c>
      <c r="URC5" s="65">
        <v>0</v>
      </c>
      <c r="URD5" s="65">
        <v>0</v>
      </c>
      <c r="URE5" s="65">
        <v>0</v>
      </c>
      <c r="URF5" s="65">
        <v>0</v>
      </c>
      <c r="URG5" s="65">
        <v>0</v>
      </c>
      <c r="URH5" s="65">
        <v>0</v>
      </c>
      <c r="URI5" s="65">
        <v>0</v>
      </c>
      <c r="URJ5" s="65">
        <v>0</v>
      </c>
      <c r="URK5" s="65">
        <v>0</v>
      </c>
      <c r="URL5" s="65">
        <v>0</v>
      </c>
      <c r="URM5" s="65">
        <v>0</v>
      </c>
      <c r="URN5" s="65">
        <v>0</v>
      </c>
      <c r="URO5" s="65">
        <v>0</v>
      </c>
      <c r="URP5" s="65">
        <v>0</v>
      </c>
      <c r="URQ5" s="65">
        <v>0</v>
      </c>
      <c r="URR5" s="65">
        <v>0</v>
      </c>
      <c r="URS5" s="65">
        <v>0</v>
      </c>
      <c r="URT5" s="65">
        <v>0</v>
      </c>
      <c r="URU5" s="65">
        <v>0</v>
      </c>
      <c r="URV5" s="65">
        <v>0</v>
      </c>
      <c r="URW5" s="65">
        <v>0</v>
      </c>
      <c r="URX5" s="65">
        <v>0</v>
      </c>
      <c r="URY5" s="65">
        <v>0</v>
      </c>
      <c r="URZ5" s="65">
        <v>0</v>
      </c>
      <c r="USA5" s="65">
        <v>0</v>
      </c>
      <c r="USB5" s="65">
        <v>0</v>
      </c>
      <c r="USC5" s="65">
        <v>0</v>
      </c>
      <c r="USD5" s="65">
        <v>0</v>
      </c>
      <c r="USE5" s="65">
        <v>0</v>
      </c>
      <c r="USF5" s="65">
        <v>0</v>
      </c>
      <c r="USG5" s="65">
        <v>0</v>
      </c>
      <c r="USH5" s="65">
        <v>0</v>
      </c>
      <c r="USI5" s="65">
        <v>0</v>
      </c>
      <c r="USJ5" s="65">
        <v>0</v>
      </c>
      <c r="USK5" s="65">
        <v>0</v>
      </c>
      <c r="USL5" s="65">
        <v>0</v>
      </c>
      <c r="USM5" s="65">
        <v>0</v>
      </c>
      <c r="USN5" s="65">
        <v>0</v>
      </c>
      <c r="USO5" s="65">
        <v>0</v>
      </c>
      <c r="USP5" s="65">
        <v>0</v>
      </c>
      <c r="USQ5" s="65">
        <v>0</v>
      </c>
      <c r="USR5" s="65">
        <v>0</v>
      </c>
      <c r="USS5" s="65">
        <v>0</v>
      </c>
      <c r="UST5" s="65">
        <v>0</v>
      </c>
      <c r="USU5" s="65">
        <v>0</v>
      </c>
      <c r="USV5" s="65">
        <v>0</v>
      </c>
      <c r="USW5" s="65">
        <v>0</v>
      </c>
      <c r="USX5" s="65">
        <v>0</v>
      </c>
      <c r="USY5" s="65">
        <v>0</v>
      </c>
      <c r="USZ5" s="65">
        <v>0</v>
      </c>
      <c r="UTA5" s="65">
        <v>0</v>
      </c>
      <c r="UTB5" s="65">
        <v>0</v>
      </c>
      <c r="UTC5" s="65">
        <v>0</v>
      </c>
      <c r="UTD5" s="65">
        <v>0</v>
      </c>
      <c r="UTE5" s="65">
        <v>0</v>
      </c>
      <c r="UTF5" s="65">
        <v>0</v>
      </c>
      <c r="UTG5" s="65">
        <v>0</v>
      </c>
      <c r="UTH5" s="65">
        <v>0</v>
      </c>
      <c r="UTI5" s="65">
        <v>0</v>
      </c>
      <c r="UTJ5" s="65">
        <v>0</v>
      </c>
      <c r="UTK5" s="65">
        <v>0</v>
      </c>
      <c r="UTL5" s="65">
        <v>0</v>
      </c>
      <c r="UTM5" s="65">
        <v>0</v>
      </c>
      <c r="UTN5" s="65">
        <v>0</v>
      </c>
      <c r="UTO5" s="65">
        <v>0</v>
      </c>
      <c r="UTP5" s="65">
        <v>0</v>
      </c>
      <c r="UTQ5" s="65">
        <v>0</v>
      </c>
      <c r="UTR5" s="65">
        <v>0</v>
      </c>
      <c r="UTS5" s="65">
        <v>0</v>
      </c>
      <c r="UTT5" s="65">
        <v>0</v>
      </c>
      <c r="UTU5" s="65">
        <v>0</v>
      </c>
      <c r="UTV5" s="65">
        <v>0</v>
      </c>
      <c r="UTW5" s="65">
        <v>0</v>
      </c>
      <c r="UTX5" s="65">
        <v>0</v>
      </c>
      <c r="UTY5" s="65">
        <v>0</v>
      </c>
      <c r="UTZ5" s="65">
        <v>0</v>
      </c>
      <c r="UUA5" s="65">
        <v>0</v>
      </c>
      <c r="UUB5" s="65">
        <v>0</v>
      </c>
      <c r="UUC5" s="65">
        <v>0</v>
      </c>
      <c r="UUD5" s="65">
        <v>0</v>
      </c>
      <c r="UUE5" s="65">
        <v>0</v>
      </c>
      <c r="UUF5" s="65">
        <v>0</v>
      </c>
      <c r="UUG5" s="65">
        <v>0</v>
      </c>
      <c r="UUH5" s="65">
        <v>0</v>
      </c>
      <c r="UUI5" s="65">
        <v>0</v>
      </c>
      <c r="UUJ5" s="65">
        <v>0</v>
      </c>
      <c r="UUK5" s="65">
        <v>0</v>
      </c>
      <c r="UUL5" s="65">
        <v>0</v>
      </c>
      <c r="UUM5" s="65">
        <v>0</v>
      </c>
      <c r="UUN5" s="65">
        <v>0</v>
      </c>
      <c r="UUO5" s="65">
        <v>0</v>
      </c>
      <c r="UUP5" s="65">
        <v>0</v>
      </c>
      <c r="UUQ5" s="65">
        <v>0</v>
      </c>
      <c r="UUR5" s="65">
        <v>0</v>
      </c>
      <c r="UUS5" s="65">
        <v>0</v>
      </c>
      <c r="UUT5" s="65">
        <v>0</v>
      </c>
      <c r="UUU5" s="65">
        <v>0</v>
      </c>
      <c r="UUV5" s="65">
        <v>0</v>
      </c>
      <c r="UUW5" s="65">
        <v>0</v>
      </c>
      <c r="UUX5" s="65">
        <v>0</v>
      </c>
      <c r="UUY5" s="65">
        <v>0</v>
      </c>
      <c r="UUZ5" s="65">
        <v>0</v>
      </c>
      <c r="UVA5" s="65">
        <v>0</v>
      </c>
      <c r="UVB5" s="65">
        <v>0</v>
      </c>
      <c r="UVC5" s="65">
        <v>0</v>
      </c>
      <c r="UVD5" s="65">
        <v>0</v>
      </c>
      <c r="UVE5" s="65">
        <v>0</v>
      </c>
      <c r="UVF5" s="65">
        <v>0</v>
      </c>
      <c r="UVG5" s="65">
        <v>0</v>
      </c>
      <c r="UVH5" s="65">
        <v>0</v>
      </c>
      <c r="UVI5" s="65">
        <v>0</v>
      </c>
      <c r="UVJ5" s="65">
        <v>0</v>
      </c>
      <c r="UVK5" s="65">
        <v>0</v>
      </c>
      <c r="UVL5" s="65">
        <v>0</v>
      </c>
      <c r="UVM5" s="65">
        <v>0</v>
      </c>
      <c r="UVN5" s="65">
        <v>0</v>
      </c>
      <c r="UVO5" s="65">
        <v>0</v>
      </c>
      <c r="UVP5" s="65">
        <v>0</v>
      </c>
      <c r="UVQ5" s="65">
        <v>0</v>
      </c>
      <c r="UVR5" s="65">
        <v>0</v>
      </c>
      <c r="UVS5" s="65">
        <v>0</v>
      </c>
      <c r="UVT5" s="65">
        <v>0</v>
      </c>
      <c r="UVU5" s="65">
        <v>0</v>
      </c>
      <c r="UVV5" s="65">
        <v>0</v>
      </c>
      <c r="UVW5" s="65">
        <v>0</v>
      </c>
      <c r="UVX5" s="65">
        <v>0</v>
      </c>
      <c r="UVY5" s="65">
        <v>0</v>
      </c>
      <c r="UVZ5" s="65">
        <v>0</v>
      </c>
      <c r="UWA5" s="65">
        <v>0</v>
      </c>
      <c r="UWB5" s="65">
        <v>0</v>
      </c>
      <c r="UWC5" s="65">
        <v>0</v>
      </c>
      <c r="UWD5" s="65">
        <v>0</v>
      </c>
      <c r="UWE5" s="65">
        <v>0</v>
      </c>
      <c r="UWF5" s="65">
        <v>0</v>
      </c>
      <c r="UWG5" s="65">
        <v>0</v>
      </c>
      <c r="UWH5" s="65">
        <v>0</v>
      </c>
      <c r="UWI5" s="65">
        <v>0</v>
      </c>
      <c r="UWJ5" s="65">
        <v>0</v>
      </c>
      <c r="UWK5" s="65">
        <v>0</v>
      </c>
      <c r="UWL5" s="65">
        <v>0</v>
      </c>
      <c r="UWM5" s="65">
        <v>0</v>
      </c>
      <c r="UWN5" s="65">
        <v>0</v>
      </c>
      <c r="UWO5" s="65">
        <v>0</v>
      </c>
      <c r="UWP5" s="65">
        <v>0</v>
      </c>
      <c r="UWQ5" s="65">
        <v>0</v>
      </c>
      <c r="UWR5" s="65">
        <v>0</v>
      </c>
      <c r="UWS5" s="65">
        <v>0</v>
      </c>
      <c r="UWT5" s="65">
        <v>0</v>
      </c>
      <c r="UWU5" s="65">
        <v>0</v>
      </c>
      <c r="UWV5" s="65">
        <v>0</v>
      </c>
      <c r="UWW5" s="65">
        <v>0</v>
      </c>
      <c r="UWX5" s="65">
        <v>0</v>
      </c>
      <c r="UWY5" s="65">
        <v>0</v>
      </c>
      <c r="UWZ5" s="65">
        <v>0</v>
      </c>
      <c r="UXA5" s="65">
        <v>0</v>
      </c>
      <c r="UXB5" s="65">
        <v>0</v>
      </c>
      <c r="UXC5" s="65">
        <v>0</v>
      </c>
      <c r="UXD5" s="65">
        <v>0</v>
      </c>
      <c r="UXE5" s="65">
        <v>0</v>
      </c>
      <c r="UXF5" s="65">
        <v>0</v>
      </c>
      <c r="UXG5" s="65">
        <v>0</v>
      </c>
      <c r="UXH5" s="65">
        <v>0</v>
      </c>
      <c r="UXI5" s="65">
        <v>0</v>
      </c>
      <c r="UXJ5" s="65">
        <v>0</v>
      </c>
      <c r="UXK5" s="65">
        <v>0</v>
      </c>
      <c r="UXL5" s="65">
        <v>0</v>
      </c>
      <c r="UXM5" s="65">
        <v>0</v>
      </c>
      <c r="UXN5" s="65">
        <v>0</v>
      </c>
      <c r="UXO5" s="65">
        <v>0</v>
      </c>
      <c r="UXP5" s="65">
        <v>0</v>
      </c>
      <c r="UXQ5" s="65">
        <v>0</v>
      </c>
      <c r="UXR5" s="65">
        <v>0</v>
      </c>
      <c r="UXS5" s="65">
        <v>0</v>
      </c>
      <c r="UXT5" s="65">
        <v>0</v>
      </c>
      <c r="UXU5" s="65">
        <v>0</v>
      </c>
      <c r="UXV5" s="65">
        <v>0</v>
      </c>
      <c r="UXW5" s="65">
        <v>0</v>
      </c>
      <c r="UXX5" s="65">
        <v>0</v>
      </c>
      <c r="UXY5" s="65">
        <v>0</v>
      </c>
      <c r="UXZ5" s="65">
        <v>0</v>
      </c>
      <c r="UYA5" s="65">
        <v>0</v>
      </c>
      <c r="UYB5" s="65">
        <v>0</v>
      </c>
      <c r="UYC5" s="65">
        <v>0</v>
      </c>
      <c r="UYD5" s="65">
        <v>0</v>
      </c>
      <c r="UYE5" s="65">
        <v>0</v>
      </c>
      <c r="UYF5" s="65">
        <v>0</v>
      </c>
      <c r="UYG5" s="65">
        <v>0</v>
      </c>
      <c r="UYH5" s="65">
        <v>0</v>
      </c>
      <c r="UYI5" s="65">
        <v>0</v>
      </c>
      <c r="UYJ5" s="65">
        <v>0</v>
      </c>
      <c r="UYK5" s="65">
        <v>0</v>
      </c>
      <c r="UYL5" s="65">
        <v>0</v>
      </c>
      <c r="UYM5" s="65">
        <v>0</v>
      </c>
      <c r="UYN5" s="65">
        <v>0</v>
      </c>
      <c r="UYO5" s="65">
        <v>0</v>
      </c>
      <c r="UYP5" s="65">
        <v>0</v>
      </c>
      <c r="UYQ5" s="65">
        <v>0</v>
      </c>
      <c r="UYR5" s="65">
        <v>0</v>
      </c>
      <c r="UYS5" s="65">
        <v>0</v>
      </c>
      <c r="UYT5" s="65">
        <v>0</v>
      </c>
      <c r="UYU5" s="65">
        <v>0</v>
      </c>
      <c r="UYV5" s="65">
        <v>0</v>
      </c>
      <c r="UYW5" s="65">
        <v>0</v>
      </c>
      <c r="UYX5" s="65">
        <v>0</v>
      </c>
      <c r="UYY5" s="65">
        <v>0</v>
      </c>
      <c r="UYZ5" s="65">
        <v>0</v>
      </c>
      <c r="UZA5" s="65">
        <v>0</v>
      </c>
      <c r="UZB5" s="65">
        <v>0</v>
      </c>
      <c r="UZC5" s="65">
        <v>0</v>
      </c>
      <c r="UZD5" s="65">
        <v>0</v>
      </c>
      <c r="UZE5" s="65">
        <v>0</v>
      </c>
      <c r="UZF5" s="65">
        <v>0</v>
      </c>
      <c r="UZG5" s="65">
        <v>0</v>
      </c>
      <c r="UZH5" s="65">
        <v>0</v>
      </c>
      <c r="UZI5" s="65">
        <v>0</v>
      </c>
      <c r="UZJ5" s="65">
        <v>0</v>
      </c>
      <c r="UZK5" s="65">
        <v>0</v>
      </c>
      <c r="UZL5" s="65">
        <v>0</v>
      </c>
      <c r="UZM5" s="65">
        <v>0</v>
      </c>
      <c r="UZN5" s="65">
        <v>0</v>
      </c>
      <c r="UZO5" s="65">
        <v>0</v>
      </c>
      <c r="UZP5" s="65">
        <v>0</v>
      </c>
      <c r="UZQ5" s="65">
        <v>0</v>
      </c>
      <c r="UZR5" s="65">
        <v>0</v>
      </c>
      <c r="UZS5" s="65">
        <v>0</v>
      </c>
      <c r="UZT5" s="65">
        <v>0</v>
      </c>
      <c r="UZU5" s="65">
        <v>0</v>
      </c>
      <c r="UZV5" s="65">
        <v>0</v>
      </c>
      <c r="UZW5" s="65">
        <v>0</v>
      </c>
      <c r="UZX5" s="65">
        <v>0</v>
      </c>
      <c r="UZY5" s="65">
        <v>0</v>
      </c>
      <c r="UZZ5" s="65">
        <v>0</v>
      </c>
      <c r="VAA5" s="65">
        <v>0</v>
      </c>
      <c r="VAB5" s="65">
        <v>0</v>
      </c>
      <c r="VAC5" s="65">
        <v>0</v>
      </c>
      <c r="VAD5" s="65">
        <v>0</v>
      </c>
      <c r="VAE5" s="65">
        <v>0</v>
      </c>
      <c r="VAF5" s="65">
        <v>0</v>
      </c>
      <c r="VAG5" s="65">
        <v>0</v>
      </c>
      <c r="VAH5" s="65">
        <v>0</v>
      </c>
      <c r="VAI5" s="65">
        <v>0</v>
      </c>
      <c r="VAJ5" s="65">
        <v>0</v>
      </c>
      <c r="VAK5" s="65">
        <v>0</v>
      </c>
      <c r="VAL5" s="65">
        <v>0</v>
      </c>
      <c r="VAM5" s="65">
        <v>0</v>
      </c>
      <c r="VAN5" s="65">
        <v>0</v>
      </c>
      <c r="VAO5" s="65">
        <v>0</v>
      </c>
      <c r="VAP5" s="65">
        <v>0</v>
      </c>
      <c r="VAQ5" s="65">
        <v>0</v>
      </c>
      <c r="VAR5" s="65">
        <v>0</v>
      </c>
      <c r="VAS5" s="65">
        <v>0</v>
      </c>
      <c r="VAT5" s="65">
        <v>0</v>
      </c>
      <c r="VAU5" s="65">
        <v>0</v>
      </c>
      <c r="VAV5" s="65">
        <v>0</v>
      </c>
      <c r="VAW5" s="65">
        <v>0</v>
      </c>
      <c r="VAX5" s="65">
        <v>0</v>
      </c>
      <c r="VAY5" s="65">
        <v>0</v>
      </c>
      <c r="VAZ5" s="65">
        <v>0</v>
      </c>
      <c r="VBA5" s="65">
        <v>0</v>
      </c>
      <c r="VBB5" s="65">
        <v>0</v>
      </c>
      <c r="VBC5" s="65">
        <v>0</v>
      </c>
      <c r="VBD5" s="65">
        <v>0</v>
      </c>
      <c r="VBE5" s="65">
        <v>0</v>
      </c>
      <c r="VBF5" s="65">
        <v>0</v>
      </c>
      <c r="VBG5" s="65">
        <v>0</v>
      </c>
      <c r="VBH5" s="65">
        <v>0</v>
      </c>
      <c r="VBI5" s="65">
        <v>0</v>
      </c>
      <c r="VBJ5" s="65">
        <v>0</v>
      </c>
      <c r="VBK5" s="65">
        <v>0</v>
      </c>
      <c r="VBL5" s="65">
        <v>0</v>
      </c>
      <c r="VBM5" s="65">
        <v>0</v>
      </c>
      <c r="VBN5" s="65">
        <v>0</v>
      </c>
      <c r="VBO5" s="65">
        <v>0</v>
      </c>
      <c r="VBP5" s="65">
        <v>0</v>
      </c>
      <c r="VBQ5" s="65">
        <v>0</v>
      </c>
      <c r="VBR5" s="65">
        <v>0</v>
      </c>
      <c r="VBS5" s="65">
        <v>0</v>
      </c>
      <c r="VBT5" s="65">
        <v>0</v>
      </c>
      <c r="VBU5" s="65">
        <v>0</v>
      </c>
      <c r="VBV5" s="65">
        <v>0</v>
      </c>
      <c r="VBW5" s="65">
        <v>0</v>
      </c>
      <c r="VBX5" s="65">
        <v>0</v>
      </c>
      <c r="VBY5" s="65">
        <v>0</v>
      </c>
      <c r="VBZ5" s="65">
        <v>0</v>
      </c>
      <c r="VCA5" s="65">
        <v>0</v>
      </c>
      <c r="VCB5" s="65">
        <v>0</v>
      </c>
      <c r="VCC5" s="65">
        <v>0</v>
      </c>
      <c r="VCD5" s="65">
        <v>0</v>
      </c>
      <c r="VCE5" s="65">
        <v>0</v>
      </c>
      <c r="VCF5" s="65">
        <v>0</v>
      </c>
      <c r="VCG5" s="65">
        <v>0</v>
      </c>
      <c r="VCH5" s="65">
        <v>0</v>
      </c>
      <c r="VCI5" s="65">
        <v>0</v>
      </c>
      <c r="VCJ5" s="65">
        <v>0</v>
      </c>
      <c r="VCK5" s="65">
        <v>0</v>
      </c>
      <c r="VCL5" s="65">
        <v>0</v>
      </c>
      <c r="VCM5" s="65">
        <v>0</v>
      </c>
      <c r="VCN5" s="65">
        <v>0</v>
      </c>
      <c r="VCO5" s="65">
        <v>0</v>
      </c>
      <c r="VCP5" s="65">
        <v>0</v>
      </c>
      <c r="VCQ5" s="65">
        <v>0</v>
      </c>
      <c r="VCR5" s="65">
        <v>0</v>
      </c>
      <c r="VCS5" s="65">
        <v>0</v>
      </c>
      <c r="VCT5" s="65">
        <v>0</v>
      </c>
      <c r="VCU5" s="65">
        <v>0</v>
      </c>
      <c r="VCV5" s="65">
        <v>0</v>
      </c>
      <c r="VCW5" s="65">
        <v>0</v>
      </c>
      <c r="VCX5" s="65">
        <v>0</v>
      </c>
      <c r="VCY5" s="65">
        <v>0</v>
      </c>
      <c r="VCZ5" s="65">
        <v>0</v>
      </c>
      <c r="VDA5" s="65">
        <v>0</v>
      </c>
      <c r="VDB5" s="65">
        <v>0</v>
      </c>
      <c r="VDC5" s="65">
        <v>0</v>
      </c>
      <c r="VDD5" s="65">
        <v>0</v>
      </c>
      <c r="VDE5" s="65">
        <v>0</v>
      </c>
      <c r="VDF5" s="65">
        <v>0</v>
      </c>
      <c r="VDG5" s="65">
        <v>0</v>
      </c>
      <c r="VDH5" s="65">
        <v>0</v>
      </c>
      <c r="VDI5" s="65">
        <v>0</v>
      </c>
      <c r="VDJ5" s="65">
        <v>0</v>
      </c>
      <c r="VDK5" s="65">
        <v>0</v>
      </c>
      <c r="VDL5" s="65">
        <v>0</v>
      </c>
      <c r="VDM5" s="65">
        <v>0</v>
      </c>
      <c r="VDN5" s="65">
        <v>0</v>
      </c>
      <c r="VDO5" s="65">
        <v>0</v>
      </c>
      <c r="VDP5" s="65">
        <v>0</v>
      </c>
      <c r="VDQ5" s="65">
        <v>0</v>
      </c>
      <c r="VDR5" s="65">
        <v>0</v>
      </c>
      <c r="VDS5" s="65">
        <v>0</v>
      </c>
      <c r="VDT5" s="65">
        <v>0</v>
      </c>
      <c r="VDU5" s="65">
        <v>0</v>
      </c>
      <c r="VDV5" s="65">
        <v>0</v>
      </c>
      <c r="VDW5" s="65">
        <v>0</v>
      </c>
      <c r="VDX5" s="65">
        <v>0</v>
      </c>
      <c r="VDY5" s="65">
        <v>0</v>
      </c>
      <c r="VDZ5" s="65">
        <v>0</v>
      </c>
      <c r="VEA5" s="65">
        <v>0</v>
      </c>
      <c r="VEB5" s="65">
        <v>0</v>
      </c>
      <c r="VEC5" s="65">
        <v>0</v>
      </c>
      <c r="VED5" s="65">
        <v>0</v>
      </c>
      <c r="VEE5" s="65">
        <v>0</v>
      </c>
      <c r="VEF5" s="65">
        <v>0</v>
      </c>
      <c r="VEG5" s="65">
        <v>0</v>
      </c>
      <c r="VEH5" s="65">
        <v>0</v>
      </c>
      <c r="VEI5" s="65">
        <v>0</v>
      </c>
      <c r="VEJ5" s="65">
        <v>0</v>
      </c>
      <c r="VEK5" s="65">
        <v>0</v>
      </c>
      <c r="VEL5" s="65">
        <v>0</v>
      </c>
      <c r="VEM5" s="65">
        <v>0</v>
      </c>
      <c r="VEN5" s="65">
        <v>0</v>
      </c>
      <c r="VEO5" s="65">
        <v>0</v>
      </c>
      <c r="VEP5" s="65">
        <v>0</v>
      </c>
      <c r="VEQ5" s="65">
        <v>0</v>
      </c>
      <c r="VER5" s="65">
        <v>0</v>
      </c>
      <c r="VES5" s="65">
        <v>0</v>
      </c>
      <c r="VET5" s="65">
        <v>0</v>
      </c>
      <c r="VEU5" s="65">
        <v>0</v>
      </c>
      <c r="VEV5" s="65">
        <v>0</v>
      </c>
      <c r="VEW5" s="65">
        <v>0</v>
      </c>
      <c r="VEX5" s="65">
        <v>0</v>
      </c>
      <c r="VEY5" s="65">
        <v>0</v>
      </c>
      <c r="VEZ5" s="65">
        <v>0</v>
      </c>
      <c r="VFA5" s="65">
        <v>0</v>
      </c>
      <c r="VFB5" s="65">
        <v>0</v>
      </c>
      <c r="VFC5" s="65">
        <v>0</v>
      </c>
      <c r="VFD5" s="65">
        <v>0</v>
      </c>
      <c r="VFE5" s="65">
        <v>0</v>
      </c>
      <c r="VFF5" s="65">
        <v>0</v>
      </c>
      <c r="VFG5" s="65">
        <v>0</v>
      </c>
      <c r="VFH5" s="65">
        <v>0</v>
      </c>
      <c r="VFI5" s="65">
        <v>0</v>
      </c>
      <c r="VFJ5" s="65">
        <v>0</v>
      </c>
      <c r="VFK5" s="65">
        <v>0</v>
      </c>
      <c r="VFL5" s="65">
        <v>0</v>
      </c>
      <c r="VFM5" s="65">
        <v>0</v>
      </c>
      <c r="VFN5" s="65">
        <v>0</v>
      </c>
      <c r="VFO5" s="65">
        <v>0</v>
      </c>
      <c r="VFP5" s="65">
        <v>0</v>
      </c>
      <c r="VFQ5" s="65">
        <v>0</v>
      </c>
      <c r="VFR5" s="65">
        <v>0</v>
      </c>
      <c r="VFS5" s="65">
        <v>0</v>
      </c>
      <c r="VFT5" s="65">
        <v>0</v>
      </c>
      <c r="VFU5" s="65">
        <v>0</v>
      </c>
      <c r="VFV5" s="65">
        <v>0</v>
      </c>
      <c r="VFW5" s="65">
        <v>0</v>
      </c>
      <c r="VFX5" s="65">
        <v>0</v>
      </c>
      <c r="VFY5" s="65">
        <v>0</v>
      </c>
      <c r="VFZ5" s="65">
        <v>0</v>
      </c>
      <c r="VGA5" s="65">
        <v>0</v>
      </c>
      <c r="VGB5" s="65">
        <v>0</v>
      </c>
      <c r="VGC5" s="65">
        <v>0</v>
      </c>
      <c r="VGD5" s="65">
        <v>0</v>
      </c>
      <c r="VGE5" s="65">
        <v>0</v>
      </c>
      <c r="VGF5" s="65">
        <v>0</v>
      </c>
      <c r="VGG5" s="65">
        <v>0</v>
      </c>
      <c r="VGH5" s="65">
        <v>0</v>
      </c>
      <c r="VGI5" s="65">
        <v>0</v>
      </c>
      <c r="VGJ5" s="65">
        <v>0</v>
      </c>
      <c r="VGK5" s="65">
        <v>0</v>
      </c>
      <c r="VGL5" s="65">
        <v>0</v>
      </c>
      <c r="VGM5" s="65">
        <v>0</v>
      </c>
      <c r="VGN5" s="65">
        <v>0</v>
      </c>
      <c r="VGO5" s="65">
        <v>0</v>
      </c>
      <c r="VGP5" s="65">
        <v>0</v>
      </c>
      <c r="VGQ5" s="65">
        <v>0</v>
      </c>
      <c r="VGR5" s="65">
        <v>0</v>
      </c>
      <c r="VGS5" s="65">
        <v>0</v>
      </c>
      <c r="VGT5" s="65">
        <v>0</v>
      </c>
      <c r="VGU5" s="65">
        <v>0</v>
      </c>
      <c r="VGV5" s="65">
        <v>0</v>
      </c>
      <c r="VGW5" s="65">
        <v>0</v>
      </c>
      <c r="VGX5" s="65">
        <v>0</v>
      </c>
      <c r="VGY5" s="65">
        <v>0</v>
      </c>
      <c r="VGZ5" s="65">
        <v>0</v>
      </c>
      <c r="VHA5" s="65">
        <v>0</v>
      </c>
      <c r="VHB5" s="65">
        <v>0</v>
      </c>
      <c r="VHC5" s="65">
        <v>0</v>
      </c>
      <c r="VHD5" s="65">
        <v>0</v>
      </c>
      <c r="VHE5" s="65">
        <v>0</v>
      </c>
      <c r="VHF5" s="65">
        <v>0</v>
      </c>
      <c r="VHG5" s="65">
        <v>0</v>
      </c>
      <c r="VHH5" s="65">
        <v>0</v>
      </c>
      <c r="VHI5" s="65">
        <v>0</v>
      </c>
      <c r="VHJ5" s="65">
        <v>0</v>
      </c>
      <c r="VHK5" s="65">
        <v>0</v>
      </c>
      <c r="VHL5" s="65">
        <v>0</v>
      </c>
      <c r="VHM5" s="65">
        <v>0</v>
      </c>
      <c r="VHN5" s="65">
        <v>0</v>
      </c>
      <c r="VHO5" s="65">
        <v>0</v>
      </c>
      <c r="VHP5" s="65">
        <v>0</v>
      </c>
      <c r="VHQ5" s="65">
        <v>0</v>
      </c>
      <c r="VHR5" s="65">
        <v>0</v>
      </c>
      <c r="VHS5" s="65">
        <v>0</v>
      </c>
      <c r="VHT5" s="65">
        <v>0</v>
      </c>
      <c r="VHU5" s="65">
        <v>0</v>
      </c>
      <c r="VHV5" s="65">
        <v>0</v>
      </c>
      <c r="VHW5" s="65">
        <v>0</v>
      </c>
      <c r="VHX5" s="65">
        <v>0</v>
      </c>
      <c r="VHY5" s="65">
        <v>0</v>
      </c>
      <c r="VHZ5" s="65">
        <v>0</v>
      </c>
      <c r="VIA5" s="65">
        <v>0</v>
      </c>
      <c r="VIB5" s="65">
        <v>0</v>
      </c>
      <c r="VIC5" s="65">
        <v>0</v>
      </c>
      <c r="VID5" s="65">
        <v>0</v>
      </c>
      <c r="VIE5" s="65">
        <v>0</v>
      </c>
      <c r="VIF5" s="65">
        <v>0</v>
      </c>
      <c r="VIG5" s="65">
        <v>0</v>
      </c>
      <c r="VIH5" s="65">
        <v>0</v>
      </c>
      <c r="VII5" s="65">
        <v>0</v>
      </c>
      <c r="VIJ5" s="65">
        <v>0</v>
      </c>
      <c r="VIK5" s="65">
        <v>0</v>
      </c>
      <c r="VIL5" s="65">
        <v>0</v>
      </c>
      <c r="VIM5" s="65">
        <v>0</v>
      </c>
      <c r="VIN5" s="65">
        <v>0</v>
      </c>
      <c r="VIO5" s="65">
        <v>0</v>
      </c>
      <c r="VIP5" s="65">
        <v>0</v>
      </c>
      <c r="VIQ5" s="65">
        <v>0</v>
      </c>
      <c r="VIR5" s="65">
        <v>0</v>
      </c>
      <c r="VIS5" s="65">
        <v>0</v>
      </c>
      <c r="VIT5" s="65">
        <v>0</v>
      </c>
      <c r="VIU5" s="65">
        <v>0</v>
      </c>
      <c r="VIV5" s="65">
        <v>0</v>
      </c>
      <c r="VIW5" s="65">
        <v>0</v>
      </c>
      <c r="VIX5" s="65">
        <v>0</v>
      </c>
      <c r="VIY5" s="65">
        <v>0</v>
      </c>
      <c r="VIZ5" s="65">
        <v>0</v>
      </c>
      <c r="VJA5" s="65">
        <v>0</v>
      </c>
      <c r="VJB5" s="65">
        <v>0</v>
      </c>
      <c r="VJC5" s="65">
        <v>0</v>
      </c>
      <c r="VJD5" s="65">
        <v>0</v>
      </c>
      <c r="VJE5" s="65">
        <v>0</v>
      </c>
      <c r="VJF5" s="65">
        <v>0</v>
      </c>
      <c r="VJG5" s="65">
        <v>0</v>
      </c>
      <c r="VJH5" s="65">
        <v>0</v>
      </c>
      <c r="VJI5" s="65">
        <v>0</v>
      </c>
      <c r="VJJ5" s="65">
        <v>0</v>
      </c>
      <c r="VJK5" s="65">
        <v>0</v>
      </c>
      <c r="VJL5" s="65">
        <v>0</v>
      </c>
      <c r="VJM5" s="65">
        <v>0</v>
      </c>
      <c r="VJN5" s="65">
        <v>0</v>
      </c>
      <c r="VJO5" s="65">
        <v>0</v>
      </c>
      <c r="VJP5" s="65">
        <v>0</v>
      </c>
      <c r="VJQ5" s="65">
        <v>0</v>
      </c>
      <c r="VJR5" s="65">
        <v>0</v>
      </c>
      <c r="VJS5" s="65">
        <v>0</v>
      </c>
      <c r="VJT5" s="65">
        <v>0</v>
      </c>
      <c r="VJU5" s="65">
        <v>0</v>
      </c>
      <c r="VJV5" s="65">
        <v>0</v>
      </c>
      <c r="VJW5" s="65">
        <v>0</v>
      </c>
      <c r="VJX5" s="65">
        <v>0</v>
      </c>
      <c r="VJY5" s="65">
        <v>0</v>
      </c>
      <c r="VJZ5" s="65">
        <v>0</v>
      </c>
      <c r="VKA5" s="65">
        <v>0</v>
      </c>
      <c r="VKB5" s="65">
        <v>0</v>
      </c>
      <c r="VKC5" s="65">
        <v>0</v>
      </c>
      <c r="VKD5" s="65">
        <v>0</v>
      </c>
      <c r="VKE5" s="65">
        <v>0</v>
      </c>
      <c r="VKF5" s="65">
        <v>0</v>
      </c>
      <c r="VKG5" s="65">
        <v>0</v>
      </c>
      <c r="VKH5" s="65">
        <v>0</v>
      </c>
      <c r="VKI5" s="65">
        <v>0</v>
      </c>
      <c r="VKJ5" s="65">
        <v>0</v>
      </c>
      <c r="VKK5" s="65">
        <v>0</v>
      </c>
      <c r="VKL5" s="65">
        <v>0</v>
      </c>
      <c r="VKM5" s="65">
        <v>0</v>
      </c>
      <c r="VKN5" s="65">
        <v>0</v>
      </c>
      <c r="VKO5" s="65">
        <v>0</v>
      </c>
      <c r="VKP5" s="65">
        <v>0</v>
      </c>
      <c r="VKQ5" s="65">
        <v>0</v>
      </c>
      <c r="VKR5" s="65">
        <v>0</v>
      </c>
      <c r="VKS5" s="65">
        <v>0</v>
      </c>
      <c r="VKT5" s="65">
        <v>0</v>
      </c>
      <c r="VKU5" s="65">
        <v>0</v>
      </c>
      <c r="VKV5" s="65">
        <v>0</v>
      </c>
      <c r="VKW5" s="65">
        <v>0</v>
      </c>
      <c r="VKX5" s="65">
        <v>0</v>
      </c>
      <c r="VKY5" s="65">
        <v>0</v>
      </c>
      <c r="VKZ5" s="65">
        <v>0</v>
      </c>
      <c r="VLA5" s="65">
        <v>0</v>
      </c>
      <c r="VLB5" s="65">
        <v>0</v>
      </c>
      <c r="VLC5" s="65">
        <v>0</v>
      </c>
      <c r="VLD5" s="65">
        <v>0</v>
      </c>
      <c r="VLE5" s="65">
        <v>0</v>
      </c>
      <c r="VLF5" s="65">
        <v>0</v>
      </c>
      <c r="VLG5" s="65">
        <v>0</v>
      </c>
      <c r="VLH5" s="65">
        <v>0</v>
      </c>
      <c r="VLI5" s="65">
        <v>0</v>
      </c>
      <c r="VLJ5" s="65">
        <v>0</v>
      </c>
      <c r="VLK5" s="65">
        <v>0</v>
      </c>
      <c r="VLL5" s="65">
        <v>0</v>
      </c>
      <c r="VLM5" s="65">
        <v>0</v>
      </c>
      <c r="VLN5" s="65">
        <v>0</v>
      </c>
      <c r="VLO5" s="65">
        <v>0</v>
      </c>
      <c r="VLP5" s="65">
        <v>0</v>
      </c>
      <c r="VLQ5" s="65">
        <v>0</v>
      </c>
      <c r="VLR5" s="65">
        <v>0</v>
      </c>
      <c r="VLS5" s="65">
        <v>0</v>
      </c>
      <c r="VLT5" s="65">
        <v>0</v>
      </c>
      <c r="VLU5" s="65">
        <v>0</v>
      </c>
      <c r="VLV5" s="65">
        <v>0</v>
      </c>
      <c r="VLW5" s="65">
        <v>0</v>
      </c>
      <c r="VLX5" s="65">
        <v>0</v>
      </c>
      <c r="VLY5" s="65">
        <v>0</v>
      </c>
      <c r="VLZ5" s="65">
        <v>0</v>
      </c>
      <c r="VMA5" s="65">
        <v>0</v>
      </c>
      <c r="VMB5" s="65">
        <v>0</v>
      </c>
      <c r="VMC5" s="65">
        <v>0</v>
      </c>
      <c r="VMD5" s="65">
        <v>0</v>
      </c>
      <c r="VME5" s="65">
        <v>0</v>
      </c>
      <c r="VMF5" s="65">
        <v>0</v>
      </c>
      <c r="VMG5" s="65">
        <v>0</v>
      </c>
      <c r="VMH5" s="65">
        <v>0</v>
      </c>
      <c r="VMI5" s="65">
        <v>0</v>
      </c>
      <c r="VMJ5" s="65">
        <v>0</v>
      </c>
      <c r="VMK5" s="65">
        <v>0</v>
      </c>
      <c r="VML5" s="65">
        <v>0</v>
      </c>
      <c r="VMM5" s="65">
        <v>0</v>
      </c>
      <c r="VMN5" s="65">
        <v>0</v>
      </c>
      <c r="VMO5" s="65">
        <v>0</v>
      </c>
      <c r="VMP5" s="65">
        <v>0</v>
      </c>
      <c r="VMQ5" s="65">
        <v>0</v>
      </c>
      <c r="VMR5" s="65">
        <v>0</v>
      </c>
      <c r="VMS5" s="65">
        <v>0</v>
      </c>
      <c r="VMT5" s="65">
        <v>0</v>
      </c>
      <c r="VMU5" s="65">
        <v>0</v>
      </c>
      <c r="VMV5" s="65">
        <v>0</v>
      </c>
      <c r="VMW5" s="65">
        <v>0</v>
      </c>
      <c r="VMX5" s="65">
        <v>0</v>
      </c>
      <c r="VMY5" s="65">
        <v>0</v>
      </c>
      <c r="VMZ5" s="65">
        <v>0</v>
      </c>
      <c r="VNA5" s="65">
        <v>0</v>
      </c>
      <c r="VNB5" s="65">
        <v>0</v>
      </c>
      <c r="VNC5" s="65">
        <v>0</v>
      </c>
      <c r="VND5" s="65">
        <v>0</v>
      </c>
      <c r="VNE5" s="65">
        <v>0</v>
      </c>
      <c r="VNF5" s="65">
        <v>0</v>
      </c>
      <c r="VNG5" s="65">
        <v>0</v>
      </c>
      <c r="VNH5" s="65">
        <v>0</v>
      </c>
      <c r="VNI5" s="65">
        <v>0</v>
      </c>
      <c r="VNJ5" s="65">
        <v>0</v>
      </c>
      <c r="VNK5" s="65">
        <v>0</v>
      </c>
      <c r="VNL5" s="65">
        <v>0</v>
      </c>
      <c r="VNM5" s="65">
        <v>0</v>
      </c>
      <c r="VNN5" s="65">
        <v>0</v>
      </c>
      <c r="VNO5" s="65">
        <v>0</v>
      </c>
      <c r="VNP5" s="65">
        <v>0</v>
      </c>
      <c r="VNQ5" s="65">
        <v>0</v>
      </c>
      <c r="VNR5" s="65">
        <v>0</v>
      </c>
      <c r="VNS5" s="65">
        <v>0</v>
      </c>
      <c r="VNT5" s="65">
        <v>0</v>
      </c>
      <c r="VNU5" s="65">
        <v>0</v>
      </c>
      <c r="VNV5" s="65">
        <v>0</v>
      </c>
      <c r="VNW5" s="65">
        <v>0</v>
      </c>
      <c r="VNX5" s="65">
        <v>0</v>
      </c>
      <c r="VNY5" s="65">
        <v>0</v>
      </c>
      <c r="VNZ5" s="65">
        <v>0</v>
      </c>
      <c r="VOA5" s="65">
        <v>0</v>
      </c>
      <c r="VOB5" s="65">
        <v>0</v>
      </c>
      <c r="VOC5" s="65">
        <v>0</v>
      </c>
      <c r="VOD5" s="65">
        <v>0</v>
      </c>
      <c r="VOE5" s="65">
        <v>0</v>
      </c>
      <c r="VOF5" s="65">
        <v>0</v>
      </c>
      <c r="VOG5" s="65">
        <v>0</v>
      </c>
      <c r="VOH5" s="65">
        <v>0</v>
      </c>
      <c r="VOI5" s="65">
        <v>0</v>
      </c>
      <c r="VOJ5" s="65">
        <v>0</v>
      </c>
      <c r="VOK5" s="65">
        <v>0</v>
      </c>
      <c r="VOL5" s="65">
        <v>0</v>
      </c>
      <c r="VOM5" s="65">
        <v>0</v>
      </c>
      <c r="VON5" s="65">
        <v>0</v>
      </c>
      <c r="VOO5" s="65">
        <v>0</v>
      </c>
      <c r="VOP5" s="65">
        <v>0</v>
      </c>
      <c r="VOQ5" s="65">
        <v>0</v>
      </c>
      <c r="VOR5" s="65">
        <v>0</v>
      </c>
      <c r="VOS5" s="65">
        <v>0</v>
      </c>
      <c r="VOT5" s="65">
        <v>0</v>
      </c>
      <c r="VOU5" s="65">
        <v>0</v>
      </c>
      <c r="VOV5" s="65">
        <v>0</v>
      </c>
      <c r="VOW5" s="65">
        <v>0</v>
      </c>
      <c r="VOX5" s="65">
        <v>0</v>
      </c>
      <c r="VOY5" s="65">
        <v>0</v>
      </c>
      <c r="VOZ5" s="65">
        <v>0</v>
      </c>
      <c r="VPA5" s="65">
        <v>0</v>
      </c>
      <c r="VPB5" s="65">
        <v>0</v>
      </c>
      <c r="VPC5" s="65">
        <v>0</v>
      </c>
      <c r="VPD5" s="65">
        <v>0</v>
      </c>
      <c r="VPE5" s="65">
        <v>0</v>
      </c>
      <c r="VPF5" s="65">
        <v>0</v>
      </c>
      <c r="VPG5" s="65">
        <v>0</v>
      </c>
      <c r="VPH5" s="65">
        <v>0</v>
      </c>
      <c r="VPI5" s="65">
        <v>0</v>
      </c>
      <c r="VPJ5" s="65">
        <v>0</v>
      </c>
      <c r="VPK5" s="65">
        <v>0</v>
      </c>
      <c r="VPL5" s="65">
        <v>0</v>
      </c>
      <c r="VPM5" s="65">
        <v>0</v>
      </c>
      <c r="VPN5" s="65">
        <v>0</v>
      </c>
      <c r="VPO5" s="65">
        <v>0</v>
      </c>
      <c r="VPP5" s="65">
        <v>0</v>
      </c>
      <c r="VPQ5" s="65">
        <v>0</v>
      </c>
      <c r="VPR5" s="65">
        <v>0</v>
      </c>
      <c r="VPS5" s="65">
        <v>0</v>
      </c>
      <c r="VPT5" s="65">
        <v>0</v>
      </c>
      <c r="VPU5" s="65">
        <v>0</v>
      </c>
      <c r="VPV5" s="65">
        <v>0</v>
      </c>
      <c r="VPW5" s="65">
        <v>0</v>
      </c>
      <c r="VPX5" s="65">
        <v>0</v>
      </c>
      <c r="VPY5" s="65">
        <v>0</v>
      </c>
      <c r="VPZ5" s="65">
        <v>0</v>
      </c>
      <c r="VQA5" s="65">
        <v>0</v>
      </c>
      <c r="VQB5" s="65">
        <v>0</v>
      </c>
      <c r="VQC5" s="65">
        <v>0</v>
      </c>
      <c r="VQD5" s="65">
        <v>0</v>
      </c>
      <c r="VQE5" s="65">
        <v>0</v>
      </c>
      <c r="VQF5" s="65">
        <v>0</v>
      </c>
      <c r="VQG5" s="65">
        <v>0</v>
      </c>
      <c r="VQH5" s="65">
        <v>0</v>
      </c>
      <c r="VQI5" s="65">
        <v>0</v>
      </c>
      <c r="VQJ5" s="65">
        <v>0</v>
      </c>
      <c r="VQK5" s="65">
        <v>0</v>
      </c>
      <c r="VQL5" s="65">
        <v>0</v>
      </c>
      <c r="VQM5" s="65">
        <v>0</v>
      </c>
      <c r="VQN5" s="65">
        <v>0</v>
      </c>
      <c r="VQO5" s="65">
        <v>0</v>
      </c>
      <c r="VQP5" s="65">
        <v>0</v>
      </c>
      <c r="VQQ5" s="65">
        <v>0</v>
      </c>
      <c r="VQR5" s="65">
        <v>0</v>
      </c>
      <c r="VQS5" s="65">
        <v>0</v>
      </c>
      <c r="VQT5" s="65">
        <v>0</v>
      </c>
      <c r="VQU5" s="65">
        <v>0</v>
      </c>
      <c r="VQV5" s="65">
        <v>0</v>
      </c>
      <c r="VQW5" s="65">
        <v>0</v>
      </c>
      <c r="VQX5" s="65">
        <v>0</v>
      </c>
      <c r="VQY5" s="65">
        <v>0</v>
      </c>
      <c r="VQZ5" s="65">
        <v>0</v>
      </c>
      <c r="VRA5" s="65">
        <v>0</v>
      </c>
      <c r="VRB5" s="65">
        <v>0</v>
      </c>
      <c r="VRC5" s="65">
        <v>0</v>
      </c>
      <c r="VRD5" s="65">
        <v>0</v>
      </c>
      <c r="VRE5" s="65">
        <v>0</v>
      </c>
      <c r="VRF5" s="65">
        <v>0</v>
      </c>
      <c r="VRG5" s="65">
        <v>0</v>
      </c>
      <c r="VRH5" s="65">
        <v>0</v>
      </c>
      <c r="VRI5" s="65">
        <v>0</v>
      </c>
      <c r="VRJ5" s="65">
        <v>0</v>
      </c>
      <c r="VRK5" s="65">
        <v>0</v>
      </c>
      <c r="VRL5" s="65">
        <v>0</v>
      </c>
      <c r="VRM5" s="65">
        <v>0</v>
      </c>
      <c r="VRN5" s="65">
        <v>0</v>
      </c>
      <c r="VRO5" s="65">
        <v>0</v>
      </c>
      <c r="VRP5" s="65">
        <v>0</v>
      </c>
      <c r="VRQ5" s="65">
        <v>0</v>
      </c>
      <c r="VRR5" s="65">
        <v>0</v>
      </c>
      <c r="VRS5" s="65">
        <v>0</v>
      </c>
      <c r="VRT5" s="65">
        <v>0</v>
      </c>
      <c r="VRU5" s="65">
        <v>0</v>
      </c>
      <c r="VRV5" s="65">
        <v>0</v>
      </c>
      <c r="VRW5" s="65">
        <v>0</v>
      </c>
      <c r="VRX5" s="65">
        <v>0</v>
      </c>
      <c r="VRY5" s="65">
        <v>0</v>
      </c>
      <c r="VRZ5" s="65">
        <v>0</v>
      </c>
      <c r="VSA5" s="65">
        <v>0</v>
      </c>
      <c r="VSB5" s="65">
        <v>0</v>
      </c>
      <c r="VSC5" s="65">
        <v>0</v>
      </c>
      <c r="VSD5" s="65">
        <v>0</v>
      </c>
      <c r="VSE5" s="65">
        <v>0</v>
      </c>
      <c r="VSF5" s="65">
        <v>0</v>
      </c>
      <c r="VSG5" s="65">
        <v>0</v>
      </c>
      <c r="VSH5" s="65">
        <v>0</v>
      </c>
      <c r="VSI5" s="65">
        <v>0</v>
      </c>
      <c r="VSJ5" s="65">
        <v>0</v>
      </c>
      <c r="VSK5" s="65">
        <v>0</v>
      </c>
      <c r="VSL5" s="65">
        <v>0</v>
      </c>
      <c r="VSM5" s="65">
        <v>0</v>
      </c>
      <c r="VSN5" s="65">
        <v>0</v>
      </c>
      <c r="VSO5" s="65">
        <v>0</v>
      </c>
      <c r="VSP5" s="65">
        <v>0</v>
      </c>
      <c r="VSQ5" s="65">
        <v>0</v>
      </c>
      <c r="VSR5" s="65">
        <v>0</v>
      </c>
      <c r="VSS5" s="65">
        <v>0</v>
      </c>
      <c r="VST5" s="65">
        <v>0</v>
      </c>
      <c r="VSU5" s="65">
        <v>0</v>
      </c>
      <c r="VSV5" s="65">
        <v>0</v>
      </c>
      <c r="VSW5" s="65">
        <v>0</v>
      </c>
      <c r="VSX5" s="65">
        <v>0</v>
      </c>
      <c r="VSY5" s="65">
        <v>0</v>
      </c>
      <c r="VSZ5" s="65">
        <v>0</v>
      </c>
      <c r="VTA5" s="65">
        <v>0</v>
      </c>
      <c r="VTB5" s="65">
        <v>0</v>
      </c>
      <c r="VTC5" s="65">
        <v>0</v>
      </c>
      <c r="VTD5" s="65">
        <v>0</v>
      </c>
      <c r="VTE5" s="65">
        <v>0</v>
      </c>
      <c r="VTF5" s="65">
        <v>0</v>
      </c>
      <c r="VTG5" s="65">
        <v>0</v>
      </c>
      <c r="VTH5" s="65">
        <v>0</v>
      </c>
      <c r="VTI5" s="65">
        <v>0</v>
      </c>
      <c r="VTJ5" s="65">
        <v>0</v>
      </c>
      <c r="VTK5" s="65">
        <v>0</v>
      </c>
      <c r="VTL5" s="65">
        <v>0</v>
      </c>
      <c r="VTM5" s="65">
        <v>0</v>
      </c>
      <c r="VTN5" s="65">
        <v>0</v>
      </c>
      <c r="VTO5" s="65">
        <v>0</v>
      </c>
      <c r="VTP5" s="65">
        <v>0</v>
      </c>
      <c r="VTQ5" s="65">
        <v>0</v>
      </c>
      <c r="VTR5" s="65">
        <v>0</v>
      </c>
      <c r="VTS5" s="65">
        <v>0</v>
      </c>
      <c r="VTT5" s="65">
        <v>0</v>
      </c>
      <c r="VTU5" s="65">
        <v>0</v>
      </c>
      <c r="VTV5" s="65">
        <v>0</v>
      </c>
      <c r="VTW5" s="65">
        <v>0</v>
      </c>
      <c r="VTX5" s="65">
        <v>0</v>
      </c>
      <c r="VTY5" s="65">
        <v>0</v>
      </c>
      <c r="VTZ5" s="65">
        <v>0</v>
      </c>
      <c r="VUA5" s="65">
        <v>0</v>
      </c>
      <c r="VUB5" s="65">
        <v>0</v>
      </c>
      <c r="VUC5" s="65">
        <v>0</v>
      </c>
      <c r="VUD5" s="65">
        <v>0</v>
      </c>
      <c r="VUE5" s="65">
        <v>0</v>
      </c>
      <c r="VUF5" s="65">
        <v>0</v>
      </c>
      <c r="VUG5" s="65">
        <v>0</v>
      </c>
      <c r="VUH5" s="65">
        <v>0</v>
      </c>
      <c r="VUI5" s="65">
        <v>0</v>
      </c>
      <c r="VUJ5" s="65">
        <v>0</v>
      </c>
      <c r="VUK5" s="65">
        <v>0</v>
      </c>
      <c r="VUL5" s="65">
        <v>0</v>
      </c>
      <c r="VUM5" s="65">
        <v>0</v>
      </c>
      <c r="VUN5" s="65">
        <v>0</v>
      </c>
      <c r="VUO5" s="65">
        <v>0</v>
      </c>
      <c r="VUP5" s="65">
        <v>0</v>
      </c>
      <c r="VUQ5" s="65">
        <v>0</v>
      </c>
      <c r="VUR5" s="65">
        <v>0</v>
      </c>
      <c r="VUS5" s="65">
        <v>0</v>
      </c>
      <c r="VUT5" s="65">
        <v>0</v>
      </c>
      <c r="VUU5" s="65">
        <v>0</v>
      </c>
      <c r="VUV5" s="65">
        <v>0</v>
      </c>
      <c r="VUW5" s="65">
        <v>0</v>
      </c>
      <c r="VUX5" s="65">
        <v>0</v>
      </c>
      <c r="VUY5" s="65">
        <v>0</v>
      </c>
      <c r="VUZ5" s="65">
        <v>0</v>
      </c>
      <c r="VVA5" s="65">
        <v>0</v>
      </c>
      <c r="VVB5" s="65">
        <v>0</v>
      </c>
      <c r="VVC5" s="65">
        <v>0</v>
      </c>
      <c r="VVD5" s="65">
        <v>0</v>
      </c>
      <c r="VVE5" s="65">
        <v>0</v>
      </c>
      <c r="VVF5" s="65">
        <v>0</v>
      </c>
      <c r="VVG5" s="65">
        <v>0</v>
      </c>
      <c r="VVH5" s="65">
        <v>0</v>
      </c>
      <c r="VVI5" s="65">
        <v>0</v>
      </c>
      <c r="VVJ5" s="65">
        <v>0</v>
      </c>
      <c r="VVK5" s="65">
        <v>0</v>
      </c>
      <c r="VVL5" s="65">
        <v>0</v>
      </c>
      <c r="VVM5" s="65">
        <v>0</v>
      </c>
      <c r="VVN5" s="65">
        <v>0</v>
      </c>
      <c r="VVO5" s="65">
        <v>0</v>
      </c>
      <c r="VVP5" s="65">
        <v>0</v>
      </c>
      <c r="VVQ5" s="65">
        <v>0</v>
      </c>
      <c r="VVR5" s="65">
        <v>0</v>
      </c>
      <c r="VVS5" s="65">
        <v>0</v>
      </c>
      <c r="VVT5" s="65">
        <v>0</v>
      </c>
      <c r="VVU5" s="65">
        <v>0</v>
      </c>
      <c r="VVV5" s="65">
        <v>0</v>
      </c>
      <c r="VVW5" s="65">
        <v>0</v>
      </c>
      <c r="VVX5" s="65">
        <v>0</v>
      </c>
      <c r="VVY5" s="65">
        <v>0</v>
      </c>
      <c r="VVZ5" s="65">
        <v>0</v>
      </c>
      <c r="VWA5" s="65">
        <v>0</v>
      </c>
      <c r="VWB5" s="65">
        <v>0</v>
      </c>
      <c r="VWC5" s="65">
        <v>0</v>
      </c>
      <c r="VWD5" s="65">
        <v>0</v>
      </c>
      <c r="VWE5" s="65">
        <v>0</v>
      </c>
      <c r="VWF5" s="65">
        <v>0</v>
      </c>
      <c r="VWG5" s="65">
        <v>0</v>
      </c>
      <c r="VWH5" s="65">
        <v>0</v>
      </c>
      <c r="VWI5" s="65">
        <v>0</v>
      </c>
      <c r="VWJ5" s="65">
        <v>0</v>
      </c>
      <c r="VWK5" s="65">
        <v>0</v>
      </c>
      <c r="VWL5" s="65">
        <v>0</v>
      </c>
      <c r="VWM5" s="65">
        <v>0</v>
      </c>
      <c r="VWN5" s="65">
        <v>0</v>
      </c>
      <c r="VWO5" s="65">
        <v>0</v>
      </c>
      <c r="VWP5" s="65">
        <v>0</v>
      </c>
      <c r="VWQ5" s="65">
        <v>0</v>
      </c>
      <c r="VWR5" s="65">
        <v>0</v>
      </c>
      <c r="VWS5" s="65">
        <v>0</v>
      </c>
      <c r="VWT5" s="65">
        <v>0</v>
      </c>
      <c r="VWU5" s="65">
        <v>0</v>
      </c>
      <c r="VWV5" s="65">
        <v>0</v>
      </c>
      <c r="VWW5" s="65">
        <v>0</v>
      </c>
      <c r="VWX5" s="65">
        <v>0</v>
      </c>
      <c r="VWY5" s="65">
        <v>0</v>
      </c>
      <c r="VWZ5" s="65">
        <v>0</v>
      </c>
      <c r="VXA5" s="65">
        <v>0</v>
      </c>
      <c r="VXB5" s="65">
        <v>0</v>
      </c>
      <c r="VXC5" s="65">
        <v>0</v>
      </c>
      <c r="VXD5" s="65">
        <v>0</v>
      </c>
      <c r="VXE5" s="65">
        <v>0</v>
      </c>
      <c r="VXF5" s="65">
        <v>0</v>
      </c>
      <c r="VXG5" s="65">
        <v>0</v>
      </c>
      <c r="VXH5" s="65">
        <v>0</v>
      </c>
      <c r="VXI5" s="65">
        <v>0</v>
      </c>
      <c r="VXJ5" s="65">
        <v>0</v>
      </c>
      <c r="VXK5" s="65">
        <v>0</v>
      </c>
      <c r="VXL5" s="65">
        <v>0</v>
      </c>
      <c r="VXM5" s="65">
        <v>0</v>
      </c>
      <c r="VXN5" s="65">
        <v>0</v>
      </c>
      <c r="VXO5" s="65">
        <v>0</v>
      </c>
      <c r="VXP5" s="65">
        <v>0</v>
      </c>
      <c r="VXQ5" s="65">
        <v>0</v>
      </c>
      <c r="VXR5" s="65">
        <v>0</v>
      </c>
      <c r="VXS5" s="65">
        <v>0</v>
      </c>
      <c r="VXT5" s="65">
        <v>0</v>
      </c>
      <c r="VXU5" s="65">
        <v>0</v>
      </c>
      <c r="VXV5" s="65">
        <v>0</v>
      </c>
      <c r="VXW5" s="65">
        <v>0</v>
      </c>
      <c r="VXX5" s="65">
        <v>0</v>
      </c>
      <c r="VXY5" s="65">
        <v>0</v>
      </c>
      <c r="VXZ5" s="65">
        <v>0</v>
      </c>
      <c r="VYA5" s="65">
        <v>0</v>
      </c>
      <c r="VYB5" s="65">
        <v>0</v>
      </c>
      <c r="VYC5" s="65">
        <v>0</v>
      </c>
      <c r="VYD5" s="65">
        <v>0</v>
      </c>
      <c r="VYE5" s="65">
        <v>0</v>
      </c>
      <c r="VYF5" s="65">
        <v>0</v>
      </c>
      <c r="VYG5" s="65">
        <v>0</v>
      </c>
      <c r="VYH5" s="65">
        <v>0</v>
      </c>
      <c r="VYI5" s="65">
        <v>0</v>
      </c>
      <c r="VYJ5" s="65">
        <v>0</v>
      </c>
      <c r="VYK5" s="65">
        <v>0</v>
      </c>
      <c r="VYL5" s="65">
        <v>0</v>
      </c>
      <c r="VYM5" s="65">
        <v>0</v>
      </c>
      <c r="VYN5" s="65">
        <v>0</v>
      </c>
      <c r="VYO5" s="65">
        <v>0</v>
      </c>
      <c r="VYP5" s="65">
        <v>0</v>
      </c>
      <c r="VYQ5" s="65">
        <v>0</v>
      </c>
      <c r="VYR5" s="65">
        <v>0</v>
      </c>
      <c r="VYS5" s="65">
        <v>0</v>
      </c>
      <c r="VYT5" s="65">
        <v>0</v>
      </c>
      <c r="VYU5" s="65">
        <v>0</v>
      </c>
      <c r="VYV5" s="65">
        <v>0</v>
      </c>
      <c r="VYW5" s="65">
        <v>0</v>
      </c>
      <c r="VYX5" s="65">
        <v>0</v>
      </c>
      <c r="VYY5" s="65">
        <v>0</v>
      </c>
      <c r="VYZ5" s="65">
        <v>0</v>
      </c>
      <c r="VZA5" s="65">
        <v>0</v>
      </c>
      <c r="VZB5" s="65">
        <v>0</v>
      </c>
      <c r="VZC5" s="65">
        <v>0</v>
      </c>
      <c r="VZD5" s="65">
        <v>0</v>
      </c>
      <c r="VZE5" s="65">
        <v>0</v>
      </c>
      <c r="VZF5" s="65">
        <v>0</v>
      </c>
      <c r="VZG5" s="65">
        <v>0</v>
      </c>
      <c r="VZH5" s="65">
        <v>0</v>
      </c>
      <c r="VZI5" s="65">
        <v>0</v>
      </c>
      <c r="VZJ5" s="65">
        <v>0</v>
      </c>
      <c r="VZK5" s="65">
        <v>0</v>
      </c>
      <c r="VZL5" s="65">
        <v>0</v>
      </c>
      <c r="VZM5" s="65">
        <v>0</v>
      </c>
      <c r="VZN5" s="65">
        <v>0</v>
      </c>
      <c r="VZO5" s="65">
        <v>0</v>
      </c>
      <c r="VZP5" s="65">
        <v>0</v>
      </c>
      <c r="VZQ5" s="65">
        <v>0</v>
      </c>
      <c r="VZR5" s="65">
        <v>0</v>
      </c>
      <c r="VZS5" s="65">
        <v>0</v>
      </c>
      <c r="VZT5" s="65">
        <v>0</v>
      </c>
      <c r="VZU5" s="65">
        <v>0</v>
      </c>
      <c r="VZV5" s="65">
        <v>0</v>
      </c>
      <c r="VZW5" s="65">
        <v>0</v>
      </c>
      <c r="VZX5" s="65">
        <v>0</v>
      </c>
      <c r="VZY5" s="65">
        <v>0</v>
      </c>
      <c r="VZZ5" s="65">
        <v>0</v>
      </c>
      <c r="WAA5" s="65">
        <v>0</v>
      </c>
      <c r="WAB5" s="65">
        <v>0</v>
      </c>
      <c r="WAC5" s="65">
        <v>0</v>
      </c>
      <c r="WAD5" s="65">
        <v>0</v>
      </c>
      <c r="WAE5" s="65">
        <v>0</v>
      </c>
      <c r="WAF5" s="65">
        <v>0</v>
      </c>
      <c r="WAG5" s="65">
        <v>0</v>
      </c>
      <c r="WAH5" s="65">
        <v>0</v>
      </c>
      <c r="WAI5" s="65">
        <v>0</v>
      </c>
      <c r="WAJ5" s="65">
        <v>0</v>
      </c>
      <c r="WAK5" s="65">
        <v>0</v>
      </c>
      <c r="WAL5" s="65">
        <v>0</v>
      </c>
      <c r="WAM5" s="65">
        <v>0</v>
      </c>
      <c r="WAN5" s="65">
        <v>0</v>
      </c>
      <c r="WAO5" s="65">
        <v>0</v>
      </c>
      <c r="WAP5" s="65">
        <v>0</v>
      </c>
      <c r="WAQ5" s="65">
        <v>0</v>
      </c>
      <c r="WAR5" s="65">
        <v>0</v>
      </c>
      <c r="WAS5" s="65">
        <v>0</v>
      </c>
      <c r="WAT5" s="65">
        <v>0</v>
      </c>
      <c r="WAU5" s="65">
        <v>0</v>
      </c>
      <c r="WAV5" s="65">
        <v>0</v>
      </c>
      <c r="WAW5" s="65">
        <v>0</v>
      </c>
      <c r="WAX5" s="65">
        <v>0</v>
      </c>
      <c r="WAY5" s="65">
        <v>0</v>
      </c>
      <c r="WAZ5" s="65">
        <v>0</v>
      </c>
      <c r="WBA5" s="65">
        <v>0</v>
      </c>
      <c r="WBB5" s="65">
        <v>0</v>
      </c>
      <c r="WBC5" s="65">
        <v>0</v>
      </c>
      <c r="WBD5" s="65">
        <v>0</v>
      </c>
      <c r="WBE5" s="65">
        <v>0</v>
      </c>
      <c r="WBF5" s="65">
        <v>0</v>
      </c>
      <c r="WBG5" s="65">
        <v>0</v>
      </c>
      <c r="WBH5" s="65">
        <v>0</v>
      </c>
      <c r="WBI5" s="65">
        <v>0</v>
      </c>
      <c r="WBJ5" s="65">
        <v>0</v>
      </c>
      <c r="WBK5" s="65">
        <v>0</v>
      </c>
      <c r="WBL5" s="65">
        <v>0</v>
      </c>
      <c r="WBM5" s="65">
        <v>0</v>
      </c>
      <c r="WBN5" s="65">
        <v>0</v>
      </c>
      <c r="WBO5" s="65">
        <v>0</v>
      </c>
      <c r="WBP5" s="65">
        <v>0</v>
      </c>
      <c r="WBQ5" s="65">
        <v>0</v>
      </c>
      <c r="WBR5" s="65">
        <v>0</v>
      </c>
      <c r="WBS5" s="65">
        <v>0</v>
      </c>
      <c r="WBT5" s="65">
        <v>0</v>
      </c>
      <c r="WBU5" s="65">
        <v>0</v>
      </c>
      <c r="WBV5" s="65">
        <v>0</v>
      </c>
      <c r="WBW5" s="65">
        <v>0</v>
      </c>
      <c r="WBX5" s="65">
        <v>0</v>
      </c>
      <c r="WBY5" s="65">
        <v>0</v>
      </c>
      <c r="WBZ5" s="65">
        <v>0</v>
      </c>
      <c r="WCA5" s="65">
        <v>0</v>
      </c>
      <c r="WCB5" s="65">
        <v>0</v>
      </c>
      <c r="WCC5" s="65">
        <v>0</v>
      </c>
      <c r="WCD5" s="65">
        <v>0</v>
      </c>
      <c r="WCE5" s="65">
        <v>0</v>
      </c>
      <c r="WCF5" s="65">
        <v>0</v>
      </c>
      <c r="WCG5" s="65">
        <v>0</v>
      </c>
      <c r="WCH5" s="65">
        <v>0</v>
      </c>
      <c r="WCI5" s="65">
        <v>0</v>
      </c>
      <c r="WCJ5" s="65">
        <v>0</v>
      </c>
      <c r="WCK5" s="65">
        <v>0</v>
      </c>
      <c r="WCL5" s="65">
        <v>0</v>
      </c>
      <c r="WCM5" s="65">
        <v>0</v>
      </c>
      <c r="WCN5" s="65">
        <v>0</v>
      </c>
      <c r="WCO5" s="65">
        <v>0</v>
      </c>
      <c r="WCP5" s="65">
        <v>0</v>
      </c>
      <c r="WCQ5" s="65">
        <v>0</v>
      </c>
      <c r="WCR5" s="65">
        <v>0</v>
      </c>
      <c r="WCS5" s="65">
        <v>0</v>
      </c>
      <c r="WCT5" s="65">
        <v>0</v>
      </c>
      <c r="WCU5" s="65">
        <v>0</v>
      </c>
      <c r="WCV5" s="65">
        <v>0</v>
      </c>
      <c r="WCW5" s="65">
        <v>0</v>
      </c>
      <c r="WCX5" s="65">
        <v>0</v>
      </c>
      <c r="WCY5" s="65">
        <v>0</v>
      </c>
      <c r="WCZ5" s="65">
        <v>0</v>
      </c>
      <c r="WDA5" s="65">
        <v>0</v>
      </c>
      <c r="WDB5" s="65">
        <v>0</v>
      </c>
      <c r="WDC5" s="65">
        <v>0</v>
      </c>
      <c r="WDD5" s="65">
        <v>0</v>
      </c>
      <c r="WDE5" s="65">
        <v>0</v>
      </c>
      <c r="WDF5" s="65">
        <v>0</v>
      </c>
      <c r="WDG5" s="65">
        <v>0</v>
      </c>
      <c r="WDH5" s="65">
        <v>0</v>
      </c>
      <c r="WDI5" s="65">
        <v>0</v>
      </c>
      <c r="WDJ5" s="65">
        <v>0</v>
      </c>
      <c r="WDK5" s="65">
        <v>0</v>
      </c>
      <c r="WDL5" s="65">
        <v>0</v>
      </c>
      <c r="WDM5" s="65">
        <v>0</v>
      </c>
      <c r="WDN5" s="65">
        <v>0</v>
      </c>
      <c r="WDO5" s="65">
        <v>0</v>
      </c>
      <c r="WDP5" s="65">
        <v>0</v>
      </c>
      <c r="WDQ5" s="65">
        <v>0</v>
      </c>
      <c r="WDR5" s="65">
        <v>0</v>
      </c>
      <c r="WDS5" s="65">
        <v>0</v>
      </c>
      <c r="WDT5" s="65">
        <v>0</v>
      </c>
      <c r="WDU5" s="65">
        <v>0</v>
      </c>
      <c r="WDV5" s="65">
        <v>0</v>
      </c>
      <c r="WDW5" s="65">
        <v>0</v>
      </c>
      <c r="WDX5" s="65">
        <v>0</v>
      </c>
      <c r="WDY5" s="65">
        <v>0</v>
      </c>
      <c r="WDZ5" s="65">
        <v>0</v>
      </c>
      <c r="WEA5" s="65">
        <v>0</v>
      </c>
      <c r="WEB5" s="65">
        <v>0</v>
      </c>
      <c r="WEC5" s="65">
        <v>0</v>
      </c>
      <c r="WED5" s="65">
        <v>0</v>
      </c>
      <c r="WEE5" s="65">
        <v>0</v>
      </c>
      <c r="WEF5" s="65">
        <v>0</v>
      </c>
      <c r="WEG5" s="65">
        <v>0</v>
      </c>
      <c r="WEH5" s="65">
        <v>0</v>
      </c>
      <c r="WEI5" s="65">
        <v>0</v>
      </c>
      <c r="WEJ5" s="65">
        <v>0</v>
      </c>
      <c r="WEK5" s="65">
        <v>0</v>
      </c>
      <c r="WEL5" s="65">
        <v>0</v>
      </c>
      <c r="WEM5" s="65">
        <v>0</v>
      </c>
      <c r="WEN5" s="65">
        <v>0</v>
      </c>
      <c r="WEO5" s="65">
        <v>0</v>
      </c>
      <c r="WEP5" s="65">
        <v>0</v>
      </c>
      <c r="WEQ5" s="65">
        <v>0</v>
      </c>
      <c r="WER5" s="65">
        <v>0</v>
      </c>
      <c r="WES5" s="65">
        <v>0</v>
      </c>
      <c r="WET5" s="65">
        <v>0</v>
      </c>
      <c r="WEU5" s="65">
        <v>0</v>
      </c>
      <c r="WEV5" s="65">
        <v>0</v>
      </c>
      <c r="WEW5" s="65">
        <v>0</v>
      </c>
      <c r="WEX5" s="65">
        <v>0</v>
      </c>
      <c r="WEY5" s="65">
        <v>0</v>
      </c>
      <c r="WEZ5" s="65">
        <v>0</v>
      </c>
      <c r="WFA5" s="65">
        <v>0</v>
      </c>
      <c r="WFB5" s="65">
        <v>0</v>
      </c>
      <c r="WFC5" s="65">
        <v>0</v>
      </c>
      <c r="WFD5" s="65">
        <v>0</v>
      </c>
      <c r="WFE5" s="65">
        <v>0</v>
      </c>
      <c r="WFF5" s="65">
        <v>0</v>
      </c>
      <c r="WFG5" s="65">
        <v>0</v>
      </c>
      <c r="WFH5" s="65">
        <v>0</v>
      </c>
      <c r="WFI5" s="65">
        <v>0</v>
      </c>
      <c r="WFJ5" s="65">
        <v>0</v>
      </c>
      <c r="WFK5" s="65">
        <v>0</v>
      </c>
      <c r="WFL5" s="65">
        <v>0</v>
      </c>
      <c r="WFM5" s="65">
        <v>0</v>
      </c>
      <c r="WFN5" s="65">
        <v>0</v>
      </c>
      <c r="WFO5" s="65">
        <v>0</v>
      </c>
      <c r="WFP5" s="65">
        <v>0</v>
      </c>
      <c r="WFQ5" s="65">
        <v>0</v>
      </c>
      <c r="WFR5" s="65">
        <v>0</v>
      </c>
      <c r="WFS5" s="65">
        <v>0</v>
      </c>
      <c r="WFT5" s="65">
        <v>0</v>
      </c>
      <c r="WFU5" s="65">
        <v>0</v>
      </c>
      <c r="WFV5" s="65">
        <v>0</v>
      </c>
      <c r="WFW5" s="65">
        <v>0</v>
      </c>
      <c r="WFX5" s="65">
        <v>0</v>
      </c>
      <c r="WFY5" s="65">
        <v>0</v>
      </c>
      <c r="WFZ5" s="65">
        <v>0</v>
      </c>
      <c r="WGA5" s="65">
        <v>0</v>
      </c>
      <c r="WGB5" s="65">
        <v>0</v>
      </c>
      <c r="WGC5" s="65">
        <v>0</v>
      </c>
      <c r="WGD5" s="65">
        <v>0</v>
      </c>
      <c r="WGE5" s="65">
        <v>0</v>
      </c>
      <c r="WGF5" s="65">
        <v>0</v>
      </c>
      <c r="WGG5" s="65">
        <v>0</v>
      </c>
      <c r="WGH5" s="65">
        <v>0</v>
      </c>
      <c r="WGI5" s="65">
        <v>0</v>
      </c>
      <c r="WGJ5" s="65">
        <v>0</v>
      </c>
      <c r="WGK5" s="65">
        <v>0</v>
      </c>
      <c r="WGL5" s="65">
        <v>0</v>
      </c>
      <c r="WGM5" s="65">
        <v>0</v>
      </c>
      <c r="WGN5" s="65">
        <v>0</v>
      </c>
      <c r="WGO5" s="65">
        <v>0</v>
      </c>
      <c r="WGP5" s="65">
        <v>0</v>
      </c>
      <c r="WGQ5" s="65">
        <v>0</v>
      </c>
      <c r="WGR5" s="65">
        <v>0</v>
      </c>
      <c r="WGS5" s="65">
        <v>0</v>
      </c>
      <c r="WGT5" s="65">
        <v>0</v>
      </c>
      <c r="WGU5" s="65">
        <v>0</v>
      </c>
      <c r="WGV5" s="65">
        <v>0</v>
      </c>
      <c r="WGW5" s="65">
        <v>0</v>
      </c>
      <c r="WGX5" s="65">
        <v>0</v>
      </c>
      <c r="WGY5" s="65">
        <v>0</v>
      </c>
      <c r="WGZ5" s="65">
        <v>0</v>
      </c>
      <c r="WHA5" s="65">
        <v>0</v>
      </c>
      <c r="WHB5" s="65">
        <v>0</v>
      </c>
      <c r="WHC5" s="65">
        <v>0</v>
      </c>
      <c r="WHD5" s="65">
        <v>0</v>
      </c>
      <c r="WHE5" s="65">
        <v>0</v>
      </c>
      <c r="WHF5" s="65">
        <v>0</v>
      </c>
      <c r="WHG5" s="65">
        <v>0</v>
      </c>
      <c r="WHH5" s="65">
        <v>0</v>
      </c>
      <c r="WHI5" s="65">
        <v>0</v>
      </c>
      <c r="WHJ5" s="65">
        <v>0</v>
      </c>
      <c r="WHK5" s="65">
        <v>0</v>
      </c>
      <c r="WHL5" s="65">
        <v>0</v>
      </c>
      <c r="WHM5" s="65">
        <v>0</v>
      </c>
      <c r="WHN5" s="65">
        <v>0</v>
      </c>
      <c r="WHO5" s="65">
        <v>0</v>
      </c>
      <c r="WHP5" s="65">
        <v>0</v>
      </c>
      <c r="WHQ5" s="65">
        <v>0</v>
      </c>
      <c r="WHR5" s="65">
        <v>0</v>
      </c>
      <c r="WHS5" s="65">
        <v>0</v>
      </c>
      <c r="WHT5" s="65">
        <v>0</v>
      </c>
      <c r="WHU5" s="65">
        <v>0</v>
      </c>
      <c r="WHV5" s="65">
        <v>0</v>
      </c>
      <c r="WHW5" s="65">
        <v>0</v>
      </c>
      <c r="WHX5" s="65">
        <v>0</v>
      </c>
      <c r="WHY5" s="65">
        <v>0</v>
      </c>
      <c r="WHZ5" s="65">
        <v>0</v>
      </c>
      <c r="WIA5" s="65">
        <v>0</v>
      </c>
      <c r="WIB5" s="65">
        <v>0</v>
      </c>
      <c r="WIC5" s="65">
        <v>0</v>
      </c>
      <c r="WID5" s="65">
        <v>0</v>
      </c>
      <c r="WIE5" s="65">
        <v>0</v>
      </c>
      <c r="WIF5" s="65">
        <v>0</v>
      </c>
      <c r="WIG5" s="65">
        <v>0</v>
      </c>
      <c r="WIH5" s="65">
        <v>0</v>
      </c>
      <c r="WII5" s="65">
        <v>0</v>
      </c>
      <c r="WIJ5" s="65">
        <v>0</v>
      </c>
      <c r="WIK5" s="65">
        <v>0</v>
      </c>
      <c r="WIL5" s="65">
        <v>0</v>
      </c>
      <c r="WIM5" s="65">
        <v>0</v>
      </c>
      <c r="WIN5" s="65">
        <v>0</v>
      </c>
      <c r="WIO5" s="65">
        <v>0</v>
      </c>
      <c r="WIP5" s="65">
        <v>0</v>
      </c>
      <c r="WIQ5" s="65">
        <v>0</v>
      </c>
      <c r="WIR5" s="65">
        <v>0</v>
      </c>
      <c r="WIS5" s="65">
        <v>0</v>
      </c>
      <c r="WIT5" s="65">
        <v>0</v>
      </c>
      <c r="WIU5" s="65">
        <v>0</v>
      </c>
      <c r="WIV5" s="65">
        <v>0</v>
      </c>
      <c r="WIW5" s="65">
        <v>0</v>
      </c>
      <c r="WIX5" s="65">
        <v>0</v>
      </c>
      <c r="WIY5" s="65">
        <v>0</v>
      </c>
      <c r="WIZ5" s="65">
        <v>0</v>
      </c>
      <c r="WJA5" s="65">
        <v>0</v>
      </c>
      <c r="WJB5" s="65">
        <v>0</v>
      </c>
      <c r="WJC5" s="65">
        <v>0</v>
      </c>
      <c r="WJD5" s="65">
        <v>0</v>
      </c>
      <c r="WJE5" s="65">
        <v>0</v>
      </c>
      <c r="WJF5" s="65">
        <v>0</v>
      </c>
      <c r="WJG5" s="65">
        <v>0</v>
      </c>
      <c r="WJH5" s="65">
        <v>0</v>
      </c>
      <c r="WJI5" s="65">
        <v>0</v>
      </c>
      <c r="WJJ5" s="65">
        <v>0</v>
      </c>
      <c r="WJK5" s="65">
        <v>0</v>
      </c>
      <c r="WJL5" s="65">
        <v>0</v>
      </c>
      <c r="WJM5" s="65">
        <v>0</v>
      </c>
      <c r="WJN5" s="65">
        <v>0</v>
      </c>
      <c r="WJO5" s="65">
        <v>0</v>
      </c>
      <c r="WJP5" s="65">
        <v>0</v>
      </c>
      <c r="WJQ5" s="65">
        <v>0</v>
      </c>
      <c r="WJR5" s="65">
        <v>0</v>
      </c>
      <c r="WJS5" s="65">
        <v>0</v>
      </c>
      <c r="WJT5" s="65">
        <v>0</v>
      </c>
      <c r="WJU5" s="65">
        <v>0</v>
      </c>
      <c r="WJV5" s="65">
        <v>0</v>
      </c>
      <c r="WJW5" s="65">
        <v>0</v>
      </c>
      <c r="WJX5" s="65">
        <v>0</v>
      </c>
      <c r="WJY5" s="65">
        <v>0</v>
      </c>
      <c r="WJZ5" s="65">
        <v>0</v>
      </c>
      <c r="WKA5" s="65">
        <v>0</v>
      </c>
      <c r="WKB5" s="65">
        <v>0</v>
      </c>
      <c r="WKC5" s="65">
        <v>0</v>
      </c>
      <c r="WKD5" s="65">
        <v>0</v>
      </c>
      <c r="WKE5" s="65">
        <v>0</v>
      </c>
      <c r="WKF5" s="65">
        <v>0</v>
      </c>
      <c r="WKG5" s="65">
        <v>0</v>
      </c>
      <c r="WKH5" s="65">
        <v>0</v>
      </c>
      <c r="WKI5" s="65">
        <v>0</v>
      </c>
      <c r="WKJ5" s="65">
        <v>0</v>
      </c>
      <c r="WKK5" s="65">
        <v>0</v>
      </c>
      <c r="WKL5" s="65">
        <v>0</v>
      </c>
      <c r="WKM5" s="65">
        <v>0</v>
      </c>
      <c r="WKN5" s="65">
        <v>0</v>
      </c>
      <c r="WKO5" s="65">
        <v>0</v>
      </c>
      <c r="WKP5" s="65">
        <v>0</v>
      </c>
      <c r="WKQ5" s="65">
        <v>0</v>
      </c>
      <c r="WKR5" s="65">
        <v>0</v>
      </c>
      <c r="WKS5" s="65">
        <v>0</v>
      </c>
      <c r="WKT5" s="65">
        <v>0</v>
      </c>
      <c r="WKU5" s="65">
        <v>0</v>
      </c>
      <c r="WKV5" s="65">
        <v>0</v>
      </c>
      <c r="WKW5" s="65">
        <v>0</v>
      </c>
      <c r="WKX5" s="65">
        <v>0</v>
      </c>
      <c r="WKY5" s="65">
        <v>0</v>
      </c>
      <c r="WKZ5" s="65">
        <v>0</v>
      </c>
      <c r="WLA5" s="65">
        <v>0</v>
      </c>
      <c r="WLB5" s="65">
        <v>0</v>
      </c>
      <c r="WLC5" s="65">
        <v>0</v>
      </c>
      <c r="WLD5" s="65">
        <v>0</v>
      </c>
      <c r="WLE5" s="65">
        <v>0</v>
      </c>
      <c r="WLF5" s="65">
        <v>0</v>
      </c>
      <c r="WLG5" s="65">
        <v>0</v>
      </c>
      <c r="WLH5" s="65">
        <v>0</v>
      </c>
      <c r="WLI5" s="65">
        <v>0</v>
      </c>
      <c r="WLJ5" s="65">
        <v>0</v>
      </c>
      <c r="WLK5" s="65">
        <v>0</v>
      </c>
      <c r="WLL5" s="65">
        <v>0</v>
      </c>
      <c r="WLM5" s="65">
        <v>0</v>
      </c>
      <c r="WLN5" s="65">
        <v>0</v>
      </c>
      <c r="WLO5" s="65">
        <v>0</v>
      </c>
      <c r="WLP5" s="65">
        <v>0</v>
      </c>
      <c r="WLQ5" s="65">
        <v>0</v>
      </c>
      <c r="WLR5" s="65">
        <v>0</v>
      </c>
      <c r="WLS5" s="65">
        <v>0</v>
      </c>
      <c r="WLT5" s="65">
        <v>0</v>
      </c>
      <c r="WLU5" s="65">
        <v>0</v>
      </c>
      <c r="WLV5" s="65">
        <v>0</v>
      </c>
      <c r="WLW5" s="65">
        <v>0</v>
      </c>
      <c r="WLX5" s="65">
        <v>0</v>
      </c>
      <c r="WLY5" s="65">
        <v>0</v>
      </c>
      <c r="WLZ5" s="65">
        <v>0</v>
      </c>
      <c r="WMA5" s="65">
        <v>0</v>
      </c>
      <c r="WMB5" s="65">
        <v>0</v>
      </c>
      <c r="WMC5" s="65">
        <v>0</v>
      </c>
      <c r="WMD5" s="65">
        <v>0</v>
      </c>
      <c r="WME5" s="65">
        <v>0</v>
      </c>
      <c r="WMF5" s="65">
        <v>0</v>
      </c>
      <c r="WMG5" s="65">
        <v>0</v>
      </c>
      <c r="WMH5" s="65">
        <v>0</v>
      </c>
      <c r="WMI5" s="65">
        <v>0</v>
      </c>
      <c r="WMJ5" s="65">
        <v>0</v>
      </c>
      <c r="WMK5" s="65">
        <v>0</v>
      </c>
      <c r="WML5" s="65">
        <v>0</v>
      </c>
      <c r="WMM5" s="65">
        <v>0</v>
      </c>
      <c r="WMN5" s="65">
        <v>0</v>
      </c>
      <c r="WMO5" s="65">
        <v>0</v>
      </c>
      <c r="WMP5" s="65">
        <v>0</v>
      </c>
      <c r="WMQ5" s="65">
        <v>0</v>
      </c>
      <c r="WMR5" s="65">
        <v>0</v>
      </c>
      <c r="WMS5" s="65">
        <v>0</v>
      </c>
      <c r="WMT5" s="65">
        <v>0</v>
      </c>
      <c r="WMU5" s="65">
        <v>0</v>
      </c>
      <c r="WMV5" s="65">
        <v>0</v>
      </c>
      <c r="WMW5" s="65">
        <v>0</v>
      </c>
      <c r="WMX5" s="65">
        <v>0</v>
      </c>
      <c r="WMY5" s="65">
        <v>0</v>
      </c>
      <c r="WMZ5" s="65">
        <v>0</v>
      </c>
      <c r="WNA5" s="65">
        <v>0</v>
      </c>
      <c r="WNB5" s="65">
        <v>0</v>
      </c>
      <c r="WNC5" s="65">
        <v>0</v>
      </c>
      <c r="WND5" s="65">
        <v>0</v>
      </c>
      <c r="WNE5" s="65">
        <v>0</v>
      </c>
      <c r="WNF5" s="65">
        <v>0</v>
      </c>
      <c r="WNG5" s="65">
        <v>0</v>
      </c>
      <c r="WNH5" s="65">
        <v>0</v>
      </c>
      <c r="WNI5" s="65">
        <v>0</v>
      </c>
      <c r="WNJ5" s="65">
        <v>0</v>
      </c>
      <c r="WNK5" s="65">
        <v>0</v>
      </c>
      <c r="WNL5" s="65">
        <v>0</v>
      </c>
      <c r="WNM5" s="65">
        <v>0</v>
      </c>
      <c r="WNN5" s="65">
        <v>0</v>
      </c>
      <c r="WNO5" s="65">
        <v>0</v>
      </c>
      <c r="WNP5" s="65">
        <v>0</v>
      </c>
      <c r="WNQ5" s="65">
        <v>0</v>
      </c>
      <c r="WNR5" s="65">
        <v>0</v>
      </c>
      <c r="WNS5" s="65">
        <v>0</v>
      </c>
      <c r="WNT5" s="65">
        <v>0</v>
      </c>
      <c r="WNU5" s="65">
        <v>0</v>
      </c>
      <c r="WNV5" s="65">
        <v>0</v>
      </c>
      <c r="WNW5" s="65">
        <v>0</v>
      </c>
      <c r="WNX5" s="65">
        <v>0</v>
      </c>
      <c r="WNY5" s="65">
        <v>0</v>
      </c>
      <c r="WNZ5" s="65">
        <v>0</v>
      </c>
      <c r="WOA5" s="65">
        <v>0</v>
      </c>
      <c r="WOB5" s="65">
        <v>0</v>
      </c>
      <c r="WOC5" s="65">
        <v>0</v>
      </c>
      <c r="WOD5" s="65">
        <v>0</v>
      </c>
      <c r="WOE5" s="65">
        <v>0</v>
      </c>
      <c r="WOF5" s="65">
        <v>0</v>
      </c>
      <c r="WOG5" s="65">
        <v>0</v>
      </c>
      <c r="WOH5" s="65">
        <v>0</v>
      </c>
      <c r="WOI5" s="65">
        <v>0</v>
      </c>
      <c r="WOJ5" s="65">
        <v>0</v>
      </c>
      <c r="WOK5" s="65">
        <v>0</v>
      </c>
      <c r="WOL5" s="65">
        <v>0</v>
      </c>
      <c r="WOM5" s="65">
        <v>0</v>
      </c>
      <c r="WON5" s="65">
        <v>0</v>
      </c>
      <c r="WOO5" s="65">
        <v>0</v>
      </c>
      <c r="WOP5" s="65">
        <v>0</v>
      </c>
      <c r="WOQ5" s="65">
        <v>0</v>
      </c>
      <c r="WOR5" s="65">
        <v>0</v>
      </c>
      <c r="WOS5" s="65">
        <v>0</v>
      </c>
      <c r="WOT5" s="65">
        <v>0</v>
      </c>
      <c r="WOU5" s="65">
        <v>0</v>
      </c>
      <c r="WOV5" s="65">
        <v>0</v>
      </c>
      <c r="WOW5" s="65">
        <v>0</v>
      </c>
      <c r="WOX5" s="65">
        <v>0</v>
      </c>
      <c r="WOY5" s="65">
        <v>0</v>
      </c>
      <c r="WOZ5" s="65">
        <v>0</v>
      </c>
      <c r="WPA5" s="65">
        <v>0</v>
      </c>
      <c r="WPB5" s="65">
        <v>0</v>
      </c>
      <c r="WPC5" s="65">
        <v>0</v>
      </c>
      <c r="WPD5" s="65">
        <v>0</v>
      </c>
      <c r="WPE5" s="65">
        <v>0</v>
      </c>
      <c r="WPF5" s="65">
        <v>0</v>
      </c>
      <c r="WPG5" s="65">
        <v>0</v>
      </c>
      <c r="WPH5" s="65">
        <v>0</v>
      </c>
      <c r="WPI5" s="65">
        <v>0</v>
      </c>
      <c r="WPJ5" s="65">
        <v>0</v>
      </c>
      <c r="WPK5" s="65">
        <v>0</v>
      </c>
      <c r="WPL5" s="65">
        <v>0</v>
      </c>
      <c r="WPM5" s="65">
        <v>0</v>
      </c>
      <c r="WPN5" s="65">
        <v>0</v>
      </c>
      <c r="WPO5" s="65">
        <v>0</v>
      </c>
      <c r="WPP5" s="65">
        <v>0</v>
      </c>
      <c r="WPQ5" s="65">
        <v>0</v>
      </c>
      <c r="WPR5" s="65">
        <v>0</v>
      </c>
      <c r="WPS5" s="65">
        <v>0</v>
      </c>
      <c r="WPT5" s="65">
        <v>0</v>
      </c>
      <c r="WPU5" s="65">
        <v>0</v>
      </c>
      <c r="WPV5" s="65">
        <v>0</v>
      </c>
      <c r="WPW5" s="65">
        <v>0</v>
      </c>
      <c r="WPX5" s="65">
        <v>0</v>
      </c>
      <c r="WPY5" s="65">
        <v>0</v>
      </c>
      <c r="WPZ5" s="65">
        <v>0</v>
      </c>
      <c r="WQA5" s="65">
        <v>0</v>
      </c>
      <c r="WQB5" s="65">
        <v>0</v>
      </c>
      <c r="WQC5" s="65">
        <v>0</v>
      </c>
      <c r="WQD5" s="65">
        <v>0</v>
      </c>
      <c r="WQE5" s="65">
        <v>0</v>
      </c>
      <c r="WQF5" s="65">
        <v>0</v>
      </c>
      <c r="WQG5" s="65">
        <v>0</v>
      </c>
      <c r="WQH5" s="65">
        <v>0</v>
      </c>
      <c r="WQI5" s="65">
        <v>0</v>
      </c>
      <c r="WQJ5" s="65">
        <v>0</v>
      </c>
      <c r="WQK5" s="65">
        <v>0</v>
      </c>
      <c r="WQL5" s="65">
        <v>0</v>
      </c>
      <c r="WQM5" s="65">
        <v>0</v>
      </c>
      <c r="WQN5" s="65">
        <v>0</v>
      </c>
      <c r="WQO5" s="65">
        <v>0</v>
      </c>
      <c r="WQP5" s="65">
        <v>0</v>
      </c>
      <c r="WQQ5" s="65">
        <v>0</v>
      </c>
      <c r="WQR5" s="65">
        <v>0</v>
      </c>
      <c r="WQS5" s="65">
        <v>0</v>
      </c>
      <c r="WQT5" s="65">
        <v>0</v>
      </c>
      <c r="WQU5" s="65">
        <v>0</v>
      </c>
      <c r="WQV5" s="65">
        <v>0</v>
      </c>
      <c r="WQW5" s="65">
        <v>0</v>
      </c>
      <c r="WQX5" s="65">
        <v>0</v>
      </c>
      <c r="WQY5" s="65">
        <v>0</v>
      </c>
      <c r="WQZ5" s="65">
        <v>0</v>
      </c>
      <c r="WRA5" s="65">
        <v>0</v>
      </c>
      <c r="WRB5" s="65">
        <v>0</v>
      </c>
      <c r="WRC5" s="65">
        <v>0</v>
      </c>
      <c r="WRD5" s="65">
        <v>0</v>
      </c>
      <c r="WRE5" s="65">
        <v>0</v>
      </c>
      <c r="WRF5" s="65">
        <v>0</v>
      </c>
      <c r="WRG5" s="65">
        <v>0</v>
      </c>
      <c r="WRH5" s="65">
        <v>0</v>
      </c>
      <c r="WRI5" s="65">
        <v>0</v>
      </c>
      <c r="WRJ5" s="65">
        <v>0</v>
      </c>
      <c r="WRK5" s="65">
        <v>0</v>
      </c>
      <c r="WRL5" s="65">
        <v>0</v>
      </c>
      <c r="WRM5" s="65">
        <v>0</v>
      </c>
      <c r="WRN5" s="65">
        <v>0</v>
      </c>
      <c r="WRO5" s="65">
        <v>0</v>
      </c>
      <c r="WRP5" s="65">
        <v>0</v>
      </c>
      <c r="WRQ5" s="65">
        <v>0</v>
      </c>
      <c r="WRR5" s="65">
        <v>0</v>
      </c>
      <c r="WRS5" s="65">
        <v>0</v>
      </c>
      <c r="WRT5" s="65">
        <v>0</v>
      </c>
      <c r="WRU5" s="65">
        <v>0</v>
      </c>
      <c r="WRV5" s="65">
        <v>0</v>
      </c>
      <c r="WRW5" s="65">
        <v>0</v>
      </c>
      <c r="WRX5" s="65">
        <v>0</v>
      </c>
      <c r="WRY5" s="65">
        <v>0</v>
      </c>
      <c r="WRZ5" s="65">
        <v>0</v>
      </c>
      <c r="WSA5" s="65">
        <v>0</v>
      </c>
      <c r="WSB5" s="65">
        <v>0</v>
      </c>
      <c r="WSC5" s="65">
        <v>0</v>
      </c>
      <c r="WSD5" s="65">
        <v>0</v>
      </c>
      <c r="WSE5" s="65">
        <v>0</v>
      </c>
      <c r="WSF5" s="65">
        <v>0</v>
      </c>
      <c r="WSG5" s="65">
        <v>0</v>
      </c>
      <c r="WSH5" s="65">
        <v>0</v>
      </c>
      <c r="WSI5" s="65">
        <v>0</v>
      </c>
      <c r="WSJ5" s="65">
        <v>0</v>
      </c>
      <c r="WSK5" s="65">
        <v>0</v>
      </c>
      <c r="WSL5" s="65">
        <v>0</v>
      </c>
      <c r="WSM5" s="65">
        <v>0</v>
      </c>
      <c r="WSN5" s="65">
        <v>0</v>
      </c>
      <c r="WSO5" s="65">
        <v>0</v>
      </c>
      <c r="WSP5" s="65">
        <v>0</v>
      </c>
      <c r="WSQ5" s="65">
        <v>0</v>
      </c>
      <c r="WSR5" s="65">
        <v>0</v>
      </c>
      <c r="WSS5" s="65">
        <v>0</v>
      </c>
      <c r="WST5" s="65">
        <v>0</v>
      </c>
      <c r="WSU5" s="65">
        <v>0</v>
      </c>
      <c r="WSV5" s="65">
        <v>0</v>
      </c>
      <c r="WSW5" s="65">
        <v>0</v>
      </c>
      <c r="WSX5" s="65">
        <v>0</v>
      </c>
      <c r="WSY5" s="65">
        <v>0</v>
      </c>
      <c r="WSZ5" s="65">
        <v>0</v>
      </c>
      <c r="WTA5" s="65">
        <v>0</v>
      </c>
      <c r="WTB5" s="65">
        <v>0</v>
      </c>
      <c r="WTC5" s="65">
        <v>0</v>
      </c>
      <c r="WTD5" s="65">
        <v>0</v>
      </c>
      <c r="WTE5" s="65">
        <v>0</v>
      </c>
      <c r="WTF5" s="65">
        <v>0</v>
      </c>
      <c r="WTG5" s="65">
        <v>0</v>
      </c>
      <c r="WTH5" s="65">
        <v>0</v>
      </c>
      <c r="WTI5" s="65">
        <v>0</v>
      </c>
      <c r="WTJ5" s="65">
        <v>0</v>
      </c>
      <c r="WTK5" s="65">
        <v>0</v>
      </c>
      <c r="WTL5" s="65">
        <v>0</v>
      </c>
      <c r="WTM5" s="65">
        <v>0</v>
      </c>
      <c r="WTN5" s="65">
        <v>0</v>
      </c>
      <c r="WTO5" s="65">
        <v>0</v>
      </c>
      <c r="WTP5" s="65">
        <v>0</v>
      </c>
      <c r="WTQ5" s="65">
        <v>0</v>
      </c>
      <c r="WTR5" s="65">
        <v>0</v>
      </c>
      <c r="WTS5" s="65">
        <v>0</v>
      </c>
      <c r="WTT5" s="65">
        <v>0</v>
      </c>
      <c r="WTU5" s="65">
        <v>0</v>
      </c>
      <c r="WTV5" s="65">
        <v>0</v>
      </c>
      <c r="WTW5" s="65">
        <v>0</v>
      </c>
      <c r="WTX5" s="65">
        <v>0</v>
      </c>
      <c r="WTY5" s="65">
        <v>0</v>
      </c>
      <c r="WTZ5" s="65">
        <v>0</v>
      </c>
      <c r="WUA5" s="65">
        <v>0</v>
      </c>
      <c r="WUB5" s="65">
        <v>0</v>
      </c>
      <c r="WUC5" s="65">
        <v>0</v>
      </c>
      <c r="WUD5" s="65">
        <v>0</v>
      </c>
      <c r="WUE5" s="65">
        <v>0</v>
      </c>
      <c r="WUF5" s="65">
        <v>0</v>
      </c>
      <c r="WUG5" s="65">
        <v>0</v>
      </c>
      <c r="WUH5" s="65">
        <v>0</v>
      </c>
      <c r="WUI5" s="65">
        <v>0</v>
      </c>
      <c r="WUJ5" s="65">
        <v>0</v>
      </c>
      <c r="WUK5" s="65">
        <v>0</v>
      </c>
      <c r="WUL5" s="65">
        <v>0</v>
      </c>
      <c r="WUM5" s="65">
        <v>0</v>
      </c>
      <c r="WUN5" s="65">
        <v>0</v>
      </c>
      <c r="WUO5" s="65">
        <v>0</v>
      </c>
      <c r="WUP5" s="65">
        <v>0</v>
      </c>
      <c r="WUQ5" s="65">
        <v>0</v>
      </c>
      <c r="WUR5" s="65">
        <v>0</v>
      </c>
      <c r="WUS5" s="65">
        <v>0</v>
      </c>
      <c r="WUT5" s="65">
        <v>0</v>
      </c>
      <c r="WUU5" s="65">
        <v>0</v>
      </c>
      <c r="WUV5" s="65">
        <v>0</v>
      </c>
      <c r="WUW5" s="65">
        <v>0</v>
      </c>
      <c r="WUX5" s="65">
        <v>0</v>
      </c>
      <c r="WUY5" s="65">
        <v>0</v>
      </c>
      <c r="WUZ5" s="65">
        <v>0</v>
      </c>
      <c r="WVA5" s="65">
        <v>0</v>
      </c>
      <c r="WVB5" s="65">
        <v>0</v>
      </c>
      <c r="WVC5" s="65">
        <v>0</v>
      </c>
      <c r="WVD5" s="65">
        <v>0</v>
      </c>
      <c r="WVE5" s="65">
        <v>0</v>
      </c>
      <c r="WVF5" s="65">
        <v>0</v>
      </c>
      <c r="WVG5" s="65">
        <v>0</v>
      </c>
      <c r="WVH5" s="65">
        <v>0</v>
      </c>
      <c r="WVI5" s="65">
        <v>0</v>
      </c>
      <c r="WVJ5" s="65">
        <v>0</v>
      </c>
      <c r="WVK5" s="65">
        <v>0</v>
      </c>
      <c r="WVL5" s="65">
        <v>0</v>
      </c>
      <c r="WVM5" s="65">
        <v>0</v>
      </c>
      <c r="WVN5" s="65">
        <v>0</v>
      </c>
      <c r="WVO5" s="65">
        <v>0</v>
      </c>
      <c r="WVP5" s="65">
        <v>0</v>
      </c>
      <c r="WVQ5" s="65">
        <v>0</v>
      </c>
      <c r="WVR5" s="65">
        <v>0</v>
      </c>
      <c r="WVS5" s="65">
        <v>0</v>
      </c>
      <c r="WVT5" s="65">
        <v>0</v>
      </c>
      <c r="WVU5" s="65">
        <v>0</v>
      </c>
      <c r="WVV5" s="65">
        <v>0</v>
      </c>
      <c r="WVW5" s="65">
        <v>0</v>
      </c>
      <c r="WVX5" s="65">
        <v>0</v>
      </c>
      <c r="WVY5" s="65">
        <v>0</v>
      </c>
      <c r="WVZ5" s="65">
        <v>0</v>
      </c>
      <c r="WWA5" s="65">
        <v>0</v>
      </c>
      <c r="WWB5" s="65">
        <v>0</v>
      </c>
      <c r="WWC5" s="65">
        <v>0</v>
      </c>
      <c r="WWD5" s="65">
        <v>0</v>
      </c>
      <c r="WWE5" s="65">
        <v>0</v>
      </c>
      <c r="WWF5" s="65">
        <v>0</v>
      </c>
      <c r="WWG5" s="65">
        <v>0</v>
      </c>
      <c r="WWH5" s="65">
        <v>0</v>
      </c>
      <c r="WWI5" s="65">
        <v>0</v>
      </c>
      <c r="WWJ5" s="65">
        <v>0</v>
      </c>
      <c r="WWK5" s="65">
        <v>0</v>
      </c>
      <c r="WWL5" s="65">
        <v>0</v>
      </c>
      <c r="WWM5" s="65">
        <v>0</v>
      </c>
      <c r="WWN5" s="65">
        <v>0</v>
      </c>
      <c r="WWO5" s="65">
        <v>0</v>
      </c>
      <c r="WWP5" s="65">
        <v>0</v>
      </c>
      <c r="WWQ5" s="65">
        <v>0</v>
      </c>
      <c r="WWR5" s="65">
        <v>0</v>
      </c>
      <c r="WWS5" s="65">
        <v>0</v>
      </c>
      <c r="WWT5" s="65">
        <v>0</v>
      </c>
      <c r="WWU5" s="65">
        <v>0</v>
      </c>
      <c r="WWV5" s="65">
        <v>0</v>
      </c>
      <c r="WWW5" s="65">
        <v>0</v>
      </c>
      <c r="WWX5" s="65">
        <v>0</v>
      </c>
      <c r="WWY5" s="65">
        <v>0</v>
      </c>
      <c r="WWZ5" s="65">
        <v>0</v>
      </c>
      <c r="WXA5" s="65">
        <v>0</v>
      </c>
      <c r="WXB5" s="65">
        <v>0</v>
      </c>
      <c r="WXC5" s="65">
        <v>0</v>
      </c>
      <c r="WXD5" s="65">
        <v>0</v>
      </c>
      <c r="WXE5" s="65">
        <v>0</v>
      </c>
      <c r="WXF5" s="65">
        <v>0</v>
      </c>
      <c r="WXG5" s="65">
        <v>0</v>
      </c>
      <c r="WXH5" s="65">
        <v>0</v>
      </c>
      <c r="WXI5" s="65">
        <v>0</v>
      </c>
      <c r="WXJ5" s="65">
        <v>0</v>
      </c>
      <c r="WXK5" s="65">
        <v>0</v>
      </c>
      <c r="WXL5" s="65">
        <v>0</v>
      </c>
      <c r="WXM5" s="65">
        <v>0</v>
      </c>
      <c r="WXN5" s="65">
        <v>0</v>
      </c>
      <c r="WXO5" s="65">
        <v>0</v>
      </c>
      <c r="WXP5" s="65">
        <v>0</v>
      </c>
      <c r="WXQ5" s="65">
        <v>0</v>
      </c>
      <c r="WXR5" s="65">
        <v>0</v>
      </c>
      <c r="WXS5" s="65">
        <v>0</v>
      </c>
      <c r="WXT5" s="65">
        <v>0</v>
      </c>
      <c r="WXU5" s="65">
        <v>0</v>
      </c>
      <c r="WXV5" s="65">
        <v>0</v>
      </c>
      <c r="WXW5" s="65">
        <v>0</v>
      </c>
      <c r="WXX5" s="65">
        <v>0</v>
      </c>
      <c r="WXY5" s="65">
        <v>0</v>
      </c>
      <c r="WXZ5" s="65">
        <v>0</v>
      </c>
      <c r="WYA5" s="65">
        <v>0</v>
      </c>
      <c r="WYB5" s="65">
        <v>0</v>
      </c>
      <c r="WYC5" s="65">
        <v>0</v>
      </c>
      <c r="WYD5" s="65">
        <v>0</v>
      </c>
      <c r="WYE5" s="65">
        <v>0</v>
      </c>
      <c r="WYF5" s="65">
        <v>0</v>
      </c>
      <c r="WYG5" s="65">
        <v>0</v>
      </c>
      <c r="WYH5" s="65">
        <v>0</v>
      </c>
      <c r="WYI5" s="65">
        <v>0</v>
      </c>
      <c r="WYJ5" s="65">
        <v>0</v>
      </c>
      <c r="WYK5" s="65">
        <v>0</v>
      </c>
      <c r="WYL5" s="65">
        <v>0</v>
      </c>
      <c r="WYM5" s="65">
        <v>0</v>
      </c>
      <c r="WYN5" s="65">
        <v>0</v>
      </c>
      <c r="WYO5" s="65">
        <v>0</v>
      </c>
      <c r="WYP5" s="65">
        <v>0</v>
      </c>
      <c r="WYQ5" s="65">
        <v>0</v>
      </c>
      <c r="WYR5" s="65">
        <v>0</v>
      </c>
      <c r="WYS5" s="65">
        <v>0</v>
      </c>
      <c r="WYT5" s="65">
        <v>0</v>
      </c>
      <c r="WYU5" s="65">
        <v>0</v>
      </c>
      <c r="WYV5" s="65">
        <v>0</v>
      </c>
      <c r="WYW5" s="65">
        <v>0</v>
      </c>
      <c r="WYX5" s="65">
        <v>0</v>
      </c>
      <c r="WYY5" s="65">
        <v>0</v>
      </c>
      <c r="WYZ5" s="65">
        <v>0</v>
      </c>
      <c r="WZA5" s="65">
        <v>0</v>
      </c>
      <c r="WZB5" s="65">
        <v>0</v>
      </c>
      <c r="WZC5" s="65">
        <v>0</v>
      </c>
      <c r="WZD5" s="65">
        <v>0</v>
      </c>
      <c r="WZE5" s="65">
        <v>0</v>
      </c>
      <c r="WZF5" s="65">
        <v>0</v>
      </c>
      <c r="WZG5" s="65">
        <v>0</v>
      </c>
      <c r="WZH5" s="65">
        <v>0</v>
      </c>
      <c r="WZI5" s="65">
        <v>0</v>
      </c>
      <c r="WZJ5" s="65">
        <v>0</v>
      </c>
      <c r="WZK5" s="65">
        <v>0</v>
      </c>
      <c r="WZL5" s="65">
        <v>0</v>
      </c>
      <c r="WZM5" s="65">
        <v>0</v>
      </c>
      <c r="WZN5" s="65">
        <v>0</v>
      </c>
      <c r="WZO5" s="65">
        <v>0</v>
      </c>
      <c r="WZP5" s="65">
        <v>0</v>
      </c>
      <c r="WZQ5" s="65">
        <v>0</v>
      </c>
      <c r="WZR5" s="65">
        <v>0</v>
      </c>
      <c r="WZS5" s="65">
        <v>0</v>
      </c>
      <c r="WZT5" s="65">
        <v>0</v>
      </c>
      <c r="WZU5" s="65">
        <v>0</v>
      </c>
      <c r="WZV5" s="65">
        <v>0</v>
      </c>
      <c r="WZW5" s="65">
        <v>0</v>
      </c>
      <c r="WZX5" s="65">
        <v>0</v>
      </c>
      <c r="WZY5" s="65">
        <v>0</v>
      </c>
      <c r="WZZ5" s="65">
        <v>0</v>
      </c>
      <c r="XAA5" s="65">
        <v>0</v>
      </c>
      <c r="XAB5" s="65">
        <v>0</v>
      </c>
      <c r="XAC5" s="65">
        <v>0</v>
      </c>
      <c r="XAD5" s="65">
        <v>0</v>
      </c>
      <c r="XAE5" s="65">
        <v>0</v>
      </c>
      <c r="XAF5" s="65">
        <v>0</v>
      </c>
      <c r="XAG5" s="65">
        <v>0</v>
      </c>
      <c r="XAH5" s="65">
        <v>0</v>
      </c>
      <c r="XAI5" s="65">
        <v>0</v>
      </c>
      <c r="XAJ5" s="65">
        <v>0</v>
      </c>
      <c r="XAK5" s="65">
        <v>0</v>
      </c>
      <c r="XAL5" s="65">
        <v>0</v>
      </c>
      <c r="XAM5" s="65">
        <v>0</v>
      </c>
      <c r="XAN5" s="65">
        <v>0</v>
      </c>
      <c r="XAO5" s="65">
        <v>0</v>
      </c>
      <c r="XAP5" s="65">
        <v>0</v>
      </c>
      <c r="XAQ5" s="65">
        <v>0</v>
      </c>
      <c r="XAR5" s="65">
        <v>0</v>
      </c>
      <c r="XAS5" s="65">
        <v>0</v>
      </c>
      <c r="XAT5" s="65">
        <v>0</v>
      </c>
      <c r="XAU5" s="65">
        <v>0</v>
      </c>
      <c r="XAV5" s="65">
        <v>0</v>
      </c>
      <c r="XAW5" s="65">
        <v>0</v>
      </c>
      <c r="XAX5" s="65">
        <v>0</v>
      </c>
      <c r="XAY5" s="65">
        <v>0</v>
      </c>
      <c r="XAZ5" s="65">
        <v>0</v>
      </c>
      <c r="XBA5" s="65">
        <v>0</v>
      </c>
      <c r="XBB5" s="65">
        <v>0</v>
      </c>
      <c r="XBC5" s="65">
        <v>0</v>
      </c>
      <c r="XBD5" s="65">
        <v>0</v>
      </c>
      <c r="XBE5" s="65">
        <v>0</v>
      </c>
      <c r="XBF5" s="65">
        <v>0</v>
      </c>
      <c r="XBG5" s="65">
        <v>0</v>
      </c>
      <c r="XBH5" s="65">
        <v>0</v>
      </c>
      <c r="XBI5" s="65">
        <v>0</v>
      </c>
      <c r="XBJ5" s="65">
        <v>0</v>
      </c>
      <c r="XBK5" s="65">
        <v>0</v>
      </c>
      <c r="XBL5" s="65">
        <v>0</v>
      </c>
      <c r="XBM5" s="65">
        <v>0</v>
      </c>
      <c r="XBN5" s="65">
        <v>0</v>
      </c>
      <c r="XBO5" s="65">
        <v>0</v>
      </c>
      <c r="XBP5" s="65">
        <v>0</v>
      </c>
      <c r="XBQ5" s="65">
        <v>0</v>
      </c>
      <c r="XBR5" s="65">
        <v>0</v>
      </c>
      <c r="XBS5" s="65">
        <v>0</v>
      </c>
      <c r="XBT5" s="65">
        <v>0</v>
      </c>
      <c r="XBU5" s="65">
        <v>0</v>
      </c>
      <c r="XBV5" s="65">
        <v>0</v>
      </c>
      <c r="XBW5" s="65">
        <v>0</v>
      </c>
      <c r="XBX5" s="65">
        <v>0</v>
      </c>
      <c r="XBY5" s="65">
        <v>0</v>
      </c>
      <c r="XBZ5" s="65">
        <v>0</v>
      </c>
      <c r="XCA5" s="65">
        <v>0</v>
      </c>
      <c r="XCB5" s="65">
        <v>0</v>
      </c>
      <c r="XCC5" s="65">
        <v>0</v>
      </c>
      <c r="XCD5" s="65">
        <v>0</v>
      </c>
      <c r="XCE5" s="65">
        <v>0</v>
      </c>
      <c r="XCF5" s="65">
        <v>0</v>
      </c>
      <c r="XCG5" s="65">
        <v>0</v>
      </c>
      <c r="XCH5" s="65">
        <v>0</v>
      </c>
      <c r="XCI5" s="65">
        <v>0</v>
      </c>
      <c r="XCJ5" s="65">
        <v>0</v>
      </c>
      <c r="XCK5" s="65">
        <v>0</v>
      </c>
      <c r="XCL5" s="65">
        <v>0</v>
      </c>
      <c r="XCM5" s="65">
        <v>0</v>
      </c>
      <c r="XCN5" s="65">
        <v>0</v>
      </c>
      <c r="XCO5" s="65">
        <v>0</v>
      </c>
      <c r="XCP5" s="65">
        <v>0</v>
      </c>
      <c r="XCQ5" s="65">
        <v>0</v>
      </c>
      <c r="XCR5" s="65">
        <v>0</v>
      </c>
      <c r="XCS5" s="65">
        <v>0</v>
      </c>
      <c r="XCT5" s="65">
        <v>0</v>
      </c>
      <c r="XCU5" s="65">
        <v>0</v>
      </c>
      <c r="XCV5" s="65">
        <v>0</v>
      </c>
      <c r="XCW5" s="65">
        <v>0</v>
      </c>
      <c r="XCX5" s="65">
        <v>0</v>
      </c>
      <c r="XCY5" s="65">
        <v>0</v>
      </c>
      <c r="XCZ5" s="65">
        <v>0</v>
      </c>
      <c r="XDA5" s="65">
        <v>0</v>
      </c>
      <c r="XDB5" s="65">
        <v>0</v>
      </c>
      <c r="XDC5" s="65">
        <v>0</v>
      </c>
      <c r="XDD5" s="65">
        <v>0</v>
      </c>
      <c r="XDE5" s="65">
        <v>0</v>
      </c>
      <c r="XDF5" s="65">
        <v>0</v>
      </c>
      <c r="XDG5" s="65">
        <v>0</v>
      </c>
      <c r="XDH5" s="65">
        <v>0</v>
      </c>
      <c r="XDI5" s="65">
        <v>0</v>
      </c>
      <c r="XDJ5" s="65">
        <v>0</v>
      </c>
      <c r="XDK5" s="65">
        <v>0</v>
      </c>
      <c r="XDL5" s="65">
        <v>0</v>
      </c>
      <c r="XDM5" s="65">
        <v>0</v>
      </c>
      <c r="XDN5" s="65">
        <v>0</v>
      </c>
      <c r="XDO5" s="65">
        <v>0</v>
      </c>
      <c r="XDP5" s="65">
        <v>0</v>
      </c>
      <c r="XDQ5" s="65">
        <v>0</v>
      </c>
      <c r="XDR5" s="65">
        <v>0</v>
      </c>
      <c r="XDS5" s="65">
        <v>0</v>
      </c>
      <c r="XDT5" s="65">
        <v>0</v>
      </c>
      <c r="XDU5" s="65">
        <v>0</v>
      </c>
      <c r="XDV5" s="65">
        <v>0</v>
      </c>
      <c r="XDW5" s="65">
        <v>0</v>
      </c>
      <c r="XDX5" s="65">
        <v>0</v>
      </c>
      <c r="XDY5" s="65">
        <v>0</v>
      </c>
      <c r="XDZ5" s="65">
        <v>0</v>
      </c>
      <c r="XEA5" s="65">
        <v>0</v>
      </c>
      <c r="XEB5" s="65">
        <v>0</v>
      </c>
      <c r="XEC5" s="65">
        <v>0</v>
      </c>
      <c r="XED5" s="65">
        <v>0</v>
      </c>
      <c r="XEE5" s="65">
        <v>0</v>
      </c>
      <c r="XEF5" s="65">
        <v>0</v>
      </c>
      <c r="XEG5" s="65">
        <v>0</v>
      </c>
      <c r="XEH5" s="65">
        <v>0</v>
      </c>
      <c r="XEI5" s="65">
        <v>0</v>
      </c>
      <c r="XEJ5" s="65">
        <v>0</v>
      </c>
      <c r="XEK5" s="65">
        <v>0</v>
      </c>
      <c r="XEL5" s="65">
        <v>0</v>
      </c>
      <c r="XEM5" s="65">
        <v>0</v>
      </c>
      <c r="XEN5" s="65">
        <v>0</v>
      </c>
      <c r="XEO5" s="65">
        <v>0</v>
      </c>
      <c r="XEP5" s="65">
        <v>0</v>
      </c>
      <c r="XEQ5" s="65">
        <v>0</v>
      </c>
      <c r="XER5" s="65">
        <v>0</v>
      </c>
      <c r="XES5" s="65">
        <v>0</v>
      </c>
      <c r="XET5" s="65">
        <v>0</v>
      </c>
      <c r="XEU5" s="65">
        <v>0</v>
      </c>
      <c r="XEV5" s="65">
        <v>0</v>
      </c>
      <c r="XEW5" s="65" t="e">
        <v>#REF!</v>
      </c>
      <c r="XEX5" s="65" t="e">
        <v>#REF!</v>
      </c>
      <c r="XEY5" s="65" t="e">
        <v>#REF!</v>
      </c>
      <c r="XEZ5" s="65" t="e">
        <v>#REF!</v>
      </c>
      <c r="XFA5" s="65" t="e">
        <v>#REF!</v>
      </c>
      <c r="XFB5" s="65" t="e">
        <v>#REF!</v>
      </c>
      <c r="XFC5" s="65" t="e">
        <v>#REF!</v>
      </c>
      <c r="XFD5" s="65" t="e">
        <v>#REF!</v>
      </c>
    </row>
    <row r="6" spans="1:16384" s="27" customFormat="1" x14ac:dyDescent="0.25">
      <c r="A6" s="89" t="s">
        <v>47</v>
      </c>
      <c r="B6" s="90">
        <v>6665.0680000000002</v>
      </c>
      <c r="C6" s="90">
        <v>6748.7510000000002</v>
      </c>
      <c r="D6" s="90">
        <v>6905.0519999999997</v>
      </c>
      <c r="E6" s="90">
        <v>6977.2639999999992</v>
      </c>
      <c r="F6" s="90">
        <v>7044.86</v>
      </c>
      <c r="G6" s="90">
        <v>7123.134</v>
      </c>
      <c r="H6" s="90">
        <v>7362.9480000000003</v>
      </c>
      <c r="I6" s="90">
        <v>7464.5910000000003</v>
      </c>
      <c r="J6" s="90">
        <v>7548.4409999999998</v>
      </c>
      <c r="K6" s="90">
        <v>7656.6760000000004</v>
      </c>
      <c r="L6" s="90">
        <v>7865.6040000000003</v>
      </c>
      <c r="M6" s="90">
        <v>8017.4439999999995</v>
      </c>
      <c r="N6" s="90">
        <v>8178.9400000000005</v>
      </c>
      <c r="O6" s="90">
        <v>8330.2010000000009</v>
      </c>
      <c r="P6" s="90">
        <v>8582.9490000000005</v>
      </c>
      <c r="Q6" s="90">
        <v>8728.6180000000004</v>
      </c>
      <c r="R6" s="90">
        <v>9146.9480000000003</v>
      </c>
      <c r="S6" s="90">
        <v>9197.2260000000006</v>
      </c>
      <c r="T6" s="90">
        <v>12023.51</v>
      </c>
      <c r="U6" s="90">
        <v>12254.439999999999</v>
      </c>
      <c r="V6" s="90">
        <v>12477.785</v>
      </c>
      <c r="W6" s="90">
        <v>12495.21</v>
      </c>
      <c r="X6" s="90">
        <v>12680.755999999999</v>
      </c>
      <c r="Y6" s="90">
        <v>13097.284</v>
      </c>
      <c r="Z6" s="90">
        <v>13498.066999999999</v>
      </c>
      <c r="AA6" s="90">
        <v>13569.206999999999</v>
      </c>
      <c r="AB6" s="90">
        <v>13948.728000000001</v>
      </c>
      <c r="AC6" s="91">
        <v>0</v>
      </c>
      <c r="AD6" s="91">
        <v>0</v>
      </c>
      <c r="AE6" s="91">
        <v>0</v>
      </c>
      <c r="AF6" s="91">
        <v>0</v>
      </c>
      <c r="AG6" s="91">
        <v>0</v>
      </c>
      <c r="AH6" s="91">
        <v>0</v>
      </c>
      <c r="AI6" s="91">
        <v>0</v>
      </c>
      <c r="AJ6" s="91">
        <v>0</v>
      </c>
      <c r="AK6" s="91">
        <v>0</v>
      </c>
      <c r="AL6" s="91">
        <v>0</v>
      </c>
      <c r="AM6" s="91">
        <v>0</v>
      </c>
      <c r="AN6" s="91">
        <v>0</v>
      </c>
      <c r="AO6" s="91">
        <v>0</v>
      </c>
      <c r="AP6" s="91">
        <v>0</v>
      </c>
      <c r="AQ6" s="91">
        <v>0</v>
      </c>
      <c r="AR6" s="91">
        <v>0</v>
      </c>
      <c r="AS6" s="91">
        <v>0</v>
      </c>
      <c r="AT6" s="91">
        <v>0</v>
      </c>
      <c r="AU6" s="91">
        <v>0</v>
      </c>
      <c r="AV6" s="91">
        <v>0</v>
      </c>
      <c r="AW6" s="91">
        <v>0</v>
      </c>
      <c r="AX6" s="91">
        <v>0</v>
      </c>
      <c r="AY6" s="91">
        <v>0</v>
      </c>
      <c r="AZ6" s="91">
        <v>0</v>
      </c>
      <c r="BA6" s="91">
        <v>0</v>
      </c>
      <c r="BB6" s="91">
        <v>0</v>
      </c>
      <c r="BC6" s="91">
        <v>0</v>
      </c>
      <c r="BD6" s="91">
        <v>0</v>
      </c>
      <c r="BE6" s="91">
        <v>0</v>
      </c>
      <c r="BF6" s="91">
        <v>0</v>
      </c>
      <c r="BG6" s="91">
        <v>0</v>
      </c>
      <c r="BH6" s="91">
        <v>0</v>
      </c>
      <c r="BI6" s="91">
        <v>0</v>
      </c>
      <c r="BJ6" s="91">
        <v>0</v>
      </c>
      <c r="BK6" s="91">
        <v>0</v>
      </c>
      <c r="BL6" s="91">
        <v>0</v>
      </c>
      <c r="BM6" s="91">
        <v>0</v>
      </c>
      <c r="BN6" s="91">
        <v>0</v>
      </c>
      <c r="BO6" s="91">
        <v>0</v>
      </c>
      <c r="BP6" s="91">
        <v>0</v>
      </c>
      <c r="BQ6" s="91">
        <v>0</v>
      </c>
      <c r="BR6" s="91">
        <v>0</v>
      </c>
      <c r="BS6" s="91">
        <v>0</v>
      </c>
      <c r="BT6" s="91">
        <v>0</v>
      </c>
      <c r="BU6" s="91">
        <v>0</v>
      </c>
      <c r="BV6" s="91">
        <v>0</v>
      </c>
      <c r="BW6" s="91">
        <v>0</v>
      </c>
      <c r="BX6" s="91">
        <v>0</v>
      </c>
      <c r="BY6" s="91">
        <v>0</v>
      </c>
      <c r="BZ6" s="91">
        <v>0</v>
      </c>
      <c r="CA6" s="91">
        <v>0</v>
      </c>
      <c r="CB6" s="91">
        <v>0</v>
      </c>
      <c r="CC6" s="91">
        <v>0</v>
      </c>
      <c r="CD6" s="91">
        <v>0</v>
      </c>
      <c r="CE6" s="91">
        <v>0</v>
      </c>
      <c r="CF6" s="91">
        <v>0</v>
      </c>
      <c r="CG6" s="91">
        <v>0</v>
      </c>
      <c r="CH6" s="91">
        <v>0</v>
      </c>
      <c r="CI6" s="91">
        <v>0</v>
      </c>
      <c r="CJ6" s="91">
        <v>0</v>
      </c>
      <c r="CK6" s="91">
        <v>0</v>
      </c>
      <c r="CL6" s="91">
        <v>0</v>
      </c>
      <c r="CM6" s="91">
        <v>0</v>
      </c>
      <c r="CN6" s="91">
        <v>0</v>
      </c>
      <c r="CO6" s="91">
        <v>0</v>
      </c>
      <c r="CP6" s="91">
        <v>0</v>
      </c>
      <c r="CQ6" s="91">
        <v>0</v>
      </c>
      <c r="CR6" s="91">
        <v>0</v>
      </c>
      <c r="CS6" s="91">
        <v>0</v>
      </c>
      <c r="CT6" s="91">
        <v>0</v>
      </c>
      <c r="CU6" s="91">
        <v>0</v>
      </c>
      <c r="CV6" s="91">
        <v>0</v>
      </c>
      <c r="CW6" s="91">
        <v>0</v>
      </c>
      <c r="CX6" s="91">
        <v>0</v>
      </c>
      <c r="CY6" s="91">
        <v>0</v>
      </c>
      <c r="CZ6" s="91">
        <v>0</v>
      </c>
      <c r="DA6" s="91">
        <v>0</v>
      </c>
      <c r="DB6" s="91">
        <v>0</v>
      </c>
      <c r="DC6" s="91">
        <v>0</v>
      </c>
      <c r="DD6" s="91">
        <v>0</v>
      </c>
      <c r="DE6" s="91">
        <v>0</v>
      </c>
      <c r="DF6" s="91">
        <v>0</v>
      </c>
      <c r="DG6" s="91">
        <v>0</v>
      </c>
      <c r="DH6" s="91">
        <v>0</v>
      </c>
      <c r="DI6" s="91">
        <v>0</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0</v>
      </c>
      <c r="EA6" s="91">
        <v>0</v>
      </c>
      <c r="EB6" s="91">
        <v>0</v>
      </c>
      <c r="EC6" s="91">
        <v>0</v>
      </c>
      <c r="ED6" s="91">
        <v>0</v>
      </c>
      <c r="EE6" s="91">
        <v>0</v>
      </c>
      <c r="EF6" s="91">
        <v>0</v>
      </c>
      <c r="EG6" s="91">
        <v>0</v>
      </c>
      <c r="EH6" s="91">
        <v>0</v>
      </c>
      <c r="EI6" s="91">
        <v>0</v>
      </c>
      <c r="EJ6" s="91">
        <v>0</v>
      </c>
      <c r="EK6" s="91">
        <v>0</v>
      </c>
      <c r="EL6" s="91">
        <v>0</v>
      </c>
      <c r="EM6" s="91">
        <v>0</v>
      </c>
      <c r="EN6" s="91">
        <v>0</v>
      </c>
      <c r="EO6" s="91">
        <v>0</v>
      </c>
      <c r="EP6" s="91">
        <v>0</v>
      </c>
      <c r="EQ6" s="91">
        <v>0</v>
      </c>
      <c r="ER6" s="91">
        <v>0</v>
      </c>
      <c r="ES6" s="91">
        <v>0</v>
      </c>
      <c r="ET6" s="91">
        <v>0</v>
      </c>
      <c r="EU6" s="91">
        <v>0</v>
      </c>
      <c r="EV6" s="91">
        <v>0</v>
      </c>
      <c r="EW6" s="91">
        <v>0</v>
      </c>
      <c r="EX6" s="91">
        <v>0</v>
      </c>
      <c r="EY6" s="91">
        <v>0</v>
      </c>
      <c r="EZ6" s="91">
        <v>0</v>
      </c>
      <c r="FA6" s="91">
        <v>0</v>
      </c>
      <c r="FB6" s="91">
        <v>0</v>
      </c>
      <c r="FC6" s="91">
        <v>0</v>
      </c>
      <c r="FD6" s="91">
        <v>0</v>
      </c>
      <c r="FE6" s="91">
        <v>0</v>
      </c>
      <c r="FF6" s="91">
        <v>0</v>
      </c>
      <c r="FG6" s="91">
        <v>0</v>
      </c>
      <c r="FH6" s="91">
        <v>0</v>
      </c>
      <c r="FI6" s="91">
        <v>0</v>
      </c>
      <c r="FJ6" s="91">
        <v>0</v>
      </c>
      <c r="FK6" s="91">
        <v>0</v>
      </c>
      <c r="FL6" s="91">
        <v>0</v>
      </c>
      <c r="FM6" s="91">
        <v>0</v>
      </c>
      <c r="FN6" s="91">
        <v>0</v>
      </c>
      <c r="FO6" s="91">
        <v>0</v>
      </c>
      <c r="FP6" s="91">
        <v>0</v>
      </c>
      <c r="FQ6" s="91">
        <v>0</v>
      </c>
      <c r="FR6" s="91">
        <v>0</v>
      </c>
      <c r="FS6" s="91">
        <v>0</v>
      </c>
      <c r="FT6" s="91">
        <v>0</v>
      </c>
      <c r="FU6" s="91">
        <v>0</v>
      </c>
      <c r="FV6" s="91">
        <v>0</v>
      </c>
      <c r="FW6" s="91">
        <v>0</v>
      </c>
      <c r="FX6" s="91">
        <v>0</v>
      </c>
      <c r="FY6" s="91">
        <v>0</v>
      </c>
      <c r="FZ6" s="91">
        <v>0</v>
      </c>
      <c r="GA6" s="91">
        <v>0</v>
      </c>
      <c r="GB6" s="91">
        <v>0</v>
      </c>
      <c r="GC6" s="91">
        <v>0</v>
      </c>
      <c r="GD6" s="91">
        <v>0</v>
      </c>
      <c r="GE6" s="91">
        <v>0</v>
      </c>
      <c r="GF6" s="91">
        <v>0</v>
      </c>
      <c r="GG6" s="91">
        <v>0</v>
      </c>
      <c r="GH6" s="91">
        <v>0</v>
      </c>
      <c r="GI6" s="91">
        <v>0</v>
      </c>
      <c r="GJ6" s="91">
        <v>0</v>
      </c>
      <c r="GK6" s="91">
        <v>0</v>
      </c>
      <c r="GL6" s="91">
        <v>0</v>
      </c>
      <c r="GM6" s="91">
        <v>0</v>
      </c>
      <c r="GN6" s="91">
        <v>0</v>
      </c>
      <c r="GO6" s="91">
        <v>0</v>
      </c>
      <c r="GP6" s="91">
        <v>0</v>
      </c>
      <c r="GQ6" s="91">
        <v>0</v>
      </c>
      <c r="GR6" s="91">
        <v>0</v>
      </c>
      <c r="GS6" s="91">
        <v>0</v>
      </c>
      <c r="GT6" s="91">
        <v>0</v>
      </c>
      <c r="GU6" s="91">
        <v>0</v>
      </c>
      <c r="GV6" s="91">
        <v>0</v>
      </c>
      <c r="GW6" s="91">
        <v>0</v>
      </c>
      <c r="GX6" s="91">
        <v>0</v>
      </c>
      <c r="GY6" s="91">
        <v>0</v>
      </c>
      <c r="GZ6" s="91">
        <v>0</v>
      </c>
      <c r="HA6" s="91">
        <v>0</v>
      </c>
      <c r="HB6" s="91">
        <v>0</v>
      </c>
      <c r="HC6" s="91">
        <v>0</v>
      </c>
      <c r="HD6" s="91">
        <v>0</v>
      </c>
      <c r="HE6" s="91">
        <v>0</v>
      </c>
      <c r="HF6" s="91">
        <v>0</v>
      </c>
      <c r="HG6" s="91">
        <v>0</v>
      </c>
      <c r="HH6" s="91">
        <v>0</v>
      </c>
      <c r="HI6" s="91">
        <v>0</v>
      </c>
      <c r="HJ6" s="91">
        <v>0</v>
      </c>
      <c r="HK6" s="91">
        <v>0</v>
      </c>
      <c r="HL6" s="91">
        <v>0</v>
      </c>
      <c r="HM6" s="91">
        <v>0</v>
      </c>
      <c r="HN6" s="91">
        <v>0</v>
      </c>
      <c r="HO6" s="91">
        <v>0</v>
      </c>
      <c r="HP6" s="91">
        <v>0</v>
      </c>
      <c r="HQ6" s="91">
        <v>0</v>
      </c>
      <c r="HR6" s="91">
        <v>0</v>
      </c>
      <c r="HS6" s="91">
        <v>0</v>
      </c>
      <c r="HT6" s="91">
        <v>0</v>
      </c>
      <c r="HU6" s="91">
        <v>0</v>
      </c>
      <c r="HV6" s="91">
        <v>0</v>
      </c>
      <c r="HW6" s="91">
        <v>0</v>
      </c>
      <c r="HX6" s="91">
        <v>0</v>
      </c>
      <c r="HY6" s="91">
        <v>0</v>
      </c>
      <c r="HZ6" s="91">
        <v>0</v>
      </c>
      <c r="IA6" s="91">
        <v>0</v>
      </c>
      <c r="IB6" s="91">
        <v>0</v>
      </c>
      <c r="IC6" s="91">
        <v>0</v>
      </c>
      <c r="ID6" s="91">
        <v>0</v>
      </c>
      <c r="IE6" s="91">
        <v>0</v>
      </c>
      <c r="IF6" s="91">
        <v>0</v>
      </c>
      <c r="IG6" s="91">
        <v>0</v>
      </c>
      <c r="IH6" s="91">
        <v>0</v>
      </c>
      <c r="II6" s="91">
        <v>0</v>
      </c>
      <c r="IJ6" s="91">
        <v>0</v>
      </c>
      <c r="IK6" s="91">
        <v>0</v>
      </c>
      <c r="IL6" s="91">
        <v>0</v>
      </c>
      <c r="IM6" s="91">
        <v>0</v>
      </c>
      <c r="IN6" s="91">
        <v>0</v>
      </c>
      <c r="IO6" s="91">
        <v>0</v>
      </c>
      <c r="IP6" s="91">
        <v>0</v>
      </c>
      <c r="IQ6" s="91">
        <v>0</v>
      </c>
      <c r="IR6" s="91">
        <v>0</v>
      </c>
      <c r="IS6" s="91">
        <v>0</v>
      </c>
      <c r="IT6" s="91">
        <v>0</v>
      </c>
      <c r="IU6" s="91">
        <v>0</v>
      </c>
      <c r="IV6" s="91">
        <v>0</v>
      </c>
      <c r="IW6" s="91">
        <v>0</v>
      </c>
      <c r="IX6" s="91">
        <v>0</v>
      </c>
      <c r="IY6" s="91">
        <v>0</v>
      </c>
      <c r="IZ6" s="91">
        <v>0</v>
      </c>
      <c r="JA6" s="91">
        <v>0</v>
      </c>
      <c r="JB6" s="91">
        <v>0</v>
      </c>
      <c r="JC6" s="91">
        <v>0</v>
      </c>
      <c r="JD6" s="91">
        <v>0</v>
      </c>
      <c r="JE6" s="91">
        <v>0</v>
      </c>
      <c r="JF6" s="91">
        <v>0</v>
      </c>
      <c r="JG6" s="91">
        <v>0</v>
      </c>
      <c r="JH6" s="91">
        <v>0</v>
      </c>
      <c r="JI6" s="91">
        <v>0</v>
      </c>
      <c r="JJ6" s="91">
        <v>0</v>
      </c>
      <c r="JK6" s="91">
        <v>0</v>
      </c>
      <c r="JL6" s="91">
        <v>0</v>
      </c>
      <c r="JM6" s="91">
        <v>0</v>
      </c>
      <c r="JN6" s="91">
        <v>0</v>
      </c>
      <c r="JO6" s="91">
        <v>0</v>
      </c>
      <c r="JP6" s="91">
        <v>0</v>
      </c>
      <c r="JQ6" s="91">
        <v>0</v>
      </c>
      <c r="JR6" s="91">
        <v>0</v>
      </c>
      <c r="JS6" s="91">
        <v>0</v>
      </c>
      <c r="JT6" s="91">
        <v>0</v>
      </c>
      <c r="JU6" s="91">
        <v>0</v>
      </c>
      <c r="JV6" s="91">
        <v>0</v>
      </c>
      <c r="JW6" s="91">
        <v>0</v>
      </c>
      <c r="JX6" s="91">
        <v>0</v>
      </c>
      <c r="JY6" s="91">
        <v>0</v>
      </c>
      <c r="JZ6" s="91">
        <v>0</v>
      </c>
      <c r="KA6" s="91">
        <v>0</v>
      </c>
      <c r="KB6" s="91">
        <v>0</v>
      </c>
      <c r="KC6" s="91">
        <v>0</v>
      </c>
      <c r="KD6" s="91">
        <v>0</v>
      </c>
      <c r="KE6" s="91">
        <v>0</v>
      </c>
      <c r="KF6" s="91">
        <v>0</v>
      </c>
      <c r="KG6" s="91">
        <v>0</v>
      </c>
      <c r="KH6" s="91">
        <v>0</v>
      </c>
      <c r="KI6" s="91">
        <v>0</v>
      </c>
      <c r="KJ6" s="91">
        <v>0</v>
      </c>
      <c r="KK6" s="91">
        <v>0</v>
      </c>
      <c r="KL6" s="91">
        <v>0</v>
      </c>
      <c r="KM6" s="91">
        <v>0</v>
      </c>
      <c r="KN6" s="91">
        <v>0</v>
      </c>
      <c r="KO6" s="91">
        <v>0</v>
      </c>
      <c r="KP6" s="91">
        <v>0</v>
      </c>
      <c r="KQ6" s="91">
        <v>0</v>
      </c>
      <c r="KR6" s="91">
        <v>0</v>
      </c>
      <c r="KS6" s="91">
        <v>0</v>
      </c>
      <c r="KT6" s="91">
        <v>0</v>
      </c>
      <c r="KU6" s="91">
        <v>0</v>
      </c>
      <c r="KV6" s="91">
        <v>0</v>
      </c>
      <c r="KW6" s="91">
        <v>0</v>
      </c>
      <c r="KX6" s="91">
        <v>0</v>
      </c>
      <c r="KY6" s="91">
        <v>0</v>
      </c>
      <c r="KZ6" s="91">
        <v>0</v>
      </c>
      <c r="LA6" s="91">
        <v>0</v>
      </c>
      <c r="LB6" s="91">
        <v>0</v>
      </c>
      <c r="LC6" s="91">
        <v>0</v>
      </c>
      <c r="LD6" s="91">
        <v>0</v>
      </c>
      <c r="LE6" s="91">
        <v>0</v>
      </c>
      <c r="LF6" s="91">
        <v>0</v>
      </c>
      <c r="LG6" s="91">
        <v>0</v>
      </c>
      <c r="LH6" s="91">
        <v>0</v>
      </c>
      <c r="LI6" s="91">
        <v>0</v>
      </c>
      <c r="LJ6" s="91">
        <v>0</v>
      </c>
      <c r="LK6" s="91">
        <v>0</v>
      </c>
      <c r="LL6" s="91">
        <v>0</v>
      </c>
      <c r="LM6" s="91">
        <v>0</v>
      </c>
      <c r="LN6" s="91">
        <v>0</v>
      </c>
      <c r="LO6" s="91">
        <v>0</v>
      </c>
      <c r="LP6" s="91">
        <v>0</v>
      </c>
      <c r="LQ6" s="91">
        <v>0</v>
      </c>
      <c r="LR6" s="91">
        <v>0</v>
      </c>
      <c r="LS6" s="91">
        <v>0</v>
      </c>
      <c r="LT6" s="91">
        <v>0</v>
      </c>
      <c r="LU6" s="91">
        <v>0</v>
      </c>
      <c r="LV6" s="91">
        <v>0</v>
      </c>
      <c r="LW6" s="91">
        <v>0</v>
      </c>
      <c r="LX6" s="91">
        <v>0</v>
      </c>
      <c r="LY6" s="91">
        <v>0</v>
      </c>
      <c r="LZ6" s="91">
        <v>0</v>
      </c>
      <c r="MA6" s="91">
        <v>0</v>
      </c>
      <c r="MB6" s="91">
        <v>0</v>
      </c>
      <c r="MC6" s="91">
        <v>0</v>
      </c>
      <c r="MD6" s="91">
        <v>0</v>
      </c>
      <c r="ME6" s="91">
        <v>0</v>
      </c>
      <c r="MF6" s="91">
        <v>0</v>
      </c>
      <c r="MG6" s="91">
        <v>0</v>
      </c>
      <c r="MH6" s="91">
        <v>0</v>
      </c>
      <c r="MI6" s="91">
        <v>0</v>
      </c>
      <c r="MJ6" s="91">
        <v>0</v>
      </c>
      <c r="MK6" s="91">
        <v>0</v>
      </c>
      <c r="ML6" s="91">
        <v>0</v>
      </c>
      <c r="MM6" s="91">
        <v>0</v>
      </c>
      <c r="MN6" s="91">
        <v>0</v>
      </c>
      <c r="MO6" s="91">
        <v>0</v>
      </c>
      <c r="MP6" s="91">
        <v>0</v>
      </c>
      <c r="MQ6" s="91">
        <v>0</v>
      </c>
      <c r="MR6" s="91">
        <v>0</v>
      </c>
      <c r="MS6" s="91">
        <v>0</v>
      </c>
      <c r="MT6" s="91">
        <v>0</v>
      </c>
      <c r="MU6" s="91">
        <v>0</v>
      </c>
      <c r="MV6" s="91">
        <v>0</v>
      </c>
      <c r="MW6" s="91">
        <v>0</v>
      </c>
      <c r="MX6" s="91">
        <v>0</v>
      </c>
      <c r="MY6" s="91">
        <v>0</v>
      </c>
      <c r="MZ6" s="91">
        <v>0</v>
      </c>
      <c r="NA6" s="91">
        <v>0</v>
      </c>
      <c r="NB6" s="91">
        <v>0</v>
      </c>
      <c r="NC6" s="91">
        <v>0</v>
      </c>
      <c r="ND6" s="91">
        <v>0</v>
      </c>
      <c r="NE6" s="91">
        <v>0</v>
      </c>
      <c r="NF6" s="91">
        <v>0</v>
      </c>
      <c r="NG6" s="91">
        <v>0</v>
      </c>
      <c r="NH6" s="91">
        <v>0</v>
      </c>
      <c r="NI6" s="91">
        <v>0</v>
      </c>
      <c r="NJ6" s="91">
        <v>0</v>
      </c>
      <c r="NK6" s="91">
        <v>0</v>
      </c>
      <c r="NL6" s="91">
        <v>0</v>
      </c>
      <c r="NM6" s="91">
        <v>0</v>
      </c>
      <c r="NN6" s="91">
        <v>0</v>
      </c>
      <c r="NO6" s="91">
        <v>0</v>
      </c>
      <c r="NP6" s="91">
        <v>0</v>
      </c>
      <c r="NQ6" s="91">
        <v>0</v>
      </c>
      <c r="NR6" s="91">
        <v>0</v>
      </c>
      <c r="NS6" s="91">
        <v>0</v>
      </c>
      <c r="NT6" s="91">
        <v>0</v>
      </c>
      <c r="NU6" s="91">
        <v>0</v>
      </c>
      <c r="NV6" s="91">
        <v>0</v>
      </c>
      <c r="NW6" s="91">
        <v>0</v>
      </c>
      <c r="NX6" s="91">
        <v>0</v>
      </c>
      <c r="NY6" s="91">
        <v>0</v>
      </c>
      <c r="NZ6" s="91">
        <v>0</v>
      </c>
      <c r="OA6" s="91">
        <v>0</v>
      </c>
      <c r="OB6" s="91">
        <v>0</v>
      </c>
      <c r="OC6" s="91">
        <v>0</v>
      </c>
      <c r="OD6" s="91">
        <v>0</v>
      </c>
      <c r="OE6" s="91">
        <v>0</v>
      </c>
      <c r="OF6" s="91">
        <v>0</v>
      </c>
      <c r="OG6" s="91">
        <v>0</v>
      </c>
      <c r="OH6" s="91">
        <v>0</v>
      </c>
      <c r="OI6" s="91">
        <v>0</v>
      </c>
      <c r="OJ6" s="91">
        <v>0</v>
      </c>
      <c r="OK6" s="91">
        <v>0</v>
      </c>
      <c r="OL6" s="91">
        <v>0</v>
      </c>
      <c r="OM6" s="91">
        <v>0</v>
      </c>
      <c r="ON6" s="91">
        <v>0</v>
      </c>
      <c r="OO6" s="91">
        <v>0</v>
      </c>
      <c r="OP6" s="91">
        <v>0</v>
      </c>
      <c r="OQ6" s="91">
        <v>0</v>
      </c>
      <c r="OR6" s="91">
        <v>0</v>
      </c>
      <c r="OS6" s="91">
        <v>0</v>
      </c>
      <c r="OT6" s="91">
        <v>0</v>
      </c>
      <c r="OU6" s="91">
        <v>0</v>
      </c>
      <c r="OV6" s="91">
        <v>0</v>
      </c>
      <c r="OW6" s="91">
        <v>0</v>
      </c>
      <c r="OX6" s="91">
        <v>0</v>
      </c>
      <c r="OY6" s="91">
        <v>0</v>
      </c>
      <c r="OZ6" s="91">
        <v>0</v>
      </c>
      <c r="PA6" s="91">
        <v>0</v>
      </c>
      <c r="PB6" s="91">
        <v>0</v>
      </c>
      <c r="PC6" s="91">
        <v>0</v>
      </c>
      <c r="PD6" s="91">
        <v>0</v>
      </c>
      <c r="PE6" s="91">
        <v>0</v>
      </c>
      <c r="PF6" s="91">
        <v>0</v>
      </c>
      <c r="PG6" s="91">
        <v>0</v>
      </c>
      <c r="PH6" s="91">
        <v>0</v>
      </c>
      <c r="PI6" s="91">
        <v>0</v>
      </c>
      <c r="PJ6" s="91">
        <v>0</v>
      </c>
      <c r="PK6" s="91">
        <v>0</v>
      </c>
      <c r="PL6" s="91">
        <v>0</v>
      </c>
      <c r="PM6" s="91">
        <v>0</v>
      </c>
      <c r="PN6" s="91">
        <v>0</v>
      </c>
      <c r="PO6" s="91">
        <v>0</v>
      </c>
      <c r="PP6" s="91">
        <v>0</v>
      </c>
      <c r="PQ6" s="91">
        <v>0</v>
      </c>
      <c r="PR6" s="91">
        <v>0</v>
      </c>
      <c r="PS6" s="91">
        <v>0</v>
      </c>
      <c r="PT6" s="91">
        <v>0</v>
      </c>
      <c r="PU6" s="91">
        <v>0</v>
      </c>
      <c r="PV6" s="91">
        <v>0</v>
      </c>
      <c r="PW6" s="91">
        <v>0</v>
      </c>
      <c r="PX6" s="91">
        <v>0</v>
      </c>
      <c r="PY6" s="91">
        <v>0</v>
      </c>
      <c r="PZ6" s="91">
        <v>0</v>
      </c>
      <c r="QA6" s="91">
        <v>0</v>
      </c>
      <c r="QB6" s="91">
        <v>0</v>
      </c>
      <c r="QC6" s="91">
        <v>0</v>
      </c>
      <c r="QD6" s="91">
        <v>0</v>
      </c>
      <c r="QE6" s="91">
        <v>0</v>
      </c>
      <c r="QF6" s="91">
        <v>0</v>
      </c>
      <c r="QG6" s="91">
        <v>0</v>
      </c>
      <c r="QH6" s="91">
        <v>0</v>
      </c>
      <c r="QI6" s="91">
        <v>0</v>
      </c>
      <c r="QJ6" s="91">
        <v>0</v>
      </c>
      <c r="QK6" s="91">
        <v>0</v>
      </c>
      <c r="QL6" s="91">
        <v>0</v>
      </c>
      <c r="QM6" s="91">
        <v>0</v>
      </c>
      <c r="QN6" s="91">
        <v>0</v>
      </c>
      <c r="QO6" s="91">
        <v>0</v>
      </c>
      <c r="QP6" s="91">
        <v>0</v>
      </c>
      <c r="QQ6" s="91">
        <v>0</v>
      </c>
      <c r="QR6" s="91">
        <v>0</v>
      </c>
      <c r="QS6" s="91">
        <v>0</v>
      </c>
      <c r="QT6" s="91">
        <v>0</v>
      </c>
      <c r="QU6" s="91">
        <v>0</v>
      </c>
      <c r="QV6" s="91">
        <v>0</v>
      </c>
      <c r="QW6" s="91">
        <v>0</v>
      </c>
      <c r="QX6" s="91">
        <v>0</v>
      </c>
      <c r="QY6" s="91">
        <v>0</v>
      </c>
      <c r="QZ6" s="91">
        <v>0</v>
      </c>
      <c r="RA6" s="91">
        <v>0</v>
      </c>
      <c r="RB6" s="91">
        <v>0</v>
      </c>
      <c r="RC6" s="91">
        <v>0</v>
      </c>
      <c r="RD6" s="91">
        <v>0</v>
      </c>
      <c r="RE6" s="91">
        <v>0</v>
      </c>
      <c r="RF6" s="91">
        <v>0</v>
      </c>
      <c r="RG6" s="91">
        <v>0</v>
      </c>
      <c r="RH6" s="91">
        <v>0</v>
      </c>
      <c r="RI6" s="91">
        <v>0</v>
      </c>
      <c r="RJ6" s="91">
        <v>0</v>
      </c>
      <c r="RK6" s="91">
        <v>0</v>
      </c>
      <c r="RL6" s="91">
        <v>0</v>
      </c>
      <c r="RM6" s="91">
        <v>0</v>
      </c>
      <c r="RN6" s="91">
        <v>0</v>
      </c>
      <c r="RO6" s="91">
        <v>0</v>
      </c>
      <c r="RP6" s="91">
        <v>0</v>
      </c>
      <c r="RQ6" s="91">
        <v>0</v>
      </c>
      <c r="RR6" s="91">
        <v>0</v>
      </c>
      <c r="RS6" s="91">
        <v>0</v>
      </c>
      <c r="RT6" s="91">
        <v>0</v>
      </c>
      <c r="RU6" s="91">
        <v>0</v>
      </c>
      <c r="RV6" s="91">
        <v>0</v>
      </c>
      <c r="RW6" s="91">
        <v>0</v>
      </c>
      <c r="RX6" s="91">
        <v>0</v>
      </c>
      <c r="RY6" s="91">
        <v>0</v>
      </c>
      <c r="RZ6" s="91">
        <v>0</v>
      </c>
      <c r="SA6" s="91">
        <v>0</v>
      </c>
      <c r="SB6" s="91">
        <v>0</v>
      </c>
      <c r="SC6" s="91">
        <v>0</v>
      </c>
      <c r="SD6" s="91">
        <v>0</v>
      </c>
      <c r="SE6" s="91">
        <v>0</v>
      </c>
      <c r="SF6" s="91">
        <v>0</v>
      </c>
      <c r="SG6" s="91">
        <v>0</v>
      </c>
      <c r="SH6" s="91">
        <v>0</v>
      </c>
      <c r="SI6" s="91">
        <v>0</v>
      </c>
      <c r="SJ6" s="91">
        <v>0</v>
      </c>
      <c r="SK6" s="91">
        <v>0</v>
      </c>
      <c r="SL6" s="91">
        <v>0</v>
      </c>
      <c r="SM6" s="91">
        <v>0</v>
      </c>
      <c r="SN6" s="91">
        <v>0</v>
      </c>
      <c r="SO6" s="91">
        <v>0</v>
      </c>
      <c r="SP6" s="91">
        <v>0</v>
      </c>
      <c r="SQ6" s="91">
        <v>0</v>
      </c>
      <c r="SR6" s="91">
        <v>0</v>
      </c>
      <c r="SS6" s="91">
        <v>0</v>
      </c>
      <c r="ST6" s="91">
        <v>0</v>
      </c>
      <c r="SU6" s="91">
        <v>0</v>
      </c>
      <c r="SV6" s="91">
        <v>0</v>
      </c>
      <c r="SW6" s="91">
        <v>0</v>
      </c>
      <c r="SX6" s="91">
        <v>0</v>
      </c>
      <c r="SY6" s="91">
        <v>0</v>
      </c>
      <c r="SZ6" s="91">
        <v>0</v>
      </c>
      <c r="TA6" s="91">
        <v>0</v>
      </c>
      <c r="TB6" s="91">
        <v>0</v>
      </c>
      <c r="TC6" s="91">
        <v>0</v>
      </c>
      <c r="TD6" s="91">
        <v>0</v>
      </c>
      <c r="TE6" s="91">
        <v>0</v>
      </c>
      <c r="TF6" s="91">
        <v>0</v>
      </c>
      <c r="TG6" s="91">
        <v>0</v>
      </c>
      <c r="TH6" s="91">
        <v>0</v>
      </c>
      <c r="TI6" s="91">
        <v>0</v>
      </c>
      <c r="TJ6" s="91">
        <v>0</v>
      </c>
      <c r="TK6" s="91">
        <v>0</v>
      </c>
      <c r="TL6" s="91">
        <v>0</v>
      </c>
      <c r="TM6" s="91">
        <v>0</v>
      </c>
      <c r="TN6" s="91">
        <v>0</v>
      </c>
      <c r="TO6" s="91">
        <v>0</v>
      </c>
      <c r="TP6" s="91">
        <v>0</v>
      </c>
      <c r="TQ6" s="91">
        <v>0</v>
      </c>
      <c r="TR6" s="91">
        <v>0</v>
      </c>
      <c r="TS6" s="91">
        <v>0</v>
      </c>
      <c r="TT6" s="91">
        <v>0</v>
      </c>
      <c r="TU6" s="91">
        <v>0</v>
      </c>
      <c r="TV6" s="91">
        <v>0</v>
      </c>
      <c r="TW6" s="91">
        <v>0</v>
      </c>
      <c r="TX6" s="91">
        <v>0</v>
      </c>
      <c r="TY6" s="91">
        <v>0</v>
      </c>
      <c r="TZ6" s="91">
        <v>0</v>
      </c>
      <c r="UA6" s="91">
        <v>0</v>
      </c>
      <c r="UB6" s="91">
        <v>0</v>
      </c>
      <c r="UC6" s="91">
        <v>0</v>
      </c>
      <c r="UD6" s="91">
        <v>0</v>
      </c>
      <c r="UE6" s="91">
        <v>0</v>
      </c>
      <c r="UF6" s="91">
        <v>0</v>
      </c>
      <c r="UG6" s="91">
        <v>0</v>
      </c>
      <c r="UH6" s="91">
        <v>0</v>
      </c>
      <c r="UI6" s="91">
        <v>0</v>
      </c>
      <c r="UJ6" s="91">
        <v>0</v>
      </c>
      <c r="UK6" s="91">
        <v>0</v>
      </c>
      <c r="UL6" s="91">
        <v>0</v>
      </c>
      <c r="UM6" s="91">
        <v>0</v>
      </c>
      <c r="UN6" s="91">
        <v>0</v>
      </c>
      <c r="UO6" s="91">
        <v>0</v>
      </c>
      <c r="UP6" s="91">
        <v>0</v>
      </c>
      <c r="UQ6" s="91">
        <v>0</v>
      </c>
      <c r="UR6" s="91">
        <v>0</v>
      </c>
      <c r="US6" s="91">
        <v>0</v>
      </c>
      <c r="UT6" s="91">
        <v>0</v>
      </c>
      <c r="UU6" s="91">
        <v>0</v>
      </c>
      <c r="UV6" s="91">
        <v>0</v>
      </c>
      <c r="UW6" s="91">
        <v>0</v>
      </c>
      <c r="UX6" s="91">
        <v>0</v>
      </c>
      <c r="UY6" s="91">
        <v>0</v>
      </c>
      <c r="UZ6" s="91">
        <v>0</v>
      </c>
      <c r="VA6" s="91">
        <v>0</v>
      </c>
      <c r="VB6" s="91">
        <v>0</v>
      </c>
      <c r="VC6" s="91">
        <v>0</v>
      </c>
      <c r="VD6" s="91">
        <v>0</v>
      </c>
      <c r="VE6" s="91">
        <v>0</v>
      </c>
      <c r="VF6" s="91">
        <v>0</v>
      </c>
      <c r="VG6" s="91">
        <v>0</v>
      </c>
      <c r="VH6" s="91">
        <v>0</v>
      </c>
      <c r="VI6" s="91">
        <v>0</v>
      </c>
      <c r="VJ6" s="91">
        <v>0</v>
      </c>
      <c r="VK6" s="91">
        <v>0</v>
      </c>
      <c r="VL6" s="91">
        <v>0</v>
      </c>
      <c r="VM6" s="91">
        <v>0</v>
      </c>
      <c r="VN6" s="91">
        <v>0</v>
      </c>
      <c r="VO6" s="91">
        <v>0</v>
      </c>
      <c r="VP6" s="91">
        <v>0</v>
      </c>
      <c r="VQ6" s="91">
        <v>0</v>
      </c>
      <c r="VR6" s="91">
        <v>0</v>
      </c>
      <c r="VS6" s="91">
        <v>0</v>
      </c>
      <c r="VT6" s="91">
        <v>0</v>
      </c>
      <c r="VU6" s="91">
        <v>0</v>
      </c>
      <c r="VV6" s="91">
        <v>0</v>
      </c>
      <c r="VW6" s="91">
        <v>0</v>
      </c>
      <c r="VX6" s="91">
        <v>0</v>
      </c>
      <c r="VY6" s="91">
        <v>0</v>
      </c>
      <c r="VZ6" s="91">
        <v>0</v>
      </c>
      <c r="WA6" s="91">
        <v>0</v>
      </c>
      <c r="WB6" s="91">
        <v>0</v>
      </c>
      <c r="WC6" s="91">
        <v>0</v>
      </c>
      <c r="WD6" s="91">
        <v>0</v>
      </c>
      <c r="WE6" s="91">
        <v>0</v>
      </c>
      <c r="WF6" s="91">
        <v>0</v>
      </c>
      <c r="WG6" s="91">
        <v>0</v>
      </c>
      <c r="WH6" s="91">
        <v>0</v>
      </c>
      <c r="WI6" s="91">
        <v>0</v>
      </c>
      <c r="WJ6" s="91">
        <v>0</v>
      </c>
      <c r="WK6" s="91">
        <v>0</v>
      </c>
      <c r="WL6" s="91">
        <v>0</v>
      </c>
      <c r="WM6" s="91">
        <v>0</v>
      </c>
      <c r="WN6" s="91">
        <v>0</v>
      </c>
      <c r="WO6" s="91">
        <v>0</v>
      </c>
      <c r="WP6" s="91">
        <v>0</v>
      </c>
      <c r="WQ6" s="91">
        <v>0</v>
      </c>
      <c r="WR6" s="91">
        <v>0</v>
      </c>
      <c r="WS6" s="91">
        <v>0</v>
      </c>
      <c r="WT6" s="91">
        <v>0</v>
      </c>
      <c r="WU6" s="91">
        <v>0</v>
      </c>
      <c r="WV6" s="91">
        <v>0</v>
      </c>
      <c r="WW6" s="91">
        <v>0</v>
      </c>
      <c r="WX6" s="91">
        <v>0</v>
      </c>
      <c r="WY6" s="91">
        <v>0</v>
      </c>
      <c r="WZ6" s="91">
        <v>0</v>
      </c>
      <c r="XA6" s="91">
        <v>0</v>
      </c>
      <c r="XB6" s="91">
        <v>0</v>
      </c>
      <c r="XC6" s="91">
        <v>0</v>
      </c>
      <c r="XD6" s="91">
        <v>0</v>
      </c>
      <c r="XE6" s="91">
        <v>0</v>
      </c>
      <c r="XF6" s="91">
        <v>0</v>
      </c>
      <c r="XG6" s="91">
        <v>0</v>
      </c>
      <c r="XH6" s="91">
        <v>0</v>
      </c>
      <c r="XI6" s="91">
        <v>0</v>
      </c>
      <c r="XJ6" s="91">
        <v>0</v>
      </c>
      <c r="XK6" s="91">
        <v>0</v>
      </c>
      <c r="XL6" s="91">
        <v>0</v>
      </c>
      <c r="XM6" s="91">
        <v>0</v>
      </c>
      <c r="XN6" s="91">
        <v>0</v>
      </c>
      <c r="XO6" s="91">
        <v>0</v>
      </c>
      <c r="XP6" s="91">
        <v>0</v>
      </c>
      <c r="XQ6" s="91">
        <v>0</v>
      </c>
      <c r="XR6" s="91">
        <v>0</v>
      </c>
      <c r="XS6" s="91">
        <v>0</v>
      </c>
      <c r="XT6" s="91">
        <v>0</v>
      </c>
      <c r="XU6" s="91">
        <v>0</v>
      </c>
      <c r="XV6" s="91">
        <v>0</v>
      </c>
      <c r="XW6" s="91">
        <v>0</v>
      </c>
      <c r="XX6" s="91">
        <v>0</v>
      </c>
      <c r="XY6" s="91">
        <v>0</v>
      </c>
      <c r="XZ6" s="91">
        <v>0</v>
      </c>
      <c r="YA6" s="91">
        <v>0</v>
      </c>
      <c r="YB6" s="91">
        <v>0</v>
      </c>
      <c r="YC6" s="91">
        <v>0</v>
      </c>
      <c r="YD6" s="91">
        <v>0</v>
      </c>
      <c r="YE6" s="91">
        <v>0</v>
      </c>
      <c r="YF6" s="91">
        <v>0</v>
      </c>
      <c r="YG6" s="91">
        <v>0</v>
      </c>
      <c r="YH6" s="91">
        <v>0</v>
      </c>
      <c r="YI6" s="91">
        <v>0</v>
      </c>
      <c r="YJ6" s="91">
        <v>0</v>
      </c>
      <c r="YK6" s="91">
        <v>0</v>
      </c>
      <c r="YL6" s="91">
        <v>0</v>
      </c>
      <c r="YM6" s="91">
        <v>0</v>
      </c>
      <c r="YN6" s="91">
        <v>0</v>
      </c>
      <c r="YO6" s="91">
        <v>0</v>
      </c>
      <c r="YP6" s="91">
        <v>0</v>
      </c>
      <c r="YQ6" s="91">
        <v>0</v>
      </c>
      <c r="YR6" s="91">
        <v>0</v>
      </c>
      <c r="YS6" s="91">
        <v>0</v>
      </c>
      <c r="YT6" s="91">
        <v>0</v>
      </c>
      <c r="YU6" s="91">
        <v>0</v>
      </c>
      <c r="YV6" s="91">
        <v>0</v>
      </c>
      <c r="YW6" s="91">
        <v>0</v>
      </c>
      <c r="YX6" s="91">
        <v>0</v>
      </c>
      <c r="YY6" s="91">
        <v>0</v>
      </c>
      <c r="YZ6" s="91">
        <v>0</v>
      </c>
      <c r="ZA6" s="91">
        <v>0</v>
      </c>
      <c r="ZB6" s="91">
        <v>0</v>
      </c>
      <c r="ZC6" s="91">
        <v>0</v>
      </c>
      <c r="ZD6" s="91">
        <v>0</v>
      </c>
      <c r="ZE6" s="91">
        <v>0</v>
      </c>
      <c r="ZF6" s="91">
        <v>0</v>
      </c>
      <c r="ZG6" s="91">
        <v>0</v>
      </c>
      <c r="ZH6" s="91">
        <v>0</v>
      </c>
      <c r="ZI6" s="91">
        <v>0</v>
      </c>
      <c r="ZJ6" s="91">
        <v>0</v>
      </c>
      <c r="ZK6" s="91">
        <v>0</v>
      </c>
      <c r="ZL6" s="91">
        <v>0</v>
      </c>
      <c r="ZM6" s="91">
        <v>0</v>
      </c>
      <c r="ZN6" s="91">
        <v>0</v>
      </c>
      <c r="ZO6" s="91">
        <v>0</v>
      </c>
      <c r="ZP6" s="91">
        <v>0</v>
      </c>
      <c r="ZQ6" s="91">
        <v>0</v>
      </c>
      <c r="ZR6" s="91">
        <v>0</v>
      </c>
      <c r="ZS6" s="91">
        <v>0</v>
      </c>
      <c r="ZT6" s="91">
        <v>0</v>
      </c>
      <c r="ZU6" s="91">
        <v>0</v>
      </c>
      <c r="ZV6" s="91">
        <v>0</v>
      </c>
      <c r="ZW6" s="91">
        <v>0</v>
      </c>
      <c r="ZX6" s="91">
        <v>0</v>
      </c>
      <c r="ZY6" s="91">
        <v>0</v>
      </c>
      <c r="ZZ6" s="91">
        <v>0</v>
      </c>
      <c r="AAA6" s="91">
        <v>0</v>
      </c>
      <c r="AAB6" s="91">
        <v>0</v>
      </c>
      <c r="AAC6" s="91">
        <v>0</v>
      </c>
      <c r="AAD6" s="91">
        <v>0</v>
      </c>
      <c r="AAE6" s="91">
        <v>0</v>
      </c>
      <c r="AAF6" s="91">
        <v>0</v>
      </c>
      <c r="AAG6" s="91">
        <v>0</v>
      </c>
      <c r="AAH6" s="91">
        <v>0</v>
      </c>
      <c r="AAI6" s="91">
        <v>0</v>
      </c>
      <c r="AAJ6" s="91">
        <v>0</v>
      </c>
      <c r="AAK6" s="91">
        <v>0</v>
      </c>
      <c r="AAL6" s="91">
        <v>0</v>
      </c>
      <c r="AAM6" s="91">
        <v>0</v>
      </c>
      <c r="AAN6" s="91">
        <v>0</v>
      </c>
      <c r="AAO6" s="91">
        <v>0</v>
      </c>
      <c r="AAP6" s="91">
        <v>0</v>
      </c>
      <c r="AAQ6" s="91">
        <v>0</v>
      </c>
      <c r="AAR6" s="91">
        <v>0</v>
      </c>
      <c r="AAS6" s="91">
        <v>0</v>
      </c>
      <c r="AAT6" s="91">
        <v>0</v>
      </c>
      <c r="AAU6" s="91">
        <v>0</v>
      </c>
      <c r="AAV6" s="91">
        <v>0</v>
      </c>
      <c r="AAW6" s="91">
        <v>0</v>
      </c>
      <c r="AAX6" s="91">
        <v>0</v>
      </c>
      <c r="AAY6" s="91">
        <v>0</v>
      </c>
      <c r="AAZ6" s="91">
        <v>0</v>
      </c>
      <c r="ABA6" s="91">
        <v>0</v>
      </c>
      <c r="ABB6" s="91">
        <v>0</v>
      </c>
      <c r="ABC6" s="91">
        <v>0</v>
      </c>
      <c r="ABD6" s="91">
        <v>0</v>
      </c>
      <c r="ABE6" s="91">
        <v>0</v>
      </c>
      <c r="ABF6" s="91">
        <v>0</v>
      </c>
      <c r="ABG6" s="91">
        <v>0</v>
      </c>
      <c r="ABH6" s="91">
        <v>0</v>
      </c>
      <c r="ABI6" s="91">
        <v>0</v>
      </c>
      <c r="ABJ6" s="91">
        <v>0</v>
      </c>
      <c r="ABK6" s="91">
        <v>0</v>
      </c>
      <c r="ABL6" s="91">
        <v>0</v>
      </c>
      <c r="ABM6" s="91">
        <v>0</v>
      </c>
      <c r="ABN6" s="91">
        <v>0</v>
      </c>
      <c r="ABO6" s="91">
        <v>0</v>
      </c>
      <c r="ABP6" s="91">
        <v>0</v>
      </c>
      <c r="ABQ6" s="91">
        <v>0</v>
      </c>
      <c r="ABR6" s="91">
        <v>0</v>
      </c>
      <c r="ABS6" s="91">
        <v>0</v>
      </c>
      <c r="ABT6" s="91">
        <v>0</v>
      </c>
      <c r="ABU6" s="91">
        <v>0</v>
      </c>
      <c r="ABV6" s="91">
        <v>0</v>
      </c>
      <c r="ABW6" s="91">
        <v>0</v>
      </c>
      <c r="ABX6" s="91">
        <v>0</v>
      </c>
      <c r="ABY6" s="91">
        <v>0</v>
      </c>
      <c r="ABZ6" s="91">
        <v>0</v>
      </c>
      <c r="ACA6" s="91">
        <v>0</v>
      </c>
      <c r="ACB6" s="91">
        <v>0</v>
      </c>
      <c r="ACC6" s="91">
        <v>0</v>
      </c>
      <c r="ACD6" s="91">
        <v>0</v>
      </c>
      <c r="ACE6" s="91">
        <v>0</v>
      </c>
      <c r="ACF6" s="91">
        <v>0</v>
      </c>
      <c r="ACG6" s="91">
        <v>0</v>
      </c>
      <c r="ACH6" s="91">
        <v>0</v>
      </c>
      <c r="ACI6" s="91">
        <v>0</v>
      </c>
      <c r="ACJ6" s="91">
        <v>0</v>
      </c>
      <c r="ACK6" s="91">
        <v>0</v>
      </c>
      <c r="ACL6" s="91">
        <v>0</v>
      </c>
      <c r="ACM6" s="91">
        <v>0</v>
      </c>
      <c r="ACN6" s="91">
        <v>0</v>
      </c>
      <c r="ACO6" s="91">
        <v>0</v>
      </c>
      <c r="ACP6" s="91">
        <v>0</v>
      </c>
      <c r="ACQ6" s="91">
        <v>0</v>
      </c>
      <c r="ACR6" s="91">
        <v>0</v>
      </c>
      <c r="ACS6" s="91">
        <v>0</v>
      </c>
      <c r="ACT6" s="91">
        <v>0</v>
      </c>
      <c r="ACU6" s="91">
        <v>0</v>
      </c>
      <c r="ACV6" s="91">
        <v>0</v>
      </c>
      <c r="ACW6" s="91">
        <v>0</v>
      </c>
      <c r="ACX6" s="91">
        <v>0</v>
      </c>
      <c r="ACY6" s="91">
        <v>0</v>
      </c>
      <c r="ACZ6" s="91">
        <v>0</v>
      </c>
      <c r="ADA6" s="91">
        <v>0</v>
      </c>
      <c r="ADB6" s="91">
        <v>0</v>
      </c>
      <c r="ADC6" s="91">
        <v>0</v>
      </c>
      <c r="ADD6" s="91">
        <v>0</v>
      </c>
      <c r="ADE6" s="91">
        <v>0</v>
      </c>
      <c r="ADF6" s="91">
        <v>0</v>
      </c>
      <c r="ADG6" s="91">
        <v>0</v>
      </c>
      <c r="ADH6" s="91">
        <v>0</v>
      </c>
      <c r="ADI6" s="91">
        <v>0</v>
      </c>
      <c r="ADJ6" s="91">
        <v>0</v>
      </c>
      <c r="ADK6" s="91">
        <v>0</v>
      </c>
      <c r="ADL6" s="91">
        <v>0</v>
      </c>
      <c r="ADM6" s="91">
        <v>0</v>
      </c>
      <c r="ADN6" s="91">
        <v>0</v>
      </c>
      <c r="ADO6" s="91">
        <v>0</v>
      </c>
      <c r="ADP6" s="91">
        <v>0</v>
      </c>
      <c r="ADQ6" s="91">
        <v>0</v>
      </c>
      <c r="ADR6" s="91">
        <v>0</v>
      </c>
      <c r="ADS6" s="91">
        <v>0</v>
      </c>
      <c r="ADT6" s="91">
        <v>0</v>
      </c>
      <c r="ADU6" s="91">
        <v>0</v>
      </c>
      <c r="ADV6" s="91">
        <v>0</v>
      </c>
      <c r="ADW6" s="91">
        <v>0</v>
      </c>
      <c r="ADX6" s="91">
        <v>0</v>
      </c>
      <c r="ADY6" s="91">
        <v>0</v>
      </c>
      <c r="ADZ6" s="91">
        <v>0</v>
      </c>
      <c r="AEA6" s="91">
        <v>0</v>
      </c>
      <c r="AEB6" s="91">
        <v>0</v>
      </c>
      <c r="AEC6" s="91">
        <v>0</v>
      </c>
      <c r="AED6" s="91">
        <v>0</v>
      </c>
      <c r="AEE6" s="91">
        <v>0</v>
      </c>
      <c r="AEF6" s="91">
        <v>0</v>
      </c>
      <c r="AEG6" s="91">
        <v>0</v>
      </c>
      <c r="AEH6" s="91">
        <v>0</v>
      </c>
      <c r="AEI6" s="91">
        <v>0</v>
      </c>
      <c r="AEJ6" s="91">
        <v>0</v>
      </c>
      <c r="AEK6" s="91">
        <v>0</v>
      </c>
      <c r="AEL6" s="91">
        <v>0</v>
      </c>
      <c r="AEM6" s="91">
        <v>0</v>
      </c>
      <c r="AEN6" s="91">
        <v>0</v>
      </c>
      <c r="AEO6" s="91">
        <v>0</v>
      </c>
      <c r="AEP6" s="91">
        <v>0</v>
      </c>
      <c r="AEQ6" s="91">
        <v>0</v>
      </c>
      <c r="AER6" s="91">
        <v>0</v>
      </c>
      <c r="AES6" s="91">
        <v>0</v>
      </c>
      <c r="AET6" s="91">
        <v>0</v>
      </c>
      <c r="AEU6" s="91">
        <v>0</v>
      </c>
      <c r="AEV6" s="91">
        <v>0</v>
      </c>
      <c r="AEW6" s="91">
        <v>0</v>
      </c>
      <c r="AEX6" s="91">
        <v>0</v>
      </c>
      <c r="AEY6" s="91">
        <v>0</v>
      </c>
      <c r="AEZ6" s="91">
        <v>0</v>
      </c>
      <c r="AFA6" s="91">
        <v>0</v>
      </c>
      <c r="AFB6" s="91">
        <v>0</v>
      </c>
      <c r="AFC6" s="91">
        <v>0</v>
      </c>
      <c r="AFD6" s="91">
        <v>0</v>
      </c>
      <c r="AFE6" s="91">
        <v>0</v>
      </c>
      <c r="AFF6" s="91">
        <v>0</v>
      </c>
      <c r="AFG6" s="91">
        <v>0</v>
      </c>
      <c r="AFH6" s="91">
        <v>0</v>
      </c>
      <c r="AFI6" s="91">
        <v>0</v>
      </c>
      <c r="AFJ6" s="91">
        <v>0</v>
      </c>
      <c r="AFK6" s="91">
        <v>0</v>
      </c>
      <c r="AFL6" s="91">
        <v>0</v>
      </c>
      <c r="AFM6" s="91">
        <v>0</v>
      </c>
      <c r="AFN6" s="91">
        <v>0</v>
      </c>
      <c r="AFO6" s="91">
        <v>0</v>
      </c>
      <c r="AFP6" s="91">
        <v>0</v>
      </c>
      <c r="AFQ6" s="91">
        <v>0</v>
      </c>
      <c r="AFR6" s="91">
        <v>0</v>
      </c>
      <c r="AFS6" s="91">
        <v>0</v>
      </c>
      <c r="AFT6" s="91">
        <v>0</v>
      </c>
      <c r="AFU6" s="91">
        <v>0</v>
      </c>
      <c r="AFV6" s="91">
        <v>0</v>
      </c>
      <c r="AFW6" s="91">
        <v>0</v>
      </c>
      <c r="AFX6" s="91">
        <v>0</v>
      </c>
      <c r="AFY6" s="91">
        <v>0</v>
      </c>
      <c r="AFZ6" s="91">
        <v>0</v>
      </c>
      <c r="AGA6" s="91">
        <v>0</v>
      </c>
      <c r="AGB6" s="91">
        <v>0</v>
      </c>
      <c r="AGC6" s="91">
        <v>0</v>
      </c>
      <c r="AGD6" s="91">
        <v>0</v>
      </c>
      <c r="AGE6" s="91">
        <v>0</v>
      </c>
      <c r="AGF6" s="91">
        <v>0</v>
      </c>
      <c r="AGG6" s="91">
        <v>0</v>
      </c>
      <c r="AGH6" s="91">
        <v>0</v>
      </c>
      <c r="AGI6" s="91">
        <v>0</v>
      </c>
      <c r="AGJ6" s="91">
        <v>0</v>
      </c>
      <c r="AGK6" s="91">
        <v>0</v>
      </c>
      <c r="AGL6" s="91">
        <v>0</v>
      </c>
      <c r="AGM6" s="91">
        <v>0</v>
      </c>
      <c r="AGN6" s="91">
        <v>0</v>
      </c>
      <c r="AGO6" s="91">
        <v>0</v>
      </c>
      <c r="AGP6" s="91">
        <v>0</v>
      </c>
      <c r="AGQ6" s="91">
        <v>0</v>
      </c>
      <c r="AGR6" s="91">
        <v>0</v>
      </c>
      <c r="AGS6" s="91">
        <v>0</v>
      </c>
      <c r="AGT6" s="91">
        <v>0</v>
      </c>
      <c r="AGU6" s="91">
        <v>0</v>
      </c>
      <c r="AGV6" s="91">
        <v>0</v>
      </c>
      <c r="AGW6" s="91">
        <v>0</v>
      </c>
      <c r="AGX6" s="91">
        <v>0</v>
      </c>
      <c r="AGY6" s="91">
        <v>0</v>
      </c>
      <c r="AGZ6" s="91">
        <v>0</v>
      </c>
      <c r="AHA6" s="91">
        <v>0</v>
      </c>
      <c r="AHB6" s="91">
        <v>0</v>
      </c>
      <c r="AHC6" s="91">
        <v>0</v>
      </c>
      <c r="AHD6" s="91">
        <v>0</v>
      </c>
      <c r="AHE6" s="91">
        <v>0</v>
      </c>
      <c r="AHF6" s="91">
        <v>0</v>
      </c>
      <c r="AHG6" s="91">
        <v>0</v>
      </c>
      <c r="AHH6" s="91">
        <v>0</v>
      </c>
      <c r="AHI6" s="91">
        <v>0</v>
      </c>
      <c r="AHJ6" s="91">
        <v>0</v>
      </c>
      <c r="AHK6" s="91">
        <v>0</v>
      </c>
      <c r="AHL6" s="91">
        <v>0</v>
      </c>
      <c r="AHM6" s="91">
        <v>0</v>
      </c>
      <c r="AHN6" s="91">
        <v>0</v>
      </c>
      <c r="AHO6" s="91">
        <v>0</v>
      </c>
      <c r="AHP6" s="91">
        <v>0</v>
      </c>
      <c r="AHQ6" s="91">
        <v>0</v>
      </c>
      <c r="AHR6" s="91">
        <v>0</v>
      </c>
      <c r="AHS6" s="91">
        <v>0</v>
      </c>
      <c r="AHT6" s="91">
        <v>0</v>
      </c>
      <c r="AHU6" s="91">
        <v>0</v>
      </c>
      <c r="AHV6" s="91">
        <v>0</v>
      </c>
      <c r="AHW6" s="91">
        <v>0</v>
      </c>
      <c r="AHX6" s="91">
        <v>0</v>
      </c>
      <c r="AHY6" s="91">
        <v>0</v>
      </c>
      <c r="AHZ6" s="91">
        <v>0</v>
      </c>
      <c r="AIA6" s="91">
        <v>0</v>
      </c>
      <c r="AIB6" s="91">
        <v>0</v>
      </c>
      <c r="AIC6" s="91">
        <v>0</v>
      </c>
      <c r="AID6" s="91">
        <v>0</v>
      </c>
      <c r="AIE6" s="91">
        <v>0</v>
      </c>
      <c r="AIF6" s="91">
        <v>0</v>
      </c>
      <c r="AIG6" s="91">
        <v>0</v>
      </c>
      <c r="AIH6" s="91">
        <v>0</v>
      </c>
      <c r="AII6" s="91">
        <v>0</v>
      </c>
      <c r="AIJ6" s="91">
        <v>0</v>
      </c>
      <c r="AIK6" s="91">
        <v>0</v>
      </c>
      <c r="AIL6" s="91">
        <v>0</v>
      </c>
      <c r="AIM6" s="91">
        <v>0</v>
      </c>
      <c r="AIN6" s="91">
        <v>0</v>
      </c>
      <c r="AIO6" s="91">
        <v>0</v>
      </c>
      <c r="AIP6" s="91">
        <v>0</v>
      </c>
      <c r="AIQ6" s="91">
        <v>0</v>
      </c>
      <c r="AIR6" s="91">
        <v>0</v>
      </c>
      <c r="AIS6" s="91">
        <v>0</v>
      </c>
      <c r="AIT6" s="91">
        <v>0</v>
      </c>
      <c r="AIU6" s="91">
        <v>0</v>
      </c>
      <c r="AIV6" s="91">
        <v>0</v>
      </c>
      <c r="AIW6" s="91">
        <v>0</v>
      </c>
      <c r="AIX6" s="91">
        <v>0</v>
      </c>
      <c r="AIY6" s="91">
        <v>0</v>
      </c>
      <c r="AIZ6" s="91">
        <v>0</v>
      </c>
      <c r="AJA6" s="91">
        <v>0</v>
      </c>
      <c r="AJB6" s="91">
        <v>0</v>
      </c>
      <c r="AJC6" s="91">
        <v>0</v>
      </c>
      <c r="AJD6" s="91">
        <v>0</v>
      </c>
      <c r="AJE6" s="91">
        <v>0</v>
      </c>
      <c r="AJF6" s="91">
        <v>0</v>
      </c>
      <c r="AJG6" s="91">
        <v>0</v>
      </c>
      <c r="AJH6" s="91">
        <v>0</v>
      </c>
      <c r="AJI6" s="91">
        <v>0</v>
      </c>
      <c r="AJJ6" s="91">
        <v>0</v>
      </c>
      <c r="AJK6" s="91">
        <v>0</v>
      </c>
      <c r="AJL6" s="91">
        <v>0</v>
      </c>
      <c r="AJM6" s="91">
        <v>0</v>
      </c>
      <c r="AJN6" s="91">
        <v>0</v>
      </c>
      <c r="AJO6" s="91">
        <v>0</v>
      </c>
      <c r="AJP6" s="91">
        <v>0</v>
      </c>
      <c r="AJQ6" s="91">
        <v>0</v>
      </c>
      <c r="AJR6" s="91">
        <v>0</v>
      </c>
      <c r="AJS6" s="91">
        <v>0</v>
      </c>
      <c r="AJT6" s="91">
        <v>0</v>
      </c>
      <c r="AJU6" s="91">
        <v>0</v>
      </c>
      <c r="AJV6" s="91">
        <v>0</v>
      </c>
      <c r="AJW6" s="91">
        <v>0</v>
      </c>
      <c r="AJX6" s="91">
        <v>0</v>
      </c>
      <c r="AJY6" s="91">
        <v>0</v>
      </c>
      <c r="AJZ6" s="91">
        <v>0</v>
      </c>
      <c r="AKA6" s="91">
        <v>0</v>
      </c>
      <c r="AKB6" s="91">
        <v>0</v>
      </c>
      <c r="AKC6" s="91">
        <v>0</v>
      </c>
      <c r="AKD6" s="91">
        <v>0</v>
      </c>
      <c r="AKE6" s="91">
        <v>0</v>
      </c>
      <c r="AKF6" s="91">
        <v>0</v>
      </c>
      <c r="AKG6" s="91">
        <v>0</v>
      </c>
      <c r="AKH6" s="91">
        <v>0</v>
      </c>
      <c r="AKI6" s="91">
        <v>0</v>
      </c>
      <c r="AKJ6" s="91">
        <v>0</v>
      </c>
      <c r="AKK6" s="91">
        <v>0</v>
      </c>
      <c r="AKL6" s="91">
        <v>0</v>
      </c>
      <c r="AKM6" s="91">
        <v>0</v>
      </c>
      <c r="AKN6" s="91">
        <v>0</v>
      </c>
      <c r="AKO6" s="91">
        <v>0</v>
      </c>
      <c r="AKP6" s="91">
        <v>0</v>
      </c>
      <c r="AKQ6" s="91">
        <v>0</v>
      </c>
      <c r="AKR6" s="91">
        <v>0</v>
      </c>
      <c r="AKS6" s="91">
        <v>0</v>
      </c>
      <c r="AKT6" s="91">
        <v>0</v>
      </c>
      <c r="AKU6" s="91">
        <v>0</v>
      </c>
      <c r="AKV6" s="91">
        <v>0</v>
      </c>
      <c r="AKW6" s="91">
        <v>0</v>
      </c>
      <c r="AKX6" s="91">
        <v>0</v>
      </c>
      <c r="AKY6" s="91">
        <v>0</v>
      </c>
      <c r="AKZ6" s="91">
        <v>0</v>
      </c>
      <c r="ALA6" s="91">
        <v>0</v>
      </c>
      <c r="ALB6" s="91">
        <v>0</v>
      </c>
      <c r="ALC6" s="91">
        <v>0</v>
      </c>
      <c r="ALD6" s="91">
        <v>0</v>
      </c>
      <c r="ALE6" s="91">
        <v>0</v>
      </c>
      <c r="ALF6" s="91">
        <v>0</v>
      </c>
      <c r="ALG6" s="91">
        <v>0</v>
      </c>
      <c r="ALH6" s="91">
        <v>0</v>
      </c>
      <c r="ALI6" s="91">
        <v>0</v>
      </c>
      <c r="ALJ6" s="91">
        <v>0</v>
      </c>
      <c r="ALK6" s="91">
        <v>0</v>
      </c>
      <c r="ALL6" s="91">
        <v>0</v>
      </c>
      <c r="ALM6" s="91">
        <v>0</v>
      </c>
      <c r="ALN6" s="91">
        <v>0</v>
      </c>
      <c r="ALO6" s="91">
        <v>0</v>
      </c>
      <c r="ALP6" s="91">
        <v>0</v>
      </c>
      <c r="ALQ6" s="91">
        <v>0</v>
      </c>
      <c r="ALR6" s="91">
        <v>0</v>
      </c>
      <c r="ALS6" s="91">
        <v>0</v>
      </c>
      <c r="ALT6" s="91">
        <v>0</v>
      </c>
      <c r="ALU6" s="91">
        <v>0</v>
      </c>
      <c r="ALV6" s="91">
        <v>0</v>
      </c>
      <c r="ALW6" s="91">
        <v>0</v>
      </c>
      <c r="ALX6" s="91">
        <v>0</v>
      </c>
      <c r="ALY6" s="91">
        <v>0</v>
      </c>
      <c r="ALZ6" s="91">
        <v>0</v>
      </c>
      <c r="AMA6" s="91">
        <v>0</v>
      </c>
      <c r="AMB6" s="91">
        <v>0</v>
      </c>
      <c r="AMC6" s="91">
        <v>0</v>
      </c>
      <c r="AMD6" s="91">
        <v>0</v>
      </c>
      <c r="AME6" s="91">
        <v>0</v>
      </c>
      <c r="AMF6" s="91">
        <v>0</v>
      </c>
      <c r="AMG6" s="91">
        <v>0</v>
      </c>
      <c r="AMH6" s="91">
        <v>0</v>
      </c>
      <c r="AMI6" s="91">
        <v>0</v>
      </c>
      <c r="AMJ6" s="91">
        <v>0</v>
      </c>
      <c r="AMK6" s="91">
        <v>0</v>
      </c>
      <c r="AML6" s="91">
        <v>0</v>
      </c>
      <c r="AMM6" s="91">
        <v>0</v>
      </c>
      <c r="AMN6" s="91">
        <v>0</v>
      </c>
      <c r="AMO6" s="91">
        <v>0</v>
      </c>
      <c r="AMP6" s="91">
        <v>0</v>
      </c>
      <c r="AMQ6" s="91">
        <v>0</v>
      </c>
      <c r="AMR6" s="91">
        <v>0</v>
      </c>
      <c r="AMS6" s="91">
        <v>0</v>
      </c>
      <c r="AMT6" s="91">
        <v>0</v>
      </c>
      <c r="AMU6" s="91">
        <v>0</v>
      </c>
      <c r="AMV6" s="91">
        <v>0</v>
      </c>
      <c r="AMW6" s="91">
        <v>0</v>
      </c>
      <c r="AMX6" s="91">
        <v>0</v>
      </c>
      <c r="AMY6" s="91">
        <v>0</v>
      </c>
      <c r="AMZ6" s="91">
        <v>0</v>
      </c>
      <c r="ANA6" s="91">
        <v>0</v>
      </c>
      <c r="ANB6" s="91">
        <v>0</v>
      </c>
      <c r="ANC6" s="91">
        <v>0</v>
      </c>
      <c r="AND6" s="91">
        <v>0</v>
      </c>
      <c r="ANE6" s="91">
        <v>0</v>
      </c>
      <c r="ANF6" s="91">
        <v>0</v>
      </c>
      <c r="ANG6" s="91">
        <v>0</v>
      </c>
      <c r="ANH6" s="91">
        <v>0</v>
      </c>
      <c r="ANI6" s="91">
        <v>0</v>
      </c>
      <c r="ANJ6" s="91">
        <v>0</v>
      </c>
      <c r="ANK6" s="91">
        <v>0</v>
      </c>
      <c r="ANL6" s="91">
        <v>0</v>
      </c>
      <c r="ANM6" s="91">
        <v>0</v>
      </c>
      <c r="ANN6" s="91">
        <v>0</v>
      </c>
      <c r="ANO6" s="91">
        <v>0</v>
      </c>
      <c r="ANP6" s="91">
        <v>0</v>
      </c>
      <c r="ANQ6" s="91">
        <v>0</v>
      </c>
      <c r="ANR6" s="91">
        <v>0</v>
      </c>
      <c r="ANS6" s="91">
        <v>0</v>
      </c>
      <c r="ANT6" s="91">
        <v>0</v>
      </c>
      <c r="ANU6" s="91">
        <v>0</v>
      </c>
      <c r="ANV6" s="91">
        <v>0</v>
      </c>
      <c r="ANW6" s="91">
        <v>0</v>
      </c>
      <c r="ANX6" s="91">
        <v>0</v>
      </c>
      <c r="ANY6" s="91">
        <v>0</v>
      </c>
      <c r="ANZ6" s="91">
        <v>0</v>
      </c>
      <c r="AOA6" s="91">
        <v>0</v>
      </c>
      <c r="AOB6" s="91">
        <v>0</v>
      </c>
      <c r="AOC6" s="91">
        <v>0</v>
      </c>
      <c r="AOD6" s="91">
        <v>0</v>
      </c>
      <c r="AOE6" s="91">
        <v>0</v>
      </c>
      <c r="AOF6" s="91">
        <v>0</v>
      </c>
      <c r="AOG6" s="91">
        <v>0</v>
      </c>
      <c r="AOH6" s="91">
        <v>0</v>
      </c>
      <c r="AOI6" s="91">
        <v>0</v>
      </c>
      <c r="AOJ6" s="91">
        <v>0</v>
      </c>
      <c r="AOK6" s="91">
        <v>0</v>
      </c>
      <c r="AOL6" s="91">
        <v>0</v>
      </c>
      <c r="AOM6" s="91">
        <v>0</v>
      </c>
      <c r="AON6" s="91">
        <v>0</v>
      </c>
      <c r="AOO6" s="91">
        <v>0</v>
      </c>
      <c r="AOP6" s="91">
        <v>0</v>
      </c>
      <c r="AOQ6" s="91">
        <v>0</v>
      </c>
      <c r="AOR6" s="91">
        <v>0</v>
      </c>
      <c r="AOS6" s="91">
        <v>0</v>
      </c>
      <c r="AOT6" s="91">
        <v>0</v>
      </c>
      <c r="AOU6" s="91">
        <v>0</v>
      </c>
      <c r="AOV6" s="91">
        <v>0</v>
      </c>
      <c r="AOW6" s="91">
        <v>0</v>
      </c>
      <c r="AOX6" s="91">
        <v>0</v>
      </c>
      <c r="AOY6" s="91">
        <v>0</v>
      </c>
      <c r="AOZ6" s="91">
        <v>0</v>
      </c>
      <c r="APA6" s="91">
        <v>0</v>
      </c>
      <c r="APB6" s="91">
        <v>0</v>
      </c>
      <c r="APC6" s="91">
        <v>0</v>
      </c>
      <c r="APD6" s="91">
        <v>0</v>
      </c>
      <c r="APE6" s="91">
        <v>0</v>
      </c>
      <c r="APF6" s="91">
        <v>0</v>
      </c>
      <c r="APG6" s="91">
        <v>0</v>
      </c>
      <c r="APH6" s="91">
        <v>0</v>
      </c>
      <c r="API6" s="91">
        <v>0</v>
      </c>
      <c r="APJ6" s="91">
        <v>0</v>
      </c>
      <c r="APK6" s="91">
        <v>0</v>
      </c>
      <c r="APL6" s="91">
        <v>0</v>
      </c>
      <c r="APM6" s="91">
        <v>0</v>
      </c>
      <c r="APN6" s="91">
        <v>0</v>
      </c>
      <c r="APO6" s="91">
        <v>0</v>
      </c>
      <c r="APP6" s="91">
        <v>0</v>
      </c>
      <c r="APQ6" s="91">
        <v>0</v>
      </c>
      <c r="APR6" s="91">
        <v>0</v>
      </c>
      <c r="APS6" s="91">
        <v>0</v>
      </c>
      <c r="APT6" s="91">
        <v>0</v>
      </c>
      <c r="APU6" s="91">
        <v>0</v>
      </c>
      <c r="APV6" s="91">
        <v>0</v>
      </c>
      <c r="APW6" s="91">
        <v>0</v>
      </c>
      <c r="APX6" s="91">
        <v>0</v>
      </c>
      <c r="APY6" s="91">
        <v>0</v>
      </c>
      <c r="APZ6" s="91">
        <v>0</v>
      </c>
      <c r="AQA6" s="91">
        <v>0</v>
      </c>
      <c r="AQB6" s="91">
        <v>0</v>
      </c>
      <c r="AQC6" s="91">
        <v>0</v>
      </c>
      <c r="AQD6" s="91">
        <v>0</v>
      </c>
      <c r="AQE6" s="91">
        <v>0</v>
      </c>
      <c r="AQF6" s="91">
        <v>0</v>
      </c>
      <c r="AQG6" s="91">
        <v>0</v>
      </c>
      <c r="AQH6" s="91">
        <v>0</v>
      </c>
      <c r="AQI6" s="91">
        <v>0</v>
      </c>
      <c r="AQJ6" s="91">
        <v>0</v>
      </c>
      <c r="AQK6" s="91">
        <v>0</v>
      </c>
      <c r="AQL6" s="91">
        <v>0</v>
      </c>
      <c r="AQM6" s="91">
        <v>0</v>
      </c>
      <c r="AQN6" s="91">
        <v>0</v>
      </c>
      <c r="AQO6" s="91">
        <v>0</v>
      </c>
      <c r="AQP6" s="91">
        <v>0</v>
      </c>
      <c r="AQQ6" s="91">
        <v>0</v>
      </c>
      <c r="AQR6" s="91">
        <v>0</v>
      </c>
      <c r="AQS6" s="91">
        <v>0</v>
      </c>
      <c r="AQT6" s="91">
        <v>0</v>
      </c>
      <c r="AQU6" s="91">
        <v>0</v>
      </c>
      <c r="AQV6" s="91">
        <v>0</v>
      </c>
      <c r="AQW6" s="91">
        <v>0</v>
      </c>
      <c r="AQX6" s="91">
        <v>0</v>
      </c>
      <c r="AQY6" s="91">
        <v>0</v>
      </c>
      <c r="AQZ6" s="91">
        <v>0</v>
      </c>
      <c r="ARA6" s="91">
        <v>0</v>
      </c>
      <c r="ARB6" s="91">
        <v>0</v>
      </c>
      <c r="ARC6" s="91">
        <v>0</v>
      </c>
      <c r="ARD6" s="91">
        <v>0</v>
      </c>
      <c r="ARE6" s="91">
        <v>0</v>
      </c>
      <c r="ARF6" s="91">
        <v>0</v>
      </c>
      <c r="ARG6" s="91">
        <v>0</v>
      </c>
      <c r="ARH6" s="91">
        <v>0</v>
      </c>
      <c r="ARI6" s="91">
        <v>0</v>
      </c>
      <c r="ARJ6" s="91">
        <v>0</v>
      </c>
      <c r="ARK6" s="91">
        <v>0</v>
      </c>
      <c r="ARL6" s="91">
        <v>0</v>
      </c>
      <c r="ARM6" s="91">
        <v>0</v>
      </c>
      <c r="ARN6" s="91">
        <v>0</v>
      </c>
      <c r="ARO6" s="91">
        <v>0</v>
      </c>
      <c r="ARP6" s="91">
        <v>0</v>
      </c>
      <c r="ARQ6" s="91">
        <v>0</v>
      </c>
      <c r="ARR6" s="91">
        <v>0</v>
      </c>
      <c r="ARS6" s="91">
        <v>0</v>
      </c>
      <c r="ART6" s="91">
        <v>0</v>
      </c>
      <c r="ARU6" s="91">
        <v>0</v>
      </c>
      <c r="ARV6" s="91">
        <v>0</v>
      </c>
      <c r="ARW6" s="91">
        <v>0</v>
      </c>
      <c r="ARX6" s="91">
        <v>0</v>
      </c>
      <c r="ARY6" s="91">
        <v>0</v>
      </c>
      <c r="ARZ6" s="91">
        <v>0</v>
      </c>
      <c r="ASA6" s="91">
        <v>0</v>
      </c>
      <c r="ASB6" s="91">
        <v>0</v>
      </c>
      <c r="ASC6" s="91">
        <v>0</v>
      </c>
      <c r="ASD6" s="91">
        <v>0</v>
      </c>
      <c r="ASE6" s="91">
        <v>0</v>
      </c>
      <c r="ASF6" s="91">
        <v>0</v>
      </c>
      <c r="ASG6" s="91">
        <v>0</v>
      </c>
      <c r="ASH6" s="91">
        <v>0</v>
      </c>
      <c r="ASI6" s="91">
        <v>0</v>
      </c>
      <c r="ASJ6" s="91">
        <v>0</v>
      </c>
      <c r="ASK6" s="91">
        <v>0</v>
      </c>
      <c r="ASL6" s="91">
        <v>0</v>
      </c>
      <c r="ASM6" s="91">
        <v>0</v>
      </c>
      <c r="ASN6" s="91">
        <v>0</v>
      </c>
      <c r="ASO6" s="91">
        <v>0</v>
      </c>
      <c r="ASP6" s="91">
        <v>0</v>
      </c>
      <c r="ASQ6" s="91">
        <v>0</v>
      </c>
      <c r="ASR6" s="91">
        <v>0</v>
      </c>
      <c r="ASS6" s="91">
        <v>0</v>
      </c>
      <c r="AST6" s="91">
        <v>0</v>
      </c>
      <c r="ASU6" s="91">
        <v>0</v>
      </c>
      <c r="ASV6" s="91">
        <v>0</v>
      </c>
      <c r="ASW6" s="91">
        <v>0</v>
      </c>
      <c r="ASX6" s="91">
        <v>0</v>
      </c>
      <c r="ASY6" s="91">
        <v>0</v>
      </c>
      <c r="ASZ6" s="91">
        <v>0</v>
      </c>
      <c r="ATA6" s="91">
        <v>0</v>
      </c>
      <c r="ATB6" s="91">
        <v>0</v>
      </c>
      <c r="ATC6" s="91">
        <v>0</v>
      </c>
      <c r="ATD6" s="91">
        <v>0</v>
      </c>
      <c r="ATE6" s="91">
        <v>0</v>
      </c>
      <c r="ATF6" s="91">
        <v>0</v>
      </c>
      <c r="ATG6" s="91">
        <v>0</v>
      </c>
      <c r="ATH6" s="91">
        <v>0</v>
      </c>
      <c r="ATI6" s="91">
        <v>0</v>
      </c>
      <c r="ATJ6" s="91">
        <v>0</v>
      </c>
      <c r="ATK6" s="91">
        <v>0</v>
      </c>
      <c r="ATL6" s="91">
        <v>0</v>
      </c>
      <c r="ATM6" s="91">
        <v>0</v>
      </c>
      <c r="ATN6" s="91">
        <v>0</v>
      </c>
      <c r="ATO6" s="91">
        <v>0</v>
      </c>
      <c r="ATP6" s="91">
        <v>0</v>
      </c>
      <c r="ATQ6" s="91">
        <v>0</v>
      </c>
      <c r="ATR6" s="91">
        <v>0</v>
      </c>
      <c r="ATS6" s="91">
        <v>0</v>
      </c>
      <c r="ATT6" s="91">
        <v>0</v>
      </c>
      <c r="ATU6" s="91">
        <v>0</v>
      </c>
      <c r="ATV6" s="91">
        <v>0</v>
      </c>
      <c r="ATW6" s="91">
        <v>0</v>
      </c>
      <c r="ATX6" s="91">
        <v>0</v>
      </c>
      <c r="ATY6" s="91">
        <v>0</v>
      </c>
      <c r="ATZ6" s="91">
        <v>0</v>
      </c>
      <c r="AUA6" s="91">
        <v>0</v>
      </c>
      <c r="AUB6" s="91">
        <v>0</v>
      </c>
      <c r="AUC6" s="91">
        <v>0</v>
      </c>
      <c r="AUD6" s="91">
        <v>0</v>
      </c>
      <c r="AUE6" s="91">
        <v>0</v>
      </c>
      <c r="AUF6" s="91">
        <v>0</v>
      </c>
      <c r="AUG6" s="91">
        <v>0</v>
      </c>
      <c r="AUH6" s="91">
        <v>0</v>
      </c>
      <c r="AUI6" s="91">
        <v>0</v>
      </c>
      <c r="AUJ6" s="91">
        <v>0</v>
      </c>
      <c r="AUK6" s="91">
        <v>0</v>
      </c>
      <c r="AUL6" s="91">
        <v>0</v>
      </c>
      <c r="AUM6" s="91">
        <v>0</v>
      </c>
      <c r="AUN6" s="91">
        <v>0</v>
      </c>
      <c r="AUO6" s="91">
        <v>0</v>
      </c>
      <c r="AUP6" s="91">
        <v>0</v>
      </c>
      <c r="AUQ6" s="91">
        <v>0</v>
      </c>
      <c r="AUR6" s="91">
        <v>0</v>
      </c>
      <c r="AUS6" s="91">
        <v>0</v>
      </c>
      <c r="AUT6" s="91">
        <v>0</v>
      </c>
      <c r="AUU6" s="91">
        <v>0</v>
      </c>
      <c r="AUV6" s="91">
        <v>0</v>
      </c>
      <c r="AUW6" s="91">
        <v>0</v>
      </c>
      <c r="AUX6" s="91">
        <v>0</v>
      </c>
      <c r="AUY6" s="91">
        <v>0</v>
      </c>
      <c r="AUZ6" s="91">
        <v>0</v>
      </c>
      <c r="AVA6" s="91">
        <v>0</v>
      </c>
      <c r="AVB6" s="91">
        <v>0</v>
      </c>
      <c r="AVC6" s="91">
        <v>0</v>
      </c>
      <c r="AVD6" s="91">
        <v>0</v>
      </c>
      <c r="AVE6" s="91">
        <v>0</v>
      </c>
      <c r="AVF6" s="91">
        <v>0</v>
      </c>
      <c r="AVG6" s="91">
        <v>0</v>
      </c>
      <c r="AVH6" s="91">
        <v>0</v>
      </c>
      <c r="AVI6" s="91">
        <v>0</v>
      </c>
      <c r="AVJ6" s="91">
        <v>0</v>
      </c>
      <c r="AVK6" s="91">
        <v>0</v>
      </c>
      <c r="AVL6" s="91">
        <v>0</v>
      </c>
      <c r="AVM6" s="91">
        <v>0</v>
      </c>
      <c r="AVN6" s="91">
        <v>0</v>
      </c>
      <c r="AVO6" s="91">
        <v>0</v>
      </c>
      <c r="AVP6" s="91">
        <v>0</v>
      </c>
      <c r="AVQ6" s="91">
        <v>0</v>
      </c>
      <c r="AVR6" s="91">
        <v>0</v>
      </c>
      <c r="AVS6" s="91">
        <v>0</v>
      </c>
      <c r="AVT6" s="91">
        <v>0</v>
      </c>
      <c r="AVU6" s="91">
        <v>0</v>
      </c>
      <c r="AVV6" s="91">
        <v>0</v>
      </c>
      <c r="AVW6" s="91">
        <v>0</v>
      </c>
      <c r="AVX6" s="91">
        <v>0</v>
      </c>
      <c r="AVY6" s="91">
        <v>0</v>
      </c>
      <c r="AVZ6" s="91">
        <v>0</v>
      </c>
      <c r="AWA6" s="91">
        <v>0</v>
      </c>
      <c r="AWB6" s="91">
        <v>0</v>
      </c>
      <c r="AWC6" s="91">
        <v>0</v>
      </c>
      <c r="AWD6" s="91">
        <v>0</v>
      </c>
      <c r="AWE6" s="91">
        <v>0</v>
      </c>
      <c r="AWF6" s="91">
        <v>0</v>
      </c>
      <c r="AWG6" s="91">
        <v>0</v>
      </c>
      <c r="AWH6" s="91">
        <v>0</v>
      </c>
      <c r="AWI6" s="91">
        <v>0</v>
      </c>
      <c r="AWJ6" s="91">
        <v>0</v>
      </c>
      <c r="AWK6" s="91">
        <v>0</v>
      </c>
      <c r="AWL6" s="91">
        <v>0</v>
      </c>
      <c r="AWM6" s="91">
        <v>0</v>
      </c>
      <c r="AWN6" s="91">
        <v>0</v>
      </c>
      <c r="AWO6" s="91">
        <v>0</v>
      </c>
      <c r="AWP6" s="91">
        <v>0</v>
      </c>
      <c r="AWQ6" s="91">
        <v>0</v>
      </c>
      <c r="AWR6" s="91">
        <v>0</v>
      </c>
      <c r="AWS6" s="91">
        <v>0</v>
      </c>
      <c r="AWT6" s="91">
        <v>0</v>
      </c>
      <c r="AWU6" s="91">
        <v>0</v>
      </c>
      <c r="AWV6" s="91">
        <v>0</v>
      </c>
      <c r="AWW6" s="91">
        <v>0</v>
      </c>
      <c r="AWX6" s="91">
        <v>0</v>
      </c>
      <c r="AWY6" s="91">
        <v>0</v>
      </c>
      <c r="AWZ6" s="91">
        <v>0</v>
      </c>
      <c r="AXA6" s="91">
        <v>0</v>
      </c>
      <c r="AXB6" s="91">
        <v>0</v>
      </c>
      <c r="AXC6" s="91">
        <v>0</v>
      </c>
      <c r="AXD6" s="91">
        <v>0</v>
      </c>
      <c r="AXE6" s="91">
        <v>0</v>
      </c>
      <c r="AXF6" s="91">
        <v>0</v>
      </c>
      <c r="AXG6" s="91">
        <v>0</v>
      </c>
      <c r="AXH6" s="91">
        <v>0</v>
      </c>
      <c r="AXI6" s="91">
        <v>0</v>
      </c>
      <c r="AXJ6" s="91">
        <v>0</v>
      </c>
      <c r="AXK6" s="91">
        <v>0</v>
      </c>
      <c r="AXL6" s="91">
        <v>0</v>
      </c>
      <c r="AXM6" s="91">
        <v>0</v>
      </c>
      <c r="AXN6" s="91">
        <v>0</v>
      </c>
      <c r="AXO6" s="91">
        <v>0</v>
      </c>
      <c r="AXP6" s="91">
        <v>0</v>
      </c>
      <c r="AXQ6" s="91">
        <v>0</v>
      </c>
      <c r="AXR6" s="91">
        <v>0</v>
      </c>
      <c r="AXS6" s="91">
        <v>0</v>
      </c>
      <c r="AXT6" s="91">
        <v>0</v>
      </c>
      <c r="AXU6" s="91">
        <v>0</v>
      </c>
      <c r="AXV6" s="91">
        <v>0</v>
      </c>
      <c r="AXW6" s="91">
        <v>0</v>
      </c>
      <c r="AXX6" s="91">
        <v>0</v>
      </c>
      <c r="AXY6" s="91">
        <v>0</v>
      </c>
      <c r="AXZ6" s="91">
        <v>0</v>
      </c>
      <c r="AYA6" s="91">
        <v>0</v>
      </c>
      <c r="AYB6" s="91">
        <v>0</v>
      </c>
      <c r="AYC6" s="91">
        <v>0</v>
      </c>
      <c r="AYD6" s="91">
        <v>0</v>
      </c>
      <c r="AYE6" s="91">
        <v>0</v>
      </c>
      <c r="AYF6" s="91">
        <v>0</v>
      </c>
      <c r="AYG6" s="91">
        <v>0</v>
      </c>
      <c r="AYH6" s="91">
        <v>0</v>
      </c>
      <c r="AYI6" s="91">
        <v>0</v>
      </c>
      <c r="AYJ6" s="91">
        <v>0</v>
      </c>
      <c r="AYK6" s="91">
        <v>0</v>
      </c>
      <c r="AYL6" s="91">
        <v>0</v>
      </c>
      <c r="AYM6" s="91">
        <v>0</v>
      </c>
      <c r="AYN6" s="91">
        <v>0</v>
      </c>
      <c r="AYO6" s="91">
        <v>0</v>
      </c>
      <c r="AYP6" s="91">
        <v>0</v>
      </c>
      <c r="AYQ6" s="91">
        <v>0</v>
      </c>
      <c r="AYR6" s="91">
        <v>0</v>
      </c>
      <c r="AYS6" s="91">
        <v>0</v>
      </c>
      <c r="AYT6" s="91">
        <v>0</v>
      </c>
      <c r="AYU6" s="91">
        <v>0</v>
      </c>
      <c r="AYV6" s="91">
        <v>0</v>
      </c>
      <c r="AYW6" s="91">
        <v>0</v>
      </c>
      <c r="AYX6" s="91">
        <v>0</v>
      </c>
      <c r="AYY6" s="91">
        <v>0</v>
      </c>
      <c r="AYZ6" s="91">
        <v>0</v>
      </c>
      <c r="AZA6" s="91">
        <v>0</v>
      </c>
      <c r="AZB6" s="91">
        <v>0</v>
      </c>
      <c r="AZC6" s="91">
        <v>0</v>
      </c>
      <c r="AZD6" s="91">
        <v>0</v>
      </c>
      <c r="AZE6" s="91">
        <v>0</v>
      </c>
      <c r="AZF6" s="91">
        <v>0</v>
      </c>
      <c r="AZG6" s="91">
        <v>0</v>
      </c>
      <c r="AZH6" s="91">
        <v>0</v>
      </c>
      <c r="AZI6" s="91">
        <v>0</v>
      </c>
      <c r="AZJ6" s="91">
        <v>0</v>
      </c>
      <c r="AZK6" s="91">
        <v>0</v>
      </c>
      <c r="AZL6" s="91">
        <v>0</v>
      </c>
      <c r="AZM6" s="91">
        <v>0</v>
      </c>
      <c r="AZN6" s="91">
        <v>0</v>
      </c>
      <c r="AZO6" s="91">
        <v>0</v>
      </c>
      <c r="AZP6" s="91">
        <v>0</v>
      </c>
      <c r="AZQ6" s="91">
        <v>0</v>
      </c>
      <c r="AZR6" s="91">
        <v>0</v>
      </c>
      <c r="AZS6" s="91">
        <v>0</v>
      </c>
      <c r="AZT6" s="91">
        <v>0</v>
      </c>
      <c r="AZU6" s="91">
        <v>0</v>
      </c>
      <c r="AZV6" s="91">
        <v>0</v>
      </c>
      <c r="AZW6" s="91">
        <v>0</v>
      </c>
      <c r="AZX6" s="91">
        <v>0</v>
      </c>
      <c r="AZY6" s="91">
        <v>0</v>
      </c>
      <c r="AZZ6" s="91">
        <v>0</v>
      </c>
      <c r="BAA6" s="91">
        <v>0</v>
      </c>
      <c r="BAB6" s="91">
        <v>0</v>
      </c>
      <c r="BAC6" s="91">
        <v>0</v>
      </c>
      <c r="BAD6" s="91">
        <v>0</v>
      </c>
      <c r="BAE6" s="91">
        <v>0</v>
      </c>
      <c r="BAF6" s="91">
        <v>0</v>
      </c>
      <c r="BAG6" s="91">
        <v>0</v>
      </c>
      <c r="BAH6" s="91">
        <v>0</v>
      </c>
      <c r="BAI6" s="91">
        <v>0</v>
      </c>
      <c r="BAJ6" s="91">
        <v>0</v>
      </c>
      <c r="BAK6" s="91">
        <v>0</v>
      </c>
      <c r="BAL6" s="91">
        <v>0</v>
      </c>
      <c r="BAM6" s="91">
        <v>0</v>
      </c>
      <c r="BAN6" s="91">
        <v>0</v>
      </c>
      <c r="BAO6" s="91">
        <v>0</v>
      </c>
      <c r="BAP6" s="91">
        <v>0</v>
      </c>
      <c r="BAQ6" s="91">
        <v>0</v>
      </c>
      <c r="BAR6" s="91">
        <v>0</v>
      </c>
      <c r="BAS6" s="91">
        <v>0</v>
      </c>
      <c r="BAT6" s="91">
        <v>0</v>
      </c>
      <c r="BAU6" s="91">
        <v>0</v>
      </c>
      <c r="BAV6" s="91">
        <v>0</v>
      </c>
      <c r="BAW6" s="91">
        <v>0</v>
      </c>
      <c r="BAX6" s="91">
        <v>0</v>
      </c>
      <c r="BAY6" s="91">
        <v>0</v>
      </c>
      <c r="BAZ6" s="91">
        <v>0</v>
      </c>
      <c r="BBA6" s="91">
        <v>0</v>
      </c>
      <c r="BBB6" s="91">
        <v>0</v>
      </c>
      <c r="BBC6" s="91">
        <v>0</v>
      </c>
      <c r="BBD6" s="91">
        <v>0</v>
      </c>
      <c r="BBE6" s="91">
        <v>0</v>
      </c>
      <c r="BBF6" s="91">
        <v>0</v>
      </c>
      <c r="BBG6" s="91">
        <v>0</v>
      </c>
      <c r="BBH6" s="91">
        <v>0</v>
      </c>
      <c r="BBI6" s="91">
        <v>0</v>
      </c>
      <c r="BBJ6" s="91">
        <v>0</v>
      </c>
      <c r="BBK6" s="91">
        <v>0</v>
      </c>
      <c r="BBL6" s="91">
        <v>0</v>
      </c>
      <c r="BBM6" s="91">
        <v>0</v>
      </c>
      <c r="BBN6" s="91">
        <v>0</v>
      </c>
      <c r="BBO6" s="91">
        <v>0</v>
      </c>
      <c r="BBP6" s="91">
        <v>0</v>
      </c>
      <c r="BBQ6" s="91">
        <v>0</v>
      </c>
      <c r="BBR6" s="91">
        <v>0</v>
      </c>
      <c r="BBS6" s="91">
        <v>0</v>
      </c>
      <c r="BBT6" s="91">
        <v>0</v>
      </c>
      <c r="BBU6" s="91">
        <v>0</v>
      </c>
      <c r="BBV6" s="91">
        <v>0</v>
      </c>
      <c r="BBW6" s="91">
        <v>0</v>
      </c>
      <c r="BBX6" s="91">
        <v>0</v>
      </c>
      <c r="BBY6" s="91">
        <v>0</v>
      </c>
      <c r="BBZ6" s="91">
        <v>0</v>
      </c>
      <c r="BCA6" s="91">
        <v>0</v>
      </c>
      <c r="BCB6" s="91">
        <v>0</v>
      </c>
      <c r="BCC6" s="91">
        <v>0</v>
      </c>
      <c r="BCD6" s="91">
        <v>0</v>
      </c>
      <c r="BCE6" s="91">
        <v>0</v>
      </c>
      <c r="BCF6" s="91">
        <v>0</v>
      </c>
      <c r="BCG6" s="91">
        <v>0</v>
      </c>
      <c r="BCH6" s="91">
        <v>0</v>
      </c>
      <c r="BCI6" s="91">
        <v>0</v>
      </c>
      <c r="BCJ6" s="91">
        <v>0</v>
      </c>
      <c r="BCK6" s="91">
        <v>0</v>
      </c>
      <c r="BCL6" s="91">
        <v>0</v>
      </c>
      <c r="BCM6" s="91">
        <v>0</v>
      </c>
      <c r="BCN6" s="91">
        <v>0</v>
      </c>
      <c r="BCO6" s="91">
        <v>0</v>
      </c>
      <c r="BCP6" s="91">
        <v>0</v>
      </c>
      <c r="BCQ6" s="91">
        <v>0</v>
      </c>
      <c r="BCR6" s="91">
        <v>0</v>
      </c>
      <c r="BCS6" s="91">
        <v>0</v>
      </c>
      <c r="BCT6" s="91">
        <v>0</v>
      </c>
      <c r="BCU6" s="91">
        <v>0</v>
      </c>
      <c r="BCV6" s="91">
        <v>0</v>
      </c>
      <c r="BCW6" s="91">
        <v>0</v>
      </c>
      <c r="BCX6" s="91">
        <v>0</v>
      </c>
      <c r="BCY6" s="91">
        <v>0</v>
      </c>
      <c r="BCZ6" s="91">
        <v>0</v>
      </c>
      <c r="BDA6" s="91">
        <v>0</v>
      </c>
      <c r="BDB6" s="91">
        <v>0</v>
      </c>
      <c r="BDC6" s="91">
        <v>0</v>
      </c>
      <c r="BDD6" s="91">
        <v>0</v>
      </c>
      <c r="BDE6" s="91">
        <v>0</v>
      </c>
      <c r="BDF6" s="91">
        <v>0</v>
      </c>
      <c r="BDG6" s="91">
        <v>0</v>
      </c>
      <c r="BDH6" s="91">
        <v>0</v>
      </c>
      <c r="BDI6" s="91">
        <v>0</v>
      </c>
      <c r="BDJ6" s="91">
        <v>0</v>
      </c>
      <c r="BDK6" s="91">
        <v>0</v>
      </c>
      <c r="BDL6" s="91">
        <v>0</v>
      </c>
      <c r="BDM6" s="91">
        <v>0</v>
      </c>
      <c r="BDN6" s="91">
        <v>0</v>
      </c>
      <c r="BDO6" s="91">
        <v>0</v>
      </c>
      <c r="BDP6" s="91">
        <v>0</v>
      </c>
      <c r="BDQ6" s="91">
        <v>0</v>
      </c>
      <c r="BDR6" s="91">
        <v>0</v>
      </c>
      <c r="BDS6" s="91">
        <v>0</v>
      </c>
      <c r="BDT6" s="91">
        <v>0</v>
      </c>
      <c r="BDU6" s="91">
        <v>0</v>
      </c>
      <c r="BDV6" s="91">
        <v>0</v>
      </c>
      <c r="BDW6" s="91">
        <v>0</v>
      </c>
      <c r="BDX6" s="91">
        <v>0</v>
      </c>
      <c r="BDY6" s="91">
        <v>0</v>
      </c>
      <c r="BDZ6" s="91">
        <v>0</v>
      </c>
      <c r="BEA6" s="91">
        <v>0</v>
      </c>
      <c r="BEB6" s="91">
        <v>0</v>
      </c>
      <c r="BEC6" s="91">
        <v>0</v>
      </c>
      <c r="BED6" s="91">
        <v>0</v>
      </c>
      <c r="BEE6" s="91">
        <v>0</v>
      </c>
      <c r="BEF6" s="91">
        <v>0</v>
      </c>
      <c r="BEG6" s="91">
        <v>0</v>
      </c>
      <c r="BEH6" s="91">
        <v>0</v>
      </c>
      <c r="BEI6" s="91">
        <v>0</v>
      </c>
      <c r="BEJ6" s="91">
        <v>0</v>
      </c>
      <c r="BEK6" s="91">
        <v>0</v>
      </c>
      <c r="BEL6" s="91">
        <v>0</v>
      </c>
      <c r="BEM6" s="91">
        <v>0</v>
      </c>
      <c r="BEN6" s="91">
        <v>0</v>
      </c>
      <c r="BEO6" s="91">
        <v>0</v>
      </c>
      <c r="BEP6" s="91">
        <v>0</v>
      </c>
      <c r="BEQ6" s="91">
        <v>0</v>
      </c>
      <c r="BER6" s="91">
        <v>0</v>
      </c>
      <c r="BES6" s="91">
        <v>0</v>
      </c>
      <c r="BET6" s="91">
        <v>0</v>
      </c>
      <c r="BEU6" s="91">
        <v>0</v>
      </c>
      <c r="BEV6" s="91">
        <v>0</v>
      </c>
      <c r="BEW6" s="91">
        <v>0</v>
      </c>
      <c r="BEX6" s="91">
        <v>0</v>
      </c>
      <c r="BEY6" s="91">
        <v>0</v>
      </c>
      <c r="BEZ6" s="91">
        <v>0</v>
      </c>
      <c r="BFA6" s="91">
        <v>0</v>
      </c>
      <c r="BFB6" s="91">
        <v>0</v>
      </c>
      <c r="BFC6" s="91">
        <v>0</v>
      </c>
      <c r="BFD6" s="91">
        <v>0</v>
      </c>
      <c r="BFE6" s="91">
        <v>0</v>
      </c>
      <c r="BFF6" s="91">
        <v>0</v>
      </c>
      <c r="BFG6" s="91">
        <v>0</v>
      </c>
      <c r="BFH6" s="91">
        <v>0</v>
      </c>
      <c r="BFI6" s="91">
        <v>0</v>
      </c>
      <c r="BFJ6" s="91">
        <v>0</v>
      </c>
      <c r="BFK6" s="91">
        <v>0</v>
      </c>
      <c r="BFL6" s="91">
        <v>0</v>
      </c>
      <c r="BFM6" s="91">
        <v>0</v>
      </c>
      <c r="BFN6" s="91">
        <v>0</v>
      </c>
      <c r="BFO6" s="91">
        <v>0</v>
      </c>
      <c r="BFP6" s="91">
        <v>0</v>
      </c>
      <c r="BFQ6" s="91">
        <v>0</v>
      </c>
      <c r="BFR6" s="91">
        <v>0</v>
      </c>
      <c r="BFS6" s="91">
        <v>0</v>
      </c>
      <c r="BFT6" s="91">
        <v>0</v>
      </c>
      <c r="BFU6" s="91">
        <v>0</v>
      </c>
      <c r="BFV6" s="91">
        <v>0</v>
      </c>
      <c r="BFW6" s="91">
        <v>0</v>
      </c>
      <c r="BFX6" s="91">
        <v>0</v>
      </c>
      <c r="BFY6" s="91">
        <v>0</v>
      </c>
      <c r="BFZ6" s="91">
        <v>0</v>
      </c>
      <c r="BGA6" s="91">
        <v>0</v>
      </c>
      <c r="BGB6" s="91">
        <v>0</v>
      </c>
      <c r="BGC6" s="91">
        <v>0</v>
      </c>
      <c r="BGD6" s="91">
        <v>0</v>
      </c>
      <c r="BGE6" s="91">
        <v>0</v>
      </c>
      <c r="BGF6" s="91">
        <v>0</v>
      </c>
      <c r="BGG6" s="91">
        <v>0</v>
      </c>
      <c r="BGH6" s="91">
        <v>0</v>
      </c>
      <c r="BGI6" s="91">
        <v>0</v>
      </c>
      <c r="BGJ6" s="91">
        <v>0</v>
      </c>
      <c r="BGK6" s="91">
        <v>0</v>
      </c>
      <c r="BGL6" s="91">
        <v>0</v>
      </c>
      <c r="BGM6" s="91">
        <v>0</v>
      </c>
      <c r="BGN6" s="91">
        <v>0</v>
      </c>
      <c r="BGO6" s="91">
        <v>0</v>
      </c>
      <c r="BGP6" s="91">
        <v>0</v>
      </c>
      <c r="BGQ6" s="91">
        <v>0</v>
      </c>
      <c r="BGR6" s="91">
        <v>0</v>
      </c>
      <c r="BGS6" s="91">
        <v>0</v>
      </c>
      <c r="BGT6" s="91">
        <v>0</v>
      </c>
      <c r="BGU6" s="91">
        <v>0</v>
      </c>
      <c r="BGV6" s="91">
        <v>0</v>
      </c>
      <c r="BGW6" s="91">
        <v>0</v>
      </c>
      <c r="BGX6" s="91">
        <v>0</v>
      </c>
      <c r="BGY6" s="91">
        <v>0</v>
      </c>
      <c r="BGZ6" s="91">
        <v>0</v>
      </c>
      <c r="BHA6" s="91">
        <v>0</v>
      </c>
      <c r="BHB6" s="91">
        <v>0</v>
      </c>
      <c r="BHC6" s="91">
        <v>0</v>
      </c>
      <c r="BHD6" s="91">
        <v>0</v>
      </c>
      <c r="BHE6" s="91">
        <v>0</v>
      </c>
      <c r="BHF6" s="91">
        <v>0</v>
      </c>
      <c r="BHG6" s="91">
        <v>0</v>
      </c>
      <c r="BHH6" s="91">
        <v>0</v>
      </c>
      <c r="BHI6" s="91">
        <v>0</v>
      </c>
      <c r="BHJ6" s="91">
        <v>0</v>
      </c>
      <c r="BHK6" s="91">
        <v>0</v>
      </c>
      <c r="BHL6" s="91">
        <v>0</v>
      </c>
      <c r="BHM6" s="91">
        <v>0</v>
      </c>
      <c r="BHN6" s="91">
        <v>0</v>
      </c>
      <c r="BHO6" s="91">
        <v>0</v>
      </c>
      <c r="BHP6" s="91">
        <v>0</v>
      </c>
      <c r="BHQ6" s="91">
        <v>0</v>
      </c>
      <c r="BHR6" s="91">
        <v>0</v>
      </c>
      <c r="BHS6" s="91">
        <v>0</v>
      </c>
      <c r="BHT6" s="91">
        <v>0</v>
      </c>
      <c r="BHU6" s="91">
        <v>0</v>
      </c>
      <c r="BHV6" s="91">
        <v>0</v>
      </c>
      <c r="BHW6" s="91">
        <v>0</v>
      </c>
      <c r="BHX6" s="91">
        <v>0</v>
      </c>
      <c r="BHY6" s="91">
        <v>0</v>
      </c>
      <c r="BHZ6" s="91">
        <v>0</v>
      </c>
      <c r="BIA6" s="91">
        <v>0</v>
      </c>
      <c r="BIB6" s="91">
        <v>0</v>
      </c>
      <c r="BIC6" s="91">
        <v>0</v>
      </c>
      <c r="BID6" s="91">
        <v>0</v>
      </c>
      <c r="BIE6" s="91">
        <v>0</v>
      </c>
      <c r="BIF6" s="91">
        <v>0</v>
      </c>
      <c r="BIG6" s="91">
        <v>0</v>
      </c>
      <c r="BIH6" s="91">
        <v>0</v>
      </c>
      <c r="BII6" s="91">
        <v>0</v>
      </c>
      <c r="BIJ6" s="91">
        <v>0</v>
      </c>
      <c r="BIK6" s="91">
        <v>0</v>
      </c>
      <c r="BIL6" s="91">
        <v>0</v>
      </c>
      <c r="BIM6" s="91">
        <v>0</v>
      </c>
      <c r="BIN6" s="91">
        <v>0</v>
      </c>
      <c r="BIO6" s="91">
        <v>0</v>
      </c>
      <c r="BIP6" s="91">
        <v>0</v>
      </c>
      <c r="BIQ6" s="91">
        <v>0</v>
      </c>
      <c r="BIR6" s="91">
        <v>0</v>
      </c>
      <c r="BIS6" s="91">
        <v>0</v>
      </c>
      <c r="BIT6" s="91">
        <v>0</v>
      </c>
      <c r="BIU6" s="91">
        <v>0</v>
      </c>
      <c r="BIV6" s="91">
        <v>0</v>
      </c>
      <c r="BIW6" s="91">
        <v>0</v>
      </c>
      <c r="BIX6" s="91">
        <v>0</v>
      </c>
      <c r="BIY6" s="91">
        <v>0</v>
      </c>
      <c r="BIZ6" s="91">
        <v>0</v>
      </c>
      <c r="BJA6" s="91">
        <v>0</v>
      </c>
      <c r="BJB6" s="91">
        <v>0</v>
      </c>
      <c r="BJC6" s="91">
        <v>0</v>
      </c>
      <c r="BJD6" s="91">
        <v>0</v>
      </c>
      <c r="BJE6" s="91">
        <v>0</v>
      </c>
      <c r="BJF6" s="91">
        <v>0</v>
      </c>
      <c r="BJG6" s="91">
        <v>0</v>
      </c>
      <c r="BJH6" s="91">
        <v>0</v>
      </c>
      <c r="BJI6" s="91">
        <v>0</v>
      </c>
      <c r="BJJ6" s="91">
        <v>0</v>
      </c>
      <c r="BJK6" s="91">
        <v>0</v>
      </c>
      <c r="BJL6" s="91">
        <v>0</v>
      </c>
      <c r="BJM6" s="91">
        <v>0</v>
      </c>
      <c r="BJN6" s="91">
        <v>0</v>
      </c>
      <c r="BJO6" s="91">
        <v>0</v>
      </c>
      <c r="BJP6" s="91">
        <v>0</v>
      </c>
      <c r="BJQ6" s="91">
        <v>0</v>
      </c>
      <c r="BJR6" s="91">
        <v>0</v>
      </c>
      <c r="BJS6" s="91">
        <v>0</v>
      </c>
      <c r="BJT6" s="91">
        <v>0</v>
      </c>
      <c r="BJU6" s="91">
        <v>0</v>
      </c>
      <c r="BJV6" s="91">
        <v>0</v>
      </c>
      <c r="BJW6" s="91">
        <v>0</v>
      </c>
      <c r="BJX6" s="91">
        <v>0</v>
      </c>
      <c r="BJY6" s="91">
        <v>0</v>
      </c>
      <c r="BJZ6" s="91">
        <v>0</v>
      </c>
      <c r="BKA6" s="91">
        <v>0</v>
      </c>
      <c r="BKB6" s="91">
        <v>0</v>
      </c>
      <c r="BKC6" s="91">
        <v>0</v>
      </c>
      <c r="BKD6" s="91">
        <v>0</v>
      </c>
      <c r="BKE6" s="91">
        <v>0</v>
      </c>
      <c r="BKF6" s="91">
        <v>0</v>
      </c>
      <c r="BKG6" s="91">
        <v>0</v>
      </c>
      <c r="BKH6" s="91">
        <v>0</v>
      </c>
      <c r="BKI6" s="91">
        <v>0</v>
      </c>
      <c r="BKJ6" s="91">
        <v>0</v>
      </c>
      <c r="BKK6" s="91">
        <v>0</v>
      </c>
      <c r="BKL6" s="91">
        <v>0</v>
      </c>
      <c r="BKM6" s="91">
        <v>0</v>
      </c>
      <c r="BKN6" s="91">
        <v>0</v>
      </c>
      <c r="BKO6" s="91">
        <v>0</v>
      </c>
      <c r="BKP6" s="91">
        <v>0</v>
      </c>
      <c r="BKQ6" s="91">
        <v>0</v>
      </c>
      <c r="BKR6" s="91">
        <v>0</v>
      </c>
      <c r="BKS6" s="91">
        <v>0</v>
      </c>
      <c r="BKT6" s="91">
        <v>0</v>
      </c>
      <c r="BKU6" s="91">
        <v>0</v>
      </c>
      <c r="BKV6" s="91">
        <v>0</v>
      </c>
      <c r="BKW6" s="91">
        <v>0</v>
      </c>
      <c r="BKX6" s="91">
        <v>0</v>
      </c>
      <c r="BKY6" s="91">
        <v>0</v>
      </c>
      <c r="BKZ6" s="91">
        <v>0</v>
      </c>
      <c r="BLA6" s="91">
        <v>0</v>
      </c>
      <c r="BLB6" s="91">
        <v>0</v>
      </c>
      <c r="BLC6" s="91">
        <v>0</v>
      </c>
      <c r="BLD6" s="91">
        <v>0</v>
      </c>
      <c r="BLE6" s="91">
        <v>0</v>
      </c>
      <c r="BLF6" s="91">
        <v>0</v>
      </c>
      <c r="BLG6" s="91">
        <v>0</v>
      </c>
      <c r="BLH6" s="91">
        <v>0</v>
      </c>
      <c r="BLI6" s="91">
        <v>0</v>
      </c>
      <c r="BLJ6" s="91">
        <v>0</v>
      </c>
      <c r="BLK6" s="91">
        <v>0</v>
      </c>
      <c r="BLL6" s="91">
        <v>0</v>
      </c>
      <c r="BLM6" s="91">
        <v>0</v>
      </c>
      <c r="BLN6" s="91">
        <v>0</v>
      </c>
      <c r="BLO6" s="91">
        <v>0</v>
      </c>
      <c r="BLP6" s="91">
        <v>0</v>
      </c>
      <c r="BLQ6" s="91">
        <v>0</v>
      </c>
      <c r="BLR6" s="91">
        <v>0</v>
      </c>
      <c r="BLS6" s="91">
        <v>0</v>
      </c>
      <c r="BLT6" s="91">
        <v>0</v>
      </c>
      <c r="BLU6" s="91">
        <v>0</v>
      </c>
      <c r="BLV6" s="91">
        <v>0</v>
      </c>
      <c r="BLW6" s="91">
        <v>0</v>
      </c>
      <c r="BLX6" s="91">
        <v>0</v>
      </c>
      <c r="BLY6" s="91">
        <v>0</v>
      </c>
      <c r="BLZ6" s="91">
        <v>0</v>
      </c>
      <c r="BMA6" s="91">
        <v>0</v>
      </c>
      <c r="BMB6" s="91">
        <v>0</v>
      </c>
      <c r="BMC6" s="91">
        <v>0</v>
      </c>
      <c r="BMD6" s="91">
        <v>0</v>
      </c>
      <c r="BME6" s="91">
        <v>0</v>
      </c>
      <c r="BMF6" s="91">
        <v>0</v>
      </c>
      <c r="BMG6" s="91">
        <v>0</v>
      </c>
      <c r="BMH6" s="91">
        <v>0</v>
      </c>
      <c r="BMI6" s="91">
        <v>0</v>
      </c>
      <c r="BMJ6" s="91">
        <v>0</v>
      </c>
      <c r="BMK6" s="91">
        <v>0</v>
      </c>
      <c r="BML6" s="91">
        <v>0</v>
      </c>
      <c r="BMM6" s="91">
        <v>0</v>
      </c>
      <c r="BMN6" s="91">
        <v>0</v>
      </c>
      <c r="BMO6" s="91">
        <v>0</v>
      </c>
      <c r="BMP6" s="91">
        <v>0</v>
      </c>
      <c r="BMQ6" s="91">
        <v>0</v>
      </c>
      <c r="BMR6" s="91">
        <v>0</v>
      </c>
      <c r="BMS6" s="91">
        <v>0</v>
      </c>
      <c r="BMT6" s="91">
        <v>0</v>
      </c>
      <c r="BMU6" s="91">
        <v>0</v>
      </c>
      <c r="BMV6" s="91">
        <v>0</v>
      </c>
      <c r="BMW6" s="91">
        <v>0</v>
      </c>
      <c r="BMX6" s="91">
        <v>0</v>
      </c>
      <c r="BMY6" s="91">
        <v>0</v>
      </c>
      <c r="BMZ6" s="91">
        <v>0</v>
      </c>
      <c r="BNA6" s="91">
        <v>0</v>
      </c>
      <c r="BNB6" s="91">
        <v>0</v>
      </c>
      <c r="BNC6" s="91">
        <v>0</v>
      </c>
      <c r="BND6" s="91">
        <v>0</v>
      </c>
      <c r="BNE6" s="91">
        <v>0</v>
      </c>
      <c r="BNF6" s="91">
        <v>0</v>
      </c>
      <c r="BNG6" s="91">
        <v>0</v>
      </c>
      <c r="BNH6" s="91">
        <v>0</v>
      </c>
      <c r="BNI6" s="91">
        <v>0</v>
      </c>
      <c r="BNJ6" s="91">
        <v>0</v>
      </c>
      <c r="BNK6" s="91">
        <v>0</v>
      </c>
      <c r="BNL6" s="91">
        <v>0</v>
      </c>
      <c r="BNM6" s="91">
        <v>0</v>
      </c>
      <c r="BNN6" s="91">
        <v>0</v>
      </c>
      <c r="BNO6" s="91">
        <v>0</v>
      </c>
      <c r="BNP6" s="91">
        <v>0</v>
      </c>
      <c r="BNQ6" s="91">
        <v>0</v>
      </c>
      <c r="BNR6" s="91">
        <v>0</v>
      </c>
      <c r="BNS6" s="91">
        <v>0</v>
      </c>
      <c r="BNT6" s="91">
        <v>0</v>
      </c>
      <c r="BNU6" s="91">
        <v>0</v>
      </c>
      <c r="BNV6" s="91">
        <v>0</v>
      </c>
      <c r="BNW6" s="91">
        <v>0</v>
      </c>
      <c r="BNX6" s="91">
        <v>0</v>
      </c>
      <c r="BNY6" s="91">
        <v>0</v>
      </c>
      <c r="BNZ6" s="91">
        <v>0</v>
      </c>
      <c r="BOA6" s="91">
        <v>0</v>
      </c>
      <c r="BOB6" s="91">
        <v>0</v>
      </c>
      <c r="BOC6" s="91">
        <v>0</v>
      </c>
      <c r="BOD6" s="91">
        <v>0</v>
      </c>
      <c r="BOE6" s="91">
        <v>0</v>
      </c>
      <c r="BOF6" s="91">
        <v>0</v>
      </c>
      <c r="BOG6" s="91">
        <v>0</v>
      </c>
      <c r="BOH6" s="91">
        <v>0</v>
      </c>
      <c r="BOI6" s="91">
        <v>0</v>
      </c>
      <c r="BOJ6" s="91">
        <v>0</v>
      </c>
      <c r="BOK6" s="91">
        <v>0</v>
      </c>
      <c r="BOL6" s="91">
        <v>0</v>
      </c>
      <c r="BOM6" s="91">
        <v>0</v>
      </c>
      <c r="BON6" s="91">
        <v>0</v>
      </c>
      <c r="BOO6" s="91">
        <v>0</v>
      </c>
      <c r="BOP6" s="91">
        <v>0</v>
      </c>
      <c r="BOQ6" s="91">
        <v>0</v>
      </c>
      <c r="BOR6" s="91">
        <v>0</v>
      </c>
      <c r="BOS6" s="91">
        <v>0</v>
      </c>
      <c r="BOT6" s="91">
        <v>0</v>
      </c>
      <c r="BOU6" s="91">
        <v>0</v>
      </c>
      <c r="BOV6" s="91">
        <v>0</v>
      </c>
      <c r="BOW6" s="91">
        <v>0</v>
      </c>
      <c r="BOX6" s="91">
        <v>0</v>
      </c>
      <c r="BOY6" s="91">
        <v>0</v>
      </c>
      <c r="BOZ6" s="91">
        <v>0</v>
      </c>
      <c r="BPA6" s="91">
        <v>0</v>
      </c>
      <c r="BPB6" s="91">
        <v>0</v>
      </c>
      <c r="BPC6" s="91">
        <v>0</v>
      </c>
      <c r="BPD6" s="91">
        <v>0</v>
      </c>
      <c r="BPE6" s="91">
        <v>0</v>
      </c>
      <c r="BPF6" s="91">
        <v>0</v>
      </c>
      <c r="BPG6" s="91">
        <v>0</v>
      </c>
      <c r="BPH6" s="91">
        <v>0</v>
      </c>
      <c r="BPI6" s="91">
        <v>0</v>
      </c>
      <c r="BPJ6" s="91">
        <v>0</v>
      </c>
      <c r="BPK6" s="91">
        <v>0</v>
      </c>
      <c r="BPL6" s="91">
        <v>0</v>
      </c>
      <c r="BPM6" s="91">
        <v>0</v>
      </c>
      <c r="BPN6" s="91">
        <v>0</v>
      </c>
      <c r="BPO6" s="91">
        <v>0</v>
      </c>
      <c r="BPP6" s="91">
        <v>0</v>
      </c>
      <c r="BPQ6" s="91">
        <v>0</v>
      </c>
      <c r="BPR6" s="91">
        <v>0</v>
      </c>
      <c r="BPS6" s="91">
        <v>0</v>
      </c>
      <c r="BPT6" s="91">
        <v>0</v>
      </c>
      <c r="BPU6" s="91">
        <v>0</v>
      </c>
      <c r="BPV6" s="91">
        <v>0</v>
      </c>
      <c r="BPW6" s="91">
        <v>0</v>
      </c>
      <c r="BPX6" s="91">
        <v>0</v>
      </c>
      <c r="BPY6" s="91">
        <v>0</v>
      </c>
      <c r="BPZ6" s="91">
        <v>0</v>
      </c>
      <c r="BQA6" s="91">
        <v>0</v>
      </c>
      <c r="BQB6" s="91">
        <v>0</v>
      </c>
      <c r="BQC6" s="91">
        <v>0</v>
      </c>
      <c r="BQD6" s="91">
        <v>0</v>
      </c>
      <c r="BQE6" s="91">
        <v>0</v>
      </c>
      <c r="BQF6" s="91">
        <v>0</v>
      </c>
      <c r="BQG6" s="91">
        <v>0</v>
      </c>
      <c r="BQH6" s="91">
        <v>0</v>
      </c>
      <c r="BQI6" s="91">
        <v>0</v>
      </c>
      <c r="BQJ6" s="91">
        <v>0</v>
      </c>
      <c r="BQK6" s="91">
        <v>0</v>
      </c>
      <c r="BQL6" s="91">
        <v>0</v>
      </c>
      <c r="BQM6" s="91">
        <v>0</v>
      </c>
      <c r="BQN6" s="91">
        <v>0</v>
      </c>
      <c r="BQO6" s="91">
        <v>0</v>
      </c>
      <c r="BQP6" s="91">
        <v>0</v>
      </c>
      <c r="BQQ6" s="91">
        <v>0</v>
      </c>
      <c r="BQR6" s="91">
        <v>0</v>
      </c>
      <c r="BQS6" s="91">
        <v>0</v>
      </c>
      <c r="BQT6" s="91">
        <v>0</v>
      </c>
      <c r="BQU6" s="91">
        <v>0</v>
      </c>
      <c r="BQV6" s="91">
        <v>0</v>
      </c>
      <c r="BQW6" s="91">
        <v>0</v>
      </c>
      <c r="BQX6" s="91">
        <v>0</v>
      </c>
      <c r="BQY6" s="91">
        <v>0</v>
      </c>
      <c r="BQZ6" s="91">
        <v>0</v>
      </c>
      <c r="BRA6" s="91">
        <v>0</v>
      </c>
      <c r="BRB6" s="91">
        <v>0</v>
      </c>
      <c r="BRC6" s="91">
        <v>0</v>
      </c>
      <c r="BRD6" s="91">
        <v>0</v>
      </c>
      <c r="BRE6" s="91">
        <v>0</v>
      </c>
      <c r="BRF6" s="91">
        <v>0</v>
      </c>
      <c r="BRG6" s="91">
        <v>0</v>
      </c>
      <c r="BRH6" s="91">
        <v>0</v>
      </c>
      <c r="BRI6" s="91">
        <v>0</v>
      </c>
      <c r="BRJ6" s="91">
        <v>0</v>
      </c>
      <c r="BRK6" s="91">
        <v>0</v>
      </c>
      <c r="BRL6" s="91">
        <v>0</v>
      </c>
      <c r="BRM6" s="91">
        <v>0</v>
      </c>
      <c r="BRN6" s="91">
        <v>0</v>
      </c>
      <c r="BRO6" s="91">
        <v>0</v>
      </c>
      <c r="BRP6" s="91">
        <v>0</v>
      </c>
      <c r="BRQ6" s="91">
        <v>0</v>
      </c>
      <c r="BRR6" s="91">
        <v>0</v>
      </c>
      <c r="BRS6" s="91">
        <v>0</v>
      </c>
      <c r="BRT6" s="91">
        <v>0</v>
      </c>
      <c r="BRU6" s="91">
        <v>0</v>
      </c>
      <c r="BRV6" s="91">
        <v>0</v>
      </c>
      <c r="BRW6" s="91">
        <v>0</v>
      </c>
      <c r="BRX6" s="91">
        <v>0</v>
      </c>
      <c r="BRY6" s="91">
        <v>0</v>
      </c>
      <c r="BRZ6" s="91">
        <v>0</v>
      </c>
      <c r="BSA6" s="91">
        <v>0</v>
      </c>
      <c r="BSB6" s="91">
        <v>0</v>
      </c>
      <c r="BSC6" s="91">
        <v>0</v>
      </c>
      <c r="BSD6" s="91">
        <v>0</v>
      </c>
      <c r="BSE6" s="91">
        <v>0</v>
      </c>
      <c r="BSF6" s="91">
        <v>0</v>
      </c>
      <c r="BSG6" s="91">
        <v>0</v>
      </c>
      <c r="BSH6" s="91">
        <v>0</v>
      </c>
      <c r="BSI6" s="91">
        <v>0</v>
      </c>
      <c r="BSJ6" s="91">
        <v>0</v>
      </c>
      <c r="BSK6" s="91">
        <v>0</v>
      </c>
      <c r="BSL6" s="91">
        <v>0</v>
      </c>
      <c r="BSM6" s="91">
        <v>0</v>
      </c>
      <c r="BSN6" s="91">
        <v>0</v>
      </c>
      <c r="BSO6" s="91">
        <v>0</v>
      </c>
      <c r="BSP6" s="91">
        <v>0</v>
      </c>
      <c r="BSQ6" s="91">
        <v>0</v>
      </c>
      <c r="BSR6" s="91">
        <v>0</v>
      </c>
      <c r="BSS6" s="91">
        <v>0</v>
      </c>
      <c r="BST6" s="91">
        <v>0</v>
      </c>
      <c r="BSU6" s="91">
        <v>0</v>
      </c>
      <c r="BSV6" s="91">
        <v>0</v>
      </c>
      <c r="BSW6" s="91">
        <v>0</v>
      </c>
      <c r="BSX6" s="91">
        <v>0</v>
      </c>
      <c r="BSY6" s="91">
        <v>0</v>
      </c>
      <c r="BSZ6" s="91">
        <v>0</v>
      </c>
      <c r="BTA6" s="91">
        <v>0</v>
      </c>
      <c r="BTB6" s="91">
        <v>0</v>
      </c>
      <c r="BTC6" s="91">
        <v>0</v>
      </c>
      <c r="BTD6" s="91">
        <v>0</v>
      </c>
      <c r="BTE6" s="91">
        <v>0</v>
      </c>
      <c r="BTF6" s="91">
        <v>0</v>
      </c>
      <c r="BTG6" s="91">
        <v>0</v>
      </c>
      <c r="BTH6" s="91">
        <v>0</v>
      </c>
      <c r="BTI6" s="91">
        <v>0</v>
      </c>
      <c r="BTJ6" s="91">
        <v>0</v>
      </c>
      <c r="BTK6" s="91">
        <v>0</v>
      </c>
      <c r="BTL6" s="91">
        <v>0</v>
      </c>
      <c r="BTM6" s="91">
        <v>0</v>
      </c>
      <c r="BTN6" s="91">
        <v>0</v>
      </c>
      <c r="BTO6" s="91">
        <v>0</v>
      </c>
      <c r="BTP6" s="91">
        <v>0</v>
      </c>
      <c r="BTQ6" s="91">
        <v>0</v>
      </c>
      <c r="BTR6" s="91">
        <v>0</v>
      </c>
      <c r="BTS6" s="91">
        <v>0</v>
      </c>
      <c r="BTT6" s="91">
        <v>0</v>
      </c>
      <c r="BTU6" s="91">
        <v>0</v>
      </c>
      <c r="BTV6" s="91">
        <v>0</v>
      </c>
      <c r="BTW6" s="91">
        <v>0</v>
      </c>
      <c r="BTX6" s="91">
        <v>0</v>
      </c>
      <c r="BTY6" s="91">
        <v>0</v>
      </c>
      <c r="BTZ6" s="91">
        <v>0</v>
      </c>
      <c r="BUA6" s="91">
        <v>0</v>
      </c>
      <c r="BUB6" s="91">
        <v>0</v>
      </c>
      <c r="BUC6" s="91">
        <v>0</v>
      </c>
      <c r="BUD6" s="91">
        <v>0</v>
      </c>
      <c r="BUE6" s="91">
        <v>0</v>
      </c>
      <c r="BUF6" s="91">
        <v>0</v>
      </c>
      <c r="BUG6" s="91">
        <v>0</v>
      </c>
      <c r="BUH6" s="91">
        <v>0</v>
      </c>
      <c r="BUI6" s="91">
        <v>0</v>
      </c>
      <c r="BUJ6" s="91">
        <v>0</v>
      </c>
      <c r="BUK6" s="91">
        <v>0</v>
      </c>
      <c r="BUL6" s="91">
        <v>0</v>
      </c>
      <c r="BUM6" s="91">
        <v>0</v>
      </c>
      <c r="BUN6" s="91">
        <v>0</v>
      </c>
      <c r="BUO6" s="91">
        <v>0</v>
      </c>
      <c r="BUP6" s="91">
        <v>0</v>
      </c>
      <c r="BUQ6" s="91">
        <v>0</v>
      </c>
      <c r="BUR6" s="91">
        <v>0</v>
      </c>
      <c r="BUS6" s="91">
        <v>0</v>
      </c>
      <c r="BUT6" s="91">
        <v>0</v>
      </c>
      <c r="BUU6" s="91">
        <v>0</v>
      </c>
      <c r="BUV6" s="91">
        <v>0</v>
      </c>
      <c r="BUW6" s="91">
        <v>0</v>
      </c>
      <c r="BUX6" s="91">
        <v>0</v>
      </c>
      <c r="BUY6" s="91">
        <v>0</v>
      </c>
      <c r="BUZ6" s="91">
        <v>0</v>
      </c>
      <c r="BVA6" s="91">
        <v>0</v>
      </c>
      <c r="BVB6" s="91">
        <v>0</v>
      </c>
      <c r="BVC6" s="91">
        <v>0</v>
      </c>
      <c r="BVD6" s="91">
        <v>0</v>
      </c>
      <c r="BVE6" s="91">
        <v>0</v>
      </c>
      <c r="BVF6" s="91">
        <v>0</v>
      </c>
      <c r="BVG6" s="91">
        <v>0</v>
      </c>
      <c r="BVH6" s="91">
        <v>0</v>
      </c>
      <c r="BVI6" s="91">
        <v>0</v>
      </c>
      <c r="BVJ6" s="91">
        <v>0</v>
      </c>
      <c r="BVK6" s="91">
        <v>0</v>
      </c>
      <c r="BVL6" s="91">
        <v>0</v>
      </c>
      <c r="BVM6" s="91">
        <v>0</v>
      </c>
      <c r="BVN6" s="91">
        <v>0</v>
      </c>
      <c r="BVO6" s="91">
        <v>0</v>
      </c>
      <c r="BVP6" s="91">
        <v>0</v>
      </c>
      <c r="BVQ6" s="91">
        <v>0</v>
      </c>
      <c r="BVR6" s="91">
        <v>0</v>
      </c>
      <c r="BVS6" s="91">
        <v>0</v>
      </c>
      <c r="BVT6" s="91">
        <v>0</v>
      </c>
      <c r="BVU6" s="91">
        <v>0</v>
      </c>
      <c r="BVV6" s="91">
        <v>0</v>
      </c>
      <c r="BVW6" s="91">
        <v>0</v>
      </c>
      <c r="BVX6" s="91">
        <v>0</v>
      </c>
      <c r="BVY6" s="91">
        <v>0</v>
      </c>
      <c r="BVZ6" s="91">
        <v>0</v>
      </c>
      <c r="BWA6" s="91">
        <v>0</v>
      </c>
      <c r="BWB6" s="91">
        <v>0</v>
      </c>
      <c r="BWC6" s="91">
        <v>0</v>
      </c>
      <c r="BWD6" s="91">
        <v>0</v>
      </c>
      <c r="BWE6" s="91">
        <v>0</v>
      </c>
      <c r="BWF6" s="91">
        <v>0</v>
      </c>
      <c r="BWG6" s="91">
        <v>0</v>
      </c>
      <c r="BWH6" s="91">
        <v>0</v>
      </c>
      <c r="BWI6" s="91">
        <v>0</v>
      </c>
      <c r="BWJ6" s="91">
        <v>0</v>
      </c>
      <c r="BWK6" s="91">
        <v>0</v>
      </c>
      <c r="BWL6" s="91">
        <v>0</v>
      </c>
      <c r="BWM6" s="91">
        <v>0</v>
      </c>
      <c r="BWN6" s="91">
        <v>0</v>
      </c>
      <c r="BWO6" s="91">
        <v>0</v>
      </c>
      <c r="BWP6" s="91">
        <v>0</v>
      </c>
      <c r="BWQ6" s="91">
        <v>0</v>
      </c>
      <c r="BWR6" s="91">
        <v>0</v>
      </c>
      <c r="BWS6" s="91">
        <v>0</v>
      </c>
      <c r="BWT6" s="91">
        <v>0</v>
      </c>
      <c r="BWU6" s="91">
        <v>0</v>
      </c>
      <c r="BWV6" s="91">
        <v>0</v>
      </c>
      <c r="BWW6" s="91">
        <v>0</v>
      </c>
      <c r="BWX6" s="91">
        <v>0</v>
      </c>
      <c r="BWY6" s="91">
        <v>0</v>
      </c>
      <c r="BWZ6" s="91">
        <v>0</v>
      </c>
      <c r="BXA6" s="91">
        <v>0</v>
      </c>
      <c r="BXB6" s="91">
        <v>0</v>
      </c>
      <c r="BXC6" s="91">
        <v>0</v>
      </c>
      <c r="BXD6" s="91">
        <v>0</v>
      </c>
      <c r="BXE6" s="91">
        <v>0</v>
      </c>
      <c r="BXF6" s="91">
        <v>0</v>
      </c>
      <c r="BXG6" s="91">
        <v>0</v>
      </c>
      <c r="BXH6" s="91">
        <v>0</v>
      </c>
      <c r="BXI6" s="91">
        <v>0</v>
      </c>
      <c r="BXJ6" s="91">
        <v>0</v>
      </c>
      <c r="BXK6" s="91">
        <v>0</v>
      </c>
      <c r="BXL6" s="91">
        <v>0</v>
      </c>
      <c r="BXM6" s="91">
        <v>0</v>
      </c>
      <c r="BXN6" s="91">
        <v>0</v>
      </c>
      <c r="BXO6" s="91">
        <v>0</v>
      </c>
      <c r="BXP6" s="91">
        <v>0</v>
      </c>
      <c r="BXQ6" s="91">
        <v>0</v>
      </c>
      <c r="BXR6" s="91">
        <v>0</v>
      </c>
      <c r="BXS6" s="91">
        <v>0</v>
      </c>
      <c r="BXT6" s="91">
        <v>0</v>
      </c>
      <c r="BXU6" s="91">
        <v>0</v>
      </c>
      <c r="BXV6" s="91">
        <v>0</v>
      </c>
      <c r="BXW6" s="91">
        <v>0</v>
      </c>
      <c r="BXX6" s="91">
        <v>0</v>
      </c>
      <c r="BXY6" s="91">
        <v>0</v>
      </c>
      <c r="BXZ6" s="91">
        <v>0</v>
      </c>
      <c r="BYA6" s="91">
        <v>0</v>
      </c>
      <c r="BYB6" s="91">
        <v>0</v>
      </c>
      <c r="BYC6" s="91">
        <v>0</v>
      </c>
      <c r="BYD6" s="91">
        <v>0</v>
      </c>
      <c r="BYE6" s="91">
        <v>0</v>
      </c>
      <c r="BYF6" s="91">
        <v>0</v>
      </c>
      <c r="BYG6" s="91">
        <v>0</v>
      </c>
      <c r="BYH6" s="91">
        <v>0</v>
      </c>
      <c r="BYI6" s="91">
        <v>0</v>
      </c>
      <c r="BYJ6" s="91">
        <v>0</v>
      </c>
      <c r="BYK6" s="91">
        <v>0</v>
      </c>
      <c r="BYL6" s="91">
        <v>0</v>
      </c>
      <c r="BYM6" s="91">
        <v>0</v>
      </c>
      <c r="BYN6" s="91">
        <v>0</v>
      </c>
      <c r="BYO6" s="91">
        <v>0</v>
      </c>
      <c r="BYP6" s="91">
        <v>0</v>
      </c>
      <c r="BYQ6" s="91">
        <v>0</v>
      </c>
      <c r="BYR6" s="91">
        <v>0</v>
      </c>
      <c r="BYS6" s="91">
        <v>0</v>
      </c>
      <c r="BYT6" s="91">
        <v>0</v>
      </c>
      <c r="BYU6" s="91">
        <v>0</v>
      </c>
      <c r="BYV6" s="91">
        <v>0</v>
      </c>
      <c r="BYW6" s="91">
        <v>0</v>
      </c>
      <c r="BYX6" s="91">
        <v>0</v>
      </c>
      <c r="BYY6" s="91">
        <v>0</v>
      </c>
      <c r="BYZ6" s="91">
        <v>0</v>
      </c>
      <c r="BZA6" s="91">
        <v>0</v>
      </c>
      <c r="BZB6" s="91">
        <v>0</v>
      </c>
      <c r="BZC6" s="91">
        <v>0</v>
      </c>
      <c r="BZD6" s="91">
        <v>0</v>
      </c>
      <c r="BZE6" s="91">
        <v>0</v>
      </c>
      <c r="BZF6" s="91">
        <v>0</v>
      </c>
      <c r="BZG6" s="91">
        <v>0</v>
      </c>
      <c r="BZH6" s="91">
        <v>0</v>
      </c>
      <c r="BZI6" s="91">
        <v>0</v>
      </c>
      <c r="BZJ6" s="91">
        <v>0</v>
      </c>
      <c r="BZK6" s="91">
        <v>0</v>
      </c>
      <c r="BZL6" s="91">
        <v>0</v>
      </c>
      <c r="BZM6" s="91">
        <v>0</v>
      </c>
      <c r="BZN6" s="91">
        <v>0</v>
      </c>
      <c r="BZO6" s="91">
        <v>0</v>
      </c>
      <c r="BZP6" s="91">
        <v>0</v>
      </c>
      <c r="BZQ6" s="91">
        <v>0</v>
      </c>
      <c r="BZR6" s="91">
        <v>0</v>
      </c>
      <c r="BZS6" s="91">
        <v>0</v>
      </c>
      <c r="BZT6" s="91">
        <v>0</v>
      </c>
      <c r="BZU6" s="91">
        <v>0</v>
      </c>
      <c r="BZV6" s="91">
        <v>0</v>
      </c>
      <c r="BZW6" s="91">
        <v>0</v>
      </c>
      <c r="BZX6" s="91">
        <v>0</v>
      </c>
      <c r="BZY6" s="91">
        <v>0</v>
      </c>
      <c r="BZZ6" s="91">
        <v>0</v>
      </c>
      <c r="CAA6" s="91">
        <v>0</v>
      </c>
      <c r="CAB6" s="91">
        <v>0</v>
      </c>
      <c r="CAC6" s="91">
        <v>0</v>
      </c>
      <c r="CAD6" s="91">
        <v>0</v>
      </c>
      <c r="CAE6" s="91">
        <v>0</v>
      </c>
      <c r="CAF6" s="91">
        <v>0</v>
      </c>
      <c r="CAG6" s="91">
        <v>0</v>
      </c>
      <c r="CAH6" s="91">
        <v>0</v>
      </c>
      <c r="CAI6" s="91">
        <v>0</v>
      </c>
      <c r="CAJ6" s="91">
        <v>0</v>
      </c>
      <c r="CAK6" s="91">
        <v>0</v>
      </c>
      <c r="CAL6" s="91">
        <v>0</v>
      </c>
      <c r="CAM6" s="91">
        <v>0</v>
      </c>
      <c r="CAN6" s="91">
        <v>0</v>
      </c>
      <c r="CAO6" s="91">
        <v>0</v>
      </c>
      <c r="CAP6" s="91">
        <v>0</v>
      </c>
      <c r="CAQ6" s="91">
        <v>0</v>
      </c>
      <c r="CAR6" s="91">
        <v>0</v>
      </c>
      <c r="CAS6" s="91">
        <v>0</v>
      </c>
      <c r="CAT6" s="91">
        <v>0</v>
      </c>
      <c r="CAU6" s="91">
        <v>0</v>
      </c>
      <c r="CAV6" s="91">
        <v>0</v>
      </c>
      <c r="CAW6" s="91">
        <v>0</v>
      </c>
      <c r="CAX6" s="91">
        <v>0</v>
      </c>
      <c r="CAY6" s="91">
        <v>0</v>
      </c>
      <c r="CAZ6" s="91">
        <v>0</v>
      </c>
      <c r="CBA6" s="91">
        <v>0</v>
      </c>
      <c r="CBB6" s="91">
        <v>0</v>
      </c>
      <c r="CBC6" s="91">
        <v>0</v>
      </c>
      <c r="CBD6" s="91">
        <v>0</v>
      </c>
      <c r="CBE6" s="91">
        <v>0</v>
      </c>
      <c r="CBF6" s="91">
        <v>0</v>
      </c>
      <c r="CBG6" s="91">
        <v>0</v>
      </c>
      <c r="CBH6" s="91">
        <v>0</v>
      </c>
      <c r="CBI6" s="91">
        <v>0</v>
      </c>
      <c r="CBJ6" s="91">
        <v>0</v>
      </c>
      <c r="CBK6" s="91">
        <v>0</v>
      </c>
      <c r="CBL6" s="91">
        <v>0</v>
      </c>
      <c r="CBM6" s="91">
        <v>0</v>
      </c>
      <c r="CBN6" s="91">
        <v>0</v>
      </c>
      <c r="CBO6" s="91">
        <v>0</v>
      </c>
      <c r="CBP6" s="91">
        <v>0</v>
      </c>
      <c r="CBQ6" s="91">
        <v>0</v>
      </c>
      <c r="CBR6" s="91">
        <v>0</v>
      </c>
      <c r="CBS6" s="91">
        <v>0</v>
      </c>
      <c r="CBT6" s="91">
        <v>0</v>
      </c>
      <c r="CBU6" s="91">
        <v>0</v>
      </c>
      <c r="CBV6" s="91">
        <v>0</v>
      </c>
      <c r="CBW6" s="91">
        <v>0</v>
      </c>
      <c r="CBX6" s="91">
        <v>0</v>
      </c>
      <c r="CBY6" s="91">
        <v>0</v>
      </c>
      <c r="CBZ6" s="91">
        <v>0</v>
      </c>
      <c r="CCA6" s="91">
        <v>0</v>
      </c>
      <c r="CCB6" s="91">
        <v>0</v>
      </c>
      <c r="CCC6" s="91">
        <v>0</v>
      </c>
      <c r="CCD6" s="91">
        <v>0</v>
      </c>
      <c r="CCE6" s="91">
        <v>0</v>
      </c>
      <c r="CCF6" s="91">
        <v>0</v>
      </c>
      <c r="CCG6" s="91">
        <v>0</v>
      </c>
      <c r="CCH6" s="91">
        <v>0</v>
      </c>
      <c r="CCI6" s="91">
        <v>0</v>
      </c>
      <c r="CCJ6" s="91">
        <v>0</v>
      </c>
      <c r="CCK6" s="91">
        <v>0</v>
      </c>
      <c r="CCL6" s="91">
        <v>0</v>
      </c>
      <c r="CCM6" s="91">
        <v>0</v>
      </c>
      <c r="CCN6" s="91">
        <v>0</v>
      </c>
      <c r="CCO6" s="91">
        <v>0</v>
      </c>
      <c r="CCP6" s="91">
        <v>0</v>
      </c>
      <c r="CCQ6" s="91">
        <v>0</v>
      </c>
      <c r="CCR6" s="91">
        <v>0</v>
      </c>
      <c r="CCS6" s="91">
        <v>0</v>
      </c>
      <c r="CCT6" s="91">
        <v>0</v>
      </c>
      <c r="CCU6" s="91">
        <v>0</v>
      </c>
      <c r="CCV6" s="91">
        <v>0</v>
      </c>
      <c r="CCW6" s="91">
        <v>0</v>
      </c>
      <c r="CCX6" s="91">
        <v>0</v>
      </c>
      <c r="CCY6" s="91">
        <v>0</v>
      </c>
      <c r="CCZ6" s="91">
        <v>0</v>
      </c>
      <c r="CDA6" s="91">
        <v>0</v>
      </c>
      <c r="CDB6" s="91">
        <v>0</v>
      </c>
      <c r="CDC6" s="91">
        <v>0</v>
      </c>
      <c r="CDD6" s="91">
        <v>0</v>
      </c>
      <c r="CDE6" s="91">
        <v>0</v>
      </c>
      <c r="CDF6" s="91">
        <v>0</v>
      </c>
      <c r="CDG6" s="91">
        <v>0</v>
      </c>
      <c r="CDH6" s="91">
        <v>0</v>
      </c>
      <c r="CDI6" s="91">
        <v>0</v>
      </c>
      <c r="CDJ6" s="91">
        <v>0</v>
      </c>
      <c r="CDK6" s="91">
        <v>0</v>
      </c>
      <c r="CDL6" s="91">
        <v>0</v>
      </c>
      <c r="CDM6" s="91">
        <v>0</v>
      </c>
      <c r="CDN6" s="91">
        <v>0</v>
      </c>
      <c r="CDO6" s="91">
        <v>0</v>
      </c>
      <c r="CDP6" s="91">
        <v>0</v>
      </c>
      <c r="CDQ6" s="91">
        <v>0</v>
      </c>
      <c r="CDR6" s="91">
        <v>0</v>
      </c>
      <c r="CDS6" s="91">
        <v>0</v>
      </c>
      <c r="CDT6" s="91">
        <v>0</v>
      </c>
      <c r="CDU6" s="91">
        <v>0</v>
      </c>
      <c r="CDV6" s="91">
        <v>0</v>
      </c>
      <c r="CDW6" s="91">
        <v>0</v>
      </c>
      <c r="CDX6" s="91">
        <v>0</v>
      </c>
      <c r="CDY6" s="91">
        <v>0</v>
      </c>
      <c r="CDZ6" s="91">
        <v>0</v>
      </c>
      <c r="CEA6" s="91">
        <v>0</v>
      </c>
      <c r="CEB6" s="91">
        <v>0</v>
      </c>
      <c r="CEC6" s="91">
        <v>0</v>
      </c>
      <c r="CED6" s="91">
        <v>0</v>
      </c>
      <c r="CEE6" s="91">
        <v>0</v>
      </c>
      <c r="CEF6" s="91">
        <v>0</v>
      </c>
      <c r="CEG6" s="91">
        <v>0</v>
      </c>
      <c r="CEH6" s="91">
        <v>0</v>
      </c>
      <c r="CEI6" s="91">
        <v>0</v>
      </c>
      <c r="CEJ6" s="91">
        <v>0</v>
      </c>
      <c r="CEK6" s="91">
        <v>0</v>
      </c>
      <c r="CEL6" s="91">
        <v>0</v>
      </c>
      <c r="CEM6" s="91">
        <v>0</v>
      </c>
      <c r="CEN6" s="91">
        <v>0</v>
      </c>
      <c r="CEO6" s="91">
        <v>0</v>
      </c>
      <c r="CEP6" s="91">
        <v>0</v>
      </c>
      <c r="CEQ6" s="91">
        <v>0</v>
      </c>
      <c r="CER6" s="91">
        <v>0</v>
      </c>
      <c r="CES6" s="91">
        <v>0</v>
      </c>
      <c r="CET6" s="91">
        <v>0</v>
      </c>
      <c r="CEU6" s="91">
        <v>0</v>
      </c>
      <c r="CEV6" s="91">
        <v>0</v>
      </c>
      <c r="CEW6" s="91">
        <v>0</v>
      </c>
      <c r="CEX6" s="91">
        <v>0</v>
      </c>
      <c r="CEY6" s="91">
        <v>0</v>
      </c>
      <c r="CEZ6" s="91">
        <v>0</v>
      </c>
      <c r="CFA6" s="91">
        <v>0</v>
      </c>
      <c r="CFB6" s="91">
        <v>0</v>
      </c>
      <c r="CFC6" s="91">
        <v>0</v>
      </c>
      <c r="CFD6" s="91">
        <v>0</v>
      </c>
      <c r="CFE6" s="91">
        <v>0</v>
      </c>
      <c r="CFF6" s="91">
        <v>0</v>
      </c>
      <c r="CFG6" s="91">
        <v>0</v>
      </c>
      <c r="CFH6" s="91">
        <v>0</v>
      </c>
      <c r="CFI6" s="91">
        <v>0</v>
      </c>
      <c r="CFJ6" s="91">
        <v>0</v>
      </c>
      <c r="CFK6" s="91">
        <v>0</v>
      </c>
      <c r="CFL6" s="91">
        <v>0</v>
      </c>
      <c r="CFM6" s="91">
        <v>0</v>
      </c>
      <c r="CFN6" s="91">
        <v>0</v>
      </c>
      <c r="CFO6" s="91">
        <v>0</v>
      </c>
      <c r="CFP6" s="91">
        <v>0</v>
      </c>
      <c r="CFQ6" s="91">
        <v>0</v>
      </c>
      <c r="CFR6" s="91">
        <v>0</v>
      </c>
      <c r="CFS6" s="91">
        <v>0</v>
      </c>
      <c r="CFT6" s="91">
        <v>0</v>
      </c>
      <c r="CFU6" s="91">
        <v>0</v>
      </c>
      <c r="CFV6" s="91">
        <v>0</v>
      </c>
      <c r="CFW6" s="91">
        <v>0</v>
      </c>
      <c r="CFX6" s="91">
        <v>0</v>
      </c>
      <c r="CFY6" s="91">
        <v>0</v>
      </c>
      <c r="CFZ6" s="91">
        <v>0</v>
      </c>
      <c r="CGA6" s="91">
        <v>0</v>
      </c>
      <c r="CGB6" s="91">
        <v>0</v>
      </c>
      <c r="CGC6" s="91">
        <v>0</v>
      </c>
      <c r="CGD6" s="91">
        <v>0</v>
      </c>
      <c r="CGE6" s="91">
        <v>0</v>
      </c>
      <c r="CGF6" s="91">
        <v>0</v>
      </c>
      <c r="CGG6" s="91">
        <v>0</v>
      </c>
      <c r="CGH6" s="91">
        <v>0</v>
      </c>
      <c r="CGI6" s="91">
        <v>0</v>
      </c>
      <c r="CGJ6" s="91">
        <v>0</v>
      </c>
      <c r="CGK6" s="91">
        <v>0</v>
      </c>
      <c r="CGL6" s="91">
        <v>0</v>
      </c>
      <c r="CGM6" s="91">
        <v>0</v>
      </c>
      <c r="CGN6" s="91">
        <v>0</v>
      </c>
      <c r="CGO6" s="91">
        <v>0</v>
      </c>
      <c r="CGP6" s="91">
        <v>0</v>
      </c>
      <c r="CGQ6" s="91">
        <v>0</v>
      </c>
      <c r="CGR6" s="91">
        <v>0</v>
      </c>
      <c r="CGS6" s="91">
        <v>0</v>
      </c>
      <c r="CGT6" s="91">
        <v>0</v>
      </c>
      <c r="CGU6" s="91">
        <v>0</v>
      </c>
      <c r="CGV6" s="91">
        <v>0</v>
      </c>
      <c r="CGW6" s="91">
        <v>0</v>
      </c>
      <c r="CGX6" s="91">
        <v>0</v>
      </c>
      <c r="CGY6" s="91">
        <v>0</v>
      </c>
      <c r="CGZ6" s="91">
        <v>0</v>
      </c>
      <c r="CHA6" s="91">
        <v>0</v>
      </c>
      <c r="CHB6" s="91">
        <v>0</v>
      </c>
      <c r="CHC6" s="91">
        <v>0</v>
      </c>
      <c r="CHD6" s="91">
        <v>0</v>
      </c>
      <c r="CHE6" s="91">
        <v>0</v>
      </c>
      <c r="CHF6" s="91">
        <v>0</v>
      </c>
      <c r="CHG6" s="91">
        <v>0</v>
      </c>
      <c r="CHH6" s="91">
        <v>0</v>
      </c>
      <c r="CHI6" s="91">
        <v>0</v>
      </c>
      <c r="CHJ6" s="91">
        <v>0</v>
      </c>
      <c r="CHK6" s="91">
        <v>0</v>
      </c>
      <c r="CHL6" s="91">
        <v>0</v>
      </c>
      <c r="CHM6" s="91">
        <v>0</v>
      </c>
      <c r="CHN6" s="91">
        <v>0</v>
      </c>
      <c r="CHO6" s="91">
        <v>0</v>
      </c>
      <c r="CHP6" s="91">
        <v>0</v>
      </c>
      <c r="CHQ6" s="91">
        <v>0</v>
      </c>
      <c r="CHR6" s="91">
        <v>0</v>
      </c>
      <c r="CHS6" s="91">
        <v>0</v>
      </c>
      <c r="CHT6" s="91">
        <v>0</v>
      </c>
      <c r="CHU6" s="91">
        <v>0</v>
      </c>
      <c r="CHV6" s="91">
        <v>0</v>
      </c>
      <c r="CHW6" s="91">
        <v>0</v>
      </c>
      <c r="CHX6" s="91">
        <v>0</v>
      </c>
      <c r="CHY6" s="91">
        <v>0</v>
      </c>
      <c r="CHZ6" s="91">
        <v>0</v>
      </c>
      <c r="CIA6" s="91">
        <v>0</v>
      </c>
      <c r="CIB6" s="91">
        <v>0</v>
      </c>
      <c r="CIC6" s="91">
        <v>0</v>
      </c>
      <c r="CID6" s="91">
        <v>0</v>
      </c>
      <c r="CIE6" s="91">
        <v>0</v>
      </c>
      <c r="CIF6" s="91">
        <v>0</v>
      </c>
      <c r="CIG6" s="91">
        <v>0</v>
      </c>
      <c r="CIH6" s="91">
        <v>0</v>
      </c>
      <c r="CII6" s="91">
        <v>0</v>
      </c>
      <c r="CIJ6" s="91">
        <v>0</v>
      </c>
      <c r="CIK6" s="91">
        <v>0</v>
      </c>
      <c r="CIL6" s="91">
        <v>0</v>
      </c>
      <c r="CIM6" s="91">
        <v>0</v>
      </c>
      <c r="CIN6" s="91">
        <v>0</v>
      </c>
      <c r="CIO6" s="91">
        <v>0</v>
      </c>
      <c r="CIP6" s="91">
        <v>0</v>
      </c>
      <c r="CIQ6" s="91">
        <v>0</v>
      </c>
      <c r="CIR6" s="91">
        <v>0</v>
      </c>
      <c r="CIS6" s="91">
        <v>0</v>
      </c>
      <c r="CIT6" s="91">
        <v>0</v>
      </c>
      <c r="CIU6" s="91">
        <v>0</v>
      </c>
      <c r="CIV6" s="91">
        <v>0</v>
      </c>
      <c r="CIW6" s="91">
        <v>0</v>
      </c>
      <c r="CIX6" s="91">
        <v>0</v>
      </c>
      <c r="CIY6" s="91">
        <v>0</v>
      </c>
      <c r="CIZ6" s="91">
        <v>0</v>
      </c>
      <c r="CJA6" s="91">
        <v>0</v>
      </c>
      <c r="CJB6" s="91">
        <v>0</v>
      </c>
      <c r="CJC6" s="91">
        <v>0</v>
      </c>
      <c r="CJD6" s="91">
        <v>0</v>
      </c>
      <c r="CJE6" s="91">
        <v>0</v>
      </c>
      <c r="CJF6" s="91">
        <v>0</v>
      </c>
      <c r="CJG6" s="91">
        <v>0</v>
      </c>
      <c r="CJH6" s="91">
        <v>0</v>
      </c>
      <c r="CJI6" s="91">
        <v>0</v>
      </c>
      <c r="CJJ6" s="91">
        <v>0</v>
      </c>
      <c r="CJK6" s="91">
        <v>0</v>
      </c>
      <c r="CJL6" s="91">
        <v>0</v>
      </c>
      <c r="CJM6" s="91">
        <v>0</v>
      </c>
      <c r="CJN6" s="91">
        <v>0</v>
      </c>
      <c r="CJO6" s="91">
        <v>0</v>
      </c>
      <c r="CJP6" s="91">
        <v>0</v>
      </c>
      <c r="CJQ6" s="91">
        <v>0</v>
      </c>
      <c r="CJR6" s="91">
        <v>0</v>
      </c>
      <c r="CJS6" s="91">
        <v>0</v>
      </c>
      <c r="CJT6" s="91">
        <v>0</v>
      </c>
      <c r="CJU6" s="91">
        <v>0</v>
      </c>
      <c r="CJV6" s="91">
        <v>0</v>
      </c>
      <c r="CJW6" s="91">
        <v>0</v>
      </c>
      <c r="CJX6" s="91">
        <v>0</v>
      </c>
      <c r="CJY6" s="91">
        <v>0</v>
      </c>
      <c r="CJZ6" s="91">
        <v>0</v>
      </c>
      <c r="CKA6" s="91">
        <v>0</v>
      </c>
      <c r="CKB6" s="91">
        <v>0</v>
      </c>
      <c r="CKC6" s="91">
        <v>0</v>
      </c>
      <c r="CKD6" s="91">
        <v>0</v>
      </c>
      <c r="CKE6" s="91">
        <v>0</v>
      </c>
      <c r="CKF6" s="91">
        <v>0</v>
      </c>
      <c r="CKG6" s="91">
        <v>0</v>
      </c>
      <c r="CKH6" s="91">
        <v>0</v>
      </c>
      <c r="CKI6" s="91">
        <v>0</v>
      </c>
      <c r="CKJ6" s="91">
        <v>0</v>
      </c>
      <c r="CKK6" s="91">
        <v>0</v>
      </c>
      <c r="CKL6" s="91">
        <v>0</v>
      </c>
      <c r="CKM6" s="91">
        <v>0</v>
      </c>
      <c r="CKN6" s="91">
        <v>0</v>
      </c>
      <c r="CKO6" s="91">
        <v>0</v>
      </c>
      <c r="CKP6" s="91">
        <v>0</v>
      </c>
      <c r="CKQ6" s="91">
        <v>0</v>
      </c>
      <c r="CKR6" s="91">
        <v>0</v>
      </c>
      <c r="CKS6" s="91">
        <v>0</v>
      </c>
      <c r="CKT6" s="91">
        <v>0</v>
      </c>
      <c r="CKU6" s="91">
        <v>0</v>
      </c>
      <c r="CKV6" s="91">
        <v>0</v>
      </c>
      <c r="CKW6" s="91">
        <v>0</v>
      </c>
      <c r="CKX6" s="91">
        <v>0</v>
      </c>
      <c r="CKY6" s="91">
        <v>0</v>
      </c>
      <c r="CKZ6" s="91">
        <v>0</v>
      </c>
      <c r="CLA6" s="91">
        <v>0</v>
      </c>
      <c r="CLB6" s="91">
        <v>0</v>
      </c>
      <c r="CLC6" s="91">
        <v>0</v>
      </c>
      <c r="CLD6" s="91">
        <v>0</v>
      </c>
      <c r="CLE6" s="91">
        <v>0</v>
      </c>
      <c r="CLF6" s="91">
        <v>0</v>
      </c>
      <c r="CLG6" s="91">
        <v>0</v>
      </c>
      <c r="CLH6" s="91">
        <v>0</v>
      </c>
      <c r="CLI6" s="91">
        <v>0</v>
      </c>
      <c r="CLJ6" s="91">
        <v>0</v>
      </c>
      <c r="CLK6" s="91">
        <v>0</v>
      </c>
      <c r="CLL6" s="91">
        <v>0</v>
      </c>
      <c r="CLM6" s="91">
        <v>0</v>
      </c>
      <c r="CLN6" s="91">
        <v>0</v>
      </c>
      <c r="CLO6" s="91">
        <v>0</v>
      </c>
      <c r="CLP6" s="91">
        <v>0</v>
      </c>
      <c r="CLQ6" s="91">
        <v>0</v>
      </c>
      <c r="CLR6" s="91">
        <v>0</v>
      </c>
      <c r="CLS6" s="91">
        <v>0</v>
      </c>
      <c r="CLT6" s="91">
        <v>0</v>
      </c>
      <c r="CLU6" s="91">
        <v>0</v>
      </c>
      <c r="CLV6" s="91">
        <v>0</v>
      </c>
      <c r="CLW6" s="91">
        <v>0</v>
      </c>
      <c r="CLX6" s="91">
        <v>0</v>
      </c>
      <c r="CLY6" s="91">
        <v>0</v>
      </c>
      <c r="CLZ6" s="91">
        <v>0</v>
      </c>
      <c r="CMA6" s="91">
        <v>0</v>
      </c>
      <c r="CMB6" s="91">
        <v>0</v>
      </c>
      <c r="CMC6" s="91">
        <v>0</v>
      </c>
      <c r="CMD6" s="91">
        <v>0</v>
      </c>
      <c r="CME6" s="91">
        <v>0</v>
      </c>
      <c r="CMF6" s="91">
        <v>0</v>
      </c>
      <c r="CMG6" s="91">
        <v>0</v>
      </c>
      <c r="CMH6" s="91">
        <v>0</v>
      </c>
      <c r="CMI6" s="91">
        <v>0</v>
      </c>
      <c r="CMJ6" s="91">
        <v>0</v>
      </c>
      <c r="CMK6" s="91">
        <v>0</v>
      </c>
      <c r="CML6" s="91">
        <v>0</v>
      </c>
      <c r="CMM6" s="91">
        <v>0</v>
      </c>
      <c r="CMN6" s="91">
        <v>0</v>
      </c>
      <c r="CMO6" s="91">
        <v>0</v>
      </c>
      <c r="CMP6" s="91">
        <v>0</v>
      </c>
      <c r="CMQ6" s="91">
        <v>0</v>
      </c>
      <c r="CMR6" s="91">
        <v>0</v>
      </c>
      <c r="CMS6" s="91">
        <v>0</v>
      </c>
      <c r="CMT6" s="91">
        <v>0</v>
      </c>
      <c r="CMU6" s="91">
        <v>0</v>
      </c>
      <c r="CMV6" s="91">
        <v>0</v>
      </c>
      <c r="CMW6" s="91">
        <v>0</v>
      </c>
      <c r="CMX6" s="91">
        <v>0</v>
      </c>
      <c r="CMY6" s="91">
        <v>0</v>
      </c>
      <c r="CMZ6" s="91">
        <v>0</v>
      </c>
      <c r="CNA6" s="91">
        <v>0</v>
      </c>
      <c r="CNB6" s="91">
        <v>0</v>
      </c>
      <c r="CNC6" s="91">
        <v>0</v>
      </c>
      <c r="CND6" s="91">
        <v>0</v>
      </c>
      <c r="CNE6" s="91">
        <v>0</v>
      </c>
      <c r="CNF6" s="91">
        <v>0</v>
      </c>
      <c r="CNG6" s="91">
        <v>0</v>
      </c>
      <c r="CNH6" s="91">
        <v>0</v>
      </c>
      <c r="CNI6" s="91">
        <v>0</v>
      </c>
      <c r="CNJ6" s="91">
        <v>0</v>
      </c>
      <c r="CNK6" s="91">
        <v>0</v>
      </c>
      <c r="CNL6" s="91">
        <v>0</v>
      </c>
      <c r="CNM6" s="91">
        <v>0</v>
      </c>
      <c r="CNN6" s="91">
        <v>0</v>
      </c>
      <c r="CNO6" s="91">
        <v>0</v>
      </c>
      <c r="CNP6" s="91">
        <v>0</v>
      </c>
      <c r="CNQ6" s="91">
        <v>0</v>
      </c>
      <c r="CNR6" s="91">
        <v>0</v>
      </c>
      <c r="CNS6" s="91">
        <v>0</v>
      </c>
      <c r="CNT6" s="91">
        <v>0</v>
      </c>
      <c r="CNU6" s="91">
        <v>0</v>
      </c>
      <c r="CNV6" s="91">
        <v>0</v>
      </c>
      <c r="CNW6" s="91">
        <v>0</v>
      </c>
      <c r="CNX6" s="91">
        <v>0</v>
      </c>
      <c r="CNY6" s="91">
        <v>0</v>
      </c>
      <c r="CNZ6" s="91">
        <v>0</v>
      </c>
      <c r="COA6" s="91">
        <v>0</v>
      </c>
      <c r="COB6" s="91">
        <v>0</v>
      </c>
      <c r="COC6" s="91">
        <v>0</v>
      </c>
      <c r="COD6" s="91">
        <v>0</v>
      </c>
      <c r="COE6" s="91">
        <v>0</v>
      </c>
      <c r="COF6" s="91">
        <v>0</v>
      </c>
      <c r="COG6" s="91">
        <v>0</v>
      </c>
      <c r="COH6" s="91">
        <v>0</v>
      </c>
      <c r="COI6" s="91">
        <v>0</v>
      </c>
      <c r="COJ6" s="91">
        <v>0</v>
      </c>
      <c r="COK6" s="91">
        <v>0</v>
      </c>
      <c r="COL6" s="91">
        <v>0</v>
      </c>
      <c r="COM6" s="91">
        <v>0</v>
      </c>
      <c r="CON6" s="91">
        <v>0</v>
      </c>
      <c r="COO6" s="91">
        <v>0</v>
      </c>
      <c r="COP6" s="91">
        <v>0</v>
      </c>
      <c r="COQ6" s="91">
        <v>0</v>
      </c>
      <c r="COR6" s="91">
        <v>0</v>
      </c>
      <c r="COS6" s="91">
        <v>0</v>
      </c>
      <c r="COT6" s="91">
        <v>0</v>
      </c>
      <c r="COU6" s="91">
        <v>0</v>
      </c>
      <c r="COV6" s="91">
        <v>0</v>
      </c>
      <c r="COW6" s="91">
        <v>0</v>
      </c>
      <c r="COX6" s="91">
        <v>0</v>
      </c>
      <c r="COY6" s="91">
        <v>0</v>
      </c>
      <c r="COZ6" s="91">
        <v>0</v>
      </c>
      <c r="CPA6" s="91">
        <v>0</v>
      </c>
      <c r="CPB6" s="91">
        <v>0</v>
      </c>
      <c r="CPC6" s="91">
        <v>0</v>
      </c>
      <c r="CPD6" s="91">
        <v>0</v>
      </c>
      <c r="CPE6" s="91">
        <v>0</v>
      </c>
      <c r="CPF6" s="91">
        <v>0</v>
      </c>
      <c r="CPG6" s="91">
        <v>0</v>
      </c>
      <c r="CPH6" s="91">
        <v>0</v>
      </c>
      <c r="CPI6" s="91">
        <v>0</v>
      </c>
      <c r="CPJ6" s="91">
        <v>0</v>
      </c>
      <c r="CPK6" s="91">
        <v>0</v>
      </c>
      <c r="CPL6" s="91">
        <v>0</v>
      </c>
      <c r="CPM6" s="91">
        <v>0</v>
      </c>
      <c r="CPN6" s="91">
        <v>0</v>
      </c>
      <c r="CPO6" s="91">
        <v>0</v>
      </c>
      <c r="CPP6" s="91">
        <v>0</v>
      </c>
      <c r="CPQ6" s="91">
        <v>0</v>
      </c>
      <c r="CPR6" s="91">
        <v>0</v>
      </c>
      <c r="CPS6" s="91">
        <v>0</v>
      </c>
      <c r="CPT6" s="91">
        <v>0</v>
      </c>
      <c r="CPU6" s="91">
        <v>0</v>
      </c>
      <c r="CPV6" s="91">
        <v>0</v>
      </c>
      <c r="CPW6" s="91">
        <v>0</v>
      </c>
      <c r="CPX6" s="91">
        <v>0</v>
      </c>
      <c r="CPY6" s="91">
        <v>0</v>
      </c>
      <c r="CPZ6" s="91">
        <v>0</v>
      </c>
      <c r="CQA6" s="91">
        <v>0</v>
      </c>
      <c r="CQB6" s="91">
        <v>0</v>
      </c>
      <c r="CQC6" s="91">
        <v>0</v>
      </c>
      <c r="CQD6" s="91">
        <v>0</v>
      </c>
      <c r="CQE6" s="91">
        <v>0</v>
      </c>
      <c r="CQF6" s="91">
        <v>0</v>
      </c>
      <c r="CQG6" s="91">
        <v>0</v>
      </c>
      <c r="CQH6" s="91">
        <v>0</v>
      </c>
      <c r="CQI6" s="91">
        <v>0</v>
      </c>
      <c r="CQJ6" s="91">
        <v>0</v>
      </c>
      <c r="CQK6" s="91">
        <v>0</v>
      </c>
      <c r="CQL6" s="91">
        <v>0</v>
      </c>
      <c r="CQM6" s="91">
        <v>0</v>
      </c>
      <c r="CQN6" s="91">
        <v>0</v>
      </c>
      <c r="CQO6" s="91">
        <v>0</v>
      </c>
      <c r="CQP6" s="91">
        <v>0</v>
      </c>
      <c r="CQQ6" s="91">
        <v>0</v>
      </c>
      <c r="CQR6" s="91">
        <v>0</v>
      </c>
      <c r="CQS6" s="91">
        <v>0</v>
      </c>
      <c r="CQT6" s="91">
        <v>0</v>
      </c>
      <c r="CQU6" s="91">
        <v>0</v>
      </c>
      <c r="CQV6" s="91">
        <v>0</v>
      </c>
      <c r="CQW6" s="91">
        <v>0</v>
      </c>
      <c r="CQX6" s="91">
        <v>0</v>
      </c>
      <c r="CQY6" s="91">
        <v>0</v>
      </c>
      <c r="CQZ6" s="91">
        <v>0</v>
      </c>
      <c r="CRA6" s="91">
        <v>0</v>
      </c>
      <c r="CRB6" s="91">
        <v>0</v>
      </c>
      <c r="CRC6" s="91">
        <v>0</v>
      </c>
      <c r="CRD6" s="91">
        <v>0</v>
      </c>
      <c r="CRE6" s="91">
        <v>0</v>
      </c>
      <c r="CRF6" s="91">
        <v>0</v>
      </c>
      <c r="CRG6" s="91">
        <v>0</v>
      </c>
      <c r="CRH6" s="91">
        <v>0</v>
      </c>
      <c r="CRI6" s="91">
        <v>0</v>
      </c>
      <c r="CRJ6" s="91">
        <v>0</v>
      </c>
      <c r="CRK6" s="91">
        <v>0</v>
      </c>
      <c r="CRL6" s="91">
        <v>0</v>
      </c>
      <c r="CRM6" s="91">
        <v>0</v>
      </c>
      <c r="CRN6" s="91">
        <v>0</v>
      </c>
      <c r="CRO6" s="91">
        <v>0</v>
      </c>
      <c r="CRP6" s="91">
        <v>0</v>
      </c>
      <c r="CRQ6" s="91">
        <v>0</v>
      </c>
      <c r="CRR6" s="91">
        <v>0</v>
      </c>
      <c r="CRS6" s="91">
        <v>0</v>
      </c>
      <c r="CRT6" s="91">
        <v>0</v>
      </c>
      <c r="CRU6" s="91">
        <v>0</v>
      </c>
      <c r="CRV6" s="91">
        <v>0</v>
      </c>
      <c r="CRW6" s="91">
        <v>0</v>
      </c>
      <c r="CRX6" s="91">
        <v>0</v>
      </c>
      <c r="CRY6" s="91">
        <v>0</v>
      </c>
      <c r="CRZ6" s="91">
        <v>0</v>
      </c>
      <c r="CSA6" s="91">
        <v>0</v>
      </c>
      <c r="CSB6" s="91">
        <v>0</v>
      </c>
      <c r="CSC6" s="91">
        <v>0</v>
      </c>
      <c r="CSD6" s="91">
        <v>0</v>
      </c>
      <c r="CSE6" s="91">
        <v>0</v>
      </c>
      <c r="CSF6" s="91">
        <v>0</v>
      </c>
      <c r="CSG6" s="91">
        <v>0</v>
      </c>
      <c r="CSH6" s="91">
        <v>0</v>
      </c>
      <c r="CSI6" s="91">
        <v>0</v>
      </c>
      <c r="CSJ6" s="91">
        <v>0</v>
      </c>
      <c r="CSK6" s="91">
        <v>0</v>
      </c>
      <c r="CSL6" s="91">
        <v>0</v>
      </c>
      <c r="CSM6" s="91">
        <v>0</v>
      </c>
      <c r="CSN6" s="91">
        <v>0</v>
      </c>
      <c r="CSO6" s="91">
        <v>0</v>
      </c>
      <c r="CSP6" s="91">
        <v>0</v>
      </c>
      <c r="CSQ6" s="91">
        <v>0</v>
      </c>
      <c r="CSR6" s="91">
        <v>0</v>
      </c>
      <c r="CSS6" s="91">
        <v>0</v>
      </c>
      <c r="CST6" s="91">
        <v>0</v>
      </c>
      <c r="CSU6" s="91">
        <v>0</v>
      </c>
      <c r="CSV6" s="91">
        <v>0</v>
      </c>
      <c r="CSW6" s="91">
        <v>0</v>
      </c>
      <c r="CSX6" s="91">
        <v>0</v>
      </c>
      <c r="CSY6" s="91">
        <v>0</v>
      </c>
      <c r="CSZ6" s="91">
        <v>0</v>
      </c>
      <c r="CTA6" s="91">
        <v>0</v>
      </c>
      <c r="CTB6" s="91">
        <v>0</v>
      </c>
      <c r="CTC6" s="91">
        <v>0</v>
      </c>
      <c r="CTD6" s="91">
        <v>0</v>
      </c>
      <c r="CTE6" s="91">
        <v>0</v>
      </c>
      <c r="CTF6" s="91">
        <v>0</v>
      </c>
      <c r="CTG6" s="91">
        <v>0</v>
      </c>
      <c r="CTH6" s="91">
        <v>0</v>
      </c>
      <c r="CTI6" s="91">
        <v>0</v>
      </c>
      <c r="CTJ6" s="91">
        <v>0</v>
      </c>
      <c r="CTK6" s="91">
        <v>0</v>
      </c>
      <c r="CTL6" s="91">
        <v>0</v>
      </c>
      <c r="CTM6" s="91">
        <v>0</v>
      </c>
      <c r="CTN6" s="91">
        <v>0</v>
      </c>
      <c r="CTO6" s="91">
        <v>0</v>
      </c>
      <c r="CTP6" s="91">
        <v>0</v>
      </c>
      <c r="CTQ6" s="91">
        <v>0</v>
      </c>
      <c r="CTR6" s="91">
        <v>0</v>
      </c>
      <c r="CTS6" s="91">
        <v>0</v>
      </c>
      <c r="CTT6" s="91">
        <v>0</v>
      </c>
      <c r="CTU6" s="91">
        <v>0</v>
      </c>
      <c r="CTV6" s="91">
        <v>0</v>
      </c>
      <c r="CTW6" s="91">
        <v>0</v>
      </c>
      <c r="CTX6" s="91">
        <v>0</v>
      </c>
      <c r="CTY6" s="91">
        <v>0</v>
      </c>
      <c r="CTZ6" s="91">
        <v>0</v>
      </c>
      <c r="CUA6" s="91">
        <v>0</v>
      </c>
      <c r="CUB6" s="91">
        <v>0</v>
      </c>
      <c r="CUC6" s="91">
        <v>0</v>
      </c>
      <c r="CUD6" s="91">
        <v>0</v>
      </c>
      <c r="CUE6" s="91">
        <v>0</v>
      </c>
      <c r="CUF6" s="91">
        <v>0</v>
      </c>
      <c r="CUG6" s="91">
        <v>0</v>
      </c>
      <c r="CUH6" s="91">
        <v>0</v>
      </c>
      <c r="CUI6" s="91">
        <v>0</v>
      </c>
      <c r="CUJ6" s="91">
        <v>0</v>
      </c>
      <c r="CUK6" s="91">
        <v>0</v>
      </c>
      <c r="CUL6" s="91">
        <v>0</v>
      </c>
      <c r="CUM6" s="91">
        <v>0</v>
      </c>
      <c r="CUN6" s="91">
        <v>0</v>
      </c>
      <c r="CUO6" s="91">
        <v>0</v>
      </c>
      <c r="CUP6" s="91">
        <v>0</v>
      </c>
      <c r="CUQ6" s="91">
        <v>0</v>
      </c>
      <c r="CUR6" s="91">
        <v>0</v>
      </c>
      <c r="CUS6" s="91">
        <v>0</v>
      </c>
      <c r="CUT6" s="91">
        <v>0</v>
      </c>
      <c r="CUU6" s="91">
        <v>0</v>
      </c>
      <c r="CUV6" s="91">
        <v>0</v>
      </c>
      <c r="CUW6" s="91">
        <v>0</v>
      </c>
      <c r="CUX6" s="91">
        <v>0</v>
      </c>
      <c r="CUY6" s="91">
        <v>0</v>
      </c>
      <c r="CUZ6" s="91">
        <v>0</v>
      </c>
      <c r="CVA6" s="91">
        <v>0</v>
      </c>
      <c r="CVB6" s="91">
        <v>0</v>
      </c>
      <c r="CVC6" s="91">
        <v>0</v>
      </c>
      <c r="CVD6" s="91">
        <v>0</v>
      </c>
      <c r="CVE6" s="91">
        <v>0</v>
      </c>
      <c r="CVF6" s="91">
        <v>0</v>
      </c>
      <c r="CVG6" s="91">
        <v>0</v>
      </c>
      <c r="CVH6" s="91">
        <v>0</v>
      </c>
      <c r="CVI6" s="91">
        <v>0</v>
      </c>
      <c r="CVJ6" s="91">
        <v>0</v>
      </c>
      <c r="CVK6" s="91">
        <v>0</v>
      </c>
      <c r="CVL6" s="91">
        <v>0</v>
      </c>
      <c r="CVM6" s="91">
        <v>0</v>
      </c>
      <c r="CVN6" s="91">
        <v>0</v>
      </c>
      <c r="CVO6" s="91">
        <v>0</v>
      </c>
      <c r="CVP6" s="91">
        <v>0</v>
      </c>
      <c r="CVQ6" s="91">
        <v>0</v>
      </c>
      <c r="CVR6" s="91">
        <v>0</v>
      </c>
      <c r="CVS6" s="91">
        <v>0</v>
      </c>
      <c r="CVT6" s="91">
        <v>0</v>
      </c>
      <c r="CVU6" s="91">
        <v>0</v>
      </c>
      <c r="CVV6" s="91">
        <v>0</v>
      </c>
      <c r="CVW6" s="91">
        <v>0</v>
      </c>
      <c r="CVX6" s="91">
        <v>0</v>
      </c>
      <c r="CVY6" s="91">
        <v>0</v>
      </c>
      <c r="CVZ6" s="91">
        <v>0</v>
      </c>
      <c r="CWA6" s="91">
        <v>0</v>
      </c>
      <c r="CWB6" s="91">
        <v>0</v>
      </c>
      <c r="CWC6" s="91">
        <v>0</v>
      </c>
      <c r="CWD6" s="91">
        <v>0</v>
      </c>
      <c r="CWE6" s="91">
        <v>0</v>
      </c>
      <c r="CWF6" s="91">
        <v>0</v>
      </c>
      <c r="CWG6" s="91">
        <v>0</v>
      </c>
      <c r="CWH6" s="91">
        <v>0</v>
      </c>
      <c r="CWI6" s="91">
        <v>0</v>
      </c>
      <c r="CWJ6" s="91">
        <v>0</v>
      </c>
      <c r="CWK6" s="91">
        <v>0</v>
      </c>
      <c r="CWL6" s="91">
        <v>0</v>
      </c>
      <c r="CWM6" s="91">
        <v>0</v>
      </c>
      <c r="CWN6" s="91">
        <v>0</v>
      </c>
      <c r="CWO6" s="91">
        <v>0</v>
      </c>
      <c r="CWP6" s="91">
        <v>0</v>
      </c>
      <c r="CWQ6" s="91">
        <v>0</v>
      </c>
      <c r="CWR6" s="91">
        <v>0</v>
      </c>
      <c r="CWS6" s="91">
        <v>0</v>
      </c>
      <c r="CWT6" s="91">
        <v>0</v>
      </c>
      <c r="CWU6" s="91">
        <v>0</v>
      </c>
      <c r="CWV6" s="91">
        <v>0</v>
      </c>
      <c r="CWW6" s="91">
        <v>0</v>
      </c>
      <c r="CWX6" s="91">
        <v>0</v>
      </c>
      <c r="CWY6" s="91">
        <v>0</v>
      </c>
      <c r="CWZ6" s="91">
        <v>0</v>
      </c>
      <c r="CXA6" s="91">
        <v>0</v>
      </c>
      <c r="CXB6" s="91">
        <v>0</v>
      </c>
      <c r="CXC6" s="91">
        <v>0</v>
      </c>
      <c r="CXD6" s="91">
        <v>0</v>
      </c>
      <c r="CXE6" s="91">
        <v>0</v>
      </c>
      <c r="CXF6" s="91">
        <v>0</v>
      </c>
      <c r="CXG6" s="91">
        <v>0</v>
      </c>
      <c r="CXH6" s="91">
        <v>0</v>
      </c>
      <c r="CXI6" s="91">
        <v>0</v>
      </c>
      <c r="CXJ6" s="91">
        <v>0</v>
      </c>
      <c r="CXK6" s="91">
        <v>0</v>
      </c>
      <c r="CXL6" s="91">
        <v>0</v>
      </c>
      <c r="CXM6" s="91">
        <v>0</v>
      </c>
      <c r="CXN6" s="91">
        <v>0</v>
      </c>
      <c r="CXO6" s="91">
        <v>0</v>
      </c>
      <c r="CXP6" s="91">
        <v>0</v>
      </c>
      <c r="CXQ6" s="91">
        <v>0</v>
      </c>
      <c r="CXR6" s="91">
        <v>0</v>
      </c>
      <c r="CXS6" s="91">
        <v>0</v>
      </c>
      <c r="CXT6" s="91">
        <v>0</v>
      </c>
      <c r="CXU6" s="91">
        <v>0</v>
      </c>
      <c r="CXV6" s="91">
        <v>0</v>
      </c>
      <c r="CXW6" s="91">
        <v>0</v>
      </c>
      <c r="CXX6" s="91">
        <v>0</v>
      </c>
      <c r="CXY6" s="91">
        <v>0</v>
      </c>
      <c r="CXZ6" s="91">
        <v>0</v>
      </c>
      <c r="CYA6" s="91">
        <v>0</v>
      </c>
      <c r="CYB6" s="91">
        <v>0</v>
      </c>
      <c r="CYC6" s="91">
        <v>0</v>
      </c>
      <c r="CYD6" s="91">
        <v>0</v>
      </c>
      <c r="CYE6" s="91">
        <v>0</v>
      </c>
      <c r="CYF6" s="91">
        <v>0</v>
      </c>
      <c r="CYG6" s="91">
        <v>0</v>
      </c>
      <c r="CYH6" s="91">
        <v>0</v>
      </c>
      <c r="CYI6" s="91">
        <v>0</v>
      </c>
      <c r="CYJ6" s="91">
        <v>0</v>
      </c>
      <c r="CYK6" s="91">
        <v>0</v>
      </c>
      <c r="CYL6" s="91">
        <v>0</v>
      </c>
      <c r="CYM6" s="91">
        <v>0</v>
      </c>
      <c r="CYN6" s="91">
        <v>0</v>
      </c>
      <c r="CYO6" s="91">
        <v>0</v>
      </c>
      <c r="CYP6" s="91">
        <v>0</v>
      </c>
      <c r="CYQ6" s="91">
        <v>0</v>
      </c>
      <c r="CYR6" s="91">
        <v>0</v>
      </c>
      <c r="CYS6" s="91">
        <v>0</v>
      </c>
      <c r="CYT6" s="91">
        <v>0</v>
      </c>
      <c r="CYU6" s="91">
        <v>0</v>
      </c>
      <c r="CYV6" s="91">
        <v>0</v>
      </c>
      <c r="CYW6" s="91">
        <v>0</v>
      </c>
      <c r="CYX6" s="91">
        <v>0</v>
      </c>
      <c r="CYY6" s="91">
        <v>0</v>
      </c>
      <c r="CYZ6" s="91">
        <v>0</v>
      </c>
      <c r="CZA6" s="91">
        <v>0</v>
      </c>
      <c r="CZB6" s="91">
        <v>0</v>
      </c>
      <c r="CZC6" s="91">
        <v>0</v>
      </c>
      <c r="CZD6" s="91">
        <v>0</v>
      </c>
      <c r="CZE6" s="91">
        <v>0</v>
      </c>
      <c r="CZF6" s="91">
        <v>0</v>
      </c>
      <c r="CZG6" s="91">
        <v>0</v>
      </c>
      <c r="CZH6" s="91">
        <v>0</v>
      </c>
      <c r="CZI6" s="91">
        <v>0</v>
      </c>
      <c r="CZJ6" s="91">
        <v>0</v>
      </c>
      <c r="CZK6" s="91">
        <v>0</v>
      </c>
      <c r="CZL6" s="91">
        <v>0</v>
      </c>
      <c r="CZM6" s="91">
        <v>0</v>
      </c>
      <c r="CZN6" s="91">
        <v>0</v>
      </c>
      <c r="CZO6" s="91">
        <v>0</v>
      </c>
      <c r="CZP6" s="91">
        <v>0</v>
      </c>
      <c r="CZQ6" s="91">
        <v>0</v>
      </c>
      <c r="CZR6" s="91">
        <v>0</v>
      </c>
      <c r="CZS6" s="91">
        <v>0</v>
      </c>
      <c r="CZT6" s="91">
        <v>0</v>
      </c>
      <c r="CZU6" s="91">
        <v>0</v>
      </c>
      <c r="CZV6" s="91">
        <v>0</v>
      </c>
      <c r="CZW6" s="91">
        <v>0</v>
      </c>
      <c r="CZX6" s="91">
        <v>0</v>
      </c>
      <c r="CZY6" s="91">
        <v>0</v>
      </c>
      <c r="CZZ6" s="91">
        <v>0</v>
      </c>
      <c r="DAA6" s="91">
        <v>0</v>
      </c>
      <c r="DAB6" s="91">
        <v>0</v>
      </c>
      <c r="DAC6" s="91">
        <v>0</v>
      </c>
      <c r="DAD6" s="91">
        <v>0</v>
      </c>
      <c r="DAE6" s="91">
        <v>0</v>
      </c>
      <c r="DAF6" s="91">
        <v>0</v>
      </c>
      <c r="DAG6" s="91">
        <v>0</v>
      </c>
      <c r="DAH6" s="91">
        <v>0</v>
      </c>
      <c r="DAI6" s="91">
        <v>0</v>
      </c>
      <c r="DAJ6" s="91">
        <v>0</v>
      </c>
      <c r="DAK6" s="91">
        <v>0</v>
      </c>
      <c r="DAL6" s="91">
        <v>0</v>
      </c>
      <c r="DAM6" s="91">
        <v>0</v>
      </c>
      <c r="DAN6" s="91">
        <v>0</v>
      </c>
      <c r="DAO6" s="91">
        <v>0</v>
      </c>
      <c r="DAP6" s="91">
        <v>0</v>
      </c>
      <c r="DAQ6" s="91">
        <v>0</v>
      </c>
      <c r="DAR6" s="91">
        <v>0</v>
      </c>
      <c r="DAS6" s="91">
        <v>0</v>
      </c>
      <c r="DAT6" s="91">
        <v>0</v>
      </c>
      <c r="DAU6" s="91">
        <v>0</v>
      </c>
      <c r="DAV6" s="91">
        <v>0</v>
      </c>
      <c r="DAW6" s="91">
        <v>0</v>
      </c>
      <c r="DAX6" s="91">
        <v>0</v>
      </c>
      <c r="DAY6" s="91">
        <v>0</v>
      </c>
      <c r="DAZ6" s="91">
        <v>0</v>
      </c>
      <c r="DBA6" s="91">
        <v>0</v>
      </c>
      <c r="DBB6" s="91">
        <v>0</v>
      </c>
      <c r="DBC6" s="91">
        <v>0</v>
      </c>
      <c r="DBD6" s="91">
        <v>0</v>
      </c>
      <c r="DBE6" s="91">
        <v>0</v>
      </c>
      <c r="DBF6" s="91">
        <v>0</v>
      </c>
      <c r="DBG6" s="91">
        <v>0</v>
      </c>
      <c r="DBH6" s="91">
        <v>0</v>
      </c>
      <c r="DBI6" s="91">
        <v>0</v>
      </c>
      <c r="DBJ6" s="91">
        <v>0</v>
      </c>
      <c r="DBK6" s="91">
        <v>0</v>
      </c>
      <c r="DBL6" s="91">
        <v>0</v>
      </c>
      <c r="DBM6" s="91">
        <v>0</v>
      </c>
      <c r="DBN6" s="91">
        <v>0</v>
      </c>
      <c r="DBO6" s="91">
        <v>0</v>
      </c>
      <c r="DBP6" s="91">
        <v>0</v>
      </c>
      <c r="DBQ6" s="91">
        <v>0</v>
      </c>
      <c r="DBR6" s="91">
        <v>0</v>
      </c>
      <c r="DBS6" s="91">
        <v>0</v>
      </c>
      <c r="DBT6" s="91">
        <v>0</v>
      </c>
      <c r="DBU6" s="91">
        <v>0</v>
      </c>
      <c r="DBV6" s="91">
        <v>0</v>
      </c>
      <c r="DBW6" s="91">
        <v>0</v>
      </c>
      <c r="DBX6" s="91">
        <v>0</v>
      </c>
      <c r="DBY6" s="91">
        <v>0</v>
      </c>
      <c r="DBZ6" s="91">
        <v>0</v>
      </c>
      <c r="DCA6" s="91">
        <v>0</v>
      </c>
      <c r="DCB6" s="91">
        <v>0</v>
      </c>
      <c r="DCC6" s="91">
        <v>0</v>
      </c>
      <c r="DCD6" s="91">
        <v>0</v>
      </c>
      <c r="DCE6" s="91">
        <v>0</v>
      </c>
      <c r="DCF6" s="91">
        <v>0</v>
      </c>
      <c r="DCG6" s="91">
        <v>0</v>
      </c>
      <c r="DCH6" s="91">
        <v>0</v>
      </c>
      <c r="DCI6" s="91">
        <v>0</v>
      </c>
      <c r="DCJ6" s="91">
        <v>0</v>
      </c>
      <c r="DCK6" s="91">
        <v>0</v>
      </c>
      <c r="DCL6" s="91">
        <v>0</v>
      </c>
      <c r="DCM6" s="91">
        <v>0</v>
      </c>
      <c r="DCN6" s="91">
        <v>0</v>
      </c>
      <c r="DCO6" s="91">
        <v>0</v>
      </c>
      <c r="DCP6" s="91">
        <v>0</v>
      </c>
      <c r="DCQ6" s="91">
        <v>0</v>
      </c>
      <c r="DCR6" s="91">
        <v>0</v>
      </c>
      <c r="DCS6" s="91">
        <v>0</v>
      </c>
      <c r="DCT6" s="91">
        <v>0</v>
      </c>
      <c r="DCU6" s="91">
        <v>0</v>
      </c>
      <c r="DCV6" s="91">
        <v>0</v>
      </c>
      <c r="DCW6" s="91">
        <v>0</v>
      </c>
      <c r="DCX6" s="91">
        <v>0</v>
      </c>
      <c r="DCY6" s="91">
        <v>0</v>
      </c>
      <c r="DCZ6" s="91">
        <v>0</v>
      </c>
      <c r="DDA6" s="91">
        <v>0</v>
      </c>
      <c r="DDB6" s="91">
        <v>0</v>
      </c>
      <c r="DDC6" s="91">
        <v>0</v>
      </c>
      <c r="DDD6" s="91">
        <v>0</v>
      </c>
      <c r="DDE6" s="91">
        <v>0</v>
      </c>
      <c r="DDF6" s="91">
        <v>0</v>
      </c>
      <c r="DDG6" s="91">
        <v>0</v>
      </c>
      <c r="DDH6" s="91">
        <v>0</v>
      </c>
      <c r="DDI6" s="91">
        <v>0</v>
      </c>
      <c r="DDJ6" s="91">
        <v>0</v>
      </c>
      <c r="DDK6" s="91">
        <v>0</v>
      </c>
      <c r="DDL6" s="91">
        <v>0</v>
      </c>
      <c r="DDM6" s="91">
        <v>0</v>
      </c>
      <c r="DDN6" s="91">
        <v>0</v>
      </c>
      <c r="DDO6" s="91">
        <v>0</v>
      </c>
      <c r="DDP6" s="91">
        <v>0</v>
      </c>
      <c r="DDQ6" s="91">
        <v>0</v>
      </c>
      <c r="DDR6" s="91">
        <v>0</v>
      </c>
      <c r="DDS6" s="91">
        <v>0</v>
      </c>
      <c r="DDT6" s="91">
        <v>0</v>
      </c>
      <c r="DDU6" s="91">
        <v>0</v>
      </c>
      <c r="DDV6" s="91">
        <v>0</v>
      </c>
      <c r="DDW6" s="91">
        <v>0</v>
      </c>
      <c r="DDX6" s="91">
        <v>0</v>
      </c>
      <c r="DDY6" s="91">
        <v>0</v>
      </c>
      <c r="DDZ6" s="91">
        <v>0</v>
      </c>
      <c r="DEA6" s="91">
        <v>0</v>
      </c>
      <c r="DEB6" s="91">
        <v>0</v>
      </c>
      <c r="DEC6" s="91">
        <v>0</v>
      </c>
      <c r="DED6" s="91">
        <v>0</v>
      </c>
      <c r="DEE6" s="91">
        <v>0</v>
      </c>
      <c r="DEF6" s="91">
        <v>0</v>
      </c>
      <c r="DEG6" s="91">
        <v>0</v>
      </c>
      <c r="DEH6" s="91">
        <v>0</v>
      </c>
      <c r="DEI6" s="91">
        <v>0</v>
      </c>
      <c r="DEJ6" s="91">
        <v>0</v>
      </c>
      <c r="DEK6" s="91">
        <v>0</v>
      </c>
      <c r="DEL6" s="91">
        <v>0</v>
      </c>
      <c r="DEM6" s="91">
        <v>0</v>
      </c>
      <c r="DEN6" s="91">
        <v>0</v>
      </c>
      <c r="DEO6" s="91">
        <v>0</v>
      </c>
      <c r="DEP6" s="91">
        <v>0</v>
      </c>
      <c r="DEQ6" s="91">
        <v>0</v>
      </c>
      <c r="DER6" s="91">
        <v>0</v>
      </c>
      <c r="DES6" s="91">
        <v>0</v>
      </c>
      <c r="DET6" s="91">
        <v>0</v>
      </c>
      <c r="DEU6" s="91">
        <v>0</v>
      </c>
      <c r="DEV6" s="91">
        <v>0</v>
      </c>
      <c r="DEW6" s="91">
        <v>0</v>
      </c>
      <c r="DEX6" s="91">
        <v>0</v>
      </c>
      <c r="DEY6" s="91">
        <v>0</v>
      </c>
      <c r="DEZ6" s="91">
        <v>0</v>
      </c>
      <c r="DFA6" s="91">
        <v>0</v>
      </c>
      <c r="DFB6" s="91">
        <v>0</v>
      </c>
      <c r="DFC6" s="91">
        <v>0</v>
      </c>
      <c r="DFD6" s="91">
        <v>0</v>
      </c>
      <c r="DFE6" s="91">
        <v>0</v>
      </c>
      <c r="DFF6" s="91">
        <v>0</v>
      </c>
      <c r="DFG6" s="91">
        <v>0</v>
      </c>
      <c r="DFH6" s="91">
        <v>0</v>
      </c>
      <c r="DFI6" s="91">
        <v>0</v>
      </c>
      <c r="DFJ6" s="91">
        <v>0</v>
      </c>
      <c r="DFK6" s="91">
        <v>0</v>
      </c>
      <c r="DFL6" s="91">
        <v>0</v>
      </c>
      <c r="DFM6" s="91">
        <v>0</v>
      </c>
      <c r="DFN6" s="91">
        <v>0</v>
      </c>
      <c r="DFO6" s="91">
        <v>0</v>
      </c>
      <c r="DFP6" s="91">
        <v>0</v>
      </c>
      <c r="DFQ6" s="91">
        <v>0</v>
      </c>
      <c r="DFR6" s="91">
        <v>0</v>
      </c>
      <c r="DFS6" s="91">
        <v>0</v>
      </c>
      <c r="DFT6" s="91">
        <v>0</v>
      </c>
      <c r="DFU6" s="91">
        <v>0</v>
      </c>
      <c r="DFV6" s="91">
        <v>0</v>
      </c>
      <c r="DFW6" s="91">
        <v>0</v>
      </c>
      <c r="DFX6" s="91">
        <v>0</v>
      </c>
      <c r="DFY6" s="91">
        <v>0</v>
      </c>
      <c r="DFZ6" s="91">
        <v>0</v>
      </c>
      <c r="DGA6" s="91">
        <v>0</v>
      </c>
      <c r="DGB6" s="91">
        <v>0</v>
      </c>
      <c r="DGC6" s="91">
        <v>0</v>
      </c>
      <c r="DGD6" s="91">
        <v>0</v>
      </c>
      <c r="DGE6" s="91">
        <v>0</v>
      </c>
      <c r="DGF6" s="91">
        <v>0</v>
      </c>
      <c r="DGG6" s="91">
        <v>0</v>
      </c>
      <c r="DGH6" s="91">
        <v>0</v>
      </c>
      <c r="DGI6" s="91">
        <v>0</v>
      </c>
      <c r="DGJ6" s="91">
        <v>0</v>
      </c>
      <c r="DGK6" s="91">
        <v>0</v>
      </c>
      <c r="DGL6" s="91">
        <v>0</v>
      </c>
      <c r="DGM6" s="91">
        <v>0</v>
      </c>
      <c r="DGN6" s="91">
        <v>0</v>
      </c>
      <c r="DGO6" s="91">
        <v>0</v>
      </c>
      <c r="DGP6" s="91">
        <v>0</v>
      </c>
      <c r="DGQ6" s="91">
        <v>0</v>
      </c>
      <c r="DGR6" s="91">
        <v>0</v>
      </c>
      <c r="DGS6" s="91">
        <v>0</v>
      </c>
      <c r="DGT6" s="91">
        <v>0</v>
      </c>
      <c r="DGU6" s="91">
        <v>0</v>
      </c>
      <c r="DGV6" s="91">
        <v>0</v>
      </c>
      <c r="DGW6" s="91">
        <v>0</v>
      </c>
      <c r="DGX6" s="91">
        <v>0</v>
      </c>
      <c r="DGY6" s="91">
        <v>0</v>
      </c>
      <c r="DGZ6" s="91">
        <v>0</v>
      </c>
      <c r="DHA6" s="91">
        <v>0</v>
      </c>
      <c r="DHB6" s="91">
        <v>0</v>
      </c>
      <c r="DHC6" s="91">
        <v>0</v>
      </c>
      <c r="DHD6" s="91">
        <v>0</v>
      </c>
      <c r="DHE6" s="91">
        <v>0</v>
      </c>
      <c r="DHF6" s="91">
        <v>0</v>
      </c>
      <c r="DHG6" s="91">
        <v>0</v>
      </c>
      <c r="DHH6" s="91">
        <v>0</v>
      </c>
      <c r="DHI6" s="91">
        <v>0</v>
      </c>
      <c r="DHJ6" s="91">
        <v>0</v>
      </c>
      <c r="DHK6" s="91">
        <v>0</v>
      </c>
      <c r="DHL6" s="91">
        <v>0</v>
      </c>
      <c r="DHM6" s="91">
        <v>0</v>
      </c>
      <c r="DHN6" s="91">
        <v>0</v>
      </c>
      <c r="DHO6" s="91">
        <v>0</v>
      </c>
      <c r="DHP6" s="91">
        <v>0</v>
      </c>
      <c r="DHQ6" s="91">
        <v>0</v>
      </c>
      <c r="DHR6" s="91">
        <v>0</v>
      </c>
      <c r="DHS6" s="91">
        <v>0</v>
      </c>
      <c r="DHT6" s="91">
        <v>0</v>
      </c>
      <c r="DHU6" s="91">
        <v>0</v>
      </c>
      <c r="DHV6" s="91">
        <v>0</v>
      </c>
      <c r="DHW6" s="91">
        <v>0</v>
      </c>
      <c r="DHX6" s="91">
        <v>0</v>
      </c>
      <c r="DHY6" s="91">
        <v>0</v>
      </c>
      <c r="DHZ6" s="91">
        <v>0</v>
      </c>
      <c r="DIA6" s="91">
        <v>0</v>
      </c>
      <c r="DIB6" s="91">
        <v>0</v>
      </c>
      <c r="DIC6" s="91">
        <v>0</v>
      </c>
      <c r="DID6" s="91">
        <v>0</v>
      </c>
      <c r="DIE6" s="91">
        <v>0</v>
      </c>
      <c r="DIF6" s="91">
        <v>0</v>
      </c>
      <c r="DIG6" s="91">
        <v>0</v>
      </c>
      <c r="DIH6" s="91">
        <v>0</v>
      </c>
      <c r="DII6" s="91">
        <v>0</v>
      </c>
      <c r="DIJ6" s="91">
        <v>0</v>
      </c>
      <c r="DIK6" s="91">
        <v>0</v>
      </c>
      <c r="DIL6" s="91">
        <v>0</v>
      </c>
      <c r="DIM6" s="91">
        <v>0</v>
      </c>
      <c r="DIN6" s="91">
        <v>0</v>
      </c>
      <c r="DIO6" s="91">
        <v>0</v>
      </c>
      <c r="DIP6" s="91">
        <v>0</v>
      </c>
      <c r="DIQ6" s="91">
        <v>0</v>
      </c>
      <c r="DIR6" s="91">
        <v>0</v>
      </c>
      <c r="DIS6" s="91">
        <v>0</v>
      </c>
      <c r="DIT6" s="91">
        <v>0</v>
      </c>
      <c r="DIU6" s="91">
        <v>0</v>
      </c>
      <c r="DIV6" s="91">
        <v>0</v>
      </c>
      <c r="DIW6" s="91">
        <v>0</v>
      </c>
      <c r="DIX6" s="91">
        <v>0</v>
      </c>
      <c r="DIY6" s="91">
        <v>0</v>
      </c>
      <c r="DIZ6" s="91">
        <v>0</v>
      </c>
      <c r="DJA6" s="91">
        <v>0</v>
      </c>
      <c r="DJB6" s="91">
        <v>0</v>
      </c>
      <c r="DJC6" s="91">
        <v>0</v>
      </c>
      <c r="DJD6" s="91">
        <v>0</v>
      </c>
      <c r="DJE6" s="91">
        <v>0</v>
      </c>
      <c r="DJF6" s="91">
        <v>0</v>
      </c>
      <c r="DJG6" s="91">
        <v>0</v>
      </c>
      <c r="DJH6" s="91">
        <v>0</v>
      </c>
      <c r="DJI6" s="91">
        <v>0</v>
      </c>
      <c r="DJJ6" s="91">
        <v>0</v>
      </c>
      <c r="DJK6" s="91">
        <v>0</v>
      </c>
      <c r="DJL6" s="91">
        <v>0</v>
      </c>
      <c r="DJM6" s="91">
        <v>0</v>
      </c>
      <c r="DJN6" s="91">
        <v>0</v>
      </c>
      <c r="DJO6" s="91">
        <v>0</v>
      </c>
      <c r="DJP6" s="91">
        <v>0</v>
      </c>
      <c r="DJQ6" s="91">
        <v>0</v>
      </c>
      <c r="DJR6" s="91">
        <v>0</v>
      </c>
      <c r="DJS6" s="91">
        <v>0</v>
      </c>
      <c r="DJT6" s="91">
        <v>0</v>
      </c>
      <c r="DJU6" s="91">
        <v>0</v>
      </c>
      <c r="DJV6" s="91">
        <v>0</v>
      </c>
      <c r="DJW6" s="91">
        <v>0</v>
      </c>
      <c r="DJX6" s="91">
        <v>0</v>
      </c>
      <c r="DJY6" s="91">
        <v>0</v>
      </c>
      <c r="DJZ6" s="91">
        <v>0</v>
      </c>
      <c r="DKA6" s="91">
        <v>0</v>
      </c>
      <c r="DKB6" s="91">
        <v>0</v>
      </c>
      <c r="DKC6" s="91">
        <v>0</v>
      </c>
      <c r="DKD6" s="91">
        <v>0</v>
      </c>
      <c r="DKE6" s="91">
        <v>0</v>
      </c>
      <c r="DKF6" s="91">
        <v>0</v>
      </c>
      <c r="DKG6" s="91">
        <v>0</v>
      </c>
      <c r="DKH6" s="91">
        <v>0</v>
      </c>
      <c r="DKI6" s="91">
        <v>0</v>
      </c>
      <c r="DKJ6" s="91">
        <v>0</v>
      </c>
      <c r="DKK6" s="91">
        <v>0</v>
      </c>
      <c r="DKL6" s="91">
        <v>0</v>
      </c>
      <c r="DKM6" s="91">
        <v>0</v>
      </c>
      <c r="DKN6" s="91">
        <v>0</v>
      </c>
      <c r="DKO6" s="91">
        <v>0</v>
      </c>
      <c r="DKP6" s="91">
        <v>0</v>
      </c>
      <c r="DKQ6" s="91">
        <v>0</v>
      </c>
      <c r="DKR6" s="91">
        <v>0</v>
      </c>
      <c r="DKS6" s="91">
        <v>0</v>
      </c>
      <c r="DKT6" s="91">
        <v>0</v>
      </c>
      <c r="DKU6" s="91">
        <v>0</v>
      </c>
      <c r="DKV6" s="91">
        <v>0</v>
      </c>
      <c r="DKW6" s="91">
        <v>0</v>
      </c>
      <c r="DKX6" s="91">
        <v>0</v>
      </c>
      <c r="DKY6" s="91">
        <v>0</v>
      </c>
      <c r="DKZ6" s="91">
        <v>0</v>
      </c>
      <c r="DLA6" s="91">
        <v>0</v>
      </c>
      <c r="DLB6" s="91">
        <v>0</v>
      </c>
      <c r="DLC6" s="91">
        <v>0</v>
      </c>
      <c r="DLD6" s="91">
        <v>0</v>
      </c>
      <c r="DLE6" s="91">
        <v>0</v>
      </c>
      <c r="DLF6" s="91">
        <v>0</v>
      </c>
      <c r="DLG6" s="91">
        <v>0</v>
      </c>
      <c r="DLH6" s="91">
        <v>0</v>
      </c>
      <c r="DLI6" s="91">
        <v>0</v>
      </c>
      <c r="DLJ6" s="91">
        <v>0</v>
      </c>
      <c r="DLK6" s="91">
        <v>0</v>
      </c>
      <c r="DLL6" s="91">
        <v>0</v>
      </c>
      <c r="DLM6" s="91">
        <v>0</v>
      </c>
      <c r="DLN6" s="91">
        <v>0</v>
      </c>
      <c r="DLO6" s="91">
        <v>0</v>
      </c>
      <c r="DLP6" s="91">
        <v>0</v>
      </c>
      <c r="DLQ6" s="91">
        <v>0</v>
      </c>
      <c r="DLR6" s="91">
        <v>0</v>
      </c>
      <c r="DLS6" s="91">
        <v>0</v>
      </c>
      <c r="DLT6" s="91">
        <v>0</v>
      </c>
      <c r="DLU6" s="91">
        <v>0</v>
      </c>
      <c r="DLV6" s="91">
        <v>0</v>
      </c>
      <c r="DLW6" s="91">
        <v>0</v>
      </c>
      <c r="DLX6" s="91">
        <v>0</v>
      </c>
      <c r="DLY6" s="91">
        <v>0</v>
      </c>
      <c r="DLZ6" s="91">
        <v>0</v>
      </c>
      <c r="DMA6" s="91">
        <v>0</v>
      </c>
      <c r="DMB6" s="91">
        <v>0</v>
      </c>
      <c r="DMC6" s="91">
        <v>0</v>
      </c>
      <c r="DMD6" s="91">
        <v>0</v>
      </c>
      <c r="DME6" s="91">
        <v>0</v>
      </c>
      <c r="DMF6" s="91">
        <v>0</v>
      </c>
      <c r="DMG6" s="91">
        <v>0</v>
      </c>
      <c r="DMH6" s="91">
        <v>0</v>
      </c>
      <c r="DMI6" s="91">
        <v>0</v>
      </c>
      <c r="DMJ6" s="91">
        <v>0</v>
      </c>
      <c r="DMK6" s="91">
        <v>0</v>
      </c>
      <c r="DML6" s="91">
        <v>0</v>
      </c>
      <c r="DMM6" s="91">
        <v>0</v>
      </c>
      <c r="DMN6" s="91">
        <v>0</v>
      </c>
      <c r="DMO6" s="91">
        <v>0</v>
      </c>
      <c r="DMP6" s="91">
        <v>0</v>
      </c>
      <c r="DMQ6" s="91">
        <v>0</v>
      </c>
      <c r="DMR6" s="91">
        <v>0</v>
      </c>
      <c r="DMS6" s="91">
        <v>0</v>
      </c>
      <c r="DMT6" s="91">
        <v>0</v>
      </c>
      <c r="DMU6" s="91">
        <v>0</v>
      </c>
      <c r="DMV6" s="91">
        <v>0</v>
      </c>
      <c r="DMW6" s="91">
        <v>0</v>
      </c>
      <c r="DMX6" s="91">
        <v>0</v>
      </c>
      <c r="DMY6" s="91">
        <v>0</v>
      </c>
      <c r="DMZ6" s="91">
        <v>0</v>
      </c>
      <c r="DNA6" s="91">
        <v>0</v>
      </c>
      <c r="DNB6" s="91">
        <v>0</v>
      </c>
      <c r="DNC6" s="91">
        <v>0</v>
      </c>
      <c r="DND6" s="91">
        <v>0</v>
      </c>
      <c r="DNE6" s="91">
        <v>0</v>
      </c>
      <c r="DNF6" s="91">
        <v>0</v>
      </c>
      <c r="DNG6" s="91">
        <v>0</v>
      </c>
      <c r="DNH6" s="91">
        <v>0</v>
      </c>
      <c r="DNI6" s="91">
        <v>0</v>
      </c>
      <c r="DNJ6" s="91">
        <v>0</v>
      </c>
      <c r="DNK6" s="91">
        <v>0</v>
      </c>
      <c r="DNL6" s="91">
        <v>0</v>
      </c>
      <c r="DNM6" s="91">
        <v>0</v>
      </c>
      <c r="DNN6" s="91">
        <v>0</v>
      </c>
      <c r="DNO6" s="91">
        <v>0</v>
      </c>
      <c r="DNP6" s="91">
        <v>0</v>
      </c>
      <c r="DNQ6" s="91">
        <v>0</v>
      </c>
      <c r="DNR6" s="91">
        <v>0</v>
      </c>
      <c r="DNS6" s="91">
        <v>0</v>
      </c>
      <c r="DNT6" s="91">
        <v>0</v>
      </c>
      <c r="DNU6" s="91">
        <v>0</v>
      </c>
      <c r="DNV6" s="91">
        <v>0</v>
      </c>
      <c r="DNW6" s="91">
        <v>0</v>
      </c>
      <c r="DNX6" s="91">
        <v>0</v>
      </c>
      <c r="DNY6" s="91">
        <v>0</v>
      </c>
      <c r="DNZ6" s="91">
        <v>0</v>
      </c>
      <c r="DOA6" s="91">
        <v>0</v>
      </c>
      <c r="DOB6" s="91">
        <v>0</v>
      </c>
      <c r="DOC6" s="91">
        <v>0</v>
      </c>
      <c r="DOD6" s="91">
        <v>0</v>
      </c>
      <c r="DOE6" s="91">
        <v>0</v>
      </c>
      <c r="DOF6" s="91">
        <v>0</v>
      </c>
      <c r="DOG6" s="91">
        <v>0</v>
      </c>
      <c r="DOH6" s="91">
        <v>0</v>
      </c>
      <c r="DOI6" s="91">
        <v>0</v>
      </c>
      <c r="DOJ6" s="91">
        <v>0</v>
      </c>
      <c r="DOK6" s="91">
        <v>0</v>
      </c>
      <c r="DOL6" s="91">
        <v>0</v>
      </c>
      <c r="DOM6" s="91">
        <v>0</v>
      </c>
      <c r="DON6" s="91">
        <v>0</v>
      </c>
      <c r="DOO6" s="91">
        <v>0</v>
      </c>
      <c r="DOP6" s="91">
        <v>0</v>
      </c>
      <c r="DOQ6" s="91">
        <v>0</v>
      </c>
      <c r="DOR6" s="91">
        <v>0</v>
      </c>
      <c r="DOS6" s="91">
        <v>0</v>
      </c>
      <c r="DOT6" s="91">
        <v>0</v>
      </c>
      <c r="DOU6" s="91">
        <v>0</v>
      </c>
      <c r="DOV6" s="91">
        <v>0</v>
      </c>
      <c r="DOW6" s="91">
        <v>0</v>
      </c>
      <c r="DOX6" s="91">
        <v>0</v>
      </c>
      <c r="DOY6" s="91">
        <v>0</v>
      </c>
      <c r="DOZ6" s="91">
        <v>0</v>
      </c>
      <c r="DPA6" s="91">
        <v>0</v>
      </c>
      <c r="DPB6" s="91">
        <v>0</v>
      </c>
      <c r="DPC6" s="91">
        <v>0</v>
      </c>
      <c r="DPD6" s="91">
        <v>0</v>
      </c>
      <c r="DPE6" s="91">
        <v>0</v>
      </c>
      <c r="DPF6" s="91">
        <v>0</v>
      </c>
      <c r="DPG6" s="91">
        <v>0</v>
      </c>
      <c r="DPH6" s="91">
        <v>0</v>
      </c>
      <c r="DPI6" s="91">
        <v>0</v>
      </c>
      <c r="DPJ6" s="91">
        <v>0</v>
      </c>
      <c r="DPK6" s="91">
        <v>0</v>
      </c>
      <c r="DPL6" s="91">
        <v>0</v>
      </c>
      <c r="DPM6" s="91">
        <v>0</v>
      </c>
      <c r="DPN6" s="91">
        <v>0</v>
      </c>
      <c r="DPO6" s="91">
        <v>0</v>
      </c>
      <c r="DPP6" s="91">
        <v>0</v>
      </c>
      <c r="DPQ6" s="91">
        <v>0</v>
      </c>
      <c r="DPR6" s="91">
        <v>0</v>
      </c>
      <c r="DPS6" s="91">
        <v>0</v>
      </c>
      <c r="DPT6" s="91">
        <v>0</v>
      </c>
      <c r="DPU6" s="91">
        <v>0</v>
      </c>
      <c r="DPV6" s="91">
        <v>0</v>
      </c>
      <c r="DPW6" s="91">
        <v>0</v>
      </c>
      <c r="DPX6" s="91">
        <v>0</v>
      </c>
      <c r="DPY6" s="91">
        <v>0</v>
      </c>
      <c r="DPZ6" s="91">
        <v>0</v>
      </c>
      <c r="DQA6" s="91">
        <v>0</v>
      </c>
      <c r="DQB6" s="91">
        <v>0</v>
      </c>
      <c r="DQC6" s="91">
        <v>0</v>
      </c>
      <c r="DQD6" s="91">
        <v>0</v>
      </c>
      <c r="DQE6" s="91">
        <v>0</v>
      </c>
      <c r="DQF6" s="91">
        <v>0</v>
      </c>
      <c r="DQG6" s="91">
        <v>0</v>
      </c>
      <c r="DQH6" s="91">
        <v>0</v>
      </c>
      <c r="DQI6" s="91">
        <v>0</v>
      </c>
      <c r="DQJ6" s="91">
        <v>0</v>
      </c>
      <c r="DQK6" s="91">
        <v>0</v>
      </c>
      <c r="DQL6" s="91">
        <v>0</v>
      </c>
      <c r="DQM6" s="91">
        <v>0</v>
      </c>
      <c r="DQN6" s="91">
        <v>0</v>
      </c>
      <c r="DQO6" s="91">
        <v>0</v>
      </c>
      <c r="DQP6" s="91">
        <v>0</v>
      </c>
      <c r="DQQ6" s="91">
        <v>0</v>
      </c>
      <c r="DQR6" s="91">
        <v>0</v>
      </c>
      <c r="DQS6" s="91">
        <v>0</v>
      </c>
      <c r="DQT6" s="91">
        <v>0</v>
      </c>
      <c r="DQU6" s="91">
        <v>0</v>
      </c>
      <c r="DQV6" s="91">
        <v>0</v>
      </c>
      <c r="DQW6" s="91">
        <v>0</v>
      </c>
      <c r="DQX6" s="91">
        <v>0</v>
      </c>
      <c r="DQY6" s="91">
        <v>0</v>
      </c>
      <c r="DQZ6" s="91">
        <v>0</v>
      </c>
      <c r="DRA6" s="91">
        <v>0</v>
      </c>
      <c r="DRB6" s="91">
        <v>0</v>
      </c>
      <c r="DRC6" s="91">
        <v>0</v>
      </c>
      <c r="DRD6" s="91">
        <v>0</v>
      </c>
      <c r="DRE6" s="91">
        <v>0</v>
      </c>
      <c r="DRF6" s="91">
        <v>0</v>
      </c>
      <c r="DRG6" s="91">
        <v>0</v>
      </c>
      <c r="DRH6" s="91">
        <v>0</v>
      </c>
      <c r="DRI6" s="91">
        <v>0</v>
      </c>
      <c r="DRJ6" s="91">
        <v>0</v>
      </c>
      <c r="DRK6" s="91">
        <v>0</v>
      </c>
      <c r="DRL6" s="91">
        <v>0</v>
      </c>
      <c r="DRM6" s="91">
        <v>0</v>
      </c>
      <c r="DRN6" s="91">
        <v>0</v>
      </c>
      <c r="DRO6" s="91">
        <v>0</v>
      </c>
      <c r="DRP6" s="91">
        <v>0</v>
      </c>
      <c r="DRQ6" s="91">
        <v>0</v>
      </c>
      <c r="DRR6" s="91">
        <v>0</v>
      </c>
      <c r="DRS6" s="91">
        <v>0</v>
      </c>
      <c r="DRT6" s="91">
        <v>0</v>
      </c>
      <c r="DRU6" s="91">
        <v>0</v>
      </c>
      <c r="DRV6" s="91">
        <v>0</v>
      </c>
      <c r="DRW6" s="91">
        <v>0</v>
      </c>
      <c r="DRX6" s="91">
        <v>0</v>
      </c>
      <c r="DRY6" s="91">
        <v>0</v>
      </c>
      <c r="DRZ6" s="91">
        <v>0</v>
      </c>
      <c r="DSA6" s="91">
        <v>0</v>
      </c>
      <c r="DSB6" s="91">
        <v>0</v>
      </c>
      <c r="DSC6" s="91">
        <v>0</v>
      </c>
      <c r="DSD6" s="91">
        <v>0</v>
      </c>
      <c r="DSE6" s="91">
        <v>0</v>
      </c>
      <c r="DSF6" s="91">
        <v>0</v>
      </c>
      <c r="DSG6" s="91">
        <v>0</v>
      </c>
      <c r="DSH6" s="91">
        <v>0</v>
      </c>
      <c r="DSI6" s="91">
        <v>0</v>
      </c>
      <c r="DSJ6" s="91">
        <v>0</v>
      </c>
      <c r="DSK6" s="91">
        <v>0</v>
      </c>
      <c r="DSL6" s="91">
        <v>0</v>
      </c>
      <c r="DSM6" s="91">
        <v>0</v>
      </c>
      <c r="DSN6" s="91">
        <v>0</v>
      </c>
      <c r="DSO6" s="91">
        <v>0</v>
      </c>
      <c r="DSP6" s="91">
        <v>0</v>
      </c>
      <c r="DSQ6" s="91">
        <v>0</v>
      </c>
      <c r="DSR6" s="91">
        <v>0</v>
      </c>
      <c r="DSS6" s="91">
        <v>0</v>
      </c>
      <c r="DST6" s="91">
        <v>0</v>
      </c>
      <c r="DSU6" s="91">
        <v>0</v>
      </c>
      <c r="DSV6" s="91">
        <v>0</v>
      </c>
      <c r="DSW6" s="91">
        <v>0</v>
      </c>
      <c r="DSX6" s="91">
        <v>0</v>
      </c>
      <c r="DSY6" s="91">
        <v>0</v>
      </c>
      <c r="DSZ6" s="91">
        <v>0</v>
      </c>
      <c r="DTA6" s="91">
        <v>0</v>
      </c>
      <c r="DTB6" s="91">
        <v>0</v>
      </c>
      <c r="DTC6" s="91">
        <v>0</v>
      </c>
      <c r="DTD6" s="91">
        <v>0</v>
      </c>
      <c r="DTE6" s="91">
        <v>0</v>
      </c>
      <c r="DTF6" s="91">
        <v>0</v>
      </c>
      <c r="DTG6" s="91">
        <v>0</v>
      </c>
      <c r="DTH6" s="91">
        <v>0</v>
      </c>
      <c r="DTI6" s="91">
        <v>0</v>
      </c>
      <c r="DTJ6" s="91">
        <v>0</v>
      </c>
      <c r="DTK6" s="91">
        <v>0</v>
      </c>
      <c r="DTL6" s="91">
        <v>0</v>
      </c>
      <c r="DTM6" s="91">
        <v>0</v>
      </c>
      <c r="DTN6" s="91">
        <v>0</v>
      </c>
      <c r="DTO6" s="91">
        <v>0</v>
      </c>
      <c r="DTP6" s="91">
        <v>0</v>
      </c>
      <c r="DTQ6" s="91">
        <v>0</v>
      </c>
      <c r="DTR6" s="91">
        <v>0</v>
      </c>
      <c r="DTS6" s="91">
        <v>0</v>
      </c>
      <c r="DTT6" s="91">
        <v>0</v>
      </c>
      <c r="DTU6" s="91">
        <v>0</v>
      </c>
      <c r="DTV6" s="91">
        <v>0</v>
      </c>
      <c r="DTW6" s="91">
        <v>0</v>
      </c>
      <c r="DTX6" s="91">
        <v>0</v>
      </c>
      <c r="DTY6" s="91">
        <v>0</v>
      </c>
      <c r="DTZ6" s="91">
        <v>0</v>
      </c>
      <c r="DUA6" s="91">
        <v>0</v>
      </c>
      <c r="DUB6" s="91">
        <v>0</v>
      </c>
      <c r="DUC6" s="91">
        <v>0</v>
      </c>
      <c r="DUD6" s="91">
        <v>0</v>
      </c>
      <c r="DUE6" s="91">
        <v>0</v>
      </c>
      <c r="DUF6" s="91">
        <v>0</v>
      </c>
      <c r="DUG6" s="91">
        <v>0</v>
      </c>
      <c r="DUH6" s="91">
        <v>0</v>
      </c>
      <c r="DUI6" s="91">
        <v>0</v>
      </c>
      <c r="DUJ6" s="91">
        <v>0</v>
      </c>
      <c r="DUK6" s="91">
        <v>0</v>
      </c>
      <c r="DUL6" s="91">
        <v>0</v>
      </c>
      <c r="DUM6" s="91">
        <v>0</v>
      </c>
      <c r="DUN6" s="91">
        <v>0</v>
      </c>
      <c r="DUO6" s="91">
        <v>0</v>
      </c>
      <c r="DUP6" s="91">
        <v>0</v>
      </c>
      <c r="DUQ6" s="91">
        <v>0</v>
      </c>
      <c r="DUR6" s="91">
        <v>0</v>
      </c>
      <c r="DUS6" s="91">
        <v>0</v>
      </c>
      <c r="DUT6" s="91">
        <v>0</v>
      </c>
      <c r="DUU6" s="91">
        <v>0</v>
      </c>
      <c r="DUV6" s="91">
        <v>0</v>
      </c>
      <c r="DUW6" s="91">
        <v>0</v>
      </c>
      <c r="DUX6" s="91">
        <v>0</v>
      </c>
      <c r="DUY6" s="91">
        <v>0</v>
      </c>
      <c r="DUZ6" s="91">
        <v>0</v>
      </c>
      <c r="DVA6" s="91">
        <v>0</v>
      </c>
      <c r="DVB6" s="91">
        <v>0</v>
      </c>
      <c r="DVC6" s="91">
        <v>0</v>
      </c>
      <c r="DVD6" s="91">
        <v>0</v>
      </c>
      <c r="DVE6" s="91">
        <v>0</v>
      </c>
      <c r="DVF6" s="91">
        <v>0</v>
      </c>
      <c r="DVG6" s="91">
        <v>0</v>
      </c>
      <c r="DVH6" s="91">
        <v>0</v>
      </c>
      <c r="DVI6" s="91">
        <v>0</v>
      </c>
      <c r="DVJ6" s="91">
        <v>0</v>
      </c>
      <c r="DVK6" s="91">
        <v>0</v>
      </c>
      <c r="DVL6" s="91">
        <v>0</v>
      </c>
      <c r="DVM6" s="91">
        <v>0</v>
      </c>
      <c r="DVN6" s="91">
        <v>0</v>
      </c>
      <c r="DVO6" s="91">
        <v>0</v>
      </c>
      <c r="DVP6" s="91">
        <v>0</v>
      </c>
      <c r="DVQ6" s="91">
        <v>0</v>
      </c>
      <c r="DVR6" s="91">
        <v>0</v>
      </c>
      <c r="DVS6" s="91">
        <v>0</v>
      </c>
      <c r="DVT6" s="91">
        <v>0</v>
      </c>
      <c r="DVU6" s="91">
        <v>0</v>
      </c>
      <c r="DVV6" s="91">
        <v>0</v>
      </c>
      <c r="DVW6" s="91">
        <v>0</v>
      </c>
      <c r="DVX6" s="91">
        <v>0</v>
      </c>
      <c r="DVY6" s="91">
        <v>0</v>
      </c>
      <c r="DVZ6" s="91">
        <v>0</v>
      </c>
      <c r="DWA6" s="91">
        <v>0</v>
      </c>
      <c r="DWB6" s="91">
        <v>0</v>
      </c>
      <c r="DWC6" s="91">
        <v>0</v>
      </c>
      <c r="DWD6" s="91">
        <v>0</v>
      </c>
      <c r="DWE6" s="91">
        <v>0</v>
      </c>
      <c r="DWF6" s="91">
        <v>0</v>
      </c>
      <c r="DWG6" s="91">
        <v>0</v>
      </c>
      <c r="DWH6" s="91">
        <v>0</v>
      </c>
      <c r="DWI6" s="91">
        <v>0</v>
      </c>
      <c r="DWJ6" s="91">
        <v>0</v>
      </c>
      <c r="DWK6" s="91">
        <v>0</v>
      </c>
      <c r="DWL6" s="91">
        <v>0</v>
      </c>
      <c r="DWM6" s="91">
        <v>0</v>
      </c>
      <c r="DWN6" s="91">
        <v>0</v>
      </c>
      <c r="DWO6" s="91">
        <v>0</v>
      </c>
      <c r="DWP6" s="91">
        <v>0</v>
      </c>
      <c r="DWQ6" s="91">
        <v>0</v>
      </c>
      <c r="DWR6" s="91">
        <v>0</v>
      </c>
      <c r="DWS6" s="91">
        <v>0</v>
      </c>
      <c r="DWT6" s="91">
        <v>0</v>
      </c>
      <c r="DWU6" s="91">
        <v>0</v>
      </c>
      <c r="DWV6" s="91">
        <v>0</v>
      </c>
      <c r="DWW6" s="91">
        <v>0</v>
      </c>
      <c r="DWX6" s="91">
        <v>0</v>
      </c>
      <c r="DWY6" s="91">
        <v>0</v>
      </c>
      <c r="DWZ6" s="91">
        <v>0</v>
      </c>
      <c r="DXA6" s="91">
        <v>0</v>
      </c>
      <c r="DXB6" s="91">
        <v>0</v>
      </c>
      <c r="DXC6" s="91">
        <v>0</v>
      </c>
      <c r="DXD6" s="91">
        <v>0</v>
      </c>
      <c r="DXE6" s="91">
        <v>0</v>
      </c>
      <c r="DXF6" s="91">
        <v>0</v>
      </c>
      <c r="DXG6" s="91">
        <v>0</v>
      </c>
      <c r="DXH6" s="91">
        <v>0</v>
      </c>
      <c r="DXI6" s="91">
        <v>0</v>
      </c>
      <c r="DXJ6" s="91">
        <v>0</v>
      </c>
      <c r="DXK6" s="91">
        <v>0</v>
      </c>
      <c r="DXL6" s="91">
        <v>0</v>
      </c>
      <c r="DXM6" s="91">
        <v>0</v>
      </c>
      <c r="DXN6" s="91">
        <v>0</v>
      </c>
      <c r="DXO6" s="91">
        <v>0</v>
      </c>
      <c r="DXP6" s="91">
        <v>0</v>
      </c>
      <c r="DXQ6" s="91">
        <v>0</v>
      </c>
      <c r="DXR6" s="91">
        <v>0</v>
      </c>
      <c r="DXS6" s="91">
        <v>0</v>
      </c>
      <c r="DXT6" s="91">
        <v>0</v>
      </c>
      <c r="DXU6" s="91">
        <v>0</v>
      </c>
      <c r="DXV6" s="91">
        <v>0</v>
      </c>
      <c r="DXW6" s="91">
        <v>0</v>
      </c>
      <c r="DXX6" s="91">
        <v>0</v>
      </c>
      <c r="DXY6" s="91">
        <v>0</v>
      </c>
      <c r="DXZ6" s="91">
        <v>0</v>
      </c>
      <c r="DYA6" s="91">
        <v>0</v>
      </c>
      <c r="DYB6" s="91">
        <v>0</v>
      </c>
      <c r="DYC6" s="91">
        <v>0</v>
      </c>
      <c r="DYD6" s="91">
        <v>0</v>
      </c>
      <c r="DYE6" s="91">
        <v>0</v>
      </c>
      <c r="DYF6" s="91">
        <v>0</v>
      </c>
      <c r="DYG6" s="91">
        <v>0</v>
      </c>
      <c r="DYH6" s="91">
        <v>0</v>
      </c>
      <c r="DYI6" s="91">
        <v>0</v>
      </c>
      <c r="DYJ6" s="91">
        <v>0</v>
      </c>
      <c r="DYK6" s="91">
        <v>0</v>
      </c>
      <c r="DYL6" s="91">
        <v>0</v>
      </c>
      <c r="DYM6" s="91">
        <v>0</v>
      </c>
      <c r="DYN6" s="91">
        <v>0</v>
      </c>
      <c r="DYO6" s="91">
        <v>0</v>
      </c>
      <c r="DYP6" s="91">
        <v>0</v>
      </c>
      <c r="DYQ6" s="91">
        <v>0</v>
      </c>
      <c r="DYR6" s="91">
        <v>0</v>
      </c>
      <c r="DYS6" s="91">
        <v>0</v>
      </c>
      <c r="DYT6" s="91">
        <v>0</v>
      </c>
      <c r="DYU6" s="91">
        <v>0</v>
      </c>
      <c r="DYV6" s="91">
        <v>0</v>
      </c>
      <c r="DYW6" s="91">
        <v>0</v>
      </c>
      <c r="DYX6" s="91">
        <v>0</v>
      </c>
      <c r="DYY6" s="91">
        <v>0</v>
      </c>
      <c r="DYZ6" s="91">
        <v>0</v>
      </c>
      <c r="DZA6" s="91">
        <v>0</v>
      </c>
      <c r="DZB6" s="91">
        <v>0</v>
      </c>
      <c r="DZC6" s="91">
        <v>0</v>
      </c>
      <c r="DZD6" s="91">
        <v>0</v>
      </c>
      <c r="DZE6" s="91">
        <v>0</v>
      </c>
      <c r="DZF6" s="91">
        <v>0</v>
      </c>
      <c r="DZG6" s="91">
        <v>0</v>
      </c>
      <c r="DZH6" s="91">
        <v>0</v>
      </c>
      <c r="DZI6" s="91">
        <v>0</v>
      </c>
      <c r="DZJ6" s="91">
        <v>0</v>
      </c>
      <c r="DZK6" s="91">
        <v>0</v>
      </c>
      <c r="DZL6" s="91">
        <v>0</v>
      </c>
      <c r="DZM6" s="91">
        <v>0</v>
      </c>
      <c r="DZN6" s="91">
        <v>0</v>
      </c>
      <c r="DZO6" s="91">
        <v>0</v>
      </c>
      <c r="DZP6" s="91">
        <v>0</v>
      </c>
      <c r="DZQ6" s="91">
        <v>0</v>
      </c>
      <c r="DZR6" s="91">
        <v>0</v>
      </c>
      <c r="DZS6" s="91">
        <v>0</v>
      </c>
      <c r="DZT6" s="91">
        <v>0</v>
      </c>
      <c r="DZU6" s="91">
        <v>0</v>
      </c>
      <c r="DZV6" s="91">
        <v>0</v>
      </c>
      <c r="DZW6" s="91">
        <v>0</v>
      </c>
      <c r="DZX6" s="91">
        <v>0</v>
      </c>
      <c r="DZY6" s="91">
        <v>0</v>
      </c>
      <c r="DZZ6" s="91">
        <v>0</v>
      </c>
      <c r="EAA6" s="91">
        <v>0</v>
      </c>
      <c r="EAB6" s="91">
        <v>0</v>
      </c>
      <c r="EAC6" s="91">
        <v>0</v>
      </c>
      <c r="EAD6" s="91">
        <v>0</v>
      </c>
      <c r="EAE6" s="91">
        <v>0</v>
      </c>
      <c r="EAF6" s="91">
        <v>0</v>
      </c>
      <c r="EAG6" s="91">
        <v>0</v>
      </c>
      <c r="EAH6" s="91">
        <v>0</v>
      </c>
      <c r="EAI6" s="91">
        <v>0</v>
      </c>
      <c r="EAJ6" s="91">
        <v>0</v>
      </c>
      <c r="EAK6" s="91">
        <v>0</v>
      </c>
      <c r="EAL6" s="91">
        <v>0</v>
      </c>
      <c r="EAM6" s="91">
        <v>0</v>
      </c>
      <c r="EAN6" s="91">
        <v>0</v>
      </c>
      <c r="EAO6" s="91">
        <v>0</v>
      </c>
      <c r="EAP6" s="91">
        <v>0</v>
      </c>
      <c r="EAQ6" s="91">
        <v>0</v>
      </c>
      <c r="EAR6" s="91">
        <v>0</v>
      </c>
      <c r="EAS6" s="91">
        <v>0</v>
      </c>
      <c r="EAT6" s="91">
        <v>0</v>
      </c>
      <c r="EAU6" s="91">
        <v>0</v>
      </c>
      <c r="EAV6" s="91">
        <v>0</v>
      </c>
      <c r="EAW6" s="91">
        <v>0</v>
      </c>
      <c r="EAX6" s="91">
        <v>0</v>
      </c>
      <c r="EAY6" s="91">
        <v>0</v>
      </c>
      <c r="EAZ6" s="91">
        <v>0</v>
      </c>
      <c r="EBA6" s="91">
        <v>0</v>
      </c>
      <c r="EBB6" s="91">
        <v>0</v>
      </c>
      <c r="EBC6" s="91">
        <v>0</v>
      </c>
      <c r="EBD6" s="91">
        <v>0</v>
      </c>
      <c r="EBE6" s="91">
        <v>0</v>
      </c>
      <c r="EBF6" s="91">
        <v>0</v>
      </c>
      <c r="EBG6" s="91">
        <v>0</v>
      </c>
      <c r="EBH6" s="91">
        <v>0</v>
      </c>
      <c r="EBI6" s="91">
        <v>0</v>
      </c>
      <c r="EBJ6" s="91">
        <v>0</v>
      </c>
      <c r="EBK6" s="91">
        <v>0</v>
      </c>
      <c r="EBL6" s="91">
        <v>0</v>
      </c>
      <c r="EBM6" s="91">
        <v>0</v>
      </c>
      <c r="EBN6" s="91">
        <v>0</v>
      </c>
      <c r="EBO6" s="91">
        <v>0</v>
      </c>
      <c r="EBP6" s="91">
        <v>0</v>
      </c>
      <c r="EBQ6" s="91">
        <v>0</v>
      </c>
      <c r="EBR6" s="91">
        <v>0</v>
      </c>
      <c r="EBS6" s="91">
        <v>0</v>
      </c>
      <c r="EBT6" s="91">
        <v>0</v>
      </c>
      <c r="EBU6" s="91">
        <v>0</v>
      </c>
      <c r="EBV6" s="91">
        <v>0</v>
      </c>
      <c r="EBW6" s="91">
        <v>0</v>
      </c>
      <c r="EBX6" s="91">
        <v>0</v>
      </c>
      <c r="EBY6" s="91">
        <v>0</v>
      </c>
      <c r="EBZ6" s="91">
        <v>0</v>
      </c>
      <c r="ECA6" s="91">
        <v>0</v>
      </c>
      <c r="ECB6" s="91">
        <v>0</v>
      </c>
      <c r="ECC6" s="91">
        <v>0</v>
      </c>
      <c r="ECD6" s="91">
        <v>0</v>
      </c>
      <c r="ECE6" s="91">
        <v>0</v>
      </c>
      <c r="ECF6" s="91">
        <v>0</v>
      </c>
      <c r="ECG6" s="91">
        <v>0</v>
      </c>
      <c r="ECH6" s="91">
        <v>0</v>
      </c>
      <c r="ECI6" s="91">
        <v>0</v>
      </c>
      <c r="ECJ6" s="91">
        <v>0</v>
      </c>
      <c r="ECK6" s="91">
        <v>0</v>
      </c>
      <c r="ECL6" s="91">
        <v>0</v>
      </c>
      <c r="ECM6" s="91">
        <v>0</v>
      </c>
      <c r="ECN6" s="91">
        <v>0</v>
      </c>
      <c r="ECO6" s="91">
        <v>0</v>
      </c>
      <c r="ECP6" s="91">
        <v>0</v>
      </c>
      <c r="ECQ6" s="91">
        <v>0</v>
      </c>
      <c r="ECR6" s="91">
        <v>0</v>
      </c>
      <c r="ECS6" s="91">
        <v>0</v>
      </c>
      <c r="ECT6" s="91">
        <v>0</v>
      </c>
      <c r="ECU6" s="91">
        <v>0</v>
      </c>
      <c r="ECV6" s="91">
        <v>0</v>
      </c>
      <c r="ECW6" s="91">
        <v>0</v>
      </c>
      <c r="ECX6" s="91">
        <v>0</v>
      </c>
      <c r="ECY6" s="91">
        <v>0</v>
      </c>
      <c r="ECZ6" s="91">
        <v>0</v>
      </c>
      <c r="EDA6" s="91">
        <v>0</v>
      </c>
      <c r="EDB6" s="91">
        <v>0</v>
      </c>
      <c r="EDC6" s="91">
        <v>0</v>
      </c>
      <c r="EDD6" s="91">
        <v>0</v>
      </c>
      <c r="EDE6" s="91">
        <v>0</v>
      </c>
      <c r="EDF6" s="91">
        <v>0</v>
      </c>
      <c r="EDG6" s="91">
        <v>0</v>
      </c>
      <c r="EDH6" s="91">
        <v>0</v>
      </c>
      <c r="EDI6" s="91">
        <v>0</v>
      </c>
      <c r="EDJ6" s="91">
        <v>0</v>
      </c>
      <c r="EDK6" s="91">
        <v>0</v>
      </c>
      <c r="EDL6" s="91">
        <v>0</v>
      </c>
      <c r="EDM6" s="91">
        <v>0</v>
      </c>
      <c r="EDN6" s="91">
        <v>0</v>
      </c>
      <c r="EDO6" s="91">
        <v>0</v>
      </c>
      <c r="EDP6" s="91">
        <v>0</v>
      </c>
      <c r="EDQ6" s="91">
        <v>0</v>
      </c>
      <c r="EDR6" s="91">
        <v>0</v>
      </c>
      <c r="EDS6" s="91">
        <v>0</v>
      </c>
      <c r="EDT6" s="91">
        <v>0</v>
      </c>
      <c r="EDU6" s="91">
        <v>0</v>
      </c>
      <c r="EDV6" s="91">
        <v>0</v>
      </c>
      <c r="EDW6" s="91">
        <v>0</v>
      </c>
      <c r="EDX6" s="91">
        <v>0</v>
      </c>
      <c r="EDY6" s="91">
        <v>0</v>
      </c>
      <c r="EDZ6" s="91">
        <v>0</v>
      </c>
      <c r="EEA6" s="91">
        <v>0</v>
      </c>
      <c r="EEB6" s="91">
        <v>0</v>
      </c>
      <c r="EEC6" s="91">
        <v>0</v>
      </c>
      <c r="EED6" s="91">
        <v>0</v>
      </c>
      <c r="EEE6" s="91">
        <v>0</v>
      </c>
      <c r="EEF6" s="91">
        <v>0</v>
      </c>
      <c r="EEG6" s="91">
        <v>0</v>
      </c>
      <c r="EEH6" s="91">
        <v>0</v>
      </c>
      <c r="EEI6" s="91">
        <v>0</v>
      </c>
      <c r="EEJ6" s="91">
        <v>0</v>
      </c>
      <c r="EEK6" s="91">
        <v>0</v>
      </c>
      <c r="EEL6" s="91">
        <v>0</v>
      </c>
      <c r="EEM6" s="91">
        <v>0</v>
      </c>
      <c r="EEN6" s="91">
        <v>0</v>
      </c>
      <c r="EEO6" s="91">
        <v>0</v>
      </c>
      <c r="EEP6" s="91">
        <v>0</v>
      </c>
      <c r="EEQ6" s="91">
        <v>0</v>
      </c>
      <c r="EER6" s="91">
        <v>0</v>
      </c>
      <c r="EES6" s="91">
        <v>0</v>
      </c>
      <c r="EET6" s="91">
        <v>0</v>
      </c>
      <c r="EEU6" s="91">
        <v>0</v>
      </c>
      <c r="EEV6" s="91">
        <v>0</v>
      </c>
      <c r="EEW6" s="91">
        <v>0</v>
      </c>
      <c r="EEX6" s="91">
        <v>0</v>
      </c>
      <c r="EEY6" s="91">
        <v>0</v>
      </c>
      <c r="EEZ6" s="91">
        <v>0</v>
      </c>
      <c r="EFA6" s="91">
        <v>0</v>
      </c>
      <c r="EFB6" s="91">
        <v>0</v>
      </c>
      <c r="EFC6" s="91">
        <v>0</v>
      </c>
      <c r="EFD6" s="91">
        <v>0</v>
      </c>
      <c r="EFE6" s="91">
        <v>0</v>
      </c>
      <c r="EFF6" s="91">
        <v>0</v>
      </c>
      <c r="EFG6" s="91">
        <v>0</v>
      </c>
      <c r="EFH6" s="91">
        <v>0</v>
      </c>
      <c r="EFI6" s="91">
        <v>0</v>
      </c>
      <c r="EFJ6" s="91">
        <v>0</v>
      </c>
      <c r="EFK6" s="91">
        <v>0</v>
      </c>
      <c r="EFL6" s="91">
        <v>0</v>
      </c>
      <c r="EFM6" s="91">
        <v>0</v>
      </c>
      <c r="EFN6" s="91">
        <v>0</v>
      </c>
      <c r="EFO6" s="91">
        <v>0</v>
      </c>
      <c r="EFP6" s="91">
        <v>0</v>
      </c>
      <c r="EFQ6" s="91">
        <v>0</v>
      </c>
      <c r="EFR6" s="91">
        <v>0</v>
      </c>
      <c r="EFS6" s="91">
        <v>0</v>
      </c>
      <c r="EFT6" s="91">
        <v>0</v>
      </c>
      <c r="EFU6" s="91">
        <v>0</v>
      </c>
      <c r="EFV6" s="91">
        <v>0</v>
      </c>
      <c r="EFW6" s="91">
        <v>0</v>
      </c>
      <c r="EFX6" s="91">
        <v>0</v>
      </c>
      <c r="EFY6" s="91">
        <v>0</v>
      </c>
      <c r="EFZ6" s="91">
        <v>0</v>
      </c>
      <c r="EGA6" s="91">
        <v>0</v>
      </c>
      <c r="EGB6" s="91">
        <v>0</v>
      </c>
      <c r="EGC6" s="91">
        <v>0</v>
      </c>
      <c r="EGD6" s="91">
        <v>0</v>
      </c>
      <c r="EGE6" s="91">
        <v>0</v>
      </c>
      <c r="EGF6" s="91">
        <v>0</v>
      </c>
      <c r="EGG6" s="91">
        <v>0</v>
      </c>
      <c r="EGH6" s="91">
        <v>0</v>
      </c>
      <c r="EGI6" s="91">
        <v>0</v>
      </c>
      <c r="EGJ6" s="91">
        <v>0</v>
      </c>
      <c r="EGK6" s="91">
        <v>0</v>
      </c>
      <c r="EGL6" s="91">
        <v>0</v>
      </c>
      <c r="EGM6" s="91">
        <v>0</v>
      </c>
      <c r="EGN6" s="91">
        <v>0</v>
      </c>
      <c r="EGO6" s="91">
        <v>0</v>
      </c>
      <c r="EGP6" s="91">
        <v>0</v>
      </c>
      <c r="EGQ6" s="91">
        <v>0</v>
      </c>
      <c r="EGR6" s="91">
        <v>0</v>
      </c>
      <c r="EGS6" s="91">
        <v>0</v>
      </c>
      <c r="EGT6" s="91">
        <v>0</v>
      </c>
      <c r="EGU6" s="91">
        <v>0</v>
      </c>
      <c r="EGV6" s="91">
        <v>0</v>
      </c>
      <c r="EGW6" s="91">
        <v>0</v>
      </c>
      <c r="EGX6" s="91">
        <v>0</v>
      </c>
      <c r="EGY6" s="91">
        <v>0</v>
      </c>
      <c r="EGZ6" s="91">
        <v>0</v>
      </c>
      <c r="EHA6" s="91">
        <v>0</v>
      </c>
      <c r="EHB6" s="91">
        <v>0</v>
      </c>
      <c r="EHC6" s="91">
        <v>0</v>
      </c>
      <c r="EHD6" s="91">
        <v>0</v>
      </c>
      <c r="EHE6" s="91">
        <v>0</v>
      </c>
      <c r="EHF6" s="91">
        <v>0</v>
      </c>
      <c r="EHG6" s="91">
        <v>0</v>
      </c>
      <c r="EHH6" s="91">
        <v>0</v>
      </c>
      <c r="EHI6" s="91">
        <v>0</v>
      </c>
      <c r="EHJ6" s="91">
        <v>0</v>
      </c>
      <c r="EHK6" s="91">
        <v>0</v>
      </c>
      <c r="EHL6" s="91">
        <v>0</v>
      </c>
      <c r="EHM6" s="91">
        <v>0</v>
      </c>
      <c r="EHN6" s="91">
        <v>0</v>
      </c>
      <c r="EHO6" s="91">
        <v>0</v>
      </c>
      <c r="EHP6" s="91">
        <v>0</v>
      </c>
      <c r="EHQ6" s="91">
        <v>0</v>
      </c>
      <c r="EHR6" s="91">
        <v>0</v>
      </c>
      <c r="EHS6" s="91">
        <v>0</v>
      </c>
      <c r="EHT6" s="91">
        <v>0</v>
      </c>
      <c r="EHU6" s="91">
        <v>0</v>
      </c>
      <c r="EHV6" s="91">
        <v>0</v>
      </c>
      <c r="EHW6" s="91">
        <v>0</v>
      </c>
      <c r="EHX6" s="91">
        <v>0</v>
      </c>
      <c r="EHY6" s="91">
        <v>0</v>
      </c>
      <c r="EHZ6" s="91">
        <v>0</v>
      </c>
      <c r="EIA6" s="91">
        <v>0</v>
      </c>
      <c r="EIB6" s="91">
        <v>0</v>
      </c>
      <c r="EIC6" s="91">
        <v>0</v>
      </c>
      <c r="EID6" s="91">
        <v>0</v>
      </c>
      <c r="EIE6" s="91">
        <v>0</v>
      </c>
      <c r="EIF6" s="91">
        <v>0</v>
      </c>
      <c r="EIG6" s="91">
        <v>0</v>
      </c>
      <c r="EIH6" s="91">
        <v>0</v>
      </c>
      <c r="EII6" s="91">
        <v>0</v>
      </c>
      <c r="EIJ6" s="91">
        <v>0</v>
      </c>
      <c r="EIK6" s="91">
        <v>0</v>
      </c>
      <c r="EIL6" s="91">
        <v>0</v>
      </c>
      <c r="EIM6" s="91">
        <v>0</v>
      </c>
      <c r="EIN6" s="91">
        <v>0</v>
      </c>
      <c r="EIO6" s="91">
        <v>0</v>
      </c>
      <c r="EIP6" s="91">
        <v>0</v>
      </c>
      <c r="EIQ6" s="91">
        <v>0</v>
      </c>
      <c r="EIR6" s="91">
        <v>0</v>
      </c>
      <c r="EIS6" s="91">
        <v>0</v>
      </c>
      <c r="EIT6" s="91">
        <v>0</v>
      </c>
      <c r="EIU6" s="91">
        <v>0</v>
      </c>
      <c r="EIV6" s="91">
        <v>0</v>
      </c>
      <c r="EIW6" s="91">
        <v>0</v>
      </c>
      <c r="EIX6" s="91">
        <v>0</v>
      </c>
      <c r="EIY6" s="91">
        <v>0</v>
      </c>
      <c r="EIZ6" s="91">
        <v>0</v>
      </c>
      <c r="EJA6" s="91">
        <v>0</v>
      </c>
      <c r="EJB6" s="91">
        <v>0</v>
      </c>
      <c r="EJC6" s="91">
        <v>0</v>
      </c>
      <c r="EJD6" s="91">
        <v>0</v>
      </c>
      <c r="EJE6" s="91">
        <v>0</v>
      </c>
      <c r="EJF6" s="91">
        <v>0</v>
      </c>
      <c r="EJG6" s="91">
        <v>0</v>
      </c>
      <c r="EJH6" s="91">
        <v>0</v>
      </c>
      <c r="EJI6" s="91">
        <v>0</v>
      </c>
      <c r="EJJ6" s="91">
        <v>0</v>
      </c>
      <c r="EJK6" s="91">
        <v>0</v>
      </c>
      <c r="EJL6" s="91">
        <v>0</v>
      </c>
      <c r="EJM6" s="91">
        <v>0</v>
      </c>
      <c r="EJN6" s="91">
        <v>0</v>
      </c>
      <c r="EJO6" s="91">
        <v>0</v>
      </c>
      <c r="EJP6" s="91">
        <v>0</v>
      </c>
      <c r="EJQ6" s="91">
        <v>0</v>
      </c>
      <c r="EJR6" s="91">
        <v>0</v>
      </c>
      <c r="EJS6" s="91">
        <v>0</v>
      </c>
      <c r="EJT6" s="91">
        <v>0</v>
      </c>
      <c r="EJU6" s="91">
        <v>0</v>
      </c>
      <c r="EJV6" s="91">
        <v>0</v>
      </c>
      <c r="EJW6" s="91">
        <v>0</v>
      </c>
      <c r="EJX6" s="91">
        <v>0</v>
      </c>
      <c r="EJY6" s="91">
        <v>0</v>
      </c>
      <c r="EJZ6" s="91">
        <v>0</v>
      </c>
      <c r="EKA6" s="91">
        <v>0</v>
      </c>
      <c r="EKB6" s="91">
        <v>0</v>
      </c>
      <c r="EKC6" s="91">
        <v>0</v>
      </c>
      <c r="EKD6" s="91">
        <v>0</v>
      </c>
      <c r="EKE6" s="91">
        <v>0</v>
      </c>
      <c r="EKF6" s="91">
        <v>0</v>
      </c>
      <c r="EKG6" s="91">
        <v>0</v>
      </c>
      <c r="EKH6" s="91">
        <v>0</v>
      </c>
      <c r="EKI6" s="91">
        <v>0</v>
      </c>
      <c r="EKJ6" s="91">
        <v>0</v>
      </c>
      <c r="EKK6" s="91">
        <v>0</v>
      </c>
      <c r="EKL6" s="91">
        <v>0</v>
      </c>
      <c r="EKM6" s="91">
        <v>0</v>
      </c>
      <c r="EKN6" s="91">
        <v>0</v>
      </c>
      <c r="EKO6" s="91">
        <v>0</v>
      </c>
      <c r="EKP6" s="91">
        <v>0</v>
      </c>
      <c r="EKQ6" s="91">
        <v>0</v>
      </c>
      <c r="EKR6" s="91">
        <v>0</v>
      </c>
      <c r="EKS6" s="91">
        <v>0</v>
      </c>
      <c r="EKT6" s="91">
        <v>0</v>
      </c>
      <c r="EKU6" s="91">
        <v>0</v>
      </c>
      <c r="EKV6" s="91">
        <v>0</v>
      </c>
      <c r="EKW6" s="91">
        <v>0</v>
      </c>
      <c r="EKX6" s="91">
        <v>0</v>
      </c>
      <c r="EKY6" s="91">
        <v>0</v>
      </c>
      <c r="EKZ6" s="91">
        <v>0</v>
      </c>
      <c r="ELA6" s="91">
        <v>0</v>
      </c>
      <c r="ELB6" s="91">
        <v>0</v>
      </c>
      <c r="ELC6" s="91">
        <v>0</v>
      </c>
      <c r="ELD6" s="91">
        <v>0</v>
      </c>
      <c r="ELE6" s="91">
        <v>0</v>
      </c>
      <c r="ELF6" s="91">
        <v>0</v>
      </c>
      <c r="ELG6" s="91">
        <v>0</v>
      </c>
      <c r="ELH6" s="91">
        <v>0</v>
      </c>
      <c r="ELI6" s="91">
        <v>0</v>
      </c>
      <c r="ELJ6" s="91">
        <v>0</v>
      </c>
      <c r="ELK6" s="91">
        <v>0</v>
      </c>
      <c r="ELL6" s="91">
        <v>0</v>
      </c>
      <c r="ELM6" s="91">
        <v>0</v>
      </c>
      <c r="ELN6" s="91">
        <v>0</v>
      </c>
      <c r="ELO6" s="91">
        <v>0</v>
      </c>
      <c r="ELP6" s="91">
        <v>0</v>
      </c>
      <c r="ELQ6" s="91">
        <v>0</v>
      </c>
      <c r="ELR6" s="91">
        <v>0</v>
      </c>
      <c r="ELS6" s="91">
        <v>0</v>
      </c>
      <c r="ELT6" s="91">
        <v>0</v>
      </c>
      <c r="ELU6" s="91">
        <v>0</v>
      </c>
      <c r="ELV6" s="91">
        <v>0</v>
      </c>
      <c r="ELW6" s="91">
        <v>0</v>
      </c>
      <c r="ELX6" s="91">
        <v>0</v>
      </c>
      <c r="ELY6" s="91">
        <v>0</v>
      </c>
      <c r="ELZ6" s="91">
        <v>0</v>
      </c>
      <c r="EMA6" s="91">
        <v>0</v>
      </c>
      <c r="EMB6" s="91">
        <v>0</v>
      </c>
      <c r="EMC6" s="91">
        <v>0</v>
      </c>
      <c r="EMD6" s="91">
        <v>0</v>
      </c>
      <c r="EME6" s="91">
        <v>0</v>
      </c>
      <c r="EMF6" s="91">
        <v>0</v>
      </c>
      <c r="EMG6" s="91">
        <v>0</v>
      </c>
      <c r="EMH6" s="91">
        <v>0</v>
      </c>
      <c r="EMI6" s="91">
        <v>0</v>
      </c>
      <c r="EMJ6" s="91">
        <v>0</v>
      </c>
      <c r="EMK6" s="91">
        <v>0</v>
      </c>
      <c r="EML6" s="91">
        <v>0</v>
      </c>
      <c r="EMM6" s="91">
        <v>0</v>
      </c>
      <c r="EMN6" s="91">
        <v>0</v>
      </c>
      <c r="EMO6" s="91">
        <v>0</v>
      </c>
      <c r="EMP6" s="91">
        <v>0</v>
      </c>
      <c r="EMQ6" s="91">
        <v>0</v>
      </c>
      <c r="EMR6" s="91">
        <v>0</v>
      </c>
      <c r="EMS6" s="91">
        <v>0</v>
      </c>
      <c r="EMT6" s="91">
        <v>0</v>
      </c>
      <c r="EMU6" s="91">
        <v>0</v>
      </c>
      <c r="EMV6" s="91">
        <v>0</v>
      </c>
      <c r="EMW6" s="91">
        <v>0</v>
      </c>
      <c r="EMX6" s="91">
        <v>0</v>
      </c>
      <c r="EMY6" s="91">
        <v>0</v>
      </c>
      <c r="EMZ6" s="91">
        <v>0</v>
      </c>
      <c r="ENA6" s="91">
        <v>0</v>
      </c>
      <c r="ENB6" s="91">
        <v>0</v>
      </c>
      <c r="ENC6" s="91">
        <v>0</v>
      </c>
      <c r="END6" s="91">
        <v>0</v>
      </c>
      <c r="ENE6" s="91">
        <v>0</v>
      </c>
      <c r="ENF6" s="91">
        <v>0</v>
      </c>
      <c r="ENG6" s="91">
        <v>0</v>
      </c>
      <c r="ENH6" s="91">
        <v>0</v>
      </c>
      <c r="ENI6" s="91">
        <v>0</v>
      </c>
      <c r="ENJ6" s="91">
        <v>0</v>
      </c>
      <c r="ENK6" s="91">
        <v>0</v>
      </c>
      <c r="ENL6" s="91">
        <v>0</v>
      </c>
      <c r="ENM6" s="91">
        <v>0</v>
      </c>
      <c r="ENN6" s="91">
        <v>0</v>
      </c>
      <c r="ENO6" s="91">
        <v>0</v>
      </c>
      <c r="ENP6" s="91">
        <v>0</v>
      </c>
      <c r="ENQ6" s="91">
        <v>0</v>
      </c>
      <c r="ENR6" s="91">
        <v>0</v>
      </c>
      <c r="ENS6" s="91">
        <v>0</v>
      </c>
      <c r="ENT6" s="91">
        <v>0</v>
      </c>
      <c r="ENU6" s="91">
        <v>0</v>
      </c>
      <c r="ENV6" s="91">
        <v>0</v>
      </c>
      <c r="ENW6" s="91">
        <v>0</v>
      </c>
      <c r="ENX6" s="91">
        <v>0</v>
      </c>
      <c r="ENY6" s="91">
        <v>0</v>
      </c>
      <c r="ENZ6" s="91">
        <v>0</v>
      </c>
      <c r="EOA6" s="91">
        <v>0</v>
      </c>
      <c r="EOB6" s="91">
        <v>0</v>
      </c>
      <c r="EOC6" s="91">
        <v>0</v>
      </c>
      <c r="EOD6" s="91">
        <v>0</v>
      </c>
      <c r="EOE6" s="91">
        <v>0</v>
      </c>
      <c r="EOF6" s="91">
        <v>0</v>
      </c>
      <c r="EOG6" s="91">
        <v>0</v>
      </c>
      <c r="EOH6" s="91">
        <v>0</v>
      </c>
      <c r="EOI6" s="91">
        <v>0</v>
      </c>
      <c r="EOJ6" s="91">
        <v>0</v>
      </c>
      <c r="EOK6" s="91">
        <v>0</v>
      </c>
      <c r="EOL6" s="91">
        <v>0</v>
      </c>
      <c r="EOM6" s="91">
        <v>0</v>
      </c>
      <c r="EON6" s="91">
        <v>0</v>
      </c>
      <c r="EOO6" s="91">
        <v>0</v>
      </c>
      <c r="EOP6" s="91">
        <v>0</v>
      </c>
      <c r="EOQ6" s="91">
        <v>0</v>
      </c>
      <c r="EOR6" s="91">
        <v>0</v>
      </c>
      <c r="EOS6" s="91">
        <v>0</v>
      </c>
      <c r="EOT6" s="91">
        <v>0</v>
      </c>
      <c r="EOU6" s="91">
        <v>0</v>
      </c>
      <c r="EOV6" s="91">
        <v>0</v>
      </c>
      <c r="EOW6" s="91">
        <v>0</v>
      </c>
      <c r="EOX6" s="91">
        <v>0</v>
      </c>
      <c r="EOY6" s="91">
        <v>0</v>
      </c>
      <c r="EOZ6" s="91">
        <v>0</v>
      </c>
      <c r="EPA6" s="91">
        <v>0</v>
      </c>
      <c r="EPB6" s="91">
        <v>0</v>
      </c>
      <c r="EPC6" s="91">
        <v>0</v>
      </c>
      <c r="EPD6" s="91">
        <v>0</v>
      </c>
      <c r="EPE6" s="91">
        <v>0</v>
      </c>
      <c r="EPF6" s="91">
        <v>0</v>
      </c>
      <c r="EPG6" s="91">
        <v>0</v>
      </c>
      <c r="EPH6" s="91">
        <v>0</v>
      </c>
      <c r="EPI6" s="91">
        <v>0</v>
      </c>
      <c r="EPJ6" s="91">
        <v>0</v>
      </c>
      <c r="EPK6" s="91">
        <v>0</v>
      </c>
      <c r="EPL6" s="91">
        <v>0</v>
      </c>
      <c r="EPM6" s="91">
        <v>0</v>
      </c>
      <c r="EPN6" s="91">
        <v>0</v>
      </c>
      <c r="EPO6" s="91">
        <v>0</v>
      </c>
      <c r="EPP6" s="91">
        <v>0</v>
      </c>
      <c r="EPQ6" s="91">
        <v>0</v>
      </c>
      <c r="EPR6" s="91">
        <v>0</v>
      </c>
      <c r="EPS6" s="91">
        <v>0</v>
      </c>
      <c r="EPT6" s="91">
        <v>0</v>
      </c>
      <c r="EPU6" s="91">
        <v>0</v>
      </c>
      <c r="EPV6" s="91">
        <v>0</v>
      </c>
      <c r="EPW6" s="91">
        <v>0</v>
      </c>
      <c r="EPX6" s="91">
        <v>0</v>
      </c>
      <c r="EPY6" s="91">
        <v>0</v>
      </c>
      <c r="EPZ6" s="91">
        <v>0</v>
      </c>
      <c r="EQA6" s="91">
        <v>0</v>
      </c>
      <c r="EQB6" s="91">
        <v>0</v>
      </c>
      <c r="EQC6" s="91">
        <v>0</v>
      </c>
      <c r="EQD6" s="91">
        <v>0</v>
      </c>
      <c r="EQE6" s="91">
        <v>0</v>
      </c>
      <c r="EQF6" s="91">
        <v>0</v>
      </c>
      <c r="EQG6" s="91">
        <v>0</v>
      </c>
      <c r="EQH6" s="91">
        <v>0</v>
      </c>
      <c r="EQI6" s="91">
        <v>0</v>
      </c>
      <c r="EQJ6" s="91">
        <v>0</v>
      </c>
      <c r="EQK6" s="91">
        <v>0</v>
      </c>
      <c r="EQL6" s="91">
        <v>0</v>
      </c>
      <c r="EQM6" s="91">
        <v>0</v>
      </c>
      <c r="EQN6" s="91">
        <v>0</v>
      </c>
      <c r="EQO6" s="91">
        <v>0</v>
      </c>
      <c r="EQP6" s="91">
        <v>0</v>
      </c>
      <c r="EQQ6" s="91">
        <v>0</v>
      </c>
      <c r="EQR6" s="91">
        <v>0</v>
      </c>
      <c r="EQS6" s="91">
        <v>0</v>
      </c>
      <c r="EQT6" s="91">
        <v>0</v>
      </c>
      <c r="EQU6" s="91">
        <v>0</v>
      </c>
      <c r="EQV6" s="91">
        <v>0</v>
      </c>
      <c r="EQW6" s="91">
        <v>0</v>
      </c>
      <c r="EQX6" s="91">
        <v>0</v>
      </c>
      <c r="EQY6" s="91">
        <v>0</v>
      </c>
      <c r="EQZ6" s="91">
        <v>0</v>
      </c>
      <c r="ERA6" s="91">
        <v>0</v>
      </c>
      <c r="ERB6" s="91">
        <v>0</v>
      </c>
      <c r="ERC6" s="91">
        <v>0</v>
      </c>
      <c r="ERD6" s="91">
        <v>0</v>
      </c>
      <c r="ERE6" s="91">
        <v>0</v>
      </c>
      <c r="ERF6" s="91">
        <v>0</v>
      </c>
      <c r="ERG6" s="91">
        <v>0</v>
      </c>
      <c r="ERH6" s="91">
        <v>0</v>
      </c>
      <c r="ERI6" s="91">
        <v>0</v>
      </c>
      <c r="ERJ6" s="91">
        <v>0</v>
      </c>
      <c r="ERK6" s="91">
        <v>0</v>
      </c>
      <c r="ERL6" s="91">
        <v>0</v>
      </c>
      <c r="ERM6" s="91">
        <v>0</v>
      </c>
      <c r="ERN6" s="91">
        <v>0</v>
      </c>
      <c r="ERO6" s="91">
        <v>0</v>
      </c>
      <c r="ERP6" s="91">
        <v>0</v>
      </c>
      <c r="ERQ6" s="91">
        <v>0</v>
      </c>
      <c r="ERR6" s="91">
        <v>0</v>
      </c>
      <c r="ERS6" s="91">
        <v>0</v>
      </c>
      <c r="ERT6" s="91">
        <v>0</v>
      </c>
      <c r="ERU6" s="91">
        <v>0</v>
      </c>
      <c r="ERV6" s="91">
        <v>0</v>
      </c>
      <c r="ERW6" s="91">
        <v>0</v>
      </c>
      <c r="ERX6" s="91">
        <v>0</v>
      </c>
      <c r="ERY6" s="91">
        <v>0</v>
      </c>
      <c r="ERZ6" s="91">
        <v>0</v>
      </c>
      <c r="ESA6" s="91">
        <v>0</v>
      </c>
      <c r="ESB6" s="91">
        <v>0</v>
      </c>
      <c r="ESC6" s="91">
        <v>0</v>
      </c>
      <c r="ESD6" s="91">
        <v>0</v>
      </c>
      <c r="ESE6" s="91">
        <v>0</v>
      </c>
      <c r="ESF6" s="91">
        <v>0</v>
      </c>
      <c r="ESG6" s="91">
        <v>0</v>
      </c>
      <c r="ESH6" s="91">
        <v>0</v>
      </c>
      <c r="ESI6" s="91">
        <v>0</v>
      </c>
      <c r="ESJ6" s="91">
        <v>0</v>
      </c>
      <c r="ESK6" s="91">
        <v>0</v>
      </c>
      <c r="ESL6" s="91">
        <v>0</v>
      </c>
      <c r="ESM6" s="91">
        <v>0</v>
      </c>
      <c r="ESN6" s="91">
        <v>0</v>
      </c>
      <c r="ESO6" s="91">
        <v>0</v>
      </c>
      <c r="ESP6" s="91">
        <v>0</v>
      </c>
      <c r="ESQ6" s="91">
        <v>0</v>
      </c>
      <c r="ESR6" s="91">
        <v>0</v>
      </c>
      <c r="ESS6" s="91">
        <v>0</v>
      </c>
      <c r="EST6" s="91">
        <v>0</v>
      </c>
      <c r="ESU6" s="91">
        <v>0</v>
      </c>
      <c r="ESV6" s="91">
        <v>0</v>
      </c>
      <c r="ESW6" s="91">
        <v>0</v>
      </c>
      <c r="ESX6" s="91">
        <v>0</v>
      </c>
      <c r="ESY6" s="91">
        <v>0</v>
      </c>
      <c r="ESZ6" s="91">
        <v>0</v>
      </c>
      <c r="ETA6" s="91">
        <v>0</v>
      </c>
      <c r="ETB6" s="91">
        <v>0</v>
      </c>
      <c r="ETC6" s="91">
        <v>0</v>
      </c>
      <c r="ETD6" s="91">
        <v>0</v>
      </c>
      <c r="ETE6" s="91">
        <v>0</v>
      </c>
      <c r="ETF6" s="91">
        <v>0</v>
      </c>
      <c r="ETG6" s="91">
        <v>0</v>
      </c>
      <c r="ETH6" s="91">
        <v>0</v>
      </c>
      <c r="ETI6" s="91">
        <v>0</v>
      </c>
      <c r="ETJ6" s="91">
        <v>0</v>
      </c>
      <c r="ETK6" s="91">
        <v>0</v>
      </c>
      <c r="ETL6" s="91">
        <v>0</v>
      </c>
      <c r="ETM6" s="91">
        <v>0</v>
      </c>
      <c r="ETN6" s="91">
        <v>0</v>
      </c>
      <c r="ETO6" s="91">
        <v>0</v>
      </c>
      <c r="ETP6" s="91">
        <v>0</v>
      </c>
      <c r="ETQ6" s="91">
        <v>0</v>
      </c>
      <c r="ETR6" s="91">
        <v>0</v>
      </c>
      <c r="ETS6" s="91">
        <v>0</v>
      </c>
      <c r="ETT6" s="91">
        <v>0</v>
      </c>
      <c r="ETU6" s="91">
        <v>0</v>
      </c>
      <c r="ETV6" s="91">
        <v>0</v>
      </c>
      <c r="ETW6" s="91">
        <v>0</v>
      </c>
      <c r="ETX6" s="91">
        <v>0</v>
      </c>
      <c r="ETY6" s="91">
        <v>0</v>
      </c>
      <c r="ETZ6" s="91">
        <v>0</v>
      </c>
      <c r="EUA6" s="91">
        <v>0</v>
      </c>
      <c r="EUB6" s="91">
        <v>0</v>
      </c>
      <c r="EUC6" s="91">
        <v>0</v>
      </c>
      <c r="EUD6" s="91">
        <v>0</v>
      </c>
      <c r="EUE6" s="91">
        <v>0</v>
      </c>
      <c r="EUF6" s="91">
        <v>0</v>
      </c>
      <c r="EUG6" s="91">
        <v>0</v>
      </c>
      <c r="EUH6" s="91">
        <v>0</v>
      </c>
      <c r="EUI6" s="91">
        <v>0</v>
      </c>
      <c r="EUJ6" s="91">
        <v>0</v>
      </c>
      <c r="EUK6" s="91">
        <v>0</v>
      </c>
      <c r="EUL6" s="91">
        <v>0</v>
      </c>
      <c r="EUM6" s="91">
        <v>0</v>
      </c>
      <c r="EUN6" s="91">
        <v>0</v>
      </c>
      <c r="EUO6" s="91">
        <v>0</v>
      </c>
      <c r="EUP6" s="91">
        <v>0</v>
      </c>
      <c r="EUQ6" s="91">
        <v>0</v>
      </c>
      <c r="EUR6" s="91">
        <v>0</v>
      </c>
      <c r="EUS6" s="91">
        <v>0</v>
      </c>
      <c r="EUT6" s="91">
        <v>0</v>
      </c>
      <c r="EUU6" s="91">
        <v>0</v>
      </c>
      <c r="EUV6" s="91">
        <v>0</v>
      </c>
      <c r="EUW6" s="91">
        <v>0</v>
      </c>
      <c r="EUX6" s="91">
        <v>0</v>
      </c>
      <c r="EUY6" s="91">
        <v>0</v>
      </c>
      <c r="EUZ6" s="91">
        <v>0</v>
      </c>
      <c r="EVA6" s="91">
        <v>0</v>
      </c>
      <c r="EVB6" s="91">
        <v>0</v>
      </c>
      <c r="EVC6" s="91">
        <v>0</v>
      </c>
      <c r="EVD6" s="91">
        <v>0</v>
      </c>
      <c r="EVE6" s="91">
        <v>0</v>
      </c>
      <c r="EVF6" s="91">
        <v>0</v>
      </c>
      <c r="EVG6" s="91">
        <v>0</v>
      </c>
      <c r="EVH6" s="91">
        <v>0</v>
      </c>
      <c r="EVI6" s="91">
        <v>0</v>
      </c>
      <c r="EVJ6" s="91">
        <v>0</v>
      </c>
      <c r="EVK6" s="91">
        <v>0</v>
      </c>
      <c r="EVL6" s="91">
        <v>0</v>
      </c>
      <c r="EVM6" s="91">
        <v>0</v>
      </c>
      <c r="EVN6" s="91">
        <v>0</v>
      </c>
      <c r="EVO6" s="91">
        <v>0</v>
      </c>
      <c r="EVP6" s="91">
        <v>0</v>
      </c>
      <c r="EVQ6" s="91">
        <v>0</v>
      </c>
      <c r="EVR6" s="91">
        <v>0</v>
      </c>
      <c r="EVS6" s="91">
        <v>0</v>
      </c>
      <c r="EVT6" s="91">
        <v>0</v>
      </c>
      <c r="EVU6" s="91">
        <v>0</v>
      </c>
      <c r="EVV6" s="91">
        <v>0</v>
      </c>
      <c r="EVW6" s="91">
        <v>0</v>
      </c>
      <c r="EVX6" s="91">
        <v>0</v>
      </c>
      <c r="EVY6" s="91">
        <v>0</v>
      </c>
      <c r="EVZ6" s="91">
        <v>0</v>
      </c>
      <c r="EWA6" s="91">
        <v>0</v>
      </c>
      <c r="EWB6" s="91">
        <v>0</v>
      </c>
      <c r="EWC6" s="91">
        <v>0</v>
      </c>
      <c r="EWD6" s="91">
        <v>0</v>
      </c>
      <c r="EWE6" s="91">
        <v>0</v>
      </c>
      <c r="EWF6" s="91">
        <v>0</v>
      </c>
      <c r="EWG6" s="91">
        <v>0</v>
      </c>
      <c r="EWH6" s="91">
        <v>0</v>
      </c>
      <c r="EWI6" s="91">
        <v>0</v>
      </c>
      <c r="EWJ6" s="91">
        <v>0</v>
      </c>
      <c r="EWK6" s="91">
        <v>0</v>
      </c>
      <c r="EWL6" s="91">
        <v>0</v>
      </c>
      <c r="EWM6" s="91">
        <v>0</v>
      </c>
      <c r="EWN6" s="91">
        <v>0</v>
      </c>
      <c r="EWO6" s="91">
        <v>0</v>
      </c>
      <c r="EWP6" s="91">
        <v>0</v>
      </c>
      <c r="EWQ6" s="91">
        <v>0</v>
      </c>
      <c r="EWR6" s="91">
        <v>0</v>
      </c>
      <c r="EWS6" s="91">
        <v>0</v>
      </c>
      <c r="EWT6" s="91">
        <v>0</v>
      </c>
      <c r="EWU6" s="91">
        <v>0</v>
      </c>
      <c r="EWV6" s="91">
        <v>0</v>
      </c>
      <c r="EWW6" s="91">
        <v>0</v>
      </c>
      <c r="EWX6" s="91">
        <v>0</v>
      </c>
      <c r="EWY6" s="91">
        <v>0</v>
      </c>
      <c r="EWZ6" s="91">
        <v>0</v>
      </c>
      <c r="EXA6" s="91">
        <v>0</v>
      </c>
      <c r="EXB6" s="91">
        <v>0</v>
      </c>
      <c r="EXC6" s="91">
        <v>0</v>
      </c>
      <c r="EXD6" s="91">
        <v>0</v>
      </c>
      <c r="EXE6" s="91">
        <v>0</v>
      </c>
      <c r="EXF6" s="91">
        <v>0</v>
      </c>
      <c r="EXG6" s="91">
        <v>0</v>
      </c>
      <c r="EXH6" s="91">
        <v>0</v>
      </c>
      <c r="EXI6" s="91">
        <v>0</v>
      </c>
      <c r="EXJ6" s="91">
        <v>0</v>
      </c>
      <c r="EXK6" s="91">
        <v>0</v>
      </c>
      <c r="EXL6" s="91">
        <v>0</v>
      </c>
      <c r="EXM6" s="91">
        <v>0</v>
      </c>
      <c r="EXN6" s="91">
        <v>0</v>
      </c>
      <c r="EXO6" s="91">
        <v>0</v>
      </c>
      <c r="EXP6" s="91">
        <v>0</v>
      </c>
      <c r="EXQ6" s="91">
        <v>0</v>
      </c>
      <c r="EXR6" s="91">
        <v>0</v>
      </c>
      <c r="EXS6" s="91">
        <v>0</v>
      </c>
      <c r="EXT6" s="91">
        <v>0</v>
      </c>
      <c r="EXU6" s="91">
        <v>0</v>
      </c>
      <c r="EXV6" s="91">
        <v>0</v>
      </c>
      <c r="EXW6" s="91">
        <v>0</v>
      </c>
      <c r="EXX6" s="91">
        <v>0</v>
      </c>
      <c r="EXY6" s="91">
        <v>0</v>
      </c>
      <c r="EXZ6" s="91">
        <v>0</v>
      </c>
      <c r="EYA6" s="91">
        <v>0</v>
      </c>
      <c r="EYB6" s="91">
        <v>0</v>
      </c>
      <c r="EYC6" s="91">
        <v>0</v>
      </c>
      <c r="EYD6" s="91">
        <v>0</v>
      </c>
      <c r="EYE6" s="91">
        <v>0</v>
      </c>
      <c r="EYF6" s="91">
        <v>0</v>
      </c>
      <c r="EYG6" s="91">
        <v>0</v>
      </c>
      <c r="EYH6" s="91">
        <v>0</v>
      </c>
      <c r="EYI6" s="91">
        <v>0</v>
      </c>
      <c r="EYJ6" s="91">
        <v>0</v>
      </c>
      <c r="EYK6" s="91">
        <v>0</v>
      </c>
      <c r="EYL6" s="91">
        <v>0</v>
      </c>
      <c r="EYM6" s="91">
        <v>0</v>
      </c>
      <c r="EYN6" s="91">
        <v>0</v>
      </c>
      <c r="EYO6" s="91">
        <v>0</v>
      </c>
      <c r="EYP6" s="91">
        <v>0</v>
      </c>
      <c r="EYQ6" s="91">
        <v>0</v>
      </c>
      <c r="EYR6" s="91">
        <v>0</v>
      </c>
      <c r="EYS6" s="91">
        <v>0</v>
      </c>
      <c r="EYT6" s="91">
        <v>0</v>
      </c>
      <c r="EYU6" s="91">
        <v>0</v>
      </c>
      <c r="EYV6" s="91">
        <v>0</v>
      </c>
      <c r="EYW6" s="91">
        <v>0</v>
      </c>
      <c r="EYX6" s="91">
        <v>0</v>
      </c>
      <c r="EYY6" s="91">
        <v>0</v>
      </c>
      <c r="EYZ6" s="91">
        <v>0</v>
      </c>
      <c r="EZA6" s="91">
        <v>0</v>
      </c>
      <c r="EZB6" s="91">
        <v>0</v>
      </c>
      <c r="EZC6" s="91">
        <v>0</v>
      </c>
      <c r="EZD6" s="91">
        <v>0</v>
      </c>
      <c r="EZE6" s="91">
        <v>0</v>
      </c>
      <c r="EZF6" s="91">
        <v>0</v>
      </c>
      <c r="EZG6" s="91">
        <v>0</v>
      </c>
      <c r="EZH6" s="91">
        <v>0</v>
      </c>
      <c r="EZI6" s="91">
        <v>0</v>
      </c>
      <c r="EZJ6" s="91">
        <v>0</v>
      </c>
      <c r="EZK6" s="91">
        <v>0</v>
      </c>
      <c r="EZL6" s="91">
        <v>0</v>
      </c>
      <c r="EZM6" s="91">
        <v>0</v>
      </c>
      <c r="EZN6" s="91">
        <v>0</v>
      </c>
      <c r="EZO6" s="91">
        <v>0</v>
      </c>
      <c r="EZP6" s="91">
        <v>0</v>
      </c>
      <c r="EZQ6" s="91">
        <v>0</v>
      </c>
      <c r="EZR6" s="91">
        <v>0</v>
      </c>
      <c r="EZS6" s="91">
        <v>0</v>
      </c>
      <c r="EZT6" s="91">
        <v>0</v>
      </c>
      <c r="EZU6" s="91">
        <v>0</v>
      </c>
      <c r="EZV6" s="91">
        <v>0</v>
      </c>
      <c r="EZW6" s="91">
        <v>0</v>
      </c>
      <c r="EZX6" s="91">
        <v>0</v>
      </c>
      <c r="EZY6" s="91">
        <v>0</v>
      </c>
      <c r="EZZ6" s="91">
        <v>0</v>
      </c>
      <c r="FAA6" s="91">
        <v>0</v>
      </c>
      <c r="FAB6" s="91">
        <v>0</v>
      </c>
      <c r="FAC6" s="91">
        <v>0</v>
      </c>
      <c r="FAD6" s="91">
        <v>0</v>
      </c>
      <c r="FAE6" s="91">
        <v>0</v>
      </c>
      <c r="FAF6" s="91">
        <v>0</v>
      </c>
      <c r="FAG6" s="91">
        <v>0</v>
      </c>
      <c r="FAH6" s="91">
        <v>0</v>
      </c>
      <c r="FAI6" s="91">
        <v>0</v>
      </c>
      <c r="FAJ6" s="91">
        <v>0</v>
      </c>
      <c r="FAK6" s="91">
        <v>0</v>
      </c>
      <c r="FAL6" s="91">
        <v>0</v>
      </c>
      <c r="FAM6" s="91">
        <v>0</v>
      </c>
      <c r="FAN6" s="91">
        <v>0</v>
      </c>
      <c r="FAO6" s="91">
        <v>0</v>
      </c>
      <c r="FAP6" s="91">
        <v>0</v>
      </c>
      <c r="FAQ6" s="91">
        <v>0</v>
      </c>
      <c r="FAR6" s="91">
        <v>0</v>
      </c>
      <c r="FAS6" s="91">
        <v>0</v>
      </c>
      <c r="FAT6" s="91">
        <v>0</v>
      </c>
      <c r="FAU6" s="91">
        <v>0</v>
      </c>
      <c r="FAV6" s="91">
        <v>0</v>
      </c>
      <c r="FAW6" s="91">
        <v>0</v>
      </c>
      <c r="FAX6" s="91">
        <v>0</v>
      </c>
      <c r="FAY6" s="91">
        <v>0</v>
      </c>
      <c r="FAZ6" s="91">
        <v>0</v>
      </c>
      <c r="FBA6" s="91">
        <v>0</v>
      </c>
      <c r="FBB6" s="91">
        <v>0</v>
      </c>
      <c r="FBC6" s="91">
        <v>0</v>
      </c>
      <c r="FBD6" s="91">
        <v>0</v>
      </c>
      <c r="FBE6" s="91">
        <v>0</v>
      </c>
      <c r="FBF6" s="91">
        <v>0</v>
      </c>
      <c r="FBG6" s="91">
        <v>0</v>
      </c>
      <c r="FBH6" s="91">
        <v>0</v>
      </c>
      <c r="FBI6" s="91">
        <v>0</v>
      </c>
      <c r="FBJ6" s="91">
        <v>0</v>
      </c>
      <c r="FBK6" s="91">
        <v>0</v>
      </c>
      <c r="FBL6" s="91">
        <v>0</v>
      </c>
      <c r="FBM6" s="91">
        <v>0</v>
      </c>
      <c r="FBN6" s="91">
        <v>0</v>
      </c>
      <c r="FBO6" s="91">
        <v>0</v>
      </c>
      <c r="FBP6" s="91">
        <v>0</v>
      </c>
      <c r="FBQ6" s="91">
        <v>0</v>
      </c>
      <c r="FBR6" s="91">
        <v>0</v>
      </c>
      <c r="FBS6" s="91">
        <v>0</v>
      </c>
      <c r="FBT6" s="91">
        <v>0</v>
      </c>
      <c r="FBU6" s="91">
        <v>0</v>
      </c>
      <c r="FBV6" s="91">
        <v>0</v>
      </c>
      <c r="FBW6" s="91">
        <v>0</v>
      </c>
      <c r="FBX6" s="91">
        <v>0</v>
      </c>
      <c r="FBY6" s="91">
        <v>0</v>
      </c>
      <c r="FBZ6" s="91">
        <v>0</v>
      </c>
      <c r="FCA6" s="91">
        <v>0</v>
      </c>
      <c r="FCB6" s="91">
        <v>0</v>
      </c>
      <c r="FCC6" s="91">
        <v>0</v>
      </c>
      <c r="FCD6" s="91">
        <v>0</v>
      </c>
      <c r="FCE6" s="91">
        <v>0</v>
      </c>
      <c r="FCF6" s="91">
        <v>0</v>
      </c>
      <c r="FCG6" s="91">
        <v>0</v>
      </c>
      <c r="FCH6" s="91">
        <v>0</v>
      </c>
      <c r="FCI6" s="91">
        <v>0</v>
      </c>
      <c r="FCJ6" s="91">
        <v>0</v>
      </c>
      <c r="FCK6" s="91">
        <v>0</v>
      </c>
      <c r="FCL6" s="91">
        <v>0</v>
      </c>
      <c r="FCM6" s="91">
        <v>0</v>
      </c>
      <c r="FCN6" s="91">
        <v>0</v>
      </c>
      <c r="FCO6" s="91">
        <v>0</v>
      </c>
      <c r="FCP6" s="91">
        <v>0</v>
      </c>
      <c r="FCQ6" s="91">
        <v>0</v>
      </c>
      <c r="FCR6" s="91">
        <v>0</v>
      </c>
      <c r="FCS6" s="91">
        <v>0</v>
      </c>
      <c r="FCT6" s="91">
        <v>0</v>
      </c>
      <c r="FCU6" s="91">
        <v>0</v>
      </c>
      <c r="FCV6" s="91">
        <v>0</v>
      </c>
      <c r="FCW6" s="91">
        <v>0</v>
      </c>
      <c r="FCX6" s="91">
        <v>0</v>
      </c>
      <c r="FCY6" s="91">
        <v>0</v>
      </c>
      <c r="FCZ6" s="91">
        <v>0</v>
      </c>
      <c r="FDA6" s="91">
        <v>0</v>
      </c>
      <c r="FDB6" s="91">
        <v>0</v>
      </c>
      <c r="FDC6" s="91">
        <v>0</v>
      </c>
      <c r="FDD6" s="91">
        <v>0</v>
      </c>
      <c r="FDE6" s="91">
        <v>0</v>
      </c>
      <c r="FDF6" s="91">
        <v>0</v>
      </c>
      <c r="FDG6" s="91">
        <v>0</v>
      </c>
      <c r="FDH6" s="91">
        <v>0</v>
      </c>
      <c r="FDI6" s="91">
        <v>0</v>
      </c>
      <c r="FDJ6" s="91">
        <v>0</v>
      </c>
      <c r="FDK6" s="91">
        <v>0</v>
      </c>
      <c r="FDL6" s="91">
        <v>0</v>
      </c>
      <c r="FDM6" s="91">
        <v>0</v>
      </c>
      <c r="FDN6" s="91">
        <v>0</v>
      </c>
      <c r="FDO6" s="91">
        <v>0</v>
      </c>
      <c r="FDP6" s="91">
        <v>0</v>
      </c>
      <c r="FDQ6" s="91">
        <v>0</v>
      </c>
      <c r="FDR6" s="91">
        <v>0</v>
      </c>
      <c r="FDS6" s="91">
        <v>0</v>
      </c>
      <c r="FDT6" s="91">
        <v>0</v>
      </c>
      <c r="FDU6" s="91">
        <v>0</v>
      </c>
      <c r="FDV6" s="91">
        <v>0</v>
      </c>
      <c r="FDW6" s="91">
        <v>0</v>
      </c>
      <c r="FDX6" s="91">
        <v>0</v>
      </c>
      <c r="FDY6" s="91">
        <v>0</v>
      </c>
      <c r="FDZ6" s="91">
        <v>0</v>
      </c>
      <c r="FEA6" s="91">
        <v>0</v>
      </c>
      <c r="FEB6" s="91">
        <v>0</v>
      </c>
      <c r="FEC6" s="91">
        <v>0</v>
      </c>
      <c r="FED6" s="91">
        <v>0</v>
      </c>
      <c r="FEE6" s="91">
        <v>0</v>
      </c>
      <c r="FEF6" s="91">
        <v>0</v>
      </c>
      <c r="FEG6" s="91">
        <v>0</v>
      </c>
      <c r="FEH6" s="91">
        <v>0</v>
      </c>
      <c r="FEI6" s="91">
        <v>0</v>
      </c>
      <c r="FEJ6" s="91">
        <v>0</v>
      </c>
      <c r="FEK6" s="91">
        <v>0</v>
      </c>
      <c r="FEL6" s="91">
        <v>0</v>
      </c>
      <c r="FEM6" s="91">
        <v>0</v>
      </c>
      <c r="FEN6" s="91">
        <v>0</v>
      </c>
      <c r="FEO6" s="91">
        <v>0</v>
      </c>
      <c r="FEP6" s="91">
        <v>0</v>
      </c>
      <c r="FEQ6" s="91">
        <v>0</v>
      </c>
      <c r="FER6" s="91">
        <v>0</v>
      </c>
      <c r="FES6" s="91">
        <v>0</v>
      </c>
      <c r="FET6" s="91">
        <v>0</v>
      </c>
      <c r="FEU6" s="91">
        <v>0</v>
      </c>
      <c r="FEV6" s="91">
        <v>0</v>
      </c>
      <c r="FEW6" s="91">
        <v>0</v>
      </c>
      <c r="FEX6" s="91">
        <v>0</v>
      </c>
      <c r="FEY6" s="91">
        <v>0</v>
      </c>
      <c r="FEZ6" s="91">
        <v>0</v>
      </c>
      <c r="FFA6" s="91">
        <v>0</v>
      </c>
      <c r="FFB6" s="91">
        <v>0</v>
      </c>
      <c r="FFC6" s="91">
        <v>0</v>
      </c>
      <c r="FFD6" s="91">
        <v>0</v>
      </c>
      <c r="FFE6" s="91">
        <v>0</v>
      </c>
      <c r="FFF6" s="91">
        <v>0</v>
      </c>
      <c r="FFG6" s="91">
        <v>0</v>
      </c>
      <c r="FFH6" s="91">
        <v>0</v>
      </c>
      <c r="FFI6" s="91">
        <v>0</v>
      </c>
      <c r="FFJ6" s="91">
        <v>0</v>
      </c>
      <c r="FFK6" s="91">
        <v>0</v>
      </c>
      <c r="FFL6" s="91">
        <v>0</v>
      </c>
      <c r="FFM6" s="91">
        <v>0</v>
      </c>
      <c r="FFN6" s="91">
        <v>0</v>
      </c>
      <c r="FFO6" s="91">
        <v>0</v>
      </c>
      <c r="FFP6" s="91">
        <v>0</v>
      </c>
      <c r="FFQ6" s="91">
        <v>0</v>
      </c>
      <c r="FFR6" s="91">
        <v>0</v>
      </c>
      <c r="FFS6" s="91">
        <v>0</v>
      </c>
      <c r="FFT6" s="91">
        <v>0</v>
      </c>
      <c r="FFU6" s="91">
        <v>0</v>
      </c>
      <c r="FFV6" s="91">
        <v>0</v>
      </c>
      <c r="FFW6" s="91">
        <v>0</v>
      </c>
      <c r="FFX6" s="91">
        <v>0</v>
      </c>
      <c r="FFY6" s="91">
        <v>0</v>
      </c>
      <c r="FFZ6" s="91">
        <v>0</v>
      </c>
      <c r="FGA6" s="91">
        <v>0</v>
      </c>
      <c r="FGB6" s="91">
        <v>0</v>
      </c>
      <c r="FGC6" s="91">
        <v>0</v>
      </c>
      <c r="FGD6" s="91">
        <v>0</v>
      </c>
      <c r="FGE6" s="91">
        <v>0</v>
      </c>
      <c r="FGF6" s="91">
        <v>0</v>
      </c>
      <c r="FGG6" s="91">
        <v>0</v>
      </c>
      <c r="FGH6" s="91">
        <v>0</v>
      </c>
      <c r="FGI6" s="91">
        <v>0</v>
      </c>
      <c r="FGJ6" s="91">
        <v>0</v>
      </c>
      <c r="FGK6" s="91">
        <v>0</v>
      </c>
      <c r="FGL6" s="91">
        <v>0</v>
      </c>
      <c r="FGM6" s="91">
        <v>0</v>
      </c>
      <c r="FGN6" s="91">
        <v>0</v>
      </c>
      <c r="FGO6" s="91">
        <v>0</v>
      </c>
      <c r="FGP6" s="91">
        <v>0</v>
      </c>
      <c r="FGQ6" s="91">
        <v>0</v>
      </c>
      <c r="FGR6" s="91">
        <v>0</v>
      </c>
      <c r="FGS6" s="91">
        <v>0</v>
      </c>
      <c r="FGT6" s="91">
        <v>0</v>
      </c>
      <c r="FGU6" s="91">
        <v>0</v>
      </c>
      <c r="FGV6" s="91">
        <v>0</v>
      </c>
      <c r="FGW6" s="91">
        <v>0</v>
      </c>
      <c r="FGX6" s="91">
        <v>0</v>
      </c>
      <c r="FGY6" s="91">
        <v>0</v>
      </c>
      <c r="FGZ6" s="91">
        <v>0</v>
      </c>
      <c r="FHA6" s="91">
        <v>0</v>
      </c>
      <c r="FHB6" s="91">
        <v>0</v>
      </c>
      <c r="FHC6" s="91">
        <v>0</v>
      </c>
      <c r="FHD6" s="91">
        <v>0</v>
      </c>
      <c r="FHE6" s="91">
        <v>0</v>
      </c>
      <c r="FHF6" s="91">
        <v>0</v>
      </c>
      <c r="FHG6" s="91">
        <v>0</v>
      </c>
      <c r="FHH6" s="91">
        <v>0</v>
      </c>
      <c r="FHI6" s="91">
        <v>0</v>
      </c>
      <c r="FHJ6" s="91">
        <v>0</v>
      </c>
      <c r="FHK6" s="91">
        <v>0</v>
      </c>
      <c r="FHL6" s="91">
        <v>0</v>
      </c>
      <c r="FHM6" s="91">
        <v>0</v>
      </c>
      <c r="FHN6" s="91">
        <v>0</v>
      </c>
      <c r="FHO6" s="91">
        <v>0</v>
      </c>
      <c r="FHP6" s="91">
        <v>0</v>
      </c>
      <c r="FHQ6" s="91">
        <v>0</v>
      </c>
      <c r="FHR6" s="91">
        <v>0</v>
      </c>
      <c r="FHS6" s="91">
        <v>0</v>
      </c>
      <c r="FHT6" s="91">
        <v>0</v>
      </c>
      <c r="FHU6" s="91">
        <v>0</v>
      </c>
      <c r="FHV6" s="91">
        <v>0</v>
      </c>
      <c r="FHW6" s="91">
        <v>0</v>
      </c>
      <c r="FHX6" s="91">
        <v>0</v>
      </c>
      <c r="FHY6" s="91">
        <v>0</v>
      </c>
      <c r="FHZ6" s="91">
        <v>0</v>
      </c>
      <c r="FIA6" s="91">
        <v>0</v>
      </c>
      <c r="FIB6" s="91">
        <v>0</v>
      </c>
      <c r="FIC6" s="91">
        <v>0</v>
      </c>
      <c r="FID6" s="91">
        <v>0</v>
      </c>
      <c r="FIE6" s="91">
        <v>0</v>
      </c>
      <c r="FIF6" s="91">
        <v>0</v>
      </c>
      <c r="FIG6" s="91">
        <v>0</v>
      </c>
      <c r="FIH6" s="91">
        <v>0</v>
      </c>
      <c r="FII6" s="91">
        <v>0</v>
      </c>
      <c r="FIJ6" s="91">
        <v>0</v>
      </c>
      <c r="FIK6" s="91">
        <v>0</v>
      </c>
      <c r="FIL6" s="91">
        <v>0</v>
      </c>
      <c r="FIM6" s="91">
        <v>0</v>
      </c>
      <c r="FIN6" s="91">
        <v>0</v>
      </c>
      <c r="FIO6" s="91">
        <v>0</v>
      </c>
      <c r="FIP6" s="91">
        <v>0</v>
      </c>
      <c r="FIQ6" s="91">
        <v>0</v>
      </c>
      <c r="FIR6" s="91">
        <v>0</v>
      </c>
      <c r="FIS6" s="91">
        <v>0</v>
      </c>
      <c r="FIT6" s="91">
        <v>0</v>
      </c>
      <c r="FIU6" s="91">
        <v>0</v>
      </c>
      <c r="FIV6" s="91">
        <v>0</v>
      </c>
      <c r="FIW6" s="91">
        <v>0</v>
      </c>
      <c r="FIX6" s="91">
        <v>0</v>
      </c>
      <c r="FIY6" s="91">
        <v>0</v>
      </c>
      <c r="FIZ6" s="91">
        <v>0</v>
      </c>
      <c r="FJA6" s="91">
        <v>0</v>
      </c>
      <c r="FJB6" s="91">
        <v>0</v>
      </c>
      <c r="FJC6" s="91">
        <v>0</v>
      </c>
      <c r="FJD6" s="91">
        <v>0</v>
      </c>
      <c r="FJE6" s="91">
        <v>0</v>
      </c>
      <c r="FJF6" s="91">
        <v>0</v>
      </c>
      <c r="FJG6" s="91">
        <v>0</v>
      </c>
      <c r="FJH6" s="91">
        <v>0</v>
      </c>
      <c r="FJI6" s="91">
        <v>0</v>
      </c>
      <c r="FJJ6" s="91">
        <v>0</v>
      </c>
      <c r="FJK6" s="91">
        <v>0</v>
      </c>
      <c r="FJL6" s="91">
        <v>0</v>
      </c>
      <c r="FJM6" s="91">
        <v>0</v>
      </c>
      <c r="FJN6" s="91">
        <v>0</v>
      </c>
      <c r="FJO6" s="91">
        <v>0</v>
      </c>
      <c r="FJP6" s="91">
        <v>0</v>
      </c>
      <c r="FJQ6" s="91">
        <v>0</v>
      </c>
      <c r="FJR6" s="91">
        <v>0</v>
      </c>
      <c r="FJS6" s="91">
        <v>0</v>
      </c>
      <c r="FJT6" s="91">
        <v>0</v>
      </c>
      <c r="FJU6" s="91">
        <v>0</v>
      </c>
      <c r="FJV6" s="91">
        <v>0</v>
      </c>
      <c r="FJW6" s="91">
        <v>0</v>
      </c>
      <c r="FJX6" s="91">
        <v>0</v>
      </c>
      <c r="FJY6" s="91">
        <v>0</v>
      </c>
      <c r="FJZ6" s="91">
        <v>0</v>
      </c>
      <c r="FKA6" s="91">
        <v>0</v>
      </c>
      <c r="FKB6" s="91">
        <v>0</v>
      </c>
      <c r="FKC6" s="91">
        <v>0</v>
      </c>
      <c r="FKD6" s="91">
        <v>0</v>
      </c>
      <c r="FKE6" s="91">
        <v>0</v>
      </c>
      <c r="FKF6" s="91">
        <v>0</v>
      </c>
      <c r="FKG6" s="91">
        <v>0</v>
      </c>
      <c r="FKH6" s="91">
        <v>0</v>
      </c>
      <c r="FKI6" s="91">
        <v>0</v>
      </c>
      <c r="FKJ6" s="91">
        <v>0</v>
      </c>
      <c r="FKK6" s="91">
        <v>0</v>
      </c>
      <c r="FKL6" s="91">
        <v>0</v>
      </c>
      <c r="FKM6" s="91">
        <v>0</v>
      </c>
      <c r="FKN6" s="91">
        <v>0</v>
      </c>
      <c r="FKO6" s="91">
        <v>0</v>
      </c>
      <c r="FKP6" s="91">
        <v>0</v>
      </c>
      <c r="FKQ6" s="91">
        <v>0</v>
      </c>
      <c r="FKR6" s="91">
        <v>0</v>
      </c>
      <c r="FKS6" s="91">
        <v>0</v>
      </c>
      <c r="FKT6" s="91">
        <v>0</v>
      </c>
      <c r="FKU6" s="91">
        <v>0</v>
      </c>
      <c r="FKV6" s="91">
        <v>0</v>
      </c>
      <c r="FKW6" s="91">
        <v>0</v>
      </c>
      <c r="FKX6" s="91">
        <v>0</v>
      </c>
      <c r="FKY6" s="91">
        <v>0</v>
      </c>
      <c r="FKZ6" s="91">
        <v>0</v>
      </c>
      <c r="FLA6" s="91">
        <v>0</v>
      </c>
      <c r="FLB6" s="91">
        <v>0</v>
      </c>
      <c r="FLC6" s="91">
        <v>0</v>
      </c>
      <c r="FLD6" s="91">
        <v>0</v>
      </c>
      <c r="FLE6" s="91">
        <v>0</v>
      </c>
      <c r="FLF6" s="91">
        <v>0</v>
      </c>
      <c r="FLG6" s="91">
        <v>0</v>
      </c>
      <c r="FLH6" s="91">
        <v>0</v>
      </c>
      <c r="FLI6" s="91">
        <v>0</v>
      </c>
      <c r="FLJ6" s="91">
        <v>0</v>
      </c>
      <c r="FLK6" s="91">
        <v>0</v>
      </c>
      <c r="FLL6" s="91">
        <v>0</v>
      </c>
      <c r="FLM6" s="91">
        <v>0</v>
      </c>
      <c r="FLN6" s="91">
        <v>0</v>
      </c>
      <c r="FLO6" s="91">
        <v>0</v>
      </c>
      <c r="FLP6" s="91">
        <v>0</v>
      </c>
      <c r="FLQ6" s="91">
        <v>0</v>
      </c>
      <c r="FLR6" s="91">
        <v>0</v>
      </c>
      <c r="FLS6" s="91">
        <v>0</v>
      </c>
      <c r="FLT6" s="91">
        <v>0</v>
      </c>
      <c r="FLU6" s="91">
        <v>0</v>
      </c>
      <c r="FLV6" s="91">
        <v>0</v>
      </c>
      <c r="FLW6" s="91">
        <v>0</v>
      </c>
      <c r="FLX6" s="91">
        <v>0</v>
      </c>
      <c r="FLY6" s="91">
        <v>0</v>
      </c>
      <c r="FLZ6" s="91">
        <v>0</v>
      </c>
      <c r="FMA6" s="91">
        <v>0</v>
      </c>
      <c r="FMB6" s="91">
        <v>0</v>
      </c>
      <c r="FMC6" s="91">
        <v>0</v>
      </c>
      <c r="FMD6" s="91">
        <v>0</v>
      </c>
      <c r="FME6" s="91">
        <v>0</v>
      </c>
      <c r="FMF6" s="91">
        <v>0</v>
      </c>
      <c r="FMG6" s="91">
        <v>0</v>
      </c>
      <c r="FMH6" s="91">
        <v>0</v>
      </c>
      <c r="FMI6" s="91">
        <v>0</v>
      </c>
      <c r="FMJ6" s="91">
        <v>0</v>
      </c>
      <c r="FMK6" s="91">
        <v>0</v>
      </c>
      <c r="FML6" s="91">
        <v>0</v>
      </c>
      <c r="FMM6" s="91">
        <v>0</v>
      </c>
      <c r="FMN6" s="91">
        <v>0</v>
      </c>
      <c r="FMO6" s="91">
        <v>0</v>
      </c>
      <c r="FMP6" s="91">
        <v>0</v>
      </c>
      <c r="FMQ6" s="91">
        <v>0</v>
      </c>
      <c r="FMR6" s="91">
        <v>0</v>
      </c>
      <c r="FMS6" s="91">
        <v>0</v>
      </c>
      <c r="FMT6" s="91">
        <v>0</v>
      </c>
      <c r="FMU6" s="91">
        <v>0</v>
      </c>
      <c r="FMV6" s="91">
        <v>0</v>
      </c>
      <c r="FMW6" s="91">
        <v>0</v>
      </c>
      <c r="FMX6" s="91">
        <v>0</v>
      </c>
      <c r="FMY6" s="91">
        <v>0</v>
      </c>
      <c r="FMZ6" s="91">
        <v>0</v>
      </c>
      <c r="FNA6" s="91">
        <v>0</v>
      </c>
      <c r="FNB6" s="91">
        <v>0</v>
      </c>
      <c r="FNC6" s="91">
        <v>0</v>
      </c>
      <c r="FND6" s="91">
        <v>0</v>
      </c>
      <c r="FNE6" s="91">
        <v>0</v>
      </c>
      <c r="FNF6" s="91">
        <v>0</v>
      </c>
      <c r="FNG6" s="91">
        <v>0</v>
      </c>
      <c r="FNH6" s="91">
        <v>0</v>
      </c>
      <c r="FNI6" s="91">
        <v>0</v>
      </c>
      <c r="FNJ6" s="91">
        <v>0</v>
      </c>
      <c r="FNK6" s="91">
        <v>0</v>
      </c>
      <c r="FNL6" s="91">
        <v>0</v>
      </c>
      <c r="FNM6" s="91">
        <v>0</v>
      </c>
      <c r="FNN6" s="91">
        <v>0</v>
      </c>
      <c r="FNO6" s="91">
        <v>0</v>
      </c>
      <c r="FNP6" s="91">
        <v>0</v>
      </c>
      <c r="FNQ6" s="91">
        <v>0</v>
      </c>
      <c r="FNR6" s="91">
        <v>0</v>
      </c>
      <c r="FNS6" s="91">
        <v>0</v>
      </c>
      <c r="FNT6" s="91">
        <v>0</v>
      </c>
      <c r="FNU6" s="91">
        <v>0</v>
      </c>
      <c r="FNV6" s="91">
        <v>0</v>
      </c>
      <c r="FNW6" s="91">
        <v>0</v>
      </c>
      <c r="FNX6" s="91">
        <v>0</v>
      </c>
      <c r="FNY6" s="91">
        <v>0</v>
      </c>
      <c r="FNZ6" s="91">
        <v>0</v>
      </c>
      <c r="FOA6" s="91">
        <v>0</v>
      </c>
      <c r="FOB6" s="91">
        <v>0</v>
      </c>
      <c r="FOC6" s="91">
        <v>0</v>
      </c>
      <c r="FOD6" s="91">
        <v>0</v>
      </c>
      <c r="FOE6" s="91">
        <v>0</v>
      </c>
      <c r="FOF6" s="91">
        <v>0</v>
      </c>
      <c r="FOG6" s="91">
        <v>0</v>
      </c>
      <c r="FOH6" s="91">
        <v>0</v>
      </c>
      <c r="FOI6" s="91">
        <v>0</v>
      </c>
      <c r="FOJ6" s="91">
        <v>0</v>
      </c>
      <c r="FOK6" s="91">
        <v>0</v>
      </c>
      <c r="FOL6" s="91">
        <v>0</v>
      </c>
      <c r="FOM6" s="91">
        <v>0</v>
      </c>
      <c r="FON6" s="91">
        <v>0</v>
      </c>
      <c r="FOO6" s="91">
        <v>0</v>
      </c>
      <c r="FOP6" s="91">
        <v>0</v>
      </c>
      <c r="FOQ6" s="91">
        <v>0</v>
      </c>
      <c r="FOR6" s="91">
        <v>0</v>
      </c>
      <c r="FOS6" s="91">
        <v>0</v>
      </c>
      <c r="FOT6" s="91">
        <v>0</v>
      </c>
      <c r="FOU6" s="91">
        <v>0</v>
      </c>
      <c r="FOV6" s="91">
        <v>0</v>
      </c>
      <c r="FOW6" s="91">
        <v>0</v>
      </c>
      <c r="FOX6" s="91">
        <v>0</v>
      </c>
      <c r="FOY6" s="91">
        <v>0</v>
      </c>
      <c r="FOZ6" s="91">
        <v>0</v>
      </c>
      <c r="FPA6" s="91">
        <v>0</v>
      </c>
      <c r="FPB6" s="91">
        <v>0</v>
      </c>
      <c r="FPC6" s="91">
        <v>0</v>
      </c>
      <c r="FPD6" s="91">
        <v>0</v>
      </c>
      <c r="FPE6" s="91">
        <v>0</v>
      </c>
      <c r="FPF6" s="91">
        <v>0</v>
      </c>
      <c r="FPG6" s="91">
        <v>0</v>
      </c>
      <c r="FPH6" s="91">
        <v>0</v>
      </c>
      <c r="FPI6" s="91">
        <v>0</v>
      </c>
      <c r="FPJ6" s="91">
        <v>0</v>
      </c>
      <c r="FPK6" s="91">
        <v>0</v>
      </c>
      <c r="FPL6" s="91">
        <v>0</v>
      </c>
      <c r="FPM6" s="91">
        <v>0</v>
      </c>
      <c r="FPN6" s="91">
        <v>0</v>
      </c>
      <c r="FPO6" s="91">
        <v>0</v>
      </c>
      <c r="FPP6" s="91">
        <v>0</v>
      </c>
      <c r="FPQ6" s="91">
        <v>0</v>
      </c>
      <c r="FPR6" s="91">
        <v>0</v>
      </c>
      <c r="FPS6" s="91">
        <v>0</v>
      </c>
      <c r="FPT6" s="91">
        <v>0</v>
      </c>
      <c r="FPU6" s="91">
        <v>0</v>
      </c>
      <c r="FPV6" s="91">
        <v>0</v>
      </c>
      <c r="FPW6" s="91">
        <v>0</v>
      </c>
      <c r="FPX6" s="91">
        <v>0</v>
      </c>
      <c r="FPY6" s="91">
        <v>0</v>
      </c>
      <c r="FPZ6" s="91">
        <v>0</v>
      </c>
      <c r="FQA6" s="91">
        <v>0</v>
      </c>
      <c r="FQB6" s="91">
        <v>0</v>
      </c>
      <c r="FQC6" s="91">
        <v>0</v>
      </c>
      <c r="FQD6" s="91">
        <v>0</v>
      </c>
      <c r="FQE6" s="91">
        <v>0</v>
      </c>
      <c r="FQF6" s="91">
        <v>0</v>
      </c>
      <c r="FQG6" s="91">
        <v>0</v>
      </c>
      <c r="FQH6" s="91">
        <v>0</v>
      </c>
      <c r="FQI6" s="91">
        <v>0</v>
      </c>
      <c r="FQJ6" s="91">
        <v>0</v>
      </c>
      <c r="FQK6" s="91">
        <v>0</v>
      </c>
      <c r="FQL6" s="91">
        <v>0</v>
      </c>
      <c r="FQM6" s="91">
        <v>0</v>
      </c>
      <c r="FQN6" s="91">
        <v>0</v>
      </c>
      <c r="FQO6" s="91">
        <v>0</v>
      </c>
      <c r="FQP6" s="91">
        <v>0</v>
      </c>
      <c r="FQQ6" s="91">
        <v>0</v>
      </c>
      <c r="FQR6" s="91">
        <v>0</v>
      </c>
      <c r="FQS6" s="91">
        <v>0</v>
      </c>
      <c r="FQT6" s="91">
        <v>0</v>
      </c>
      <c r="FQU6" s="91">
        <v>0</v>
      </c>
      <c r="FQV6" s="91">
        <v>0</v>
      </c>
      <c r="FQW6" s="91">
        <v>0</v>
      </c>
      <c r="FQX6" s="91">
        <v>0</v>
      </c>
      <c r="FQY6" s="91">
        <v>0</v>
      </c>
      <c r="FQZ6" s="91">
        <v>0</v>
      </c>
      <c r="FRA6" s="91">
        <v>0</v>
      </c>
      <c r="FRB6" s="91">
        <v>0</v>
      </c>
      <c r="FRC6" s="91">
        <v>0</v>
      </c>
      <c r="FRD6" s="91">
        <v>0</v>
      </c>
      <c r="FRE6" s="91">
        <v>0</v>
      </c>
      <c r="FRF6" s="91">
        <v>0</v>
      </c>
      <c r="FRG6" s="91">
        <v>0</v>
      </c>
      <c r="FRH6" s="91">
        <v>0</v>
      </c>
      <c r="FRI6" s="91">
        <v>0</v>
      </c>
      <c r="FRJ6" s="91">
        <v>0</v>
      </c>
      <c r="FRK6" s="91">
        <v>0</v>
      </c>
      <c r="FRL6" s="91">
        <v>0</v>
      </c>
      <c r="FRM6" s="91">
        <v>0</v>
      </c>
      <c r="FRN6" s="91">
        <v>0</v>
      </c>
      <c r="FRO6" s="91">
        <v>0</v>
      </c>
      <c r="FRP6" s="91">
        <v>0</v>
      </c>
      <c r="FRQ6" s="91">
        <v>0</v>
      </c>
      <c r="FRR6" s="91">
        <v>0</v>
      </c>
      <c r="FRS6" s="91">
        <v>0</v>
      </c>
      <c r="FRT6" s="91">
        <v>0</v>
      </c>
      <c r="FRU6" s="91">
        <v>0</v>
      </c>
      <c r="FRV6" s="91">
        <v>0</v>
      </c>
      <c r="FRW6" s="91">
        <v>0</v>
      </c>
      <c r="FRX6" s="91">
        <v>0</v>
      </c>
      <c r="FRY6" s="91">
        <v>0</v>
      </c>
      <c r="FRZ6" s="91">
        <v>0</v>
      </c>
      <c r="FSA6" s="91">
        <v>0</v>
      </c>
      <c r="FSB6" s="91">
        <v>0</v>
      </c>
      <c r="FSC6" s="91">
        <v>0</v>
      </c>
      <c r="FSD6" s="91">
        <v>0</v>
      </c>
      <c r="FSE6" s="91">
        <v>0</v>
      </c>
      <c r="FSF6" s="91">
        <v>0</v>
      </c>
      <c r="FSG6" s="91">
        <v>0</v>
      </c>
      <c r="FSH6" s="91">
        <v>0</v>
      </c>
      <c r="FSI6" s="91">
        <v>0</v>
      </c>
      <c r="FSJ6" s="91">
        <v>0</v>
      </c>
      <c r="FSK6" s="91">
        <v>0</v>
      </c>
      <c r="FSL6" s="91">
        <v>0</v>
      </c>
      <c r="FSM6" s="91">
        <v>0</v>
      </c>
      <c r="FSN6" s="91">
        <v>0</v>
      </c>
      <c r="FSO6" s="91">
        <v>0</v>
      </c>
      <c r="FSP6" s="91">
        <v>0</v>
      </c>
      <c r="FSQ6" s="91">
        <v>0</v>
      </c>
      <c r="FSR6" s="91">
        <v>0</v>
      </c>
      <c r="FSS6" s="91">
        <v>0</v>
      </c>
      <c r="FST6" s="91">
        <v>0</v>
      </c>
      <c r="FSU6" s="91">
        <v>0</v>
      </c>
      <c r="FSV6" s="91">
        <v>0</v>
      </c>
      <c r="FSW6" s="91">
        <v>0</v>
      </c>
      <c r="FSX6" s="91">
        <v>0</v>
      </c>
      <c r="FSY6" s="91">
        <v>0</v>
      </c>
      <c r="FSZ6" s="91">
        <v>0</v>
      </c>
      <c r="FTA6" s="91">
        <v>0</v>
      </c>
      <c r="FTB6" s="91">
        <v>0</v>
      </c>
      <c r="FTC6" s="91">
        <v>0</v>
      </c>
      <c r="FTD6" s="91">
        <v>0</v>
      </c>
      <c r="FTE6" s="91">
        <v>0</v>
      </c>
      <c r="FTF6" s="91">
        <v>0</v>
      </c>
      <c r="FTG6" s="91">
        <v>0</v>
      </c>
      <c r="FTH6" s="91">
        <v>0</v>
      </c>
      <c r="FTI6" s="91">
        <v>0</v>
      </c>
      <c r="FTJ6" s="91">
        <v>0</v>
      </c>
      <c r="FTK6" s="91">
        <v>0</v>
      </c>
      <c r="FTL6" s="91">
        <v>0</v>
      </c>
      <c r="FTM6" s="91">
        <v>0</v>
      </c>
      <c r="FTN6" s="91">
        <v>0</v>
      </c>
      <c r="FTO6" s="91">
        <v>0</v>
      </c>
      <c r="FTP6" s="91">
        <v>0</v>
      </c>
      <c r="FTQ6" s="91">
        <v>0</v>
      </c>
      <c r="FTR6" s="91">
        <v>0</v>
      </c>
      <c r="FTS6" s="91">
        <v>0</v>
      </c>
      <c r="FTT6" s="91">
        <v>0</v>
      </c>
      <c r="FTU6" s="91">
        <v>0</v>
      </c>
      <c r="FTV6" s="91">
        <v>0</v>
      </c>
      <c r="FTW6" s="91">
        <v>0</v>
      </c>
      <c r="FTX6" s="91">
        <v>0</v>
      </c>
      <c r="FTY6" s="91">
        <v>0</v>
      </c>
      <c r="FTZ6" s="91">
        <v>0</v>
      </c>
      <c r="FUA6" s="91">
        <v>0</v>
      </c>
      <c r="FUB6" s="91">
        <v>0</v>
      </c>
      <c r="FUC6" s="91">
        <v>0</v>
      </c>
      <c r="FUD6" s="91">
        <v>0</v>
      </c>
      <c r="FUE6" s="91">
        <v>0</v>
      </c>
      <c r="FUF6" s="91">
        <v>0</v>
      </c>
      <c r="FUG6" s="91">
        <v>0</v>
      </c>
      <c r="FUH6" s="91">
        <v>0</v>
      </c>
      <c r="FUI6" s="91">
        <v>0</v>
      </c>
      <c r="FUJ6" s="91">
        <v>0</v>
      </c>
      <c r="FUK6" s="91">
        <v>0</v>
      </c>
      <c r="FUL6" s="91">
        <v>0</v>
      </c>
      <c r="FUM6" s="91">
        <v>0</v>
      </c>
      <c r="FUN6" s="91">
        <v>0</v>
      </c>
      <c r="FUO6" s="91">
        <v>0</v>
      </c>
      <c r="FUP6" s="91">
        <v>0</v>
      </c>
      <c r="FUQ6" s="91">
        <v>0</v>
      </c>
      <c r="FUR6" s="91">
        <v>0</v>
      </c>
      <c r="FUS6" s="91">
        <v>0</v>
      </c>
      <c r="FUT6" s="91">
        <v>0</v>
      </c>
      <c r="FUU6" s="91">
        <v>0</v>
      </c>
      <c r="FUV6" s="91">
        <v>0</v>
      </c>
      <c r="FUW6" s="91">
        <v>0</v>
      </c>
      <c r="FUX6" s="91">
        <v>0</v>
      </c>
      <c r="FUY6" s="91">
        <v>0</v>
      </c>
      <c r="FUZ6" s="91">
        <v>0</v>
      </c>
      <c r="FVA6" s="91">
        <v>0</v>
      </c>
      <c r="FVB6" s="91">
        <v>0</v>
      </c>
      <c r="FVC6" s="91">
        <v>0</v>
      </c>
      <c r="FVD6" s="91">
        <v>0</v>
      </c>
      <c r="FVE6" s="91">
        <v>0</v>
      </c>
      <c r="FVF6" s="91">
        <v>0</v>
      </c>
      <c r="FVG6" s="91">
        <v>0</v>
      </c>
      <c r="FVH6" s="91">
        <v>0</v>
      </c>
      <c r="FVI6" s="91">
        <v>0</v>
      </c>
      <c r="FVJ6" s="91">
        <v>0</v>
      </c>
      <c r="FVK6" s="91">
        <v>0</v>
      </c>
      <c r="FVL6" s="91">
        <v>0</v>
      </c>
      <c r="FVM6" s="91">
        <v>0</v>
      </c>
      <c r="FVN6" s="91">
        <v>0</v>
      </c>
      <c r="FVO6" s="91">
        <v>0</v>
      </c>
      <c r="FVP6" s="91">
        <v>0</v>
      </c>
      <c r="FVQ6" s="91">
        <v>0</v>
      </c>
      <c r="FVR6" s="91">
        <v>0</v>
      </c>
      <c r="FVS6" s="91">
        <v>0</v>
      </c>
      <c r="FVT6" s="91">
        <v>0</v>
      </c>
      <c r="FVU6" s="91">
        <v>0</v>
      </c>
      <c r="FVV6" s="91">
        <v>0</v>
      </c>
      <c r="FVW6" s="91">
        <v>0</v>
      </c>
      <c r="FVX6" s="91">
        <v>0</v>
      </c>
      <c r="FVY6" s="91">
        <v>0</v>
      </c>
      <c r="FVZ6" s="91">
        <v>0</v>
      </c>
      <c r="FWA6" s="91">
        <v>0</v>
      </c>
      <c r="FWB6" s="91">
        <v>0</v>
      </c>
      <c r="FWC6" s="91">
        <v>0</v>
      </c>
      <c r="FWD6" s="91">
        <v>0</v>
      </c>
      <c r="FWE6" s="91">
        <v>0</v>
      </c>
      <c r="FWF6" s="91">
        <v>0</v>
      </c>
      <c r="FWG6" s="91">
        <v>0</v>
      </c>
      <c r="FWH6" s="91">
        <v>0</v>
      </c>
      <c r="FWI6" s="91">
        <v>0</v>
      </c>
      <c r="FWJ6" s="91">
        <v>0</v>
      </c>
      <c r="FWK6" s="91">
        <v>0</v>
      </c>
      <c r="FWL6" s="91">
        <v>0</v>
      </c>
      <c r="FWM6" s="91">
        <v>0</v>
      </c>
      <c r="FWN6" s="91">
        <v>0</v>
      </c>
      <c r="FWO6" s="91">
        <v>0</v>
      </c>
      <c r="FWP6" s="91">
        <v>0</v>
      </c>
      <c r="FWQ6" s="91">
        <v>0</v>
      </c>
      <c r="FWR6" s="91">
        <v>0</v>
      </c>
      <c r="FWS6" s="91">
        <v>0</v>
      </c>
      <c r="FWT6" s="91">
        <v>0</v>
      </c>
      <c r="FWU6" s="91">
        <v>0</v>
      </c>
      <c r="FWV6" s="91">
        <v>0</v>
      </c>
      <c r="FWW6" s="91">
        <v>0</v>
      </c>
      <c r="FWX6" s="91">
        <v>0</v>
      </c>
      <c r="FWY6" s="91">
        <v>0</v>
      </c>
      <c r="FWZ6" s="91">
        <v>0</v>
      </c>
      <c r="FXA6" s="91">
        <v>0</v>
      </c>
      <c r="FXB6" s="91">
        <v>0</v>
      </c>
      <c r="FXC6" s="91">
        <v>0</v>
      </c>
      <c r="FXD6" s="91">
        <v>0</v>
      </c>
      <c r="FXE6" s="91">
        <v>0</v>
      </c>
      <c r="FXF6" s="91">
        <v>0</v>
      </c>
      <c r="FXG6" s="91">
        <v>0</v>
      </c>
      <c r="FXH6" s="91">
        <v>0</v>
      </c>
      <c r="FXI6" s="91">
        <v>0</v>
      </c>
      <c r="FXJ6" s="91">
        <v>0</v>
      </c>
      <c r="FXK6" s="91">
        <v>0</v>
      </c>
      <c r="FXL6" s="91">
        <v>0</v>
      </c>
      <c r="FXM6" s="91">
        <v>0</v>
      </c>
      <c r="FXN6" s="91">
        <v>0</v>
      </c>
      <c r="FXO6" s="91">
        <v>0</v>
      </c>
      <c r="FXP6" s="91">
        <v>0</v>
      </c>
      <c r="FXQ6" s="91">
        <v>0</v>
      </c>
      <c r="FXR6" s="91">
        <v>0</v>
      </c>
      <c r="FXS6" s="91">
        <v>0</v>
      </c>
      <c r="FXT6" s="91">
        <v>0</v>
      </c>
      <c r="FXU6" s="91">
        <v>0</v>
      </c>
      <c r="FXV6" s="91">
        <v>0</v>
      </c>
      <c r="FXW6" s="91">
        <v>0</v>
      </c>
      <c r="FXX6" s="91">
        <v>0</v>
      </c>
      <c r="FXY6" s="91">
        <v>0</v>
      </c>
      <c r="FXZ6" s="91">
        <v>0</v>
      </c>
      <c r="FYA6" s="91">
        <v>0</v>
      </c>
      <c r="FYB6" s="91">
        <v>0</v>
      </c>
      <c r="FYC6" s="91">
        <v>0</v>
      </c>
      <c r="FYD6" s="91">
        <v>0</v>
      </c>
      <c r="FYE6" s="91">
        <v>0</v>
      </c>
      <c r="FYF6" s="91">
        <v>0</v>
      </c>
      <c r="FYG6" s="91">
        <v>0</v>
      </c>
      <c r="FYH6" s="91">
        <v>0</v>
      </c>
      <c r="FYI6" s="91">
        <v>0</v>
      </c>
      <c r="FYJ6" s="91">
        <v>0</v>
      </c>
      <c r="FYK6" s="91">
        <v>0</v>
      </c>
      <c r="FYL6" s="91">
        <v>0</v>
      </c>
      <c r="FYM6" s="91">
        <v>0</v>
      </c>
      <c r="FYN6" s="91">
        <v>0</v>
      </c>
      <c r="FYO6" s="91">
        <v>0</v>
      </c>
      <c r="FYP6" s="91">
        <v>0</v>
      </c>
      <c r="FYQ6" s="91">
        <v>0</v>
      </c>
      <c r="FYR6" s="91">
        <v>0</v>
      </c>
      <c r="FYS6" s="91">
        <v>0</v>
      </c>
      <c r="FYT6" s="91">
        <v>0</v>
      </c>
      <c r="FYU6" s="91">
        <v>0</v>
      </c>
      <c r="FYV6" s="91">
        <v>0</v>
      </c>
      <c r="FYW6" s="91">
        <v>0</v>
      </c>
      <c r="FYX6" s="91">
        <v>0</v>
      </c>
      <c r="FYY6" s="91">
        <v>0</v>
      </c>
      <c r="FYZ6" s="91">
        <v>0</v>
      </c>
      <c r="FZA6" s="91">
        <v>0</v>
      </c>
      <c r="FZB6" s="91">
        <v>0</v>
      </c>
      <c r="FZC6" s="91">
        <v>0</v>
      </c>
      <c r="FZD6" s="91">
        <v>0</v>
      </c>
      <c r="FZE6" s="91">
        <v>0</v>
      </c>
      <c r="FZF6" s="91">
        <v>0</v>
      </c>
      <c r="FZG6" s="91">
        <v>0</v>
      </c>
      <c r="FZH6" s="91">
        <v>0</v>
      </c>
      <c r="FZI6" s="91">
        <v>0</v>
      </c>
      <c r="FZJ6" s="91">
        <v>0</v>
      </c>
      <c r="FZK6" s="91">
        <v>0</v>
      </c>
      <c r="FZL6" s="91">
        <v>0</v>
      </c>
      <c r="FZM6" s="91">
        <v>0</v>
      </c>
      <c r="FZN6" s="91">
        <v>0</v>
      </c>
      <c r="FZO6" s="91">
        <v>0</v>
      </c>
      <c r="FZP6" s="91">
        <v>0</v>
      </c>
      <c r="FZQ6" s="91">
        <v>0</v>
      </c>
      <c r="FZR6" s="91">
        <v>0</v>
      </c>
      <c r="FZS6" s="91">
        <v>0</v>
      </c>
      <c r="FZT6" s="91">
        <v>0</v>
      </c>
      <c r="FZU6" s="91">
        <v>0</v>
      </c>
      <c r="FZV6" s="91">
        <v>0</v>
      </c>
      <c r="FZW6" s="91">
        <v>0</v>
      </c>
      <c r="FZX6" s="91">
        <v>0</v>
      </c>
      <c r="FZY6" s="91">
        <v>0</v>
      </c>
      <c r="FZZ6" s="91">
        <v>0</v>
      </c>
      <c r="GAA6" s="91">
        <v>0</v>
      </c>
      <c r="GAB6" s="91">
        <v>0</v>
      </c>
      <c r="GAC6" s="91">
        <v>0</v>
      </c>
      <c r="GAD6" s="91">
        <v>0</v>
      </c>
      <c r="GAE6" s="91">
        <v>0</v>
      </c>
      <c r="GAF6" s="91">
        <v>0</v>
      </c>
      <c r="GAG6" s="91">
        <v>0</v>
      </c>
      <c r="GAH6" s="91">
        <v>0</v>
      </c>
      <c r="GAI6" s="91">
        <v>0</v>
      </c>
      <c r="GAJ6" s="91">
        <v>0</v>
      </c>
      <c r="GAK6" s="91">
        <v>0</v>
      </c>
      <c r="GAL6" s="91">
        <v>0</v>
      </c>
      <c r="GAM6" s="91">
        <v>0</v>
      </c>
      <c r="GAN6" s="91">
        <v>0</v>
      </c>
      <c r="GAO6" s="91">
        <v>0</v>
      </c>
      <c r="GAP6" s="91">
        <v>0</v>
      </c>
      <c r="GAQ6" s="91">
        <v>0</v>
      </c>
      <c r="GAR6" s="91">
        <v>0</v>
      </c>
      <c r="GAS6" s="91">
        <v>0</v>
      </c>
      <c r="GAT6" s="91">
        <v>0</v>
      </c>
      <c r="GAU6" s="91">
        <v>0</v>
      </c>
      <c r="GAV6" s="91">
        <v>0</v>
      </c>
      <c r="GAW6" s="91">
        <v>0</v>
      </c>
      <c r="GAX6" s="91">
        <v>0</v>
      </c>
      <c r="GAY6" s="91">
        <v>0</v>
      </c>
      <c r="GAZ6" s="91">
        <v>0</v>
      </c>
      <c r="GBA6" s="91">
        <v>0</v>
      </c>
      <c r="GBB6" s="91">
        <v>0</v>
      </c>
      <c r="GBC6" s="91">
        <v>0</v>
      </c>
      <c r="GBD6" s="91">
        <v>0</v>
      </c>
      <c r="GBE6" s="91">
        <v>0</v>
      </c>
      <c r="GBF6" s="91">
        <v>0</v>
      </c>
      <c r="GBG6" s="91">
        <v>0</v>
      </c>
      <c r="GBH6" s="91">
        <v>0</v>
      </c>
      <c r="GBI6" s="91">
        <v>0</v>
      </c>
      <c r="GBJ6" s="91">
        <v>0</v>
      </c>
      <c r="GBK6" s="91">
        <v>0</v>
      </c>
      <c r="GBL6" s="91">
        <v>0</v>
      </c>
      <c r="GBM6" s="91">
        <v>0</v>
      </c>
      <c r="GBN6" s="91">
        <v>0</v>
      </c>
      <c r="GBO6" s="91">
        <v>0</v>
      </c>
      <c r="GBP6" s="91">
        <v>0</v>
      </c>
      <c r="GBQ6" s="91">
        <v>0</v>
      </c>
      <c r="GBR6" s="91">
        <v>0</v>
      </c>
      <c r="GBS6" s="91">
        <v>0</v>
      </c>
      <c r="GBT6" s="91">
        <v>0</v>
      </c>
      <c r="GBU6" s="91">
        <v>0</v>
      </c>
      <c r="GBV6" s="91">
        <v>0</v>
      </c>
      <c r="GBW6" s="91">
        <v>0</v>
      </c>
      <c r="GBX6" s="91">
        <v>0</v>
      </c>
      <c r="GBY6" s="91">
        <v>0</v>
      </c>
      <c r="GBZ6" s="91">
        <v>0</v>
      </c>
      <c r="GCA6" s="91">
        <v>0</v>
      </c>
      <c r="GCB6" s="91">
        <v>0</v>
      </c>
      <c r="GCC6" s="91">
        <v>0</v>
      </c>
      <c r="GCD6" s="91">
        <v>0</v>
      </c>
      <c r="GCE6" s="91">
        <v>0</v>
      </c>
      <c r="GCF6" s="91">
        <v>0</v>
      </c>
      <c r="GCG6" s="91">
        <v>0</v>
      </c>
      <c r="GCH6" s="91">
        <v>0</v>
      </c>
      <c r="GCI6" s="91">
        <v>0</v>
      </c>
      <c r="GCJ6" s="91">
        <v>0</v>
      </c>
      <c r="GCK6" s="91">
        <v>0</v>
      </c>
      <c r="GCL6" s="91">
        <v>0</v>
      </c>
      <c r="GCM6" s="91">
        <v>0</v>
      </c>
      <c r="GCN6" s="91">
        <v>0</v>
      </c>
      <c r="GCO6" s="91">
        <v>0</v>
      </c>
      <c r="GCP6" s="91">
        <v>0</v>
      </c>
      <c r="GCQ6" s="91">
        <v>0</v>
      </c>
      <c r="GCR6" s="91">
        <v>0</v>
      </c>
      <c r="GCS6" s="91">
        <v>0</v>
      </c>
      <c r="GCT6" s="91">
        <v>0</v>
      </c>
      <c r="GCU6" s="91">
        <v>0</v>
      </c>
      <c r="GCV6" s="91">
        <v>0</v>
      </c>
      <c r="GCW6" s="91">
        <v>0</v>
      </c>
      <c r="GCX6" s="91">
        <v>0</v>
      </c>
      <c r="GCY6" s="91">
        <v>0</v>
      </c>
      <c r="GCZ6" s="91">
        <v>0</v>
      </c>
      <c r="GDA6" s="91">
        <v>0</v>
      </c>
      <c r="GDB6" s="91">
        <v>0</v>
      </c>
      <c r="GDC6" s="91">
        <v>0</v>
      </c>
      <c r="GDD6" s="91">
        <v>0</v>
      </c>
      <c r="GDE6" s="91">
        <v>0</v>
      </c>
      <c r="GDF6" s="91">
        <v>0</v>
      </c>
      <c r="GDG6" s="91">
        <v>0</v>
      </c>
      <c r="GDH6" s="91">
        <v>0</v>
      </c>
      <c r="GDI6" s="91">
        <v>0</v>
      </c>
      <c r="GDJ6" s="91">
        <v>0</v>
      </c>
      <c r="GDK6" s="91">
        <v>0</v>
      </c>
      <c r="GDL6" s="91">
        <v>0</v>
      </c>
      <c r="GDM6" s="91">
        <v>0</v>
      </c>
      <c r="GDN6" s="91">
        <v>0</v>
      </c>
      <c r="GDO6" s="91">
        <v>0</v>
      </c>
      <c r="GDP6" s="91">
        <v>0</v>
      </c>
      <c r="GDQ6" s="91">
        <v>0</v>
      </c>
      <c r="GDR6" s="91">
        <v>0</v>
      </c>
      <c r="GDS6" s="91">
        <v>0</v>
      </c>
      <c r="GDT6" s="91">
        <v>0</v>
      </c>
      <c r="GDU6" s="91">
        <v>0</v>
      </c>
      <c r="GDV6" s="91">
        <v>0</v>
      </c>
      <c r="GDW6" s="91">
        <v>0</v>
      </c>
      <c r="GDX6" s="91">
        <v>0</v>
      </c>
      <c r="GDY6" s="91">
        <v>0</v>
      </c>
      <c r="GDZ6" s="91">
        <v>0</v>
      </c>
      <c r="GEA6" s="91">
        <v>0</v>
      </c>
      <c r="GEB6" s="91">
        <v>0</v>
      </c>
      <c r="GEC6" s="91">
        <v>0</v>
      </c>
      <c r="GED6" s="91">
        <v>0</v>
      </c>
      <c r="GEE6" s="91">
        <v>0</v>
      </c>
      <c r="GEF6" s="91">
        <v>0</v>
      </c>
      <c r="GEG6" s="91">
        <v>0</v>
      </c>
      <c r="GEH6" s="91">
        <v>0</v>
      </c>
      <c r="GEI6" s="91">
        <v>0</v>
      </c>
      <c r="GEJ6" s="91">
        <v>0</v>
      </c>
      <c r="GEK6" s="91">
        <v>0</v>
      </c>
      <c r="GEL6" s="91">
        <v>0</v>
      </c>
      <c r="GEM6" s="91">
        <v>0</v>
      </c>
      <c r="GEN6" s="91">
        <v>0</v>
      </c>
      <c r="GEO6" s="91">
        <v>0</v>
      </c>
      <c r="GEP6" s="91">
        <v>0</v>
      </c>
      <c r="GEQ6" s="91">
        <v>0</v>
      </c>
      <c r="GER6" s="91">
        <v>0</v>
      </c>
      <c r="GES6" s="91">
        <v>0</v>
      </c>
      <c r="GET6" s="91">
        <v>0</v>
      </c>
      <c r="GEU6" s="91">
        <v>0</v>
      </c>
      <c r="GEV6" s="91">
        <v>0</v>
      </c>
      <c r="GEW6" s="91">
        <v>0</v>
      </c>
      <c r="GEX6" s="91">
        <v>0</v>
      </c>
      <c r="GEY6" s="91">
        <v>0</v>
      </c>
      <c r="GEZ6" s="91">
        <v>0</v>
      </c>
      <c r="GFA6" s="91">
        <v>0</v>
      </c>
      <c r="GFB6" s="91">
        <v>0</v>
      </c>
      <c r="GFC6" s="91">
        <v>0</v>
      </c>
      <c r="GFD6" s="91">
        <v>0</v>
      </c>
      <c r="GFE6" s="91">
        <v>0</v>
      </c>
      <c r="GFF6" s="91">
        <v>0</v>
      </c>
      <c r="GFG6" s="91">
        <v>0</v>
      </c>
      <c r="GFH6" s="91">
        <v>0</v>
      </c>
      <c r="GFI6" s="91">
        <v>0</v>
      </c>
      <c r="GFJ6" s="91">
        <v>0</v>
      </c>
      <c r="GFK6" s="91">
        <v>0</v>
      </c>
      <c r="GFL6" s="91">
        <v>0</v>
      </c>
      <c r="GFM6" s="91">
        <v>0</v>
      </c>
      <c r="GFN6" s="91">
        <v>0</v>
      </c>
      <c r="GFO6" s="91">
        <v>0</v>
      </c>
      <c r="GFP6" s="91">
        <v>0</v>
      </c>
      <c r="GFQ6" s="91">
        <v>0</v>
      </c>
      <c r="GFR6" s="91">
        <v>0</v>
      </c>
      <c r="GFS6" s="91">
        <v>0</v>
      </c>
      <c r="GFT6" s="91">
        <v>0</v>
      </c>
      <c r="GFU6" s="91">
        <v>0</v>
      </c>
      <c r="GFV6" s="91">
        <v>0</v>
      </c>
      <c r="GFW6" s="91">
        <v>0</v>
      </c>
      <c r="GFX6" s="91">
        <v>0</v>
      </c>
      <c r="GFY6" s="91">
        <v>0</v>
      </c>
      <c r="GFZ6" s="91">
        <v>0</v>
      </c>
      <c r="GGA6" s="91">
        <v>0</v>
      </c>
      <c r="GGB6" s="91">
        <v>0</v>
      </c>
      <c r="GGC6" s="91">
        <v>0</v>
      </c>
      <c r="GGD6" s="91">
        <v>0</v>
      </c>
      <c r="GGE6" s="91">
        <v>0</v>
      </c>
      <c r="GGF6" s="91">
        <v>0</v>
      </c>
      <c r="GGG6" s="91">
        <v>0</v>
      </c>
      <c r="GGH6" s="91">
        <v>0</v>
      </c>
      <c r="GGI6" s="91">
        <v>0</v>
      </c>
      <c r="GGJ6" s="91">
        <v>0</v>
      </c>
      <c r="GGK6" s="91">
        <v>0</v>
      </c>
      <c r="GGL6" s="91">
        <v>0</v>
      </c>
      <c r="GGM6" s="91">
        <v>0</v>
      </c>
      <c r="GGN6" s="91">
        <v>0</v>
      </c>
      <c r="GGO6" s="91">
        <v>0</v>
      </c>
      <c r="GGP6" s="91">
        <v>0</v>
      </c>
      <c r="GGQ6" s="91">
        <v>0</v>
      </c>
      <c r="GGR6" s="91">
        <v>0</v>
      </c>
      <c r="GGS6" s="91">
        <v>0</v>
      </c>
      <c r="GGT6" s="91">
        <v>0</v>
      </c>
      <c r="GGU6" s="91">
        <v>0</v>
      </c>
      <c r="GGV6" s="91">
        <v>0</v>
      </c>
      <c r="GGW6" s="91">
        <v>0</v>
      </c>
      <c r="GGX6" s="91">
        <v>0</v>
      </c>
      <c r="GGY6" s="91">
        <v>0</v>
      </c>
      <c r="GGZ6" s="91">
        <v>0</v>
      </c>
      <c r="GHA6" s="91">
        <v>0</v>
      </c>
      <c r="GHB6" s="91">
        <v>0</v>
      </c>
      <c r="GHC6" s="91">
        <v>0</v>
      </c>
      <c r="GHD6" s="91">
        <v>0</v>
      </c>
      <c r="GHE6" s="91">
        <v>0</v>
      </c>
      <c r="GHF6" s="91">
        <v>0</v>
      </c>
      <c r="GHG6" s="91">
        <v>0</v>
      </c>
      <c r="GHH6" s="91">
        <v>0</v>
      </c>
      <c r="GHI6" s="91">
        <v>0</v>
      </c>
      <c r="GHJ6" s="91">
        <v>0</v>
      </c>
      <c r="GHK6" s="91">
        <v>0</v>
      </c>
      <c r="GHL6" s="91">
        <v>0</v>
      </c>
      <c r="GHM6" s="91">
        <v>0</v>
      </c>
      <c r="GHN6" s="91">
        <v>0</v>
      </c>
      <c r="GHO6" s="91">
        <v>0</v>
      </c>
      <c r="GHP6" s="91">
        <v>0</v>
      </c>
      <c r="GHQ6" s="91">
        <v>0</v>
      </c>
      <c r="GHR6" s="91">
        <v>0</v>
      </c>
      <c r="GHS6" s="91">
        <v>0</v>
      </c>
      <c r="GHT6" s="91">
        <v>0</v>
      </c>
      <c r="GHU6" s="91">
        <v>0</v>
      </c>
      <c r="GHV6" s="91">
        <v>0</v>
      </c>
      <c r="GHW6" s="91">
        <v>0</v>
      </c>
      <c r="GHX6" s="91">
        <v>0</v>
      </c>
      <c r="GHY6" s="91">
        <v>0</v>
      </c>
      <c r="GHZ6" s="91">
        <v>0</v>
      </c>
      <c r="GIA6" s="91">
        <v>0</v>
      </c>
      <c r="GIB6" s="91">
        <v>0</v>
      </c>
      <c r="GIC6" s="91">
        <v>0</v>
      </c>
      <c r="GID6" s="91">
        <v>0</v>
      </c>
      <c r="GIE6" s="91">
        <v>0</v>
      </c>
      <c r="GIF6" s="91">
        <v>0</v>
      </c>
      <c r="GIG6" s="91">
        <v>0</v>
      </c>
      <c r="GIH6" s="91">
        <v>0</v>
      </c>
      <c r="GII6" s="91">
        <v>0</v>
      </c>
      <c r="GIJ6" s="91">
        <v>0</v>
      </c>
      <c r="GIK6" s="91">
        <v>0</v>
      </c>
      <c r="GIL6" s="91">
        <v>0</v>
      </c>
      <c r="GIM6" s="91">
        <v>0</v>
      </c>
      <c r="GIN6" s="91">
        <v>0</v>
      </c>
      <c r="GIO6" s="91">
        <v>0</v>
      </c>
      <c r="GIP6" s="91">
        <v>0</v>
      </c>
      <c r="GIQ6" s="91">
        <v>0</v>
      </c>
      <c r="GIR6" s="91">
        <v>0</v>
      </c>
      <c r="GIS6" s="91">
        <v>0</v>
      </c>
      <c r="GIT6" s="91">
        <v>0</v>
      </c>
      <c r="GIU6" s="91">
        <v>0</v>
      </c>
      <c r="GIV6" s="91">
        <v>0</v>
      </c>
      <c r="GIW6" s="91">
        <v>0</v>
      </c>
      <c r="GIX6" s="91">
        <v>0</v>
      </c>
      <c r="GIY6" s="91">
        <v>0</v>
      </c>
      <c r="GIZ6" s="91">
        <v>0</v>
      </c>
      <c r="GJA6" s="91">
        <v>0</v>
      </c>
      <c r="GJB6" s="91">
        <v>0</v>
      </c>
      <c r="GJC6" s="91">
        <v>0</v>
      </c>
      <c r="GJD6" s="91">
        <v>0</v>
      </c>
      <c r="GJE6" s="91">
        <v>0</v>
      </c>
      <c r="GJF6" s="91">
        <v>0</v>
      </c>
      <c r="GJG6" s="91">
        <v>0</v>
      </c>
      <c r="GJH6" s="91">
        <v>0</v>
      </c>
      <c r="GJI6" s="91">
        <v>0</v>
      </c>
      <c r="GJJ6" s="91">
        <v>0</v>
      </c>
      <c r="GJK6" s="91">
        <v>0</v>
      </c>
      <c r="GJL6" s="91">
        <v>0</v>
      </c>
      <c r="GJM6" s="91">
        <v>0</v>
      </c>
      <c r="GJN6" s="91">
        <v>0</v>
      </c>
      <c r="GJO6" s="91">
        <v>0</v>
      </c>
      <c r="GJP6" s="91">
        <v>0</v>
      </c>
      <c r="GJQ6" s="91">
        <v>0</v>
      </c>
      <c r="GJR6" s="91">
        <v>0</v>
      </c>
      <c r="GJS6" s="91">
        <v>0</v>
      </c>
      <c r="GJT6" s="91">
        <v>0</v>
      </c>
      <c r="GJU6" s="91">
        <v>0</v>
      </c>
      <c r="GJV6" s="91">
        <v>0</v>
      </c>
      <c r="GJW6" s="91">
        <v>0</v>
      </c>
      <c r="GJX6" s="91">
        <v>0</v>
      </c>
      <c r="GJY6" s="91">
        <v>0</v>
      </c>
      <c r="GJZ6" s="91">
        <v>0</v>
      </c>
      <c r="GKA6" s="91">
        <v>0</v>
      </c>
      <c r="GKB6" s="91">
        <v>0</v>
      </c>
      <c r="GKC6" s="91">
        <v>0</v>
      </c>
      <c r="GKD6" s="91">
        <v>0</v>
      </c>
      <c r="GKE6" s="91">
        <v>0</v>
      </c>
      <c r="GKF6" s="91">
        <v>0</v>
      </c>
      <c r="GKG6" s="91">
        <v>0</v>
      </c>
      <c r="GKH6" s="91">
        <v>0</v>
      </c>
      <c r="GKI6" s="91">
        <v>0</v>
      </c>
      <c r="GKJ6" s="91">
        <v>0</v>
      </c>
      <c r="GKK6" s="91">
        <v>0</v>
      </c>
      <c r="GKL6" s="91">
        <v>0</v>
      </c>
      <c r="GKM6" s="91">
        <v>0</v>
      </c>
      <c r="GKN6" s="91">
        <v>0</v>
      </c>
      <c r="GKO6" s="91">
        <v>0</v>
      </c>
      <c r="GKP6" s="91">
        <v>0</v>
      </c>
      <c r="GKQ6" s="91">
        <v>0</v>
      </c>
      <c r="GKR6" s="91">
        <v>0</v>
      </c>
      <c r="GKS6" s="91">
        <v>0</v>
      </c>
      <c r="GKT6" s="91">
        <v>0</v>
      </c>
      <c r="GKU6" s="91">
        <v>0</v>
      </c>
      <c r="GKV6" s="91">
        <v>0</v>
      </c>
      <c r="GKW6" s="91">
        <v>0</v>
      </c>
      <c r="GKX6" s="91">
        <v>0</v>
      </c>
      <c r="GKY6" s="91">
        <v>0</v>
      </c>
      <c r="GKZ6" s="91">
        <v>0</v>
      </c>
      <c r="GLA6" s="91">
        <v>0</v>
      </c>
      <c r="GLB6" s="91">
        <v>0</v>
      </c>
      <c r="GLC6" s="91">
        <v>0</v>
      </c>
      <c r="GLD6" s="91">
        <v>0</v>
      </c>
      <c r="GLE6" s="91">
        <v>0</v>
      </c>
      <c r="GLF6" s="91">
        <v>0</v>
      </c>
      <c r="GLG6" s="91">
        <v>0</v>
      </c>
      <c r="GLH6" s="91">
        <v>0</v>
      </c>
      <c r="GLI6" s="91">
        <v>0</v>
      </c>
      <c r="GLJ6" s="91">
        <v>0</v>
      </c>
      <c r="GLK6" s="91">
        <v>0</v>
      </c>
      <c r="GLL6" s="91">
        <v>0</v>
      </c>
      <c r="GLM6" s="91">
        <v>0</v>
      </c>
      <c r="GLN6" s="91">
        <v>0</v>
      </c>
      <c r="GLO6" s="91">
        <v>0</v>
      </c>
      <c r="GLP6" s="91">
        <v>0</v>
      </c>
      <c r="GLQ6" s="91">
        <v>0</v>
      </c>
      <c r="GLR6" s="91">
        <v>0</v>
      </c>
      <c r="GLS6" s="91">
        <v>0</v>
      </c>
      <c r="GLT6" s="91">
        <v>0</v>
      </c>
      <c r="GLU6" s="91">
        <v>0</v>
      </c>
      <c r="GLV6" s="91">
        <v>0</v>
      </c>
      <c r="GLW6" s="91">
        <v>0</v>
      </c>
      <c r="GLX6" s="91">
        <v>0</v>
      </c>
      <c r="GLY6" s="91">
        <v>0</v>
      </c>
      <c r="GLZ6" s="91">
        <v>0</v>
      </c>
      <c r="GMA6" s="91">
        <v>0</v>
      </c>
      <c r="GMB6" s="91">
        <v>0</v>
      </c>
      <c r="GMC6" s="91">
        <v>0</v>
      </c>
      <c r="GMD6" s="91">
        <v>0</v>
      </c>
      <c r="GME6" s="91">
        <v>0</v>
      </c>
      <c r="GMF6" s="91">
        <v>0</v>
      </c>
      <c r="GMG6" s="91">
        <v>0</v>
      </c>
      <c r="GMH6" s="91">
        <v>0</v>
      </c>
      <c r="GMI6" s="91">
        <v>0</v>
      </c>
      <c r="GMJ6" s="91">
        <v>0</v>
      </c>
      <c r="GMK6" s="91">
        <v>0</v>
      </c>
      <c r="GML6" s="91">
        <v>0</v>
      </c>
      <c r="GMM6" s="91">
        <v>0</v>
      </c>
      <c r="GMN6" s="91">
        <v>0</v>
      </c>
      <c r="GMO6" s="91">
        <v>0</v>
      </c>
      <c r="GMP6" s="91">
        <v>0</v>
      </c>
      <c r="GMQ6" s="91">
        <v>0</v>
      </c>
      <c r="GMR6" s="91">
        <v>0</v>
      </c>
      <c r="GMS6" s="91">
        <v>0</v>
      </c>
      <c r="GMT6" s="91">
        <v>0</v>
      </c>
      <c r="GMU6" s="91">
        <v>0</v>
      </c>
      <c r="GMV6" s="91">
        <v>0</v>
      </c>
      <c r="GMW6" s="91">
        <v>0</v>
      </c>
      <c r="GMX6" s="91">
        <v>0</v>
      </c>
      <c r="GMY6" s="91">
        <v>0</v>
      </c>
      <c r="GMZ6" s="91">
        <v>0</v>
      </c>
      <c r="GNA6" s="91">
        <v>0</v>
      </c>
      <c r="GNB6" s="91">
        <v>0</v>
      </c>
      <c r="GNC6" s="91">
        <v>0</v>
      </c>
      <c r="GND6" s="91">
        <v>0</v>
      </c>
      <c r="GNE6" s="91">
        <v>0</v>
      </c>
      <c r="GNF6" s="91">
        <v>0</v>
      </c>
      <c r="GNG6" s="91">
        <v>0</v>
      </c>
      <c r="GNH6" s="91">
        <v>0</v>
      </c>
      <c r="GNI6" s="91">
        <v>0</v>
      </c>
      <c r="GNJ6" s="91">
        <v>0</v>
      </c>
      <c r="GNK6" s="91">
        <v>0</v>
      </c>
      <c r="GNL6" s="91">
        <v>0</v>
      </c>
      <c r="GNM6" s="91">
        <v>0</v>
      </c>
      <c r="GNN6" s="91">
        <v>0</v>
      </c>
      <c r="GNO6" s="91">
        <v>0</v>
      </c>
      <c r="GNP6" s="91">
        <v>0</v>
      </c>
      <c r="GNQ6" s="91">
        <v>0</v>
      </c>
      <c r="GNR6" s="91">
        <v>0</v>
      </c>
      <c r="GNS6" s="91">
        <v>0</v>
      </c>
      <c r="GNT6" s="91">
        <v>0</v>
      </c>
      <c r="GNU6" s="91">
        <v>0</v>
      </c>
      <c r="GNV6" s="91">
        <v>0</v>
      </c>
      <c r="GNW6" s="91">
        <v>0</v>
      </c>
      <c r="GNX6" s="91">
        <v>0</v>
      </c>
      <c r="GNY6" s="91">
        <v>0</v>
      </c>
      <c r="GNZ6" s="91">
        <v>0</v>
      </c>
      <c r="GOA6" s="91">
        <v>0</v>
      </c>
      <c r="GOB6" s="91">
        <v>0</v>
      </c>
      <c r="GOC6" s="91">
        <v>0</v>
      </c>
      <c r="GOD6" s="91">
        <v>0</v>
      </c>
      <c r="GOE6" s="91">
        <v>0</v>
      </c>
      <c r="GOF6" s="91">
        <v>0</v>
      </c>
      <c r="GOG6" s="91">
        <v>0</v>
      </c>
      <c r="GOH6" s="91">
        <v>0</v>
      </c>
      <c r="GOI6" s="91">
        <v>0</v>
      </c>
      <c r="GOJ6" s="91">
        <v>0</v>
      </c>
      <c r="GOK6" s="91">
        <v>0</v>
      </c>
      <c r="GOL6" s="91">
        <v>0</v>
      </c>
      <c r="GOM6" s="91">
        <v>0</v>
      </c>
      <c r="GON6" s="91">
        <v>0</v>
      </c>
      <c r="GOO6" s="91">
        <v>0</v>
      </c>
      <c r="GOP6" s="91">
        <v>0</v>
      </c>
      <c r="GOQ6" s="91">
        <v>0</v>
      </c>
      <c r="GOR6" s="91">
        <v>0</v>
      </c>
      <c r="GOS6" s="91">
        <v>0</v>
      </c>
      <c r="GOT6" s="91">
        <v>0</v>
      </c>
      <c r="GOU6" s="91">
        <v>0</v>
      </c>
      <c r="GOV6" s="91">
        <v>0</v>
      </c>
      <c r="GOW6" s="91">
        <v>0</v>
      </c>
      <c r="GOX6" s="91">
        <v>0</v>
      </c>
      <c r="GOY6" s="91">
        <v>0</v>
      </c>
      <c r="GOZ6" s="91">
        <v>0</v>
      </c>
      <c r="GPA6" s="91">
        <v>0</v>
      </c>
      <c r="GPB6" s="91">
        <v>0</v>
      </c>
      <c r="GPC6" s="91">
        <v>0</v>
      </c>
      <c r="GPD6" s="91">
        <v>0</v>
      </c>
      <c r="GPE6" s="91">
        <v>0</v>
      </c>
      <c r="GPF6" s="91">
        <v>0</v>
      </c>
      <c r="GPG6" s="91">
        <v>0</v>
      </c>
      <c r="GPH6" s="91">
        <v>0</v>
      </c>
      <c r="GPI6" s="91">
        <v>0</v>
      </c>
      <c r="GPJ6" s="91">
        <v>0</v>
      </c>
      <c r="GPK6" s="91">
        <v>0</v>
      </c>
      <c r="GPL6" s="91">
        <v>0</v>
      </c>
      <c r="GPM6" s="91">
        <v>0</v>
      </c>
      <c r="GPN6" s="91">
        <v>0</v>
      </c>
      <c r="GPO6" s="91">
        <v>0</v>
      </c>
      <c r="GPP6" s="91">
        <v>0</v>
      </c>
      <c r="GPQ6" s="91">
        <v>0</v>
      </c>
      <c r="GPR6" s="91">
        <v>0</v>
      </c>
      <c r="GPS6" s="91">
        <v>0</v>
      </c>
      <c r="GPT6" s="91">
        <v>0</v>
      </c>
      <c r="GPU6" s="91">
        <v>0</v>
      </c>
      <c r="GPV6" s="91">
        <v>0</v>
      </c>
      <c r="GPW6" s="91">
        <v>0</v>
      </c>
      <c r="GPX6" s="91">
        <v>0</v>
      </c>
      <c r="GPY6" s="91">
        <v>0</v>
      </c>
      <c r="GPZ6" s="91">
        <v>0</v>
      </c>
      <c r="GQA6" s="91">
        <v>0</v>
      </c>
      <c r="GQB6" s="91">
        <v>0</v>
      </c>
      <c r="GQC6" s="91">
        <v>0</v>
      </c>
      <c r="GQD6" s="91">
        <v>0</v>
      </c>
      <c r="GQE6" s="91">
        <v>0</v>
      </c>
      <c r="GQF6" s="91">
        <v>0</v>
      </c>
      <c r="GQG6" s="91">
        <v>0</v>
      </c>
      <c r="GQH6" s="91">
        <v>0</v>
      </c>
      <c r="GQI6" s="91">
        <v>0</v>
      </c>
      <c r="GQJ6" s="91">
        <v>0</v>
      </c>
      <c r="GQK6" s="91">
        <v>0</v>
      </c>
      <c r="GQL6" s="91">
        <v>0</v>
      </c>
      <c r="GQM6" s="91">
        <v>0</v>
      </c>
      <c r="GQN6" s="91">
        <v>0</v>
      </c>
      <c r="GQO6" s="91">
        <v>0</v>
      </c>
      <c r="GQP6" s="91">
        <v>0</v>
      </c>
      <c r="GQQ6" s="91">
        <v>0</v>
      </c>
      <c r="GQR6" s="91">
        <v>0</v>
      </c>
      <c r="GQS6" s="91">
        <v>0</v>
      </c>
      <c r="GQT6" s="91">
        <v>0</v>
      </c>
      <c r="GQU6" s="91">
        <v>0</v>
      </c>
      <c r="GQV6" s="91">
        <v>0</v>
      </c>
      <c r="GQW6" s="91">
        <v>0</v>
      </c>
      <c r="GQX6" s="91">
        <v>0</v>
      </c>
      <c r="GQY6" s="91">
        <v>0</v>
      </c>
      <c r="GQZ6" s="91">
        <v>0</v>
      </c>
      <c r="GRA6" s="91">
        <v>0</v>
      </c>
      <c r="GRB6" s="91">
        <v>0</v>
      </c>
      <c r="GRC6" s="91">
        <v>0</v>
      </c>
      <c r="GRD6" s="91">
        <v>0</v>
      </c>
      <c r="GRE6" s="91">
        <v>0</v>
      </c>
      <c r="GRF6" s="91">
        <v>0</v>
      </c>
      <c r="GRG6" s="91">
        <v>0</v>
      </c>
      <c r="GRH6" s="91">
        <v>0</v>
      </c>
      <c r="GRI6" s="91">
        <v>0</v>
      </c>
      <c r="GRJ6" s="91">
        <v>0</v>
      </c>
      <c r="GRK6" s="91">
        <v>0</v>
      </c>
      <c r="GRL6" s="91">
        <v>0</v>
      </c>
      <c r="GRM6" s="91">
        <v>0</v>
      </c>
      <c r="GRN6" s="91">
        <v>0</v>
      </c>
      <c r="GRO6" s="91">
        <v>0</v>
      </c>
      <c r="GRP6" s="91">
        <v>0</v>
      </c>
      <c r="GRQ6" s="91">
        <v>0</v>
      </c>
      <c r="GRR6" s="91">
        <v>0</v>
      </c>
      <c r="GRS6" s="91">
        <v>0</v>
      </c>
      <c r="GRT6" s="91">
        <v>0</v>
      </c>
      <c r="GRU6" s="91">
        <v>0</v>
      </c>
      <c r="GRV6" s="91">
        <v>0</v>
      </c>
      <c r="GRW6" s="91">
        <v>0</v>
      </c>
      <c r="GRX6" s="91">
        <v>0</v>
      </c>
      <c r="GRY6" s="91">
        <v>0</v>
      </c>
      <c r="GRZ6" s="91">
        <v>0</v>
      </c>
      <c r="GSA6" s="91">
        <v>0</v>
      </c>
      <c r="GSB6" s="91">
        <v>0</v>
      </c>
      <c r="GSC6" s="91">
        <v>0</v>
      </c>
      <c r="GSD6" s="91">
        <v>0</v>
      </c>
      <c r="GSE6" s="91">
        <v>0</v>
      </c>
      <c r="GSF6" s="91">
        <v>0</v>
      </c>
      <c r="GSG6" s="91">
        <v>0</v>
      </c>
      <c r="GSH6" s="91">
        <v>0</v>
      </c>
      <c r="GSI6" s="91">
        <v>0</v>
      </c>
      <c r="GSJ6" s="91">
        <v>0</v>
      </c>
      <c r="GSK6" s="91">
        <v>0</v>
      </c>
      <c r="GSL6" s="91">
        <v>0</v>
      </c>
      <c r="GSM6" s="91">
        <v>0</v>
      </c>
      <c r="GSN6" s="91">
        <v>0</v>
      </c>
      <c r="GSO6" s="91">
        <v>0</v>
      </c>
      <c r="GSP6" s="91">
        <v>0</v>
      </c>
      <c r="GSQ6" s="91">
        <v>0</v>
      </c>
      <c r="GSR6" s="91">
        <v>0</v>
      </c>
      <c r="GSS6" s="91">
        <v>0</v>
      </c>
      <c r="GST6" s="91">
        <v>0</v>
      </c>
      <c r="GSU6" s="91">
        <v>0</v>
      </c>
      <c r="GSV6" s="91">
        <v>0</v>
      </c>
      <c r="GSW6" s="91">
        <v>0</v>
      </c>
      <c r="GSX6" s="91">
        <v>0</v>
      </c>
      <c r="GSY6" s="91">
        <v>0</v>
      </c>
      <c r="GSZ6" s="91">
        <v>0</v>
      </c>
      <c r="GTA6" s="91">
        <v>0</v>
      </c>
      <c r="GTB6" s="91">
        <v>0</v>
      </c>
      <c r="GTC6" s="91">
        <v>0</v>
      </c>
      <c r="GTD6" s="91">
        <v>0</v>
      </c>
      <c r="GTE6" s="91">
        <v>0</v>
      </c>
      <c r="GTF6" s="91">
        <v>0</v>
      </c>
      <c r="GTG6" s="91">
        <v>0</v>
      </c>
      <c r="GTH6" s="91">
        <v>0</v>
      </c>
      <c r="GTI6" s="91">
        <v>0</v>
      </c>
      <c r="GTJ6" s="91">
        <v>0</v>
      </c>
      <c r="GTK6" s="91">
        <v>0</v>
      </c>
      <c r="GTL6" s="91">
        <v>0</v>
      </c>
      <c r="GTM6" s="91">
        <v>0</v>
      </c>
      <c r="GTN6" s="91">
        <v>0</v>
      </c>
      <c r="GTO6" s="91">
        <v>0</v>
      </c>
      <c r="GTP6" s="91">
        <v>0</v>
      </c>
      <c r="GTQ6" s="91">
        <v>0</v>
      </c>
      <c r="GTR6" s="91">
        <v>0</v>
      </c>
      <c r="GTS6" s="91">
        <v>0</v>
      </c>
      <c r="GTT6" s="91">
        <v>0</v>
      </c>
      <c r="GTU6" s="91">
        <v>0</v>
      </c>
      <c r="GTV6" s="91">
        <v>0</v>
      </c>
      <c r="GTW6" s="91">
        <v>0</v>
      </c>
      <c r="GTX6" s="91">
        <v>0</v>
      </c>
      <c r="GTY6" s="91">
        <v>0</v>
      </c>
      <c r="GTZ6" s="91">
        <v>0</v>
      </c>
      <c r="GUA6" s="91">
        <v>0</v>
      </c>
      <c r="GUB6" s="91">
        <v>0</v>
      </c>
      <c r="GUC6" s="91">
        <v>0</v>
      </c>
      <c r="GUD6" s="91">
        <v>0</v>
      </c>
      <c r="GUE6" s="91">
        <v>0</v>
      </c>
      <c r="GUF6" s="91">
        <v>0</v>
      </c>
      <c r="GUG6" s="91">
        <v>0</v>
      </c>
      <c r="GUH6" s="91">
        <v>0</v>
      </c>
      <c r="GUI6" s="91">
        <v>0</v>
      </c>
      <c r="GUJ6" s="91">
        <v>0</v>
      </c>
      <c r="GUK6" s="91">
        <v>0</v>
      </c>
      <c r="GUL6" s="91">
        <v>0</v>
      </c>
      <c r="GUM6" s="91">
        <v>0</v>
      </c>
      <c r="GUN6" s="91">
        <v>0</v>
      </c>
      <c r="GUO6" s="91">
        <v>0</v>
      </c>
      <c r="GUP6" s="91">
        <v>0</v>
      </c>
      <c r="GUQ6" s="91">
        <v>0</v>
      </c>
      <c r="GUR6" s="91">
        <v>0</v>
      </c>
      <c r="GUS6" s="91">
        <v>0</v>
      </c>
      <c r="GUT6" s="91">
        <v>0</v>
      </c>
      <c r="GUU6" s="91">
        <v>0</v>
      </c>
      <c r="GUV6" s="91">
        <v>0</v>
      </c>
      <c r="GUW6" s="91">
        <v>0</v>
      </c>
      <c r="GUX6" s="91">
        <v>0</v>
      </c>
      <c r="GUY6" s="91">
        <v>0</v>
      </c>
      <c r="GUZ6" s="91">
        <v>0</v>
      </c>
      <c r="GVA6" s="91">
        <v>0</v>
      </c>
      <c r="GVB6" s="91">
        <v>0</v>
      </c>
      <c r="GVC6" s="91">
        <v>0</v>
      </c>
      <c r="GVD6" s="91">
        <v>0</v>
      </c>
      <c r="GVE6" s="91">
        <v>0</v>
      </c>
      <c r="GVF6" s="91">
        <v>0</v>
      </c>
      <c r="GVG6" s="91">
        <v>0</v>
      </c>
      <c r="GVH6" s="91">
        <v>0</v>
      </c>
      <c r="GVI6" s="91">
        <v>0</v>
      </c>
      <c r="GVJ6" s="91">
        <v>0</v>
      </c>
      <c r="GVK6" s="91">
        <v>0</v>
      </c>
      <c r="GVL6" s="91">
        <v>0</v>
      </c>
      <c r="GVM6" s="91">
        <v>0</v>
      </c>
      <c r="GVN6" s="91">
        <v>0</v>
      </c>
      <c r="GVO6" s="91">
        <v>0</v>
      </c>
      <c r="GVP6" s="91">
        <v>0</v>
      </c>
      <c r="GVQ6" s="91">
        <v>0</v>
      </c>
      <c r="GVR6" s="91">
        <v>0</v>
      </c>
      <c r="GVS6" s="91">
        <v>0</v>
      </c>
      <c r="GVT6" s="91">
        <v>0</v>
      </c>
      <c r="GVU6" s="91">
        <v>0</v>
      </c>
      <c r="GVV6" s="91">
        <v>0</v>
      </c>
      <c r="GVW6" s="91">
        <v>0</v>
      </c>
      <c r="GVX6" s="91">
        <v>0</v>
      </c>
      <c r="GVY6" s="91">
        <v>0</v>
      </c>
      <c r="GVZ6" s="91">
        <v>0</v>
      </c>
      <c r="GWA6" s="91">
        <v>0</v>
      </c>
      <c r="GWB6" s="91">
        <v>0</v>
      </c>
      <c r="GWC6" s="91">
        <v>0</v>
      </c>
      <c r="GWD6" s="91">
        <v>0</v>
      </c>
      <c r="GWE6" s="91">
        <v>0</v>
      </c>
      <c r="GWF6" s="91">
        <v>0</v>
      </c>
      <c r="GWG6" s="91">
        <v>0</v>
      </c>
      <c r="GWH6" s="91">
        <v>0</v>
      </c>
      <c r="GWI6" s="91">
        <v>0</v>
      </c>
      <c r="GWJ6" s="91">
        <v>0</v>
      </c>
      <c r="GWK6" s="91">
        <v>0</v>
      </c>
      <c r="GWL6" s="91">
        <v>0</v>
      </c>
      <c r="GWM6" s="91">
        <v>0</v>
      </c>
      <c r="GWN6" s="91">
        <v>0</v>
      </c>
      <c r="GWO6" s="91">
        <v>0</v>
      </c>
      <c r="GWP6" s="91">
        <v>0</v>
      </c>
      <c r="GWQ6" s="91">
        <v>0</v>
      </c>
      <c r="GWR6" s="91">
        <v>0</v>
      </c>
      <c r="GWS6" s="91">
        <v>0</v>
      </c>
      <c r="GWT6" s="91">
        <v>0</v>
      </c>
      <c r="GWU6" s="91">
        <v>0</v>
      </c>
      <c r="GWV6" s="91">
        <v>0</v>
      </c>
      <c r="GWW6" s="91">
        <v>0</v>
      </c>
      <c r="GWX6" s="91">
        <v>0</v>
      </c>
      <c r="GWY6" s="91">
        <v>0</v>
      </c>
      <c r="GWZ6" s="91">
        <v>0</v>
      </c>
      <c r="GXA6" s="91">
        <v>0</v>
      </c>
      <c r="GXB6" s="91">
        <v>0</v>
      </c>
      <c r="GXC6" s="91">
        <v>0</v>
      </c>
      <c r="GXD6" s="91">
        <v>0</v>
      </c>
      <c r="GXE6" s="91">
        <v>0</v>
      </c>
      <c r="GXF6" s="91">
        <v>0</v>
      </c>
      <c r="GXG6" s="91">
        <v>0</v>
      </c>
      <c r="GXH6" s="91">
        <v>0</v>
      </c>
      <c r="GXI6" s="91">
        <v>0</v>
      </c>
      <c r="GXJ6" s="91">
        <v>0</v>
      </c>
      <c r="GXK6" s="91">
        <v>0</v>
      </c>
      <c r="GXL6" s="91">
        <v>0</v>
      </c>
      <c r="GXM6" s="91">
        <v>0</v>
      </c>
      <c r="GXN6" s="91">
        <v>0</v>
      </c>
      <c r="GXO6" s="91">
        <v>0</v>
      </c>
      <c r="GXP6" s="91">
        <v>0</v>
      </c>
      <c r="GXQ6" s="91">
        <v>0</v>
      </c>
      <c r="GXR6" s="91">
        <v>0</v>
      </c>
      <c r="GXS6" s="91">
        <v>0</v>
      </c>
      <c r="GXT6" s="91">
        <v>0</v>
      </c>
      <c r="GXU6" s="91">
        <v>0</v>
      </c>
      <c r="GXV6" s="91">
        <v>0</v>
      </c>
      <c r="GXW6" s="91">
        <v>0</v>
      </c>
      <c r="GXX6" s="91">
        <v>0</v>
      </c>
      <c r="GXY6" s="91">
        <v>0</v>
      </c>
      <c r="GXZ6" s="91">
        <v>0</v>
      </c>
      <c r="GYA6" s="91">
        <v>0</v>
      </c>
      <c r="GYB6" s="91">
        <v>0</v>
      </c>
      <c r="GYC6" s="91">
        <v>0</v>
      </c>
      <c r="GYD6" s="91">
        <v>0</v>
      </c>
      <c r="GYE6" s="91">
        <v>0</v>
      </c>
      <c r="GYF6" s="91">
        <v>0</v>
      </c>
      <c r="GYG6" s="91">
        <v>0</v>
      </c>
      <c r="GYH6" s="91">
        <v>0</v>
      </c>
      <c r="GYI6" s="91">
        <v>0</v>
      </c>
      <c r="GYJ6" s="91">
        <v>0</v>
      </c>
      <c r="GYK6" s="91">
        <v>0</v>
      </c>
      <c r="GYL6" s="91">
        <v>0</v>
      </c>
      <c r="GYM6" s="91">
        <v>0</v>
      </c>
      <c r="GYN6" s="91">
        <v>0</v>
      </c>
      <c r="GYO6" s="91">
        <v>0</v>
      </c>
      <c r="GYP6" s="91">
        <v>0</v>
      </c>
      <c r="GYQ6" s="91">
        <v>0</v>
      </c>
      <c r="GYR6" s="91">
        <v>0</v>
      </c>
      <c r="GYS6" s="91">
        <v>0</v>
      </c>
      <c r="GYT6" s="91">
        <v>0</v>
      </c>
      <c r="GYU6" s="91">
        <v>0</v>
      </c>
      <c r="GYV6" s="91">
        <v>0</v>
      </c>
      <c r="GYW6" s="91">
        <v>0</v>
      </c>
      <c r="GYX6" s="91">
        <v>0</v>
      </c>
      <c r="GYY6" s="91">
        <v>0</v>
      </c>
      <c r="GYZ6" s="91">
        <v>0</v>
      </c>
      <c r="GZA6" s="91">
        <v>0</v>
      </c>
      <c r="GZB6" s="91">
        <v>0</v>
      </c>
      <c r="GZC6" s="91">
        <v>0</v>
      </c>
      <c r="GZD6" s="91">
        <v>0</v>
      </c>
      <c r="GZE6" s="91">
        <v>0</v>
      </c>
      <c r="GZF6" s="91">
        <v>0</v>
      </c>
      <c r="GZG6" s="91">
        <v>0</v>
      </c>
      <c r="GZH6" s="91">
        <v>0</v>
      </c>
      <c r="GZI6" s="91">
        <v>0</v>
      </c>
      <c r="GZJ6" s="91">
        <v>0</v>
      </c>
      <c r="GZK6" s="91">
        <v>0</v>
      </c>
      <c r="GZL6" s="91">
        <v>0</v>
      </c>
      <c r="GZM6" s="91">
        <v>0</v>
      </c>
      <c r="GZN6" s="91">
        <v>0</v>
      </c>
      <c r="GZO6" s="91">
        <v>0</v>
      </c>
      <c r="GZP6" s="91">
        <v>0</v>
      </c>
      <c r="GZQ6" s="91">
        <v>0</v>
      </c>
      <c r="GZR6" s="91">
        <v>0</v>
      </c>
      <c r="GZS6" s="91">
        <v>0</v>
      </c>
      <c r="GZT6" s="91">
        <v>0</v>
      </c>
      <c r="GZU6" s="91">
        <v>0</v>
      </c>
      <c r="GZV6" s="91">
        <v>0</v>
      </c>
      <c r="GZW6" s="91">
        <v>0</v>
      </c>
      <c r="GZX6" s="91">
        <v>0</v>
      </c>
      <c r="GZY6" s="91">
        <v>0</v>
      </c>
      <c r="GZZ6" s="91">
        <v>0</v>
      </c>
      <c r="HAA6" s="91">
        <v>0</v>
      </c>
      <c r="HAB6" s="91">
        <v>0</v>
      </c>
      <c r="HAC6" s="91">
        <v>0</v>
      </c>
      <c r="HAD6" s="91">
        <v>0</v>
      </c>
      <c r="HAE6" s="91">
        <v>0</v>
      </c>
      <c r="HAF6" s="91">
        <v>0</v>
      </c>
      <c r="HAG6" s="91">
        <v>0</v>
      </c>
      <c r="HAH6" s="91">
        <v>0</v>
      </c>
      <c r="HAI6" s="91">
        <v>0</v>
      </c>
      <c r="HAJ6" s="91">
        <v>0</v>
      </c>
      <c r="HAK6" s="91">
        <v>0</v>
      </c>
      <c r="HAL6" s="91">
        <v>0</v>
      </c>
      <c r="HAM6" s="91">
        <v>0</v>
      </c>
      <c r="HAN6" s="91">
        <v>0</v>
      </c>
      <c r="HAO6" s="91">
        <v>0</v>
      </c>
      <c r="HAP6" s="91">
        <v>0</v>
      </c>
      <c r="HAQ6" s="91">
        <v>0</v>
      </c>
      <c r="HAR6" s="91">
        <v>0</v>
      </c>
      <c r="HAS6" s="91">
        <v>0</v>
      </c>
      <c r="HAT6" s="91">
        <v>0</v>
      </c>
      <c r="HAU6" s="91">
        <v>0</v>
      </c>
      <c r="HAV6" s="91">
        <v>0</v>
      </c>
      <c r="HAW6" s="91">
        <v>0</v>
      </c>
      <c r="HAX6" s="91">
        <v>0</v>
      </c>
      <c r="HAY6" s="91">
        <v>0</v>
      </c>
      <c r="HAZ6" s="91">
        <v>0</v>
      </c>
      <c r="HBA6" s="91">
        <v>0</v>
      </c>
      <c r="HBB6" s="91">
        <v>0</v>
      </c>
      <c r="HBC6" s="91">
        <v>0</v>
      </c>
      <c r="HBD6" s="91">
        <v>0</v>
      </c>
      <c r="HBE6" s="91">
        <v>0</v>
      </c>
      <c r="HBF6" s="91">
        <v>0</v>
      </c>
      <c r="HBG6" s="91">
        <v>0</v>
      </c>
      <c r="HBH6" s="91">
        <v>0</v>
      </c>
      <c r="HBI6" s="91">
        <v>0</v>
      </c>
      <c r="HBJ6" s="91">
        <v>0</v>
      </c>
      <c r="HBK6" s="91">
        <v>0</v>
      </c>
      <c r="HBL6" s="91">
        <v>0</v>
      </c>
      <c r="HBM6" s="91">
        <v>0</v>
      </c>
      <c r="HBN6" s="91">
        <v>0</v>
      </c>
      <c r="HBO6" s="91">
        <v>0</v>
      </c>
      <c r="HBP6" s="91">
        <v>0</v>
      </c>
      <c r="HBQ6" s="91">
        <v>0</v>
      </c>
      <c r="HBR6" s="91">
        <v>0</v>
      </c>
      <c r="HBS6" s="91">
        <v>0</v>
      </c>
      <c r="HBT6" s="91">
        <v>0</v>
      </c>
      <c r="HBU6" s="91">
        <v>0</v>
      </c>
      <c r="HBV6" s="91">
        <v>0</v>
      </c>
      <c r="HBW6" s="91">
        <v>0</v>
      </c>
      <c r="HBX6" s="91">
        <v>0</v>
      </c>
      <c r="HBY6" s="91">
        <v>0</v>
      </c>
      <c r="HBZ6" s="91">
        <v>0</v>
      </c>
      <c r="HCA6" s="91">
        <v>0</v>
      </c>
      <c r="HCB6" s="91">
        <v>0</v>
      </c>
      <c r="HCC6" s="91">
        <v>0</v>
      </c>
      <c r="HCD6" s="91">
        <v>0</v>
      </c>
      <c r="HCE6" s="91">
        <v>0</v>
      </c>
      <c r="HCF6" s="91">
        <v>0</v>
      </c>
      <c r="HCG6" s="91">
        <v>0</v>
      </c>
      <c r="HCH6" s="91">
        <v>0</v>
      </c>
      <c r="HCI6" s="91">
        <v>0</v>
      </c>
      <c r="HCJ6" s="91">
        <v>0</v>
      </c>
      <c r="HCK6" s="91">
        <v>0</v>
      </c>
      <c r="HCL6" s="91">
        <v>0</v>
      </c>
      <c r="HCM6" s="91">
        <v>0</v>
      </c>
      <c r="HCN6" s="91">
        <v>0</v>
      </c>
      <c r="HCO6" s="91">
        <v>0</v>
      </c>
      <c r="HCP6" s="91">
        <v>0</v>
      </c>
      <c r="HCQ6" s="91">
        <v>0</v>
      </c>
      <c r="HCR6" s="91">
        <v>0</v>
      </c>
      <c r="HCS6" s="91">
        <v>0</v>
      </c>
      <c r="HCT6" s="91">
        <v>0</v>
      </c>
      <c r="HCU6" s="91">
        <v>0</v>
      </c>
      <c r="HCV6" s="91">
        <v>0</v>
      </c>
      <c r="HCW6" s="91">
        <v>0</v>
      </c>
      <c r="HCX6" s="91">
        <v>0</v>
      </c>
      <c r="HCY6" s="91">
        <v>0</v>
      </c>
      <c r="HCZ6" s="91">
        <v>0</v>
      </c>
      <c r="HDA6" s="91">
        <v>0</v>
      </c>
      <c r="HDB6" s="91">
        <v>0</v>
      </c>
      <c r="HDC6" s="91">
        <v>0</v>
      </c>
      <c r="HDD6" s="91">
        <v>0</v>
      </c>
      <c r="HDE6" s="91">
        <v>0</v>
      </c>
      <c r="HDF6" s="91">
        <v>0</v>
      </c>
      <c r="HDG6" s="91">
        <v>0</v>
      </c>
      <c r="HDH6" s="91">
        <v>0</v>
      </c>
      <c r="HDI6" s="91">
        <v>0</v>
      </c>
      <c r="HDJ6" s="91">
        <v>0</v>
      </c>
      <c r="HDK6" s="91">
        <v>0</v>
      </c>
      <c r="HDL6" s="91">
        <v>0</v>
      </c>
      <c r="HDM6" s="91">
        <v>0</v>
      </c>
      <c r="HDN6" s="91">
        <v>0</v>
      </c>
      <c r="HDO6" s="91">
        <v>0</v>
      </c>
      <c r="HDP6" s="91">
        <v>0</v>
      </c>
      <c r="HDQ6" s="91">
        <v>0</v>
      </c>
      <c r="HDR6" s="91">
        <v>0</v>
      </c>
      <c r="HDS6" s="91">
        <v>0</v>
      </c>
      <c r="HDT6" s="91">
        <v>0</v>
      </c>
      <c r="HDU6" s="91">
        <v>0</v>
      </c>
      <c r="HDV6" s="91">
        <v>0</v>
      </c>
      <c r="HDW6" s="91">
        <v>0</v>
      </c>
      <c r="HDX6" s="91">
        <v>0</v>
      </c>
      <c r="HDY6" s="91">
        <v>0</v>
      </c>
      <c r="HDZ6" s="91">
        <v>0</v>
      </c>
      <c r="HEA6" s="91">
        <v>0</v>
      </c>
      <c r="HEB6" s="91">
        <v>0</v>
      </c>
      <c r="HEC6" s="91">
        <v>0</v>
      </c>
      <c r="HED6" s="91">
        <v>0</v>
      </c>
      <c r="HEE6" s="91">
        <v>0</v>
      </c>
      <c r="HEF6" s="91">
        <v>0</v>
      </c>
      <c r="HEG6" s="91">
        <v>0</v>
      </c>
      <c r="HEH6" s="91">
        <v>0</v>
      </c>
      <c r="HEI6" s="91">
        <v>0</v>
      </c>
      <c r="HEJ6" s="91">
        <v>0</v>
      </c>
      <c r="HEK6" s="91">
        <v>0</v>
      </c>
      <c r="HEL6" s="91">
        <v>0</v>
      </c>
      <c r="HEM6" s="91">
        <v>0</v>
      </c>
      <c r="HEN6" s="91">
        <v>0</v>
      </c>
      <c r="HEO6" s="91">
        <v>0</v>
      </c>
      <c r="HEP6" s="91">
        <v>0</v>
      </c>
      <c r="HEQ6" s="91">
        <v>0</v>
      </c>
      <c r="HER6" s="91">
        <v>0</v>
      </c>
      <c r="HES6" s="91">
        <v>0</v>
      </c>
      <c r="HET6" s="91">
        <v>0</v>
      </c>
      <c r="HEU6" s="91">
        <v>0</v>
      </c>
      <c r="HEV6" s="91">
        <v>0</v>
      </c>
      <c r="HEW6" s="91">
        <v>0</v>
      </c>
      <c r="HEX6" s="91">
        <v>0</v>
      </c>
      <c r="HEY6" s="91">
        <v>0</v>
      </c>
      <c r="HEZ6" s="91">
        <v>0</v>
      </c>
      <c r="HFA6" s="91">
        <v>0</v>
      </c>
      <c r="HFB6" s="91">
        <v>0</v>
      </c>
      <c r="HFC6" s="91">
        <v>0</v>
      </c>
      <c r="HFD6" s="91">
        <v>0</v>
      </c>
      <c r="HFE6" s="91">
        <v>0</v>
      </c>
      <c r="HFF6" s="91">
        <v>0</v>
      </c>
      <c r="HFG6" s="91">
        <v>0</v>
      </c>
      <c r="HFH6" s="91">
        <v>0</v>
      </c>
      <c r="HFI6" s="91">
        <v>0</v>
      </c>
      <c r="HFJ6" s="91">
        <v>0</v>
      </c>
      <c r="HFK6" s="91">
        <v>0</v>
      </c>
      <c r="HFL6" s="91">
        <v>0</v>
      </c>
      <c r="HFM6" s="91">
        <v>0</v>
      </c>
      <c r="HFN6" s="91">
        <v>0</v>
      </c>
      <c r="HFO6" s="91">
        <v>0</v>
      </c>
      <c r="HFP6" s="91">
        <v>0</v>
      </c>
      <c r="HFQ6" s="91">
        <v>0</v>
      </c>
      <c r="HFR6" s="91">
        <v>0</v>
      </c>
      <c r="HFS6" s="91">
        <v>0</v>
      </c>
      <c r="HFT6" s="91">
        <v>0</v>
      </c>
      <c r="HFU6" s="91">
        <v>0</v>
      </c>
      <c r="HFV6" s="91">
        <v>0</v>
      </c>
      <c r="HFW6" s="91">
        <v>0</v>
      </c>
      <c r="HFX6" s="91">
        <v>0</v>
      </c>
      <c r="HFY6" s="91">
        <v>0</v>
      </c>
      <c r="HFZ6" s="91">
        <v>0</v>
      </c>
      <c r="HGA6" s="91">
        <v>0</v>
      </c>
      <c r="HGB6" s="91">
        <v>0</v>
      </c>
      <c r="HGC6" s="91">
        <v>0</v>
      </c>
      <c r="HGD6" s="91">
        <v>0</v>
      </c>
      <c r="HGE6" s="91">
        <v>0</v>
      </c>
      <c r="HGF6" s="91">
        <v>0</v>
      </c>
      <c r="HGG6" s="91">
        <v>0</v>
      </c>
      <c r="HGH6" s="91">
        <v>0</v>
      </c>
      <c r="HGI6" s="91">
        <v>0</v>
      </c>
      <c r="HGJ6" s="91">
        <v>0</v>
      </c>
      <c r="HGK6" s="91">
        <v>0</v>
      </c>
      <c r="HGL6" s="91">
        <v>0</v>
      </c>
      <c r="HGM6" s="91">
        <v>0</v>
      </c>
      <c r="HGN6" s="91">
        <v>0</v>
      </c>
      <c r="HGO6" s="91">
        <v>0</v>
      </c>
      <c r="HGP6" s="91">
        <v>0</v>
      </c>
      <c r="HGQ6" s="91">
        <v>0</v>
      </c>
      <c r="HGR6" s="91">
        <v>0</v>
      </c>
      <c r="HGS6" s="91">
        <v>0</v>
      </c>
      <c r="HGT6" s="91">
        <v>0</v>
      </c>
      <c r="HGU6" s="91">
        <v>0</v>
      </c>
      <c r="HGV6" s="91">
        <v>0</v>
      </c>
      <c r="HGW6" s="91">
        <v>0</v>
      </c>
      <c r="HGX6" s="91">
        <v>0</v>
      </c>
      <c r="HGY6" s="91">
        <v>0</v>
      </c>
      <c r="HGZ6" s="91">
        <v>0</v>
      </c>
      <c r="HHA6" s="91">
        <v>0</v>
      </c>
      <c r="HHB6" s="91">
        <v>0</v>
      </c>
      <c r="HHC6" s="91">
        <v>0</v>
      </c>
      <c r="HHD6" s="91">
        <v>0</v>
      </c>
      <c r="HHE6" s="91">
        <v>0</v>
      </c>
      <c r="HHF6" s="91">
        <v>0</v>
      </c>
      <c r="HHG6" s="91">
        <v>0</v>
      </c>
      <c r="HHH6" s="91">
        <v>0</v>
      </c>
      <c r="HHI6" s="91">
        <v>0</v>
      </c>
      <c r="HHJ6" s="91">
        <v>0</v>
      </c>
      <c r="HHK6" s="91">
        <v>0</v>
      </c>
      <c r="HHL6" s="91">
        <v>0</v>
      </c>
      <c r="HHM6" s="91">
        <v>0</v>
      </c>
      <c r="HHN6" s="91">
        <v>0</v>
      </c>
      <c r="HHO6" s="91">
        <v>0</v>
      </c>
      <c r="HHP6" s="91">
        <v>0</v>
      </c>
      <c r="HHQ6" s="91">
        <v>0</v>
      </c>
      <c r="HHR6" s="91">
        <v>0</v>
      </c>
      <c r="HHS6" s="91">
        <v>0</v>
      </c>
      <c r="HHT6" s="91">
        <v>0</v>
      </c>
      <c r="HHU6" s="91">
        <v>0</v>
      </c>
      <c r="HHV6" s="91">
        <v>0</v>
      </c>
      <c r="HHW6" s="91">
        <v>0</v>
      </c>
      <c r="HHX6" s="91">
        <v>0</v>
      </c>
      <c r="HHY6" s="91">
        <v>0</v>
      </c>
      <c r="HHZ6" s="91">
        <v>0</v>
      </c>
      <c r="HIA6" s="91">
        <v>0</v>
      </c>
      <c r="HIB6" s="91">
        <v>0</v>
      </c>
      <c r="HIC6" s="91">
        <v>0</v>
      </c>
      <c r="HID6" s="91">
        <v>0</v>
      </c>
      <c r="HIE6" s="91">
        <v>0</v>
      </c>
      <c r="HIF6" s="91">
        <v>0</v>
      </c>
      <c r="HIG6" s="91">
        <v>0</v>
      </c>
      <c r="HIH6" s="91">
        <v>0</v>
      </c>
      <c r="HII6" s="91">
        <v>0</v>
      </c>
      <c r="HIJ6" s="91">
        <v>0</v>
      </c>
      <c r="HIK6" s="91">
        <v>0</v>
      </c>
      <c r="HIL6" s="91">
        <v>0</v>
      </c>
      <c r="HIM6" s="91">
        <v>0</v>
      </c>
      <c r="HIN6" s="91">
        <v>0</v>
      </c>
      <c r="HIO6" s="91">
        <v>0</v>
      </c>
      <c r="HIP6" s="91">
        <v>0</v>
      </c>
      <c r="HIQ6" s="91">
        <v>0</v>
      </c>
      <c r="HIR6" s="91">
        <v>0</v>
      </c>
      <c r="HIS6" s="91">
        <v>0</v>
      </c>
      <c r="HIT6" s="91">
        <v>0</v>
      </c>
      <c r="HIU6" s="91">
        <v>0</v>
      </c>
      <c r="HIV6" s="91">
        <v>0</v>
      </c>
      <c r="HIW6" s="91">
        <v>0</v>
      </c>
      <c r="HIX6" s="91">
        <v>0</v>
      </c>
      <c r="HIY6" s="91">
        <v>0</v>
      </c>
      <c r="HIZ6" s="91">
        <v>0</v>
      </c>
      <c r="HJA6" s="91">
        <v>0</v>
      </c>
      <c r="HJB6" s="91">
        <v>0</v>
      </c>
      <c r="HJC6" s="91">
        <v>0</v>
      </c>
      <c r="HJD6" s="91">
        <v>0</v>
      </c>
      <c r="HJE6" s="91">
        <v>0</v>
      </c>
      <c r="HJF6" s="91">
        <v>0</v>
      </c>
      <c r="HJG6" s="91">
        <v>0</v>
      </c>
      <c r="HJH6" s="91">
        <v>0</v>
      </c>
      <c r="HJI6" s="91">
        <v>0</v>
      </c>
      <c r="HJJ6" s="91">
        <v>0</v>
      </c>
      <c r="HJK6" s="91">
        <v>0</v>
      </c>
      <c r="HJL6" s="91">
        <v>0</v>
      </c>
      <c r="HJM6" s="91">
        <v>0</v>
      </c>
      <c r="HJN6" s="91">
        <v>0</v>
      </c>
      <c r="HJO6" s="91">
        <v>0</v>
      </c>
      <c r="HJP6" s="91">
        <v>0</v>
      </c>
      <c r="HJQ6" s="91">
        <v>0</v>
      </c>
      <c r="HJR6" s="91">
        <v>0</v>
      </c>
      <c r="HJS6" s="91">
        <v>0</v>
      </c>
      <c r="HJT6" s="91">
        <v>0</v>
      </c>
      <c r="HJU6" s="91">
        <v>0</v>
      </c>
      <c r="HJV6" s="91">
        <v>0</v>
      </c>
      <c r="HJW6" s="91">
        <v>0</v>
      </c>
      <c r="HJX6" s="91">
        <v>0</v>
      </c>
      <c r="HJY6" s="91">
        <v>0</v>
      </c>
      <c r="HJZ6" s="91">
        <v>0</v>
      </c>
      <c r="HKA6" s="91">
        <v>0</v>
      </c>
      <c r="HKB6" s="91">
        <v>0</v>
      </c>
      <c r="HKC6" s="91">
        <v>0</v>
      </c>
      <c r="HKD6" s="91">
        <v>0</v>
      </c>
      <c r="HKE6" s="91">
        <v>0</v>
      </c>
      <c r="HKF6" s="91">
        <v>0</v>
      </c>
      <c r="HKG6" s="91">
        <v>0</v>
      </c>
      <c r="HKH6" s="91">
        <v>0</v>
      </c>
      <c r="HKI6" s="91">
        <v>0</v>
      </c>
      <c r="HKJ6" s="91">
        <v>0</v>
      </c>
      <c r="HKK6" s="91">
        <v>0</v>
      </c>
      <c r="HKL6" s="91">
        <v>0</v>
      </c>
      <c r="HKM6" s="91">
        <v>0</v>
      </c>
      <c r="HKN6" s="91">
        <v>0</v>
      </c>
      <c r="HKO6" s="91">
        <v>0</v>
      </c>
      <c r="HKP6" s="91">
        <v>0</v>
      </c>
      <c r="HKQ6" s="91">
        <v>0</v>
      </c>
      <c r="HKR6" s="91">
        <v>0</v>
      </c>
      <c r="HKS6" s="91">
        <v>0</v>
      </c>
      <c r="HKT6" s="91">
        <v>0</v>
      </c>
      <c r="HKU6" s="91">
        <v>0</v>
      </c>
      <c r="HKV6" s="91">
        <v>0</v>
      </c>
      <c r="HKW6" s="91">
        <v>0</v>
      </c>
      <c r="HKX6" s="91">
        <v>0</v>
      </c>
      <c r="HKY6" s="91">
        <v>0</v>
      </c>
      <c r="HKZ6" s="91">
        <v>0</v>
      </c>
      <c r="HLA6" s="91">
        <v>0</v>
      </c>
      <c r="HLB6" s="91">
        <v>0</v>
      </c>
      <c r="HLC6" s="91">
        <v>0</v>
      </c>
      <c r="HLD6" s="91">
        <v>0</v>
      </c>
      <c r="HLE6" s="91">
        <v>0</v>
      </c>
      <c r="HLF6" s="91">
        <v>0</v>
      </c>
      <c r="HLG6" s="91">
        <v>0</v>
      </c>
      <c r="HLH6" s="91">
        <v>0</v>
      </c>
      <c r="HLI6" s="91">
        <v>0</v>
      </c>
      <c r="HLJ6" s="91">
        <v>0</v>
      </c>
      <c r="HLK6" s="91">
        <v>0</v>
      </c>
      <c r="HLL6" s="91">
        <v>0</v>
      </c>
      <c r="HLM6" s="91">
        <v>0</v>
      </c>
      <c r="HLN6" s="91">
        <v>0</v>
      </c>
      <c r="HLO6" s="91">
        <v>0</v>
      </c>
      <c r="HLP6" s="91">
        <v>0</v>
      </c>
      <c r="HLQ6" s="91">
        <v>0</v>
      </c>
      <c r="HLR6" s="91">
        <v>0</v>
      </c>
      <c r="HLS6" s="91">
        <v>0</v>
      </c>
      <c r="HLT6" s="91">
        <v>0</v>
      </c>
      <c r="HLU6" s="91">
        <v>0</v>
      </c>
      <c r="HLV6" s="91">
        <v>0</v>
      </c>
      <c r="HLW6" s="91">
        <v>0</v>
      </c>
      <c r="HLX6" s="91">
        <v>0</v>
      </c>
      <c r="HLY6" s="91">
        <v>0</v>
      </c>
      <c r="HLZ6" s="91">
        <v>0</v>
      </c>
      <c r="HMA6" s="91">
        <v>0</v>
      </c>
      <c r="HMB6" s="91">
        <v>0</v>
      </c>
      <c r="HMC6" s="91">
        <v>0</v>
      </c>
      <c r="HMD6" s="91">
        <v>0</v>
      </c>
      <c r="HME6" s="91">
        <v>0</v>
      </c>
      <c r="HMF6" s="91">
        <v>0</v>
      </c>
      <c r="HMG6" s="91">
        <v>0</v>
      </c>
      <c r="HMH6" s="91">
        <v>0</v>
      </c>
      <c r="HMI6" s="91">
        <v>0</v>
      </c>
      <c r="HMJ6" s="91">
        <v>0</v>
      </c>
      <c r="HMK6" s="91">
        <v>0</v>
      </c>
      <c r="HML6" s="91">
        <v>0</v>
      </c>
      <c r="HMM6" s="91">
        <v>0</v>
      </c>
      <c r="HMN6" s="91">
        <v>0</v>
      </c>
      <c r="HMO6" s="91">
        <v>0</v>
      </c>
      <c r="HMP6" s="91">
        <v>0</v>
      </c>
      <c r="HMQ6" s="91">
        <v>0</v>
      </c>
      <c r="HMR6" s="91">
        <v>0</v>
      </c>
      <c r="HMS6" s="91">
        <v>0</v>
      </c>
      <c r="HMT6" s="91">
        <v>0</v>
      </c>
      <c r="HMU6" s="91">
        <v>0</v>
      </c>
      <c r="HMV6" s="91">
        <v>0</v>
      </c>
      <c r="HMW6" s="91">
        <v>0</v>
      </c>
      <c r="HMX6" s="91">
        <v>0</v>
      </c>
      <c r="HMY6" s="91">
        <v>0</v>
      </c>
      <c r="HMZ6" s="91">
        <v>0</v>
      </c>
      <c r="HNA6" s="91">
        <v>0</v>
      </c>
      <c r="HNB6" s="91">
        <v>0</v>
      </c>
      <c r="HNC6" s="91">
        <v>0</v>
      </c>
      <c r="HND6" s="91">
        <v>0</v>
      </c>
      <c r="HNE6" s="91">
        <v>0</v>
      </c>
      <c r="HNF6" s="91">
        <v>0</v>
      </c>
      <c r="HNG6" s="91">
        <v>0</v>
      </c>
      <c r="HNH6" s="91">
        <v>0</v>
      </c>
      <c r="HNI6" s="91">
        <v>0</v>
      </c>
      <c r="HNJ6" s="91">
        <v>0</v>
      </c>
      <c r="HNK6" s="91">
        <v>0</v>
      </c>
      <c r="HNL6" s="91">
        <v>0</v>
      </c>
      <c r="HNM6" s="91">
        <v>0</v>
      </c>
      <c r="HNN6" s="91">
        <v>0</v>
      </c>
      <c r="HNO6" s="91">
        <v>0</v>
      </c>
      <c r="HNP6" s="91">
        <v>0</v>
      </c>
      <c r="HNQ6" s="91">
        <v>0</v>
      </c>
      <c r="HNR6" s="91">
        <v>0</v>
      </c>
      <c r="HNS6" s="91">
        <v>0</v>
      </c>
      <c r="HNT6" s="91">
        <v>0</v>
      </c>
      <c r="HNU6" s="91">
        <v>0</v>
      </c>
      <c r="HNV6" s="91">
        <v>0</v>
      </c>
      <c r="HNW6" s="91">
        <v>0</v>
      </c>
      <c r="HNX6" s="91">
        <v>0</v>
      </c>
      <c r="HNY6" s="91">
        <v>0</v>
      </c>
      <c r="HNZ6" s="91">
        <v>0</v>
      </c>
      <c r="HOA6" s="91">
        <v>0</v>
      </c>
      <c r="HOB6" s="91">
        <v>0</v>
      </c>
      <c r="HOC6" s="91">
        <v>0</v>
      </c>
      <c r="HOD6" s="91">
        <v>0</v>
      </c>
      <c r="HOE6" s="91">
        <v>0</v>
      </c>
      <c r="HOF6" s="91">
        <v>0</v>
      </c>
      <c r="HOG6" s="91">
        <v>0</v>
      </c>
      <c r="HOH6" s="91">
        <v>0</v>
      </c>
      <c r="HOI6" s="91">
        <v>0</v>
      </c>
      <c r="HOJ6" s="91">
        <v>0</v>
      </c>
      <c r="HOK6" s="91">
        <v>0</v>
      </c>
      <c r="HOL6" s="91">
        <v>0</v>
      </c>
      <c r="HOM6" s="91">
        <v>0</v>
      </c>
      <c r="HON6" s="91">
        <v>0</v>
      </c>
      <c r="HOO6" s="91">
        <v>0</v>
      </c>
      <c r="HOP6" s="91">
        <v>0</v>
      </c>
      <c r="HOQ6" s="91">
        <v>0</v>
      </c>
      <c r="HOR6" s="91">
        <v>0</v>
      </c>
      <c r="HOS6" s="91">
        <v>0</v>
      </c>
      <c r="HOT6" s="91">
        <v>0</v>
      </c>
      <c r="HOU6" s="91">
        <v>0</v>
      </c>
      <c r="HOV6" s="91">
        <v>0</v>
      </c>
      <c r="HOW6" s="91">
        <v>0</v>
      </c>
      <c r="HOX6" s="91">
        <v>0</v>
      </c>
      <c r="HOY6" s="91">
        <v>0</v>
      </c>
      <c r="HOZ6" s="91">
        <v>0</v>
      </c>
      <c r="HPA6" s="91">
        <v>0</v>
      </c>
      <c r="HPB6" s="91">
        <v>0</v>
      </c>
      <c r="HPC6" s="91">
        <v>0</v>
      </c>
      <c r="HPD6" s="91">
        <v>0</v>
      </c>
      <c r="HPE6" s="91">
        <v>0</v>
      </c>
      <c r="HPF6" s="91">
        <v>0</v>
      </c>
      <c r="HPG6" s="91">
        <v>0</v>
      </c>
      <c r="HPH6" s="91">
        <v>0</v>
      </c>
      <c r="HPI6" s="91">
        <v>0</v>
      </c>
      <c r="HPJ6" s="91">
        <v>0</v>
      </c>
      <c r="HPK6" s="91">
        <v>0</v>
      </c>
      <c r="HPL6" s="91">
        <v>0</v>
      </c>
      <c r="HPM6" s="91">
        <v>0</v>
      </c>
      <c r="HPN6" s="91">
        <v>0</v>
      </c>
      <c r="HPO6" s="91">
        <v>0</v>
      </c>
      <c r="HPP6" s="91">
        <v>0</v>
      </c>
      <c r="HPQ6" s="91">
        <v>0</v>
      </c>
      <c r="HPR6" s="91">
        <v>0</v>
      </c>
      <c r="HPS6" s="91">
        <v>0</v>
      </c>
      <c r="HPT6" s="91">
        <v>0</v>
      </c>
      <c r="HPU6" s="91">
        <v>0</v>
      </c>
      <c r="HPV6" s="91">
        <v>0</v>
      </c>
      <c r="HPW6" s="91">
        <v>0</v>
      </c>
      <c r="HPX6" s="91">
        <v>0</v>
      </c>
      <c r="HPY6" s="91">
        <v>0</v>
      </c>
      <c r="HPZ6" s="91">
        <v>0</v>
      </c>
      <c r="HQA6" s="91">
        <v>0</v>
      </c>
      <c r="HQB6" s="91">
        <v>0</v>
      </c>
      <c r="HQC6" s="91">
        <v>0</v>
      </c>
      <c r="HQD6" s="91">
        <v>0</v>
      </c>
      <c r="HQE6" s="91">
        <v>0</v>
      </c>
      <c r="HQF6" s="91">
        <v>0</v>
      </c>
      <c r="HQG6" s="91">
        <v>0</v>
      </c>
      <c r="HQH6" s="91">
        <v>0</v>
      </c>
      <c r="HQI6" s="91">
        <v>0</v>
      </c>
      <c r="HQJ6" s="91">
        <v>0</v>
      </c>
      <c r="HQK6" s="91">
        <v>0</v>
      </c>
      <c r="HQL6" s="91">
        <v>0</v>
      </c>
      <c r="HQM6" s="91">
        <v>0</v>
      </c>
      <c r="HQN6" s="91">
        <v>0</v>
      </c>
      <c r="HQO6" s="91">
        <v>0</v>
      </c>
      <c r="HQP6" s="91">
        <v>0</v>
      </c>
      <c r="HQQ6" s="91">
        <v>0</v>
      </c>
      <c r="HQR6" s="91">
        <v>0</v>
      </c>
      <c r="HQS6" s="91">
        <v>0</v>
      </c>
      <c r="HQT6" s="91">
        <v>0</v>
      </c>
      <c r="HQU6" s="91">
        <v>0</v>
      </c>
      <c r="HQV6" s="91">
        <v>0</v>
      </c>
      <c r="HQW6" s="91">
        <v>0</v>
      </c>
      <c r="HQX6" s="91">
        <v>0</v>
      </c>
      <c r="HQY6" s="91">
        <v>0</v>
      </c>
      <c r="HQZ6" s="91">
        <v>0</v>
      </c>
      <c r="HRA6" s="91">
        <v>0</v>
      </c>
      <c r="HRB6" s="91">
        <v>0</v>
      </c>
      <c r="HRC6" s="91">
        <v>0</v>
      </c>
      <c r="HRD6" s="91">
        <v>0</v>
      </c>
      <c r="HRE6" s="91">
        <v>0</v>
      </c>
      <c r="HRF6" s="91">
        <v>0</v>
      </c>
      <c r="HRG6" s="91">
        <v>0</v>
      </c>
      <c r="HRH6" s="91">
        <v>0</v>
      </c>
      <c r="HRI6" s="91">
        <v>0</v>
      </c>
      <c r="HRJ6" s="91">
        <v>0</v>
      </c>
      <c r="HRK6" s="91">
        <v>0</v>
      </c>
      <c r="HRL6" s="91">
        <v>0</v>
      </c>
      <c r="HRM6" s="91">
        <v>0</v>
      </c>
      <c r="HRN6" s="91">
        <v>0</v>
      </c>
      <c r="HRO6" s="91">
        <v>0</v>
      </c>
      <c r="HRP6" s="91">
        <v>0</v>
      </c>
      <c r="HRQ6" s="91">
        <v>0</v>
      </c>
      <c r="HRR6" s="91">
        <v>0</v>
      </c>
      <c r="HRS6" s="91">
        <v>0</v>
      </c>
      <c r="HRT6" s="91">
        <v>0</v>
      </c>
      <c r="HRU6" s="91">
        <v>0</v>
      </c>
      <c r="HRV6" s="91">
        <v>0</v>
      </c>
      <c r="HRW6" s="91">
        <v>0</v>
      </c>
      <c r="HRX6" s="91">
        <v>0</v>
      </c>
      <c r="HRY6" s="91">
        <v>0</v>
      </c>
      <c r="HRZ6" s="91">
        <v>0</v>
      </c>
      <c r="HSA6" s="91">
        <v>0</v>
      </c>
      <c r="HSB6" s="91">
        <v>0</v>
      </c>
      <c r="HSC6" s="91">
        <v>0</v>
      </c>
      <c r="HSD6" s="91">
        <v>0</v>
      </c>
      <c r="HSE6" s="91">
        <v>0</v>
      </c>
      <c r="HSF6" s="91">
        <v>0</v>
      </c>
      <c r="HSG6" s="91">
        <v>0</v>
      </c>
      <c r="HSH6" s="91">
        <v>0</v>
      </c>
      <c r="HSI6" s="91">
        <v>0</v>
      </c>
      <c r="HSJ6" s="91">
        <v>0</v>
      </c>
      <c r="HSK6" s="91">
        <v>0</v>
      </c>
      <c r="HSL6" s="91">
        <v>0</v>
      </c>
      <c r="HSM6" s="91">
        <v>0</v>
      </c>
      <c r="HSN6" s="91">
        <v>0</v>
      </c>
      <c r="HSO6" s="91">
        <v>0</v>
      </c>
      <c r="HSP6" s="91">
        <v>0</v>
      </c>
      <c r="HSQ6" s="91">
        <v>0</v>
      </c>
      <c r="HSR6" s="91">
        <v>0</v>
      </c>
      <c r="HSS6" s="91">
        <v>0</v>
      </c>
      <c r="HST6" s="91">
        <v>0</v>
      </c>
      <c r="HSU6" s="91">
        <v>0</v>
      </c>
      <c r="HSV6" s="91">
        <v>0</v>
      </c>
      <c r="HSW6" s="91">
        <v>0</v>
      </c>
      <c r="HSX6" s="91">
        <v>0</v>
      </c>
      <c r="HSY6" s="91">
        <v>0</v>
      </c>
      <c r="HSZ6" s="91">
        <v>0</v>
      </c>
      <c r="HTA6" s="91">
        <v>0</v>
      </c>
      <c r="HTB6" s="91">
        <v>0</v>
      </c>
      <c r="HTC6" s="91">
        <v>0</v>
      </c>
      <c r="HTD6" s="91">
        <v>0</v>
      </c>
      <c r="HTE6" s="91">
        <v>0</v>
      </c>
      <c r="HTF6" s="91">
        <v>0</v>
      </c>
      <c r="HTG6" s="91">
        <v>0</v>
      </c>
      <c r="HTH6" s="91">
        <v>0</v>
      </c>
      <c r="HTI6" s="91">
        <v>0</v>
      </c>
      <c r="HTJ6" s="91">
        <v>0</v>
      </c>
      <c r="HTK6" s="91">
        <v>0</v>
      </c>
      <c r="HTL6" s="91">
        <v>0</v>
      </c>
      <c r="HTM6" s="91">
        <v>0</v>
      </c>
      <c r="HTN6" s="91">
        <v>0</v>
      </c>
      <c r="HTO6" s="91">
        <v>0</v>
      </c>
      <c r="HTP6" s="91">
        <v>0</v>
      </c>
      <c r="HTQ6" s="91">
        <v>0</v>
      </c>
      <c r="HTR6" s="91">
        <v>0</v>
      </c>
      <c r="HTS6" s="91">
        <v>0</v>
      </c>
      <c r="HTT6" s="91">
        <v>0</v>
      </c>
      <c r="HTU6" s="91">
        <v>0</v>
      </c>
      <c r="HTV6" s="91">
        <v>0</v>
      </c>
      <c r="HTW6" s="91">
        <v>0</v>
      </c>
      <c r="HTX6" s="91">
        <v>0</v>
      </c>
      <c r="HTY6" s="91">
        <v>0</v>
      </c>
      <c r="HTZ6" s="91">
        <v>0</v>
      </c>
      <c r="HUA6" s="91">
        <v>0</v>
      </c>
      <c r="HUB6" s="91">
        <v>0</v>
      </c>
      <c r="HUC6" s="91">
        <v>0</v>
      </c>
      <c r="HUD6" s="91">
        <v>0</v>
      </c>
      <c r="HUE6" s="91">
        <v>0</v>
      </c>
      <c r="HUF6" s="91">
        <v>0</v>
      </c>
      <c r="HUG6" s="91">
        <v>0</v>
      </c>
      <c r="HUH6" s="91">
        <v>0</v>
      </c>
      <c r="HUI6" s="91">
        <v>0</v>
      </c>
      <c r="HUJ6" s="91">
        <v>0</v>
      </c>
      <c r="HUK6" s="91">
        <v>0</v>
      </c>
      <c r="HUL6" s="91">
        <v>0</v>
      </c>
      <c r="HUM6" s="91">
        <v>0</v>
      </c>
      <c r="HUN6" s="91">
        <v>0</v>
      </c>
      <c r="HUO6" s="91">
        <v>0</v>
      </c>
      <c r="HUP6" s="91">
        <v>0</v>
      </c>
      <c r="HUQ6" s="91">
        <v>0</v>
      </c>
      <c r="HUR6" s="91">
        <v>0</v>
      </c>
      <c r="HUS6" s="91">
        <v>0</v>
      </c>
      <c r="HUT6" s="91">
        <v>0</v>
      </c>
      <c r="HUU6" s="91">
        <v>0</v>
      </c>
      <c r="HUV6" s="91">
        <v>0</v>
      </c>
      <c r="HUW6" s="91">
        <v>0</v>
      </c>
      <c r="HUX6" s="91">
        <v>0</v>
      </c>
      <c r="HUY6" s="91">
        <v>0</v>
      </c>
      <c r="HUZ6" s="91">
        <v>0</v>
      </c>
      <c r="HVA6" s="91">
        <v>0</v>
      </c>
      <c r="HVB6" s="91">
        <v>0</v>
      </c>
      <c r="HVC6" s="91">
        <v>0</v>
      </c>
      <c r="HVD6" s="91">
        <v>0</v>
      </c>
      <c r="HVE6" s="91">
        <v>0</v>
      </c>
      <c r="HVF6" s="91">
        <v>0</v>
      </c>
      <c r="HVG6" s="91">
        <v>0</v>
      </c>
      <c r="HVH6" s="91">
        <v>0</v>
      </c>
      <c r="HVI6" s="91">
        <v>0</v>
      </c>
      <c r="HVJ6" s="91">
        <v>0</v>
      </c>
      <c r="HVK6" s="91">
        <v>0</v>
      </c>
      <c r="HVL6" s="91">
        <v>0</v>
      </c>
      <c r="HVM6" s="91">
        <v>0</v>
      </c>
      <c r="HVN6" s="91">
        <v>0</v>
      </c>
      <c r="HVO6" s="91">
        <v>0</v>
      </c>
      <c r="HVP6" s="91">
        <v>0</v>
      </c>
      <c r="HVQ6" s="91">
        <v>0</v>
      </c>
      <c r="HVR6" s="91">
        <v>0</v>
      </c>
      <c r="HVS6" s="91">
        <v>0</v>
      </c>
      <c r="HVT6" s="91">
        <v>0</v>
      </c>
      <c r="HVU6" s="91">
        <v>0</v>
      </c>
      <c r="HVV6" s="91">
        <v>0</v>
      </c>
      <c r="HVW6" s="91">
        <v>0</v>
      </c>
      <c r="HVX6" s="91">
        <v>0</v>
      </c>
      <c r="HVY6" s="91">
        <v>0</v>
      </c>
      <c r="HVZ6" s="91">
        <v>0</v>
      </c>
      <c r="HWA6" s="91">
        <v>0</v>
      </c>
      <c r="HWB6" s="91">
        <v>0</v>
      </c>
      <c r="HWC6" s="91">
        <v>0</v>
      </c>
      <c r="HWD6" s="91">
        <v>0</v>
      </c>
      <c r="HWE6" s="91">
        <v>0</v>
      </c>
      <c r="HWF6" s="91">
        <v>0</v>
      </c>
      <c r="HWG6" s="91">
        <v>0</v>
      </c>
      <c r="HWH6" s="91">
        <v>0</v>
      </c>
      <c r="HWI6" s="91">
        <v>0</v>
      </c>
      <c r="HWJ6" s="91">
        <v>0</v>
      </c>
      <c r="HWK6" s="91">
        <v>0</v>
      </c>
      <c r="HWL6" s="91">
        <v>0</v>
      </c>
      <c r="HWM6" s="91">
        <v>0</v>
      </c>
      <c r="HWN6" s="91">
        <v>0</v>
      </c>
      <c r="HWO6" s="91">
        <v>0</v>
      </c>
      <c r="HWP6" s="91">
        <v>0</v>
      </c>
      <c r="HWQ6" s="91">
        <v>0</v>
      </c>
      <c r="HWR6" s="91">
        <v>0</v>
      </c>
      <c r="HWS6" s="91">
        <v>0</v>
      </c>
      <c r="HWT6" s="91">
        <v>0</v>
      </c>
      <c r="HWU6" s="91">
        <v>0</v>
      </c>
      <c r="HWV6" s="91">
        <v>0</v>
      </c>
      <c r="HWW6" s="91">
        <v>0</v>
      </c>
      <c r="HWX6" s="91">
        <v>0</v>
      </c>
      <c r="HWY6" s="91">
        <v>0</v>
      </c>
      <c r="HWZ6" s="91">
        <v>0</v>
      </c>
      <c r="HXA6" s="91">
        <v>0</v>
      </c>
      <c r="HXB6" s="91">
        <v>0</v>
      </c>
      <c r="HXC6" s="91">
        <v>0</v>
      </c>
      <c r="HXD6" s="91">
        <v>0</v>
      </c>
      <c r="HXE6" s="91">
        <v>0</v>
      </c>
      <c r="HXF6" s="91">
        <v>0</v>
      </c>
      <c r="HXG6" s="91">
        <v>0</v>
      </c>
      <c r="HXH6" s="91">
        <v>0</v>
      </c>
      <c r="HXI6" s="91">
        <v>0</v>
      </c>
      <c r="HXJ6" s="91">
        <v>0</v>
      </c>
      <c r="HXK6" s="91">
        <v>0</v>
      </c>
      <c r="HXL6" s="91">
        <v>0</v>
      </c>
      <c r="HXM6" s="91">
        <v>0</v>
      </c>
      <c r="HXN6" s="91">
        <v>0</v>
      </c>
      <c r="HXO6" s="91">
        <v>0</v>
      </c>
      <c r="HXP6" s="91">
        <v>0</v>
      </c>
      <c r="HXQ6" s="91">
        <v>0</v>
      </c>
      <c r="HXR6" s="91">
        <v>0</v>
      </c>
      <c r="HXS6" s="91">
        <v>0</v>
      </c>
      <c r="HXT6" s="91">
        <v>0</v>
      </c>
      <c r="HXU6" s="91">
        <v>0</v>
      </c>
      <c r="HXV6" s="91">
        <v>0</v>
      </c>
      <c r="HXW6" s="91">
        <v>0</v>
      </c>
      <c r="HXX6" s="91">
        <v>0</v>
      </c>
      <c r="HXY6" s="91">
        <v>0</v>
      </c>
      <c r="HXZ6" s="91">
        <v>0</v>
      </c>
      <c r="HYA6" s="91">
        <v>0</v>
      </c>
      <c r="HYB6" s="91">
        <v>0</v>
      </c>
      <c r="HYC6" s="91">
        <v>0</v>
      </c>
      <c r="HYD6" s="91">
        <v>0</v>
      </c>
      <c r="HYE6" s="91">
        <v>0</v>
      </c>
      <c r="HYF6" s="91">
        <v>0</v>
      </c>
      <c r="HYG6" s="91">
        <v>0</v>
      </c>
      <c r="HYH6" s="91">
        <v>0</v>
      </c>
      <c r="HYI6" s="91">
        <v>0</v>
      </c>
      <c r="HYJ6" s="91">
        <v>0</v>
      </c>
      <c r="HYK6" s="91">
        <v>0</v>
      </c>
      <c r="HYL6" s="91">
        <v>0</v>
      </c>
      <c r="HYM6" s="91">
        <v>0</v>
      </c>
      <c r="HYN6" s="91">
        <v>0</v>
      </c>
      <c r="HYO6" s="91">
        <v>0</v>
      </c>
      <c r="HYP6" s="91">
        <v>0</v>
      </c>
      <c r="HYQ6" s="91">
        <v>0</v>
      </c>
      <c r="HYR6" s="91">
        <v>0</v>
      </c>
      <c r="HYS6" s="91">
        <v>0</v>
      </c>
      <c r="HYT6" s="91">
        <v>0</v>
      </c>
      <c r="HYU6" s="91">
        <v>0</v>
      </c>
      <c r="HYV6" s="91">
        <v>0</v>
      </c>
      <c r="HYW6" s="91">
        <v>0</v>
      </c>
      <c r="HYX6" s="91">
        <v>0</v>
      </c>
      <c r="HYY6" s="91">
        <v>0</v>
      </c>
      <c r="HYZ6" s="91">
        <v>0</v>
      </c>
      <c r="HZA6" s="91">
        <v>0</v>
      </c>
      <c r="HZB6" s="91">
        <v>0</v>
      </c>
      <c r="HZC6" s="91">
        <v>0</v>
      </c>
      <c r="HZD6" s="91">
        <v>0</v>
      </c>
      <c r="HZE6" s="91">
        <v>0</v>
      </c>
      <c r="HZF6" s="91">
        <v>0</v>
      </c>
      <c r="HZG6" s="91">
        <v>0</v>
      </c>
      <c r="HZH6" s="91">
        <v>0</v>
      </c>
      <c r="HZI6" s="91">
        <v>0</v>
      </c>
      <c r="HZJ6" s="91">
        <v>0</v>
      </c>
      <c r="HZK6" s="91">
        <v>0</v>
      </c>
      <c r="HZL6" s="91">
        <v>0</v>
      </c>
      <c r="HZM6" s="91">
        <v>0</v>
      </c>
      <c r="HZN6" s="91">
        <v>0</v>
      </c>
      <c r="HZO6" s="91">
        <v>0</v>
      </c>
      <c r="HZP6" s="91">
        <v>0</v>
      </c>
      <c r="HZQ6" s="91">
        <v>0</v>
      </c>
      <c r="HZR6" s="91">
        <v>0</v>
      </c>
      <c r="HZS6" s="91">
        <v>0</v>
      </c>
      <c r="HZT6" s="91">
        <v>0</v>
      </c>
      <c r="HZU6" s="91">
        <v>0</v>
      </c>
      <c r="HZV6" s="91">
        <v>0</v>
      </c>
      <c r="HZW6" s="91">
        <v>0</v>
      </c>
      <c r="HZX6" s="91">
        <v>0</v>
      </c>
      <c r="HZY6" s="91">
        <v>0</v>
      </c>
      <c r="HZZ6" s="91">
        <v>0</v>
      </c>
      <c r="IAA6" s="91">
        <v>0</v>
      </c>
      <c r="IAB6" s="91">
        <v>0</v>
      </c>
      <c r="IAC6" s="91">
        <v>0</v>
      </c>
      <c r="IAD6" s="91">
        <v>0</v>
      </c>
      <c r="IAE6" s="91">
        <v>0</v>
      </c>
      <c r="IAF6" s="91">
        <v>0</v>
      </c>
      <c r="IAG6" s="91">
        <v>0</v>
      </c>
      <c r="IAH6" s="91">
        <v>0</v>
      </c>
      <c r="IAI6" s="91">
        <v>0</v>
      </c>
      <c r="IAJ6" s="91">
        <v>0</v>
      </c>
      <c r="IAK6" s="91">
        <v>0</v>
      </c>
      <c r="IAL6" s="91">
        <v>0</v>
      </c>
      <c r="IAM6" s="91">
        <v>0</v>
      </c>
      <c r="IAN6" s="91">
        <v>0</v>
      </c>
      <c r="IAO6" s="91">
        <v>0</v>
      </c>
      <c r="IAP6" s="91">
        <v>0</v>
      </c>
      <c r="IAQ6" s="91">
        <v>0</v>
      </c>
      <c r="IAR6" s="91">
        <v>0</v>
      </c>
      <c r="IAS6" s="91">
        <v>0</v>
      </c>
      <c r="IAT6" s="91">
        <v>0</v>
      </c>
      <c r="IAU6" s="91">
        <v>0</v>
      </c>
      <c r="IAV6" s="91">
        <v>0</v>
      </c>
      <c r="IAW6" s="91">
        <v>0</v>
      </c>
      <c r="IAX6" s="91">
        <v>0</v>
      </c>
      <c r="IAY6" s="91">
        <v>0</v>
      </c>
      <c r="IAZ6" s="91">
        <v>0</v>
      </c>
      <c r="IBA6" s="91">
        <v>0</v>
      </c>
      <c r="IBB6" s="91">
        <v>0</v>
      </c>
      <c r="IBC6" s="91">
        <v>0</v>
      </c>
      <c r="IBD6" s="91">
        <v>0</v>
      </c>
      <c r="IBE6" s="91">
        <v>0</v>
      </c>
      <c r="IBF6" s="91">
        <v>0</v>
      </c>
      <c r="IBG6" s="91">
        <v>0</v>
      </c>
      <c r="IBH6" s="91">
        <v>0</v>
      </c>
      <c r="IBI6" s="91">
        <v>0</v>
      </c>
      <c r="IBJ6" s="91">
        <v>0</v>
      </c>
      <c r="IBK6" s="91">
        <v>0</v>
      </c>
      <c r="IBL6" s="91">
        <v>0</v>
      </c>
      <c r="IBM6" s="91">
        <v>0</v>
      </c>
      <c r="IBN6" s="91">
        <v>0</v>
      </c>
      <c r="IBO6" s="91">
        <v>0</v>
      </c>
      <c r="IBP6" s="91">
        <v>0</v>
      </c>
      <c r="IBQ6" s="91">
        <v>0</v>
      </c>
      <c r="IBR6" s="91">
        <v>0</v>
      </c>
      <c r="IBS6" s="91">
        <v>0</v>
      </c>
      <c r="IBT6" s="91">
        <v>0</v>
      </c>
      <c r="IBU6" s="91">
        <v>0</v>
      </c>
      <c r="IBV6" s="91">
        <v>0</v>
      </c>
      <c r="IBW6" s="91">
        <v>0</v>
      </c>
      <c r="IBX6" s="91">
        <v>0</v>
      </c>
      <c r="IBY6" s="91">
        <v>0</v>
      </c>
      <c r="IBZ6" s="91">
        <v>0</v>
      </c>
      <c r="ICA6" s="91">
        <v>0</v>
      </c>
      <c r="ICB6" s="91">
        <v>0</v>
      </c>
      <c r="ICC6" s="91">
        <v>0</v>
      </c>
      <c r="ICD6" s="91">
        <v>0</v>
      </c>
      <c r="ICE6" s="91">
        <v>0</v>
      </c>
      <c r="ICF6" s="91">
        <v>0</v>
      </c>
      <c r="ICG6" s="91">
        <v>0</v>
      </c>
      <c r="ICH6" s="91">
        <v>0</v>
      </c>
      <c r="ICI6" s="91">
        <v>0</v>
      </c>
      <c r="ICJ6" s="91">
        <v>0</v>
      </c>
      <c r="ICK6" s="91">
        <v>0</v>
      </c>
      <c r="ICL6" s="91">
        <v>0</v>
      </c>
      <c r="ICM6" s="91">
        <v>0</v>
      </c>
      <c r="ICN6" s="91">
        <v>0</v>
      </c>
      <c r="ICO6" s="91">
        <v>0</v>
      </c>
      <c r="ICP6" s="91">
        <v>0</v>
      </c>
      <c r="ICQ6" s="91">
        <v>0</v>
      </c>
      <c r="ICR6" s="91">
        <v>0</v>
      </c>
      <c r="ICS6" s="91">
        <v>0</v>
      </c>
      <c r="ICT6" s="91">
        <v>0</v>
      </c>
      <c r="ICU6" s="91">
        <v>0</v>
      </c>
      <c r="ICV6" s="91">
        <v>0</v>
      </c>
      <c r="ICW6" s="91">
        <v>0</v>
      </c>
      <c r="ICX6" s="91">
        <v>0</v>
      </c>
      <c r="ICY6" s="91">
        <v>0</v>
      </c>
      <c r="ICZ6" s="91">
        <v>0</v>
      </c>
      <c r="IDA6" s="91">
        <v>0</v>
      </c>
      <c r="IDB6" s="91">
        <v>0</v>
      </c>
      <c r="IDC6" s="91">
        <v>0</v>
      </c>
      <c r="IDD6" s="91">
        <v>0</v>
      </c>
      <c r="IDE6" s="91">
        <v>0</v>
      </c>
      <c r="IDF6" s="91">
        <v>0</v>
      </c>
      <c r="IDG6" s="91">
        <v>0</v>
      </c>
      <c r="IDH6" s="91">
        <v>0</v>
      </c>
      <c r="IDI6" s="91">
        <v>0</v>
      </c>
      <c r="IDJ6" s="91">
        <v>0</v>
      </c>
      <c r="IDK6" s="91">
        <v>0</v>
      </c>
      <c r="IDL6" s="91">
        <v>0</v>
      </c>
      <c r="IDM6" s="91">
        <v>0</v>
      </c>
      <c r="IDN6" s="91">
        <v>0</v>
      </c>
      <c r="IDO6" s="91">
        <v>0</v>
      </c>
      <c r="IDP6" s="91">
        <v>0</v>
      </c>
      <c r="IDQ6" s="91">
        <v>0</v>
      </c>
      <c r="IDR6" s="91">
        <v>0</v>
      </c>
      <c r="IDS6" s="91">
        <v>0</v>
      </c>
      <c r="IDT6" s="91">
        <v>0</v>
      </c>
      <c r="IDU6" s="91">
        <v>0</v>
      </c>
      <c r="IDV6" s="91">
        <v>0</v>
      </c>
      <c r="IDW6" s="91">
        <v>0</v>
      </c>
      <c r="IDX6" s="91">
        <v>0</v>
      </c>
      <c r="IDY6" s="91">
        <v>0</v>
      </c>
      <c r="IDZ6" s="91">
        <v>0</v>
      </c>
      <c r="IEA6" s="91">
        <v>0</v>
      </c>
      <c r="IEB6" s="91">
        <v>0</v>
      </c>
      <c r="IEC6" s="91">
        <v>0</v>
      </c>
      <c r="IED6" s="91">
        <v>0</v>
      </c>
      <c r="IEE6" s="91">
        <v>0</v>
      </c>
      <c r="IEF6" s="91">
        <v>0</v>
      </c>
      <c r="IEG6" s="91">
        <v>0</v>
      </c>
      <c r="IEH6" s="91">
        <v>0</v>
      </c>
      <c r="IEI6" s="91">
        <v>0</v>
      </c>
      <c r="IEJ6" s="91">
        <v>0</v>
      </c>
      <c r="IEK6" s="91">
        <v>0</v>
      </c>
      <c r="IEL6" s="91">
        <v>0</v>
      </c>
      <c r="IEM6" s="91">
        <v>0</v>
      </c>
      <c r="IEN6" s="91">
        <v>0</v>
      </c>
      <c r="IEO6" s="91">
        <v>0</v>
      </c>
      <c r="IEP6" s="91">
        <v>0</v>
      </c>
      <c r="IEQ6" s="91">
        <v>0</v>
      </c>
      <c r="IER6" s="91">
        <v>0</v>
      </c>
      <c r="IES6" s="91">
        <v>0</v>
      </c>
      <c r="IET6" s="91">
        <v>0</v>
      </c>
      <c r="IEU6" s="91">
        <v>0</v>
      </c>
      <c r="IEV6" s="91">
        <v>0</v>
      </c>
      <c r="IEW6" s="91">
        <v>0</v>
      </c>
      <c r="IEX6" s="91">
        <v>0</v>
      </c>
      <c r="IEY6" s="91">
        <v>0</v>
      </c>
      <c r="IEZ6" s="91">
        <v>0</v>
      </c>
      <c r="IFA6" s="91">
        <v>0</v>
      </c>
      <c r="IFB6" s="91">
        <v>0</v>
      </c>
      <c r="IFC6" s="91">
        <v>0</v>
      </c>
      <c r="IFD6" s="91">
        <v>0</v>
      </c>
      <c r="IFE6" s="91">
        <v>0</v>
      </c>
      <c r="IFF6" s="91">
        <v>0</v>
      </c>
      <c r="IFG6" s="91">
        <v>0</v>
      </c>
      <c r="IFH6" s="91">
        <v>0</v>
      </c>
      <c r="IFI6" s="91">
        <v>0</v>
      </c>
      <c r="IFJ6" s="91">
        <v>0</v>
      </c>
      <c r="IFK6" s="91">
        <v>0</v>
      </c>
      <c r="IFL6" s="91">
        <v>0</v>
      </c>
      <c r="IFM6" s="91">
        <v>0</v>
      </c>
      <c r="IFN6" s="91">
        <v>0</v>
      </c>
      <c r="IFO6" s="91">
        <v>0</v>
      </c>
      <c r="IFP6" s="91">
        <v>0</v>
      </c>
      <c r="IFQ6" s="91">
        <v>0</v>
      </c>
      <c r="IFR6" s="91">
        <v>0</v>
      </c>
      <c r="IFS6" s="91">
        <v>0</v>
      </c>
      <c r="IFT6" s="91">
        <v>0</v>
      </c>
      <c r="IFU6" s="91">
        <v>0</v>
      </c>
      <c r="IFV6" s="91">
        <v>0</v>
      </c>
      <c r="IFW6" s="91">
        <v>0</v>
      </c>
      <c r="IFX6" s="91">
        <v>0</v>
      </c>
      <c r="IFY6" s="91">
        <v>0</v>
      </c>
      <c r="IFZ6" s="91">
        <v>0</v>
      </c>
      <c r="IGA6" s="91">
        <v>0</v>
      </c>
      <c r="IGB6" s="91">
        <v>0</v>
      </c>
      <c r="IGC6" s="91">
        <v>0</v>
      </c>
      <c r="IGD6" s="91">
        <v>0</v>
      </c>
      <c r="IGE6" s="91">
        <v>0</v>
      </c>
      <c r="IGF6" s="91">
        <v>0</v>
      </c>
      <c r="IGG6" s="91">
        <v>0</v>
      </c>
      <c r="IGH6" s="91">
        <v>0</v>
      </c>
      <c r="IGI6" s="91">
        <v>0</v>
      </c>
      <c r="IGJ6" s="91">
        <v>0</v>
      </c>
      <c r="IGK6" s="91">
        <v>0</v>
      </c>
      <c r="IGL6" s="91">
        <v>0</v>
      </c>
      <c r="IGM6" s="91">
        <v>0</v>
      </c>
      <c r="IGN6" s="91">
        <v>0</v>
      </c>
      <c r="IGO6" s="91">
        <v>0</v>
      </c>
      <c r="IGP6" s="91">
        <v>0</v>
      </c>
      <c r="IGQ6" s="91">
        <v>0</v>
      </c>
      <c r="IGR6" s="91">
        <v>0</v>
      </c>
      <c r="IGS6" s="91">
        <v>0</v>
      </c>
      <c r="IGT6" s="91">
        <v>0</v>
      </c>
      <c r="IGU6" s="91">
        <v>0</v>
      </c>
      <c r="IGV6" s="91">
        <v>0</v>
      </c>
      <c r="IGW6" s="91">
        <v>0</v>
      </c>
      <c r="IGX6" s="91">
        <v>0</v>
      </c>
      <c r="IGY6" s="91">
        <v>0</v>
      </c>
      <c r="IGZ6" s="91">
        <v>0</v>
      </c>
      <c r="IHA6" s="91">
        <v>0</v>
      </c>
      <c r="IHB6" s="91">
        <v>0</v>
      </c>
      <c r="IHC6" s="91">
        <v>0</v>
      </c>
      <c r="IHD6" s="91">
        <v>0</v>
      </c>
      <c r="IHE6" s="91">
        <v>0</v>
      </c>
      <c r="IHF6" s="91">
        <v>0</v>
      </c>
      <c r="IHG6" s="91">
        <v>0</v>
      </c>
      <c r="IHH6" s="91">
        <v>0</v>
      </c>
      <c r="IHI6" s="91">
        <v>0</v>
      </c>
      <c r="IHJ6" s="91">
        <v>0</v>
      </c>
      <c r="IHK6" s="91">
        <v>0</v>
      </c>
      <c r="IHL6" s="91">
        <v>0</v>
      </c>
      <c r="IHM6" s="91">
        <v>0</v>
      </c>
      <c r="IHN6" s="91">
        <v>0</v>
      </c>
      <c r="IHO6" s="91">
        <v>0</v>
      </c>
      <c r="IHP6" s="91">
        <v>0</v>
      </c>
      <c r="IHQ6" s="91">
        <v>0</v>
      </c>
      <c r="IHR6" s="91">
        <v>0</v>
      </c>
      <c r="IHS6" s="91">
        <v>0</v>
      </c>
      <c r="IHT6" s="91">
        <v>0</v>
      </c>
      <c r="IHU6" s="91">
        <v>0</v>
      </c>
      <c r="IHV6" s="91">
        <v>0</v>
      </c>
      <c r="IHW6" s="91">
        <v>0</v>
      </c>
      <c r="IHX6" s="91">
        <v>0</v>
      </c>
      <c r="IHY6" s="91">
        <v>0</v>
      </c>
      <c r="IHZ6" s="91">
        <v>0</v>
      </c>
      <c r="IIA6" s="91">
        <v>0</v>
      </c>
      <c r="IIB6" s="91">
        <v>0</v>
      </c>
      <c r="IIC6" s="91">
        <v>0</v>
      </c>
      <c r="IID6" s="91">
        <v>0</v>
      </c>
      <c r="IIE6" s="91">
        <v>0</v>
      </c>
      <c r="IIF6" s="91">
        <v>0</v>
      </c>
      <c r="IIG6" s="91">
        <v>0</v>
      </c>
      <c r="IIH6" s="91">
        <v>0</v>
      </c>
      <c r="III6" s="91">
        <v>0</v>
      </c>
      <c r="IIJ6" s="91">
        <v>0</v>
      </c>
      <c r="IIK6" s="91">
        <v>0</v>
      </c>
      <c r="IIL6" s="91">
        <v>0</v>
      </c>
      <c r="IIM6" s="91">
        <v>0</v>
      </c>
      <c r="IIN6" s="91">
        <v>0</v>
      </c>
      <c r="IIO6" s="91">
        <v>0</v>
      </c>
      <c r="IIP6" s="91">
        <v>0</v>
      </c>
      <c r="IIQ6" s="91">
        <v>0</v>
      </c>
      <c r="IIR6" s="91">
        <v>0</v>
      </c>
      <c r="IIS6" s="91">
        <v>0</v>
      </c>
      <c r="IIT6" s="91">
        <v>0</v>
      </c>
      <c r="IIU6" s="91">
        <v>0</v>
      </c>
      <c r="IIV6" s="91">
        <v>0</v>
      </c>
      <c r="IIW6" s="91">
        <v>0</v>
      </c>
      <c r="IIX6" s="91">
        <v>0</v>
      </c>
      <c r="IIY6" s="91">
        <v>0</v>
      </c>
      <c r="IIZ6" s="91">
        <v>0</v>
      </c>
      <c r="IJA6" s="91">
        <v>0</v>
      </c>
      <c r="IJB6" s="91">
        <v>0</v>
      </c>
      <c r="IJC6" s="91">
        <v>0</v>
      </c>
      <c r="IJD6" s="91">
        <v>0</v>
      </c>
      <c r="IJE6" s="91">
        <v>0</v>
      </c>
      <c r="IJF6" s="91">
        <v>0</v>
      </c>
      <c r="IJG6" s="91">
        <v>0</v>
      </c>
      <c r="IJH6" s="91">
        <v>0</v>
      </c>
      <c r="IJI6" s="91">
        <v>0</v>
      </c>
      <c r="IJJ6" s="91">
        <v>0</v>
      </c>
      <c r="IJK6" s="91">
        <v>0</v>
      </c>
      <c r="IJL6" s="91">
        <v>0</v>
      </c>
      <c r="IJM6" s="91">
        <v>0</v>
      </c>
      <c r="IJN6" s="91">
        <v>0</v>
      </c>
      <c r="IJO6" s="91">
        <v>0</v>
      </c>
      <c r="IJP6" s="91">
        <v>0</v>
      </c>
      <c r="IJQ6" s="91">
        <v>0</v>
      </c>
      <c r="IJR6" s="91">
        <v>0</v>
      </c>
      <c r="IJS6" s="91">
        <v>0</v>
      </c>
      <c r="IJT6" s="91">
        <v>0</v>
      </c>
      <c r="IJU6" s="91">
        <v>0</v>
      </c>
      <c r="IJV6" s="91">
        <v>0</v>
      </c>
      <c r="IJW6" s="91">
        <v>0</v>
      </c>
      <c r="IJX6" s="91">
        <v>0</v>
      </c>
      <c r="IJY6" s="91">
        <v>0</v>
      </c>
      <c r="IJZ6" s="91">
        <v>0</v>
      </c>
      <c r="IKA6" s="91">
        <v>0</v>
      </c>
      <c r="IKB6" s="91">
        <v>0</v>
      </c>
      <c r="IKC6" s="91">
        <v>0</v>
      </c>
      <c r="IKD6" s="91">
        <v>0</v>
      </c>
      <c r="IKE6" s="91">
        <v>0</v>
      </c>
      <c r="IKF6" s="91">
        <v>0</v>
      </c>
      <c r="IKG6" s="91">
        <v>0</v>
      </c>
      <c r="IKH6" s="91">
        <v>0</v>
      </c>
      <c r="IKI6" s="91">
        <v>0</v>
      </c>
      <c r="IKJ6" s="91">
        <v>0</v>
      </c>
      <c r="IKK6" s="91">
        <v>0</v>
      </c>
      <c r="IKL6" s="91">
        <v>0</v>
      </c>
      <c r="IKM6" s="91">
        <v>0</v>
      </c>
      <c r="IKN6" s="91">
        <v>0</v>
      </c>
      <c r="IKO6" s="91">
        <v>0</v>
      </c>
      <c r="IKP6" s="91">
        <v>0</v>
      </c>
      <c r="IKQ6" s="91">
        <v>0</v>
      </c>
      <c r="IKR6" s="91">
        <v>0</v>
      </c>
      <c r="IKS6" s="91">
        <v>0</v>
      </c>
      <c r="IKT6" s="91">
        <v>0</v>
      </c>
      <c r="IKU6" s="91">
        <v>0</v>
      </c>
      <c r="IKV6" s="91">
        <v>0</v>
      </c>
      <c r="IKW6" s="91">
        <v>0</v>
      </c>
      <c r="IKX6" s="91">
        <v>0</v>
      </c>
      <c r="IKY6" s="91">
        <v>0</v>
      </c>
      <c r="IKZ6" s="91">
        <v>0</v>
      </c>
      <c r="ILA6" s="91">
        <v>0</v>
      </c>
      <c r="ILB6" s="91">
        <v>0</v>
      </c>
      <c r="ILC6" s="91">
        <v>0</v>
      </c>
      <c r="ILD6" s="91">
        <v>0</v>
      </c>
      <c r="ILE6" s="91">
        <v>0</v>
      </c>
      <c r="ILF6" s="91">
        <v>0</v>
      </c>
      <c r="ILG6" s="91">
        <v>0</v>
      </c>
      <c r="ILH6" s="91">
        <v>0</v>
      </c>
      <c r="ILI6" s="91">
        <v>0</v>
      </c>
      <c r="ILJ6" s="91">
        <v>0</v>
      </c>
      <c r="ILK6" s="91">
        <v>0</v>
      </c>
      <c r="ILL6" s="91">
        <v>0</v>
      </c>
      <c r="ILM6" s="91">
        <v>0</v>
      </c>
      <c r="ILN6" s="91">
        <v>0</v>
      </c>
      <c r="ILO6" s="91">
        <v>0</v>
      </c>
      <c r="ILP6" s="91">
        <v>0</v>
      </c>
      <c r="ILQ6" s="91">
        <v>0</v>
      </c>
      <c r="ILR6" s="91">
        <v>0</v>
      </c>
      <c r="ILS6" s="91">
        <v>0</v>
      </c>
      <c r="ILT6" s="91">
        <v>0</v>
      </c>
      <c r="ILU6" s="91">
        <v>0</v>
      </c>
      <c r="ILV6" s="91">
        <v>0</v>
      </c>
      <c r="ILW6" s="91">
        <v>0</v>
      </c>
      <c r="ILX6" s="91">
        <v>0</v>
      </c>
      <c r="ILY6" s="91">
        <v>0</v>
      </c>
      <c r="ILZ6" s="91">
        <v>0</v>
      </c>
      <c r="IMA6" s="91">
        <v>0</v>
      </c>
      <c r="IMB6" s="91">
        <v>0</v>
      </c>
      <c r="IMC6" s="91">
        <v>0</v>
      </c>
      <c r="IMD6" s="91">
        <v>0</v>
      </c>
      <c r="IME6" s="91">
        <v>0</v>
      </c>
      <c r="IMF6" s="91">
        <v>0</v>
      </c>
      <c r="IMG6" s="91">
        <v>0</v>
      </c>
      <c r="IMH6" s="91">
        <v>0</v>
      </c>
      <c r="IMI6" s="91">
        <v>0</v>
      </c>
      <c r="IMJ6" s="91">
        <v>0</v>
      </c>
      <c r="IMK6" s="91">
        <v>0</v>
      </c>
      <c r="IML6" s="91">
        <v>0</v>
      </c>
      <c r="IMM6" s="91">
        <v>0</v>
      </c>
      <c r="IMN6" s="91">
        <v>0</v>
      </c>
      <c r="IMO6" s="91">
        <v>0</v>
      </c>
      <c r="IMP6" s="91">
        <v>0</v>
      </c>
      <c r="IMQ6" s="91">
        <v>0</v>
      </c>
      <c r="IMR6" s="91">
        <v>0</v>
      </c>
      <c r="IMS6" s="91">
        <v>0</v>
      </c>
      <c r="IMT6" s="91">
        <v>0</v>
      </c>
      <c r="IMU6" s="91">
        <v>0</v>
      </c>
      <c r="IMV6" s="91">
        <v>0</v>
      </c>
      <c r="IMW6" s="91">
        <v>0</v>
      </c>
      <c r="IMX6" s="91">
        <v>0</v>
      </c>
      <c r="IMY6" s="91">
        <v>0</v>
      </c>
      <c r="IMZ6" s="91">
        <v>0</v>
      </c>
      <c r="INA6" s="91">
        <v>0</v>
      </c>
      <c r="INB6" s="91">
        <v>0</v>
      </c>
      <c r="INC6" s="91">
        <v>0</v>
      </c>
      <c r="IND6" s="91">
        <v>0</v>
      </c>
      <c r="INE6" s="91">
        <v>0</v>
      </c>
      <c r="INF6" s="91">
        <v>0</v>
      </c>
      <c r="ING6" s="91">
        <v>0</v>
      </c>
      <c r="INH6" s="91">
        <v>0</v>
      </c>
      <c r="INI6" s="91">
        <v>0</v>
      </c>
      <c r="INJ6" s="91">
        <v>0</v>
      </c>
      <c r="INK6" s="91">
        <v>0</v>
      </c>
      <c r="INL6" s="91">
        <v>0</v>
      </c>
      <c r="INM6" s="91">
        <v>0</v>
      </c>
      <c r="INN6" s="91">
        <v>0</v>
      </c>
      <c r="INO6" s="91">
        <v>0</v>
      </c>
      <c r="INP6" s="91">
        <v>0</v>
      </c>
      <c r="INQ6" s="91">
        <v>0</v>
      </c>
      <c r="INR6" s="91">
        <v>0</v>
      </c>
      <c r="INS6" s="91">
        <v>0</v>
      </c>
      <c r="INT6" s="91">
        <v>0</v>
      </c>
      <c r="INU6" s="91">
        <v>0</v>
      </c>
      <c r="INV6" s="91">
        <v>0</v>
      </c>
      <c r="INW6" s="91">
        <v>0</v>
      </c>
      <c r="INX6" s="91">
        <v>0</v>
      </c>
      <c r="INY6" s="91">
        <v>0</v>
      </c>
      <c r="INZ6" s="91">
        <v>0</v>
      </c>
      <c r="IOA6" s="91">
        <v>0</v>
      </c>
      <c r="IOB6" s="91">
        <v>0</v>
      </c>
      <c r="IOC6" s="91">
        <v>0</v>
      </c>
      <c r="IOD6" s="91">
        <v>0</v>
      </c>
      <c r="IOE6" s="91">
        <v>0</v>
      </c>
      <c r="IOF6" s="91">
        <v>0</v>
      </c>
      <c r="IOG6" s="91">
        <v>0</v>
      </c>
      <c r="IOH6" s="91">
        <v>0</v>
      </c>
      <c r="IOI6" s="91">
        <v>0</v>
      </c>
      <c r="IOJ6" s="91">
        <v>0</v>
      </c>
      <c r="IOK6" s="91">
        <v>0</v>
      </c>
      <c r="IOL6" s="91">
        <v>0</v>
      </c>
      <c r="IOM6" s="91">
        <v>0</v>
      </c>
      <c r="ION6" s="91">
        <v>0</v>
      </c>
      <c r="IOO6" s="91">
        <v>0</v>
      </c>
      <c r="IOP6" s="91">
        <v>0</v>
      </c>
      <c r="IOQ6" s="91">
        <v>0</v>
      </c>
      <c r="IOR6" s="91">
        <v>0</v>
      </c>
      <c r="IOS6" s="91">
        <v>0</v>
      </c>
      <c r="IOT6" s="91">
        <v>0</v>
      </c>
      <c r="IOU6" s="91">
        <v>0</v>
      </c>
      <c r="IOV6" s="91">
        <v>0</v>
      </c>
      <c r="IOW6" s="91">
        <v>0</v>
      </c>
      <c r="IOX6" s="91">
        <v>0</v>
      </c>
      <c r="IOY6" s="91">
        <v>0</v>
      </c>
      <c r="IOZ6" s="91">
        <v>0</v>
      </c>
      <c r="IPA6" s="91">
        <v>0</v>
      </c>
      <c r="IPB6" s="91">
        <v>0</v>
      </c>
      <c r="IPC6" s="91">
        <v>0</v>
      </c>
      <c r="IPD6" s="91">
        <v>0</v>
      </c>
      <c r="IPE6" s="91">
        <v>0</v>
      </c>
      <c r="IPF6" s="91">
        <v>0</v>
      </c>
      <c r="IPG6" s="91">
        <v>0</v>
      </c>
      <c r="IPH6" s="91">
        <v>0</v>
      </c>
      <c r="IPI6" s="91">
        <v>0</v>
      </c>
      <c r="IPJ6" s="91">
        <v>0</v>
      </c>
      <c r="IPK6" s="91">
        <v>0</v>
      </c>
      <c r="IPL6" s="91">
        <v>0</v>
      </c>
      <c r="IPM6" s="91">
        <v>0</v>
      </c>
      <c r="IPN6" s="91">
        <v>0</v>
      </c>
      <c r="IPO6" s="91">
        <v>0</v>
      </c>
      <c r="IPP6" s="91">
        <v>0</v>
      </c>
      <c r="IPQ6" s="91">
        <v>0</v>
      </c>
      <c r="IPR6" s="91">
        <v>0</v>
      </c>
      <c r="IPS6" s="91">
        <v>0</v>
      </c>
      <c r="IPT6" s="91">
        <v>0</v>
      </c>
      <c r="IPU6" s="91">
        <v>0</v>
      </c>
      <c r="IPV6" s="91">
        <v>0</v>
      </c>
      <c r="IPW6" s="91">
        <v>0</v>
      </c>
      <c r="IPX6" s="91">
        <v>0</v>
      </c>
      <c r="IPY6" s="91">
        <v>0</v>
      </c>
      <c r="IPZ6" s="91">
        <v>0</v>
      </c>
      <c r="IQA6" s="91">
        <v>0</v>
      </c>
      <c r="IQB6" s="91">
        <v>0</v>
      </c>
      <c r="IQC6" s="91">
        <v>0</v>
      </c>
      <c r="IQD6" s="91">
        <v>0</v>
      </c>
      <c r="IQE6" s="91">
        <v>0</v>
      </c>
      <c r="IQF6" s="91">
        <v>0</v>
      </c>
      <c r="IQG6" s="91">
        <v>0</v>
      </c>
      <c r="IQH6" s="91">
        <v>0</v>
      </c>
      <c r="IQI6" s="91">
        <v>0</v>
      </c>
      <c r="IQJ6" s="91">
        <v>0</v>
      </c>
      <c r="IQK6" s="91">
        <v>0</v>
      </c>
      <c r="IQL6" s="91">
        <v>0</v>
      </c>
      <c r="IQM6" s="91">
        <v>0</v>
      </c>
      <c r="IQN6" s="91">
        <v>0</v>
      </c>
      <c r="IQO6" s="91">
        <v>0</v>
      </c>
      <c r="IQP6" s="91">
        <v>0</v>
      </c>
      <c r="IQQ6" s="91">
        <v>0</v>
      </c>
      <c r="IQR6" s="91">
        <v>0</v>
      </c>
      <c r="IQS6" s="91">
        <v>0</v>
      </c>
      <c r="IQT6" s="91">
        <v>0</v>
      </c>
      <c r="IQU6" s="91">
        <v>0</v>
      </c>
      <c r="IQV6" s="91">
        <v>0</v>
      </c>
      <c r="IQW6" s="91">
        <v>0</v>
      </c>
      <c r="IQX6" s="91">
        <v>0</v>
      </c>
      <c r="IQY6" s="91">
        <v>0</v>
      </c>
      <c r="IQZ6" s="91">
        <v>0</v>
      </c>
      <c r="IRA6" s="91">
        <v>0</v>
      </c>
      <c r="IRB6" s="91">
        <v>0</v>
      </c>
      <c r="IRC6" s="91">
        <v>0</v>
      </c>
      <c r="IRD6" s="91">
        <v>0</v>
      </c>
      <c r="IRE6" s="91">
        <v>0</v>
      </c>
      <c r="IRF6" s="91">
        <v>0</v>
      </c>
      <c r="IRG6" s="91">
        <v>0</v>
      </c>
      <c r="IRH6" s="91">
        <v>0</v>
      </c>
      <c r="IRI6" s="91">
        <v>0</v>
      </c>
      <c r="IRJ6" s="91">
        <v>0</v>
      </c>
      <c r="IRK6" s="91">
        <v>0</v>
      </c>
      <c r="IRL6" s="91">
        <v>0</v>
      </c>
      <c r="IRM6" s="91">
        <v>0</v>
      </c>
      <c r="IRN6" s="91">
        <v>0</v>
      </c>
      <c r="IRO6" s="91">
        <v>0</v>
      </c>
      <c r="IRP6" s="91">
        <v>0</v>
      </c>
      <c r="IRQ6" s="91">
        <v>0</v>
      </c>
      <c r="IRR6" s="91">
        <v>0</v>
      </c>
      <c r="IRS6" s="91">
        <v>0</v>
      </c>
      <c r="IRT6" s="91">
        <v>0</v>
      </c>
      <c r="IRU6" s="91">
        <v>0</v>
      </c>
      <c r="IRV6" s="91">
        <v>0</v>
      </c>
      <c r="IRW6" s="91">
        <v>0</v>
      </c>
      <c r="IRX6" s="91">
        <v>0</v>
      </c>
      <c r="IRY6" s="91">
        <v>0</v>
      </c>
      <c r="IRZ6" s="91">
        <v>0</v>
      </c>
      <c r="ISA6" s="91">
        <v>0</v>
      </c>
      <c r="ISB6" s="91">
        <v>0</v>
      </c>
      <c r="ISC6" s="91">
        <v>0</v>
      </c>
      <c r="ISD6" s="91">
        <v>0</v>
      </c>
      <c r="ISE6" s="91">
        <v>0</v>
      </c>
      <c r="ISF6" s="91">
        <v>0</v>
      </c>
      <c r="ISG6" s="91">
        <v>0</v>
      </c>
      <c r="ISH6" s="91">
        <v>0</v>
      </c>
      <c r="ISI6" s="91">
        <v>0</v>
      </c>
      <c r="ISJ6" s="91">
        <v>0</v>
      </c>
      <c r="ISK6" s="91">
        <v>0</v>
      </c>
      <c r="ISL6" s="91">
        <v>0</v>
      </c>
      <c r="ISM6" s="91">
        <v>0</v>
      </c>
      <c r="ISN6" s="91">
        <v>0</v>
      </c>
      <c r="ISO6" s="91">
        <v>0</v>
      </c>
      <c r="ISP6" s="91">
        <v>0</v>
      </c>
      <c r="ISQ6" s="91">
        <v>0</v>
      </c>
      <c r="ISR6" s="91">
        <v>0</v>
      </c>
      <c r="ISS6" s="91">
        <v>0</v>
      </c>
      <c r="IST6" s="91">
        <v>0</v>
      </c>
      <c r="ISU6" s="91">
        <v>0</v>
      </c>
      <c r="ISV6" s="91">
        <v>0</v>
      </c>
      <c r="ISW6" s="91">
        <v>0</v>
      </c>
      <c r="ISX6" s="91">
        <v>0</v>
      </c>
      <c r="ISY6" s="91">
        <v>0</v>
      </c>
      <c r="ISZ6" s="91">
        <v>0</v>
      </c>
      <c r="ITA6" s="91">
        <v>0</v>
      </c>
      <c r="ITB6" s="91">
        <v>0</v>
      </c>
      <c r="ITC6" s="91">
        <v>0</v>
      </c>
      <c r="ITD6" s="91">
        <v>0</v>
      </c>
      <c r="ITE6" s="91">
        <v>0</v>
      </c>
      <c r="ITF6" s="91">
        <v>0</v>
      </c>
      <c r="ITG6" s="91">
        <v>0</v>
      </c>
      <c r="ITH6" s="91">
        <v>0</v>
      </c>
      <c r="ITI6" s="91">
        <v>0</v>
      </c>
      <c r="ITJ6" s="91">
        <v>0</v>
      </c>
      <c r="ITK6" s="91">
        <v>0</v>
      </c>
      <c r="ITL6" s="91">
        <v>0</v>
      </c>
      <c r="ITM6" s="91">
        <v>0</v>
      </c>
      <c r="ITN6" s="91">
        <v>0</v>
      </c>
      <c r="ITO6" s="91">
        <v>0</v>
      </c>
      <c r="ITP6" s="91">
        <v>0</v>
      </c>
      <c r="ITQ6" s="91">
        <v>0</v>
      </c>
      <c r="ITR6" s="91">
        <v>0</v>
      </c>
      <c r="ITS6" s="91">
        <v>0</v>
      </c>
      <c r="ITT6" s="91">
        <v>0</v>
      </c>
      <c r="ITU6" s="91">
        <v>0</v>
      </c>
      <c r="ITV6" s="91">
        <v>0</v>
      </c>
      <c r="ITW6" s="91">
        <v>0</v>
      </c>
      <c r="ITX6" s="91">
        <v>0</v>
      </c>
      <c r="ITY6" s="91">
        <v>0</v>
      </c>
      <c r="ITZ6" s="91">
        <v>0</v>
      </c>
      <c r="IUA6" s="91">
        <v>0</v>
      </c>
      <c r="IUB6" s="91">
        <v>0</v>
      </c>
      <c r="IUC6" s="91">
        <v>0</v>
      </c>
      <c r="IUD6" s="91">
        <v>0</v>
      </c>
      <c r="IUE6" s="91">
        <v>0</v>
      </c>
      <c r="IUF6" s="91">
        <v>0</v>
      </c>
      <c r="IUG6" s="91">
        <v>0</v>
      </c>
      <c r="IUH6" s="91">
        <v>0</v>
      </c>
      <c r="IUI6" s="91">
        <v>0</v>
      </c>
      <c r="IUJ6" s="91">
        <v>0</v>
      </c>
      <c r="IUK6" s="91">
        <v>0</v>
      </c>
      <c r="IUL6" s="91">
        <v>0</v>
      </c>
      <c r="IUM6" s="91">
        <v>0</v>
      </c>
      <c r="IUN6" s="91">
        <v>0</v>
      </c>
      <c r="IUO6" s="91">
        <v>0</v>
      </c>
      <c r="IUP6" s="91">
        <v>0</v>
      </c>
      <c r="IUQ6" s="91">
        <v>0</v>
      </c>
      <c r="IUR6" s="91">
        <v>0</v>
      </c>
      <c r="IUS6" s="91">
        <v>0</v>
      </c>
      <c r="IUT6" s="91">
        <v>0</v>
      </c>
      <c r="IUU6" s="91">
        <v>0</v>
      </c>
      <c r="IUV6" s="91">
        <v>0</v>
      </c>
      <c r="IUW6" s="91">
        <v>0</v>
      </c>
      <c r="IUX6" s="91">
        <v>0</v>
      </c>
      <c r="IUY6" s="91">
        <v>0</v>
      </c>
      <c r="IUZ6" s="91">
        <v>0</v>
      </c>
      <c r="IVA6" s="91">
        <v>0</v>
      </c>
      <c r="IVB6" s="91">
        <v>0</v>
      </c>
      <c r="IVC6" s="91">
        <v>0</v>
      </c>
      <c r="IVD6" s="91">
        <v>0</v>
      </c>
      <c r="IVE6" s="91">
        <v>0</v>
      </c>
      <c r="IVF6" s="91">
        <v>0</v>
      </c>
      <c r="IVG6" s="91">
        <v>0</v>
      </c>
      <c r="IVH6" s="91">
        <v>0</v>
      </c>
      <c r="IVI6" s="91">
        <v>0</v>
      </c>
      <c r="IVJ6" s="91">
        <v>0</v>
      </c>
      <c r="IVK6" s="91">
        <v>0</v>
      </c>
      <c r="IVL6" s="91">
        <v>0</v>
      </c>
      <c r="IVM6" s="91">
        <v>0</v>
      </c>
      <c r="IVN6" s="91">
        <v>0</v>
      </c>
      <c r="IVO6" s="91">
        <v>0</v>
      </c>
      <c r="IVP6" s="91">
        <v>0</v>
      </c>
      <c r="IVQ6" s="91">
        <v>0</v>
      </c>
      <c r="IVR6" s="91">
        <v>0</v>
      </c>
      <c r="IVS6" s="91">
        <v>0</v>
      </c>
      <c r="IVT6" s="91">
        <v>0</v>
      </c>
      <c r="IVU6" s="91">
        <v>0</v>
      </c>
      <c r="IVV6" s="91">
        <v>0</v>
      </c>
      <c r="IVW6" s="91">
        <v>0</v>
      </c>
      <c r="IVX6" s="91">
        <v>0</v>
      </c>
      <c r="IVY6" s="91">
        <v>0</v>
      </c>
      <c r="IVZ6" s="91">
        <v>0</v>
      </c>
      <c r="IWA6" s="91">
        <v>0</v>
      </c>
      <c r="IWB6" s="91">
        <v>0</v>
      </c>
      <c r="IWC6" s="91">
        <v>0</v>
      </c>
      <c r="IWD6" s="91">
        <v>0</v>
      </c>
      <c r="IWE6" s="91">
        <v>0</v>
      </c>
      <c r="IWF6" s="91">
        <v>0</v>
      </c>
      <c r="IWG6" s="91">
        <v>0</v>
      </c>
      <c r="IWH6" s="91">
        <v>0</v>
      </c>
      <c r="IWI6" s="91">
        <v>0</v>
      </c>
      <c r="IWJ6" s="91">
        <v>0</v>
      </c>
      <c r="IWK6" s="91">
        <v>0</v>
      </c>
      <c r="IWL6" s="91">
        <v>0</v>
      </c>
      <c r="IWM6" s="91">
        <v>0</v>
      </c>
      <c r="IWN6" s="91">
        <v>0</v>
      </c>
      <c r="IWO6" s="91">
        <v>0</v>
      </c>
      <c r="IWP6" s="91">
        <v>0</v>
      </c>
      <c r="IWQ6" s="91">
        <v>0</v>
      </c>
      <c r="IWR6" s="91">
        <v>0</v>
      </c>
      <c r="IWS6" s="91">
        <v>0</v>
      </c>
      <c r="IWT6" s="91">
        <v>0</v>
      </c>
      <c r="IWU6" s="91">
        <v>0</v>
      </c>
      <c r="IWV6" s="91">
        <v>0</v>
      </c>
      <c r="IWW6" s="91">
        <v>0</v>
      </c>
      <c r="IWX6" s="91">
        <v>0</v>
      </c>
      <c r="IWY6" s="91">
        <v>0</v>
      </c>
      <c r="IWZ6" s="91">
        <v>0</v>
      </c>
      <c r="IXA6" s="91">
        <v>0</v>
      </c>
      <c r="IXB6" s="91">
        <v>0</v>
      </c>
      <c r="IXC6" s="91">
        <v>0</v>
      </c>
      <c r="IXD6" s="91">
        <v>0</v>
      </c>
      <c r="IXE6" s="91">
        <v>0</v>
      </c>
      <c r="IXF6" s="91">
        <v>0</v>
      </c>
      <c r="IXG6" s="91">
        <v>0</v>
      </c>
      <c r="IXH6" s="91">
        <v>0</v>
      </c>
      <c r="IXI6" s="91">
        <v>0</v>
      </c>
      <c r="IXJ6" s="91">
        <v>0</v>
      </c>
      <c r="IXK6" s="91">
        <v>0</v>
      </c>
      <c r="IXL6" s="91">
        <v>0</v>
      </c>
      <c r="IXM6" s="91">
        <v>0</v>
      </c>
      <c r="IXN6" s="91">
        <v>0</v>
      </c>
      <c r="IXO6" s="91">
        <v>0</v>
      </c>
      <c r="IXP6" s="91">
        <v>0</v>
      </c>
      <c r="IXQ6" s="91">
        <v>0</v>
      </c>
      <c r="IXR6" s="91">
        <v>0</v>
      </c>
      <c r="IXS6" s="91">
        <v>0</v>
      </c>
      <c r="IXT6" s="91">
        <v>0</v>
      </c>
      <c r="IXU6" s="91">
        <v>0</v>
      </c>
      <c r="IXV6" s="91">
        <v>0</v>
      </c>
      <c r="IXW6" s="91">
        <v>0</v>
      </c>
      <c r="IXX6" s="91">
        <v>0</v>
      </c>
      <c r="IXY6" s="91">
        <v>0</v>
      </c>
      <c r="IXZ6" s="91">
        <v>0</v>
      </c>
      <c r="IYA6" s="91">
        <v>0</v>
      </c>
      <c r="IYB6" s="91">
        <v>0</v>
      </c>
      <c r="IYC6" s="91">
        <v>0</v>
      </c>
      <c r="IYD6" s="91">
        <v>0</v>
      </c>
      <c r="IYE6" s="91">
        <v>0</v>
      </c>
      <c r="IYF6" s="91">
        <v>0</v>
      </c>
      <c r="IYG6" s="91">
        <v>0</v>
      </c>
      <c r="IYH6" s="91">
        <v>0</v>
      </c>
      <c r="IYI6" s="91">
        <v>0</v>
      </c>
      <c r="IYJ6" s="91">
        <v>0</v>
      </c>
      <c r="IYK6" s="91">
        <v>0</v>
      </c>
      <c r="IYL6" s="91">
        <v>0</v>
      </c>
      <c r="IYM6" s="91">
        <v>0</v>
      </c>
      <c r="IYN6" s="91">
        <v>0</v>
      </c>
      <c r="IYO6" s="91">
        <v>0</v>
      </c>
      <c r="IYP6" s="91">
        <v>0</v>
      </c>
      <c r="IYQ6" s="91">
        <v>0</v>
      </c>
      <c r="IYR6" s="91">
        <v>0</v>
      </c>
      <c r="IYS6" s="91">
        <v>0</v>
      </c>
      <c r="IYT6" s="91">
        <v>0</v>
      </c>
      <c r="IYU6" s="91">
        <v>0</v>
      </c>
      <c r="IYV6" s="91">
        <v>0</v>
      </c>
      <c r="IYW6" s="91">
        <v>0</v>
      </c>
      <c r="IYX6" s="91">
        <v>0</v>
      </c>
      <c r="IYY6" s="91">
        <v>0</v>
      </c>
      <c r="IYZ6" s="91">
        <v>0</v>
      </c>
      <c r="IZA6" s="91">
        <v>0</v>
      </c>
      <c r="IZB6" s="91">
        <v>0</v>
      </c>
      <c r="IZC6" s="91">
        <v>0</v>
      </c>
      <c r="IZD6" s="91">
        <v>0</v>
      </c>
      <c r="IZE6" s="91">
        <v>0</v>
      </c>
      <c r="IZF6" s="91">
        <v>0</v>
      </c>
      <c r="IZG6" s="91">
        <v>0</v>
      </c>
      <c r="IZH6" s="91">
        <v>0</v>
      </c>
      <c r="IZI6" s="91">
        <v>0</v>
      </c>
      <c r="IZJ6" s="91">
        <v>0</v>
      </c>
      <c r="IZK6" s="91">
        <v>0</v>
      </c>
      <c r="IZL6" s="91">
        <v>0</v>
      </c>
      <c r="IZM6" s="91">
        <v>0</v>
      </c>
      <c r="IZN6" s="91">
        <v>0</v>
      </c>
      <c r="IZO6" s="91">
        <v>0</v>
      </c>
      <c r="IZP6" s="91">
        <v>0</v>
      </c>
      <c r="IZQ6" s="91">
        <v>0</v>
      </c>
      <c r="IZR6" s="91">
        <v>0</v>
      </c>
      <c r="IZS6" s="91">
        <v>0</v>
      </c>
      <c r="IZT6" s="91">
        <v>0</v>
      </c>
      <c r="IZU6" s="91">
        <v>0</v>
      </c>
      <c r="IZV6" s="91">
        <v>0</v>
      </c>
      <c r="IZW6" s="91">
        <v>0</v>
      </c>
      <c r="IZX6" s="91">
        <v>0</v>
      </c>
      <c r="IZY6" s="91">
        <v>0</v>
      </c>
      <c r="IZZ6" s="91">
        <v>0</v>
      </c>
      <c r="JAA6" s="91">
        <v>0</v>
      </c>
      <c r="JAB6" s="91">
        <v>0</v>
      </c>
      <c r="JAC6" s="91">
        <v>0</v>
      </c>
      <c r="JAD6" s="91">
        <v>0</v>
      </c>
      <c r="JAE6" s="91">
        <v>0</v>
      </c>
      <c r="JAF6" s="91">
        <v>0</v>
      </c>
      <c r="JAG6" s="91">
        <v>0</v>
      </c>
      <c r="JAH6" s="91">
        <v>0</v>
      </c>
      <c r="JAI6" s="91">
        <v>0</v>
      </c>
      <c r="JAJ6" s="91">
        <v>0</v>
      </c>
      <c r="JAK6" s="91">
        <v>0</v>
      </c>
      <c r="JAL6" s="91">
        <v>0</v>
      </c>
      <c r="JAM6" s="91">
        <v>0</v>
      </c>
      <c r="JAN6" s="91">
        <v>0</v>
      </c>
      <c r="JAO6" s="91">
        <v>0</v>
      </c>
      <c r="JAP6" s="91">
        <v>0</v>
      </c>
      <c r="JAQ6" s="91">
        <v>0</v>
      </c>
      <c r="JAR6" s="91">
        <v>0</v>
      </c>
      <c r="JAS6" s="91">
        <v>0</v>
      </c>
      <c r="JAT6" s="91">
        <v>0</v>
      </c>
      <c r="JAU6" s="91">
        <v>0</v>
      </c>
      <c r="JAV6" s="91">
        <v>0</v>
      </c>
      <c r="JAW6" s="91">
        <v>0</v>
      </c>
      <c r="JAX6" s="91">
        <v>0</v>
      </c>
      <c r="JAY6" s="91">
        <v>0</v>
      </c>
      <c r="JAZ6" s="91">
        <v>0</v>
      </c>
      <c r="JBA6" s="91">
        <v>0</v>
      </c>
      <c r="JBB6" s="91">
        <v>0</v>
      </c>
      <c r="JBC6" s="91">
        <v>0</v>
      </c>
      <c r="JBD6" s="91">
        <v>0</v>
      </c>
      <c r="JBE6" s="91">
        <v>0</v>
      </c>
      <c r="JBF6" s="91">
        <v>0</v>
      </c>
      <c r="JBG6" s="91">
        <v>0</v>
      </c>
      <c r="JBH6" s="91">
        <v>0</v>
      </c>
      <c r="JBI6" s="91">
        <v>0</v>
      </c>
      <c r="JBJ6" s="91">
        <v>0</v>
      </c>
      <c r="JBK6" s="91">
        <v>0</v>
      </c>
      <c r="JBL6" s="91">
        <v>0</v>
      </c>
      <c r="JBM6" s="91">
        <v>0</v>
      </c>
      <c r="JBN6" s="91">
        <v>0</v>
      </c>
      <c r="JBO6" s="91">
        <v>0</v>
      </c>
      <c r="JBP6" s="91">
        <v>0</v>
      </c>
      <c r="JBQ6" s="91">
        <v>0</v>
      </c>
      <c r="JBR6" s="91">
        <v>0</v>
      </c>
      <c r="JBS6" s="91">
        <v>0</v>
      </c>
      <c r="JBT6" s="91">
        <v>0</v>
      </c>
      <c r="JBU6" s="91">
        <v>0</v>
      </c>
      <c r="JBV6" s="91">
        <v>0</v>
      </c>
      <c r="JBW6" s="91">
        <v>0</v>
      </c>
      <c r="JBX6" s="91">
        <v>0</v>
      </c>
      <c r="JBY6" s="91">
        <v>0</v>
      </c>
      <c r="JBZ6" s="91">
        <v>0</v>
      </c>
      <c r="JCA6" s="91">
        <v>0</v>
      </c>
      <c r="JCB6" s="91">
        <v>0</v>
      </c>
      <c r="JCC6" s="91">
        <v>0</v>
      </c>
      <c r="JCD6" s="91">
        <v>0</v>
      </c>
      <c r="JCE6" s="91">
        <v>0</v>
      </c>
      <c r="JCF6" s="91">
        <v>0</v>
      </c>
      <c r="JCG6" s="91">
        <v>0</v>
      </c>
      <c r="JCH6" s="91">
        <v>0</v>
      </c>
      <c r="JCI6" s="91">
        <v>0</v>
      </c>
      <c r="JCJ6" s="91">
        <v>0</v>
      </c>
      <c r="JCK6" s="91">
        <v>0</v>
      </c>
      <c r="JCL6" s="91">
        <v>0</v>
      </c>
      <c r="JCM6" s="91">
        <v>0</v>
      </c>
      <c r="JCN6" s="91">
        <v>0</v>
      </c>
      <c r="JCO6" s="91">
        <v>0</v>
      </c>
      <c r="JCP6" s="91">
        <v>0</v>
      </c>
      <c r="JCQ6" s="91">
        <v>0</v>
      </c>
      <c r="JCR6" s="91">
        <v>0</v>
      </c>
      <c r="JCS6" s="91">
        <v>0</v>
      </c>
      <c r="JCT6" s="91">
        <v>0</v>
      </c>
      <c r="JCU6" s="91">
        <v>0</v>
      </c>
      <c r="JCV6" s="91">
        <v>0</v>
      </c>
      <c r="JCW6" s="91">
        <v>0</v>
      </c>
      <c r="JCX6" s="91">
        <v>0</v>
      </c>
      <c r="JCY6" s="91">
        <v>0</v>
      </c>
      <c r="JCZ6" s="91">
        <v>0</v>
      </c>
      <c r="JDA6" s="91">
        <v>0</v>
      </c>
      <c r="JDB6" s="91">
        <v>0</v>
      </c>
      <c r="JDC6" s="91">
        <v>0</v>
      </c>
      <c r="JDD6" s="91">
        <v>0</v>
      </c>
      <c r="JDE6" s="91">
        <v>0</v>
      </c>
      <c r="JDF6" s="91">
        <v>0</v>
      </c>
      <c r="JDG6" s="91">
        <v>0</v>
      </c>
      <c r="JDH6" s="91">
        <v>0</v>
      </c>
      <c r="JDI6" s="91">
        <v>0</v>
      </c>
      <c r="JDJ6" s="91">
        <v>0</v>
      </c>
      <c r="JDK6" s="91">
        <v>0</v>
      </c>
      <c r="JDL6" s="91">
        <v>0</v>
      </c>
      <c r="JDM6" s="91">
        <v>0</v>
      </c>
      <c r="JDN6" s="91">
        <v>0</v>
      </c>
      <c r="JDO6" s="91">
        <v>0</v>
      </c>
      <c r="JDP6" s="91">
        <v>0</v>
      </c>
      <c r="JDQ6" s="91">
        <v>0</v>
      </c>
      <c r="JDR6" s="91">
        <v>0</v>
      </c>
      <c r="JDS6" s="91">
        <v>0</v>
      </c>
      <c r="JDT6" s="91">
        <v>0</v>
      </c>
      <c r="JDU6" s="91">
        <v>0</v>
      </c>
      <c r="JDV6" s="91">
        <v>0</v>
      </c>
      <c r="JDW6" s="91">
        <v>0</v>
      </c>
      <c r="JDX6" s="91">
        <v>0</v>
      </c>
      <c r="JDY6" s="91">
        <v>0</v>
      </c>
      <c r="JDZ6" s="91">
        <v>0</v>
      </c>
      <c r="JEA6" s="91">
        <v>0</v>
      </c>
      <c r="JEB6" s="91">
        <v>0</v>
      </c>
      <c r="JEC6" s="91">
        <v>0</v>
      </c>
      <c r="JED6" s="91">
        <v>0</v>
      </c>
      <c r="JEE6" s="91">
        <v>0</v>
      </c>
      <c r="JEF6" s="91">
        <v>0</v>
      </c>
      <c r="JEG6" s="91">
        <v>0</v>
      </c>
      <c r="JEH6" s="91">
        <v>0</v>
      </c>
      <c r="JEI6" s="91">
        <v>0</v>
      </c>
      <c r="JEJ6" s="91">
        <v>0</v>
      </c>
      <c r="JEK6" s="91">
        <v>0</v>
      </c>
      <c r="JEL6" s="91">
        <v>0</v>
      </c>
      <c r="JEM6" s="91">
        <v>0</v>
      </c>
      <c r="JEN6" s="91">
        <v>0</v>
      </c>
      <c r="JEO6" s="91">
        <v>0</v>
      </c>
      <c r="JEP6" s="91">
        <v>0</v>
      </c>
      <c r="JEQ6" s="91">
        <v>0</v>
      </c>
      <c r="JER6" s="91">
        <v>0</v>
      </c>
      <c r="JES6" s="91">
        <v>0</v>
      </c>
      <c r="JET6" s="91">
        <v>0</v>
      </c>
      <c r="JEU6" s="91">
        <v>0</v>
      </c>
      <c r="JEV6" s="91">
        <v>0</v>
      </c>
      <c r="JEW6" s="91">
        <v>0</v>
      </c>
      <c r="JEX6" s="91">
        <v>0</v>
      </c>
      <c r="JEY6" s="91">
        <v>0</v>
      </c>
      <c r="JEZ6" s="91">
        <v>0</v>
      </c>
      <c r="JFA6" s="91">
        <v>0</v>
      </c>
      <c r="JFB6" s="91">
        <v>0</v>
      </c>
      <c r="JFC6" s="91">
        <v>0</v>
      </c>
      <c r="JFD6" s="91">
        <v>0</v>
      </c>
      <c r="JFE6" s="91">
        <v>0</v>
      </c>
      <c r="JFF6" s="91">
        <v>0</v>
      </c>
      <c r="JFG6" s="91">
        <v>0</v>
      </c>
      <c r="JFH6" s="91">
        <v>0</v>
      </c>
      <c r="JFI6" s="91">
        <v>0</v>
      </c>
      <c r="JFJ6" s="91">
        <v>0</v>
      </c>
      <c r="JFK6" s="91">
        <v>0</v>
      </c>
      <c r="JFL6" s="91">
        <v>0</v>
      </c>
      <c r="JFM6" s="91">
        <v>0</v>
      </c>
      <c r="JFN6" s="91">
        <v>0</v>
      </c>
      <c r="JFO6" s="91">
        <v>0</v>
      </c>
      <c r="JFP6" s="91">
        <v>0</v>
      </c>
      <c r="JFQ6" s="91">
        <v>0</v>
      </c>
      <c r="JFR6" s="91">
        <v>0</v>
      </c>
      <c r="JFS6" s="91">
        <v>0</v>
      </c>
      <c r="JFT6" s="91">
        <v>0</v>
      </c>
      <c r="JFU6" s="91">
        <v>0</v>
      </c>
      <c r="JFV6" s="91">
        <v>0</v>
      </c>
      <c r="JFW6" s="91">
        <v>0</v>
      </c>
      <c r="JFX6" s="91">
        <v>0</v>
      </c>
      <c r="JFY6" s="91">
        <v>0</v>
      </c>
      <c r="JFZ6" s="91">
        <v>0</v>
      </c>
      <c r="JGA6" s="91">
        <v>0</v>
      </c>
      <c r="JGB6" s="91">
        <v>0</v>
      </c>
      <c r="JGC6" s="91">
        <v>0</v>
      </c>
      <c r="JGD6" s="91">
        <v>0</v>
      </c>
      <c r="JGE6" s="91">
        <v>0</v>
      </c>
      <c r="JGF6" s="91">
        <v>0</v>
      </c>
      <c r="JGG6" s="91">
        <v>0</v>
      </c>
      <c r="JGH6" s="91">
        <v>0</v>
      </c>
      <c r="JGI6" s="91">
        <v>0</v>
      </c>
      <c r="JGJ6" s="91">
        <v>0</v>
      </c>
      <c r="JGK6" s="91">
        <v>0</v>
      </c>
      <c r="JGL6" s="91">
        <v>0</v>
      </c>
      <c r="JGM6" s="91">
        <v>0</v>
      </c>
      <c r="JGN6" s="91">
        <v>0</v>
      </c>
      <c r="JGO6" s="91">
        <v>0</v>
      </c>
      <c r="JGP6" s="91">
        <v>0</v>
      </c>
      <c r="JGQ6" s="91">
        <v>0</v>
      </c>
      <c r="JGR6" s="91">
        <v>0</v>
      </c>
      <c r="JGS6" s="91">
        <v>0</v>
      </c>
      <c r="JGT6" s="91">
        <v>0</v>
      </c>
      <c r="JGU6" s="91">
        <v>0</v>
      </c>
      <c r="JGV6" s="91">
        <v>0</v>
      </c>
      <c r="JGW6" s="91">
        <v>0</v>
      </c>
      <c r="JGX6" s="91">
        <v>0</v>
      </c>
      <c r="JGY6" s="91">
        <v>0</v>
      </c>
      <c r="JGZ6" s="91">
        <v>0</v>
      </c>
      <c r="JHA6" s="91">
        <v>0</v>
      </c>
      <c r="JHB6" s="91">
        <v>0</v>
      </c>
      <c r="JHC6" s="91">
        <v>0</v>
      </c>
      <c r="JHD6" s="91">
        <v>0</v>
      </c>
      <c r="JHE6" s="91">
        <v>0</v>
      </c>
      <c r="JHF6" s="91">
        <v>0</v>
      </c>
      <c r="JHG6" s="91">
        <v>0</v>
      </c>
      <c r="JHH6" s="91">
        <v>0</v>
      </c>
      <c r="JHI6" s="91">
        <v>0</v>
      </c>
      <c r="JHJ6" s="91">
        <v>0</v>
      </c>
      <c r="JHK6" s="91">
        <v>0</v>
      </c>
      <c r="JHL6" s="91">
        <v>0</v>
      </c>
      <c r="JHM6" s="91">
        <v>0</v>
      </c>
      <c r="JHN6" s="91">
        <v>0</v>
      </c>
      <c r="JHO6" s="91">
        <v>0</v>
      </c>
      <c r="JHP6" s="91">
        <v>0</v>
      </c>
      <c r="JHQ6" s="91">
        <v>0</v>
      </c>
      <c r="JHR6" s="91">
        <v>0</v>
      </c>
      <c r="JHS6" s="91">
        <v>0</v>
      </c>
      <c r="JHT6" s="91">
        <v>0</v>
      </c>
      <c r="JHU6" s="91">
        <v>0</v>
      </c>
      <c r="JHV6" s="91">
        <v>0</v>
      </c>
      <c r="JHW6" s="91">
        <v>0</v>
      </c>
      <c r="JHX6" s="91">
        <v>0</v>
      </c>
      <c r="JHY6" s="91">
        <v>0</v>
      </c>
      <c r="JHZ6" s="91">
        <v>0</v>
      </c>
      <c r="JIA6" s="91">
        <v>0</v>
      </c>
      <c r="JIB6" s="91">
        <v>0</v>
      </c>
      <c r="JIC6" s="91">
        <v>0</v>
      </c>
      <c r="JID6" s="91">
        <v>0</v>
      </c>
      <c r="JIE6" s="91">
        <v>0</v>
      </c>
      <c r="JIF6" s="91">
        <v>0</v>
      </c>
      <c r="JIG6" s="91">
        <v>0</v>
      </c>
      <c r="JIH6" s="91">
        <v>0</v>
      </c>
      <c r="JII6" s="91">
        <v>0</v>
      </c>
      <c r="JIJ6" s="91">
        <v>0</v>
      </c>
      <c r="JIK6" s="91">
        <v>0</v>
      </c>
      <c r="JIL6" s="91">
        <v>0</v>
      </c>
      <c r="JIM6" s="91">
        <v>0</v>
      </c>
      <c r="JIN6" s="91">
        <v>0</v>
      </c>
      <c r="JIO6" s="91">
        <v>0</v>
      </c>
      <c r="JIP6" s="91">
        <v>0</v>
      </c>
      <c r="JIQ6" s="91">
        <v>0</v>
      </c>
      <c r="JIR6" s="91">
        <v>0</v>
      </c>
      <c r="JIS6" s="91">
        <v>0</v>
      </c>
      <c r="JIT6" s="91">
        <v>0</v>
      </c>
      <c r="JIU6" s="91">
        <v>0</v>
      </c>
      <c r="JIV6" s="91">
        <v>0</v>
      </c>
      <c r="JIW6" s="91">
        <v>0</v>
      </c>
      <c r="JIX6" s="91">
        <v>0</v>
      </c>
      <c r="JIY6" s="91">
        <v>0</v>
      </c>
      <c r="JIZ6" s="91">
        <v>0</v>
      </c>
      <c r="JJA6" s="91">
        <v>0</v>
      </c>
      <c r="JJB6" s="91">
        <v>0</v>
      </c>
      <c r="JJC6" s="91">
        <v>0</v>
      </c>
      <c r="JJD6" s="91">
        <v>0</v>
      </c>
      <c r="JJE6" s="91">
        <v>0</v>
      </c>
      <c r="JJF6" s="91">
        <v>0</v>
      </c>
      <c r="JJG6" s="91">
        <v>0</v>
      </c>
      <c r="JJH6" s="91">
        <v>0</v>
      </c>
      <c r="JJI6" s="91">
        <v>0</v>
      </c>
      <c r="JJJ6" s="91">
        <v>0</v>
      </c>
      <c r="JJK6" s="91">
        <v>0</v>
      </c>
      <c r="JJL6" s="91">
        <v>0</v>
      </c>
      <c r="JJM6" s="91">
        <v>0</v>
      </c>
      <c r="JJN6" s="91">
        <v>0</v>
      </c>
      <c r="JJO6" s="91">
        <v>0</v>
      </c>
      <c r="JJP6" s="91">
        <v>0</v>
      </c>
      <c r="JJQ6" s="91">
        <v>0</v>
      </c>
      <c r="JJR6" s="91">
        <v>0</v>
      </c>
      <c r="JJS6" s="91">
        <v>0</v>
      </c>
      <c r="JJT6" s="91">
        <v>0</v>
      </c>
      <c r="JJU6" s="91">
        <v>0</v>
      </c>
      <c r="JJV6" s="91">
        <v>0</v>
      </c>
      <c r="JJW6" s="91">
        <v>0</v>
      </c>
      <c r="JJX6" s="91">
        <v>0</v>
      </c>
      <c r="JJY6" s="91">
        <v>0</v>
      </c>
      <c r="JJZ6" s="91">
        <v>0</v>
      </c>
      <c r="JKA6" s="91">
        <v>0</v>
      </c>
      <c r="JKB6" s="91">
        <v>0</v>
      </c>
      <c r="JKC6" s="91">
        <v>0</v>
      </c>
      <c r="JKD6" s="91">
        <v>0</v>
      </c>
      <c r="JKE6" s="91">
        <v>0</v>
      </c>
      <c r="JKF6" s="91">
        <v>0</v>
      </c>
      <c r="JKG6" s="91">
        <v>0</v>
      </c>
      <c r="JKH6" s="91">
        <v>0</v>
      </c>
      <c r="JKI6" s="91">
        <v>0</v>
      </c>
      <c r="JKJ6" s="91">
        <v>0</v>
      </c>
      <c r="JKK6" s="91">
        <v>0</v>
      </c>
      <c r="JKL6" s="91">
        <v>0</v>
      </c>
      <c r="JKM6" s="91">
        <v>0</v>
      </c>
      <c r="JKN6" s="91">
        <v>0</v>
      </c>
      <c r="JKO6" s="91">
        <v>0</v>
      </c>
      <c r="JKP6" s="91">
        <v>0</v>
      </c>
      <c r="JKQ6" s="91">
        <v>0</v>
      </c>
      <c r="JKR6" s="91">
        <v>0</v>
      </c>
      <c r="JKS6" s="91">
        <v>0</v>
      </c>
      <c r="JKT6" s="91">
        <v>0</v>
      </c>
      <c r="JKU6" s="91">
        <v>0</v>
      </c>
      <c r="JKV6" s="91">
        <v>0</v>
      </c>
      <c r="JKW6" s="91">
        <v>0</v>
      </c>
      <c r="JKX6" s="91">
        <v>0</v>
      </c>
      <c r="JKY6" s="91">
        <v>0</v>
      </c>
      <c r="JKZ6" s="91">
        <v>0</v>
      </c>
      <c r="JLA6" s="91">
        <v>0</v>
      </c>
      <c r="JLB6" s="91">
        <v>0</v>
      </c>
      <c r="JLC6" s="91">
        <v>0</v>
      </c>
      <c r="JLD6" s="91">
        <v>0</v>
      </c>
      <c r="JLE6" s="91">
        <v>0</v>
      </c>
      <c r="JLF6" s="91">
        <v>0</v>
      </c>
      <c r="JLG6" s="91">
        <v>0</v>
      </c>
      <c r="JLH6" s="91">
        <v>0</v>
      </c>
      <c r="JLI6" s="91">
        <v>0</v>
      </c>
      <c r="JLJ6" s="91">
        <v>0</v>
      </c>
      <c r="JLK6" s="91">
        <v>0</v>
      </c>
      <c r="JLL6" s="91">
        <v>0</v>
      </c>
      <c r="JLM6" s="91">
        <v>0</v>
      </c>
      <c r="JLN6" s="91">
        <v>0</v>
      </c>
      <c r="JLO6" s="91">
        <v>0</v>
      </c>
      <c r="JLP6" s="91">
        <v>0</v>
      </c>
      <c r="JLQ6" s="91">
        <v>0</v>
      </c>
      <c r="JLR6" s="91">
        <v>0</v>
      </c>
      <c r="JLS6" s="91">
        <v>0</v>
      </c>
      <c r="JLT6" s="91">
        <v>0</v>
      </c>
      <c r="JLU6" s="91">
        <v>0</v>
      </c>
      <c r="JLV6" s="91">
        <v>0</v>
      </c>
      <c r="JLW6" s="91">
        <v>0</v>
      </c>
      <c r="JLX6" s="91">
        <v>0</v>
      </c>
      <c r="JLY6" s="91">
        <v>0</v>
      </c>
      <c r="JLZ6" s="91">
        <v>0</v>
      </c>
      <c r="JMA6" s="91">
        <v>0</v>
      </c>
      <c r="JMB6" s="91">
        <v>0</v>
      </c>
      <c r="JMC6" s="91">
        <v>0</v>
      </c>
      <c r="JMD6" s="91">
        <v>0</v>
      </c>
      <c r="JME6" s="91">
        <v>0</v>
      </c>
      <c r="JMF6" s="91">
        <v>0</v>
      </c>
      <c r="JMG6" s="91">
        <v>0</v>
      </c>
      <c r="JMH6" s="91">
        <v>0</v>
      </c>
      <c r="JMI6" s="91">
        <v>0</v>
      </c>
      <c r="JMJ6" s="91">
        <v>0</v>
      </c>
      <c r="JMK6" s="91">
        <v>0</v>
      </c>
      <c r="JML6" s="91">
        <v>0</v>
      </c>
      <c r="JMM6" s="91">
        <v>0</v>
      </c>
      <c r="JMN6" s="91">
        <v>0</v>
      </c>
      <c r="JMO6" s="91">
        <v>0</v>
      </c>
      <c r="JMP6" s="91">
        <v>0</v>
      </c>
      <c r="JMQ6" s="91">
        <v>0</v>
      </c>
      <c r="JMR6" s="91">
        <v>0</v>
      </c>
      <c r="JMS6" s="91">
        <v>0</v>
      </c>
      <c r="JMT6" s="91">
        <v>0</v>
      </c>
      <c r="JMU6" s="91">
        <v>0</v>
      </c>
      <c r="JMV6" s="91">
        <v>0</v>
      </c>
      <c r="JMW6" s="91">
        <v>0</v>
      </c>
      <c r="JMX6" s="91">
        <v>0</v>
      </c>
      <c r="JMY6" s="91">
        <v>0</v>
      </c>
      <c r="JMZ6" s="91">
        <v>0</v>
      </c>
      <c r="JNA6" s="91">
        <v>0</v>
      </c>
      <c r="JNB6" s="91">
        <v>0</v>
      </c>
      <c r="JNC6" s="91">
        <v>0</v>
      </c>
      <c r="JND6" s="91">
        <v>0</v>
      </c>
      <c r="JNE6" s="91">
        <v>0</v>
      </c>
      <c r="JNF6" s="91">
        <v>0</v>
      </c>
      <c r="JNG6" s="91">
        <v>0</v>
      </c>
      <c r="JNH6" s="91">
        <v>0</v>
      </c>
      <c r="JNI6" s="91">
        <v>0</v>
      </c>
      <c r="JNJ6" s="91">
        <v>0</v>
      </c>
      <c r="JNK6" s="91">
        <v>0</v>
      </c>
      <c r="JNL6" s="91">
        <v>0</v>
      </c>
      <c r="JNM6" s="91">
        <v>0</v>
      </c>
      <c r="JNN6" s="91">
        <v>0</v>
      </c>
      <c r="JNO6" s="91">
        <v>0</v>
      </c>
      <c r="JNP6" s="91">
        <v>0</v>
      </c>
      <c r="JNQ6" s="91">
        <v>0</v>
      </c>
      <c r="JNR6" s="91">
        <v>0</v>
      </c>
      <c r="JNS6" s="91">
        <v>0</v>
      </c>
      <c r="JNT6" s="91">
        <v>0</v>
      </c>
      <c r="JNU6" s="91">
        <v>0</v>
      </c>
      <c r="JNV6" s="91">
        <v>0</v>
      </c>
      <c r="JNW6" s="91">
        <v>0</v>
      </c>
      <c r="JNX6" s="91">
        <v>0</v>
      </c>
      <c r="JNY6" s="91">
        <v>0</v>
      </c>
      <c r="JNZ6" s="91">
        <v>0</v>
      </c>
      <c r="JOA6" s="91">
        <v>0</v>
      </c>
      <c r="JOB6" s="91">
        <v>0</v>
      </c>
      <c r="JOC6" s="91">
        <v>0</v>
      </c>
      <c r="JOD6" s="91">
        <v>0</v>
      </c>
      <c r="JOE6" s="91">
        <v>0</v>
      </c>
      <c r="JOF6" s="91">
        <v>0</v>
      </c>
      <c r="JOG6" s="91">
        <v>0</v>
      </c>
      <c r="JOH6" s="91">
        <v>0</v>
      </c>
      <c r="JOI6" s="91">
        <v>0</v>
      </c>
      <c r="JOJ6" s="91">
        <v>0</v>
      </c>
      <c r="JOK6" s="91">
        <v>0</v>
      </c>
      <c r="JOL6" s="91">
        <v>0</v>
      </c>
      <c r="JOM6" s="91">
        <v>0</v>
      </c>
      <c r="JON6" s="91">
        <v>0</v>
      </c>
      <c r="JOO6" s="91">
        <v>0</v>
      </c>
      <c r="JOP6" s="91">
        <v>0</v>
      </c>
      <c r="JOQ6" s="91">
        <v>0</v>
      </c>
      <c r="JOR6" s="91">
        <v>0</v>
      </c>
      <c r="JOS6" s="91">
        <v>0</v>
      </c>
      <c r="JOT6" s="91">
        <v>0</v>
      </c>
      <c r="JOU6" s="91">
        <v>0</v>
      </c>
      <c r="JOV6" s="91">
        <v>0</v>
      </c>
      <c r="JOW6" s="91">
        <v>0</v>
      </c>
      <c r="JOX6" s="91">
        <v>0</v>
      </c>
      <c r="JOY6" s="91">
        <v>0</v>
      </c>
      <c r="JOZ6" s="91">
        <v>0</v>
      </c>
      <c r="JPA6" s="91">
        <v>0</v>
      </c>
      <c r="JPB6" s="91">
        <v>0</v>
      </c>
      <c r="JPC6" s="91">
        <v>0</v>
      </c>
      <c r="JPD6" s="91">
        <v>0</v>
      </c>
      <c r="JPE6" s="91">
        <v>0</v>
      </c>
      <c r="JPF6" s="91">
        <v>0</v>
      </c>
      <c r="JPG6" s="91">
        <v>0</v>
      </c>
      <c r="JPH6" s="91">
        <v>0</v>
      </c>
      <c r="JPI6" s="91">
        <v>0</v>
      </c>
      <c r="JPJ6" s="91">
        <v>0</v>
      </c>
      <c r="JPK6" s="91">
        <v>0</v>
      </c>
      <c r="JPL6" s="91">
        <v>0</v>
      </c>
      <c r="JPM6" s="91">
        <v>0</v>
      </c>
      <c r="JPN6" s="91">
        <v>0</v>
      </c>
      <c r="JPO6" s="91">
        <v>0</v>
      </c>
      <c r="JPP6" s="91">
        <v>0</v>
      </c>
      <c r="JPQ6" s="91">
        <v>0</v>
      </c>
      <c r="JPR6" s="91">
        <v>0</v>
      </c>
      <c r="JPS6" s="91">
        <v>0</v>
      </c>
      <c r="JPT6" s="91">
        <v>0</v>
      </c>
      <c r="JPU6" s="91">
        <v>0</v>
      </c>
      <c r="JPV6" s="91">
        <v>0</v>
      </c>
      <c r="JPW6" s="91">
        <v>0</v>
      </c>
      <c r="JPX6" s="91">
        <v>0</v>
      </c>
      <c r="JPY6" s="91">
        <v>0</v>
      </c>
      <c r="JPZ6" s="91">
        <v>0</v>
      </c>
      <c r="JQA6" s="91">
        <v>0</v>
      </c>
      <c r="JQB6" s="91">
        <v>0</v>
      </c>
      <c r="JQC6" s="91">
        <v>0</v>
      </c>
      <c r="JQD6" s="91">
        <v>0</v>
      </c>
      <c r="JQE6" s="91">
        <v>0</v>
      </c>
      <c r="JQF6" s="91">
        <v>0</v>
      </c>
      <c r="JQG6" s="91">
        <v>0</v>
      </c>
      <c r="JQH6" s="91">
        <v>0</v>
      </c>
      <c r="JQI6" s="91">
        <v>0</v>
      </c>
      <c r="JQJ6" s="91">
        <v>0</v>
      </c>
      <c r="JQK6" s="91">
        <v>0</v>
      </c>
      <c r="JQL6" s="91">
        <v>0</v>
      </c>
      <c r="JQM6" s="91">
        <v>0</v>
      </c>
      <c r="JQN6" s="91">
        <v>0</v>
      </c>
      <c r="JQO6" s="91">
        <v>0</v>
      </c>
      <c r="JQP6" s="91">
        <v>0</v>
      </c>
      <c r="JQQ6" s="91">
        <v>0</v>
      </c>
      <c r="JQR6" s="91">
        <v>0</v>
      </c>
      <c r="JQS6" s="91">
        <v>0</v>
      </c>
      <c r="JQT6" s="91">
        <v>0</v>
      </c>
      <c r="JQU6" s="91">
        <v>0</v>
      </c>
      <c r="JQV6" s="91">
        <v>0</v>
      </c>
      <c r="JQW6" s="91">
        <v>0</v>
      </c>
      <c r="JQX6" s="91">
        <v>0</v>
      </c>
      <c r="JQY6" s="91">
        <v>0</v>
      </c>
      <c r="JQZ6" s="91">
        <v>0</v>
      </c>
      <c r="JRA6" s="91">
        <v>0</v>
      </c>
      <c r="JRB6" s="91">
        <v>0</v>
      </c>
      <c r="JRC6" s="91">
        <v>0</v>
      </c>
      <c r="JRD6" s="91">
        <v>0</v>
      </c>
      <c r="JRE6" s="91">
        <v>0</v>
      </c>
      <c r="JRF6" s="91">
        <v>0</v>
      </c>
      <c r="JRG6" s="91">
        <v>0</v>
      </c>
      <c r="JRH6" s="91">
        <v>0</v>
      </c>
      <c r="JRI6" s="91">
        <v>0</v>
      </c>
      <c r="JRJ6" s="91">
        <v>0</v>
      </c>
      <c r="JRK6" s="91">
        <v>0</v>
      </c>
      <c r="JRL6" s="91">
        <v>0</v>
      </c>
      <c r="JRM6" s="91">
        <v>0</v>
      </c>
      <c r="JRN6" s="91">
        <v>0</v>
      </c>
      <c r="JRO6" s="91">
        <v>0</v>
      </c>
      <c r="JRP6" s="91">
        <v>0</v>
      </c>
      <c r="JRQ6" s="91">
        <v>0</v>
      </c>
      <c r="JRR6" s="91">
        <v>0</v>
      </c>
      <c r="JRS6" s="91">
        <v>0</v>
      </c>
      <c r="JRT6" s="91">
        <v>0</v>
      </c>
      <c r="JRU6" s="91">
        <v>0</v>
      </c>
      <c r="JRV6" s="91">
        <v>0</v>
      </c>
      <c r="JRW6" s="91">
        <v>0</v>
      </c>
      <c r="JRX6" s="91">
        <v>0</v>
      </c>
      <c r="JRY6" s="91">
        <v>0</v>
      </c>
      <c r="JRZ6" s="91">
        <v>0</v>
      </c>
      <c r="JSA6" s="91">
        <v>0</v>
      </c>
      <c r="JSB6" s="91">
        <v>0</v>
      </c>
      <c r="JSC6" s="91">
        <v>0</v>
      </c>
      <c r="JSD6" s="91">
        <v>0</v>
      </c>
      <c r="JSE6" s="91">
        <v>0</v>
      </c>
      <c r="JSF6" s="91">
        <v>0</v>
      </c>
      <c r="JSG6" s="91">
        <v>0</v>
      </c>
      <c r="JSH6" s="91">
        <v>0</v>
      </c>
      <c r="JSI6" s="91">
        <v>0</v>
      </c>
      <c r="JSJ6" s="91">
        <v>0</v>
      </c>
      <c r="JSK6" s="91">
        <v>0</v>
      </c>
      <c r="JSL6" s="91">
        <v>0</v>
      </c>
      <c r="JSM6" s="91">
        <v>0</v>
      </c>
      <c r="JSN6" s="91">
        <v>0</v>
      </c>
      <c r="JSO6" s="91">
        <v>0</v>
      </c>
      <c r="JSP6" s="91">
        <v>0</v>
      </c>
      <c r="JSQ6" s="91">
        <v>0</v>
      </c>
      <c r="JSR6" s="91">
        <v>0</v>
      </c>
      <c r="JSS6" s="91">
        <v>0</v>
      </c>
      <c r="JST6" s="91">
        <v>0</v>
      </c>
      <c r="JSU6" s="91">
        <v>0</v>
      </c>
      <c r="JSV6" s="91">
        <v>0</v>
      </c>
      <c r="JSW6" s="91">
        <v>0</v>
      </c>
      <c r="JSX6" s="91">
        <v>0</v>
      </c>
      <c r="JSY6" s="91">
        <v>0</v>
      </c>
      <c r="JSZ6" s="91">
        <v>0</v>
      </c>
      <c r="JTA6" s="91">
        <v>0</v>
      </c>
      <c r="JTB6" s="91">
        <v>0</v>
      </c>
      <c r="JTC6" s="91">
        <v>0</v>
      </c>
      <c r="JTD6" s="91">
        <v>0</v>
      </c>
      <c r="JTE6" s="91">
        <v>0</v>
      </c>
      <c r="JTF6" s="91">
        <v>0</v>
      </c>
      <c r="JTG6" s="91">
        <v>0</v>
      </c>
      <c r="JTH6" s="91">
        <v>0</v>
      </c>
      <c r="JTI6" s="91">
        <v>0</v>
      </c>
      <c r="JTJ6" s="91">
        <v>0</v>
      </c>
      <c r="JTK6" s="91">
        <v>0</v>
      </c>
      <c r="JTL6" s="91">
        <v>0</v>
      </c>
      <c r="JTM6" s="91">
        <v>0</v>
      </c>
      <c r="JTN6" s="91">
        <v>0</v>
      </c>
      <c r="JTO6" s="91">
        <v>0</v>
      </c>
      <c r="JTP6" s="91">
        <v>0</v>
      </c>
      <c r="JTQ6" s="91">
        <v>0</v>
      </c>
      <c r="JTR6" s="91">
        <v>0</v>
      </c>
      <c r="JTS6" s="91">
        <v>0</v>
      </c>
      <c r="JTT6" s="91">
        <v>0</v>
      </c>
      <c r="JTU6" s="91">
        <v>0</v>
      </c>
      <c r="JTV6" s="91">
        <v>0</v>
      </c>
      <c r="JTW6" s="91">
        <v>0</v>
      </c>
      <c r="JTX6" s="91">
        <v>0</v>
      </c>
      <c r="JTY6" s="91">
        <v>0</v>
      </c>
      <c r="JTZ6" s="91">
        <v>0</v>
      </c>
      <c r="JUA6" s="91">
        <v>0</v>
      </c>
      <c r="JUB6" s="91">
        <v>0</v>
      </c>
      <c r="JUC6" s="91">
        <v>0</v>
      </c>
      <c r="JUD6" s="91">
        <v>0</v>
      </c>
      <c r="JUE6" s="91">
        <v>0</v>
      </c>
      <c r="JUF6" s="91">
        <v>0</v>
      </c>
      <c r="JUG6" s="91">
        <v>0</v>
      </c>
      <c r="JUH6" s="91">
        <v>0</v>
      </c>
      <c r="JUI6" s="91">
        <v>0</v>
      </c>
      <c r="JUJ6" s="91">
        <v>0</v>
      </c>
      <c r="JUK6" s="91">
        <v>0</v>
      </c>
      <c r="JUL6" s="91">
        <v>0</v>
      </c>
      <c r="JUM6" s="91">
        <v>0</v>
      </c>
      <c r="JUN6" s="91">
        <v>0</v>
      </c>
      <c r="JUO6" s="91">
        <v>0</v>
      </c>
      <c r="JUP6" s="91">
        <v>0</v>
      </c>
      <c r="JUQ6" s="91">
        <v>0</v>
      </c>
      <c r="JUR6" s="91">
        <v>0</v>
      </c>
      <c r="JUS6" s="91">
        <v>0</v>
      </c>
      <c r="JUT6" s="91">
        <v>0</v>
      </c>
      <c r="JUU6" s="91">
        <v>0</v>
      </c>
      <c r="JUV6" s="91">
        <v>0</v>
      </c>
      <c r="JUW6" s="91">
        <v>0</v>
      </c>
      <c r="JUX6" s="91">
        <v>0</v>
      </c>
      <c r="JUY6" s="91">
        <v>0</v>
      </c>
      <c r="JUZ6" s="91">
        <v>0</v>
      </c>
      <c r="JVA6" s="91">
        <v>0</v>
      </c>
      <c r="JVB6" s="91">
        <v>0</v>
      </c>
      <c r="JVC6" s="91">
        <v>0</v>
      </c>
      <c r="JVD6" s="91">
        <v>0</v>
      </c>
      <c r="JVE6" s="91">
        <v>0</v>
      </c>
      <c r="JVF6" s="91">
        <v>0</v>
      </c>
      <c r="JVG6" s="91">
        <v>0</v>
      </c>
      <c r="JVH6" s="91">
        <v>0</v>
      </c>
      <c r="JVI6" s="91">
        <v>0</v>
      </c>
      <c r="JVJ6" s="91">
        <v>0</v>
      </c>
      <c r="JVK6" s="91">
        <v>0</v>
      </c>
      <c r="JVL6" s="91">
        <v>0</v>
      </c>
      <c r="JVM6" s="91">
        <v>0</v>
      </c>
      <c r="JVN6" s="91">
        <v>0</v>
      </c>
      <c r="JVO6" s="91">
        <v>0</v>
      </c>
      <c r="JVP6" s="91">
        <v>0</v>
      </c>
      <c r="JVQ6" s="91">
        <v>0</v>
      </c>
      <c r="JVR6" s="91">
        <v>0</v>
      </c>
      <c r="JVS6" s="91">
        <v>0</v>
      </c>
      <c r="JVT6" s="91">
        <v>0</v>
      </c>
      <c r="JVU6" s="91">
        <v>0</v>
      </c>
      <c r="JVV6" s="91">
        <v>0</v>
      </c>
      <c r="JVW6" s="91">
        <v>0</v>
      </c>
      <c r="JVX6" s="91">
        <v>0</v>
      </c>
      <c r="JVY6" s="91">
        <v>0</v>
      </c>
      <c r="JVZ6" s="91">
        <v>0</v>
      </c>
      <c r="JWA6" s="91">
        <v>0</v>
      </c>
      <c r="JWB6" s="91">
        <v>0</v>
      </c>
      <c r="JWC6" s="91">
        <v>0</v>
      </c>
      <c r="JWD6" s="91">
        <v>0</v>
      </c>
      <c r="JWE6" s="91">
        <v>0</v>
      </c>
      <c r="JWF6" s="91">
        <v>0</v>
      </c>
      <c r="JWG6" s="91">
        <v>0</v>
      </c>
      <c r="JWH6" s="91">
        <v>0</v>
      </c>
      <c r="JWI6" s="91">
        <v>0</v>
      </c>
      <c r="JWJ6" s="91">
        <v>0</v>
      </c>
      <c r="JWK6" s="91">
        <v>0</v>
      </c>
      <c r="JWL6" s="91">
        <v>0</v>
      </c>
      <c r="JWM6" s="91">
        <v>0</v>
      </c>
      <c r="JWN6" s="91">
        <v>0</v>
      </c>
      <c r="JWO6" s="91">
        <v>0</v>
      </c>
      <c r="JWP6" s="91">
        <v>0</v>
      </c>
      <c r="JWQ6" s="91">
        <v>0</v>
      </c>
      <c r="JWR6" s="91">
        <v>0</v>
      </c>
      <c r="JWS6" s="91">
        <v>0</v>
      </c>
      <c r="JWT6" s="91">
        <v>0</v>
      </c>
      <c r="JWU6" s="91">
        <v>0</v>
      </c>
      <c r="JWV6" s="91">
        <v>0</v>
      </c>
      <c r="JWW6" s="91">
        <v>0</v>
      </c>
      <c r="JWX6" s="91">
        <v>0</v>
      </c>
      <c r="JWY6" s="91">
        <v>0</v>
      </c>
      <c r="JWZ6" s="91">
        <v>0</v>
      </c>
      <c r="JXA6" s="91">
        <v>0</v>
      </c>
      <c r="JXB6" s="91">
        <v>0</v>
      </c>
      <c r="JXC6" s="91">
        <v>0</v>
      </c>
      <c r="JXD6" s="91">
        <v>0</v>
      </c>
      <c r="JXE6" s="91">
        <v>0</v>
      </c>
      <c r="JXF6" s="91">
        <v>0</v>
      </c>
      <c r="JXG6" s="91">
        <v>0</v>
      </c>
      <c r="JXH6" s="91">
        <v>0</v>
      </c>
      <c r="JXI6" s="91">
        <v>0</v>
      </c>
      <c r="JXJ6" s="91">
        <v>0</v>
      </c>
      <c r="JXK6" s="91">
        <v>0</v>
      </c>
      <c r="JXL6" s="91">
        <v>0</v>
      </c>
      <c r="JXM6" s="91">
        <v>0</v>
      </c>
      <c r="JXN6" s="91">
        <v>0</v>
      </c>
      <c r="JXO6" s="91">
        <v>0</v>
      </c>
      <c r="JXP6" s="91">
        <v>0</v>
      </c>
      <c r="JXQ6" s="91">
        <v>0</v>
      </c>
      <c r="JXR6" s="91">
        <v>0</v>
      </c>
      <c r="JXS6" s="91">
        <v>0</v>
      </c>
      <c r="JXT6" s="91">
        <v>0</v>
      </c>
      <c r="JXU6" s="91">
        <v>0</v>
      </c>
      <c r="JXV6" s="91">
        <v>0</v>
      </c>
      <c r="JXW6" s="91">
        <v>0</v>
      </c>
      <c r="JXX6" s="91">
        <v>0</v>
      </c>
      <c r="JXY6" s="91">
        <v>0</v>
      </c>
      <c r="JXZ6" s="91">
        <v>0</v>
      </c>
      <c r="JYA6" s="91">
        <v>0</v>
      </c>
      <c r="JYB6" s="91">
        <v>0</v>
      </c>
      <c r="JYC6" s="91">
        <v>0</v>
      </c>
      <c r="JYD6" s="91">
        <v>0</v>
      </c>
      <c r="JYE6" s="91">
        <v>0</v>
      </c>
      <c r="JYF6" s="91">
        <v>0</v>
      </c>
      <c r="JYG6" s="91">
        <v>0</v>
      </c>
      <c r="JYH6" s="91">
        <v>0</v>
      </c>
      <c r="JYI6" s="91">
        <v>0</v>
      </c>
      <c r="JYJ6" s="91">
        <v>0</v>
      </c>
      <c r="JYK6" s="91">
        <v>0</v>
      </c>
      <c r="JYL6" s="91">
        <v>0</v>
      </c>
      <c r="JYM6" s="91">
        <v>0</v>
      </c>
      <c r="JYN6" s="91">
        <v>0</v>
      </c>
      <c r="JYO6" s="91">
        <v>0</v>
      </c>
      <c r="JYP6" s="91">
        <v>0</v>
      </c>
      <c r="JYQ6" s="91">
        <v>0</v>
      </c>
      <c r="JYR6" s="91">
        <v>0</v>
      </c>
      <c r="JYS6" s="91">
        <v>0</v>
      </c>
      <c r="JYT6" s="91">
        <v>0</v>
      </c>
      <c r="JYU6" s="91">
        <v>0</v>
      </c>
      <c r="JYV6" s="91">
        <v>0</v>
      </c>
      <c r="JYW6" s="91">
        <v>0</v>
      </c>
      <c r="JYX6" s="91">
        <v>0</v>
      </c>
      <c r="JYY6" s="91">
        <v>0</v>
      </c>
      <c r="JYZ6" s="91">
        <v>0</v>
      </c>
      <c r="JZA6" s="91">
        <v>0</v>
      </c>
      <c r="JZB6" s="91">
        <v>0</v>
      </c>
      <c r="JZC6" s="91">
        <v>0</v>
      </c>
      <c r="JZD6" s="91">
        <v>0</v>
      </c>
      <c r="JZE6" s="91">
        <v>0</v>
      </c>
      <c r="JZF6" s="91">
        <v>0</v>
      </c>
      <c r="JZG6" s="91">
        <v>0</v>
      </c>
      <c r="JZH6" s="91">
        <v>0</v>
      </c>
      <c r="JZI6" s="91">
        <v>0</v>
      </c>
      <c r="JZJ6" s="91">
        <v>0</v>
      </c>
      <c r="JZK6" s="91">
        <v>0</v>
      </c>
      <c r="JZL6" s="91">
        <v>0</v>
      </c>
      <c r="JZM6" s="91">
        <v>0</v>
      </c>
      <c r="JZN6" s="91">
        <v>0</v>
      </c>
      <c r="JZO6" s="91">
        <v>0</v>
      </c>
      <c r="JZP6" s="91">
        <v>0</v>
      </c>
      <c r="JZQ6" s="91">
        <v>0</v>
      </c>
      <c r="JZR6" s="91">
        <v>0</v>
      </c>
      <c r="JZS6" s="91">
        <v>0</v>
      </c>
      <c r="JZT6" s="91">
        <v>0</v>
      </c>
      <c r="JZU6" s="91">
        <v>0</v>
      </c>
      <c r="JZV6" s="91">
        <v>0</v>
      </c>
      <c r="JZW6" s="91">
        <v>0</v>
      </c>
      <c r="JZX6" s="91">
        <v>0</v>
      </c>
      <c r="JZY6" s="91">
        <v>0</v>
      </c>
      <c r="JZZ6" s="91">
        <v>0</v>
      </c>
      <c r="KAA6" s="91">
        <v>0</v>
      </c>
      <c r="KAB6" s="91">
        <v>0</v>
      </c>
      <c r="KAC6" s="91">
        <v>0</v>
      </c>
      <c r="KAD6" s="91">
        <v>0</v>
      </c>
      <c r="KAE6" s="91">
        <v>0</v>
      </c>
      <c r="KAF6" s="91">
        <v>0</v>
      </c>
      <c r="KAG6" s="91">
        <v>0</v>
      </c>
      <c r="KAH6" s="91">
        <v>0</v>
      </c>
      <c r="KAI6" s="91">
        <v>0</v>
      </c>
      <c r="KAJ6" s="91">
        <v>0</v>
      </c>
      <c r="KAK6" s="91">
        <v>0</v>
      </c>
      <c r="KAL6" s="91">
        <v>0</v>
      </c>
      <c r="KAM6" s="91">
        <v>0</v>
      </c>
      <c r="KAN6" s="91">
        <v>0</v>
      </c>
      <c r="KAO6" s="91">
        <v>0</v>
      </c>
      <c r="KAP6" s="91">
        <v>0</v>
      </c>
      <c r="KAQ6" s="91">
        <v>0</v>
      </c>
      <c r="KAR6" s="91">
        <v>0</v>
      </c>
      <c r="KAS6" s="91">
        <v>0</v>
      </c>
      <c r="KAT6" s="91">
        <v>0</v>
      </c>
      <c r="KAU6" s="91">
        <v>0</v>
      </c>
      <c r="KAV6" s="91">
        <v>0</v>
      </c>
      <c r="KAW6" s="91">
        <v>0</v>
      </c>
      <c r="KAX6" s="91">
        <v>0</v>
      </c>
      <c r="KAY6" s="91">
        <v>0</v>
      </c>
      <c r="KAZ6" s="91">
        <v>0</v>
      </c>
      <c r="KBA6" s="91">
        <v>0</v>
      </c>
      <c r="KBB6" s="91">
        <v>0</v>
      </c>
      <c r="KBC6" s="91">
        <v>0</v>
      </c>
      <c r="KBD6" s="91">
        <v>0</v>
      </c>
      <c r="KBE6" s="91">
        <v>0</v>
      </c>
      <c r="KBF6" s="91">
        <v>0</v>
      </c>
      <c r="KBG6" s="91">
        <v>0</v>
      </c>
      <c r="KBH6" s="91">
        <v>0</v>
      </c>
      <c r="KBI6" s="91">
        <v>0</v>
      </c>
      <c r="KBJ6" s="91">
        <v>0</v>
      </c>
      <c r="KBK6" s="91">
        <v>0</v>
      </c>
      <c r="KBL6" s="91">
        <v>0</v>
      </c>
      <c r="KBM6" s="91">
        <v>0</v>
      </c>
      <c r="KBN6" s="91">
        <v>0</v>
      </c>
      <c r="KBO6" s="91">
        <v>0</v>
      </c>
      <c r="KBP6" s="91">
        <v>0</v>
      </c>
      <c r="KBQ6" s="91">
        <v>0</v>
      </c>
      <c r="KBR6" s="91">
        <v>0</v>
      </c>
      <c r="KBS6" s="91">
        <v>0</v>
      </c>
      <c r="KBT6" s="91">
        <v>0</v>
      </c>
      <c r="KBU6" s="91">
        <v>0</v>
      </c>
      <c r="KBV6" s="91">
        <v>0</v>
      </c>
      <c r="KBW6" s="91">
        <v>0</v>
      </c>
      <c r="KBX6" s="91">
        <v>0</v>
      </c>
      <c r="KBY6" s="91">
        <v>0</v>
      </c>
      <c r="KBZ6" s="91">
        <v>0</v>
      </c>
      <c r="KCA6" s="91">
        <v>0</v>
      </c>
      <c r="KCB6" s="91">
        <v>0</v>
      </c>
      <c r="KCC6" s="91">
        <v>0</v>
      </c>
      <c r="KCD6" s="91">
        <v>0</v>
      </c>
      <c r="KCE6" s="91">
        <v>0</v>
      </c>
      <c r="KCF6" s="91">
        <v>0</v>
      </c>
      <c r="KCG6" s="91">
        <v>0</v>
      </c>
      <c r="KCH6" s="91">
        <v>0</v>
      </c>
      <c r="KCI6" s="91">
        <v>0</v>
      </c>
      <c r="KCJ6" s="91">
        <v>0</v>
      </c>
      <c r="KCK6" s="91">
        <v>0</v>
      </c>
      <c r="KCL6" s="91">
        <v>0</v>
      </c>
      <c r="KCM6" s="91">
        <v>0</v>
      </c>
      <c r="KCN6" s="91">
        <v>0</v>
      </c>
      <c r="KCO6" s="91">
        <v>0</v>
      </c>
      <c r="KCP6" s="91">
        <v>0</v>
      </c>
      <c r="KCQ6" s="91">
        <v>0</v>
      </c>
      <c r="KCR6" s="91">
        <v>0</v>
      </c>
      <c r="KCS6" s="91">
        <v>0</v>
      </c>
      <c r="KCT6" s="91">
        <v>0</v>
      </c>
      <c r="KCU6" s="91">
        <v>0</v>
      </c>
      <c r="KCV6" s="91">
        <v>0</v>
      </c>
      <c r="KCW6" s="91">
        <v>0</v>
      </c>
      <c r="KCX6" s="91">
        <v>0</v>
      </c>
      <c r="KCY6" s="91">
        <v>0</v>
      </c>
      <c r="KCZ6" s="91">
        <v>0</v>
      </c>
      <c r="KDA6" s="91">
        <v>0</v>
      </c>
      <c r="KDB6" s="91">
        <v>0</v>
      </c>
      <c r="KDC6" s="91">
        <v>0</v>
      </c>
      <c r="KDD6" s="91">
        <v>0</v>
      </c>
      <c r="KDE6" s="91">
        <v>0</v>
      </c>
      <c r="KDF6" s="91">
        <v>0</v>
      </c>
      <c r="KDG6" s="91">
        <v>0</v>
      </c>
      <c r="KDH6" s="91">
        <v>0</v>
      </c>
      <c r="KDI6" s="91">
        <v>0</v>
      </c>
      <c r="KDJ6" s="91">
        <v>0</v>
      </c>
      <c r="KDK6" s="91">
        <v>0</v>
      </c>
      <c r="KDL6" s="91">
        <v>0</v>
      </c>
      <c r="KDM6" s="91">
        <v>0</v>
      </c>
      <c r="KDN6" s="91">
        <v>0</v>
      </c>
      <c r="KDO6" s="91">
        <v>0</v>
      </c>
      <c r="KDP6" s="91">
        <v>0</v>
      </c>
      <c r="KDQ6" s="91">
        <v>0</v>
      </c>
      <c r="KDR6" s="91">
        <v>0</v>
      </c>
      <c r="KDS6" s="91">
        <v>0</v>
      </c>
      <c r="KDT6" s="91">
        <v>0</v>
      </c>
      <c r="KDU6" s="91">
        <v>0</v>
      </c>
      <c r="KDV6" s="91">
        <v>0</v>
      </c>
      <c r="KDW6" s="91">
        <v>0</v>
      </c>
      <c r="KDX6" s="91">
        <v>0</v>
      </c>
      <c r="KDY6" s="91">
        <v>0</v>
      </c>
      <c r="KDZ6" s="91">
        <v>0</v>
      </c>
      <c r="KEA6" s="91">
        <v>0</v>
      </c>
      <c r="KEB6" s="91">
        <v>0</v>
      </c>
      <c r="KEC6" s="91">
        <v>0</v>
      </c>
      <c r="KED6" s="91">
        <v>0</v>
      </c>
      <c r="KEE6" s="91">
        <v>0</v>
      </c>
      <c r="KEF6" s="91">
        <v>0</v>
      </c>
      <c r="KEG6" s="91">
        <v>0</v>
      </c>
      <c r="KEH6" s="91">
        <v>0</v>
      </c>
      <c r="KEI6" s="91">
        <v>0</v>
      </c>
      <c r="KEJ6" s="91">
        <v>0</v>
      </c>
      <c r="KEK6" s="91">
        <v>0</v>
      </c>
      <c r="KEL6" s="91">
        <v>0</v>
      </c>
      <c r="KEM6" s="91">
        <v>0</v>
      </c>
      <c r="KEN6" s="91">
        <v>0</v>
      </c>
      <c r="KEO6" s="91">
        <v>0</v>
      </c>
      <c r="KEP6" s="91">
        <v>0</v>
      </c>
      <c r="KEQ6" s="91">
        <v>0</v>
      </c>
      <c r="KER6" s="91">
        <v>0</v>
      </c>
      <c r="KES6" s="91">
        <v>0</v>
      </c>
      <c r="KET6" s="91">
        <v>0</v>
      </c>
      <c r="KEU6" s="91">
        <v>0</v>
      </c>
      <c r="KEV6" s="91">
        <v>0</v>
      </c>
      <c r="KEW6" s="91">
        <v>0</v>
      </c>
      <c r="KEX6" s="91">
        <v>0</v>
      </c>
      <c r="KEY6" s="91">
        <v>0</v>
      </c>
      <c r="KEZ6" s="91">
        <v>0</v>
      </c>
      <c r="KFA6" s="91">
        <v>0</v>
      </c>
      <c r="KFB6" s="91">
        <v>0</v>
      </c>
      <c r="KFC6" s="91">
        <v>0</v>
      </c>
      <c r="KFD6" s="91">
        <v>0</v>
      </c>
      <c r="KFE6" s="91">
        <v>0</v>
      </c>
      <c r="KFF6" s="91">
        <v>0</v>
      </c>
      <c r="KFG6" s="91">
        <v>0</v>
      </c>
      <c r="KFH6" s="91">
        <v>0</v>
      </c>
      <c r="KFI6" s="91">
        <v>0</v>
      </c>
      <c r="KFJ6" s="91">
        <v>0</v>
      </c>
      <c r="KFK6" s="91">
        <v>0</v>
      </c>
      <c r="KFL6" s="91">
        <v>0</v>
      </c>
      <c r="KFM6" s="91">
        <v>0</v>
      </c>
      <c r="KFN6" s="91">
        <v>0</v>
      </c>
      <c r="KFO6" s="91">
        <v>0</v>
      </c>
      <c r="KFP6" s="91">
        <v>0</v>
      </c>
      <c r="KFQ6" s="91">
        <v>0</v>
      </c>
      <c r="KFR6" s="91">
        <v>0</v>
      </c>
      <c r="KFS6" s="91">
        <v>0</v>
      </c>
      <c r="KFT6" s="91">
        <v>0</v>
      </c>
      <c r="KFU6" s="91">
        <v>0</v>
      </c>
      <c r="KFV6" s="91">
        <v>0</v>
      </c>
      <c r="KFW6" s="91">
        <v>0</v>
      </c>
      <c r="KFX6" s="91">
        <v>0</v>
      </c>
      <c r="KFY6" s="91">
        <v>0</v>
      </c>
      <c r="KFZ6" s="91">
        <v>0</v>
      </c>
      <c r="KGA6" s="91">
        <v>0</v>
      </c>
      <c r="KGB6" s="91">
        <v>0</v>
      </c>
      <c r="KGC6" s="91">
        <v>0</v>
      </c>
      <c r="KGD6" s="91">
        <v>0</v>
      </c>
      <c r="KGE6" s="91">
        <v>0</v>
      </c>
      <c r="KGF6" s="91">
        <v>0</v>
      </c>
      <c r="KGG6" s="91">
        <v>0</v>
      </c>
      <c r="KGH6" s="91">
        <v>0</v>
      </c>
      <c r="KGI6" s="91">
        <v>0</v>
      </c>
      <c r="KGJ6" s="91">
        <v>0</v>
      </c>
      <c r="KGK6" s="91">
        <v>0</v>
      </c>
      <c r="KGL6" s="91">
        <v>0</v>
      </c>
      <c r="KGM6" s="91">
        <v>0</v>
      </c>
      <c r="KGN6" s="91">
        <v>0</v>
      </c>
      <c r="KGO6" s="91">
        <v>0</v>
      </c>
      <c r="KGP6" s="91">
        <v>0</v>
      </c>
      <c r="KGQ6" s="91">
        <v>0</v>
      </c>
      <c r="KGR6" s="91">
        <v>0</v>
      </c>
      <c r="KGS6" s="91">
        <v>0</v>
      </c>
      <c r="KGT6" s="91">
        <v>0</v>
      </c>
      <c r="KGU6" s="91">
        <v>0</v>
      </c>
      <c r="KGV6" s="91">
        <v>0</v>
      </c>
      <c r="KGW6" s="91">
        <v>0</v>
      </c>
      <c r="KGX6" s="91">
        <v>0</v>
      </c>
      <c r="KGY6" s="91">
        <v>0</v>
      </c>
      <c r="KGZ6" s="91">
        <v>0</v>
      </c>
      <c r="KHA6" s="91">
        <v>0</v>
      </c>
      <c r="KHB6" s="91">
        <v>0</v>
      </c>
      <c r="KHC6" s="91">
        <v>0</v>
      </c>
      <c r="KHD6" s="91">
        <v>0</v>
      </c>
      <c r="KHE6" s="91">
        <v>0</v>
      </c>
      <c r="KHF6" s="91">
        <v>0</v>
      </c>
      <c r="KHG6" s="91">
        <v>0</v>
      </c>
      <c r="KHH6" s="91">
        <v>0</v>
      </c>
      <c r="KHI6" s="91">
        <v>0</v>
      </c>
      <c r="KHJ6" s="91">
        <v>0</v>
      </c>
      <c r="KHK6" s="91">
        <v>0</v>
      </c>
      <c r="KHL6" s="91">
        <v>0</v>
      </c>
      <c r="KHM6" s="91">
        <v>0</v>
      </c>
      <c r="KHN6" s="91">
        <v>0</v>
      </c>
      <c r="KHO6" s="91">
        <v>0</v>
      </c>
      <c r="KHP6" s="91">
        <v>0</v>
      </c>
      <c r="KHQ6" s="91">
        <v>0</v>
      </c>
      <c r="KHR6" s="91">
        <v>0</v>
      </c>
      <c r="KHS6" s="91">
        <v>0</v>
      </c>
      <c r="KHT6" s="91">
        <v>0</v>
      </c>
      <c r="KHU6" s="91">
        <v>0</v>
      </c>
      <c r="KHV6" s="91">
        <v>0</v>
      </c>
      <c r="KHW6" s="91">
        <v>0</v>
      </c>
      <c r="KHX6" s="91">
        <v>0</v>
      </c>
      <c r="KHY6" s="91">
        <v>0</v>
      </c>
      <c r="KHZ6" s="91">
        <v>0</v>
      </c>
      <c r="KIA6" s="91">
        <v>0</v>
      </c>
      <c r="KIB6" s="91">
        <v>0</v>
      </c>
      <c r="KIC6" s="91">
        <v>0</v>
      </c>
      <c r="KID6" s="91">
        <v>0</v>
      </c>
      <c r="KIE6" s="91">
        <v>0</v>
      </c>
      <c r="KIF6" s="91">
        <v>0</v>
      </c>
      <c r="KIG6" s="91">
        <v>0</v>
      </c>
      <c r="KIH6" s="91">
        <v>0</v>
      </c>
      <c r="KII6" s="91">
        <v>0</v>
      </c>
      <c r="KIJ6" s="91">
        <v>0</v>
      </c>
      <c r="KIK6" s="91">
        <v>0</v>
      </c>
      <c r="KIL6" s="91">
        <v>0</v>
      </c>
      <c r="KIM6" s="91">
        <v>0</v>
      </c>
      <c r="KIN6" s="91">
        <v>0</v>
      </c>
      <c r="KIO6" s="91">
        <v>0</v>
      </c>
      <c r="KIP6" s="91">
        <v>0</v>
      </c>
      <c r="KIQ6" s="91">
        <v>0</v>
      </c>
      <c r="KIR6" s="91">
        <v>0</v>
      </c>
      <c r="KIS6" s="91">
        <v>0</v>
      </c>
      <c r="KIT6" s="91">
        <v>0</v>
      </c>
      <c r="KIU6" s="91">
        <v>0</v>
      </c>
      <c r="KIV6" s="91">
        <v>0</v>
      </c>
      <c r="KIW6" s="91">
        <v>0</v>
      </c>
      <c r="KIX6" s="91">
        <v>0</v>
      </c>
      <c r="KIY6" s="91">
        <v>0</v>
      </c>
      <c r="KIZ6" s="91">
        <v>0</v>
      </c>
      <c r="KJA6" s="91">
        <v>0</v>
      </c>
      <c r="KJB6" s="91">
        <v>0</v>
      </c>
      <c r="KJC6" s="91">
        <v>0</v>
      </c>
      <c r="KJD6" s="91">
        <v>0</v>
      </c>
      <c r="KJE6" s="91">
        <v>0</v>
      </c>
      <c r="KJF6" s="91">
        <v>0</v>
      </c>
      <c r="KJG6" s="91">
        <v>0</v>
      </c>
      <c r="KJH6" s="91">
        <v>0</v>
      </c>
      <c r="KJI6" s="91">
        <v>0</v>
      </c>
      <c r="KJJ6" s="91">
        <v>0</v>
      </c>
      <c r="KJK6" s="91">
        <v>0</v>
      </c>
      <c r="KJL6" s="91">
        <v>0</v>
      </c>
      <c r="KJM6" s="91">
        <v>0</v>
      </c>
      <c r="KJN6" s="91">
        <v>0</v>
      </c>
      <c r="KJO6" s="91">
        <v>0</v>
      </c>
      <c r="KJP6" s="91">
        <v>0</v>
      </c>
      <c r="KJQ6" s="91">
        <v>0</v>
      </c>
      <c r="KJR6" s="91">
        <v>0</v>
      </c>
      <c r="KJS6" s="91">
        <v>0</v>
      </c>
      <c r="KJT6" s="91">
        <v>0</v>
      </c>
      <c r="KJU6" s="91">
        <v>0</v>
      </c>
      <c r="KJV6" s="91">
        <v>0</v>
      </c>
      <c r="KJW6" s="91">
        <v>0</v>
      </c>
      <c r="KJX6" s="91">
        <v>0</v>
      </c>
      <c r="KJY6" s="91">
        <v>0</v>
      </c>
      <c r="KJZ6" s="91">
        <v>0</v>
      </c>
      <c r="KKA6" s="91">
        <v>0</v>
      </c>
      <c r="KKB6" s="91">
        <v>0</v>
      </c>
      <c r="KKC6" s="91">
        <v>0</v>
      </c>
      <c r="KKD6" s="91">
        <v>0</v>
      </c>
      <c r="KKE6" s="91">
        <v>0</v>
      </c>
      <c r="KKF6" s="91">
        <v>0</v>
      </c>
      <c r="KKG6" s="91">
        <v>0</v>
      </c>
      <c r="KKH6" s="91">
        <v>0</v>
      </c>
      <c r="KKI6" s="91">
        <v>0</v>
      </c>
      <c r="KKJ6" s="91">
        <v>0</v>
      </c>
      <c r="KKK6" s="91">
        <v>0</v>
      </c>
      <c r="KKL6" s="91">
        <v>0</v>
      </c>
      <c r="KKM6" s="91">
        <v>0</v>
      </c>
      <c r="KKN6" s="91">
        <v>0</v>
      </c>
      <c r="KKO6" s="91">
        <v>0</v>
      </c>
      <c r="KKP6" s="91">
        <v>0</v>
      </c>
      <c r="KKQ6" s="91">
        <v>0</v>
      </c>
      <c r="KKR6" s="91">
        <v>0</v>
      </c>
      <c r="KKS6" s="91">
        <v>0</v>
      </c>
      <c r="KKT6" s="91">
        <v>0</v>
      </c>
      <c r="KKU6" s="91">
        <v>0</v>
      </c>
      <c r="KKV6" s="91">
        <v>0</v>
      </c>
      <c r="KKW6" s="91">
        <v>0</v>
      </c>
      <c r="KKX6" s="91">
        <v>0</v>
      </c>
      <c r="KKY6" s="91">
        <v>0</v>
      </c>
      <c r="KKZ6" s="91">
        <v>0</v>
      </c>
      <c r="KLA6" s="91">
        <v>0</v>
      </c>
      <c r="KLB6" s="91">
        <v>0</v>
      </c>
      <c r="KLC6" s="91">
        <v>0</v>
      </c>
      <c r="KLD6" s="91">
        <v>0</v>
      </c>
      <c r="KLE6" s="91">
        <v>0</v>
      </c>
      <c r="KLF6" s="91">
        <v>0</v>
      </c>
      <c r="KLG6" s="91">
        <v>0</v>
      </c>
      <c r="KLH6" s="91">
        <v>0</v>
      </c>
      <c r="KLI6" s="91">
        <v>0</v>
      </c>
      <c r="KLJ6" s="91">
        <v>0</v>
      </c>
      <c r="KLK6" s="91">
        <v>0</v>
      </c>
      <c r="KLL6" s="91">
        <v>0</v>
      </c>
      <c r="KLM6" s="91">
        <v>0</v>
      </c>
      <c r="KLN6" s="91">
        <v>0</v>
      </c>
      <c r="KLO6" s="91">
        <v>0</v>
      </c>
      <c r="KLP6" s="91">
        <v>0</v>
      </c>
      <c r="KLQ6" s="91">
        <v>0</v>
      </c>
      <c r="KLR6" s="91">
        <v>0</v>
      </c>
      <c r="KLS6" s="91">
        <v>0</v>
      </c>
      <c r="KLT6" s="91">
        <v>0</v>
      </c>
      <c r="KLU6" s="91">
        <v>0</v>
      </c>
      <c r="KLV6" s="91">
        <v>0</v>
      </c>
      <c r="KLW6" s="91">
        <v>0</v>
      </c>
      <c r="KLX6" s="91">
        <v>0</v>
      </c>
      <c r="KLY6" s="91">
        <v>0</v>
      </c>
      <c r="KLZ6" s="91">
        <v>0</v>
      </c>
      <c r="KMA6" s="91">
        <v>0</v>
      </c>
      <c r="KMB6" s="91">
        <v>0</v>
      </c>
      <c r="KMC6" s="91">
        <v>0</v>
      </c>
      <c r="KMD6" s="91">
        <v>0</v>
      </c>
      <c r="KME6" s="91">
        <v>0</v>
      </c>
      <c r="KMF6" s="91">
        <v>0</v>
      </c>
      <c r="KMG6" s="91">
        <v>0</v>
      </c>
      <c r="KMH6" s="91">
        <v>0</v>
      </c>
      <c r="KMI6" s="91">
        <v>0</v>
      </c>
      <c r="KMJ6" s="91">
        <v>0</v>
      </c>
      <c r="KMK6" s="91">
        <v>0</v>
      </c>
      <c r="KML6" s="91">
        <v>0</v>
      </c>
      <c r="KMM6" s="91">
        <v>0</v>
      </c>
      <c r="KMN6" s="91">
        <v>0</v>
      </c>
      <c r="KMO6" s="91">
        <v>0</v>
      </c>
      <c r="KMP6" s="91">
        <v>0</v>
      </c>
      <c r="KMQ6" s="91">
        <v>0</v>
      </c>
      <c r="KMR6" s="91">
        <v>0</v>
      </c>
      <c r="KMS6" s="91">
        <v>0</v>
      </c>
      <c r="KMT6" s="91">
        <v>0</v>
      </c>
      <c r="KMU6" s="91">
        <v>0</v>
      </c>
      <c r="KMV6" s="91">
        <v>0</v>
      </c>
      <c r="KMW6" s="91">
        <v>0</v>
      </c>
      <c r="KMX6" s="91">
        <v>0</v>
      </c>
      <c r="KMY6" s="91">
        <v>0</v>
      </c>
      <c r="KMZ6" s="91">
        <v>0</v>
      </c>
      <c r="KNA6" s="91">
        <v>0</v>
      </c>
      <c r="KNB6" s="91">
        <v>0</v>
      </c>
      <c r="KNC6" s="91">
        <v>0</v>
      </c>
      <c r="KND6" s="91">
        <v>0</v>
      </c>
      <c r="KNE6" s="91">
        <v>0</v>
      </c>
      <c r="KNF6" s="91">
        <v>0</v>
      </c>
      <c r="KNG6" s="91">
        <v>0</v>
      </c>
      <c r="KNH6" s="91">
        <v>0</v>
      </c>
      <c r="KNI6" s="91">
        <v>0</v>
      </c>
      <c r="KNJ6" s="91">
        <v>0</v>
      </c>
      <c r="KNK6" s="91">
        <v>0</v>
      </c>
      <c r="KNL6" s="91">
        <v>0</v>
      </c>
      <c r="KNM6" s="91">
        <v>0</v>
      </c>
      <c r="KNN6" s="91">
        <v>0</v>
      </c>
      <c r="KNO6" s="91">
        <v>0</v>
      </c>
      <c r="KNP6" s="91">
        <v>0</v>
      </c>
      <c r="KNQ6" s="91">
        <v>0</v>
      </c>
      <c r="KNR6" s="91">
        <v>0</v>
      </c>
      <c r="KNS6" s="91">
        <v>0</v>
      </c>
      <c r="KNT6" s="91">
        <v>0</v>
      </c>
      <c r="KNU6" s="91">
        <v>0</v>
      </c>
      <c r="KNV6" s="91">
        <v>0</v>
      </c>
      <c r="KNW6" s="91">
        <v>0</v>
      </c>
      <c r="KNX6" s="91">
        <v>0</v>
      </c>
      <c r="KNY6" s="91">
        <v>0</v>
      </c>
      <c r="KNZ6" s="91">
        <v>0</v>
      </c>
      <c r="KOA6" s="91">
        <v>0</v>
      </c>
      <c r="KOB6" s="91">
        <v>0</v>
      </c>
      <c r="KOC6" s="91">
        <v>0</v>
      </c>
      <c r="KOD6" s="91">
        <v>0</v>
      </c>
      <c r="KOE6" s="91">
        <v>0</v>
      </c>
      <c r="KOF6" s="91">
        <v>0</v>
      </c>
      <c r="KOG6" s="91">
        <v>0</v>
      </c>
      <c r="KOH6" s="91">
        <v>0</v>
      </c>
      <c r="KOI6" s="91">
        <v>0</v>
      </c>
      <c r="KOJ6" s="91">
        <v>0</v>
      </c>
      <c r="KOK6" s="91">
        <v>0</v>
      </c>
      <c r="KOL6" s="91">
        <v>0</v>
      </c>
      <c r="KOM6" s="91">
        <v>0</v>
      </c>
      <c r="KON6" s="91">
        <v>0</v>
      </c>
      <c r="KOO6" s="91">
        <v>0</v>
      </c>
      <c r="KOP6" s="91">
        <v>0</v>
      </c>
      <c r="KOQ6" s="91">
        <v>0</v>
      </c>
      <c r="KOR6" s="91">
        <v>0</v>
      </c>
      <c r="KOS6" s="91">
        <v>0</v>
      </c>
      <c r="KOT6" s="91">
        <v>0</v>
      </c>
      <c r="KOU6" s="91">
        <v>0</v>
      </c>
      <c r="KOV6" s="91">
        <v>0</v>
      </c>
      <c r="KOW6" s="91">
        <v>0</v>
      </c>
      <c r="KOX6" s="91">
        <v>0</v>
      </c>
      <c r="KOY6" s="91">
        <v>0</v>
      </c>
      <c r="KOZ6" s="91">
        <v>0</v>
      </c>
      <c r="KPA6" s="91">
        <v>0</v>
      </c>
      <c r="KPB6" s="91">
        <v>0</v>
      </c>
      <c r="KPC6" s="91">
        <v>0</v>
      </c>
      <c r="KPD6" s="91">
        <v>0</v>
      </c>
      <c r="KPE6" s="91">
        <v>0</v>
      </c>
      <c r="KPF6" s="91">
        <v>0</v>
      </c>
      <c r="KPG6" s="91">
        <v>0</v>
      </c>
      <c r="KPH6" s="91">
        <v>0</v>
      </c>
      <c r="KPI6" s="91">
        <v>0</v>
      </c>
      <c r="KPJ6" s="91">
        <v>0</v>
      </c>
      <c r="KPK6" s="91">
        <v>0</v>
      </c>
      <c r="KPL6" s="91">
        <v>0</v>
      </c>
      <c r="KPM6" s="91">
        <v>0</v>
      </c>
      <c r="KPN6" s="91">
        <v>0</v>
      </c>
      <c r="KPO6" s="91">
        <v>0</v>
      </c>
      <c r="KPP6" s="91">
        <v>0</v>
      </c>
      <c r="KPQ6" s="91">
        <v>0</v>
      </c>
      <c r="KPR6" s="91">
        <v>0</v>
      </c>
      <c r="KPS6" s="91">
        <v>0</v>
      </c>
      <c r="KPT6" s="91">
        <v>0</v>
      </c>
      <c r="KPU6" s="91">
        <v>0</v>
      </c>
      <c r="KPV6" s="91">
        <v>0</v>
      </c>
      <c r="KPW6" s="91">
        <v>0</v>
      </c>
      <c r="KPX6" s="91">
        <v>0</v>
      </c>
      <c r="KPY6" s="91">
        <v>0</v>
      </c>
      <c r="KPZ6" s="91">
        <v>0</v>
      </c>
      <c r="KQA6" s="91">
        <v>0</v>
      </c>
      <c r="KQB6" s="91">
        <v>0</v>
      </c>
      <c r="KQC6" s="91">
        <v>0</v>
      </c>
      <c r="KQD6" s="91">
        <v>0</v>
      </c>
      <c r="KQE6" s="91">
        <v>0</v>
      </c>
      <c r="KQF6" s="91">
        <v>0</v>
      </c>
      <c r="KQG6" s="91">
        <v>0</v>
      </c>
      <c r="KQH6" s="91">
        <v>0</v>
      </c>
      <c r="KQI6" s="91">
        <v>0</v>
      </c>
      <c r="KQJ6" s="91">
        <v>0</v>
      </c>
      <c r="KQK6" s="91">
        <v>0</v>
      </c>
      <c r="KQL6" s="91">
        <v>0</v>
      </c>
      <c r="KQM6" s="91">
        <v>0</v>
      </c>
      <c r="KQN6" s="91">
        <v>0</v>
      </c>
      <c r="KQO6" s="91">
        <v>0</v>
      </c>
      <c r="KQP6" s="91">
        <v>0</v>
      </c>
      <c r="KQQ6" s="91">
        <v>0</v>
      </c>
      <c r="KQR6" s="91">
        <v>0</v>
      </c>
      <c r="KQS6" s="91">
        <v>0</v>
      </c>
      <c r="KQT6" s="91">
        <v>0</v>
      </c>
      <c r="KQU6" s="91">
        <v>0</v>
      </c>
      <c r="KQV6" s="91">
        <v>0</v>
      </c>
      <c r="KQW6" s="91">
        <v>0</v>
      </c>
      <c r="KQX6" s="91">
        <v>0</v>
      </c>
      <c r="KQY6" s="91">
        <v>0</v>
      </c>
      <c r="KQZ6" s="91">
        <v>0</v>
      </c>
      <c r="KRA6" s="91">
        <v>0</v>
      </c>
      <c r="KRB6" s="91">
        <v>0</v>
      </c>
      <c r="KRC6" s="91">
        <v>0</v>
      </c>
      <c r="KRD6" s="91">
        <v>0</v>
      </c>
      <c r="KRE6" s="91">
        <v>0</v>
      </c>
      <c r="KRF6" s="91">
        <v>0</v>
      </c>
      <c r="KRG6" s="91">
        <v>0</v>
      </c>
      <c r="KRH6" s="91">
        <v>0</v>
      </c>
      <c r="KRI6" s="91">
        <v>0</v>
      </c>
      <c r="KRJ6" s="91">
        <v>0</v>
      </c>
      <c r="KRK6" s="91">
        <v>0</v>
      </c>
      <c r="KRL6" s="91">
        <v>0</v>
      </c>
      <c r="KRM6" s="91">
        <v>0</v>
      </c>
      <c r="KRN6" s="91">
        <v>0</v>
      </c>
      <c r="KRO6" s="91">
        <v>0</v>
      </c>
      <c r="KRP6" s="91">
        <v>0</v>
      </c>
      <c r="KRQ6" s="91">
        <v>0</v>
      </c>
      <c r="KRR6" s="91">
        <v>0</v>
      </c>
      <c r="KRS6" s="91">
        <v>0</v>
      </c>
      <c r="KRT6" s="91">
        <v>0</v>
      </c>
      <c r="KRU6" s="91">
        <v>0</v>
      </c>
      <c r="KRV6" s="91">
        <v>0</v>
      </c>
      <c r="KRW6" s="91">
        <v>0</v>
      </c>
      <c r="KRX6" s="91">
        <v>0</v>
      </c>
      <c r="KRY6" s="91">
        <v>0</v>
      </c>
      <c r="KRZ6" s="91">
        <v>0</v>
      </c>
      <c r="KSA6" s="91">
        <v>0</v>
      </c>
      <c r="KSB6" s="91">
        <v>0</v>
      </c>
      <c r="KSC6" s="91">
        <v>0</v>
      </c>
      <c r="KSD6" s="91">
        <v>0</v>
      </c>
      <c r="KSE6" s="91">
        <v>0</v>
      </c>
      <c r="KSF6" s="91">
        <v>0</v>
      </c>
      <c r="KSG6" s="91">
        <v>0</v>
      </c>
      <c r="KSH6" s="91">
        <v>0</v>
      </c>
      <c r="KSI6" s="91">
        <v>0</v>
      </c>
      <c r="KSJ6" s="91">
        <v>0</v>
      </c>
      <c r="KSK6" s="91">
        <v>0</v>
      </c>
      <c r="KSL6" s="91">
        <v>0</v>
      </c>
      <c r="KSM6" s="91">
        <v>0</v>
      </c>
      <c r="KSN6" s="91">
        <v>0</v>
      </c>
      <c r="KSO6" s="91">
        <v>0</v>
      </c>
      <c r="KSP6" s="91">
        <v>0</v>
      </c>
      <c r="KSQ6" s="91">
        <v>0</v>
      </c>
      <c r="KSR6" s="91">
        <v>0</v>
      </c>
      <c r="KSS6" s="91">
        <v>0</v>
      </c>
      <c r="KST6" s="91">
        <v>0</v>
      </c>
      <c r="KSU6" s="91">
        <v>0</v>
      </c>
      <c r="KSV6" s="91">
        <v>0</v>
      </c>
      <c r="KSW6" s="91">
        <v>0</v>
      </c>
      <c r="KSX6" s="91">
        <v>0</v>
      </c>
      <c r="KSY6" s="91">
        <v>0</v>
      </c>
      <c r="KSZ6" s="91">
        <v>0</v>
      </c>
      <c r="KTA6" s="91">
        <v>0</v>
      </c>
      <c r="KTB6" s="91">
        <v>0</v>
      </c>
      <c r="KTC6" s="91">
        <v>0</v>
      </c>
      <c r="KTD6" s="91">
        <v>0</v>
      </c>
      <c r="KTE6" s="91">
        <v>0</v>
      </c>
      <c r="KTF6" s="91">
        <v>0</v>
      </c>
      <c r="KTG6" s="91">
        <v>0</v>
      </c>
      <c r="KTH6" s="91">
        <v>0</v>
      </c>
      <c r="KTI6" s="91">
        <v>0</v>
      </c>
      <c r="KTJ6" s="91">
        <v>0</v>
      </c>
      <c r="KTK6" s="91">
        <v>0</v>
      </c>
      <c r="KTL6" s="91">
        <v>0</v>
      </c>
      <c r="KTM6" s="91">
        <v>0</v>
      </c>
      <c r="KTN6" s="91">
        <v>0</v>
      </c>
      <c r="KTO6" s="91">
        <v>0</v>
      </c>
      <c r="KTP6" s="91">
        <v>0</v>
      </c>
      <c r="KTQ6" s="91">
        <v>0</v>
      </c>
      <c r="KTR6" s="91">
        <v>0</v>
      </c>
      <c r="KTS6" s="91">
        <v>0</v>
      </c>
      <c r="KTT6" s="91">
        <v>0</v>
      </c>
      <c r="KTU6" s="91">
        <v>0</v>
      </c>
      <c r="KTV6" s="91">
        <v>0</v>
      </c>
      <c r="KTW6" s="91">
        <v>0</v>
      </c>
      <c r="KTX6" s="91">
        <v>0</v>
      </c>
      <c r="KTY6" s="91">
        <v>0</v>
      </c>
      <c r="KTZ6" s="91">
        <v>0</v>
      </c>
      <c r="KUA6" s="91">
        <v>0</v>
      </c>
      <c r="KUB6" s="91">
        <v>0</v>
      </c>
      <c r="KUC6" s="91">
        <v>0</v>
      </c>
      <c r="KUD6" s="91">
        <v>0</v>
      </c>
      <c r="KUE6" s="91">
        <v>0</v>
      </c>
      <c r="KUF6" s="91">
        <v>0</v>
      </c>
      <c r="KUG6" s="91">
        <v>0</v>
      </c>
      <c r="KUH6" s="91">
        <v>0</v>
      </c>
      <c r="KUI6" s="91">
        <v>0</v>
      </c>
      <c r="KUJ6" s="91">
        <v>0</v>
      </c>
      <c r="KUK6" s="91">
        <v>0</v>
      </c>
      <c r="KUL6" s="91">
        <v>0</v>
      </c>
      <c r="KUM6" s="91">
        <v>0</v>
      </c>
      <c r="KUN6" s="91">
        <v>0</v>
      </c>
      <c r="KUO6" s="91">
        <v>0</v>
      </c>
      <c r="KUP6" s="91">
        <v>0</v>
      </c>
      <c r="KUQ6" s="91">
        <v>0</v>
      </c>
      <c r="KUR6" s="91">
        <v>0</v>
      </c>
      <c r="KUS6" s="91">
        <v>0</v>
      </c>
      <c r="KUT6" s="91">
        <v>0</v>
      </c>
      <c r="KUU6" s="91">
        <v>0</v>
      </c>
      <c r="KUV6" s="91">
        <v>0</v>
      </c>
      <c r="KUW6" s="91">
        <v>0</v>
      </c>
      <c r="KUX6" s="91">
        <v>0</v>
      </c>
      <c r="KUY6" s="91">
        <v>0</v>
      </c>
      <c r="KUZ6" s="91">
        <v>0</v>
      </c>
      <c r="KVA6" s="91">
        <v>0</v>
      </c>
      <c r="KVB6" s="91">
        <v>0</v>
      </c>
      <c r="KVC6" s="91">
        <v>0</v>
      </c>
      <c r="KVD6" s="91">
        <v>0</v>
      </c>
      <c r="KVE6" s="91">
        <v>0</v>
      </c>
      <c r="KVF6" s="91">
        <v>0</v>
      </c>
      <c r="KVG6" s="91">
        <v>0</v>
      </c>
      <c r="KVH6" s="91">
        <v>0</v>
      </c>
      <c r="KVI6" s="91">
        <v>0</v>
      </c>
      <c r="KVJ6" s="91">
        <v>0</v>
      </c>
      <c r="KVK6" s="91">
        <v>0</v>
      </c>
      <c r="KVL6" s="91">
        <v>0</v>
      </c>
      <c r="KVM6" s="91">
        <v>0</v>
      </c>
      <c r="KVN6" s="91">
        <v>0</v>
      </c>
      <c r="KVO6" s="91">
        <v>0</v>
      </c>
      <c r="KVP6" s="91">
        <v>0</v>
      </c>
      <c r="KVQ6" s="91">
        <v>0</v>
      </c>
      <c r="KVR6" s="91">
        <v>0</v>
      </c>
      <c r="KVS6" s="91">
        <v>0</v>
      </c>
      <c r="KVT6" s="91">
        <v>0</v>
      </c>
      <c r="KVU6" s="91">
        <v>0</v>
      </c>
      <c r="KVV6" s="91">
        <v>0</v>
      </c>
      <c r="KVW6" s="91">
        <v>0</v>
      </c>
      <c r="KVX6" s="91">
        <v>0</v>
      </c>
      <c r="KVY6" s="91">
        <v>0</v>
      </c>
      <c r="KVZ6" s="91">
        <v>0</v>
      </c>
      <c r="KWA6" s="91">
        <v>0</v>
      </c>
      <c r="KWB6" s="91">
        <v>0</v>
      </c>
      <c r="KWC6" s="91">
        <v>0</v>
      </c>
      <c r="KWD6" s="91">
        <v>0</v>
      </c>
      <c r="KWE6" s="91">
        <v>0</v>
      </c>
      <c r="KWF6" s="91">
        <v>0</v>
      </c>
      <c r="KWG6" s="91">
        <v>0</v>
      </c>
      <c r="KWH6" s="91">
        <v>0</v>
      </c>
      <c r="KWI6" s="91">
        <v>0</v>
      </c>
      <c r="KWJ6" s="91">
        <v>0</v>
      </c>
      <c r="KWK6" s="91">
        <v>0</v>
      </c>
      <c r="KWL6" s="91">
        <v>0</v>
      </c>
      <c r="KWM6" s="91">
        <v>0</v>
      </c>
      <c r="KWN6" s="91">
        <v>0</v>
      </c>
      <c r="KWO6" s="91">
        <v>0</v>
      </c>
      <c r="KWP6" s="91">
        <v>0</v>
      </c>
      <c r="KWQ6" s="91">
        <v>0</v>
      </c>
      <c r="KWR6" s="91">
        <v>0</v>
      </c>
      <c r="KWS6" s="91">
        <v>0</v>
      </c>
      <c r="KWT6" s="91">
        <v>0</v>
      </c>
      <c r="KWU6" s="91">
        <v>0</v>
      </c>
      <c r="KWV6" s="91">
        <v>0</v>
      </c>
      <c r="KWW6" s="91">
        <v>0</v>
      </c>
      <c r="KWX6" s="91">
        <v>0</v>
      </c>
      <c r="KWY6" s="91">
        <v>0</v>
      </c>
      <c r="KWZ6" s="91">
        <v>0</v>
      </c>
      <c r="KXA6" s="91">
        <v>0</v>
      </c>
      <c r="KXB6" s="91">
        <v>0</v>
      </c>
      <c r="KXC6" s="91">
        <v>0</v>
      </c>
      <c r="KXD6" s="91">
        <v>0</v>
      </c>
      <c r="KXE6" s="91">
        <v>0</v>
      </c>
      <c r="KXF6" s="91">
        <v>0</v>
      </c>
      <c r="KXG6" s="91">
        <v>0</v>
      </c>
      <c r="KXH6" s="91">
        <v>0</v>
      </c>
      <c r="KXI6" s="91">
        <v>0</v>
      </c>
      <c r="KXJ6" s="91">
        <v>0</v>
      </c>
      <c r="KXK6" s="91">
        <v>0</v>
      </c>
      <c r="KXL6" s="91">
        <v>0</v>
      </c>
      <c r="KXM6" s="91">
        <v>0</v>
      </c>
      <c r="KXN6" s="91">
        <v>0</v>
      </c>
      <c r="KXO6" s="91">
        <v>0</v>
      </c>
      <c r="KXP6" s="91">
        <v>0</v>
      </c>
      <c r="KXQ6" s="91">
        <v>0</v>
      </c>
      <c r="KXR6" s="91">
        <v>0</v>
      </c>
      <c r="KXS6" s="91">
        <v>0</v>
      </c>
      <c r="KXT6" s="91">
        <v>0</v>
      </c>
      <c r="KXU6" s="91">
        <v>0</v>
      </c>
      <c r="KXV6" s="91">
        <v>0</v>
      </c>
      <c r="KXW6" s="91">
        <v>0</v>
      </c>
      <c r="KXX6" s="91">
        <v>0</v>
      </c>
      <c r="KXY6" s="91">
        <v>0</v>
      </c>
      <c r="KXZ6" s="91">
        <v>0</v>
      </c>
      <c r="KYA6" s="91">
        <v>0</v>
      </c>
      <c r="KYB6" s="91">
        <v>0</v>
      </c>
      <c r="KYC6" s="91">
        <v>0</v>
      </c>
      <c r="KYD6" s="91">
        <v>0</v>
      </c>
      <c r="KYE6" s="91">
        <v>0</v>
      </c>
      <c r="KYF6" s="91">
        <v>0</v>
      </c>
      <c r="KYG6" s="91">
        <v>0</v>
      </c>
      <c r="KYH6" s="91">
        <v>0</v>
      </c>
      <c r="KYI6" s="91">
        <v>0</v>
      </c>
      <c r="KYJ6" s="91">
        <v>0</v>
      </c>
      <c r="KYK6" s="91">
        <v>0</v>
      </c>
      <c r="KYL6" s="91">
        <v>0</v>
      </c>
      <c r="KYM6" s="91">
        <v>0</v>
      </c>
      <c r="KYN6" s="91">
        <v>0</v>
      </c>
      <c r="KYO6" s="91">
        <v>0</v>
      </c>
      <c r="KYP6" s="91">
        <v>0</v>
      </c>
      <c r="KYQ6" s="91">
        <v>0</v>
      </c>
      <c r="KYR6" s="91">
        <v>0</v>
      </c>
      <c r="KYS6" s="91">
        <v>0</v>
      </c>
      <c r="KYT6" s="91">
        <v>0</v>
      </c>
      <c r="KYU6" s="91">
        <v>0</v>
      </c>
      <c r="KYV6" s="91">
        <v>0</v>
      </c>
      <c r="KYW6" s="91">
        <v>0</v>
      </c>
      <c r="KYX6" s="91">
        <v>0</v>
      </c>
      <c r="KYY6" s="91">
        <v>0</v>
      </c>
      <c r="KYZ6" s="91">
        <v>0</v>
      </c>
      <c r="KZA6" s="91">
        <v>0</v>
      </c>
      <c r="KZB6" s="91">
        <v>0</v>
      </c>
      <c r="KZC6" s="91">
        <v>0</v>
      </c>
      <c r="KZD6" s="91">
        <v>0</v>
      </c>
      <c r="KZE6" s="91">
        <v>0</v>
      </c>
      <c r="KZF6" s="91">
        <v>0</v>
      </c>
      <c r="KZG6" s="91">
        <v>0</v>
      </c>
      <c r="KZH6" s="91">
        <v>0</v>
      </c>
      <c r="KZI6" s="91">
        <v>0</v>
      </c>
      <c r="KZJ6" s="91">
        <v>0</v>
      </c>
      <c r="KZK6" s="91">
        <v>0</v>
      </c>
      <c r="KZL6" s="91">
        <v>0</v>
      </c>
      <c r="KZM6" s="91">
        <v>0</v>
      </c>
      <c r="KZN6" s="91">
        <v>0</v>
      </c>
      <c r="KZO6" s="91">
        <v>0</v>
      </c>
      <c r="KZP6" s="91">
        <v>0</v>
      </c>
      <c r="KZQ6" s="91">
        <v>0</v>
      </c>
      <c r="KZR6" s="91">
        <v>0</v>
      </c>
      <c r="KZS6" s="91">
        <v>0</v>
      </c>
      <c r="KZT6" s="91">
        <v>0</v>
      </c>
      <c r="KZU6" s="91">
        <v>0</v>
      </c>
      <c r="KZV6" s="91">
        <v>0</v>
      </c>
      <c r="KZW6" s="91">
        <v>0</v>
      </c>
      <c r="KZX6" s="91">
        <v>0</v>
      </c>
      <c r="KZY6" s="91">
        <v>0</v>
      </c>
      <c r="KZZ6" s="91">
        <v>0</v>
      </c>
      <c r="LAA6" s="91">
        <v>0</v>
      </c>
      <c r="LAB6" s="91">
        <v>0</v>
      </c>
      <c r="LAC6" s="91">
        <v>0</v>
      </c>
      <c r="LAD6" s="91">
        <v>0</v>
      </c>
      <c r="LAE6" s="91">
        <v>0</v>
      </c>
      <c r="LAF6" s="91">
        <v>0</v>
      </c>
      <c r="LAG6" s="91">
        <v>0</v>
      </c>
      <c r="LAH6" s="91">
        <v>0</v>
      </c>
      <c r="LAI6" s="91">
        <v>0</v>
      </c>
      <c r="LAJ6" s="91">
        <v>0</v>
      </c>
      <c r="LAK6" s="91">
        <v>0</v>
      </c>
      <c r="LAL6" s="91">
        <v>0</v>
      </c>
      <c r="LAM6" s="91">
        <v>0</v>
      </c>
      <c r="LAN6" s="91">
        <v>0</v>
      </c>
      <c r="LAO6" s="91">
        <v>0</v>
      </c>
      <c r="LAP6" s="91">
        <v>0</v>
      </c>
      <c r="LAQ6" s="91">
        <v>0</v>
      </c>
      <c r="LAR6" s="91">
        <v>0</v>
      </c>
      <c r="LAS6" s="91">
        <v>0</v>
      </c>
      <c r="LAT6" s="91">
        <v>0</v>
      </c>
      <c r="LAU6" s="91">
        <v>0</v>
      </c>
      <c r="LAV6" s="91">
        <v>0</v>
      </c>
      <c r="LAW6" s="91">
        <v>0</v>
      </c>
      <c r="LAX6" s="91">
        <v>0</v>
      </c>
      <c r="LAY6" s="91">
        <v>0</v>
      </c>
      <c r="LAZ6" s="91">
        <v>0</v>
      </c>
      <c r="LBA6" s="91">
        <v>0</v>
      </c>
      <c r="LBB6" s="91">
        <v>0</v>
      </c>
      <c r="LBC6" s="91">
        <v>0</v>
      </c>
      <c r="LBD6" s="91">
        <v>0</v>
      </c>
      <c r="LBE6" s="91">
        <v>0</v>
      </c>
      <c r="LBF6" s="91">
        <v>0</v>
      </c>
      <c r="LBG6" s="91">
        <v>0</v>
      </c>
      <c r="LBH6" s="91">
        <v>0</v>
      </c>
      <c r="LBI6" s="91">
        <v>0</v>
      </c>
      <c r="LBJ6" s="91">
        <v>0</v>
      </c>
      <c r="LBK6" s="91">
        <v>0</v>
      </c>
      <c r="LBL6" s="91">
        <v>0</v>
      </c>
      <c r="LBM6" s="91">
        <v>0</v>
      </c>
      <c r="LBN6" s="91">
        <v>0</v>
      </c>
      <c r="LBO6" s="91">
        <v>0</v>
      </c>
      <c r="LBP6" s="91">
        <v>0</v>
      </c>
      <c r="LBQ6" s="91">
        <v>0</v>
      </c>
      <c r="LBR6" s="91">
        <v>0</v>
      </c>
      <c r="LBS6" s="91">
        <v>0</v>
      </c>
      <c r="LBT6" s="91">
        <v>0</v>
      </c>
      <c r="LBU6" s="91">
        <v>0</v>
      </c>
      <c r="LBV6" s="91">
        <v>0</v>
      </c>
      <c r="LBW6" s="91">
        <v>0</v>
      </c>
      <c r="LBX6" s="91">
        <v>0</v>
      </c>
      <c r="LBY6" s="91">
        <v>0</v>
      </c>
      <c r="LBZ6" s="91">
        <v>0</v>
      </c>
      <c r="LCA6" s="91">
        <v>0</v>
      </c>
      <c r="LCB6" s="91">
        <v>0</v>
      </c>
      <c r="LCC6" s="91">
        <v>0</v>
      </c>
      <c r="LCD6" s="91">
        <v>0</v>
      </c>
      <c r="LCE6" s="91">
        <v>0</v>
      </c>
      <c r="LCF6" s="91">
        <v>0</v>
      </c>
      <c r="LCG6" s="91">
        <v>0</v>
      </c>
      <c r="LCH6" s="91">
        <v>0</v>
      </c>
      <c r="LCI6" s="91">
        <v>0</v>
      </c>
      <c r="LCJ6" s="91">
        <v>0</v>
      </c>
      <c r="LCK6" s="91">
        <v>0</v>
      </c>
      <c r="LCL6" s="91">
        <v>0</v>
      </c>
      <c r="LCM6" s="91">
        <v>0</v>
      </c>
      <c r="LCN6" s="91">
        <v>0</v>
      </c>
      <c r="LCO6" s="91">
        <v>0</v>
      </c>
      <c r="LCP6" s="91">
        <v>0</v>
      </c>
      <c r="LCQ6" s="91">
        <v>0</v>
      </c>
      <c r="LCR6" s="91">
        <v>0</v>
      </c>
      <c r="LCS6" s="91">
        <v>0</v>
      </c>
      <c r="LCT6" s="91">
        <v>0</v>
      </c>
      <c r="LCU6" s="91">
        <v>0</v>
      </c>
      <c r="LCV6" s="91">
        <v>0</v>
      </c>
      <c r="LCW6" s="91">
        <v>0</v>
      </c>
      <c r="LCX6" s="91">
        <v>0</v>
      </c>
      <c r="LCY6" s="91">
        <v>0</v>
      </c>
      <c r="LCZ6" s="91">
        <v>0</v>
      </c>
      <c r="LDA6" s="91">
        <v>0</v>
      </c>
      <c r="LDB6" s="91">
        <v>0</v>
      </c>
      <c r="LDC6" s="91">
        <v>0</v>
      </c>
      <c r="LDD6" s="91">
        <v>0</v>
      </c>
      <c r="LDE6" s="91">
        <v>0</v>
      </c>
      <c r="LDF6" s="91">
        <v>0</v>
      </c>
      <c r="LDG6" s="91">
        <v>0</v>
      </c>
      <c r="LDH6" s="91">
        <v>0</v>
      </c>
      <c r="LDI6" s="91">
        <v>0</v>
      </c>
      <c r="LDJ6" s="91">
        <v>0</v>
      </c>
      <c r="LDK6" s="91">
        <v>0</v>
      </c>
      <c r="LDL6" s="91">
        <v>0</v>
      </c>
      <c r="LDM6" s="91">
        <v>0</v>
      </c>
      <c r="LDN6" s="91">
        <v>0</v>
      </c>
      <c r="LDO6" s="91">
        <v>0</v>
      </c>
      <c r="LDP6" s="91">
        <v>0</v>
      </c>
      <c r="LDQ6" s="91">
        <v>0</v>
      </c>
      <c r="LDR6" s="91">
        <v>0</v>
      </c>
      <c r="LDS6" s="91">
        <v>0</v>
      </c>
      <c r="LDT6" s="91">
        <v>0</v>
      </c>
      <c r="LDU6" s="91">
        <v>0</v>
      </c>
      <c r="LDV6" s="91">
        <v>0</v>
      </c>
      <c r="LDW6" s="91">
        <v>0</v>
      </c>
      <c r="LDX6" s="91">
        <v>0</v>
      </c>
      <c r="LDY6" s="91">
        <v>0</v>
      </c>
      <c r="LDZ6" s="91">
        <v>0</v>
      </c>
      <c r="LEA6" s="91">
        <v>0</v>
      </c>
      <c r="LEB6" s="91">
        <v>0</v>
      </c>
      <c r="LEC6" s="91">
        <v>0</v>
      </c>
      <c r="LED6" s="91">
        <v>0</v>
      </c>
      <c r="LEE6" s="91">
        <v>0</v>
      </c>
      <c r="LEF6" s="91">
        <v>0</v>
      </c>
      <c r="LEG6" s="91">
        <v>0</v>
      </c>
      <c r="LEH6" s="91">
        <v>0</v>
      </c>
      <c r="LEI6" s="91">
        <v>0</v>
      </c>
      <c r="LEJ6" s="91">
        <v>0</v>
      </c>
      <c r="LEK6" s="91">
        <v>0</v>
      </c>
      <c r="LEL6" s="91">
        <v>0</v>
      </c>
      <c r="LEM6" s="91">
        <v>0</v>
      </c>
      <c r="LEN6" s="91">
        <v>0</v>
      </c>
      <c r="LEO6" s="91">
        <v>0</v>
      </c>
      <c r="LEP6" s="91">
        <v>0</v>
      </c>
      <c r="LEQ6" s="91">
        <v>0</v>
      </c>
      <c r="LER6" s="91">
        <v>0</v>
      </c>
      <c r="LES6" s="91">
        <v>0</v>
      </c>
      <c r="LET6" s="91">
        <v>0</v>
      </c>
      <c r="LEU6" s="91">
        <v>0</v>
      </c>
      <c r="LEV6" s="91">
        <v>0</v>
      </c>
      <c r="LEW6" s="91">
        <v>0</v>
      </c>
      <c r="LEX6" s="91">
        <v>0</v>
      </c>
      <c r="LEY6" s="91">
        <v>0</v>
      </c>
      <c r="LEZ6" s="91">
        <v>0</v>
      </c>
      <c r="LFA6" s="91">
        <v>0</v>
      </c>
      <c r="LFB6" s="91">
        <v>0</v>
      </c>
      <c r="LFC6" s="91">
        <v>0</v>
      </c>
      <c r="LFD6" s="91">
        <v>0</v>
      </c>
      <c r="LFE6" s="91">
        <v>0</v>
      </c>
      <c r="LFF6" s="91">
        <v>0</v>
      </c>
      <c r="LFG6" s="91">
        <v>0</v>
      </c>
      <c r="LFH6" s="91">
        <v>0</v>
      </c>
      <c r="LFI6" s="91">
        <v>0</v>
      </c>
      <c r="LFJ6" s="91">
        <v>0</v>
      </c>
      <c r="LFK6" s="91">
        <v>0</v>
      </c>
      <c r="LFL6" s="91">
        <v>0</v>
      </c>
      <c r="LFM6" s="91">
        <v>0</v>
      </c>
      <c r="LFN6" s="91">
        <v>0</v>
      </c>
      <c r="LFO6" s="91">
        <v>0</v>
      </c>
      <c r="LFP6" s="91">
        <v>0</v>
      </c>
      <c r="LFQ6" s="91">
        <v>0</v>
      </c>
      <c r="LFR6" s="91">
        <v>0</v>
      </c>
      <c r="LFS6" s="91">
        <v>0</v>
      </c>
      <c r="LFT6" s="91">
        <v>0</v>
      </c>
      <c r="LFU6" s="91">
        <v>0</v>
      </c>
      <c r="LFV6" s="91">
        <v>0</v>
      </c>
      <c r="LFW6" s="91">
        <v>0</v>
      </c>
      <c r="LFX6" s="91">
        <v>0</v>
      </c>
      <c r="LFY6" s="91">
        <v>0</v>
      </c>
      <c r="LFZ6" s="91">
        <v>0</v>
      </c>
      <c r="LGA6" s="91">
        <v>0</v>
      </c>
      <c r="LGB6" s="91">
        <v>0</v>
      </c>
      <c r="LGC6" s="91">
        <v>0</v>
      </c>
      <c r="LGD6" s="91">
        <v>0</v>
      </c>
      <c r="LGE6" s="91">
        <v>0</v>
      </c>
      <c r="LGF6" s="91">
        <v>0</v>
      </c>
      <c r="LGG6" s="91">
        <v>0</v>
      </c>
      <c r="LGH6" s="91">
        <v>0</v>
      </c>
      <c r="LGI6" s="91">
        <v>0</v>
      </c>
      <c r="LGJ6" s="91">
        <v>0</v>
      </c>
      <c r="LGK6" s="91">
        <v>0</v>
      </c>
      <c r="LGL6" s="91">
        <v>0</v>
      </c>
      <c r="LGM6" s="91">
        <v>0</v>
      </c>
      <c r="LGN6" s="91">
        <v>0</v>
      </c>
      <c r="LGO6" s="91">
        <v>0</v>
      </c>
      <c r="LGP6" s="91">
        <v>0</v>
      </c>
      <c r="LGQ6" s="91">
        <v>0</v>
      </c>
      <c r="LGR6" s="91">
        <v>0</v>
      </c>
      <c r="LGS6" s="91">
        <v>0</v>
      </c>
      <c r="LGT6" s="91">
        <v>0</v>
      </c>
      <c r="LGU6" s="91">
        <v>0</v>
      </c>
      <c r="LGV6" s="91">
        <v>0</v>
      </c>
      <c r="LGW6" s="91">
        <v>0</v>
      </c>
      <c r="LGX6" s="91">
        <v>0</v>
      </c>
      <c r="LGY6" s="91">
        <v>0</v>
      </c>
      <c r="LGZ6" s="91">
        <v>0</v>
      </c>
      <c r="LHA6" s="91">
        <v>0</v>
      </c>
      <c r="LHB6" s="91">
        <v>0</v>
      </c>
      <c r="LHC6" s="91">
        <v>0</v>
      </c>
      <c r="LHD6" s="91">
        <v>0</v>
      </c>
      <c r="LHE6" s="91">
        <v>0</v>
      </c>
      <c r="LHF6" s="91">
        <v>0</v>
      </c>
      <c r="LHG6" s="91">
        <v>0</v>
      </c>
      <c r="LHH6" s="91">
        <v>0</v>
      </c>
      <c r="LHI6" s="91">
        <v>0</v>
      </c>
      <c r="LHJ6" s="91">
        <v>0</v>
      </c>
      <c r="LHK6" s="91">
        <v>0</v>
      </c>
      <c r="LHL6" s="91">
        <v>0</v>
      </c>
      <c r="LHM6" s="91">
        <v>0</v>
      </c>
      <c r="LHN6" s="91">
        <v>0</v>
      </c>
      <c r="LHO6" s="91">
        <v>0</v>
      </c>
      <c r="LHP6" s="91">
        <v>0</v>
      </c>
      <c r="LHQ6" s="91">
        <v>0</v>
      </c>
      <c r="LHR6" s="91">
        <v>0</v>
      </c>
      <c r="LHS6" s="91">
        <v>0</v>
      </c>
      <c r="LHT6" s="91">
        <v>0</v>
      </c>
      <c r="LHU6" s="91">
        <v>0</v>
      </c>
      <c r="LHV6" s="91">
        <v>0</v>
      </c>
      <c r="LHW6" s="91">
        <v>0</v>
      </c>
      <c r="LHX6" s="91">
        <v>0</v>
      </c>
      <c r="LHY6" s="91">
        <v>0</v>
      </c>
      <c r="LHZ6" s="91">
        <v>0</v>
      </c>
      <c r="LIA6" s="91">
        <v>0</v>
      </c>
      <c r="LIB6" s="91">
        <v>0</v>
      </c>
      <c r="LIC6" s="91">
        <v>0</v>
      </c>
      <c r="LID6" s="91">
        <v>0</v>
      </c>
      <c r="LIE6" s="91">
        <v>0</v>
      </c>
      <c r="LIF6" s="91">
        <v>0</v>
      </c>
      <c r="LIG6" s="91">
        <v>0</v>
      </c>
      <c r="LIH6" s="91">
        <v>0</v>
      </c>
      <c r="LII6" s="91">
        <v>0</v>
      </c>
      <c r="LIJ6" s="91">
        <v>0</v>
      </c>
      <c r="LIK6" s="91">
        <v>0</v>
      </c>
      <c r="LIL6" s="91">
        <v>0</v>
      </c>
      <c r="LIM6" s="91">
        <v>0</v>
      </c>
      <c r="LIN6" s="91">
        <v>0</v>
      </c>
      <c r="LIO6" s="91">
        <v>0</v>
      </c>
      <c r="LIP6" s="91">
        <v>0</v>
      </c>
      <c r="LIQ6" s="91">
        <v>0</v>
      </c>
      <c r="LIR6" s="91">
        <v>0</v>
      </c>
      <c r="LIS6" s="91">
        <v>0</v>
      </c>
      <c r="LIT6" s="91">
        <v>0</v>
      </c>
      <c r="LIU6" s="91">
        <v>0</v>
      </c>
      <c r="LIV6" s="91">
        <v>0</v>
      </c>
      <c r="LIW6" s="91">
        <v>0</v>
      </c>
      <c r="LIX6" s="91">
        <v>0</v>
      </c>
      <c r="LIY6" s="91">
        <v>0</v>
      </c>
      <c r="LIZ6" s="91">
        <v>0</v>
      </c>
      <c r="LJA6" s="91">
        <v>0</v>
      </c>
      <c r="LJB6" s="91">
        <v>0</v>
      </c>
      <c r="LJC6" s="91">
        <v>0</v>
      </c>
      <c r="LJD6" s="91">
        <v>0</v>
      </c>
      <c r="LJE6" s="91">
        <v>0</v>
      </c>
      <c r="LJF6" s="91">
        <v>0</v>
      </c>
      <c r="LJG6" s="91">
        <v>0</v>
      </c>
      <c r="LJH6" s="91">
        <v>0</v>
      </c>
      <c r="LJI6" s="91">
        <v>0</v>
      </c>
      <c r="LJJ6" s="91">
        <v>0</v>
      </c>
      <c r="LJK6" s="91">
        <v>0</v>
      </c>
      <c r="LJL6" s="91">
        <v>0</v>
      </c>
      <c r="LJM6" s="91">
        <v>0</v>
      </c>
      <c r="LJN6" s="91">
        <v>0</v>
      </c>
      <c r="LJO6" s="91">
        <v>0</v>
      </c>
      <c r="LJP6" s="91">
        <v>0</v>
      </c>
      <c r="LJQ6" s="91">
        <v>0</v>
      </c>
      <c r="LJR6" s="91">
        <v>0</v>
      </c>
      <c r="LJS6" s="91">
        <v>0</v>
      </c>
      <c r="LJT6" s="91">
        <v>0</v>
      </c>
      <c r="LJU6" s="91">
        <v>0</v>
      </c>
      <c r="LJV6" s="91">
        <v>0</v>
      </c>
      <c r="LJW6" s="91">
        <v>0</v>
      </c>
      <c r="LJX6" s="91">
        <v>0</v>
      </c>
      <c r="LJY6" s="91">
        <v>0</v>
      </c>
      <c r="LJZ6" s="91">
        <v>0</v>
      </c>
      <c r="LKA6" s="91">
        <v>0</v>
      </c>
      <c r="LKB6" s="91">
        <v>0</v>
      </c>
      <c r="LKC6" s="91">
        <v>0</v>
      </c>
      <c r="LKD6" s="91">
        <v>0</v>
      </c>
      <c r="LKE6" s="91">
        <v>0</v>
      </c>
      <c r="LKF6" s="91">
        <v>0</v>
      </c>
      <c r="LKG6" s="91">
        <v>0</v>
      </c>
      <c r="LKH6" s="91">
        <v>0</v>
      </c>
      <c r="LKI6" s="91">
        <v>0</v>
      </c>
      <c r="LKJ6" s="91">
        <v>0</v>
      </c>
      <c r="LKK6" s="91">
        <v>0</v>
      </c>
      <c r="LKL6" s="91">
        <v>0</v>
      </c>
      <c r="LKM6" s="91">
        <v>0</v>
      </c>
      <c r="LKN6" s="91">
        <v>0</v>
      </c>
      <c r="LKO6" s="91">
        <v>0</v>
      </c>
      <c r="LKP6" s="91">
        <v>0</v>
      </c>
      <c r="LKQ6" s="91">
        <v>0</v>
      </c>
      <c r="LKR6" s="91">
        <v>0</v>
      </c>
      <c r="LKS6" s="91">
        <v>0</v>
      </c>
      <c r="LKT6" s="91">
        <v>0</v>
      </c>
      <c r="LKU6" s="91">
        <v>0</v>
      </c>
      <c r="LKV6" s="91">
        <v>0</v>
      </c>
      <c r="LKW6" s="91">
        <v>0</v>
      </c>
      <c r="LKX6" s="91">
        <v>0</v>
      </c>
      <c r="LKY6" s="91">
        <v>0</v>
      </c>
      <c r="LKZ6" s="91">
        <v>0</v>
      </c>
      <c r="LLA6" s="91">
        <v>0</v>
      </c>
      <c r="LLB6" s="91">
        <v>0</v>
      </c>
      <c r="LLC6" s="91">
        <v>0</v>
      </c>
      <c r="LLD6" s="91">
        <v>0</v>
      </c>
      <c r="LLE6" s="91">
        <v>0</v>
      </c>
      <c r="LLF6" s="91">
        <v>0</v>
      </c>
      <c r="LLG6" s="91">
        <v>0</v>
      </c>
      <c r="LLH6" s="91">
        <v>0</v>
      </c>
      <c r="LLI6" s="91">
        <v>0</v>
      </c>
      <c r="LLJ6" s="91">
        <v>0</v>
      </c>
      <c r="LLK6" s="91">
        <v>0</v>
      </c>
      <c r="LLL6" s="91">
        <v>0</v>
      </c>
      <c r="LLM6" s="91">
        <v>0</v>
      </c>
      <c r="LLN6" s="91">
        <v>0</v>
      </c>
      <c r="LLO6" s="91">
        <v>0</v>
      </c>
      <c r="LLP6" s="91">
        <v>0</v>
      </c>
      <c r="LLQ6" s="91">
        <v>0</v>
      </c>
      <c r="LLR6" s="91">
        <v>0</v>
      </c>
      <c r="LLS6" s="91">
        <v>0</v>
      </c>
      <c r="LLT6" s="91">
        <v>0</v>
      </c>
      <c r="LLU6" s="91">
        <v>0</v>
      </c>
      <c r="LLV6" s="91">
        <v>0</v>
      </c>
      <c r="LLW6" s="91">
        <v>0</v>
      </c>
      <c r="LLX6" s="91">
        <v>0</v>
      </c>
      <c r="LLY6" s="91">
        <v>0</v>
      </c>
      <c r="LLZ6" s="91">
        <v>0</v>
      </c>
      <c r="LMA6" s="91">
        <v>0</v>
      </c>
      <c r="LMB6" s="91">
        <v>0</v>
      </c>
      <c r="LMC6" s="91">
        <v>0</v>
      </c>
      <c r="LMD6" s="91">
        <v>0</v>
      </c>
      <c r="LME6" s="91">
        <v>0</v>
      </c>
      <c r="LMF6" s="91">
        <v>0</v>
      </c>
      <c r="LMG6" s="91">
        <v>0</v>
      </c>
      <c r="LMH6" s="91">
        <v>0</v>
      </c>
      <c r="LMI6" s="91">
        <v>0</v>
      </c>
      <c r="LMJ6" s="91">
        <v>0</v>
      </c>
      <c r="LMK6" s="91">
        <v>0</v>
      </c>
      <c r="LML6" s="91">
        <v>0</v>
      </c>
      <c r="LMM6" s="91">
        <v>0</v>
      </c>
      <c r="LMN6" s="91">
        <v>0</v>
      </c>
      <c r="LMO6" s="91">
        <v>0</v>
      </c>
      <c r="LMP6" s="91">
        <v>0</v>
      </c>
      <c r="LMQ6" s="91">
        <v>0</v>
      </c>
      <c r="LMR6" s="91">
        <v>0</v>
      </c>
      <c r="LMS6" s="91">
        <v>0</v>
      </c>
      <c r="LMT6" s="91">
        <v>0</v>
      </c>
      <c r="LMU6" s="91">
        <v>0</v>
      </c>
      <c r="LMV6" s="91">
        <v>0</v>
      </c>
      <c r="LMW6" s="91">
        <v>0</v>
      </c>
      <c r="LMX6" s="91">
        <v>0</v>
      </c>
      <c r="LMY6" s="91">
        <v>0</v>
      </c>
      <c r="LMZ6" s="91">
        <v>0</v>
      </c>
      <c r="LNA6" s="91">
        <v>0</v>
      </c>
      <c r="LNB6" s="91">
        <v>0</v>
      </c>
      <c r="LNC6" s="91">
        <v>0</v>
      </c>
      <c r="LND6" s="91">
        <v>0</v>
      </c>
      <c r="LNE6" s="91">
        <v>0</v>
      </c>
      <c r="LNF6" s="91">
        <v>0</v>
      </c>
      <c r="LNG6" s="91">
        <v>0</v>
      </c>
      <c r="LNH6" s="91">
        <v>0</v>
      </c>
      <c r="LNI6" s="91">
        <v>0</v>
      </c>
      <c r="LNJ6" s="91">
        <v>0</v>
      </c>
      <c r="LNK6" s="91">
        <v>0</v>
      </c>
      <c r="LNL6" s="91">
        <v>0</v>
      </c>
      <c r="LNM6" s="91">
        <v>0</v>
      </c>
      <c r="LNN6" s="91">
        <v>0</v>
      </c>
      <c r="LNO6" s="91">
        <v>0</v>
      </c>
      <c r="LNP6" s="91">
        <v>0</v>
      </c>
      <c r="LNQ6" s="91">
        <v>0</v>
      </c>
      <c r="LNR6" s="91">
        <v>0</v>
      </c>
      <c r="LNS6" s="91">
        <v>0</v>
      </c>
      <c r="LNT6" s="91">
        <v>0</v>
      </c>
      <c r="LNU6" s="91">
        <v>0</v>
      </c>
      <c r="LNV6" s="91">
        <v>0</v>
      </c>
      <c r="LNW6" s="91">
        <v>0</v>
      </c>
      <c r="LNX6" s="91">
        <v>0</v>
      </c>
      <c r="LNY6" s="91">
        <v>0</v>
      </c>
      <c r="LNZ6" s="91">
        <v>0</v>
      </c>
      <c r="LOA6" s="91">
        <v>0</v>
      </c>
      <c r="LOB6" s="91">
        <v>0</v>
      </c>
      <c r="LOC6" s="91">
        <v>0</v>
      </c>
      <c r="LOD6" s="91">
        <v>0</v>
      </c>
      <c r="LOE6" s="91">
        <v>0</v>
      </c>
      <c r="LOF6" s="91">
        <v>0</v>
      </c>
      <c r="LOG6" s="91">
        <v>0</v>
      </c>
      <c r="LOH6" s="91">
        <v>0</v>
      </c>
      <c r="LOI6" s="91">
        <v>0</v>
      </c>
      <c r="LOJ6" s="91">
        <v>0</v>
      </c>
      <c r="LOK6" s="91">
        <v>0</v>
      </c>
      <c r="LOL6" s="91">
        <v>0</v>
      </c>
      <c r="LOM6" s="91">
        <v>0</v>
      </c>
      <c r="LON6" s="91">
        <v>0</v>
      </c>
      <c r="LOO6" s="91">
        <v>0</v>
      </c>
      <c r="LOP6" s="91">
        <v>0</v>
      </c>
      <c r="LOQ6" s="91">
        <v>0</v>
      </c>
      <c r="LOR6" s="91">
        <v>0</v>
      </c>
      <c r="LOS6" s="91">
        <v>0</v>
      </c>
      <c r="LOT6" s="91">
        <v>0</v>
      </c>
      <c r="LOU6" s="91">
        <v>0</v>
      </c>
      <c r="LOV6" s="91">
        <v>0</v>
      </c>
      <c r="LOW6" s="91">
        <v>0</v>
      </c>
      <c r="LOX6" s="91">
        <v>0</v>
      </c>
      <c r="LOY6" s="91">
        <v>0</v>
      </c>
      <c r="LOZ6" s="91">
        <v>0</v>
      </c>
      <c r="LPA6" s="91">
        <v>0</v>
      </c>
      <c r="LPB6" s="91">
        <v>0</v>
      </c>
      <c r="LPC6" s="91">
        <v>0</v>
      </c>
      <c r="LPD6" s="91">
        <v>0</v>
      </c>
      <c r="LPE6" s="91">
        <v>0</v>
      </c>
      <c r="LPF6" s="91">
        <v>0</v>
      </c>
      <c r="LPG6" s="91">
        <v>0</v>
      </c>
      <c r="LPH6" s="91">
        <v>0</v>
      </c>
      <c r="LPI6" s="91">
        <v>0</v>
      </c>
      <c r="LPJ6" s="91">
        <v>0</v>
      </c>
      <c r="LPK6" s="91">
        <v>0</v>
      </c>
      <c r="LPL6" s="91">
        <v>0</v>
      </c>
      <c r="LPM6" s="91">
        <v>0</v>
      </c>
      <c r="LPN6" s="91">
        <v>0</v>
      </c>
      <c r="LPO6" s="91">
        <v>0</v>
      </c>
      <c r="LPP6" s="91">
        <v>0</v>
      </c>
      <c r="LPQ6" s="91">
        <v>0</v>
      </c>
      <c r="LPR6" s="91">
        <v>0</v>
      </c>
      <c r="LPS6" s="91">
        <v>0</v>
      </c>
      <c r="LPT6" s="91">
        <v>0</v>
      </c>
      <c r="LPU6" s="91">
        <v>0</v>
      </c>
      <c r="LPV6" s="91">
        <v>0</v>
      </c>
      <c r="LPW6" s="91">
        <v>0</v>
      </c>
      <c r="LPX6" s="91">
        <v>0</v>
      </c>
      <c r="LPY6" s="91">
        <v>0</v>
      </c>
      <c r="LPZ6" s="91">
        <v>0</v>
      </c>
      <c r="LQA6" s="91">
        <v>0</v>
      </c>
      <c r="LQB6" s="91">
        <v>0</v>
      </c>
      <c r="LQC6" s="91">
        <v>0</v>
      </c>
      <c r="LQD6" s="91">
        <v>0</v>
      </c>
      <c r="LQE6" s="91">
        <v>0</v>
      </c>
      <c r="LQF6" s="91">
        <v>0</v>
      </c>
      <c r="LQG6" s="91">
        <v>0</v>
      </c>
      <c r="LQH6" s="91">
        <v>0</v>
      </c>
      <c r="LQI6" s="91">
        <v>0</v>
      </c>
      <c r="LQJ6" s="91">
        <v>0</v>
      </c>
      <c r="LQK6" s="91">
        <v>0</v>
      </c>
      <c r="LQL6" s="91">
        <v>0</v>
      </c>
      <c r="LQM6" s="91">
        <v>0</v>
      </c>
      <c r="LQN6" s="91">
        <v>0</v>
      </c>
      <c r="LQO6" s="91">
        <v>0</v>
      </c>
      <c r="LQP6" s="91">
        <v>0</v>
      </c>
      <c r="LQQ6" s="91">
        <v>0</v>
      </c>
      <c r="LQR6" s="91">
        <v>0</v>
      </c>
      <c r="LQS6" s="91">
        <v>0</v>
      </c>
      <c r="LQT6" s="91">
        <v>0</v>
      </c>
      <c r="LQU6" s="91">
        <v>0</v>
      </c>
      <c r="LQV6" s="91">
        <v>0</v>
      </c>
      <c r="LQW6" s="91">
        <v>0</v>
      </c>
      <c r="LQX6" s="91">
        <v>0</v>
      </c>
      <c r="LQY6" s="91">
        <v>0</v>
      </c>
      <c r="LQZ6" s="91">
        <v>0</v>
      </c>
      <c r="LRA6" s="91">
        <v>0</v>
      </c>
      <c r="LRB6" s="91">
        <v>0</v>
      </c>
      <c r="LRC6" s="91">
        <v>0</v>
      </c>
      <c r="LRD6" s="91">
        <v>0</v>
      </c>
      <c r="LRE6" s="91">
        <v>0</v>
      </c>
      <c r="LRF6" s="91">
        <v>0</v>
      </c>
      <c r="LRG6" s="91">
        <v>0</v>
      </c>
      <c r="LRH6" s="91">
        <v>0</v>
      </c>
      <c r="LRI6" s="91">
        <v>0</v>
      </c>
      <c r="LRJ6" s="91">
        <v>0</v>
      </c>
      <c r="LRK6" s="91">
        <v>0</v>
      </c>
      <c r="LRL6" s="91">
        <v>0</v>
      </c>
      <c r="LRM6" s="91">
        <v>0</v>
      </c>
      <c r="LRN6" s="91">
        <v>0</v>
      </c>
      <c r="LRO6" s="91">
        <v>0</v>
      </c>
      <c r="LRP6" s="91">
        <v>0</v>
      </c>
      <c r="LRQ6" s="91">
        <v>0</v>
      </c>
      <c r="LRR6" s="91">
        <v>0</v>
      </c>
      <c r="LRS6" s="91">
        <v>0</v>
      </c>
      <c r="LRT6" s="91">
        <v>0</v>
      </c>
      <c r="LRU6" s="91">
        <v>0</v>
      </c>
      <c r="LRV6" s="91">
        <v>0</v>
      </c>
      <c r="LRW6" s="91">
        <v>0</v>
      </c>
      <c r="LRX6" s="91">
        <v>0</v>
      </c>
      <c r="LRY6" s="91">
        <v>0</v>
      </c>
      <c r="LRZ6" s="91">
        <v>0</v>
      </c>
      <c r="LSA6" s="91">
        <v>0</v>
      </c>
      <c r="LSB6" s="91">
        <v>0</v>
      </c>
      <c r="LSC6" s="91">
        <v>0</v>
      </c>
      <c r="LSD6" s="91">
        <v>0</v>
      </c>
      <c r="LSE6" s="91">
        <v>0</v>
      </c>
      <c r="LSF6" s="91">
        <v>0</v>
      </c>
      <c r="LSG6" s="91">
        <v>0</v>
      </c>
      <c r="LSH6" s="91">
        <v>0</v>
      </c>
      <c r="LSI6" s="91">
        <v>0</v>
      </c>
      <c r="LSJ6" s="91">
        <v>0</v>
      </c>
      <c r="LSK6" s="91">
        <v>0</v>
      </c>
      <c r="LSL6" s="91">
        <v>0</v>
      </c>
      <c r="LSM6" s="91">
        <v>0</v>
      </c>
      <c r="LSN6" s="91">
        <v>0</v>
      </c>
      <c r="LSO6" s="91">
        <v>0</v>
      </c>
      <c r="LSP6" s="91">
        <v>0</v>
      </c>
      <c r="LSQ6" s="91">
        <v>0</v>
      </c>
      <c r="LSR6" s="91">
        <v>0</v>
      </c>
      <c r="LSS6" s="91">
        <v>0</v>
      </c>
      <c r="LST6" s="91">
        <v>0</v>
      </c>
      <c r="LSU6" s="91">
        <v>0</v>
      </c>
      <c r="LSV6" s="91">
        <v>0</v>
      </c>
      <c r="LSW6" s="91">
        <v>0</v>
      </c>
      <c r="LSX6" s="91">
        <v>0</v>
      </c>
      <c r="LSY6" s="91">
        <v>0</v>
      </c>
      <c r="LSZ6" s="91">
        <v>0</v>
      </c>
      <c r="LTA6" s="91">
        <v>0</v>
      </c>
      <c r="LTB6" s="91">
        <v>0</v>
      </c>
      <c r="LTC6" s="91">
        <v>0</v>
      </c>
      <c r="LTD6" s="91">
        <v>0</v>
      </c>
      <c r="LTE6" s="91">
        <v>0</v>
      </c>
      <c r="LTF6" s="91">
        <v>0</v>
      </c>
      <c r="LTG6" s="91">
        <v>0</v>
      </c>
      <c r="LTH6" s="91">
        <v>0</v>
      </c>
      <c r="LTI6" s="91">
        <v>0</v>
      </c>
      <c r="LTJ6" s="91">
        <v>0</v>
      </c>
      <c r="LTK6" s="91">
        <v>0</v>
      </c>
      <c r="LTL6" s="91">
        <v>0</v>
      </c>
      <c r="LTM6" s="91">
        <v>0</v>
      </c>
      <c r="LTN6" s="91">
        <v>0</v>
      </c>
      <c r="LTO6" s="91">
        <v>0</v>
      </c>
      <c r="LTP6" s="91">
        <v>0</v>
      </c>
      <c r="LTQ6" s="91">
        <v>0</v>
      </c>
      <c r="LTR6" s="91">
        <v>0</v>
      </c>
      <c r="LTS6" s="91">
        <v>0</v>
      </c>
      <c r="LTT6" s="91">
        <v>0</v>
      </c>
      <c r="LTU6" s="91">
        <v>0</v>
      </c>
      <c r="LTV6" s="91">
        <v>0</v>
      </c>
      <c r="LTW6" s="91">
        <v>0</v>
      </c>
      <c r="LTX6" s="91">
        <v>0</v>
      </c>
      <c r="LTY6" s="91">
        <v>0</v>
      </c>
      <c r="LTZ6" s="91">
        <v>0</v>
      </c>
      <c r="LUA6" s="91">
        <v>0</v>
      </c>
      <c r="LUB6" s="91">
        <v>0</v>
      </c>
      <c r="LUC6" s="91">
        <v>0</v>
      </c>
      <c r="LUD6" s="91">
        <v>0</v>
      </c>
      <c r="LUE6" s="91">
        <v>0</v>
      </c>
      <c r="LUF6" s="91">
        <v>0</v>
      </c>
      <c r="LUG6" s="91">
        <v>0</v>
      </c>
      <c r="LUH6" s="91">
        <v>0</v>
      </c>
      <c r="LUI6" s="91">
        <v>0</v>
      </c>
      <c r="LUJ6" s="91">
        <v>0</v>
      </c>
      <c r="LUK6" s="91">
        <v>0</v>
      </c>
      <c r="LUL6" s="91">
        <v>0</v>
      </c>
      <c r="LUM6" s="91">
        <v>0</v>
      </c>
      <c r="LUN6" s="91">
        <v>0</v>
      </c>
      <c r="LUO6" s="91">
        <v>0</v>
      </c>
      <c r="LUP6" s="91">
        <v>0</v>
      </c>
      <c r="LUQ6" s="91">
        <v>0</v>
      </c>
      <c r="LUR6" s="91">
        <v>0</v>
      </c>
      <c r="LUS6" s="91">
        <v>0</v>
      </c>
      <c r="LUT6" s="91">
        <v>0</v>
      </c>
      <c r="LUU6" s="91">
        <v>0</v>
      </c>
      <c r="LUV6" s="91">
        <v>0</v>
      </c>
      <c r="LUW6" s="91">
        <v>0</v>
      </c>
      <c r="LUX6" s="91">
        <v>0</v>
      </c>
      <c r="LUY6" s="91">
        <v>0</v>
      </c>
      <c r="LUZ6" s="91">
        <v>0</v>
      </c>
      <c r="LVA6" s="91">
        <v>0</v>
      </c>
      <c r="LVB6" s="91">
        <v>0</v>
      </c>
      <c r="LVC6" s="91">
        <v>0</v>
      </c>
      <c r="LVD6" s="91">
        <v>0</v>
      </c>
      <c r="LVE6" s="91">
        <v>0</v>
      </c>
      <c r="LVF6" s="91">
        <v>0</v>
      </c>
      <c r="LVG6" s="91">
        <v>0</v>
      </c>
      <c r="LVH6" s="91">
        <v>0</v>
      </c>
      <c r="LVI6" s="91">
        <v>0</v>
      </c>
      <c r="LVJ6" s="91">
        <v>0</v>
      </c>
      <c r="LVK6" s="91">
        <v>0</v>
      </c>
      <c r="LVL6" s="91">
        <v>0</v>
      </c>
      <c r="LVM6" s="91">
        <v>0</v>
      </c>
      <c r="LVN6" s="91">
        <v>0</v>
      </c>
      <c r="LVO6" s="91">
        <v>0</v>
      </c>
      <c r="LVP6" s="91">
        <v>0</v>
      </c>
      <c r="LVQ6" s="91">
        <v>0</v>
      </c>
      <c r="LVR6" s="91">
        <v>0</v>
      </c>
      <c r="LVS6" s="91">
        <v>0</v>
      </c>
      <c r="LVT6" s="91">
        <v>0</v>
      </c>
      <c r="LVU6" s="91">
        <v>0</v>
      </c>
      <c r="LVV6" s="91">
        <v>0</v>
      </c>
      <c r="LVW6" s="91">
        <v>0</v>
      </c>
      <c r="LVX6" s="91">
        <v>0</v>
      </c>
      <c r="LVY6" s="91">
        <v>0</v>
      </c>
      <c r="LVZ6" s="91">
        <v>0</v>
      </c>
      <c r="LWA6" s="91">
        <v>0</v>
      </c>
      <c r="LWB6" s="91">
        <v>0</v>
      </c>
      <c r="LWC6" s="91">
        <v>0</v>
      </c>
      <c r="LWD6" s="91">
        <v>0</v>
      </c>
      <c r="LWE6" s="91">
        <v>0</v>
      </c>
      <c r="LWF6" s="91">
        <v>0</v>
      </c>
      <c r="LWG6" s="91">
        <v>0</v>
      </c>
      <c r="LWH6" s="91">
        <v>0</v>
      </c>
      <c r="LWI6" s="91">
        <v>0</v>
      </c>
      <c r="LWJ6" s="91">
        <v>0</v>
      </c>
      <c r="LWK6" s="91">
        <v>0</v>
      </c>
      <c r="LWL6" s="91">
        <v>0</v>
      </c>
      <c r="LWM6" s="91">
        <v>0</v>
      </c>
      <c r="LWN6" s="91">
        <v>0</v>
      </c>
      <c r="LWO6" s="91">
        <v>0</v>
      </c>
      <c r="LWP6" s="91">
        <v>0</v>
      </c>
      <c r="LWQ6" s="91">
        <v>0</v>
      </c>
      <c r="LWR6" s="91">
        <v>0</v>
      </c>
      <c r="LWS6" s="91">
        <v>0</v>
      </c>
      <c r="LWT6" s="91">
        <v>0</v>
      </c>
      <c r="LWU6" s="91">
        <v>0</v>
      </c>
      <c r="LWV6" s="91">
        <v>0</v>
      </c>
      <c r="LWW6" s="91">
        <v>0</v>
      </c>
      <c r="LWX6" s="91">
        <v>0</v>
      </c>
      <c r="LWY6" s="91">
        <v>0</v>
      </c>
      <c r="LWZ6" s="91">
        <v>0</v>
      </c>
      <c r="LXA6" s="91">
        <v>0</v>
      </c>
      <c r="LXB6" s="91">
        <v>0</v>
      </c>
      <c r="LXC6" s="91">
        <v>0</v>
      </c>
      <c r="LXD6" s="91">
        <v>0</v>
      </c>
      <c r="LXE6" s="91">
        <v>0</v>
      </c>
      <c r="LXF6" s="91">
        <v>0</v>
      </c>
      <c r="LXG6" s="91">
        <v>0</v>
      </c>
      <c r="LXH6" s="91">
        <v>0</v>
      </c>
      <c r="LXI6" s="91">
        <v>0</v>
      </c>
      <c r="LXJ6" s="91">
        <v>0</v>
      </c>
      <c r="LXK6" s="91">
        <v>0</v>
      </c>
      <c r="LXL6" s="91">
        <v>0</v>
      </c>
      <c r="LXM6" s="91">
        <v>0</v>
      </c>
      <c r="LXN6" s="91">
        <v>0</v>
      </c>
      <c r="LXO6" s="91">
        <v>0</v>
      </c>
      <c r="LXP6" s="91">
        <v>0</v>
      </c>
      <c r="LXQ6" s="91">
        <v>0</v>
      </c>
      <c r="LXR6" s="91">
        <v>0</v>
      </c>
      <c r="LXS6" s="91">
        <v>0</v>
      </c>
      <c r="LXT6" s="91">
        <v>0</v>
      </c>
      <c r="LXU6" s="91">
        <v>0</v>
      </c>
      <c r="LXV6" s="91">
        <v>0</v>
      </c>
      <c r="LXW6" s="91">
        <v>0</v>
      </c>
      <c r="LXX6" s="91">
        <v>0</v>
      </c>
      <c r="LXY6" s="91">
        <v>0</v>
      </c>
      <c r="LXZ6" s="91">
        <v>0</v>
      </c>
      <c r="LYA6" s="91">
        <v>0</v>
      </c>
      <c r="LYB6" s="91">
        <v>0</v>
      </c>
      <c r="LYC6" s="91">
        <v>0</v>
      </c>
      <c r="LYD6" s="91">
        <v>0</v>
      </c>
      <c r="LYE6" s="91">
        <v>0</v>
      </c>
      <c r="LYF6" s="91">
        <v>0</v>
      </c>
      <c r="LYG6" s="91">
        <v>0</v>
      </c>
      <c r="LYH6" s="91">
        <v>0</v>
      </c>
      <c r="LYI6" s="91">
        <v>0</v>
      </c>
      <c r="LYJ6" s="91">
        <v>0</v>
      </c>
      <c r="LYK6" s="91">
        <v>0</v>
      </c>
      <c r="LYL6" s="91">
        <v>0</v>
      </c>
      <c r="LYM6" s="91">
        <v>0</v>
      </c>
      <c r="LYN6" s="91">
        <v>0</v>
      </c>
      <c r="LYO6" s="91">
        <v>0</v>
      </c>
      <c r="LYP6" s="91">
        <v>0</v>
      </c>
      <c r="LYQ6" s="91">
        <v>0</v>
      </c>
      <c r="LYR6" s="91">
        <v>0</v>
      </c>
      <c r="LYS6" s="91">
        <v>0</v>
      </c>
      <c r="LYT6" s="91">
        <v>0</v>
      </c>
      <c r="LYU6" s="91">
        <v>0</v>
      </c>
      <c r="LYV6" s="91">
        <v>0</v>
      </c>
      <c r="LYW6" s="91">
        <v>0</v>
      </c>
      <c r="LYX6" s="91">
        <v>0</v>
      </c>
      <c r="LYY6" s="91">
        <v>0</v>
      </c>
      <c r="LYZ6" s="91">
        <v>0</v>
      </c>
      <c r="LZA6" s="91">
        <v>0</v>
      </c>
      <c r="LZB6" s="91">
        <v>0</v>
      </c>
      <c r="LZC6" s="91">
        <v>0</v>
      </c>
      <c r="LZD6" s="91">
        <v>0</v>
      </c>
      <c r="LZE6" s="91">
        <v>0</v>
      </c>
      <c r="LZF6" s="91">
        <v>0</v>
      </c>
      <c r="LZG6" s="91">
        <v>0</v>
      </c>
      <c r="LZH6" s="91">
        <v>0</v>
      </c>
      <c r="LZI6" s="91">
        <v>0</v>
      </c>
      <c r="LZJ6" s="91">
        <v>0</v>
      </c>
      <c r="LZK6" s="91">
        <v>0</v>
      </c>
      <c r="LZL6" s="91">
        <v>0</v>
      </c>
      <c r="LZM6" s="91">
        <v>0</v>
      </c>
      <c r="LZN6" s="91">
        <v>0</v>
      </c>
      <c r="LZO6" s="91">
        <v>0</v>
      </c>
      <c r="LZP6" s="91">
        <v>0</v>
      </c>
      <c r="LZQ6" s="91">
        <v>0</v>
      </c>
      <c r="LZR6" s="91">
        <v>0</v>
      </c>
      <c r="LZS6" s="91">
        <v>0</v>
      </c>
      <c r="LZT6" s="91">
        <v>0</v>
      </c>
      <c r="LZU6" s="91">
        <v>0</v>
      </c>
      <c r="LZV6" s="91">
        <v>0</v>
      </c>
      <c r="LZW6" s="91">
        <v>0</v>
      </c>
      <c r="LZX6" s="91">
        <v>0</v>
      </c>
      <c r="LZY6" s="91">
        <v>0</v>
      </c>
      <c r="LZZ6" s="91">
        <v>0</v>
      </c>
      <c r="MAA6" s="91">
        <v>0</v>
      </c>
      <c r="MAB6" s="91">
        <v>0</v>
      </c>
      <c r="MAC6" s="91">
        <v>0</v>
      </c>
      <c r="MAD6" s="91">
        <v>0</v>
      </c>
      <c r="MAE6" s="91">
        <v>0</v>
      </c>
      <c r="MAF6" s="91">
        <v>0</v>
      </c>
      <c r="MAG6" s="91">
        <v>0</v>
      </c>
      <c r="MAH6" s="91">
        <v>0</v>
      </c>
      <c r="MAI6" s="91">
        <v>0</v>
      </c>
      <c r="MAJ6" s="91">
        <v>0</v>
      </c>
      <c r="MAK6" s="91">
        <v>0</v>
      </c>
      <c r="MAL6" s="91">
        <v>0</v>
      </c>
      <c r="MAM6" s="91">
        <v>0</v>
      </c>
      <c r="MAN6" s="91">
        <v>0</v>
      </c>
      <c r="MAO6" s="91">
        <v>0</v>
      </c>
      <c r="MAP6" s="91">
        <v>0</v>
      </c>
      <c r="MAQ6" s="91">
        <v>0</v>
      </c>
      <c r="MAR6" s="91">
        <v>0</v>
      </c>
      <c r="MAS6" s="91">
        <v>0</v>
      </c>
      <c r="MAT6" s="91">
        <v>0</v>
      </c>
      <c r="MAU6" s="91">
        <v>0</v>
      </c>
      <c r="MAV6" s="91">
        <v>0</v>
      </c>
      <c r="MAW6" s="91">
        <v>0</v>
      </c>
      <c r="MAX6" s="91">
        <v>0</v>
      </c>
      <c r="MAY6" s="91">
        <v>0</v>
      </c>
      <c r="MAZ6" s="91">
        <v>0</v>
      </c>
      <c r="MBA6" s="91">
        <v>0</v>
      </c>
      <c r="MBB6" s="91">
        <v>0</v>
      </c>
      <c r="MBC6" s="91">
        <v>0</v>
      </c>
      <c r="MBD6" s="91">
        <v>0</v>
      </c>
      <c r="MBE6" s="91">
        <v>0</v>
      </c>
      <c r="MBF6" s="91">
        <v>0</v>
      </c>
      <c r="MBG6" s="91">
        <v>0</v>
      </c>
      <c r="MBH6" s="91">
        <v>0</v>
      </c>
      <c r="MBI6" s="91">
        <v>0</v>
      </c>
      <c r="MBJ6" s="91">
        <v>0</v>
      </c>
      <c r="MBK6" s="91">
        <v>0</v>
      </c>
      <c r="MBL6" s="91">
        <v>0</v>
      </c>
      <c r="MBM6" s="91">
        <v>0</v>
      </c>
      <c r="MBN6" s="91">
        <v>0</v>
      </c>
      <c r="MBO6" s="91">
        <v>0</v>
      </c>
      <c r="MBP6" s="91">
        <v>0</v>
      </c>
      <c r="MBQ6" s="91">
        <v>0</v>
      </c>
      <c r="MBR6" s="91">
        <v>0</v>
      </c>
      <c r="MBS6" s="91">
        <v>0</v>
      </c>
      <c r="MBT6" s="91">
        <v>0</v>
      </c>
      <c r="MBU6" s="91">
        <v>0</v>
      </c>
      <c r="MBV6" s="91">
        <v>0</v>
      </c>
      <c r="MBW6" s="91">
        <v>0</v>
      </c>
      <c r="MBX6" s="91">
        <v>0</v>
      </c>
      <c r="MBY6" s="91">
        <v>0</v>
      </c>
      <c r="MBZ6" s="91">
        <v>0</v>
      </c>
      <c r="MCA6" s="91">
        <v>0</v>
      </c>
      <c r="MCB6" s="91">
        <v>0</v>
      </c>
      <c r="MCC6" s="91">
        <v>0</v>
      </c>
      <c r="MCD6" s="91">
        <v>0</v>
      </c>
      <c r="MCE6" s="91">
        <v>0</v>
      </c>
      <c r="MCF6" s="91">
        <v>0</v>
      </c>
      <c r="MCG6" s="91">
        <v>0</v>
      </c>
      <c r="MCH6" s="91">
        <v>0</v>
      </c>
      <c r="MCI6" s="91">
        <v>0</v>
      </c>
      <c r="MCJ6" s="91">
        <v>0</v>
      </c>
      <c r="MCK6" s="91">
        <v>0</v>
      </c>
      <c r="MCL6" s="91">
        <v>0</v>
      </c>
      <c r="MCM6" s="91">
        <v>0</v>
      </c>
      <c r="MCN6" s="91">
        <v>0</v>
      </c>
      <c r="MCO6" s="91">
        <v>0</v>
      </c>
      <c r="MCP6" s="91">
        <v>0</v>
      </c>
      <c r="MCQ6" s="91">
        <v>0</v>
      </c>
      <c r="MCR6" s="91">
        <v>0</v>
      </c>
      <c r="MCS6" s="91">
        <v>0</v>
      </c>
      <c r="MCT6" s="91">
        <v>0</v>
      </c>
      <c r="MCU6" s="91">
        <v>0</v>
      </c>
      <c r="MCV6" s="91">
        <v>0</v>
      </c>
      <c r="MCW6" s="91">
        <v>0</v>
      </c>
      <c r="MCX6" s="91">
        <v>0</v>
      </c>
      <c r="MCY6" s="91">
        <v>0</v>
      </c>
      <c r="MCZ6" s="91">
        <v>0</v>
      </c>
      <c r="MDA6" s="91">
        <v>0</v>
      </c>
      <c r="MDB6" s="91">
        <v>0</v>
      </c>
      <c r="MDC6" s="91">
        <v>0</v>
      </c>
      <c r="MDD6" s="91">
        <v>0</v>
      </c>
      <c r="MDE6" s="91">
        <v>0</v>
      </c>
      <c r="MDF6" s="91">
        <v>0</v>
      </c>
      <c r="MDG6" s="91">
        <v>0</v>
      </c>
      <c r="MDH6" s="91">
        <v>0</v>
      </c>
      <c r="MDI6" s="91">
        <v>0</v>
      </c>
      <c r="MDJ6" s="91">
        <v>0</v>
      </c>
      <c r="MDK6" s="91">
        <v>0</v>
      </c>
      <c r="MDL6" s="91">
        <v>0</v>
      </c>
      <c r="MDM6" s="91">
        <v>0</v>
      </c>
      <c r="MDN6" s="91">
        <v>0</v>
      </c>
      <c r="MDO6" s="91">
        <v>0</v>
      </c>
      <c r="MDP6" s="91">
        <v>0</v>
      </c>
      <c r="MDQ6" s="91">
        <v>0</v>
      </c>
      <c r="MDR6" s="91">
        <v>0</v>
      </c>
      <c r="MDS6" s="91">
        <v>0</v>
      </c>
      <c r="MDT6" s="91">
        <v>0</v>
      </c>
      <c r="MDU6" s="91">
        <v>0</v>
      </c>
      <c r="MDV6" s="91">
        <v>0</v>
      </c>
      <c r="MDW6" s="91">
        <v>0</v>
      </c>
      <c r="MDX6" s="91">
        <v>0</v>
      </c>
      <c r="MDY6" s="91">
        <v>0</v>
      </c>
      <c r="MDZ6" s="91">
        <v>0</v>
      </c>
      <c r="MEA6" s="91">
        <v>0</v>
      </c>
      <c r="MEB6" s="91">
        <v>0</v>
      </c>
      <c r="MEC6" s="91">
        <v>0</v>
      </c>
      <c r="MED6" s="91">
        <v>0</v>
      </c>
      <c r="MEE6" s="91">
        <v>0</v>
      </c>
      <c r="MEF6" s="91">
        <v>0</v>
      </c>
      <c r="MEG6" s="91">
        <v>0</v>
      </c>
      <c r="MEH6" s="91">
        <v>0</v>
      </c>
      <c r="MEI6" s="91">
        <v>0</v>
      </c>
      <c r="MEJ6" s="91">
        <v>0</v>
      </c>
      <c r="MEK6" s="91">
        <v>0</v>
      </c>
      <c r="MEL6" s="91">
        <v>0</v>
      </c>
      <c r="MEM6" s="91">
        <v>0</v>
      </c>
      <c r="MEN6" s="91">
        <v>0</v>
      </c>
      <c r="MEO6" s="91">
        <v>0</v>
      </c>
      <c r="MEP6" s="91">
        <v>0</v>
      </c>
      <c r="MEQ6" s="91">
        <v>0</v>
      </c>
      <c r="MER6" s="91">
        <v>0</v>
      </c>
      <c r="MES6" s="91">
        <v>0</v>
      </c>
      <c r="MET6" s="91">
        <v>0</v>
      </c>
      <c r="MEU6" s="91">
        <v>0</v>
      </c>
      <c r="MEV6" s="91">
        <v>0</v>
      </c>
      <c r="MEW6" s="91">
        <v>0</v>
      </c>
      <c r="MEX6" s="91">
        <v>0</v>
      </c>
      <c r="MEY6" s="91">
        <v>0</v>
      </c>
      <c r="MEZ6" s="91">
        <v>0</v>
      </c>
      <c r="MFA6" s="91">
        <v>0</v>
      </c>
      <c r="MFB6" s="91">
        <v>0</v>
      </c>
      <c r="MFC6" s="91">
        <v>0</v>
      </c>
      <c r="MFD6" s="91">
        <v>0</v>
      </c>
      <c r="MFE6" s="91">
        <v>0</v>
      </c>
      <c r="MFF6" s="91">
        <v>0</v>
      </c>
      <c r="MFG6" s="91">
        <v>0</v>
      </c>
      <c r="MFH6" s="91">
        <v>0</v>
      </c>
      <c r="MFI6" s="91">
        <v>0</v>
      </c>
      <c r="MFJ6" s="91">
        <v>0</v>
      </c>
      <c r="MFK6" s="91">
        <v>0</v>
      </c>
      <c r="MFL6" s="91">
        <v>0</v>
      </c>
      <c r="MFM6" s="91">
        <v>0</v>
      </c>
      <c r="MFN6" s="91">
        <v>0</v>
      </c>
      <c r="MFO6" s="91">
        <v>0</v>
      </c>
      <c r="MFP6" s="91">
        <v>0</v>
      </c>
      <c r="MFQ6" s="91">
        <v>0</v>
      </c>
      <c r="MFR6" s="91">
        <v>0</v>
      </c>
      <c r="MFS6" s="91">
        <v>0</v>
      </c>
      <c r="MFT6" s="91">
        <v>0</v>
      </c>
      <c r="MFU6" s="91">
        <v>0</v>
      </c>
      <c r="MFV6" s="91">
        <v>0</v>
      </c>
      <c r="MFW6" s="91">
        <v>0</v>
      </c>
      <c r="MFX6" s="91">
        <v>0</v>
      </c>
      <c r="MFY6" s="91">
        <v>0</v>
      </c>
      <c r="MFZ6" s="91">
        <v>0</v>
      </c>
      <c r="MGA6" s="91">
        <v>0</v>
      </c>
      <c r="MGB6" s="91">
        <v>0</v>
      </c>
      <c r="MGC6" s="91">
        <v>0</v>
      </c>
      <c r="MGD6" s="91">
        <v>0</v>
      </c>
      <c r="MGE6" s="91">
        <v>0</v>
      </c>
      <c r="MGF6" s="91">
        <v>0</v>
      </c>
      <c r="MGG6" s="91">
        <v>0</v>
      </c>
      <c r="MGH6" s="91">
        <v>0</v>
      </c>
      <c r="MGI6" s="91">
        <v>0</v>
      </c>
      <c r="MGJ6" s="91">
        <v>0</v>
      </c>
      <c r="MGK6" s="91">
        <v>0</v>
      </c>
      <c r="MGL6" s="91">
        <v>0</v>
      </c>
      <c r="MGM6" s="91">
        <v>0</v>
      </c>
      <c r="MGN6" s="91">
        <v>0</v>
      </c>
      <c r="MGO6" s="91">
        <v>0</v>
      </c>
      <c r="MGP6" s="91">
        <v>0</v>
      </c>
      <c r="MGQ6" s="91">
        <v>0</v>
      </c>
      <c r="MGR6" s="91">
        <v>0</v>
      </c>
      <c r="MGS6" s="91">
        <v>0</v>
      </c>
      <c r="MGT6" s="91">
        <v>0</v>
      </c>
      <c r="MGU6" s="91">
        <v>0</v>
      </c>
      <c r="MGV6" s="91">
        <v>0</v>
      </c>
      <c r="MGW6" s="91">
        <v>0</v>
      </c>
      <c r="MGX6" s="91">
        <v>0</v>
      </c>
      <c r="MGY6" s="91">
        <v>0</v>
      </c>
      <c r="MGZ6" s="91">
        <v>0</v>
      </c>
      <c r="MHA6" s="91">
        <v>0</v>
      </c>
      <c r="MHB6" s="91">
        <v>0</v>
      </c>
      <c r="MHC6" s="91">
        <v>0</v>
      </c>
      <c r="MHD6" s="91">
        <v>0</v>
      </c>
      <c r="MHE6" s="91">
        <v>0</v>
      </c>
      <c r="MHF6" s="91">
        <v>0</v>
      </c>
      <c r="MHG6" s="91">
        <v>0</v>
      </c>
      <c r="MHH6" s="91">
        <v>0</v>
      </c>
      <c r="MHI6" s="91">
        <v>0</v>
      </c>
      <c r="MHJ6" s="91">
        <v>0</v>
      </c>
      <c r="MHK6" s="91">
        <v>0</v>
      </c>
      <c r="MHL6" s="91">
        <v>0</v>
      </c>
      <c r="MHM6" s="91">
        <v>0</v>
      </c>
      <c r="MHN6" s="91">
        <v>0</v>
      </c>
      <c r="MHO6" s="91">
        <v>0</v>
      </c>
      <c r="MHP6" s="91">
        <v>0</v>
      </c>
      <c r="MHQ6" s="91">
        <v>0</v>
      </c>
      <c r="MHR6" s="91">
        <v>0</v>
      </c>
      <c r="MHS6" s="91">
        <v>0</v>
      </c>
      <c r="MHT6" s="91">
        <v>0</v>
      </c>
      <c r="MHU6" s="91">
        <v>0</v>
      </c>
      <c r="MHV6" s="91">
        <v>0</v>
      </c>
      <c r="MHW6" s="91">
        <v>0</v>
      </c>
      <c r="MHX6" s="91">
        <v>0</v>
      </c>
      <c r="MHY6" s="91">
        <v>0</v>
      </c>
      <c r="MHZ6" s="91">
        <v>0</v>
      </c>
      <c r="MIA6" s="91">
        <v>0</v>
      </c>
      <c r="MIB6" s="91">
        <v>0</v>
      </c>
      <c r="MIC6" s="91">
        <v>0</v>
      </c>
      <c r="MID6" s="91">
        <v>0</v>
      </c>
      <c r="MIE6" s="91">
        <v>0</v>
      </c>
      <c r="MIF6" s="91">
        <v>0</v>
      </c>
      <c r="MIG6" s="91">
        <v>0</v>
      </c>
      <c r="MIH6" s="91">
        <v>0</v>
      </c>
      <c r="MII6" s="91">
        <v>0</v>
      </c>
      <c r="MIJ6" s="91">
        <v>0</v>
      </c>
      <c r="MIK6" s="91">
        <v>0</v>
      </c>
      <c r="MIL6" s="91">
        <v>0</v>
      </c>
      <c r="MIM6" s="91">
        <v>0</v>
      </c>
      <c r="MIN6" s="91">
        <v>0</v>
      </c>
      <c r="MIO6" s="91">
        <v>0</v>
      </c>
      <c r="MIP6" s="91">
        <v>0</v>
      </c>
      <c r="MIQ6" s="91">
        <v>0</v>
      </c>
      <c r="MIR6" s="91">
        <v>0</v>
      </c>
      <c r="MIS6" s="91">
        <v>0</v>
      </c>
      <c r="MIT6" s="91">
        <v>0</v>
      </c>
      <c r="MIU6" s="91">
        <v>0</v>
      </c>
      <c r="MIV6" s="91">
        <v>0</v>
      </c>
      <c r="MIW6" s="91">
        <v>0</v>
      </c>
      <c r="MIX6" s="91">
        <v>0</v>
      </c>
      <c r="MIY6" s="91">
        <v>0</v>
      </c>
      <c r="MIZ6" s="91">
        <v>0</v>
      </c>
      <c r="MJA6" s="91">
        <v>0</v>
      </c>
      <c r="MJB6" s="91">
        <v>0</v>
      </c>
      <c r="MJC6" s="91">
        <v>0</v>
      </c>
      <c r="MJD6" s="91">
        <v>0</v>
      </c>
      <c r="MJE6" s="91">
        <v>0</v>
      </c>
      <c r="MJF6" s="91">
        <v>0</v>
      </c>
      <c r="MJG6" s="91">
        <v>0</v>
      </c>
      <c r="MJH6" s="91">
        <v>0</v>
      </c>
      <c r="MJI6" s="91">
        <v>0</v>
      </c>
      <c r="MJJ6" s="91">
        <v>0</v>
      </c>
      <c r="MJK6" s="91">
        <v>0</v>
      </c>
      <c r="MJL6" s="91">
        <v>0</v>
      </c>
      <c r="MJM6" s="91">
        <v>0</v>
      </c>
      <c r="MJN6" s="91">
        <v>0</v>
      </c>
      <c r="MJO6" s="91">
        <v>0</v>
      </c>
      <c r="MJP6" s="91">
        <v>0</v>
      </c>
      <c r="MJQ6" s="91">
        <v>0</v>
      </c>
      <c r="MJR6" s="91">
        <v>0</v>
      </c>
      <c r="MJS6" s="91">
        <v>0</v>
      </c>
      <c r="MJT6" s="91">
        <v>0</v>
      </c>
      <c r="MJU6" s="91">
        <v>0</v>
      </c>
      <c r="MJV6" s="91">
        <v>0</v>
      </c>
      <c r="MJW6" s="91">
        <v>0</v>
      </c>
      <c r="MJX6" s="91">
        <v>0</v>
      </c>
      <c r="MJY6" s="91">
        <v>0</v>
      </c>
      <c r="MJZ6" s="91">
        <v>0</v>
      </c>
      <c r="MKA6" s="91">
        <v>0</v>
      </c>
      <c r="MKB6" s="91">
        <v>0</v>
      </c>
      <c r="MKC6" s="91">
        <v>0</v>
      </c>
      <c r="MKD6" s="91">
        <v>0</v>
      </c>
      <c r="MKE6" s="91">
        <v>0</v>
      </c>
      <c r="MKF6" s="91">
        <v>0</v>
      </c>
      <c r="MKG6" s="91">
        <v>0</v>
      </c>
      <c r="MKH6" s="91">
        <v>0</v>
      </c>
      <c r="MKI6" s="91">
        <v>0</v>
      </c>
      <c r="MKJ6" s="91">
        <v>0</v>
      </c>
      <c r="MKK6" s="91">
        <v>0</v>
      </c>
      <c r="MKL6" s="91">
        <v>0</v>
      </c>
      <c r="MKM6" s="91">
        <v>0</v>
      </c>
      <c r="MKN6" s="91">
        <v>0</v>
      </c>
      <c r="MKO6" s="91">
        <v>0</v>
      </c>
      <c r="MKP6" s="91">
        <v>0</v>
      </c>
      <c r="MKQ6" s="91">
        <v>0</v>
      </c>
      <c r="MKR6" s="91">
        <v>0</v>
      </c>
      <c r="MKS6" s="91">
        <v>0</v>
      </c>
      <c r="MKT6" s="91">
        <v>0</v>
      </c>
      <c r="MKU6" s="91">
        <v>0</v>
      </c>
      <c r="MKV6" s="91">
        <v>0</v>
      </c>
      <c r="MKW6" s="91">
        <v>0</v>
      </c>
      <c r="MKX6" s="91">
        <v>0</v>
      </c>
      <c r="MKY6" s="91">
        <v>0</v>
      </c>
      <c r="MKZ6" s="91">
        <v>0</v>
      </c>
      <c r="MLA6" s="91">
        <v>0</v>
      </c>
      <c r="MLB6" s="91">
        <v>0</v>
      </c>
      <c r="MLC6" s="91">
        <v>0</v>
      </c>
      <c r="MLD6" s="91">
        <v>0</v>
      </c>
      <c r="MLE6" s="91">
        <v>0</v>
      </c>
      <c r="MLF6" s="91">
        <v>0</v>
      </c>
      <c r="MLG6" s="91">
        <v>0</v>
      </c>
      <c r="MLH6" s="91">
        <v>0</v>
      </c>
      <c r="MLI6" s="91">
        <v>0</v>
      </c>
      <c r="MLJ6" s="91">
        <v>0</v>
      </c>
      <c r="MLK6" s="91">
        <v>0</v>
      </c>
      <c r="MLL6" s="91">
        <v>0</v>
      </c>
      <c r="MLM6" s="91">
        <v>0</v>
      </c>
      <c r="MLN6" s="91">
        <v>0</v>
      </c>
      <c r="MLO6" s="91">
        <v>0</v>
      </c>
      <c r="MLP6" s="91">
        <v>0</v>
      </c>
      <c r="MLQ6" s="91">
        <v>0</v>
      </c>
      <c r="MLR6" s="91">
        <v>0</v>
      </c>
      <c r="MLS6" s="91">
        <v>0</v>
      </c>
      <c r="MLT6" s="91">
        <v>0</v>
      </c>
      <c r="MLU6" s="91">
        <v>0</v>
      </c>
      <c r="MLV6" s="91">
        <v>0</v>
      </c>
      <c r="MLW6" s="91">
        <v>0</v>
      </c>
      <c r="MLX6" s="91">
        <v>0</v>
      </c>
      <c r="MLY6" s="91">
        <v>0</v>
      </c>
      <c r="MLZ6" s="91">
        <v>0</v>
      </c>
      <c r="MMA6" s="91">
        <v>0</v>
      </c>
      <c r="MMB6" s="91">
        <v>0</v>
      </c>
      <c r="MMC6" s="91">
        <v>0</v>
      </c>
      <c r="MMD6" s="91">
        <v>0</v>
      </c>
      <c r="MME6" s="91">
        <v>0</v>
      </c>
      <c r="MMF6" s="91">
        <v>0</v>
      </c>
      <c r="MMG6" s="91">
        <v>0</v>
      </c>
      <c r="MMH6" s="91">
        <v>0</v>
      </c>
      <c r="MMI6" s="91">
        <v>0</v>
      </c>
      <c r="MMJ6" s="91">
        <v>0</v>
      </c>
      <c r="MMK6" s="91">
        <v>0</v>
      </c>
      <c r="MML6" s="91">
        <v>0</v>
      </c>
      <c r="MMM6" s="91">
        <v>0</v>
      </c>
      <c r="MMN6" s="91">
        <v>0</v>
      </c>
      <c r="MMO6" s="91">
        <v>0</v>
      </c>
      <c r="MMP6" s="91">
        <v>0</v>
      </c>
      <c r="MMQ6" s="91">
        <v>0</v>
      </c>
      <c r="MMR6" s="91">
        <v>0</v>
      </c>
      <c r="MMS6" s="91">
        <v>0</v>
      </c>
      <c r="MMT6" s="91">
        <v>0</v>
      </c>
      <c r="MMU6" s="91">
        <v>0</v>
      </c>
      <c r="MMV6" s="91">
        <v>0</v>
      </c>
      <c r="MMW6" s="91">
        <v>0</v>
      </c>
      <c r="MMX6" s="91">
        <v>0</v>
      </c>
      <c r="MMY6" s="91">
        <v>0</v>
      </c>
      <c r="MMZ6" s="91">
        <v>0</v>
      </c>
      <c r="MNA6" s="91">
        <v>0</v>
      </c>
      <c r="MNB6" s="91">
        <v>0</v>
      </c>
      <c r="MNC6" s="91">
        <v>0</v>
      </c>
      <c r="MND6" s="91">
        <v>0</v>
      </c>
      <c r="MNE6" s="91">
        <v>0</v>
      </c>
      <c r="MNF6" s="91">
        <v>0</v>
      </c>
      <c r="MNG6" s="91">
        <v>0</v>
      </c>
      <c r="MNH6" s="91">
        <v>0</v>
      </c>
      <c r="MNI6" s="91">
        <v>0</v>
      </c>
      <c r="MNJ6" s="91">
        <v>0</v>
      </c>
      <c r="MNK6" s="91">
        <v>0</v>
      </c>
      <c r="MNL6" s="91">
        <v>0</v>
      </c>
      <c r="MNM6" s="91">
        <v>0</v>
      </c>
      <c r="MNN6" s="91">
        <v>0</v>
      </c>
      <c r="MNO6" s="91">
        <v>0</v>
      </c>
      <c r="MNP6" s="91">
        <v>0</v>
      </c>
      <c r="MNQ6" s="91">
        <v>0</v>
      </c>
      <c r="MNR6" s="91">
        <v>0</v>
      </c>
      <c r="MNS6" s="91">
        <v>0</v>
      </c>
      <c r="MNT6" s="91">
        <v>0</v>
      </c>
      <c r="MNU6" s="91">
        <v>0</v>
      </c>
      <c r="MNV6" s="91">
        <v>0</v>
      </c>
      <c r="MNW6" s="91">
        <v>0</v>
      </c>
      <c r="MNX6" s="91">
        <v>0</v>
      </c>
      <c r="MNY6" s="91">
        <v>0</v>
      </c>
      <c r="MNZ6" s="91">
        <v>0</v>
      </c>
      <c r="MOA6" s="91">
        <v>0</v>
      </c>
      <c r="MOB6" s="91">
        <v>0</v>
      </c>
      <c r="MOC6" s="91">
        <v>0</v>
      </c>
      <c r="MOD6" s="91">
        <v>0</v>
      </c>
      <c r="MOE6" s="91">
        <v>0</v>
      </c>
      <c r="MOF6" s="91">
        <v>0</v>
      </c>
      <c r="MOG6" s="91">
        <v>0</v>
      </c>
      <c r="MOH6" s="91">
        <v>0</v>
      </c>
      <c r="MOI6" s="91">
        <v>0</v>
      </c>
      <c r="MOJ6" s="91">
        <v>0</v>
      </c>
      <c r="MOK6" s="91">
        <v>0</v>
      </c>
      <c r="MOL6" s="91">
        <v>0</v>
      </c>
      <c r="MOM6" s="91">
        <v>0</v>
      </c>
      <c r="MON6" s="91">
        <v>0</v>
      </c>
      <c r="MOO6" s="91">
        <v>0</v>
      </c>
      <c r="MOP6" s="91">
        <v>0</v>
      </c>
      <c r="MOQ6" s="91">
        <v>0</v>
      </c>
      <c r="MOR6" s="91">
        <v>0</v>
      </c>
      <c r="MOS6" s="91">
        <v>0</v>
      </c>
      <c r="MOT6" s="91">
        <v>0</v>
      </c>
      <c r="MOU6" s="91">
        <v>0</v>
      </c>
      <c r="MOV6" s="91">
        <v>0</v>
      </c>
      <c r="MOW6" s="91">
        <v>0</v>
      </c>
      <c r="MOX6" s="91">
        <v>0</v>
      </c>
      <c r="MOY6" s="91">
        <v>0</v>
      </c>
      <c r="MOZ6" s="91">
        <v>0</v>
      </c>
      <c r="MPA6" s="91">
        <v>0</v>
      </c>
      <c r="MPB6" s="91">
        <v>0</v>
      </c>
      <c r="MPC6" s="91">
        <v>0</v>
      </c>
      <c r="MPD6" s="91">
        <v>0</v>
      </c>
      <c r="MPE6" s="91">
        <v>0</v>
      </c>
      <c r="MPF6" s="91">
        <v>0</v>
      </c>
      <c r="MPG6" s="91">
        <v>0</v>
      </c>
      <c r="MPH6" s="91">
        <v>0</v>
      </c>
      <c r="MPI6" s="91">
        <v>0</v>
      </c>
      <c r="MPJ6" s="91">
        <v>0</v>
      </c>
      <c r="MPK6" s="91">
        <v>0</v>
      </c>
      <c r="MPL6" s="91">
        <v>0</v>
      </c>
      <c r="MPM6" s="91">
        <v>0</v>
      </c>
      <c r="MPN6" s="91">
        <v>0</v>
      </c>
      <c r="MPO6" s="91">
        <v>0</v>
      </c>
      <c r="MPP6" s="91">
        <v>0</v>
      </c>
      <c r="MPQ6" s="91">
        <v>0</v>
      </c>
      <c r="MPR6" s="91">
        <v>0</v>
      </c>
      <c r="MPS6" s="91">
        <v>0</v>
      </c>
      <c r="MPT6" s="91">
        <v>0</v>
      </c>
      <c r="MPU6" s="91">
        <v>0</v>
      </c>
      <c r="MPV6" s="91">
        <v>0</v>
      </c>
      <c r="MPW6" s="91">
        <v>0</v>
      </c>
      <c r="MPX6" s="91">
        <v>0</v>
      </c>
      <c r="MPY6" s="91">
        <v>0</v>
      </c>
      <c r="MPZ6" s="91">
        <v>0</v>
      </c>
      <c r="MQA6" s="91">
        <v>0</v>
      </c>
      <c r="MQB6" s="91">
        <v>0</v>
      </c>
      <c r="MQC6" s="91">
        <v>0</v>
      </c>
      <c r="MQD6" s="91">
        <v>0</v>
      </c>
      <c r="MQE6" s="91">
        <v>0</v>
      </c>
      <c r="MQF6" s="91">
        <v>0</v>
      </c>
      <c r="MQG6" s="91">
        <v>0</v>
      </c>
      <c r="MQH6" s="91">
        <v>0</v>
      </c>
      <c r="MQI6" s="91">
        <v>0</v>
      </c>
      <c r="MQJ6" s="91">
        <v>0</v>
      </c>
      <c r="MQK6" s="91">
        <v>0</v>
      </c>
      <c r="MQL6" s="91">
        <v>0</v>
      </c>
      <c r="MQM6" s="91">
        <v>0</v>
      </c>
      <c r="MQN6" s="91">
        <v>0</v>
      </c>
      <c r="MQO6" s="91">
        <v>0</v>
      </c>
      <c r="MQP6" s="91">
        <v>0</v>
      </c>
      <c r="MQQ6" s="91">
        <v>0</v>
      </c>
      <c r="MQR6" s="91">
        <v>0</v>
      </c>
      <c r="MQS6" s="91">
        <v>0</v>
      </c>
      <c r="MQT6" s="91">
        <v>0</v>
      </c>
      <c r="MQU6" s="91">
        <v>0</v>
      </c>
      <c r="MQV6" s="91">
        <v>0</v>
      </c>
      <c r="MQW6" s="91">
        <v>0</v>
      </c>
      <c r="MQX6" s="91">
        <v>0</v>
      </c>
      <c r="MQY6" s="91">
        <v>0</v>
      </c>
      <c r="MQZ6" s="91">
        <v>0</v>
      </c>
      <c r="MRA6" s="91">
        <v>0</v>
      </c>
      <c r="MRB6" s="91">
        <v>0</v>
      </c>
      <c r="MRC6" s="91">
        <v>0</v>
      </c>
      <c r="MRD6" s="91">
        <v>0</v>
      </c>
      <c r="MRE6" s="91">
        <v>0</v>
      </c>
      <c r="MRF6" s="91">
        <v>0</v>
      </c>
      <c r="MRG6" s="91">
        <v>0</v>
      </c>
      <c r="MRH6" s="91">
        <v>0</v>
      </c>
      <c r="MRI6" s="91">
        <v>0</v>
      </c>
      <c r="MRJ6" s="91">
        <v>0</v>
      </c>
      <c r="MRK6" s="91">
        <v>0</v>
      </c>
      <c r="MRL6" s="91">
        <v>0</v>
      </c>
      <c r="MRM6" s="91">
        <v>0</v>
      </c>
      <c r="MRN6" s="91">
        <v>0</v>
      </c>
      <c r="MRO6" s="91">
        <v>0</v>
      </c>
      <c r="MRP6" s="91">
        <v>0</v>
      </c>
      <c r="MRQ6" s="91">
        <v>0</v>
      </c>
      <c r="MRR6" s="91">
        <v>0</v>
      </c>
      <c r="MRS6" s="91">
        <v>0</v>
      </c>
      <c r="MRT6" s="91">
        <v>0</v>
      </c>
      <c r="MRU6" s="91">
        <v>0</v>
      </c>
      <c r="MRV6" s="91">
        <v>0</v>
      </c>
      <c r="MRW6" s="91">
        <v>0</v>
      </c>
      <c r="MRX6" s="91">
        <v>0</v>
      </c>
      <c r="MRY6" s="91">
        <v>0</v>
      </c>
      <c r="MRZ6" s="91">
        <v>0</v>
      </c>
      <c r="MSA6" s="91">
        <v>0</v>
      </c>
      <c r="MSB6" s="91">
        <v>0</v>
      </c>
      <c r="MSC6" s="91">
        <v>0</v>
      </c>
      <c r="MSD6" s="91">
        <v>0</v>
      </c>
      <c r="MSE6" s="91">
        <v>0</v>
      </c>
      <c r="MSF6" s="91">
        <v>0</v>
      </c>
      <c r="MSG6" s="91">
        <v>0</v>
      </c>
      <c r="MSH6" s="91">
        <v>0</v>
      </c>
      <c r="MSI6" s="91">
        <v>0</v>
      </c>
      <c r="MSJ6" s="91">
        <v>0</v>
      </c>
      <c r="MSK6" s="91">
        <v>0</v>
      </c>
      <c r="MSL6" s="91">
        <v>0</v>
      </c>
      <c r="MSM6" s="91">
        <v>0</v>
      </c>
      <c r="MSN6" s="91">
        <v>0</v>
      </c>
      <c r="MSO6" s="91">
        <v>0</v>
      </c>
      <c r="MSP6" s="91">
        <v>0</v>
      </c>
      <c r="MSQ6" s="91">
        <v>0</v>
      </c>
      <c r="MSR6" s="91">
        <v>0</v>
      </c>
      <c r="MSS6" s="91">
        <v>0</v>
      </c>
      <c r="MST6" s="91">
        <v>0</v>
      </c>
      <c r="MSU6" s="91">
        <v>0</v>
      </c>
      <c r="MSV6" s="91">
        <v>0</v>
      </c>
      <c r="MSW6" s="91">
        <v>0</v>
      </c>
      <c r="MSX6" s="91">
        <v>0</v>
      </c>
      <c r="MSY6" s="91">
        <v>0</v>
      </c>
      <c r="MSZ6" s="91">
        <v>0</v>
      </c>
      <c r="MTA6" s="91">
        <v>0</v>
      </c>
      <c r="MTB6" s="91">
        <v>0</v>
      </c>
      <c r="MTC6" s="91">
        <v>0</v>
      </c>
      <c r="MTD6" s="91">
        <v>0</v>
      </c>
      <c r="MTE6" s="91">
        <v>0</v>
      </c>
      <c r="MTF6" s="91">
        <v>0</v>
      </c>
      <c r="MTG6" s="91">
        <v>0</v>
      </c>
      <c r="MTH6" s="91">
        <v>0</v>
      </c>
      <c r="MTI6" s="91">
        <v>0</v>
      </c>
      <c r="MTJ6" s="91">
        <v>0</v>
      </c>
      <c r="MTK6" s="91">
        <v>0</v>
      </c>
      <c r="MTL6" s="91">
        <v>0</v>
      </c>
      <c r="MTM6" s="91">
        <v>0</v>
      </c>
      <c r="MTN6" s="91">
        <v>0</v>
      </c>
      <c r="MTO6" s="91">
        <v>0</v>
      </c>
      <c r="MTP6" s="91">
        <v>0</v>
      </c>
      <c r="MTQ6" s="91">
        <v>0</v>
      </c>
      <c r="MTR6" s="91">
        <v>0</v>
      </c>
      <c r="MTS6" s="91">
        <v>0</v>
      </c>
      <c r="MTT6" s="91">
        <v>0</v>
      </c>
      <c r="MTU6" s="91">
        <v>0</v>
      </c>
      <c r="MTV6" s="91">
        <v>0</v>
      </c>
      <c r="MTW6" s="91">
        <v>0</v>
      </c>
      <c r="MTX6" s="91">
        <v>0</v>
      </c>
      <c r="MTY6" s="91">
        <v>0</v>
      </c>
      <c r="MTZ6" s="91">
        <v>0</v>
      </c>
      <c r="MUA6" s="91">
        <v>0</v>
      </c>
      <c r="MUB6" s="91">
        <v>0</v>
      </c>
      <c r="MUC6" s="91">
        <v>0</v>
      </c>
      <c r="MUD6" s="91">
        <v>0</v>
      </c>
      <c r="MUE6" s="91">
        <v>0</v>
      </c>
      <c r="MUF6" s="91">
        <v>0</v>
      </c>
      <c r="MUG6" s="91">
        <v>0</v>
      </c>
      <c r="MUH6" s="91">
        <v>0</v>
      </c>
      <c r="MUI6" s="91">
        <v>0</v>
      </c>
      <c r="MUJ6" s="91">
        <v>0</v>
      </c>
      <c r="MUK6" s="91">
        <v>0</v>
      </c>
      <c r="MUL6" s="91">
        <v>0</v>
      </c>
      <c r="MUM6" s="91">
        <v>0</v>
      </c>
      <c r="MUN6" s="91">
        <v>0</v>
      </c>
      <c r="MUO6" s="91">
        <v>0</v>
      </c>
      <c r="MUP6" s="91">
        <v>0</v>
      </c>
      <c r="MUQ6" s="91">
        <v>0</v>
      </c>
      <c r="MUR6" s="91">
        <v>0</v>
      </c>
      <c r="MUS6" s="91">
        <v>0</v>
      </c>
      <c r="MUT6" s="91">
        <v>0</v>
      </c>
      <c r="MUU6" s="91">
        <v>0</v>
      </c>
      <c r="MUV6" s="91">
        <v>0</v>
      </c>
      <c r="MUW6" s="91">
        <v>0</v>
      </c>
      <c r="MUX6" s="91">
        <v>0</v>
      </c>
      <c r="MUY6" s="91">
        <v>0</v>
      </c>
      <c r="MUZ6" s="91">
        <v>0</v>
      </c>
      <c r="MVA6" s="91">
        <v>0</v>
      </c>
      <c r="MVB6" s="91">
        <v>0</v>
      </c>
      <c r="MVC6" s="91">
        <v>0</v>
      </c>
      <c r="MVD6" s="91">
        <v>0</v>
      </c>
      <c r="MVE6" s="91">
        <v>0</v>
      </c>
      <c r="MVF6" s="91">
        <v>0</v>
      </c>
      <c r="MVG6" s="91">
        <v>0</v>
      </c>
      <c r="MVH6" s="91">
        <v>0</v>
      </c>
      <c r="MVI6" s="91">
        <v>0</v>
      </c>
      <c r="MVJ6" s="91">
        <v>0</v>
      </c>
      <c r="MVK6" s="91">
        <v>0</v>
      </c>
      <c r="MVL6" s="91">
        <v>0</v>
      </c>
      <c r="MVM6" s="91">
        <v>0</v>
      </c>
      <c r="MVN6" s="91">
        <v>0</v>
      </c>
      <c r="MVO6" s="91">
        <v>0</v>
      </c>
      <c r="MVP6" s="91">
        <v>0</v>
      </c>
      <c r="MVQ6" s="91">
        <v>0</v>
      </c>
      <c r="MVR6" s="91">
        <v>0</v>
      </c>
      <c r="MVS6" s="91">
        <v>0</v>
      </c>
      <c r="MVT6" s="91">
        <v>0</v>
      </c>
      <c r="MVU6" s="91">
        <v>0</v>
      </c>
      <c r="MVV6" s="91">
        <v>0</v>
      </c>
      <c r="MVW6" s="91">
        <v>0</v>
      </c>
      <c r="MVX6" s="91">
        <v>0</v>
      </c>
      <c r="MVY6" s="91">
        <v>0</v>
      </c>
      <c r="MVZ6" s="91">
        <v>0</v>
      </c>
      <c r="MWA6" s="91">
        <v>0</v>
      </c>
      <c r="MWB6" s="91">
        <v>0</v>
      </c>
      <c r="MWC6" s="91">
        <v>0</v>
      </c>
      <c r="MWD6" s="91">
        <v>0</v>
      </c>
      <c r="MWE6" s="91">
        <v>0</v>
      </c>
      <c r="MWF6" s="91">
        <v>0</v>
      </c>
      <c r="MWG6" s="91">
        <v>0</v>
      </c>
      <c r="MWH6" s="91">
        <v>0</v>
      </c>
      <c r="MWI6" s="91">
        <v>0</v>
      </c>
      <c r="MWJ6" s="91">
        <v>0</v>
      </c>
      <c r="MWK6" s="91">
        <v>0</v>
      </c>
      <c r="MWL6" s="91">
        <v>0</v>
      </c>
      <c r="MWM6" s="91">
        <v>0</v>
      </c>
      <c r="MWN6" s="91">
        <v>0</v>
      </c>
      <c r="MWO6" s="91">
        <v>0</v>
      </c>
      <c r="MWP6" s="91">
        <v>0</v>
      </c>
      <c r="MWQ6" s="91">
        <v>0</v>
      </c>
      <c r="MWR6" s="91">
        <v>0</v>
      </c>
      <c r="MWS6" s="91">
        <v>0</v>
      </c>
      <c r="MWT6" s="91">
        <v>0</v>
      </c>
      <c r="MWU6" s="91">
        <v>0</v>
      </c>
      <c r="MWV6" s="91">
        <v>0</v>
      </c>
      <c r="MWW6" s="91">
        <v>0</v>
      </c>
      <c r="MWX6" s="91">
        <v>0</v>
      </c>
      <c r="MWY6" s="91">
        <v>0</v>
      </c>
      <c r="MWZ6" s="91">
        <v>0</v>
      </c>
      <c r="MXA6" s="91">
        <v>0</v>
      </c>
      <c r="MXB6" s="91">
        <v>0</v>
      </c>
      <c r="MXC6" s="91">
        <v>0</v>
      </c>
      <c r="MXD6" s="91">
        <v>0</v>
      </c>
      <c r="MXE6" s="91">
        <v>0</v>
      </c>
      <c r="MXF6" s="91">
        <v>0</v>
      </c>
      <c r="MXG6" s="91">
        <v>0</v>
      </c>
      <c r="MXH6" s="91">
        <v>0</v>
      </c>
      <c r="MXI6" s="91">
        <v>0</v>
      </c>
      <c r="MXJ6" s="91">
        <v>0</v>
      </c>
      <c r="MXK6" s="91">
        <v>0</v>
      </c>
      <c r="MXL6" s="91">
        <v>0</v>
      </c>
      <c r="MXM6" s="91">
        <v>0</v>
      </c>
      <c r="MXN6" s="91">
        <v>0</v>
      </c>
      <c r="MXO6" s="91">
        <v>0</v>
      </c>
      <c r="MXP6" s="91">
        <v>0</v>
      </c>
      <c r="MXQ6" s="91">
        <v>0</v>
      </c>
      <c r="MXR6" s="91">
        <v>0</v>
      </c>
      <c r="MXS6" s="91">
        <v>0</v>
      </c>
      <c r="MXT6" s="91">
        <v>0</v>
      </c>
      <c r="MXU6" s="91">
        <v>0</v>
      </c>
      <c r="MXV6" s="91">
        <v>0</v>
      </c>
      <c r="MXW6" s="91">
        <v>0</v>
      </c>
      <c r="MXX6" s="91">
        <v>0</v>
      </c>
      <c r="MXY6" s="91">
        <v>0</v>
      </c>
      <c r="MXZ6" s="91">
        <v>0</v>
      </c>
      <c r="MYA6" s="91">
        <v>0</v>
      </c>
      <c r="MYB6" s="91">
        <v>0</v>
      </c>
      <c r="MYC6" s="91">
        <v>0</v>
      </c>
      <c r="MYD6" s="91">
        <v>0</v>
      </c>
      <c r="MYE6" s="91">
        <v>0</v>
      </c>
      <c r="MYF6" s="91">
        <v>0</v>
      </c>
      <c r="MYG6" s="91">
        <v>0</v>
      </c>
      <c r="MYH6" s="91">
        <v>0</v>
      </c>
      <c r="MYI6" s="91">
        <v>0</v>
      </c>
      <c r="MYJ6" s="91">
        <v>0</v>
      </c>
      <c r="MYK6" s="91">
        <v>0</v>
      </c>
      <c r="MYL6" s="91">
        <v>0</v>
      </c>
      <c r="MYM6" s="91">
        <v>0</v>
      </c>
      <c r="MYN6" s="91">
        <v>0</v>
      </c>
      <c r="MYO6" s="91">
        <v>0</v>
      </c>
      <c r="MYP6" s="91">
        <v>0</v>
      </c>
      <c r="MYQ6" s="91">
        <v>0</v>
      </c>
      <c r="MYR6" s="91">
        <v>0</v>
      </c>
      <c r="MYS6" s="91">
        <v>0</v>
      </c>
      <c r="MYT6" s="91">
        <v>0</v>
      </c>
      <c r="MYU6" s="91">
        <v>0</v>
      </c>
      <c r="MYV6" s="91">
        <v>0</v>
      </c>
      <c r="MYW6" s="91">
        <v>0</v>
      </c>
      <c r="MYX6" s="91">
        <v>0</v>
      </c>
      <c r="MYY6" s="91">
        <v>0</v>
      </c>
      <c r="MYZ6" s="91">
        <v>0</v>
      </c>
      <c r="MZA6" s="91">
        <v>0</v>
      </c>
      <c r="MZB6" s="91">
        <v>0</v>
      </c>
      <c r="MZC6" s="91">
        <v>0</v>
      </c>
      <c r="MZD6" s="91">
        <v>0</v>
      </c>
      <c r="MZE6" s="91">
        <v>0</v>
      </c>
      <c r="MZF6" s="91">
        <v>0</v>
      </c>
      <c r="MZG6" s="91">
        <v>0</v>
      </c>
      <c r="MZH6" s="91">
        <v>0</v>
      </c>
      <c r="MZI6" s="91">
        <v>0</v>
      </c>
      <c r="MZJ6" s="91">
        <v>0</v>
      </c>
      <c r="MZK6" s="91">
        <v>0</v>
      </c>
      <c r="MZL6" s="91">
        <v>0</v>
      </c>
      <c r="MZM6" s="91">
        <v>0</v>
      </c>
      <c r="MZN6" s="91">
        <v>0</v>
      </c>
      <c r="MZO6" s="91">
        <v>0</v>
      </c>
      <c r="MZP6" s="91">
        <v>0</v>
      </c>
      <c r="MZQ6" s="91">
        <v>0</v>
      </c>
      <c r="MZR6" s="91">
        <v>0</v>
      </c>
      <c r="MZS6" s="91">
        <v>0</v>
      </c>
      <c r="MZT6" s="91">
        <v>0</v>
      </c>
      <c r="MZU6" s="91">
        <v>0</v>
      </c>
      <c r="MZV6" s="91">
        <v>0</v>
      </c>
      <c r="MZW6" s="91">
        <v>0</v>
      </c>
      <c r="MZX6" s="91">
        <v>0</v>
      </c>
      <c r="MZY6" s="91">
        <v>0</v>
      </c>
      <c r="MZZ6" s="91">
        <v>0</v>
      </c>
      <c r="NAA6" s="91">
        <v>0</v>
      </c>
      <c r="NAB6" s="91">
        <v>0</v>
      </c>
      <c r="NAC6" s="91">
        <v>0</v>
      </c>
      <c r="NAD6" s="91">
        <v>0</v>
      </c>
      <c r="NAE6" s="91">
        <v>0</v>
      </c>
      <c r="NAF6" s="91">
        <v>0</v>
      </c>
      <c r="NAG6" s="91">
        <v>0</v>
      </c>
      <c r="NAH6" s="91">
        <v>0</v>
      </c>
      <c r="NAI6" s="91">
        <v>0</v>
      </c>
      <c r="NAJ6" s="91">
        <v>0</v>
      </c>
      <c r="NAK6" s="91">
        <v>0</v>
      </c>
      <c r="NAL6" s="91">
        <v>0</v>
      </c>
      <c r="NAM6" s="91">
        <v>0</v>
      </c>
      <c r="NAN6" s="91">
        <v>0</v>
      </c>
      <c r="NAO6" s="91">
        <v>0</v>
      </c>
      <c r="NAP6" s="91">
        <v>0</v>
      </c>
      <c r="NAQ6" s="91">
        <v>0</v>
      </c>
      <c r="NAR6" s="91">
        <v>0</v>
      </c>
      <c r="NAS6" s="91">
        <v>0</v>
      </c>
      <c r="NAT6" s="91">
        <v>0</v>
      </c>
      <c r="NAU6" s="91">
        <v>0</v>
      </c>
      <c r="NAV6" s="91">
        <v>0</v>
      </c>
      <c r="NAW6" s="91">
        <v>0</v>
      </c>
      <c r="NAX6" s="91">
        <v>0</v>
      </c>
      <c r="NAY6" s="91">
        <v>0</v>
      </c>
      <c r="NAZ6" s="91">
        <v>0</v>
      </c>
      <c r="NBA6" s="91">
        <v>0</v>
      </c>
      <c r="NBB6" s="91">
        <v>0</v>
      </c>
      <c r="NBC6" s="91">
        <v>0</v>
      </c>
      <c r="NBD6" s="91">
        <v>0</v>
      </c>
      <c r="NBE6" s="91">
        <v>0</v>
      </c>
      <c r="NBF6" s="91">
        <v>0</v>
      </c>
      <c r="NBG6" s="91">
        <v>0</v>
      </c>
      <c r="NBH6" s="91">
        <v>0</v>
      </c>
      <c r="NBI6" s="91">
        <v>0</v>
      </c>
      <c r="NBJ6" s="91">
        <v>0</v>
      </c>
      <c r="NBK6" s="91">
        <v>0</v>
      </c>
      <c r="NBL6" s="91">
        <v>0</v>
      </c>
      <c r="NBM6" s="91">
        <v>0</v>
      </c>
      <c r="NBN6" s="91">
        <v>0</v>
      </c>
      <c r="NBO6" s="91">
        <v>0</v>
      </c>
      <c r="NBP6" s="91">
        <v>0</v>
      </c>
      <c r="NBQ6" s="91">
        <v>0</v>
      </c>
      <c r="NBR6" s="91">
        <v>0</v>
      </c>
      <c r="NBS6" s="91">
        <v>0</v>
      </c>
      <c r="NBT6" s="91">
        <v>0</v>
      </c>
      <c r="NBU6" s="91">
        <v>0</v>
      </c>
      <c r="NBV6" s="91">
        <v>0</v>
      </c>
      <c r="NBW6" s="91">
        <v>0</v>
      </c>
      <c r="NBX6" s="91">
        <v>0</v>
      </c>
      <c r="NBY6" s="91">
        <v>0</v>
      </c>
      <c r="NBZ6" s="91">
        <v>0</v>
      </c>
      <c r="NCA6" s="91">
        <v>0</v>
      </c>
      <c r="NCB6" s="91">
        <v>0</v>
      </c>
      <c r="NCC6" s="91">
        <v>0</v>
      </c>
      <c r="NCD6" s="91">
        <v>0</v>
      </c>
      <c r="NCE6" s="91">
        <v>0</v>
      </c>
      <c r="NCF6" s="91">
        <v>0</v>
      </c>
      <c r="NCG6" s="91">
        <v>0</v>
      </c>
      <c r="NCH6" s="91">
        <v>0</v>
      </c>
      <c r="NCI6" s="91">
        <v>0</v>
      </c>
      <c r="NCJ6" s="91">
        <v>0</v>
      </c>
      <c r="NCK6" s="91">
        <v>0</v>
      </c>
      <c r="NCL6" s="91">
        <v>0</v>
      </c>
      <c r="NCM6" s="91">
        <v>0</v>
      </c>
      <c r="NCN6" s="91">
        <v>0</v>
      </c>
      <c r="NCO6" s="91">
        <v>0</v>
      </c>
      <c r="NCP6" s="91">
        <v>0</v>
      </c>
      <c r="NCQ6" s="91">
        <v>0</v>
      </c>
      <c r="NCR6" s="91">
        <v>0</v>
      </c>
      <c r="NCS6" s="91">
        <v>0</v>
      </c>
      <c r="NCT6" s="91">
        <v>0</v>
      </c>
      <c r="NCU6" s="91">
        <v>0</v>
      </c>
      <c r="NCV6" s="91">
        <v>0</v>
      </c>
      <c r="NCW6" s="91">
        <v>0</v>
      </c>
      <c r="NCX6" s="91">
        <v>0</v>
      </c>
      <c r="NCY6" s="91">
        <v>0</v>
      </c>
      <c r="NCZ6" s="91">
        <v>0</v>
      </c>
      <c r="NDA6" s="91">
        <v>0</v>
      </c>
      <c r="NDB6" s="91">
        <v>0</v>
      </c>
      <c r="NDC6" s="91">
        <v>0</v>
      </c>
      <c r="NDD6" s="91">
        <v>0</v>
      </c>
      <c r="NDE6" s="91">
        <v>0</v>
      </c>
      <c r="NDF6" s="91">
        <v>0</v>
      </c>
      <c r="NDG6" s="91">
        <v>0</v>
      </c>
      <c r="NDH6" s="91">
        <v>0</v>
      </c>
      <c r="NDI6" s="91">
        <v>0</v>
      </c>
      <c r="NDJ6" s="91">
        <v>0</v>
      </c>
      <c r="NDK6" s="91">
        <v>0</v>
      </c>
      <c r="NDL6" s="91">
        <v>0</v>
      </c>
      <c r="NDM6" s="91">
        <v>0</v>
      </c>
      <c r="NDN6" s="91">
        <v>0</v>
      </c>
      <c r="NDO6" s="91">
        <v>0</v>
      </c>
      <c r="NDP6" s="91">
        <v>0</v>
      </c>
      <c r="NDQ6" s="91">
        <v>0</v>
      </c>
      <c r="NDR6" s="91">
        <v>0</v>
      </c>
      <c r="NDS6" s="91">
        <v>0</v>
      </c>
      <c r="NDT6" s="91">
        <v>0</v>
      </c>
      <c r="NDU6" s="91">
        <v>0</v>
      </c>
      <c r="NDV6" s="91">
        <v>0</v>
      </c>
      <c r="NDW6" s="91">
        <v>0</v>
      </c>
      <c r="NDX6" s="91">
        <v>0</v>
      </c>
      <c r="NDY6" s="91">
        <v>0</v>
      </c>
      <c r="NDZ6" s="91">
        <v>0</v>
      </c>
      <c r="NEA6" s="91">
        <v>0</v>
      </c>
      <c r="NEB6" s="91">
        <v>0</v>
      </c>
      <c r="NEC6" s="91">
        <v>0</v>
      </c>
      <c r="NED6" s="91">
        <v>0</v>
      </c>
      <c r="NEE6" s="91">
        <v>0</v>
      </c>
      <c r="NEF6" s="91">
        <v>0</v>
      </c>
      <c r="NEG6" s="91">
        <v>0</v>
      </c>
      <c r="NEH6" s="91">
        <v>0</v>
      </c>
      <c r="NEI6" s="91">
        <v>0</v>
      </c>
      <c r="NEJ6" s="91">
        <v>0</v>
      </c>
      <c r="NEK6" s="91">
        <v>0</v>
      </c>
      <c r="NEL6" s="91">
        <v>0</v>
      </c>
      <c r="NEM6" s="91">
        <v>0</v>
      </c>
      <c r="NEN6" s="91">
        <v>0</v>
      </c>
      <c r="NEO6" s="91">
        <v>0</v>
      </c>
      <c r="NEP6" s="91">
        <v>0</v>
      </c>
      <c r="NEQ6" s="91">
        <v>0</v>
      </c>
      <c r="NER6" s="91">
        <v>0</v>
      </c>
      <c r="NES6" s="91">
        <v>0</v>
      </c>
      <c r="NET6" s="91">
        <v>0</v>
      </c>
      <c r="NEU6" s="91">
        <v>0</v>
      </c>
      <c r="NEV6" s="91">
        <v>0</v>
      </c>
      <c r="NEW6" s="91">
        <v>0</v>
      </c>
      <c r="NEX6" s="91">
        <v>0</v>
      </c>
      <c r="NEY6" s="91">
        <v>0</v>
      </c>
      <c r="NEZ6" s="91">
        <v>0</v>
      </c>
      <c r="NFA6" s="91">
        <v>0</v>
      </c>
      <c r="NFB6" s="91">
        <v>0</v>
      </c>
      <c r="NFC6" s="91">
        <v>0</v>
      </c>
      <c r="NFD6" s="91">
        <v>0</v>
      </c>
      <c r="NFE6" s="91">
        <v>0</v>
      </c>
      <c r="NFF6" s="91">
        <v>0</v>
      </c>
      <c r="NFG6" s="91">
        <v>0</v>
      </c>
      <c r="NFH6" s="91">
        <v>0</v>
      </c>
      <c r="NFI6" s="91">
        <v>0</v>
      </c>
      <c r="NFJ6" s="91">
        <v>0</v>
      </c>
      <c r="NFK6" s="91">
        <v>0</v>
      </c>
      <c r="NFL6" s="91">
        <v>0</v>
      </c>
      <c r="NFM6" s="91">
        <v>0</v>
      </c>
      <c r="NFN6" s="91">
        <v>0</v>
      </c>
      <c r="NFO6" s="91">
        <v>0</v>
      </c>
      <c r="NFP6" s="91">
        <v>0</v>
      </c>
      <c r="NFQ6" s="91">
        <v>0</v>
      </c>
      <c r="NFR6" s="91">
        <v>0</v>
      </c>
      <c r="NFS6" s="91">
        <v>0</v>
      </c>
      <c r="NFT6" s="91">
        <v>0</v>
      </c>
      <c r="NFU6" s="91">
        <v>0</v>
      </c>
      <c r="NFV6" s="91">
        <v>0</v>
      </c>
      <c r="NFW6" s="91">
        <v>0</v>
      </c>
      <c r="NFX6" s="91">
        <v>0</v>
      </c>
      <c r="NFY6" s="91">
        <v>0</v>
      </c>
      <c r="NFZ6" s="91">
        <v>0</v>
      </c>
      <c r="NGA6" s="91">
        <v>0</v>
      </c>
      <c r="NGB6" s="91">
        <v>0</v>
      </c>
      <c r="NGC6" s="91">
        <v>0</v>
      </c>
      <c r="NGD6" s="91">
        <v>0</v>
      </c>
      <c r="NGE6" s="91">
        <v>0</v>
      </c>
      <c r="NGF6" s="91">
        <v>0</v>
      </c>
      <c r="NGG6" s="91">
        <v>0</v>
      </c>
      <c r="NGH6" s="91">
        <v>0</v>
      </c>
      <c r="NGI6" s="91">
        <v>0</v>
      </c>
      <c r="NGJ6" s="91">
        <v>0</v>
      </c>
      <c r="NGK6" s="91">
        <v>0</v>
      </c>
      <c r="NGL6" s="91">
        <v>0</v>
      </c>
      <c r="NGM6" s="91">
        <v>0</v>
      </c>
      <c r="NGN6" s="91">
        <v>0</v>
      </c>
      <c r="NGO6" s="91">
        <v>0</v>
      </c>
      <c r="NGP6" s="91">
        <v>0</v>
      </c>
      <c r="NGQ6" s="91">
        <v>0</v>
      </c>
      <c r="NGR6" s="91">
        <v>0</v>
      </c>
      <c r="NGS6" s="91">
        <v>0</v>
      </c>
      <c r="NGT6" s="91">
        <v>0</v>
      </c>
      <c r="NGU6" s="91">
        <v>0</v>
      </c>
      <c r="NGV6" s="91">
        <v>0</v>
      </c>
      <c r="NGW6" s="91">
        <v>0</v>
      </c>
      <c r="NGX6" s="91">
        <v>0</v>
      </c>
      <c r="NGY6" s="91">
        <v>0</v>
      </c>
      <c r="NGZ6" s="91">
        <v>0</v>
      </c>
      <c r="NHA6" s="91">
        <v>0</v>
      </c>
      <c r="NHB6" s="91">
        <v>0</v>
      </c>
      <c r="NHC6" s="91">
        <v>0</v>
      </c>
      <c r="NHD6" s="91">
        <v>0</v>
      </c>
      <c r="NHE6" s="91">
        <v>0</v>
      </c>
      <c r="NHF6" s="91">
        <v>0</v>
      </c>
      <c r="NHG6" s="91">
        <v>0</v>
      </c>
      <c r="NHH6" s="91">
        <v>0</v>
      </c>
      <c r="NHI6" s="91">
        <v>0</v>
      </c>
      <c r="NHJ6" s="91">
        <v>0</v>
      </c>
      <c r="NHK6" s="91">
        <v>0</v>
      </c>
      <c r="NHL6" s="91">
        <v>0</v>
      </c>
      <c r="NHM6" s="91">
        <v>0</v>
      </c>
      <c r="NHN6" s="91">
        <v>0</v>
      </c>
      <c r="NHO6" s="91">
        <v>0</v>
      </c>
      <c r="NHP6" s="91">
        <v>0</v>
      </c>
      <c r="NHQ6" s="91">
        <v>0</v>
      </c>
      <c r="NHR6" s="91">
        <v>0</v>
      </c>
      <c r="NHS6" s="91">
        <v>0</v>
      </c>
      <c r="NHT6" s="91">
        <v>0</v>
      </c>
      <c r="NHU6" s="91">
        <v>0</v>
      </c>
      <c r="NHV6" s="91">
        <v>0</v>
      </c>
      <c r="NHW6" s="91">
        <v>0</v>
      </c>
      <c r="NHX6" s="91">
        <v>0</v>
      </c>
      <c r="NHY6" s="91">
        <v>0</v>
      </c>
      <c r="NHZ6" s="91">
        <v>0</v>
      </c>
      <c r="NIA6" s="91">
        <v>0</v>
      </c>
      <c r="NIB6" s="91">
        <v>0</v>
      </c>
      <c r="NIC6" s="91">
        <v>0</v>
      </c>
      <c r="NID6" s="91">
        <v>0</v>
      </c>
      <c r="NIE6" s="91">
        <v>0</v>
      </c>
      <c r="NIF6" s="91">
        <v>0</v>
      </c>
      <c r="NIG6" s="91">
        <v>0</v>
      </c>
      <c r="NIH6" s="91">
        <v>0</v>
      </c>
      <c r="NII6" s="91">
        <v>0</v>
      </c>
      <c r="NIJ6" s="91">
        <v>0</v>
      </c>
      <c r="NIK6" s="91">
        <v>0</v>
      </c>
      <c r="NIL6" s="91">
        <v>0</v>
      </c>
      <c r="NIM6" s="91">
        <v>0</v>
      </c>
      <c r="NIN6" s="91">
        <v>0</v>
      </c>
      <c r="NIO6" s="91">
        <v>0</v>
      </c>
      <c r="NIP6" s="91">
        <v>0</v>
      </c>
      <c r="NIQ6" s="91">
        <v>0</v>
      </c>
      <c r="NIR6" s="91">
        <v>0</v>
      </c>
      <c r="NIS6" s="91">
        <v>0</v>
      </c>
      <c r="NIT6" s="91">
        <v>0</v>
      </c>
      <c r="NIU6" s="91">
        <v>0</v>
      </c>
      <c r="NIV6" s="91">
        <v>0</v>
      </c>
      <c r="NIW6" s="91">
        <v>0</v>
      </c>
      <c r="NIX6" s="91">
        <v>0</v>
      </c>
      <c r="NIY6" s="91">
        <v>0</v>
      </c>
      <c r="NIZ6" s="91">
        <v>0</v>
      </c>
      <c r="NJA6" s="91">
        <v>0</v>
      </c>
      <c r="NJB6" s="91">
        <v>0</v>
      </c>
      <c r="NJC6" s="91">
        <v>0</v>
      </c>
      <c r="NJD6" s="91">
        <v>0</v>
      </c>
      <c r="NJE6" s="91">
        <v>0</v>
      </c>
      <c r="NJF6" s="91">
        <v>0</v>
      </c>
      <c r="NJG6" s="91">
        <v>0</v>
      </c>
      <c r="NJH6" s="91">
        <v>0</v>
      </c>
      <c r="NJI6" s="91">
        <v>0</v>
      </c>
      <c r="NJJ6" s="91">
        <v>0</v>
      </c>
      <c r="NJK6" s="91">
        <v>0</v>
      </c>
      <c r="NJL6" s="91">
        <v>0</v>
      </c>
      <c r="NJM6" s="91">
        <v>0</v>
      </c>
      <c r="NJN6" s="91">
        <v>0</v>
      </c>
      <c r="NJO6" s="91">
        <v>0</v>
      </c>
      <c r="NJP6" s="91">
        <v>0</v>
      </c>
      <c r="NJQ6" s="91">
        <v>0</v>
      </c>
      <c r="NJR6" s="91">
        <v>0</v>
      </c>
      <c r="NJS6" s="91">
        <v>0</v>
      </c>
      <c r="NJT6" s="91">
        <v>0</v>
      </c>
      <c r="NJU6" s="91">
        <v>0</v>
      </c>
      <c r="NJV6" s="91">
        <v>0</v>
      </c>
      <c r="NJW6" s="91">
        <v>0</v>
      </c>
      <c r="NJX6" s="91">
        <v>0</v>
      </c>
      <c r="NJY6" s="91">
        <v>0</v>
      </c>
      <c r="NJZ6" s="91">
        <v>0</v>
      </c>
      <c r="NKA6" s="91">
        <v>0</v>
      </c>
      <c r="NKB6" s="91">
        <v>0</v>
      </c>
      <c r="NKC6" s="91">
        <v>0</v>
      </c>
      <c r="NKD6" s="91">
        <v>0</v>
      </c>
      <c r="NKE6" s="91">
        <v>0</v>
      </c>
      <c r="NKF6" s="91">
        <v>0</v>
      </c>
      <c r="NKG6" s="91">
        <v>0</v>
      </c>
      <c r="NKH6" s="91">
        <v>0</v>
      </c>
      <c r="NKI6" s="91">
        <v>0</v>
      </c>
      <c r="NKJ6" s="91">
        <v>0</v>
      </c>
      <c r="NKK6" s="91">
        <v>0</v>
      </c>
      <c r="NKL6" s="91">
        <v>0</v>
      </c>
      <c r="NKM6" s="91">
        <v>0</v>
      </c>
      <c r="NKN6" s="91">
        <v>0</v>
      </c>
      <c r="NKO6" s="91">
        <v>0</v>
      </c>
      <c r="NKP6" s="91">
        <v>0</v>
      </c>
      <c r="NKQ6" s="91">
        <v>0</v>
      </c>
      <c r="NKR6" s="91">
        <v>0</v>
      </c>
      <c r="NKS6" s="91">
        <v>0</v>
      </c>
      <c r="NKT6" s="91">
        <v>0</v>
      </c>
      <c r="NKU6" s="91">
        <v>0</v>
      </c>
      <c r="NKV6" s="91">
        <v>0</v>
      </c>
      <c r="NKW6" s="91">
        <v>0</v>
      </c>
      <c r="NKX6" s="91">
        <v>0</v>
      </c>
      <c r="NKY6" s="91">
        <v>0</v>
      </c>
      <c r="NKZ6" s="91">
        <v>0</v>
      </c>
      <c r="NLA6" s="91">
        <v>0</v>
      </c>
      <c r="NLB6" s="91">
        <v>0</v>
      </c>
      <c r="NLC6" s="91">
        <v>0</v>
      </c>
      <c r="NLD6" s="91">
        <v>0</v>
      </c>
      <c r="NLE6" s="91">
        <v>0</v>
      </c>
      <c r="NLF6" s="91">
        <v>0</v>
      </c>
      <c r="NLG6" s="91">
        <v>0</v>
      </c>
      <c r="NLH6" s="91">
        <v>0</v>
      </c>
      <c r="NLI6" s="91">
        <v>0</v>
      </c>
      <c r="NLJ6" s="91">
        <v>0</v>
      </c>
      <c r="NLK6" s="91">
        <v>0</v>
      </c>
      <c r="NLL6" s="91">
        <v>0</v>
      </c>
      <c r="NLM6" s="91">
        <v>0</v>
      </c>
      <c r="NLN6" s="91">
        <v>0</v>
      </c>
      <c r="NLO6" s="91">
        <v>0</v>
      </c>
      <c r="NLP6" s="91">
        <v>0</v>
      </c>
      <c r="NLQ6" s="91">
        <v>0</v>
      </c>
      <c r="NLR6" s="91">
        <v>0</v>
      </c>
      <c r="NLS6" s="91">
        <v>0</v>
      </c>
      <c r="NLT6" s="91">
        <v>0</v>
      </c>
      <c r="NLU6" s="91">
        <v>0</v>
      </c>
      <c r="NLV6" s="91">
        <v>0</v>
      </c>
      <c r="NLW6" s="91">
        <v>0</v>
      </c>
      <c r="NLX6" s="91">
        <v>0</v>
      </c>
      <c r="NLY6" s="91">
        <v>0</v>
      </c>
      <c r="NLZ6" s="91">
        <v>0</v>
      </c>
      <c r="NMA6" s="91">
        <v>0</v>
      </c>
      <c r="NMB6" s="91">
        <v>0</v>
      </c>
      <c r="NMC6" s="91">
        <v>0</v>
      </c>
      <c r="NMD6" s="91">
        <v>0</v>
      </c>
      <c r="NME6" s="91">
        <v>0</v>
      </c>
      <c r="NMF6" s="91">
        <v>0</v>
      </c>
      <c r="NMG6" s="91">
        <v>0</v>
      </c>
      <c r="NMH6" s="91">
        <v>0</v>
      </c>
      <c r="NMI6" s="91">
        <v>0</v>
      </c>
      <c r="NMJ6" s="91">
        <v>0</v>
      </c>
      <c r="NMK6" s="91">
        <v>0</v>
      </c>
      <c r="NML6" s="91">
        <v>0</v>
      </c>
      <c r="NMM6" s="91">
        <v>0</v>
      </c>
      <c r="NMN6" s="91">
        <v>0</v>
      </c>
      <c r="NMO6" s="91">
        <v>0</v>
      </c>
      <c r="NMP6" s="91">
        <v>0</v>
      </c>
      <c r="NMQ6" s="91">
        <v>0</v>
      </c>
      <c r="NMR6" s="91">
        <v>0</v>
      </c>
      <c r="NMS6" s="91">
        <v>0</v>
      </c>
      <c r="NMT6" s="91">
        <v>0</v>
      </c>
      <c r="NMU6" s="91">
        <v>0</v>
      </c>
      <c r="NMV6" s="91">
        <v>0</v>
      </c>
      <c r="NMW6" s="91">
        <v>0</v>
      </c>
      <c r="NMX6" s="91">
        <v>0</v>
      </c>
      <c r="NMY6" s="91">
        <v>0</v>
      </c>
      <c r="NMZ6" s="91">
        <v>0</v>
      </c>
      <c r="NNA6" s="91">
        <v>0</v>
      </c>
      <c r="NNB6" s="91">
        <v>0</v>
      </c>
      <c r="NNC6" s="91">
        <v>0</v>
      </c>
      <c r="NND6" s="91">
        <v>0</v>
      </c>
      <c r="NNE6" s="91">
        <v>0</v>
      </c>
      <c r="NNF6" s="91">
        <v>0</v>
      </c>
      <c r="NNG6" s="91">
        <v>0</v>
      </c>
      <c r="NNH6" s="91">
        <v>0</v>
      </c>
      <c r="NNI6" s="91">
        <v>0</v>
      </c>
      <c r="NNJ6" s="91">
        <v>0</v>
      </c>
      <c r="NNK6" s="91">
        <v>0</v>
      </c>
      <c r="NNL6" s="91">
        <v>0</v>
      </c>
      <c r="NNM6" s="91">
        <v>0</v>
      </c>
      <c r="NNN6" s="91">
        <v>0</v>
      </c>
      <c r="NNO6" s="91">
        <v>0</v>
      </c>
      <c r="NNP6" s="91">
        <v>0</v>
      </c>
      <c r="NNQ6" s="91">
        <v>0</v>
      </c>
      <c r="NNR6" s="91">
        <v>0</v>
      </c>
      <c r="NNS6" s="91">
        <v>0</v>
      </c>
      <c r="NNT6" s="91">
        <v>0</v>
      </c>
      <c r="NNU6" s="91">
        <v>0</v>
      </c>
      <c r="NNV6" s="91">
        <v>0</v>
      </c>
      <c r="NNW6" s="91">
        <v>0</v>
      </c>
      <c r="NNX6" s="91">
        <v>0</v>
      </c>
      <c r="NNY6" s="91">
        <v>0</v>
      </c>
      <c r="NNZ6" s="91">
        <v>0</v>
      </c>
      <c r="NOA6" s="91">
        <v>0</v>
      </c>
      <c r="NOB6" s="91">
        <v>0</v>
      </c>
      <c r="NOC6" s="91">
        <v>0</v>
      </c>
      <c r="NOD6" s="91">
        <v>0</v>
      </c>
      <c r="NOE6" s="91">
        <v>0</v>
      </c>
      <c r="NOF6" s="91">
        <v>0</v>
      </c>
      <c r="NOG6" s="91">
        <v>0</v>
      </c>
      <c r="NOH6" s="91">
        <v>0</v>
      </c>
      <c r="NOI6" s="91">
        <v>0</v>
      </c>
      <c r="NOJ6" s="91">
        <v>0</v>
      </c>
      <c r="NOK6" s="91">
        <v>0</v>
      </c>
      <c r="NOL6" s="91">
        <v>0</v>
      </c>
      <c r="NOM6" s="91">
        <v>0</v>
      </c>
      <c r="NON6" s="91">
        <v>0</v>
      </c>
      <c r="NOO6" s="91">
        <v>0</v>
      </c>
      <c r="NOP6" s="91">
        <v>0</v>
      </c>
      <c r="NOQ6" s="91">
        <v>0</v>
      </c>
      <c r="NOR6" s="91">
        <v>0</v>
      </c>
      <c r="NOS6" s="91">
        <v>0</v>
      </c>
      <c r="NOT6" s="91">
        <v>0</v>
      </c>
      <c r="NOU6" s="91">
        <v>0</v>
      </c>
      <c r="NOV6" s="91">
        <v>0</v>
      </c>
      <c r="NOW6" s="91">
        <v>0</v>
      </c>
      <c r="NOX6" s="91">
        <v>0</v>
      </c>
      <c r="NOY6" s="91">
        <v>0</v>
      </c>
      <c r="NOZ6" s="91">
        <v>0</v>
      </c>
      <c r="NPA6" s="91">
        <v>0</v>
      </c>
      <c r="NPB6" s="91">
        <v>0</v>
      </c>
      <c r="NPC6" s="91">
        <v>0</v>
      </c>
      <c r="NPD6" s="91">
        <v>0</v>
      </c>
      <c r="NPE6" s="91">
        <v>0</v>
      </c>
      <c r="NPF6" s="91">
        <v>0</v>
      </c>
      <c r="NPG6" s="91">
        <v>0</v>
      </c>
      <c r="NPH6" s="91">
        <v>0</v>
      </c>
      <c r="NPI6" s="91">
        <v>0</v>
      </c>
      <c r="NPJ6" s="91">
        <v>0</v>
      </c>
      <c r="NPK6" s="91">
        <v>0</v>
      </c>
      <c r="NPL6" s="91">
        <v>0</v>
      </c>
      <c r="NPM6" s="91">
        <v>0</v>
      </c>
      <c r="NPN6" s="91">
        <v>0</v>
      </c>
      <c r="NPO6" s="91">
        <v>0</v>
      </c>
      <c r="NPP6" s="91">
        <v>0</v>
      </c>
      <c r="NPQ6" s="91">
        <v>0</v>
      </c>
      <c r="NPR6" s="91">
        <v>0</v>
      </c>
      <c r="NPS6" s="91">
        <v>0</v>
      </c>
      <c r="NPT6" s="91">
        <v>0</v>
      </c>
      <c r="NPU6" s="91">
        <v>0</v>
      </c>
      <c r="NPV6" s="91">
        <v>0</v>
      </c>
      <c r="NPW6" s="91">
        <v>0</v>
      </c>
      <c r="NPX6" s="91">
        <v>0</v>
      </c>
      <c r="NPY6" s="91">
        <v>0</v>
      </c>
      <c r="NPZ6" s="91">
        <v>0</v>
      </c>
      <c r="NQA6" s="91">
        <v>0</v>
      </c>
      <c r="NQB6" s="91">
        <v>0</v>
      </c>
      <c r="NQC6" s="91">
        <v>0</v>
      </c>
      <c r="NQD6" s="91">
        <v>0</v>
      </c>
      <c r="NQE6" s="91">
        <v>0</v>
      </c>
      <c r="NQF6" s="91">
        <v>0</v>
      </c>
      <c r="NQG6" s="91">
        <v>0</v>
      </c>
      <c r="NQH6" s="91">
        <v>0</v>
      </c>
      <c r="NQI6" s="91">
        <v>0</v>
      </c>
      <c r="NQJ6" s="91">
        <v>0</v>
      </c>
      <c r="NQK6" s="91">
        <v>0</v>
      </c>
      <c r="NQL6" s="91">
        <v>0</v>
      </c>
      <c r="NQM6" s="91">
        <v>0</v>
      </c>
      <c r="NQN6" s="91">
        <v>0</v>
      </c>
      <c r="NQO6" s="91">
        <v>0</v>
      </c>
      <c r="NQP6" s="91">
        <v>0</v>
      </c>
      <c r="NQQ6" s="91">
        <v>0</v>
      </c>
      <c r="NQR6" s="91">
        <v>0</v>
      </c>
      <c r="NQS6" s="91">
        <v>0</v>
      </c>
      <c r="NQT6" s="91">
        <v>0</v>
      </c>
      <c r="NQU6" s="91">
        <v>0</v>
      </c>
      <c r="NQV6" s="91">
        <v>0</v>
      </c>
      <c r="NQW6" s="91">
        <v>0</v>
      </c>
      <c r="NQX6" s="91">
        <v>0</v>
      </c>
      <c r="NQY6" s="91">
        <v>0</v>
      </c>
      <c r="NQZ6" s="91">
        <v>0</v>
      </c>
      <c r="NRA6" s="91">
        <v>0</v>
      </c>
      <c r="NRB6" s="91">
        <v>0</v>
      </c>
      <c r="NRC6" s="91">
        <v>0</v>
      </c>
      <c r="NRD6" s="91">
        <v>0</v>
      </c>
      <c r="NRE6" s="91">
        <v>0</v>
      </c>
      <c r="NRF6" s="91">
        <v>0</v>
      </c>
      <c r="NRG6" s="91">
        <v>0</v>
      </c>
      <c r="NRH6" s="91">
        <v>0</v>
      </c>
      <c r="NRI6" s="91">
        <v>0</v>
      </c>
      <c r="NRJ6" s="91">
        <v>0</v>
      </c>
      <c r="NRK6" s="91">
        <v>0</v>
      </c>
      <c r="NRL6" s="91">
        <v>0</v>
      </c>
      <c r="NRM6" s="91">
        <v>0</v>
      </c>
      <c r="NRN6" s="91">
        <v>0</v>
      </c>
      <c r="NRO6" s="91">
        <v>0</v>
      </c>
      <c r="NRP6" s="91">
        <v>0</v>
      </c>
      <c r="NRQ6" s="91">
        <v>0</v>
      </c>
      <c r="NRR6" s="91">
        <v>0</v>
      </c>
      <c r="NRS6" s="91">
        <v>0</v>
      </c>
      <c r="NRT6" s="91">
        <v>0</v>
      </c>
      <c r="NRU6" s="91">
        <v>0</v>
      </c>
      <c r="NRV6" s="91">
        <v>0</v>
      </c>
      <c r="NRW6" s="91">
        <v>0</v>
      </c>
      <c r="NRX6" s="91">
        <v>0</v>
      </c>
      <c r="NRY6" s="91">
        <v>0</v>
      </c>
      <c r="NRZ6" s="91">
        <v>0</v>
      </c>
      <c r="NSA6" s="91">
        <v>0</v>
      </c>
      <c r="NSB6" s="91">
        <v>0</v>
      </c>
      <c r="NSC6" s="91">
        <v>0</v>
      </c>
      <c r="NSD6" s="91">
        <v>0</v>
      </c>
      <c r="NSE6" s="91">
        <v>0</v>
      </c>
      <c r="NSF6" s="91">
        <v>0</v>
      </c>
      <c r="NSG6" s="91">
        <v>0</v>
      </c>
      <c r="NSH6" s="91">
        <v>0</v>
      </c>
      <c r="NSI6" s="91">
        <v>0</v>
      </c>
      <c r="NSJ6" s="91">
        <v>0</v>
      </c>
      <c r="NSK6" s="91">
        <v>0</v>
      </c>
      <c r="NSL6" s="91">
        <v>0</v>
      </c>
      <c r="NSM6" s="91">
        <v>0</v>
      </c>
      <c r="NSN6" s="91">
        <v>0</v>
      </c>
      <c r="NSO6" s="91">
        <v>0</v>
      </c>
      <c r="NSP6" s="91">
        <v>0</v>
      </c>
      <c r="NSQ6" s="91">
        <v>0</v>
      </c>
      <c r="NSR6" s="91">
        <v>0</v>
      </c>
      <c r="NSS6" s="91">
        <v>0</v>
      </c>
      <c r="NST6" s="91">
        <v>0</v>
      </c>
      <c r="NSU6" s="91">
        <v>0</v>
      </c>
      <c r="NSV6" s="91">
        <v>0</v>
      </c>
      <c r="NSW6" s="91">
        <v>0</v>
      </c>
      <c r="NSX6" s="91">
        <v>0</v>
      </c>
      <c r="NSY6" s="91">
        <v>0</v>
      </c>
      <c r="NSZ6" s="91">
        <v>0</v>
      </c>
      <c r="NTA6" s="91">
        <v>0</v>
      </c>
      <c r="NTB6" s="91">
        <v>0</v>
      </c>
      <c r="NTC6" s="91">
        <v>0</v>
      </c>
      <c r="NTD6" s="91">
        <v>0</v>
      </c>
      <c r="NTE6" s="91">
        <v>0</v>
      </c>
      <c r="NTF6" s="91">
        <v>0</v>
      </c>
      <c r="NTG6" s="91">
        <v>0</v>
      </c>
      <c r="NTH6" s="91">
        <v>0</v>
      </c>
      <c r="NTI6" s="91">
        <v>0</v>
      </c>
      <c r="NTJ6" s="91">
        <v>0</v>
      </c>
      <c r="NTK6" s="91">
        <v>0</v>
      </c>
      <c r="NTL6" s="91">
        <v>0</v>
      </c>
      <c r="NTM6" s="91">
        <v>0</v>
      </c>
      <c r="NTN6" s="91">
        <v>0</v>
      </c>
      <c r="NTO6" s="91">
        <v>0</v>
      </c>
      <c r="NTP6" s="91">
        <v>0</v>
      </c>
      <c r="NTQ6" s="91">
        <v>0</v>
      </c>
      <c r="NTR6" s="91">
        <v>0</v>
      </c>
      <c r="NTS6" s="91">
        <v>0</v>
      </c>
      <c r="NTT6" s="91">
        <v>0</v>
      </c>
      <c r="NTU6" s="91">
        <v>0</v>
      </c>
      <c r="NTV6" s="91">
        <v>0</v>
      </c>
      <c r="NTW6" s="91">
        <v>0</v>
      </c>
      <c r="NTX6" s="91">
        <v>0</v>
      </c>
      <c r="NTY6" s="91">
        <v>0</v>
      </c>
      <c r="NTZ6" s="91">
        <v>0</v>
      </c>
      <c r="NUA6" s="91">
        <v>0</v>
      </c>
      <c r="NUB6" s="91">
        <v>0</v>
      </c>
      <c r="NUC6" s="91">
        <v>0</v>
      </c>
      <c r="NUD6" s="91">
        <v>0</v>
      </c>
      <c r="NUE6" s="91">
        <v>0</v>
      </c>
      <c r="NUF6" s="91">
        <v>0</v>
      </c>
      <c r="NUG6" s="91">
        <v>0</v>
      </c>
      <c r="NUH6" s="91">
        <v>0</v>
      </c>
      <c r="NUI6" s="91">
        <v>0</v>
      </c>
      <c r="NUJ6" s="91">
        <v>0</v>
      </c>
      <c r="NUK6" s="91">
        <v>0</v>
      </c>
      <c r="NUL6" s="91">
        <v>0</v>
      </c>
      <c r="NUM6" s="91">
        <v>0</v>
      </c>
      <c r="NUN6" s="91">
        <v>0</v>
      </c>
      <c r="NUO6" s="91">
        <v>0</v>
      </c>
      <c r="NUP6" s="91">
        <v>0</v>
      </c>
      <c r="NUQ6" s="91">
        <v>0</v>
      </c>
      <c r="NUR6" s="91">
        <v>0</v>
      </c>
      <c r="NUS6" s="91">
        <v>0</v>
      </c>
      <c r="NUT6" s="91">
        <v>0</v>
      </c>
      <c r="NUU6" s="91">
        <v>0</v>
      </c>
      <c r="NUV6" s="91">
        <v>0</v>
      </c>
      <c r="NUW6" s="91">
        <v>0</v>
      </c>
      <c r="NUX6" s="91">
        <v>0</v>
      </c>
      <c r="NUY6" s="91">
        <v>0</v>
      </c>
      <c r="NUZ6" s="91">
        <v>0</v>
      </c>
      <c r="NVA6" s="91">
        <v>0</v>
      </c>
      <c r="NVB6" s="91">
        <v>0</v>
      </c>
      <c r="NVC6" s="91">
        <v>0</v>
      </c>
      <c r="NVD6" s="91">
        <v>0</v>
      </c>
      <c r="NVE6" s="91">
        <v>0</v>
      </c>
      <c r="NVF6" s="91">
        <v>0</v>
      </c>
      <c r="NVG6" s="91">
        <v>0</v>
      </c>
      <c r="NVH6" s="91">
        <v>0</v>
      </c>
      <c r="NVI6" s="91">
        <v>0</v>
      </c>
      <c r="NVJ6" s="91">
        <v>0</v>
      </c>
      <c r="NVK6" s="91">
        <v>0</v>
      </c>
      <c r="NVL6" s="91">
        <v>0</v>
      </c>
      <c r="NVM6" s="91">
        <v>0</v>
      </c>
      <c r="NVN6" s="91">
        <v>0</v>
      </c>
      <c r="NVO6" s="91">
        <v>0</v>
      </c>
      <c r="NVP6" s="91">
        <v>0</v>
      </c>
      <c r="NVQ6" s="91">
        <v>0</v>
      </c>
      <c r="NVR6" s="91">
        <v>0</v>
      </c>
      <c r="NVS6" s="91">
        <v>0</v>
      </c>
      <c r="NVT6" s="91">
        <v>0</v>
      </c>
      <c r="NVU6" s="91">
        <v>0</v>
      </c>
      <c r="NVV6" s="91">
        <v>0</v>
      </c>
      <c r="NVW6" s="91">
        <v>0</v>
      </c>
      <c r="NVX6" s="91">
        <v>0</v>
      </c>
      <c r="NVY6" s="91">
        <v>0</v>
      </c>
      <c r="NVZ6" s="91">
        <v>0</v>
      </c>
      <c r="NWA6" s="91">
        <v>0</v>
      </c>
      <c r="NWB6" s="91">
        <v>0</v>
      </c>
      <c r="NWC6" s="91">
        <v>0</v>
      </c>
      <c r="NWD6" s="91">
        <v>0</v>
      </c>
      <c r="NWE6" s="91">
        <v>0</v>
      </c>
      <c r="NWF6" s="91">
        <v>0</v>
      </c>
      <c r="NWG6" s="91">
        <v>0</v>
      </c>
      <c r="NWH6" s="91">
        <v>0</v>
      </c>
      <c r="NWI6" s="91">
        <v>0</v>
      </c>
      <c r="NWJ6" s="91">
        <v>0</v>
      </c>
      <c r="NWK6" s="91">
        <v>0</v>
      </c>
      <c r="NWL6" s="91">
        <v>0</v>
      </c>
      <c r="NWM6" s="91">
        <v>0</v>
      </c>
      <c r="NWN6" s="91">
        <v>0</v>
      </c>
      <c r="NWO6" s="91">
        <v>0</v>
      </c>
      <c r="NWP6" s="91">
        <v>0</v>
      </c>
      <c r="NWQ6" s="91">
        <v>0</v>
      </c>
      <c r="NWR6" s="91">
        <v>0</v>
      </c>
      <c r="NWS6" s="91">
        <v>0</v>
      </c>
      <c r="NWT6" s="91">
        <v>0</v>
      </c>
      <c r="NWU6" s="91">
        <v>0</v>
      </c>
      <c r="NWV6" s="91">
        <v>0</v>
      </c>
      <c r="NWW6" s="91">
        <v>0</v>
      </c>
      <c r="NWX6" s="91">
        <v>0</v>
      </c>
      <c r="NWY6" s="91">
        <v>0</v>
      </c>
      <c r="NWZ6" s="91">
        <v>0</v>
      </c>
      <c r="NXA6" s="91">
        <v>0</v>
      </c>
      <c r="NXB6" s="91">
        <v>0</v>
      </c>
      <c r="NXC6" s="91">
        <v>0</v>
      </c>
      <c r="NXD6" s="91">
        <v>0</v>
      </c>
      <c r="NXE6" s="91">
        <v>0</v>
      </c>
      <c r="NXF6" s="91">
        <v>0</v>
      </c>
      <c r="NXG6" s="91">
        <v>0</v>
      </c>
      <c r="NXH6" s="91">
        <v>0</v>
      </c>
      <c r="NXI6" s="91">
        <v>0</v>
      </c>
      <c r="NXJ6" s="91">
        <v>0</v>
      </c>
      <c r="NXK6" s="91">
        <v>0</v>
      </c>
      <c r="NXL6" s="91">
        <v>0</v>
      </c>
      <c r="NXM6" s="91">
        <v>0</v>
      </c>
      <c r="NXN6" s="91">
        <v>0</v>
      </c>
      <c r="NXO6" s="91">
        <v>0</v>
      </c>
      <c r="NXP6" s="91">
        <v>0</v>
      </c>
      <c r="NXQ6" s="91">
        <v>0</v>
      </c>
      <c r="NXR6" s="91">
        <v>0</v>
      </c>
      <c r="NXS6" s="91">
        <v>0</v>
      </c>
      <c r="NXT6" s="91">
        <v>0</v>
      </c>
      <c r="NXU6" s="91">
        <v>0</v>
      </c>
      <c r="NXV6" s="91">
        <v>0</v>
      </c>
      <c r="NXW6" s="91">
        <v>0</v>
      </c>
      <c r="NXX6" s="91">
        <v>0</v>
      </c>
      <c r="NXY6" s="91">
        <v>0</v>
      </c>
      <c r="NXZ6" s="91">
        <v>0</v>
      </c>
      <c r="NYA6" s="91">
        <v>0</v>
      </c>
      <c r="NYB6" s="91">
        <v>0</v>
      </c>
      <c r="NYC6" s="91">
        <v>0</v>
      </c>
      <c r="NYD6" s="91">
        <v>0</v>
      </c>
      <c r="NYE6" s="91">
        <v>0</v>
      </c>
      <c r="NYF6" s="91">
        <v>0</v>
      </c>
      <c r="NYG6" s="91">
        <v>0</v>
      </c>
      <c r="NYH6" s="91">
        <v>0</v>
      </c>
      <c r="NYI6" s="91">
        <v>0</v>
      </c>
      <c r="NYJ6" s="91">
        <v>0</v>
      </c>
      <c r="NYK6" s="91">
        <v>0</v>
      </c>
      <c r="NYL6" s="91">
        <v>0</v>
      </c>
      <c r="NYM6" s="91">
        <v>0</v>
      </c>
      <c r="NYN6" s="91">
        <v>0</v>
      </c>
      <c r="NYO6" s="91">
        <v>0</v>
      </c>
      <c r="NYP6" s="91">
        <v>0</v>
      </c>
      <c r="NYQ6" s="91">
        <v>0</v>
      </c>
      <c r="NYR6" s="91">
        <v>0</v>
      </c>
      <c r="NYS6" s="91">
        <v>0</v>
      </c>
      <c r="NYT6" s="91">
        <v>0</v>
      </c>
      <c r="NYU6" s="91">
        <v>0</v>
      </c>
      <c r="NYV6" s="91">
        <v>0</v>
      </c>
      <c r="NYW6" s="91">
        <v>0</v>
      </c>
      <c r="NYX6" s="91">
        <v>0</v>
      </c>
      <c r="NYY6" s="91">
        <v>0</v>
      </c>
      <c r="NYZ6" s="91">
        <v>0</v>
      </c>
      <c r="NZA6" s="91">
        <v>0</v>
      </c>
      <c r="NZB6" s="91">
        <v>0</v>
      </c>
      <c r="NZC6" s="91">
        <v>0</v>
      </c>
      <c r="NZD6" s="91">
        <v>0</v>
      </c>
      <c r="NZE6" s="91">
        <v>0</v>
      </c>
      <c r="NZF6" s="91">
        <v>0</v>
      </c>
      <c r="NZG6" s="91">
        <v>0</v>
      </c>
      <c r="NZH6" s="91">
        <v>0</v>
      </c>
      <c r="NZI6" s="91">
        <v>0</v>
      </c>
      <c r="NZJ6" s="91">
        <v>0</v>
      </c>
      <c r="NZK6" s="91">
        <v>0</v>
      </c>
      <c r="NZL6" s="91">
        <v>0</v>
      </c>
      <c r="NZM6" s="91">
        <v>0</v>
      </c>
      <c r="NZN6" s="91">
        <v>0</v>
      </c>
      <c r="NZO6" s="91">
        <v>0</v>
      </c>
      <c r="NZP6" s="91">
        <v>0</v>
      </c>
      <c r="NZQ6" s="91">
        <v>0</v>
      </c>
      <c r="NZR6" s="91">
        <v>0</v>
      </c>
      <c r="NZS6" s="91">
        <v>0</v>
      </c>
      <c r="NZT6" s="91">
        <v>0</v>
      </c>
      <c r="NZU6" s="91">
        <v>0</v>
      </c>
      <c r="NZV6" s="91">
        <v>0</v>
      </c>
      <c r="NZW6" s="91">
        <v>0</v>
      </c>
      <c r="NZX6" s="91">
        <v>0</v>
      </c>
      <c r="NZY6" s="91">
        <v>0</v>
      </c>
      <c r="NZZ6" s="91">
        <v>0</v>
      </c>
      <c r="OAA6" s="91">
        <v>0</v>
      </c>
      <c r="OAB6" s="91">
        <v>0</v>
      </c>
      <c r="OAC6" s="91">
        <v>0</v>
      </c>
      <c r="OAD6" s="91">
        <v>0</v>
      </c>
      <c r="OAE6" s="91">
        <v>0</v>
      </c>
      <c r="OAF6" s="91">
        <v>0</v>
      </c>
      <c r="OAG6" s="91">
        <v>0</v>
      </c>
      <c r="OAH6" s="91">
        <v>0</v>
      </c>
      <c r="OAI6" s="91">
        <v>0</v>
      </c>
      <c r="OAJ6" s="91">
        <v>0</v>
      </c>
      <c r="OAK6" s="91">
        <v>0</v>
      </c>
      <c r="OAL6" s="91">
        <v>0</v>
      </c>
      <c r="OAM6" s="91">
        <v>0</v>
      </c>
      <c r="OAN6" s="91">
        <v>0</v>
      </c>
      <c r="OAO6" s="91">
        <v>0</v>
      </c>
      <c r="OAP6" s="91">
        <v>0</v>
      </c>
      <c r="OAQ6" s="91">
        <v>0</v>
      </c>
      <c r="OAR6" s="91">
        <v>0</v>
      </c>
      <c r="OAS6" s="91">
        <v>0</v>
      </c>
      <c r="OAT6" s="91">
        <v>0</v>
      </c>
      <c r="OAU6" s="91">
        <v>0</v>
      </c>
      <c r="OAV6" s="91">
        <v>0</v>
      </c>
      <c r="OAW6" s="91">
        <v>0</v>
      </c>
      <c r="OAX6" s="91">
        <v>0</v>
      </c>
      <c r="OAY6" s="91">
        <v>0</v>
      </c>
      <c r="OAZ6" s="91">
        <v>0</v>
      </c>
      <c r="OBA6" s="91">
        <v>0</v>
      </c>
      <c r="OBB6" s="91">
        <v>0</v>
      </c>
      <c r="OBC6" s="91">
        <v>0</v>
      </c>
      <c r="OBD6" s="91">
        <v>0</v>
      </c>
      <c r="OBE6" s="91">
        <v>0</v>
      </c>
      <c r="OBF6" s="91">
        <v>0</v>
      </c>
      <c r="OBG6" s="91">
        <v>0</v>
      </c>
      <c r="OBH6" s="91">
        <v>0</v>
      </c>
      <c r="OBI6" s="91">
        <v>0</v>
      </c>
      <c r="OBJ6" s="91">
        <v>0</v>
      </c>
      <c r="OBK6" s="91">
        <v>0</v>
      </c>
      <c r="OBL6" s="91">
        <v>0</v>
      </c>
      <c r="OBM6" s="91">
        <v>0</v>
      </c>
      <c r="OBN6" s="91">
        <v>0</v>
      </c>
      <c r="OBO6" s="91">
        <v>0</v>
      </c>
      <c r="OBP6" s="91">
        <v>0</v>
      </c>
      <c r="OBQ6" s="91">
        <v>0</v>
      </c>
      <c r="OBR6" s="91">
        <v>0</v>
      </c>
      <c r="OBS6" s="91">
        <v>0</v>
      </c>
      <c r="OBT6" s="91">
        <v>0</v>
      </c>
      <c r="OBU6" s="91">
        <v>0</v>
      </c>
      <c r="OBV6" s="91">
        <v>0</v>
      </c>
      <c r="OBW6" s="91">
        <v>0</v>
      </c>
      <c r="OBX6" s="91">
        <v>0</v>
      </c>
      <c r="OBY6" s="91">
        <v>0</v>
      </c>
      <c r="OBZ6" s="91">
        <v>0</v>
      </c>
      <c r="OCA6" s="91">
        <v>0</v>
      </c>
      <c r="OCB6" s="91">
        <v>0</v>
      </c>
      <c r="OCC6" s="91">
        <v>0</v>
      </c>
      <c r="OCD6" s="91">
        <v>0</v>
      </c>
      <c r="OCE6" s="91">
        <v>0</v>
      </c>
      <c r="OCF6" s="91">
        <v>0</v>
      </c>
      <c r="OCG6" s="91">
        <v>0</v>
      </c>
      <c r="OCH6" s="91">
        <v>0</v>
      </c>
      <c r="OCI6" s="91">
        <v>0</v>
      </c>
      <c r="OCJ6" s="91">
        <v>0</v>
      </c>
      <c r="OCK6" s="91">
        <v>0</v>
      </c>
      <c r="OCL6" s="91">
        <v>0</v>
      </c>
      <c r="OCM6" s="91">
        <v>0</v>
      </c>
      <c r="OCN6" s="91">
        <v>0</v>
      </c>
      <c r="OCO6" s="91">
        <v>0</v>
      </c>
      <c r="OCP6" s="91">
        <v>0</v>
      </c>
      <c r="OCQ6" s="91">
        <v>0</v>
      </c>
      <c r="OCR6" s="91">
        <v>0</v>
      </c>
      <c r="OCS6" s="91">
        <v>0</v>
      </c>
      <c r="OCT6" s="91">
        <v>0</v>
      </c>
      <c r="OCU6" s="91">
        <v>0</v>
      </c>
      <c r="OCV6" s="91">
        <v>0</v>
      </c>
      <c r="OCW6" s="91">
        <v>0</v>
      </c>
      <c r="OCX6" s="91">
        <v>0</v>
      </c>
      <c r="OCY6" s="91">
        <v>0</v>
      </c>
      <c r="OCZ6" s="91">
        <v>0</v>
      </c>
      <c r="ODA6" s="91">
        <v>0</v>
      </c>
      <c r="ODB6" s="91">
        <v>0</v>
      </c>
      <c r="ODC6" s="91">
        <v>0</v>
      </c>
      <c r="ODD6" s="91">
        <v>0</v>
      </c>
      <c r="ODE6" s="91">
        <v>0</v>
      </c>
      <c r="ODF6" s="91">
        <v>0</v>
      </c>
      <c r="ODG6" s="91">
        <v>0</v>
      </c>
      <c r="ODH6" s="91">
        <v>0</v>
      </c>
      <c r="ODI6" s="91">
        <v>0</v>
      </c>
      <c r="ODJ6" s="91">
        <v>0</v>
      </c>
      <c r="ODK6" s="91">
        <v>0</v>
      </c>
      <c r="ODL6" s="91">
        <v>0</v>
      </c>
      <c r="ODM6" s="91">
        <v>0</v>
      </c>
      <c r="ODN6" s="91">
        <v>0</v>
      </c>
      <c r="ODO6" s="91">
        <v>0</v>
      </c>
      <c r="ODP6" s="91">
        <v>0</v>
      </c>
      <c r="ODQ6" s="91">
        <v>0</v>
      </c>
      <c r="ODR6" s="91">
        <v>0</v>
      </c>
      <c r="ODS6" s="91">
        <v>0</v>
      </c>
      <c r="ODT6" s="91">
        <v>0</v>
      </c>
      <c r="ODU6" s="91">
        <v>0</v>
      </c>
      <c r="ODV6" s="91">
        <v>0</v>
      </c>
      <c r="ODW6" s="91">
        <v>0</v>
      </c>
      <c r="ODX6" s="91">
        <v>0</v>
      </c>
      <c r="ODY6" s="91">
        <v>0</v>
      </c>
      <c r="ODZ6" s="91">
        <v>0</v>
      </c>
      <c r="OEA6" s="91">
        <v>0</v>
      </c>
      <c r="OEB6" s="91">
        <v>0</v>
      </c>
      <c r="OEC6" s="91">
        <v>0</v>
      </c>
      <c r="OED6" s="91">
        <v>0</v>
      </c>
      <c r="OEE6" s="91">
        <v>0</v>
      </c>
      <c r="OEF6" s="91">
        <v>0</v>
      </c>
      <c r="OEG6" s="91">
        <v>0</v>
      </c>
      <c r="OEH6" s="91">
        <v>0</v>
      </c>
      <c r="OEI6" s="91">
        <v>0</v>
      </c>
      <c r="OEJ6" s="91">
        <v>0</v>
      </c>
      <c r="OEK6" s="91">
        <v>0</v>
      </c>
      <c r="OEL6" s="91">
        <v>0</v>
      </c>
      <c r="OEM6" s="91">
        <v>0</v>
      </c>
      <c r="OEN6" s="91">
        <v>0</v>
      </c>
      <c r="OEO6" s="91">
        <v>0</v>
      </c>
      <c r="OEP6" s="91">
        <v>0</v>
      </c>
      <c r="OEQ6" s="91">
        <v>0</v>
      </c>
      <c r="OER6" s="91">
        <v>0</v>
      </c>
      <c r="OES6" s="91">
        <v>0</v>
      </c>
      <c r="OET6" s="91">
        <v>0</v>
      </c>
      <c r="OEU6" s="91">
        <v>0</v>
      </c>
      <c r="OEV6" s="91">
        <v>0</v>
      </c>
      <c r="OEW6" s="91">
        <v>0</v>
      </c>
      <c r="OEX6" s="91">
        <v>0</v>
      </c>
      <c r="OEY6" s="91">
        <v>0</v>
      </c>
      <c r="OEZ6" s="91">
        <v>0</v>
      </c>
      <c r="OFA6" s="91">
        <v>0</v>
      </c>
      <c r="OFB6" s="91">
        <v>0</v>
      </c>
      <c r="OFC6" s="91">
        <v>0</v>
      </c>
      <c r="OFD6" s="91">
        <v>0</v>
      </c>
      <c r="OFE6" s="91">
        <v>0</v>
      </c>
      <c r="OFF6" s="91">
        <v>0</v>
      </c>
      <c r="OFG6" s="91">
        <v>0</v>
      </c>
      <c r="OFH6" s="91">
        <v>0</v>
      </c>
      <c r="OFI6" s="91">
        <v>0</v>
      </c>
      <c r="OFJ6" s="91">
        <v>0</v>
      </c>
      <c r="OFK6" s="91">
        <v>0</v>
      </c>
      <c r="OFL6" s="91">
        <v>0</v>
      </c>
      <c r="OFM6" s="91">
        <v>0</v>
      </c>
      <c r="OFN6" s="91">
        <v>0</v>
      </c>
      <c r="OFO6" s="91">
        <v>0</v>
      </c>
      <c r="OFP6" s="91">
        <v>0</v>
      </c>
      <c r="OFQ6" s="91">
        <v>0</v>
      </c>
      <c r="OFR6" s="91">
        <v>0</v>
      </c>
      <c r="OFS6" s="91">
        <v>0</v>
      </c>
      <c r="OFT6" s="91">
        <v>0</v>
      </c>
      <c r="OFU6" s="91">
        <v>0</v>
      </c>
      <c r="OFV6" s="91">
        <v>0</v>
      </c>
      <c r="OFW6" s="91">
        <v>0</v>
      </c>
      <c r="OFX6" s="91">
        <v>0</v>
      </c>
      <c r="OFY6" s="91">
        <v>0</v>
      </c>
      <c r="OFZ6" s="91">
        <v>0</v>
      </c>
      <c r="OGA6" s="91">
        <v>0</v>
      </c>
      <c r="OGB6" s="91">
        <v>0</v>
      </c>
      <c r="OGC6" s="91">
        <v>0</v>
      </c>
      <c r="OGD6" s="91">
        <v>0</v>
      </c>
      <c r="OGE6" s="91">
        <v>0</v>
      </c>
      <c r="OGF6" s="91">
        <v>0</v>
      </c>
      <c r="OGG6" s="91">
        <v>0</v>
      </c>
      <c r="OGH6" s="91">
        <v>0</v>
      </c>
      <c r="OGI6" s="91">
        <v>0</v>
      </c>
      <c r="OGJ6" s="91">
        <v>0</v>
      </c>
      <c r="OGK6" s="91">
        <v>0</v>
      </c>
      <c r="OGL6" s="91">
        <v>0</v>
      </c>
      <c r="OGM6" s="91">
        <v>0</v>
      </c>
      <c r="OGN6" s="91">
        <v>0</v>
      </c>
      <c r="OGO6" s="91">
        <v>0</v>
      </c>
      <c r="OGP6" s="91">
        <v>0</v>
      </c>
      <c r="OGQ6" s="91">
        <v>0</v>
      </c>
      <c r="OGR6" s="91">
        <v>0</v>
      </c>
      <c r="OGS6" s="91">
        <v>0</v>
      </c>
      <c r="OGT6" s="91">
        <v>0</v>
      </c>
      <c r="OGU6" s="91">
        <v>0</v>
      </c>
      <c r="OGV6" s="91">
        <v>0</v>
      </c>
      <c r="OGW6" s="91">
        <v>0</v>
      </c>
      <c r="OGX6" s="91">
        <v>0</v>
      </c>
      <c r="OGY6" s="91">
        <v>0</v>
      </c>
      <c r="OGZ6" s="91">
        <v>0</v>
      </c>
      <c r="OHA6" s="91">
        <v>0</v>
      </c>
      <c r="OHB6" s="91">
        <v>0</v>
      </c>
      <c r="OHC6" s="91">
        <v>0</v>
      </c>
      <c r="OHD6" s="91">
        <v>0</v>
      </c>
      <c r="OHE6" s="91">
        <v>0</v>
      </c>
      <c r="OHF6" s="91">
        <v>0</v>
      </c>
      <c r="OHG6" s="91">
        <v>0</v>
      </c>
      <c r="OHH6" s="91">
        <v>0</v>
      </c>
      <c r="OHI6" s="91">
        <v>0</v>
      </c>
      <c r="OHJ6" s="91">
        <v>0</v>
      </c>
      <c r="OHK6" s="91">
        <v>0</v>
      </c>
      <c r="OHL6" s="91">
        <v>0</v>
      </c>
      <c r="OHM6" s="91">
        <v>0</v>
      </c>
      <c r="OHN6" s="91">
        <v>0</v>
      </c>
      <c r="OHO6" s="91">
        <v>0</v>
      </c>
      <c r="OHP6" s="91">
        <v>0</v>
      </c>
      <c r="OHQ6" s="91">
        <v>0</v>
      </c>
      <c r="OHR6" s="91">
        <v>0</v>
      </c>
      <c r="OHS6" s="91">
        <v>0</v>
      </c>
      <c r="OHT6" s="91">
        <v>0</v>
      </c>
      <c r="OHU6" s="91">
        <v>0</v>
      </c>
      <c r="OHV6" s="91">
        <v>0</v>
      </c>
      <c r="OHW6" s="91">
        <v>0</v>
      </c>
      <c r="OHX6" s="91">
        <v>0</v>
      </c>
      <c r="OHY6" s="91">
        <v>0</v>
      </c>
      <c r="OHZ6" s="91">
        <v>0</v>
      </c>
      <c r="OIA6" s="91">
        <v>0</v>
      </c>
      <c r="OIB6" s="91">
        <v>0</v>
      </c>
      <c r="OIC6" s="91">
        <v>0</v>
      </c>
      <c r="OID6" s="91">
        <v>0</v>
      </c>
      <c r="OIE6" s="91">
        <v>0</v>
      </c>
      <c r="OIF6" s="91">
        <v>0</v>
      </c>
      <c r="OIG6" s="91">
        <v>0</v>
      </c>
      <c r="OIH6" s="91">
        <v>0</v>
      </c>
      <c r="OII6" s="91">
        <v>0</v>
      </c>
      <c r="OIJ6" s="91">
        <v>0</v>
      </c>
      <c r="OIK6" s="91">
        <v>0</v>
      </c>
      <c r="OIL6" s="91">
        <v>0</v>
      </c>
      <c r="OIM6" s="91">
        <v>0</v>
      </c>
      <c r="OIN6" s="91">
        <v>0</v>
      </c>
      <c r="OIO6" s="91">
        <v>0</v>
      </c>
      <c r="OIP6" s="91">
        <v>0</v>
      </c>
      <c r="OIQ6" s="91">
        <v>0</v>
      </c>
      <c r="OIR6" s="91">
        <v>0</v>
      </c>
      <c r="OIS6" s="91">
        <v>0</v>
      </c>
      <c r="OIT6" s="91">
        <v>0</v>
      </c>
      <c r="OIU6" s="91">
        <v>0</v>
      </c>
      <c r="OIV6" s="91">
        <v>0</v>
      </c>
      <c r="OIW6" s="91">
        <v>0</v>
      </c>
      <c r="OIX6" s="91">
        <v>0</v>
      </c>
      <c r="OIY6" s="91">
        <v>0</v>
      </c>
      <c r="OIZ6" s="91">
        <v>0</v>
      </c>
      <c r="OJA6" s="91">
        <v>0</v>
      </c>
      <c r="OJB6" s="91">
        <v>0</v>
      </c>
      <c r="OJC6" s="91">
        <v>0</v>
      </c>
      <c r="OJD6" s="91">
        <v>0</v>
      </c>
      <c r="OJE6" s="91">
        <v>0</v>
      </c>
      <c r="OJF6" s="91">
        <v>0</v>
      </c>
      <c r="OJG6" s="91">
        <v>0</v>
      </c>
      <c r="OJH6" s="91">
        <v>0</v>
      </c>
      <c r="OJI6" s="91">
        <v>0</v>
      </c>
      <c r="OJJ6" s="91">
        <v>0</v>
      </c>
      <c r="OJK6" s="91">
        <v>0</v>
      </c>
      <c r="OJL6" s="91">
        <v>0</v>
      </c>
      <c r="OJM6" s="91">
        <v>0</v>
      </c>
      <c r="OJN6" s="91">
        <v>0</v>
      </c>
      <c r="OJO6" s="91">
        <v>0</v>
      </c>
      <c r="OJP6" s="91">
        <v>0</v>
      </c>
      <c r="OJQ6" s="91">
        <v>0</v>
      </c>
      <c r="OJR6" s="91">
        <v>0</v>
      </c>
      <c r="OJS6" s="91">
        <v>0</v>
      </c>
      <c r="OJT6" s="91">
        <v>0</v>
      </c>
      <c r="OJU6" s="91">
        <v>0</v>
      </c>
      <c r="OJV6" s="91">
        <v>0</v>
      </c>
      <c r="OJW6" s="91">
        <v>0</v>
      </c>
      <c r="OJX6" s="91">
        <v>0</v>
      </c>
      <c r="OJY6" s="91">
        <v>0</v>
      </c>
      <c r="OJZ6" s="91">
        <v>0</v>
      </c>
      <c r="OKA6" s="91">
        <v>0</v>
      </c>
      <c r="OKB6" s="91">
        <v>0</v>
      </c>
      <c r="OKC6" s="91">
        <v>0</v>
      </c>
      <c r="OKD6" s="91">
        <v>0</v>
      </c>
      <c r="OKE6" s="91">
        <v>0</v>
      </c>
      <c r="OKF6" s="91">
        <v>0</v>
      </c>
      <c r="OKG6" s="91">
        <v>0</v>
      </c>
      <c r="OKH6" s="91">
        <v>0</v>
      </c>
      <c r="OKI6" s="91">
        <v>0</v>
      </c>
      <c r="OKJ6" s="91">
        <v>0</v>
      </c>
      <c r="OKK6" s="91">
        <v>0</v>
      </c>
      <c r="OKL6" s="91">
        <v>0</v>
      </c>
      <c r="OKM6" s="91">
        <v>0</v>
      </c>
      <c r="OKN6" s="91">
        <v>0</v>
      </c>
      <c r="OKO6" s="91">
        <v>0</v>
      </c>
      <c r="OKP6" s="91">
        <v>0</v>
      </c>
      <c r="OKQ6" s="91">
        <v>0</v>
      </c>
      <c r="OKR6" s="91">
        <v>0</v>
      </c>
      <c r="OKS6" s="91">
        <v>0</v>
      </c>
      <c r="OKT6" s="91">
        <v>0</v>
      </c>
      <c r="OKU6" s="91">
        <v>0</v>
      </c>
      <c r="OKV6" s="91">
        <v>0</v>
      </c>
      <c r="OKW6" s="91">
        <v>0</v>
      </c>
      <c r="OKX6" s="91">
        <v>0</v>
      </c>
      <c r="OKY6" s="91">
        <v>0</v>
      </c>
      <c r="OKZ6" s="91">
        <v>0</v>
      </c>
      <c r="OLA6" s="91">
        <v>0</v>
      </c>
      <c r="OLB6" s="91">
        <v>0</v>
      </c>
      <c r="OLC6" s="91">
        <v>0</v>
      </c>
      <c r="OLD6" s="91">
        <v>0</v>
      </c>
      <c r="OLE6" s="91">
        <v>0</v>
      </c>
      <c r="OLF6" s="91">
        <v>0</v>
      </c>
      <c r="OLG6" s="91">
        <v>0</v>
      </c>
      <c r="OLH6" s="91">
        <v>0</v>
      </c>
      <c r="OLI6" s="91">
        <v>0</v>
      </c>
      <c r="OLJ6" s="91">
        <v>0</v>
      </c>
      <c r="OLK6" s="91">
        <v>0</v>
      </c>
      <c r="OLL6" s="91">
        <v>0</v>
      </c>
      <c r="OLM6" s="91">
        <v>0</v>
      </c>
      <c r="OLN6" s="91">
        <v>0</v>
      </c>
      <c r="OLO6" s="91">
        <v>0</v>
      </c>
      <c r="OLP6" s="91">
        <v>0</v>
      </c>
      <c r="OLQ6" s="91">
        <v>0</v>
      </c>
      <c r="OLR6" s="91">
        <v>0</v>
      </c>
      <c r="OLS6" s="91">
        <v>0</v>
      </c>
      <c r="OLT6" s="91">
        <v>0</v>
      </c>
      <c r="OLU6" s="91">
        <v>0</v>
      </c>
      <c r="OLV6" s="91">
        <v>0</v>
      </c>
      <c r="OLW6" s="91">
        <v>0</v>
      </c>
      <c r="OLX6" s="91">
        <v>0</v>
      </c>
      <c r="OLY6" s="91">
        <v>0</v>
      </c>
      <c r="OLZ6" s="91">
        <v>0</v>
      </c>
      <c r="OMA6" s="91">
        <v>0</v>
      </c>
      <c r="OMB6" s="91">
        <v>0</v>
      </c>
      <c r="OMC6" s="91">
        <v>0</v>
      </c>
      <c r="OMD6" s="91">
        <v>0</v>
      </c>
      <c r="OME6" s="91">
        <v>0</v>
      </c>
      <c r="OMF6" s="91">
        <v>0</v>
      </c>
      <c r="OMG6" s="91">
        <v>0</v>
      </c>
      <c r="OMH6" s="91">
        <v>0</v>
      </c>
      <c r="OMI6" s="91">
        <v>0</v>
      </c>
      <c r="OMJ6" s="91">
        <v>0</v>
      </c>
      <c r="OMK6" s="91">
        <v>0</v>
      </c>
      <c r="OML6" s="91">
        <v>0</v>
      </c>
      <c r="OMM6" s="91">
        <v>0</v>
      </c>
      <c r="OMN6" s="91">
        <v>0</v>
      </c>
      <c r="OMO6" s="91">
        <v>0</v>
      </c>
      <c r="OMP6" s="91">
        <v>0</v>
      </c>
      <c r="OMQ6" s="91">
        <v>0</v>
      </c>
      <c r="OMR6" s="91">
        <v>0</v>
      </c>
      <c r="OMS6" s="91">
        <v>0</v>
      </c>
      <c r="OMT6" s="91">
        <v>0</v>
      </c>
      <c r="OMU6" s="91">
        <v>0</v>
      </c>
      <c r="OMV6" s="91">
        <v>0</v>
      </c>
      <c r="OMW6" s="91">
        <v>0</v>
      </c>
      <c r="OMX6" s="91">
        <v>0</v>
      </c>
      <c r="OMY6" s="91">
        <v>0</v>
      </c>
      <c r="OMZ6" s="91">
        <v>0</v>
      </c>
      <c r="ONA6" s="91">
        <v>0</v>
      </c>
      <c r="ONB6" s="91">
        <v>0</v>
      </c>
      <c r="ONC6" s="91">
        <v>0</v>
      </c>
      <c r="OND6" s="91">
        <v>0</v>
      </c>
      <c r="ONE6" s="91">
        <v>0</v>
      </c>
      <c r="ONF6" s="91">
        <v>0</v>
      </c>
      <c r="ONG6" s="91">
        <v>0</v>
      </c>
      <c r="ONH6" s="91">
        <v>0</v>
      </c>
      <c r="ONI6" s="91">
        <v>0</v>
      </c>
      <c r="ONJ6" s="91">
        <v>0</v>
      </c>
      <c r="ONK6" s="91">
        <v>0</v>
      </c>
      <c r="ONL6" s="91">
        <v>0</v>
      </c>
      <c r="ONM6" s="91">
        <v>0</v>
      </c>
      <c r="ONN6" s="91">
        <v>0</v>
      </c>
      <c r="ONO6" s="91">
        <v>0</v>
      </c>
      <c r="ONP6" s="91">
        <v>0</v>
      </c>
      <c r="ONQ6" s="91">
        <v>0</v>
      </c>
      <c r="ONR6" s="91">
        <v>0</v>
      </c>
      <c r="ONS6" s="91">
        <v>0</v>
      </c>
      <c r="ONT6" s="91">
        <v>0</v>
      </c>
      <c r="ONU6" s="91">
        <v>0</v>
      </c>
      <c r="ONV6" s="91">
        <v>0</v>
      </c>
      <c r="ONW6" s="91">
        <v>0</v>
      </c>
      <c r="ONX6" s="91">
        <v>0</v>
      </c>
      <c r="ONY6" s="91">
        <v>0</v>
      </c>
      <c r="ONZ6" s="91">
        <v>0</v>
      </c>
      <c r="OOA6" s="91">
        <v>0</v>
      </c>
      <c r="OOB6" s="91">
        <v>0</v>
      </c>
      <c r="OOC6" s="91">
        <v>0</v>
      </c>
      <c r="OOD6" s="91">
        <v>0</v>
      </c>
      <c r="OOE6" s="91">
        <v>0</v>
      </c>
      <c r="OOF6" s="91">
        <v>0</v>
      </c>
      <c r="OOG6" s="91">
        <v>0</v>
      </c>
      <c r="OOH6" s="91">
        <v>0</v>
      </c>
      <c r="OOI6" s="91">
        <v>0</v>
      </c>
      <c r="OOJ6" s="91">
        <v>0</v>
      </c>
      <c r="OOK6" s="91">
        <v>0</v>
      </c>
      <c r="OOL6" s="91">
        <v>0</v>
      </c>
      <c r="OOM6" s="91">
        <v>0</v>
      </c>
      <c r="OON6" s="91">
        <v>0</v>
      </c>
      <c r="OOO6" s="91">
        <v>0</v>
      </c>
      <c r="OOP6" s="91">
        <v>0</v>
      </c>
      <c r="OOQ6" s="91">
        <v>0</v>
      </c>
      <c r="OOR6" s="91">
        <v>0</v>
      </c>
      <c r="OOS6" s="91">
        <v>0</v>
      </c>
      <c r="OOT6" s="91">
        <v>0</v>
      </c>
      <c r="OOU6" s="91">
        <v>0</v>
      </c>
      <c r="OOV6" s="91">
        <v>0</v>
      </c>
      <c r="OOW6" s="91">
        <v>0</v>
      </c>
      <c r="OOX6" s="91">
        <v>0</v>
      </c>
      <c r="OOY6" s="91">
        <v>0</v>
      </c>
      <c r="OOZ6" s="91">
        <v>0</v>
      </c>
      <c r="OPA6" s="91">
        <v>0</v>
      </c>
      <c r="OPB6" s="91">
        <v>0</v>
      </c>
      <c r="OPC6" s="91">
        <v>0</v>
      </c>
      <c r="OPD6" s="91">
        <v>0</v>
      </c>
      <c r="OPE6" s="91">
        <v>0</v>
      </c>
      <c r="OPF6" s="91">
        <v>0</v>
      </c>
      <c r="OPG6" s="91">
        <v>0</v>
      </c>
      <c r="OPH6" s="91">
        <v>0</v>
      </c>
      <c r="OPI6" s="91">
        <v>0</v>
      </c>
      <c r="OPJ6" s="91">
        <v>0</v>
      </c>
      <c r="OPK6" s="91">
        <v>0</v>
      </c>
      <c r="OPL6" s="91">
        <v>0</v>
      </c>
      <c r="OPM6" s="91">
        <v>0</v>
      </c>
      <c r="OPN6" s="91">
        <v>0</v>
      </c>
      <c r="OPO6" s="91">
        <v>0</v>
      </c>
      <c r="OPP6" s="91">
        <v>0</v>
      </c>
      <c r="OPQ6" s="91">
        <v>0</v>
      </c>
      <c r="OPR6" s="91">
        <v>0</v>
      </c>
      <c r="OPS6" s="91">
        <v>0</v>
      </c>
      <c r="OPT6" s="91">
        <v>0</v>
      </c>
      <c r="OPU6" s="91">
        <v>0</v>
      </c>
      <c r="OPV6" s="91">
        <v>0</v>
      </c>
      <c r="OPW6" s="91">
        <v>0</v>
      </c>
      <c r="OPX6" s="91">
        <v>0</v>
      </c>
      <c r="OPY6" s="91">
        <v>0</v>
      </c>
      <c r="OPZ6" s="91">
        <v>0</v>
      </c>
      <c r="OQA6" s="91">
        <v>0</v>
      </c>
      <c r="OQB6" s="91">
        <v>0</v>
      </c>
      <c r="OQC6" s="91">
        <v>0</v>
      </c>
      <c r="OQD6" s="91">
        <v>0</v>
      </c>
      <c r="OQE6" s="91">
        <v>0</v>
      </c>
      <c r="OQF6" s="91">
        <v>0</v>
      </c>
      <c r="OQG6" s="91">
        <v>0</v>
      </c>
      <c r="OQH6" s="91">
        <v>0</v>
      </c>
      <c r="OQI6" s="91">
        <v>0</v>
      </c>
      <c r="OQJ6" s="91">
        <v>0</v>
      </c>
      <c r="OQK6" s="91">
        <v>0</v>
      </c>
      <c r="OQL6" s="91">
        <v>0</v>
      </c>
      <c r="OQM6" s="91">
        <v>0</v>
      </c>
      <c r="OQN6" s="91">
        <v>0</v>
      </c>
      <c r="OQO6" s="91">
        <v>0</v>
      </c>
      <c r="OQP6" s="91">
        <v>0</v>
      </c>
      <c r="OQQ6" s="91">
        <v>0</v>
      </c>
      <c r="OQR6" s="91">
        <v>0</v>
      </c>
      <c r="OQS6" s="91">
        <v>0</v>
      </c>
      <c r="OQT6" s="91">
        <v>0</v>
      </c>
      <c r="OQU6" s="91">
        <v>0</v>
      </c>
      <c r="OQV6" s="91">
        <v>0</v>
      </c>
      <c r="OQW6" s="91">
        <v>0</v>
      </c>
      <c r="OQX6" s="91">
        <v>0</v>
      </c>
      <c r="OQY6" s="91">
        <v>0</v>
      </c>
      <c r="OQZ6" s="91">
        <v>0</v>
      </c>
      <c r="ORA6" s="91">
        <v>0</v>
      </c>
      <c r="ORB6" s="91">
        <v>0</v>
      </c>
      <c r="ORC6" s="91">
        <v>0</v>
      </c>
      <c r="ORD6" s="91">
        <v>0</v>
      </c>
      <c r="ORE6" s="91">
        <v>0</v>
      </c>
      <c r="ORF6" s="91">
        <v>0</v>
      </c>
      <c r="ORG6" s="91">
        <v>0</v>
      </c>
      <c r="ORH6" s="91">
        <v>0</v>
      </c>
      <c r="ORI6" s="91">
        <v>0</v>
      </c>
      <c r="ORJ6" s="91">
        <v>0</v>
      </c>
      <c r="ORK6" s="91">
        <v>0</v>
      </c>
      <c r="ORL6" s="91">
        <v>0</v>
      </c>
      <c r="ORM6" s="91">
        <v>0</v>
      </c>
      <c r="ORN6" s="91">
        <v>0</v>
      </c>
      <c r="ORO6" s="91">
        <v>0</v>
      </c>
      <c r="ORP6" s="91">
        <v>0</v>
      </c>
      <c r="ORQ6" s="91">
        <v>0</v>
      </c>
      <c r="ORR6" s="91">
        <v>0</v>
      </c>
      <c r="ORS6" s="91">
        <v>0</v>
      </c>
      <c r="ORT6" s="91">
        <v>0</v>
      </c>
      <c r="ORU6" s="91">
        <v>0</v>
      </c>
      <c r="ORV6" s="91">
        <v>0</v>
      </c>
      <c r="ORW6" s="91">
        <v>0</v>
      </c>
      <c r="ORX6" s="91">
        <v>0</v>
      </c>
      <c r="ORY6" s="91">
        <v>0</v>
      </c>
      <c r="ORZ6" s="91">
        <v>0</v>
      </c>
      <c r="OSA6" s="91">
        <v>0</v>
      </c>
      <c r="OSB6" s="91">
        <v>0</v>
      </c>
      <c r="OSC6" s="91">
        <v>0</v>
      </c>
      <c r="OSD6" s="91">
        <v>0</v>
      </c>
      <c r="OSE6" s="91">
        <v>0</v>
      </c>
      <c r="OSF6" s="91">
        <v>0</v>
      </c>
      <c r="OSG6" s="91">
        <v>0</v>
      </c>
      <c r="OSH6" s="91">
        <v>0</v>
      </c>
      <c r="OSI6" s="91">
        <v>0</v>
      </c>
      <c r="OSJ6" s="91">
        <v>0</v>
      </c>
      <c r="OSK6" s="91">
        <v>0</v>
      </c>
      <c r="OSL6" s="91">
        <v>0</v>
      </c>
      <c r="OSM6" s="91">
        <v>0</v>
      </c>
      <c r="OSN6" s="91">
        <v>0</v>
      </c>
      <c r="OSO6" s="91">
        <v>0</v>
      </c>
      <c r="OSP6" s="91">
        <v>0</v>
      </c>
      <c r="OSQ6" s="91">
        <v>0</v>
      </c>
      <c r="OSR6" s="91">
        <v>0</v>
      </c>
      <c r="OSS6" s="91">
        <v>0</v>
      </c>
      <c r="OST6" s="91">
        <v>0</v>
      </c>
      <c r="OSU6" s="91">
        <v>0</v>
      </c>
      <c r="OSV6" s="91">
        <v>0</v>
      </c>
      <c r="OSW6" s="91">
        <v>0</v>
      </c>
      <c r="OSX6" s="91">
        <v>0</v>
      </c>
      <c r="OSY6" s="91">
        <v>0</v>
      </c>
      <c r="OSZ6" s="91">
        <v>0</v>
      </c>
      <c r="OTA6" s="91">
        <v>0</v>
      </c>
      <c r="OTB6" s="91">
        <v>0</v>
      </c>
      <c r="OTC6" s="91">
        <v>0</v>
      </c>
      <c r="OTD6" s="91">
        <v>0</v>
      </c>
      <c r="OTE6" s="91">
        <v>0</v>
      </c>
      <c r="OTF6" s="91">
        <v>0</v>
      </c>
      <c r="OTG6" s="91">
        <v>0</v>
      </c>
      <c r="OTH6" s="91">
        <v>0</v>
      </c>
      <c r="OTI6" s="91">
        <v>0</v>
      </c>
      <c r="OTJ6" s="91">
        <v>0</v>
      </c>
      <c r="OTK6" s="91">
        <v>0</v>
      </c>
      <c r="OTL6" s="91">
        <v>0</v>
      </c>
      <c r="OTM6" s="91">
        <v>0</v>
      </c>
      <c r="OTN6" s="91">
        <v>0</v>
      </c>
      <c r="OTO6" s="91">
        <v>0</v>
      </c>
      <c r="OTP6" s="91">
        <v>0</v>
      </c>
      <c r="OTQ6" s="91">
        <v>0</v>
      </c>
      <c r="OTR6" s="91">
        <v>0</v>
      </c>
      <c r="OTS6" s="91">
        <v>0</v>
      </c>
      <c r="OTT6" s="91">
        <v>0</v>
      </c>
      <c r="OTU6" s="91">
        <v>0</v>
      </c>
      <c r="OTV6" s="91">
        <v>0</v>
      </c>
      <c r="OTW6" s="91">
        <v>0</v>
      </c>
      <c r="OTX6" s="91">
        <v>0</v>
      </c>
      <c r="OTY6" s="91">
        <v>0</v>
      </c>
      <c r="OTZ6" s="91">
        <v>0</v>
      </c>
      <c r="OUA6" s="91">
        <v>0</v>
      </c>
      <c r="OUB6" s="91">
        <v>0</v>
      </c>
      <c r="OUC6" s="91">
        <v>0</v>
      </c>
      <c r="OUD6" s="91">
        <v>0</v>
      </c>
      <c r="OUE6" s="91">
        <v>0</v>
      </c>
      <c r="OUF6" s="91">
        <v>0</v>
      </c>
      <c r="OUG6" s="91">
        <v>0</v>
      </c>
      <c r="OUH6" s="91">
        <v>0</v>
      </c>
      <c r="OUI6" s="91">
        <v>0</v>
      </c>
      <c r="OUJ6" s="91">
        <v>0</v>
      </c>
      <c r="OUK6" s="91">
        <v>0</v>
      </c>
      <c r="OUL6" s="91">
        <v>0</v>
      </c>
      <c r="OUM6" s="91">
        <v>0</v>
      </c>
      <c r="OUN6" s="91">
        <v>0</v>
      </c>
      <c r="OUO6" s="91">
        <v>0</v>
      </c>
      <c r="OUP6" s="91">
        <v>0</v>
      </c>
      <c r="OUQ6" s="91">
        <v>0</v>
      </c>
      <c r="OUR6" s="91">
        <v>0</v>
      </c>
      <c r="OUS6" s="91">
        <v>0</v>
      </c>
      <c r="OUT6" s="91">
        <v>0</v>
      </c>
      <c r="OUU6" s="91">
        <v>0</v>
      </c>
      <c r="OUV6" s="91">
        <v>0</v>
      </c>
      <c r="OUW6" s="91">
        <v>0</v>
      </c>
      <c r="OUX6" s="91">
        <v>0</v>
      </c>
      <c r="OUY6" s="91">
        <v>0</v>
      </c>
      <c r="OUZ6" s="91">
        <v>0</v>
      </c>
      <c r="OVA6" s="91">
        <v>0</v>
      </c>
      <c r="OVB6" s="91">
        <v>0</v>
      </c>
      <c r="OVC6" s="91">
        <v>0</v>
      </c>
      <c r="OVD6" s="91">
        <v>0</v>
      </c>
      <c r="OVE6" s="91">
        <v>0</v>
      </c>
      <c r="OVF6" s="91">
        <v>0</v>
      </c>
      <c r="OVG6" s="91">
        <v>0</v>
      </c>
      <c r="OVH6" s="91">
        <v>0</v>
      </c>
      <c r="OVI6" s="91">
        <v>0</v>
      </c>
      <c r="OVJ6" s="91">
        <v>0</v>
      </c>
      <c r="OVK6" s="91">
        <v>0</v>
      </c>
      <c r="OVL6" s="91">
        <v>0</v>
      </c>
      <c r="OVM6" s="91">
        <v>0</v>
      </c>
      <c r="OVN6" s="91">
        <v>0</v>
      </c>
      <c r="OVO6" s="91">
        <v>0</v>
      </c>
      <c r="OVP6" s="91">
        <v>0</v>
      </c>
      <c r="OVQ6" s="91">
        <v>0</v>
      </c>
      <c r="OVR6" s="91">
        <v>0</v>
      </c>
      <c r="OVS6" s="91">
        <v>0</v>
      </c>
      <c r="OVT6" s="91">
        <v>0</v>
      </c>
      <c r="OVU6" s="91">
        <v>0</v>
      </c>
      <c r="OVV6" s="91">
        <v>0</v>
      </c>
      <c r="OVW6" s="91">
        <v>0</v>
      </c>
      <c r="OVX6" s="91">
        <v>0</v>
      </c>
      <c r="OVY6" s="91">
        <v>0</v>
      </c>
      <c r="OVZ6" s="91">
        <v>0</v>
      </c>
      <c r="OWA6" s="91">
        <v>0</v>
      </c>
      <c r="OWB6" s="91">
        <v>0</v>
      </c>
      <c r="OWC6" s="91">
        <v>0</v>
      </c>
      <c r="OWD6" s="91">
        <v>0</v>
      </c>
      <c r="OWE6" s="91">
        <v>0</v>
      </c>
      <c r="OWF6" s="91">
        <v>0</v>
      </c>
      <c r="OWG6" s="91">
        <v>0</v>
      </c>
      <c r="OWH6" s="91">
        <v>0</v>
      </c>
      <c r="OWI6" s="91">
        <v>0</v>
      </c>
      <c r="OWJ6" s="91">
        <v>0</v>
      </c>
      <c r="OWK6" s="91">
        <v>0</v>
      </c>
      <c r="OWL6" s="91">
        <v>0</v>
      </c>
      <c r="OWM6" s="91">
        <v>0</v>
      </c>
      <c r="OWN6" s="91">
        <v>0</v>
      </c>
      <c r="OWO6" s="91">
        <v>0</v>
      </c>
      <c r="OWP6" s="91">
        <v>0</v>
      </c>
      <c r="OWQ6" s="91">
        <v>0</v>
      </c>
      <c r="OWR6" s="91">
        <v>0</v>
      </c>
      <c r="OWS6" s="91">
        <v>0</v>
      </c>
      <c r="OWT6" s="91">
        <v>0</v>
      </c>
      <c r="OWU6" s="91">
        <v>0</v>
      </c>
      <c r="OWV6" s="91">
        <v>0</v>
      </c>
      <c r="OWW6" s="91">
        <v>0</v>
      </c>
      <c r="OWX6" s="91">
        <v>0</v>
      </c>
      <c r="OWY6" s="91">
        <v>0</v>
      </c>
      <c r="OWZ6" s="91">
        <v>0</v>
      </c>
      <c r="OXA6" s="91">
        <v>0</v>
      </c>
      <c r="OXB6" s="91">
        <v>0</v>
      </c>
      <c r="OXC6" s="91">
        <v>0</v>
      </c>
      <c r="OXD6" s="91">
        <v>0</v>
      </c>
      <c r="OXE6" s="91">
        <v>0</v>
      </c>
      <c r="OXF6" s="91">
        <v>0</v>
      </c>
      <c r="OXG6" s="91">
        <v>0</v>
      </c>
      <c r="OXH6" s="91">
        <v>0</v>
      </c>
      <c r="OXI6" s="91">
        <v>0</v>
      </c>
      <c r="OXJ6" s="91">
        <v>0</v>
      </c>
      <c r="OXK6" s="91">
        <v>0</v>
      </c>
      <c r="OXL6" s="91">
        <v>0</v>
      </c>
      <c r="OXM6" s="91">
        <v>0</v>
      </c>
      <c r="OXN6" s="91">
        <v>0</v>
      </c>
      <c r="OXO6" s="91">
        <v>0</v>
      </c>
      <c r="OXP6" s="91">
        <v>0</v>
      </c>
      <c r="OXQ6" s="91">
        <v>0</v>
      </c>
      <c r="OXR6" s="91">
        <v>0</v>
      </c>
      <c r="OXS6" s="91">
        <v>0</v>
      </c>
      <c r="OXT6" s="91">
        <v>0</v>
      </c>
      <c r="OXU6" s="91">
        <v>0</v>
      </c>
      <c r="OXV6" s="91">
        <v>0</v>
      </c>
      <c r="OXW6" s="91">
        <v>0</v>
      </c>
      <c r="OXX6" s="91">
        <v>0</v>
      </c>
      <c r="OXY6" s="91">
        <v>0</v>
      </c>
      <c r="OXZ6" s="91">
        <v>0</v>
      </c>
      <c r="OYA6" s="91">
        <v>0</v>
      </c>
      <c r="OYB6" s="91">
        <v>0</v>
      </c>
      <c r="OYC6" s="91">
        <v>0</v>
      </c>
      <c r="OYD6" s="91">
        <v>0</v>
      </c>
      <c r="OYE6" s="91">
        <v>0</v>
      </c>
      <c r="OYF6" s="91">
        <v>0</v>
      </c>
      <c r="OYG6" s="91">
        <v>0</v>
      </c>
      <c r="OYH6" s="91">
        <v>0</v>
      </c>
      <c r="OYI6" s="91">
        <v>0</v>
      </c>
      <c r="OYJ6" s="91">
        <v>0</v>
      </c>
      <c r="OYK6" s="91">
        <v>0</v>
      </c>
      <c r="OYL6" s="91">
        <v>0</v>
      </c>
      <c r="OYM6" s="91">
        <v>0</v>
      </c>
      <c r="OYN6" s="91">
        <v>0</v>
      </c>
      <c r="OYO6" s="91">
        <v>0</v>
      </c>
      <c r="OYP6" s="91">
        <v>0</v>
      </c>
      <c r="OYQ6" s="91">
        <v>0</v>
      </c>
      <c r="OYR6" s="91">
        <v>0</v>
      </c>
      <c r="OYS6" s="91">
        <v>0</v>
      </c>
      <c r="OYT6" s="91">
        <v>0</v>
      </c>
      <c r="OYU6" s="91">
        <v>0</v>
      </c>
      <c r="OYV6" s="91">
        <v>0</v>
      </c>
      <c r="OYW6" s="91">
        <v>0</v>
      </c>
      <c r="OYX6" s="91">
        <v>0</v>
      </c>
      <c r="OYY6" s="91">
        <v>0</v>
      </c>
      <c r="OYZ6" s="91">
        <v>0</v>
      </c>
      <c r="OZA6" s="91">
        <v>0</v>
      </c>
      <c r="OZB6" s="91">
        <v>0</v>
      </c>
      <c r="OZC6" s="91">
        <v>0</v>
      </c>
      <c r="OZD6" s="91">
        <v>0</v>
      </c>
      <c r="OZE6" s="91">
        <v>0</v>
      </c>
      <c r="OZF6" s="91">
        <v>0</v>
      </c>
      <c r="OZG6" s="91">
        <v>0</v>
      </c>
      <c r="OZH6" s="91">
        <v>0</v>
      </c>
      <c r="OZI6" s="91">
        <v>0</v>
      </c>
      <c r="OZJ6" s="91">
        <v>0</v>
      </c>
      <c r="OZK6" s="91">
        <v>0</v>
      </c>
      <c r="OZL6" s="91">
        <v>0</v>
      </c>
      <c r="OZM6" s="91">
        <v>0</v>
      </c>
      <c r="OZN6" s="91">
        <v>0</v>
      </c>
      <c r="OZO6" s="91">
        <v>0</v>
      </c>
      <c r="OZP6" s="91">
        <v>0</v>
      </c>
      <c r="OZQ6" s="91">
        <v>0</v>
      </c>
      <c r="OZR6" s="91">
        <v>0</v>
      </c>
      <c r="OZS6" s="91">
        <v>0</v>
      </c>
      <c r="OZT6" s="91">
        <v>0</v>
      </c>
      <c r="OZU6" s="91">
        <v>0</v>
      </c>
      <c r="OZV6" s="91">
        <v>0</v>
      </c>
      <c r="OZW6" s="91">
        <v>0</v>
      </c>
      <c r="OZX6" s="91">
        <v>0</v>
      </c>
      <c r="OZY6" s="91">
        <v>0</v>
      </c>
      <c r="OZZ6" s="91">
        <v>0</v>
      </c>
      <c r="PAA6" s="91">
        <v>0</v>
      </c>
      <c r="PAB6" s="91">
        <v>0</v>
      </c>
      <c r="PAC6" s="91">
        <v>0</v>
      </c>
      <c r="PAD6" s="91">
        <v>0</v>
      </c>
      <c r="PAE6" s="91">
        <v>0</v>
      </c>
      <c r="PAF6" s="91">
        <v>0</v>
      </c>
      <c r="PAG6" s="91">
        <v>0</v>
      </c>
      <c r="PAH6" s="91">
        <v>0</v>
      </c>
      <c r="PAI6" s="91">
        <v>0</v>
      </c>
      <c r="PAJ6" s="91">
        <v>0</v>
      </c>
      <c r="PAK6" s="91">
        <v>0</v>
      </c>
      <c r="PAL6" s="91">
        <v>0</v>
      </c>
      <c r="PAM6" s="91">
        <v>0</v>
      </c>
      <c r="PAN6" s="91">
        <v>0</v>
      </c>
      <c r="PAO6" s="91">
        <v>0</v>
      </c>
      <c r="PAP6" s="91">
        <v>0</v>
      </c>
      <c r="PAQ6" s="91">
        <v>0</v>
      </c>
      <c r="PAR6" s="91">
        <v>0</v>
      </c>
      <c r="PAS6" s="91">
        <v>0</v>
      </c>
      <c r="PAT6" s="91">
        <v>0</v>
      </c>
      <c r="PAU6" s="91">
        <v>0</v>
      </c>
      <c r="PAV6" s="91">
        <v>0</v>
      </c>
      <c r="PAW6" s="91">
        <v>0</v>
      </c>
      <c r="PAX6" s="91">
        <v>0</v>
      </c>
      <c r="PAY6" s="91">
        <v>0</v>
      </c>
      <c r="PAZ6" s="91">
        <v>0</v>
      </c>
      <c r="PBA6" s="91">
        <v>0</v>
      </c>
      <c r="PBB6" s="91">
        <v>0</v>
      </c>
      <c r="PBC6" s="91">
        <v>0</v>
      </c>
      <c r="PBD6" s="91">
        <v>0</v>
      </c>
      <c r="PBE6" s="91">
        <v>0</v>
      </c>
      <c r="PBF6" s="91">
        <v>0</v>
      </c>
      <c r="PBG6" s="91">
        <v>0</v>
      </c>
      <c r="PBH6" s="91">
        <v>0</v>
      </c>
      <c r="PBI6" s="91">
        <v>0</v>
      </c>
      <c r="PBJ6" s="91">
        <v>0</v>
      </c>
      <c r="PBK6" s="91">
        <v>0</v>
      </c>
      <c r="PBL6" s="91">
        <v>0</v>
      </c>
      <c r="PBM6" s="91">
        <v>0</v>
      </c>
      <c r="PBN6" s="91">
        <v>0</v>
      </c>
      <c r="PBO6" s="91">
        <v>0</v>
      </c>
      <c r="PBP6" s="91">
        <v>0</v>
      </c>
      <c r="PBQ6" s="91">
        <v>0</v>
      </c>
      <c r="PBR6" s="91">
        <v>0</v>
      </c>
      <c r="PBS6" s="91">
        <v>0</v>
      </c>
      <c r="PBT6" s="91">
        <v>0</v>
      </c>
      <c r="PBU6" s="91">
        <v>0</v>
      </c>
      <c r="PBV6" s="91">
        <v>0</v>
      </c>
      <c r="PBW6" s="91">
        <v>0</v>
      </c>
      <c r="PBX6" s="91">
        <v>0</v>
      </c>
      <c r="PBY6" s="91">
        <v>0</v>
      </c>
      <c r="PBZ6" s="91">
        <v>0</v>
      </c>
      <c r="PCA6" s="91">
        <v>0</v>
      </c>
      <c r="PCB6" s="91">
        <v>0</v>
      </c>
      <c r="PCC6" s="91">
        <v>0</v>
      </c>
      <c r="PCD6" s="91">
        <v>0</v>
      </c>
      <c r="PCE6" s="91">
        <v>0</v>
      </c>
      <c r="PCF6" s="91">
        <v>0</v>
      </c>
      <c r="PCG6" s="91">
        <v>0</v>
      </c>
      <c r="PCH6" s="91">
        <v>0</v>
      </c>
      <c r="PCI6" s="91">
        <v>0</v>
      </c>
      <c r="PCJ6" s="91">
        <v>0</v>
      </c>
      <c r="PCK6" s="91">
        <v>0</v>
      </c>
      <c r="PCL6" s="91">
        <v>0</v>
      </c>
      <c r="PCM6" s="91">
        <v>0</v>
      </c>
      <c r="PCN6" s="91">
        <v>0</v>
      </c>
      <c r="PCO6" s="91">
        <v>0</v>
      </c>
      <c r="PCP6" s="91">
        <v>0</v>
      </c>
      <c r="PCQ6" s="91">
        <v>0</v>
      </c>
      <c r="PCR6" s="91">
        <v>0</v>
      </c>
      <c r="PCS6" s="91">
        <v>0</v>
      </c>
      <c r="PCT6" s="91">
        <v>0</v>
      </c>
      <c r="PCU6" s="91">
        <v>0</v>
      </c>
      <c r="PCV6" s="91">
        <v>0</v>
      </c>
      <c r="PCW6" s="91">
        <v>0</v>
      </c>
      <c r="PCX6" s="91">
        <v>0</v>
      </c>
      <c r="PCY6" s="91">
        <v>0</v>
      </c>
      <c r="PCZ6" s="91">
        <v>0</v>
      </c>
      <c r="PDA6" s="91">
        <v>0</v>
      </c>
      <c r="PDB6" s="91">
        <v>0</v>
      </c>
      <c r="PDC6" s="91">
        <v>0</v>
      </c>
      <c r="PDD6" s="91">
        <v>0</v>
      </c>
      <c r="PDE6" s="91">
        <v>0</v>
      </c>
      <c r="PDF6" s="91">
        <v>0</v>
      </c>
      <c r="PDG6" s="91">
        <v>0</v>
      </c>
      <c r="PDH6" s="91">
        <v>0</v>
      </c>
      <c r="PDI6" s="91">
        <v>0</v>
      </c>
      <c r="PDJ6" s="91">
        <v>0</v>
      </c>
      <c r="PDK6" s="91">
        <v>0</v>
      </c>
      <c r="PDL6" s="91">
        <v>0</v>
      </c>
      <c r="PDM6" s="91">
        <v>0</v>
      </c>
      <c r="PDN6" s="91">
        <v>0</v>
      </c>
      <c r="PDO6" s="91">
        <v>0</v>
      </c>
      <c r="PDP6" s="91">
        <v>0</v>
      </c>
      <c r="PDQ6" s="91">
        <v>0</v>
      </c>
      <c r="PDR6" s="91">
        <v>0</v>
      </c>
      <c r="PDS6" s="91">
        <v>0</v>
      </c>
      <c r="PDT6" s="91">
        <v>0</v>
      </c>
      <c r="PDU6" s="91">
        <v>0</v>
      </c>
      <c r="PDV6" s="91">
        <v>0</v>
      </c>
      <c r="PDW6" s="91">
        <v>0</v>
      </c>
      <c r="PDX6" s="91">
        <v>0</v>
      </c>
      <c r="PDY6" s="91">
        <v>0</v>
      </c>
      <c r="PDZ6" s="91">
        <v>0</v>
      </c>
      <c r="PEA6" s="91">
        <v>0</v>
      </c>
      <c r="PEB6" s="91">
        <v>0</v>
      </c>
      <c r="PEC6" s="91">
        <v>0</v>
      </c>
      <c r="PED6" s="91">
        <v>0</v>
      </c>
      <c r="PEE6" s="91">
        <v>0</v>
      </c>
      <c r="PEF6" s="91">
        <v>0</v>
      </c>
      <c r="PEG6" s="91">
        <v>0</v>
      </c>
      <c r="PEH6" s="91">
        <v>0</v>
      </c>
      <c r="PEI6" s="91">
        <v>0</v>
      </c>
      <c r="PEJ6" s="91">
        <v>0</v>
      </c>
      <c r="PEK6" s="91">
        <v>0</v>
      </c>
      <c r="PEL6" s="91">
        <v>0</v>
      </c>
      <c r="PEM6" s="91">
        <v>0</v>
      </c>
      <c r="PEN6" s="91">
        <v>0</v>
      </c>
      <c r="PEO6" s="91">
        <v>0</v>
      </c>
      <c r="PEP6" s="91">
        <v>0</v>
      </c>
      <c r="PEQ6" s="91">
        <v>0</v>
      </c>
      <c r="PER6" s="91">
        <v>0</v>
      </c>
      <c r="PES6" s="91">
        <v>0</v>
      </c>
      <c r="PET6" s="91">
        <v>0</v>
      </c>
      <c r="PEU6" s="91">
        <v>0</v>
      </c>
      <c r="PEV6" s="91">
        <v>0</v>
      </c>
      <c r="PEW6" s="91">
        <v>0</v>
      </c>
      <c r="PEX6" s="91">
        <v>0</v>
      </c>
      <c r="PEY6" s="91">
        <v>0</v>
      </c>
      <c r="PEZ6" s="91">
        <v>0</v>
      </c>
      <c r="PFA6" s="91">
        <v>0</v>
      </c>
      <c r="PFB6" s="91">
        <v>0</v>
      </c>
      <c r="PFC6" s="91">
        <v>0</v>
      </c>
      <c r="PFD6" s="91">
        <v>0</v>
      </c>
      <c r="PFE6" s="91">
        <v>0</v>
      </c>
      <c r="PFF6" s="91">
        <v>0</v>
      </c>
      <c r="PFG6" s="91">
        <v>0</v>
      </c>
      <c r="PFH6" s="91">
        <v>0</v>
      </c>
      <c r="PFI6" s="91">
        <v>0</v>
      </c>
      <c r="PFJ6" s="91">
        <v>0</v>
      </c>
      <c r="PFK6" s="91">
        <v>0</v>
      </c>
      <c r="PFL6" s="91">
        <v>0</v>
      </c>
      <c r="PFM6" s="91">
        <v>0</v>
      </c>
      <c r="PFN6" s="91">
        <v>0</v>
      </c>
      <c r="PFO6" s="91">
        <v>0</v>
      </c>
      <c r="PFP6" s="91">
        <v>0</v>
      </c>
      <c r="PFQ6" s="91">
        <v>0</v>
      </c>
      <c r="PFR6" s="91">
        <v>0</v>
      </c>
      <c r="PFS6" s="91">
        <v>0</v>
      </c>
      <c r="PFT6" s="91">
        <v>0</v>
      </c>
      <c r="PFU6" s="91">
        <v>0</v>
      </c>
      <c r="PFV6" s="91">
        <v>0</v>
      </c>
      <c r="PFW6" s="91">
        <v>0</v>
      </c>
      <c r="PFX6" s="91">
        <v>0</v>
      </c>
      <c r="PFY6" s="91">
        <v>0</v>
      </c>
      <c r="PFZ6" s="91">
        <v>0</v>
      </c>
      <c r="PGA6" s="91">
        <v>0</v>
      </c>
      <c r="PGB6" s="91">
        <v>0</v>
      </c>
      <c r="PGC6" s="91">
        <v>0</v>
      </c>
      <c r="PGD6" s="91">
        <v>0</v>
      </c>
      <c r="PGE6" s="91">
        <v>0</v>
      </c>
      <c r="PGF6" s="91">
        <v>0</v>
      </c>
      <c r="PGG6" s="91">
        <v>0</v>
      </c>
      <c r="PGH6" s="91">
        <v>0</v>
      </c>
      <c r="PGI6" s="91">
        <v>0</v>
      </c>
      <c r="PGJ6" s="91">
        <v>0</v>
      </c>
      <c r="PGK6" s="91">
        <v>0</v>
      </c>
      <c r="PGL6" s="91">
        <v>0</v>
      </c>
      <c r="PGM6" s="91">
        <v>0</v>
      </c>
      <c r="PGN6" s="91">
        <v>0</v>
      </c>
      <c r="PGO6" s="91">
        <v>0</v>
      </c>
      <c r="PGP6" s="91">
        <v>0</v>
      </c>
      <c r="PGQ6" s="91">
        <v>0</v>
      </c>
      <c r="PGR6" s="91">
        <v>0</v>
      </c>
      <c r="PGS6" s="91">
        <v>0</v>
      </c>
      <c r="PGT6" s="91">
        <v>0</v>
      </c>
      <c r="PGU6" s="91">
        <v>0</v>
      </c>
      <c r="PGV6" s="91">
        <v>0</v>
      </c>
      <c r="PGW6" s="91">
        <v>0</v>
      </c>
      <c r="PGX6" s="91">
        <v>0</v>
      </c>
      <c r="PGY6" s="91">
        <v>0</v>
      </c>
      <c r="PGZ6" s="91">
        <v>0</v>
      </c>
      <c r="PHA6" s="91">
        <v>0</v>
      </c>
      <c r="PHB6" s="91">
        <v>0</v>
      </c>
      <c r="PHC6" s="91">
        <v>0</v>
      </c>
      <c r="PHD6" s="91">
        <v>0</v>
      </c>
      <c r="PHE6" s="91">
        <v>0</v>
      </c>
      <c r="PHF6" s="91">
        <v>0</v>
      </c>
      <c r="PHG6" s="91">
        <v>0</v>
      </c>
      <c r="PHH6" s="91">
        <v>0</v>
      </c>
      <c r="PHI6" s="91">
        <v>0</v>
      </c>
      <c r="PHJ6" s="91">
        <v>0</v>
      </c>
      <c r="PHK6" s="91">
        <v>0</v>
      </c>
      <c r="PHL6" s="91">
        <v>0</v>
      </c>
      <c r="PHM6" s="91">
        <v>0</v>
      </c>
      <c r="PHN6" s="91">
        <v>0</v>
      </c>
      <c r="PHO6" s="91">
        <v>0</v>
      </c>
      <c r="PHP6" s="91">
        <v>0</v>
      </c>
      <c r="PHQ6" s="91">
        <v>0</v>
      </c>
      <c r="PHR6" s="91">
        <v>0</v>
      </c>
      <c r="PHS6" s="91">
        <v>0</v>
      </c>
      <c r="PHT6" s="91">
        <v>0</v>
      </c>
      <c r="PHU6" s="91">
        <v>0</v>
      </c>
      <c r="PHV6" s="91">
        <v>0</v>
      </c>
      <c r="PHW6" s="91">
        <v>0</v>
      </c>
      <c r="PHX6" s="91">
        <v>0</v>
      </c>
      <c r="PHY6" s="91">
        <v>0</v>
      </c>
      <c r="PHZ6" s="91">
        <v>0</v>
      </c>
      <c r="PIA6" s="91">
        <v>0</v>
      </c>
      <c r="PIB6" s="91">
        <v>0</v>
      </c>
      <c r="PIC6" s="91">
        <v>0</v>
      </c>
      <c r="PID6" s="91">
        <v>0</v>
      </c>
      <c r="PIE6" s="91">
        <v>0</v>
      </c>
      <c r="PIF6" s="91">
        <v>0</v>
      </c>
      <c r="PIG6" s="91">
        <v>0</v>
      </c>
      <c r="PIH6" s="91">
        <v>0</v>
      </c>
      <c r="PII6" s="91">
        <v>0</v>
      </c>
      <c r="PIJ6" s="91">
        <v>0</v>
      </c>
      <c r="PIK6" s="91">
        <v>0</v>
      </c>
      <c r="PIL6" s="91">
        <v>0</v>
      </c>
      <c r="PIM6" s="91">
        <v>0</v>
      </c>
      <c r="PIN6" s="91">
        <v>0</v>
      </c>
      <c r="PIO6" s="91">
        <v>0</v>
      </c>
      <c r="PIP6" s="91">
        <v>0</v>
      </c>
      <c r="PIQ6" s="91">
        <v>0</v>
      </c>
      <c r="PIR6" s="91">
        <v>0</v>
      </c>
      <c r="PIS6" s="91">
        <v>0</v>
      </c>
      <c r="PIT6" s="91">
        <v>0</v>
      </c>
      <c r="PIU6" s="91">
        <v>0</v>
      </c>
      <c r="PIV6" s="91">
        <v>0</v>
      </c>
      <c r="PIW6" s="91">
        <v>0</v>
      </c>
      <c r="PIX6" s="91">
        <v>0</v>
      </c>
      <c r="PIY6" s="91">
        <v>0</v>
      </c>
      <c r="PIZ6" s="91">
        <v>0</v>
      </c>
      <c r="PJA6" s="91">
        <v>0</v>
      </c>
      <c r="PJB6" s="91">
        <v>0</v>
      </c>
      <c r="PJC6" s="91">
        <v>0</v>
      </c>
      <c r="PJD6" s="91">
        <v>0</v>
      </c>
      <c r="PJE6" s="91">
        <v>0</v>
      </c>
      <c r="PJF6" s="91">
        <v>0</v>
      </c>
      <c r="PJG6" s="91">
        <v>0</v>
      </c>
      <c r="PJH6" s="91">
        <v>0</v>
      </c>
      <c r="PJI6" s="91">
        <v>0</v>
      </c>
      <c r="PJJ6" s="91">
        <v>0</v>
      </c>
      <c r="PJK6" s="91">
        <v>0</v>
      </c>
      <c r="PJL6" s="91">
        <v>0</v>
      </c>
      <c r="PJM6" s="91">
        <v>0</v>
      </c>
      <c r="PJN6" s="91">
        <v>0</v>
      </c>
      <c r="PJO6" s="91">
        <v>0</v>
      </c>
      <c r="PJP6" s="91">
        <v>0</v>
      </c>
      <c r="PJQ6" s="91">
        <v>0</v>
      </c>
      <c r="PJR6" s="91">
        <v>0</v>
      </c>
      <c r="PJS6" s="91">
        <v>0</v>
      </c>
      <c r="PJT6" s="91">
        <v>0</v>
      </c>
      <c r="PJU6" s="91">
        <v>0</v>
      </c>
      <c r="PJV6" s="91">
        <v>0</v>
      </c>
      <c r="PJW6" s="91">
        <v>0</v>
      </c>
      <c r="PJX6" s="91">
        <v>0</v>
      </c>
      <c r="PJY6" s="91">
        <v>0</v>
      </c>
      <c r="PJZ6" s="91">
        <v>0</v>
      </c>
      <c r="PKA6" s="91">
        <v>0</v>
      </c>
      <c r="PKB6" s="91">
        <v>0</v>
      </c>
      <c r="PKC6" s="91">
        <v>0</v>
      </c>
      <c r="PKD6" s="91">
        <v>0</v>
      </c>
      <c r="PKE6" s="91">
        <v>0</v>
      </c>
      <c r="PKF6" s="91">
        <v>0</v>
      </c>
      <c r="PKG6" s="91">
        <v>0</v>
      </c>
      <c r="PKH6" s="91">
        <v>0</v>
      </c>
      <c r="PKI6" s="91">
        <v>0</v>
      </c>
      <c r="PKJ6" s="91">
        <v>0</v>
      </c>
      <c r="PKK6" s="91">
        <v>0</v>
      </c>
      <c r="PKL6" s="91">
        <v>0</v>
      </c>
      <c r="PKM6" s="91">
        <v>0</v>
      </c>
      <c r="PKN6" s="91">
        <v>0</v>
      </c>
      <c r="PKO6" s="91">
        <v>0</v>
      </c>
      <c r="PKP6" s="91">
        <v>0</v>
      </c>
      <c r="PKQ6" s="91">
        <v>0</v>
      </c>
      <c r="PKR6" s="91">
        <v>0</v>
      </c>
      <c r="PKS6" s="91">
        <v>0</v>
      </c>
      <c r="PKT6" s="91">
        <v>0</v>
      </c>
      <c r="PKU6" s="91">
        <v>0</v>
      </c>
      <c r="PKV6" s="91">
        <v>0</v>
      </c>
      <c r="PKW6" s="91">
        <v>0</v>
      </c>
      <c r="PKX6" s="91">
        <v>0</v>
      </c>
      <c r="PKY6" s="91">
        <v>0</v>
      </c>
      <c r="PKZ6" s="91">
        <v>0</v>
      </c>
      <c r="PLA6" s="91">
        <v>0</v>
      </c>
      <c r="PLB6" s="91">
        <v>0</v>
      </c>
      <c r="PLC6" s="91">
        <v>0</v>
      </c>
      <c r="PLD6" s="91">
        <v>0</v>
      </c>
      <c r="PLE6" s="91">
        <v>0</v>
      </c>
      <c r="PLF6" s="91">
        <v>0</v>
      </c>
      <c r="PLG6" s="91">
        <v>0</v>
      </c>
      <c r="PLH6" s="91">
        <v>0</v>
      </c>
      <c r="PLI6" s="91">
        <v>0</v>
      </c>
      <c r="PLJ6" s="91">
        <v>0</v>
      </c>
      <c r="PLK6" s="91">
        <v>0</v>
      </c>
      <c r="PLL6" s="91">
        <v>0</v>
      </c>
      <c r="PLM6" s="91">
        <v>0</v>
      </c>
      <c r="PLN6" s="91">
        <v>0</v>
      </c>
      <c r="PLO6" s="91">
        <v>0</v>
      </c>
      <c r="PLP6" s="91">
        <v>0</v>
      </c>
      <c r="PLQ6" s="91">
        <v>0</v>
      </c>
      <c r="PLR6" s="91">
        <v>0</v>
      </c>
      <c r="PLS6" s="91">
        <v>0</v>
      </c>
      <c r="PLT6" s="91">
        <v>0</v>
      </c>
      <c r="PLU6" s="91">
        <v>0</v>
      </c>
      <c r="PLV6" s="91">
        <v>0</v>
      </c>
      <c r="PLW6" s="91">
        <v>0</v>
      </c>
      <c r="PLX6" s="91">
        <v>0</v>
      </c>
      <c r="PLY6" s="91">
        <v>0</v>
      </c>
      <c r="PLZ6" s="91">
        <v>0</v>
      </c>
      <c r="PMA6" s="91">
        <v>0</v>
      </c>
      <c r="PMB6" s="91">
        <v>0</v>
      </c>
      <c r="PMC6" s="91">
        <v>0</v>
      </c>
      <c r="PMD6" s="91">
        <v>0</v>
      </c>
      <c r="PME6" s="91">
        <v>0</v>
      </c>
      <c r="PMF6" s="91">
        <v>0</v>
      </c>
      <c r="PMG6" s="91">
        <v>0</v>
      </c>
      <c r="PMH6" s="91">
        <v>0</v>
      </c>
      <c r="PMI6" s="91">
        <v>0</v>
      </c>
      <c r="PMJ6" s="91">
        <v>0</v>
      </c>
      <c r="PMK6" s="91">
        <v>0</v>
      </c>
      <c r="PML6" s="91">
        <v>0</v>
      </c>
      <c r="PMM6" s="91">
        <v>0</v>
      </c>
      <c r="PMN6" s="91">
        <v>0</v>
      </c>
      <c r="PMO6" s="91">
        <v>0</v>
      </c>
      <c r="PMP6" s="91">
        <v>0</v>
      </c>
      <c r="PMQ6" s="91">
        <v>0</v>
      </c>
      <c r="PMR6" s="91">
        <v>0</v>
      </c>
      <c r="PMS6" s="91">
        <v>0</v>
      </c>
      <c r="PMT6" s="91">
        <v>0</v>
      </c>
      <c r="PMU6" s="91">
        <v>0</v>
      </c>
      <c r="PMV6" s="91">
        <v>0</v>
      </c>
      <c r="PMW6" s="91">
        <v>0</v>
      </c>
      <c r="PMX6" s="91">
        <v>0</v>
      </c>
      <c r="PMY6" s="91">
        <v>0</v>
      </c>
      <c r="PMZ6" s="91">
        <v>0</v>
      </c>
      <c r="PNA6" s="91">
        <v>0</v>
      </c>
      <c r="PNB6" s="91">
        <v>0</v>
      </c>
      <c r="PNC6" s="91">
        <v>0</v>
      </c>
      <c r="PND6" s="91">
        <v>0</v>
      </c>
      <c r="PNE6" s="91">
        <v>0</v>
      </c>
      <c r="PNF6" s="91">
        <v>0</v>
      </c>
      <c r="PNG6" s="91">
        <v>0</v>
      </c>
      <c r="PNH6" s="91">
        <v>0</v>
      </c>
      <c r="PNI6" s="91">
        <v>0</v>
      </c>
      <c r="PNJ6" s="91">
        <v>0</v>
      </c>
      <c r="PNK6" s="91">
        <v>0</v>
      </c>
      <c r="PNL6" s="91">
        <v>0</v>
      </c>
      <c r="PNM6" s="91">
        <v>0</v>
      </c>
      <c r="PNN6" s="91">
        <v>0</v>
      </c>
      <c r="PNO6" s="91">
        <v>0</v>
      </c>
      <c r="PNP6" s="91">
        <v>0</v>
      </c>
      <c r="PNQ6" s="91">
        <v>0</v>
      </c>
      <c r="PNR6" s="91">
        <v>0</v>
      </c>
      <c r="PNS6" s="91">
        <v>0</v>
      </c>
      <c r="PNT6" s="91">
        <v>0</v>
      </c>
      <c r="PNU6" s="91">
        <v>0</v>
      </c>
      <c r="PNV6" s="91">
        <v>0</v>
      </c>
      <c r="PNW6" s="91">
        <v>0</v>
      </c>
      <c r="PNX6" s="91">
        <v>0</v>
      </c>
      <c r="PNY6" s="91">
        <v>0</v>
      </c>
      <c r="PNZ6" s="91">
        <v>0</v>
      </c>
      <c r="POA6" s="91">
        <v>0</v>
      </c>
      <c r="POB6" s="91">
        <v>0</v>
      </c>
      <c r="POC6" s="91">
        <v>0</v>
      </c>
      <c r="POD6" s="91">
        <v>0</v>
      </c>
      <c r="POE6" s="91">
        <v>0</v>
      </c>
      <c r="POF6" s="91">
        <v>0</v>
      </c>
      <c r="POG6" s="91">
        <v>0</v>
      </c>
      <c r="POH6" s="91">
        <v>0</v>
      </c>
      <c r="POI6" s="91">
        <v>0</v>
      </c>
      <c r="POJ6" s="91">
        <v>0</v>
      </c>
      <c r="POK6" s="91">
        <v>0</v>
      </c>
      <c r="POL6" s="91">
        <v>0</v>
      </c>
      <c r="POM6" s="91">
        <v>0</v>
      </c>
      <c r="PON6" s="91">
        <v>0</v>
      </c>
      <c r="POO6" s="91">
        <v>0</v>
      </c>
      <c r="POP6" s="91">
        <v>0</v>
      </c>
      <c r="POQ6" s="91">
        <v>0</v>
      </c>
      <c r="POR6" s="91">
        <v>0</v>
      </c>
      <c r="POS6" s="91">
        <v>0</v>
      </c>
      <c r="POT6" s="91">
        <v>0</v>
      </c>
      <c r="POU6" s="91">
        <v>0</v>
      </c>
      <c r="POV6" s="91">
        <v>0</v>
      </c>
      <c r="POW6" s="91">
        <v>0</v>
      </c>
      <c r="POX6" s="91">
        <v>0</v>
      </c>
      <c r="POY6" s="91">
        <v>0</v>
      </c>
      <c r="POZ6" s="91">
        <v>0</v>
      </c>
      <c r="PPA6" s="91">
        <v>0</v>
      </c>
      <c r="PPB6" s="91">
        <v>0</v>
      </c>
      <c r="PPC6" s="91">
        <v>0</v>
      </c>
      <c r="PPD6" s="91">
        <v>0</v>
      </c>
      <c r="PPE6" s="91">
        <v>0</v>
      </c>
      <c r="PPF6" s="91">
        <v>0</v>
      </c>
      <c r="PPG6" s="91">
        <v>0</v>
      </c>
      <c r="PPH6" s="91">
        <v>0</v>
      </c>
      <c r="PPI6" s="91">
        <v>0</v>
      </c>
      <c r="PPJ6" s="91">
        <v>0</v>
      </c>
      <c r="PPK6" s="91">
        <v>0</v>
      </c>
      <c r="PPL6" s="91">
        <v>0</v>
      </c>
      <c r="PPM6" s="91">
        <v>0</v>
      </c>
      <c r="PPN6" s="91">
        <v>0</v>
      </c>
      <c r="PPO6" s="91">
        <v>0</v>
      </c>
      <c r="PPP6" s="91">
        <v>0</v>
      </c>
      <c r="PPQ6" s="91">
        <v>0</v>
      </c>
      <c r="PPR6" s="91">
        <v>0</v>
      </c>
      <c r="PPS6" s="91">
        <v>0</v>
      </c>
      <c r="PPT6" s="91">
        <v>0</v>
      </c>
      <c r="PPU6" s="91">
        <v>0</v>
      </c>
      <c r="PPV6" s="91">
        <v>0</v>
      </c>
      <c r="PPW6" s="91">
        <v>0</v>
      </c>
      <c r="PPX6" s="91">
        <v>0</v>
      </c>
      <c r="PPY6" s="91">
        <v>0</v>
      </c>
      <c r="PPZ6" s="91">
        <v>0</v>
      </c>
      <c r="PQA6" s="91">
        <v>0</v>
      </c>
      <c r="PQB6" s="91">
        <v>0</v>
      </c>
      <c r="PQC6" s="91">
        <v>0</v>
      </c>
      <c r="PQD6" s="91">
        <v>0</v>
      </c>
      <c r="PQE6" s="91">
        <v>0</v>
      </c>
      <c r="PQF6" s="91">
        <v>0</v>
      </c>
      <c r="PQG6" s="91">
        <v>0</v>
      </c>
      <c r="PQH6" s="91">
        <v>0</v>
      </c>
      <c r="PQI6" s="91">
        <v>0</v>
      </c>
      <c r="PQJ6" s="91">
        <v>0</v>
      </c>
      <c r="PQK6" s="91">
        <v>0</v>
      </c>
      <c r="PQL6" s="91">
        <v>0</v>
      </c>
      <c r="PQM6" s="91">
        <v>0</v>
      </c>
      <c r="PQN6" s="91">
        <v>0</v>
      </c>
      <c r="PQO6" s="91">
        <v>0</v>
      </c>
      <c r="PQP6" s="91">
        <v>0</v>
      </c>
      <c r="PQQ6" s="91">
        <v>0</v>
      </c>
      <c r="PQR6" s="91">
        <v>0</v>
      </c>
      <c r="PQS6" s="91">
        <v>0</v>
      </c>
      <c r="PQT6" s="91">
        <v>0</v>
      </c>
      <c r="PQU6" s="91">
        <v>0</v>
      </c>
      <c r="PQV6" s="91">
        <v>0</v>
      </c>
      <c r="PQW6" s="91">
        <v>0</v>
      </c>
      <c r="PQX6" s="91">
        <v>0</v>
      </c>
      <c r="PQY6" s="91">
        <v>0</v>
      </c>
      <c r="PQZ6" s="91">
        <v>0</v>
      </c>
      <c r="PRA6" s="91">
        <v>0</v>
      </c>
      <c r="PRB6" s="91">
        <v>0</v>
      </c>
      <c r="PRC6" s="91">
        <v>0</v>
      </c>
      <c r="PRD6" s="91">
        <v>0</v>
      </c>
      <c r="PRE6" s="91">
        <v>0</v>
      </c>
      <c r="PRF6" s="91">
        <v>0</v>
      </c>
      <c r="PRG6" s="91">
        <v>0</v>
      </c>
      <c r="PRH6" s="91">
        <v>0</v>
      </c>
      <c r="PRI6" s="91">
        <v>0</v>
      </c>
      <c r="PRJ6" s="91">
        <v>0</v>
      </c>
      <c r="PRK6" s="91">
        <v>0</v>
      </c>
      <c r="PRL6" s="91">
        <v>0</v>
      </c>
      <c r="PRM6" s="91">
        <v>0</v>
      </c>
      <c r="PRN6" s="91">
        <v>0</v>
      </c>
      <c r="PRO6" s="91">
        <v>0</v>
      </c>
      <c r="PRP6" s="91">
        <v>0</v>
      </c>
      <c r="PRQ6" s="91">
        <v>0</v>
      </c>
      <c r="PRR6" s="91">
        <v>0</v>
      </c>
      <c r="PRS6" s="91">
        <v>0</v>
      </c>
      <c r="PRT6" s="91">
        <v>0</v>
      </c>
      <c r="PRU6" s="91">
        <v>0</v>
      </c>
      <c r="PRV6" s="91">
        <v>0</v>
      </c>
      <c r="PRW6" s="91">
        <v>0</v>
      </c>
      <c r="PRX6" s="91">
        <v>0</v>
      </c>
      <c r="PRY6" s="91">
        <v>0</v>
      </c>
      <c r="PRZ6" s="91">
        <v>0</v>
      </c>
      <c r="PSA6" s="91">
        <v>0</v>
      </c>
      <c r="PSB6" s="91">
        <v>0</v>
      </c>
      <c r="PSC6" s="91">
        <v>0</v>
      </c>
      <c r="PSD6" s="91">
        <v>0</v>
      </c>
      <c r="PSE6" s="91">
        <v>0</v>
      </c>
      <c r="PSF6" s="91">
        <v>0</v>
      </c>
      <c r="PSG6" s="91">
        <v>0</v>
      </c>
      <c r="PSH6" s="91">
        <v>0</v>
      </c>
      <c r="PSI6" s="91">
        <v>0</v>
      </c>
      <c r="PSJ6" s="91">
        <v>0</v>
      </c>
      <c r="PSK6" s="91">
        <v>0</v>
      </c>
      <c r="PSL6" s="91">
        <v>0</v>
      </c>
      <c r="PSM6" s="91">
        <v>0</v>
      </c>
      <c r="PSN6" s="91">
        <v>0</v>
      </c>
      <c r="PSO6" s="91">
        <v>0</v>
      </c>
      <c r="PSP6" s="91">
        <v>0</v>
      </c>
      <c r="PSQ6" s="91">
        <v>0</v>
      </c>
      <c r="PSR6" s="91">
        <v>0</v>
      </c>
      <c r="PSS6" s="91">
        <v>0</v>
      </c>
      <c r="PST6" s="91">
        <v>0</v>
      </c>
      <c r="PSU6" s="91">
        <v>0</v>
      </c>
      <c r="PSV6" s="91">
        <v>0</v>
      </c>
      <c r="PSW6" s="91">
        <v>0</v>
      </c>
      <c r="PSX6" s="91">
        <v>0</v>
      </c>
      <c r="PSY6" s="91">
        <v>0</v>
      </c>
      <c r="PSZ6" s="91">
        <v>0</v>
      </c>
      <c r="PTA6" s="91">
        <v>0</v>
      </c>
      <c r="PTB6" s="91">
        <v>0</v>
      </c>
      <c r="PTC6" s="91">
        <v>0</v>
      </c>
      <c r="PTD6" s="91">
        <v>0</v>
      </c>
      <c r="PTE6" s="91">
        <v>0</v>
      </c>
      <c r="PTF6" s="91">
        <v>0</v>
      </c>
      <c r="PTG6" s="91">
        <v>0</v>
      </c>
      <c r="PTH6" s="91">
        <v>0</v>
      </c>
      <c r="PTI6" s="91">
        <v>0</v>
      </c>
      <c r="PTJ6" s="91">
        <v>0</v>
      </c>
      <c r="PTK6" s="91">
        <v>0</v>
      </c>
      <c r="PTL6" s="91">
        <v>0</v>
      </c>
      <c r="PTM6" s="91">
        <v>0</v>
      </c>
      <c r="PTN6" s="91">
        <v>0</v>
      </c>
      <c r="PTO6" s="91">
        <v>0</v>
      </c>
      <c r="PTP6" s="91">
        <v>0</v>
      </c>
      <c r="PTQ6" s="91">
        <v>0</v>
      </c>
      <c r="PTR6" s="91">
        <v>0</v>
      </c>
      <c r="PTS6" s="91">
        <v>0</v>
      </c>
      <c r="PTT6" s="91">
        <v>0</v>
      </c>
      <c r="PTU6" s="91">
        <v>0</v>
      </c>
      <c r="PTV6" s="91">
        <v>0</v>
      </c>
      <c r="PTW6" s="91">
        <v>0</v>
      </c>
      <c r="PTX6" s="91">
        <v>0</v>
      </c>
      <c r="PTY6" s="91">
        <v>0</v>
      </c>
      <c r="PTZ6" s="91">
        <v>0</v>
      </c>
      <c r="PUA6" s="91">
        <v>0</v>
      </c>
      <c r="PUB6" s="91">
        <v>0</v>
      </c>
      <c r="PUC6" s="91">
        <v>0</v>
      </c>
      <c r="PUD6" s="91">
        <v>0</v>
      </c>
      <c r="PUE6" s="91">
        <v>0</v>
      </c>
      <c r="PUF6" s="91">
        <v>0</v>
      </c>
      <c r="PUG6" s="91">
        <v>0</v>
      </c>
      <c r="PUH6" s="91">
        <v>0</v>
      </c>
      <c r="PUI6" s="91">
        <v>0</v>
      </c>
      <c r="PUJ6" s="91">
        <v>0</v>
      </c>
      <c r="PUK6" s="91">
        <v>0</v>
      </c>
      <c r="PUL6" s="91">
        <v>0</v>
      </c>
      <c r="PUM6" s="91">
        <v>0</v>
      </c>
      <c r="PUN6" s="91">
        <v>0</v>
      </c>
      <c r="PUO6" s="91">
        <v>0</v>
      </c>
      <c r="PUP6" s="91">
        <v>0</v>
      </c>
      <c r="PUQ6" s="91">
        <v>0</v>
      </c>
      <c r="PUR6" s="91">
        <v>0</v>
      </c>
      <c r="PUS6" s="91">
        <v>0</v>
      </c>
      <c r="PUT6" s="91">
        <v>0</v>
      </c>
      <c r="PUU6" s="91">
        <v>0</v>
      </c>
      <c r="PUV6" s="91">
        <v>0</v>
      </c>
      <c r="PUW6" s="91">
        <v>0</v>
      </c>
      <c r="PUX6" s="91">
        <v>0</v>
      </c>
      <c r="PUY6" s="91">
        <v>0</v>
      </c>
      <c r="PUZ6" s="91">
        <v>0</v>
      </c>
      <c r="PVA6" s="91">
        <v>0</v>
      </c>
      <c r="PVB6" s="91">
        <v>0</v>
      </c>
      <c r="PVC6" s="91">
        <v>0</v>
      </c>
      <c r="PVD6" s="91">
        <v>0</v>
      </c>
      <c r="PVE6" s="91">
        <v>0</v>
      </c>
      <c r="PVF6" s="91">
        <v>0</v>
      </c>
      <c r="PVG6" s="91">
        <v>0</v>
      </c>
      <c r="PVH6" s="91">
        <v>0</v>
      </c>
      <c r="PVI6" s="91">
        <v>0</v>
      </c>
      <c r="PVJ6" s="91">
        <v>0</v>
      </c>
      <c r="PVK6" s="91">
        <v>0</v>
      </c>
      <c r="PVL6" s="91">
        <v>0</v>
      </c>
      <c r="PVM6" s="91">
        <v>0</v>
      </c>
      <c r="PVN6" s="91">
        <v>0</v>
      </c>
      <c r="PVO6" s="91">
        <v>0</v>
      </c>
      <c r="PVP6" s="91">
        <v>0</v>
      </c>
      <c r="PVQ6" s="91">
        <v>0</v>
      </c>
      <c r="PVR6" s="91">
        <v>0</v>
      </c>
      <c r="PVS6" s="91">
        <v>0</v>
      </c>
      <c r="PVT6" s="91">
        <v>0</v>
      </c>
      <c r="PVU6" s="91">
        <v>0</v>
      </c>
      <c r="PVV6" s="91">
        <v>0</v>
      </c>
      <c r="PVW6" s="91">
        <v>0</v>
      </c>
      <c r="PVX6" s="91">
        <v>0</v>
      </c>
      <c r="PVY6" s="91">
        <v>0</v>
      </c>
      <c r="PVZ6" s="91">
        <v>0</v>
      </c>
      <c r="PWA6" s="91">
        <v>0</v>
      </c>
      <c r="PWB6" s="91">
        <v>0</v>
      </c>
      <c r="PWC6" s="91">
        <v>0</v>
      </c>
      <c r="PWD6" s="91">
        <v>0</v>
      </c>
      <c r="PWE6" s="91">
        <v>0</v>
      </c>
      <c r="PWF6" s="91">
        <v>0</v>
      </c>
      <c r="PWG6" s="91">
        <v>0</v>
      </c>
      <c r="PWH6" s="91">
        <v>0</v>
      </c>
      <c r="PWI6" s="91">
        <v>0</v>
      </c>
      <c r="PWJ6" s="91">
        <v>0</v>
      </c>
      <c r="PWK6" s="91">
        <v>0</v>
      </c>
      <c r="PWL6" s="91">
        <v>0</v>
      </c>
      <c r="PWM6" s="91">
        <v>0</v>
      </c>
      <c r="PWN6" s="91">
        <v>0</v>
      </c>
      <c r="PWO6" s="91">
        <v>0</v>
      </c>
      <c r="PWP6" s="91">
        <v>0</v>
      </c>
      <c r="PWQ6" s="91">
        <v>0</v>
      </c>
      <c r="PWR6" s="91">
        <v>0</v>
      </c>
      <c r="PWS6" s="91">
        <v>0</v>
      </c>
      <c r="PWT6" s="91">
        <v>0</v>
      </c>
      <c r="PWU6" s="91">
        <v>0</v>
      </c>
      <c r="PWV6" s="91">
        <v>0</v>
      </c>
      <c r="PWW6" s="91">
        <v>0</v>
      </c>
      <c r="PWX6" s="91">
        <v>0</v>
      </c>
      <c r="PWY6" s="91">
        <v>0</v>
      </c>
      <c r="PWZ6" s="91">
        <v>0</v>
      </c>
      <c r="PXA6" s="91">
        <v>0</v>
      </c>
      <c r="PXB6" s="91">
        <v>0</v>
      </c>
      <c r="PXC6" s="91">
        <v>0</v>
      </c>
      <c r="PXD6" s="91">
        <v>0</v>
      </c>
      <c r="PXE6" s="91">
        <v>0</v>
      </c>
      <c r="PXF6" s="91">
        <v>0</v>
      </c>
      <c r="PXG6" s="91">
        <v>0</v>
      </c>
      <c r="PXH6" s="91">
        <v>0</v>
      </c>
      <c r="PXI6" s="91">
        <v>0</v>
      </c>
      <c r="PXJ6" s="91">
        <v>0</v>
      </c>
      <c r="PXK6" s="91">
        <v>0</v>
      </c>
      <c r="PXL6" s="91">
        <v>0</v>
      </c>
      <c r="PXM6" s="91">
        <v>0</v>
      </c>
      <c r="PXN6" s="91">
        <v>0</v>
      </c>
      <c r="PXO6" s="91">
        <v>0</v>
      </c>
      <c r="PXP6" s="91">
        <v>0</v>
      </c>
      <c r="PXQ6" s="91">
        <v>0</v>
      </c>
      <c r="PXR6" s="91">
        <v>0</v>
      </c>
      <c r="PXS6" s="91">
        <v>0</v>
      </c>
      <c r="PXT6" s="91">
        <v>0</v>
      </c>
      <c r="PXU6" s="91">
        <v>0</v>
      </c>
      <c r="PXV6" s="91">
        <v>0</v>
      </c>
      <c r="PXW6" s="91">
        <v>0</v>
      </c>
      <c r="PXX6" s="91">
        <v>0</v>
      </c>
      <c r="PXY6" s="91">
        <v>0</v>
      </c>
      <c r="PXZ6" s="91">
        <v>0</v>
      </c>
      <c r="PYA6" s="91">
        <v>0</v>
      </c>
      <c r="PYB6" s="91">
        <v>0</v>
      </c>
      <c r="PYC6" s="91">
        <v>0</v>
      </c>
      <c r="PYD6" s="91">
        <v>0</v>
      </c>
      <c r="PYE6" s="91">
        <v>0</v>
      </c>
      <c r="PYF6" s="91">
        <v>0</v>
      </c>
      <c r="PYG6" s="91">
        <v>0</v>
      </c>
      <c r="PYH6" s="91">
        <v>0</v>
      </c>
      <c r="PYI6" s="91">
        <v>0</v>
      </c>
      <c r="PYJ6" s="91">
        <v>0</v>
      </c>
      <c r="PYK6" s="91">
        <v>0</v>
      </c>
      <c r="PYL6" s="91">
        <v>0</v>
      </c>
      <c r="PYM6" s="91">
        <v>0</v>
      </c>
      <c r="PYN6" s="91">
        <v>0</v>
      </c>
      <c r="PYO6" s="91">
        <v>0</v>
      </c>
      <c r="PYP6" s="91">
        <v>0</v>
      </c>
      <c r="PYQ6" s="91">
        <v>0</v>
      </c>
      <c r="PYR6" s="91">
        <v>0</v>
      </c>
      <c r="PYS6" s="91">
        <v>0</v>
      </c>
      <c r="PYT6" s="91">
        <v>0</v>
      </c>
      <c r="PYU6" s="91">
        <v>0</v>
      </c>
      <c r="PYV6" s="91">
        <v>0</v>
      </c>
      <c r="PYW6" s="91">
        <v>0</v>
      </c>
      <c r="PYX6" s="91">
        <v>0</v>
      </c>
      <c r="PYY6" s="91">
        <v>0</v>
      </c>
      <c r="PYZ6" s="91">
        <v>0</v>
      </c>
      <c r="PZA6" s="91">
        <v>0</v>
      </c>
      <c r="PZB6" s="91">
        <v>0</v>
      </c>
      <c r="PZC6" s="91">
        <v>0</v>
      </c>
      <c r="PZD6" s="91">
        <v>0</v>
      </c>
      <c r="PZE6" s="91">
        <v>0</v>
      </c>
      <c r="PZF6" s="91">
        <v>0</v>
      </c>
      <c r="PZG6" s="91">
        <v>0</v>
      </c>
      <c r="PZH6" s="91">
        <v>0</v>
      </c>
      <c r="PZI6" s="91">
        <v>0</v>
      </c>
      <c r="PZJ6" s="91">
        <v>0</v>
      </c>
      <c r="PZK6" s="91">
        <v>0</v>
      </c>
      <c r="PZL6" s="91">
        <v>0</v>
      </c>
      <c r="PZM6" s="91">
        <v>0</v>
      </c>
      <c r="PZN6" s="91">
        <v>0</v>
      </c>
      <c r="PZO6" s="91">
        <v>0</v>
      </c>
      <c r="PZP6" s="91">
        <v>0</v>
      </c>
      <c r="PZQ6" s="91">
        <v>0</v>
      </c>
      <c r="PZR6" s="91">
        <v>0</v>
      </c>
      <c r="PZS6" s="91">
        <v>0</v>
      </c>
      <c r="PZT6" s="91">
        <v>0</v>
      </c>
      <c r="PZU6" s="91">
        <v>0</v>
      </c>
      <c r="PZV6" s="91">
        <v>0</v>
      </c>
      <c r="PZW6" s="91">
        <v>0</v>
      </c>
      <c r="PZX6" s="91">
        <v>0</v>
      </c>
      <c r="PZY6" s="91">
        <v>0</v>
      </c>
      <c r="PZZ6" s="91">
        <v>0</v>
      </c>
      <c r="QAA6" s="91">
        <v>0</v>
      </c>
      <c r="QAB6" s="91">
        <v>0</v>
      </c>
      <c r="QAC6" s="91">
        <v>0</v>
      </c>
      <c r="QAD6" s="91">
        <v>0</v>
      </c>
      <c r="QAE6" s="91">
        <v>0</v>
      </c>
      <c r="QAF6" s="91">
        <v>0</v>
      </c>
      <c r="QAG6" s="91">
        <v>0</v>
      </c>
      <c r="QAH6" s="91">
        <v>0</v>
      </c>
      <c r="QAI6" s="91">
        <v>0</v>
      </c>
      <c r="QAJ6" s="91">
        <v>0</v>
      </c>
      <c r="QAK6" s="91">
        <v>0</v>
      </c>
      <c r="QAL6" s="91">
        <v>0</v>
      </c>
      <c r="QAM6" s="91">
        <v>0</v>
      </c>
      <c r="QAN6" s="91">
        <v>0</v>
      </c>
      <c r="QAO6" s="91">
        <v>0</v>
      </c>
      <c r="QAP6" s="91">
        <v>0</v>
      </c>
      <c r="QAQ6" s="91">
        <v>0</v>
      </c>
      <c r="QAR6" s="91">
        <v>0</v>
      </c>
      <c r="QAS6" s="91">
        <v>0</v>
      </c>
      <c r="QAT6" s="91">
        <v>0</v>
      </c>
      <c r="QAU6" s="91">
        <v>0</v>
      </c>
      <c r="QAV6" s="91">
        <v>0</v>
      </c>
      <c r="QAW6" s="91">
        <v>0</v>
      </c>
      <c r="QAX6" s="91">
        <v>0</v>
      </c>
      <c r="QAY6" s="91">
        <v>0</v>
      </c>
      <c r="QAZ6" s="91">
        <v>0</v>
      </c>
      <c r="QBA6" s="91">
        <v>0</v>
      </c>
      <c r="QBB6" s="91">
        <v>0</v>
      </c>
      <c r="QBC6" s="91">
        <v>0</v>
      </c>
      <c r="QBD6" s="91">
        <v>0</v>
      </c>
      <c r="QBE6" s="91">
        <v>0</v>
      </c>
      <c r="QBF6" s="91">
        <v>0</v>
      </c>
      <c r="QBG6" s="91">
        <v>0</v>
      </c>
      <c r="QBH6" s="91">
        <v>0</v>
      </c>
      <c r="QBI6" s="91">
        <v>0</v>
      </c>
      <c r="QBJ6" s="91">
        <v>0</v>
      </c>
      <c r="QBK6" s="91">
        <v>0</v>
      </c>
      <c r="QBL6" s="91">
        <v>0</v>
      </c>
      <c r="QBM6" s="91">
        <v>0</v>
      </c>
      <c r="QBN6" s="91">
        <v>0</v>
      </c>
      <c r="QBO6" s="91">
        <v>0</v>
      </c>
      <c r="QBP6" s="91">
        <v>0</v>
      </c>
      <c r="QBQ6" s="91">
        <v>0</v>
      </c>
      <c r="QBR6" s="91">
        <v>0</v>
      </c>
      <c r="QBS6" s="91">
        <v>0</v>
      </c>
      <c r="QBT6" s="91">
        <v>0</v>
      </c>
      <c r="QBU6" s="91">
        <v>0</v>
      </c>
      <c r="QBV6" s="91">
        <v>0</v>
      </c>
      <c r="QBW6" s="91">
        <v>0</v>
      </c>
      <c r="QBX6" s="91">
        <v>0</v>
      </c>
      <c r="QBY6" s="91">
        <v>0</v>
      </c>
      <c r="QBZ6" s="91">
        <v>0</v>
      </c>
      <c r="QCA6" s="91">
        <v>0</v>
      </c>
      <c r="QCB6" s="91">
        <v>0</v>
      </c>
      <c r="QCC6" s="91">
        <v>0</v>
      </c>
      <c r="QCD6" s="91">
        <v>0</v>
      </c>
      <c r="QCE6" s="91">
        <v>0</v>
      </c>
      <c r="QCF6" s="91">
        <v>0</v>
      </c>
      <c r="QCG6" s="91">
        <v>0</v>
      </c>
      <c r="QCH6" s="91">
        <v>0</v>
      </c>
      <c r="QCI6" s="91">
        <v>0</v>
      </c>
      <c r="QCJ6" s="91">
        <v>0</v>
      </c>
      <c r="QCK6" s="91">
        <v>0</v>
      </c>
      <c r="QCL6" s="91">
        <v>0</v>
      </c>
      <c r="QCM6" s="91">
        <v>0</v>
      </c>
      <c r="QCN6" s="91">
        <v>0</v>
      </c>
      <c r="QCO6" s="91">
        <v>0</v>
      </c>
      <c r="QCP6" s="91">
        <v>0</v>
      </c>
      <c r="QCQ6" s="91">
        <v>0</v>
      </c>
      <c r="QCR6" s="91">
        <v>0</v>
      </c>
      <c r="QCS6" s="91">
        <v>0</v>
      </c>
      <c r="QCT6" s="91">
        <v>0</v>
      </c>
      <c r="QCU6" s="91">
        <v>0</v>
      </c>
      <c r="QCV6" s="91">
        <v>0</v>
      </c>
      <c r="QCW6" s="91">
        <v>0</v>
      </c>
      <c r="QCX6" s="91">
        <v>0</v>
      </c>
      <c r="QCY6" s="91">
        <v>0</v>
      </c>
      <c r="QCZ6" s="91">
        <v>0</v>
      </c>
      <c r="QDA6" s="91">
        <v>0</v>
      </c>
      <c r="QDB6" s="91">
        <v>0</v>
      </c>
      <c r="QDC6" s="91">
        <v>0</v>
      </c>
      <c r="QDD6" s="91">
        <v>0</v>
      </c>
      <c r="QDE6" s="91">
        <v>0</v>
      </c>
      <c r="QDF6" s="91">
        <v>0</v>
      </c>
      <c r="QDG6" s="91">
        <v>0</v>
      </c>
      <c r="QDH6" s="91">
        <v>0</v>
      </c>
      <c r="QDI6" s="91">
        <v>0</v>
      </c>
      <c r="QDJ6" s="91">
        <v>0</v>
      </c>
      <c r="QDK6" s="91">
        <v>0</v>
      </c>
      <c r="QDL6" s="91">
        <v>0</v>
      </c>
      <c r="QDM6" s="91">
        <v>0</v>
      </c>
      <c r="QDN6" s="91">
        <v>0</v>
      </c>
      <c r="QDO6" s="91">
        <v>0</v>
      </c>
      <c r="QDP6" s="91">
        <v>0</v>
      </c>
      <c r="QDQ6" s="91">
        <v>0</v>
      </c>
      <c r="QDR6" s="91">
        <v>0</v>
      </c>
      <c r="QDS6" s="91">
        <v>0</v>
      </c>
      <c r="QDT6" s="91">
        <v>0</v>
      </c>
      <c r="QDU6" s="91">
        <v>0</v>
      </c>
      <c r="QDV6" s="91">
        <v>0</v>
      </c>
      <c r="QDW6" s="91">
        <v>0</v>
      </c>
      <c r="QDX6" s="91">
        <v>0</v>
      </c>
      <c r="QDY6" s="91">
        <v>0</v>
      </c>
      <c r="QDZ6" s="91">
        <v>0</v>
      </c>
      <c r="QEA6" s="91">
        <v>0</v>
      </c>
      <c r="QEB6" s="91">
        <v>0</v>
      </c>
      <c r="QEC6" s="91">
        <v>0</v>
      </c>
      <c r="QED6" s="91">
        <v>0</v>
      </c>
      <c r="QEE6" s="91">
        <v>0</v>
      </c>
      <c r="QEF6" s="91">
        <v>0</v>
      </c>
      <c r="QEG6" s="91">
        <v>0</v>
      </c>
      <c r="QEH6" s="91">
        <v>0</v>
      </c>
      <c r="QEI6" s="91">
        <v>0</v>
      </c>
      <c r="QEJ6" s="91">
        <v>0</v>
      </c>
      <c r="QEK6" s="91">
        <v>0</v>
      </c>
      <c r="QEL6" s="91">
        <v>0</v>
      </c>
      <c r="QEM6" s="91">
        <v>0</v>
      </c>
      <c r="QEN6" s="91">
        <v>0</v>
      </c>
      <c r="QEO6" s="91">
        <v>0</v>
      </c>
      <c r="QEP6" s="91">
        <v>0</v>
      </c>
      <c r="QEQ6" s="91">
        <v>0</v>
      </c>
      <c r="QER6" s="91">
        <v>0</v>
      </c>
      <c r="QES6" s="91">
        <v>0</v>
      </c>
      <c r="QET6" s="91">
        <v>0</v>
      </c>
      <c r="QEU6" s="91">
        <v>0</v>
      </c>
      <c r="QEV6" s="91">
        <v>0</v>
      </c>
      <c r="QEW6" s="91">
        <v>0</v>
      </c>
      <c r="QEX6" s="91">
        <v>0</v>
      </c>
      <c r="QEY6" s="91">
        <v>0</v>
      </c>
      <c r="QEZ6" s="91">
        <v>0</v>
      </c>
      <c r="QFA6" s="91">
        <v>0</v>
      </c>
      <c r="QFB6" s="91">
        <v>0</v>
      </c>
      <c r="QFC6" s="91">
        <v>0</v>
      </c>
      <c r="QFD6" s="91">
        <v>0</v>
      </c>
      <c r="QFE6" s="91">
        <v>0</v>
      </c>
      <c r="QFF6" s="91">
        <v>0</v>
      </c>
      <c r="QFG6" s="91">
        <v>0</v>
      </c>
      <c r="QFH6" s="91">
        <v>0</v>
      </c>
      <c r="QFI6" s="91">
        <v>0</v>
      </c>
      <c r="QFJ6" s="91">
        <v>0</v>
      </c>
      <c r="QFK6" s="91">
        <v>0</v>
      </c>
      <c r="QFL6" s="91">
        <v>0</v>
      </c>
      <c r="QFM6" s="91">
        <v>0</v>
      </c>
      <c r="QFN6" s="91">
        <v>0</v>
      </c>
      <c r="QFO6" s="91">
        <v>0</v>
      </c>
      <c r="QFP6" s="91">
        <v>0</v>
      </c>
      <c r="QFQ6" s="91">
        <v>0</v>
      </c>
      <c r="QFR6" s="91">
        <v>0</v>
      </c>
      <c r="QFS6" s="91">
        <v>0</v>
      </c>
      <c r="QFT6" s="91">
        <v>0</v>
      </c>
      <c r="QFU6" s="91">
        <v>0</v>
      </c>
      <c r="QFV6" s="91">
        <v>0</v>
      </c>
      <c r="QFW6" s="91">
        <v>0</v>
      </c>
      <c r="QFX6" s="91">
        <v>0</v>
      </c>
      <c r="QFY6" s="91">
        <v>0</v>
      </c>
      <c r="QFZ6" s="91">
        <v>0</v>
      </c>
      <c r="QGA6" s="91">
        <v>0</v>
      </c>
      <c r="QGB6" s="91">
        <v>0</v>
      </c>
      <c r="QGC6" s="91">
        <v>0</v>
      </c>
      <c r="QGD6" s="91">
        <v>0</v>
      </c>
      <c r="QGE6" s="91">
        <v>0</v>
      </c>
      <c r="QGF6" s="91">
        <v>0</v>
      </c>
      <c r="QGG6" s="91">
        <v>0</v>
      </c>
      <c r="QGH6" s="91">
        <v>0</v>
      </c>
      <c r="QGI6" s="91">
        <v>0</v>
      </c>
      <c r="QGJ6" s="91">
        <v>0</v>
      </c>
      <c r="QGK6" s="91">
        <v>0</v>
      </c>
      <c r="QGL6" s="91">
        <v>0</v>
      </c>
      <c r="QGM6" s="91">
        <v>0</v>
      </c>
      <c r="QGN6" s="91">
        <v>0</v>
      </c>
      <c r="QGO6" s="91">
        <v>0</v>
      </c>
      <c r="QGP6" s="91">
        <v>0</v>
      </c>
      <c r="QGQ6" s="91">
        <v>0</v>
      </c>
      <c r="QGR6" s="91">
        <v>0</v>
      </c>
      <c r="QGS6" s="91">
        <v>0</v>
      </c>
      <c r="QGT6" s="91">
        <v>0</v>
      </c>
      <c r="QGU6" s="91">
        <v>0</v>
      </c>
      <c r="QGV6" s="91">
        <v>0</v>
      </c>
      <c r="QGW6" s="91">
        <v>0</v>
      </c>
      <c r="QGX6" s="91">
        <v>0</v>
      </c>
      <c r="QGY6" s="91">
        <v>0</v>
      </c>
      <c r="QGZ6" s="91">
        <v>0</v>
      </c>
      <c r="QHA6" s="91">
        <v>0</v>
      </c>
      <c r="QHB6" s="91">
        <v>0</v>
      </c>
      <c r="QHC6" s="91">
        <v>0</v>
      </c>
      <c r="QHD6" s="91">
        <v>0</v>
      </c>
      <c r="QHE6" s="91">
        <v>0</v>
      </c>
      <c r="QHF6" s="91">
        <v>0</v>
      </c>
      <c r="QHG6" s="91">
        <v>0</v>
      </c>
      <c r="QHH6" s="91">
        <v>0</v>
      </c>
      <c r="QHI6" s="91">
        <v>0</v>
      </c>
      <c r="QHJ6" s="91">
        <v>0</v>
      </c>
      <c r="QHK6" s="91">
        <v>0</v>
      </c>
      <c r="QHL6" s="91">
        <v>0</v>
      </c>
      <c r="QHM6" s="91">
        <v>0</v>
      </c>
      <c r="QHN6" s="91">
        <v>0</v>
      </c>
      <c r="QHO6" s="91">
        <v>0</v>
      </c>
      <c r="QHP6" s="91">
        <v>0</v>
      </c>
      <c r="QHQ6" s="91">
        <v>0</v>
      </c>
      <c r="QHR6" s="91">
        <v>0</v>
      </c>
      <c r="QHS6" s="91">
        <v>0</v>
      </c>
      <c r="QHT6" s="91">
        <v>0</v>
      </c>
      <c r="QHU6" s="91">
        <v>0</v>
      </c>
      <c r="QHV6" s="91">
        <v>0</v>
      </c>
      <c r="QHW6" s="91">
        <v>0</v>
      </c>
      <c r="QHX6" s="91">
        <v>0</v>
      </c>
      <c r="QHY6" s="91">
        <v>0</v>
      </c>
      <c r="QHZ6" s="91">
        <v>0</v>
      </c>
      <c r="QIA6" s="91">
        <v>0</v>
      </c>
      <c r="QIB6" s="91">
        <v>0</v>
      </c>
      <c r="QIC6" s="91">
        <v>0</v>
      </c>
      <c r="QID6" s="91">
        <v>0</v>
      </c>
      <c r="QIE6" s="91">
        <v>0</v>
      </c>
      <c r="QIF6" s="91">
        <v>0</v>
      </c>
      <c r="QIG6" s="91">
        <v>0</v>
      </c>
      <c r="QIH6" s="91">
        <v>0</v>
      </c>
      <c r="QII6" s="91">
        <v>0</v>
      </c>
      <c r="QIJ6" s="91">
        <v>0</v>
      </c>
      <c r="QIK6" s="91">
        <v>0</v>
      </c>
      <c r="QIL6" s="91">
        <v>0</v>
      </c>
      <c r="QIM6" s="91">
        <v>0</v>
      </c>
      <c r="QIN6" s="91">
        <v>0</v>
      </c>
      <c r="QIO6" s="91">
        <v>0</v>
      </c>
      <c r="QIP6" s="91">
        <v>0</v>
      </c>
      <c r="QIQ6" s="91">
        <v>0</v>
      </c>
      <c r="QIR6" s="91">
        <v>0</v>
      </c>
      <c r="QIS6" s="91">
        <v>0</v>
      </c>
      <c r="QIT6" s="91">
        <v>0</v>
      </c>
      <c r="QIU6" s="91">
        <v>0</v>
      </c>
      <c r="QIV6" s="91">
        <v>0</v>
      </c>
      <c r="QIW6" s="91">
        <v>0</v>
      </c>
      <c r="QIX6" s="91">
        <v>0</v>
      </c>
      <c r="QIY6" s="91">
        <v>0</v>
      </c>
      <c r="QIZ6" s="91">
        <v>0</v>
      </c>
      <c r="QJA6" s="91">
        <v>0</v>
      </c>
      <c r="QJB6" s="91">
        <v>0</v>
      </c>
      <c r="QJC6" s="91">
        <v>0</v>
      </c>
      <c r="QJD6" s="91">
        <v>0</v>
      </c>
      <c r="QJE6" s="91">
        <v>0</v>
      </c>
      <c r="QJF6" s="91">
        <v>0</v>
      </c>
      <c r="QJG6" s="91">
        <v>0</v>
      </c>
      <c r="QJH6" s="91">
        <v>0</v>
      </c>
      <c r="QJI6" s="91">
        <v>0</v>
      </c>
      <c r="QJJ6" s="91">
        <v>0</v>
      </c>
      <c r="QJK6" s="91">
        <v>0</v>
      </c>
      <c r="QJL6" s="91">
        <v>0</v>
      </c>
      <c r="QJM6" s="91">
        <v>0</v>
      </c>
      <c r="QJN6" s="91">
        <v>0</v>
      </c>
      <c r="QJO6" s="91">
        <v>0</v>
      </c>
      <c r="QJP6" s="91">
        <v>0</v>
      </c>
      <c r="QJQ6" s="91">
        <v>0</v>
      </c>
      <c r="QJR6" s="91">
        <v>0</v>
      </c>
      <c r="QJS6" s="91">
        <v>0</v>
      </c>
      <c r="QJT6" s="91">
        <v>0</v>
      </c>
      <c r="QJU6" s="91">
        <v>0</v>
      </c>
      <c r="QJV6" s="91">
        <v>0</v>
      </c>
      <c r="QJW6" s="91">
        <v>0</v>
      </c>
      <c r="QJX6" s="91">
        <v>0</v>
      </c>
      <c r="QJY6" s="91">
        <v>0</v>
      </c>
      <c r="QJZ6" s="91">
        <v>0</v>
      </c>
      <c r="QKA6" s="91">
        <v>0</v>
      </c>
      <c r="QKB6" s="91">
        <v>0</v>
      </c>
      <c r="QKC6" s="91">
        <v>0</v>
      </c>
      <c r="QKD6" s="91">
        <v>0</v>
      </c>
      <c r="QKE6" s="91">
        <v>0</v>
      </c>
      <c r="QKF6" s="91">
        <v>0</v>
      </c>
      <c r="QKG6" s="91">
        <v>0</v>
      </c>
      <c r="QKH6" s="91">
        <v>0</v>
      </c>
      <c r="QKI6" s="91">
        <v>0</v>
      </c>
      <c r="QKJ6" s="91">
        <v>0</v>
      </c>
      <c r="QKK6" s="91">
        <v>0</v>
      </c>
      <c r="QKL6" s="91">
        <v>0</v>
      </c>
      <c r="QKM6" s="91">
        <v>0</v>
      </c>
      <c r="QKN6" s="91">
        <v>0</v>
      </c>
      <c r="QKO6" s="91">
        <v>0</v>
      </c>
      <c r="QKP6" s="91">
        <v>0</v>
      </c>
      <c r="QKQ6" s="91">
        <v>0</v>
      </c>
      <c r="QKR6" s="91">
        <v>0</v>
      </c>
      <c r="QKS6" s="91">
        <v>0</v>
      </c>
      <c r="QKT6" s="91">
        <v>0</v>
      </c>
      <c r="QKU6" s="91">
        <v>0</v>
      </c>
      <c r="QKV6" s="91">
        <v>0</v>
      </c>
      <c r="QKW6" s="91">
        <v>0</v>
      </c>
      <c r="QKX6" s="91">
        <v>0</v>
      </c>
      <c r="QKY6" s="91">
        <v>0</v>
      </c>
      <c r="QKZ6" s="91">
        <v>0</v>
      </c>
      <c r="QLA6" s="91">
        <v>0</v>
      </c>
      <c r="QLB6" s="91">
        <v>0</v>
      </c>
      <c r="QLC6" s="91">
        <v>0</v>
      </c>
      <c r="QLD6" s="91">
        <v>0</v>
      </c>
      <c r="QLE6" s="91">
        <v>0</v>
      </c>
      <c r="QLF6" s="91">
        <v>0</v>
      </c>
      <c r="QLG6" s="91">
        <v>0</v>
      </c>
      <c r="QLH6" s="91">
        <v>0</v>
      </c>
      <c r="QLI6" s="91">
        <v>0</v>
      </c>
      <c r="QLJ6" s="91">
        <v>0</v>
      </c>
      <c r="QLK6" s="91">
        <v>0</v>
      </c>
      <c r="QLL6" s="91">
        <v>0</v>
      </c>
      <c r="QLM6" s="91">
        <v>0</v>
      </c>
      <c r="QLN6" s="91">
        <v>0</v>
      </c>
      <c r="QLO6" s="91">
        <v>0</v>
      </c>
      <c r="QLP6" s="91">
        <v>0</v>
      </c>
      <c r="QLQ6" s="91">
        <v>0</v>
      </c>
      <c r="QLR6" s="91">
        <v>0</v>
      </c>
      <c r="QLS6" s="91">
        <v>0</v>
      </c>
      <c r="QLT6" s="91">
        <v>0</v>
      </c>
      <c r="QLU6" s="91">
        <v>0</v>
      </c>
      <c r="QLV6" s="91">
        <v>0</v>
      </c>
      <c r="QLW6" s="91">
        <v>0</v>
      </c>
      <c r="QLX6" s="91">
        <v>0</v>
      </c>
      <c r="QLY6" s="91">
        <v>0</v>
      </c>
      <c r="QLZ6" s="91">
        <v>0</v>
      </c>
      <c r="QMA6" s="91">
        <v>0</v>
      </c>
      <c r="QMB6" s="91">
        <v>0</v>
      </c>
      <c r="QMC6" s="91">
        <v>0</v>
      </c>
      <c r="QMD6" s="91">
        <v>0</v>
      </c>
      <c r="QME6" s="91">
        <v>0</v>
      </c>
      <c r="QMF6" s="91">
        <v>0</v>
      </c>
      <c r="QMG6" s="91">
        <v>0</v>
      </c>
      <c r="QMH6" s="91">
        <v>0</v>
      </c>
      <c r="QMI6" s="91">
        <v>0</v>
      </c>
      <c r="QMJ6" s="91">
        <v>0</v>
      </c>
      <c r="QMK6" s="91">
        <v>0</v>
      </c>
      <c r="QML6" s="91">
        <v>0</v>
      </c>
      <c r="QMM6" s="91">
        <v>0</v>
      </c>
      <c r="QMN6" s="91">
        <v>0</v>
      </c>
      <c r="QMO6" s="91">
        <v>0</v>
      </c>
      <c r="QMP6" s="91">
        <v>0</v>
      </c>
      <c r="QMQ6" s="91">
        <v>0</v>
      </c>
      <c r="QMR6" s="91">
        <v>0</v>
      </c>
      <c r="QMS6" s="91">
        <v>0</v>
      </c>
      <c r="QMT6" s="91">
        <v>0</v>
      </c>
      <c r="QMU6" s="91">
        <v>0</v>
      </c>
      <c r="QMV6" s="91">
        <v>0</v>
      </c>
      <c r="QMW6" s="91">
        <v>0</v>
      </c>
      <c r="QMX6" s="91">
        <v>0</v>
      </c>
      <c r="QMY6" s="91">
        <v>0</v>
      </c>
      <c r="QMZ6" s="91">
        <v>0</v>
      </c>
      <c r="QNA6" s="91">
        <v>0</v>
      </c>
      <c r="QNB6" s="91">
        <v>0</v>
      </c>
      <c r="QNC6" s="91">
        <v>0</v>
      </c>
      <c r="QND6" s="91">
        <v>0</v>
      </c>
      <c r="QNE6" s="91">
        <v>0</v>
      </c>
      <c r="QNF6" s="91">
        <v>0</v>
      </c>
      <c r="QNG6" s="91">
        <v>0</v>
      </c>
      <c r="QNH6" s="91">
        <v>0</v>
      </c>
      <c r="QNI6" s="91">
        <v>0</v>
      </c>
      <c r="QNJ6" s="91">
        <v>0</v>
      </c>
      <c r="QNK6" s="91">
        <v>0</v>
      </c>
      <c r="QNL6" s="91">
        <v>0</v>
      </c>
      <c r="QNM6" s="91">
        <v>0</v>
      </c>
      <c r="QNN6" s="91">
        <v>0</v>
      </c>
      <c r="QNO6" s="91">
        <v>0</v>
      </c>
      <c r="QNP6" s="91">
        <v>0</v>
      </c>
      <c r="QNQ6" s="91">
        <v>0</v>
      </c>
      <c r="QNR6" s="91">
        <v>0</v>
      </c>
      <c r="QNS6" s="91">
        <v>0</v>
      </c>
      <c r="QNT6" s="91">
        <v>0</v>
      </c>
      <c r="QNU6" s="91">
        <v>0</v>
      </c>
      <c r="QNV6" s="91">
        <v>0</v>
      </c>
      <c r="QNW6" s="91">
        <v>0</v>
      </c>
      <c r="QNX6" s="91">
        <v>0</v>
      </c>
      <c r="QNY6" s="91">
        <v>0</v>
      </c>
      <c r="QNZ6" s="91">
        <v>0</v>
      </c>
      <c r="QOA6" s="91">
        <v>0</v>
      </c>
      <c r="QOB6" s="91">
        <v>0</v>
      </c>
      <c r="QOC6" s="91">
        <v>0</v>
      </c>
      <c r="QOD6" s="91">
        <v>0</v>
      </c>
      <c r="QOE6" s="91">
        <v>0</v>
      </c>
      <c r="QOF6" s="91">
        <v>0</v>
      </c>
      <c r="QOG6" s="91">
        <v>0</v>
      </c>
      <c r="QOH6" s="91">
        <v>0</v>
      </c>
      <c r="QOI6" s="91">
        <v>0</v>
      </c>
      <c r="QOJ6" s="91">
        <v>0</v>
      </c>
      <c r="QOK6" s="91">
        <v>0</v>
      </c>
      <c r="QOL6" s="91">
        <v>0</v>
      </c>
      <c r="QOM6" s="91">
        <v>0</v>
      </c>
      <c r="QON6" s="91">
        <v>0</v>
      </c>
      <c r="QOO6" s="91">
        <v>0</v>
      </c>
      <c r="QOP6" s="91">
        <v>0</v>
      </c>
      <c r="QOQ6" s="91">
        <v>0</v>
      </c>
      <c r="QOR6" s="91">
        <v>0</v>
      </c>
      <c r="QOS6" s="91">
        <v>0</v>
      </c>
      <c r="QOT6" s="91">
        <v>0</v>
      </c>
      <c r="QOU6" s="91">
        <v>0</v>
      </c>
      <c r="QOV6" s="91">
        <v>0</v>
      </c>
      <c r="QOW6" s="91">
        <v>0</v>
      </c>
      <c r="QOX6" s="91">
        <v>0</v>
      </c>
      <c r="QOY6" s="91">
        <v>0</v>
      </c>
      <c r="QOZ6" s="91">
        <v>0</v>
      </c>
      <c r="QPA6" s="91">
        <v>0</v>
      </c>
      <c r="QPB6" s="91">
        <v>0</v>
      </c>
      <c r="QPC6" s="91">
        <v>0</v>
      </c>
      <c r="QPD6" s="91">
        <v>0</v>
      </c>
      <c r="QPE6" s="91">
        <v>0</v>
      </c>
      <c r="QPF6" s="91">
        <v>0</v>
      </c>
      <c r="QPG6" s="91">
        <v>0</v>
      </c>
      <c r="QPH6" s="91">
        <v>0</v>
      </c>
      <c r="QPI6" s="91">
        <v>0</v>
      </c>
      <c r="QPJ6" s="91">
        <v>0</v>
      </c>
      <c r="QPK6" s="91">
        <v>0</v>
      </c>
      <c r="QPL6" s="91">
        <v>0</v>
      </c>
      <c r="QPM6" s="91">
        <v>0</v>
      </c>
      <c r="QPN6" s="91">
        <v>0</v>
      </c>
      <c r="QPO6" s="91">
        <v>0</v>
      </c>
      <c r="QPP6" s="91">
        <v>0</v>
      </c>
      <c r="QPQ6" s="91">
        <v>0</v>
      </c>
      <c r="QPR6" s="91">
        <v>0</v>
      </c>
      <c r="QPS6" s="91">
        <v>0</v>
      </c>
      <c r="QPT6" s="91">
        <v>0</v>
      </c>
      <c r="QPU6" s="91">
        <v>0</v>
      </c>
      <c r="QPV6" s="91">
        <v>0</v>
      </c>
      <c r="QPW6" s="91">
        <v>0</v>
      </c>
      <c r="QPX6" s="91">
        <v>0</v>
      </c>
      <c r="QPY6" s="91">
        <v>0</v>
      </c>
      <c r="QPZ6" s="91">
        <v>0</v>
      </c>
      <c r="QQA6" s="91">
        <v>0</v>
      </c>
      <c r="QQB6" s="91">
        <v>0</v>
      </c>
      <c r="QQC6" s="91">
        <v>0</v>
      </c>
      <c r="QQD6" s="91">
        <v>0</v>
      </c>
      <c r="QQE6" s="91">
        <v>0</v>
      </c>
      <c r="QQF6" s="91">
        <v>0</v>
      </c>
      <c r="QQG6" s="91">
        <v>0</v>
      </c>
      <c r="QQH6" s="91">
        <v>0</v>
      </c>
      <c r="QQI6" s="91">
        <v>0</v>
      </c>
      <c r="QQJ6" s="91">
        <v>0</v>
      </c>
      <c r="QQK6" s="91">
        <v>0</v>
      </c>
      <c r="QQL6" s="91">
        <v>0</v>
      </c>
      <c r="QQM6" s="91">
        <v>0</v>
      </c>
      <c r="QQN6" s="91">
        <v>0</v>
      </c>
      <c r="QQO6" s="91">
        <v>0</v>
      </c>
      <c r="QQP6" s="91">
        <v>0</v>
      </c>
      <c r="QQQ6" s="91">
        <v>0</v>
      </c>
      <c r="QQR6" s="91">
        <v>0</v>
      </c>
      <c r="QQS6" s="91">
        <v>0</v>
      </c>
      <c r="QQT6" s="91">
        <v>0</v>
      </c>
      <c r="QQU6" s="91">
        <v>0</v>
      </c>
      <c r="QQV6" s="91">
        <v>0</v>
      </c>
      <c r="QQW6" s="91">
        <v>0</v>
      </c>
      <c r="QQX6" s="91">
        <v>0</v>
      </c>
      <c r="QQY6" s="91">
        <v>0</v>
      </c>
      <c r="QQZ6" s="91">
        <v>0</v>
      </c>
      <c r="QRA6" s="91">
        <v>0</v>
      </c>
      <c r="QRB6" s="91">
        <v>0</v>
      </c>
      <c r="QRC6" s="91">
        <v>0</v>
      </c>
      <c r="QRD6" s="91">
        <v>0</v>
      </c>
      <c r="QRE6" s="91">
        <v>0</v>
      </c>
      <c r="QRF6" s="91">
        <v>0</v>
      </c>
      <c r="QRG6" s="91">
        <v>0</v>
      </c>
      <c r="QRH6" s="91">
        <v>0</v>
      </c>
      <c r="QRI6" s="91">
        <v>0</v>
      </c>
      <c r="QRJ6" s="91">
        <v>0</v>
      </c>
      <c r="QRK6" s="91">
        <v>0</v>
      </c>
      <c r="QRL6" s="91">
        <v>0</v>
      </c>
      <c r="QRM6" s="91">
        <v>0</v>
      </c>
      <c r="QRN6" s="91">
        <v>0</v>
      </c>
      <c r="QRO6" s="91">
        <v>0</v>
      </c>
      <c r="QRP6" s="91">
        <v>0</v>
      </c>
      <c r="QRQ6" s="91">
        <v>0</v>
      </c>
      <c r="QRR6" s="91">
        <v>0</v>
      </c>
      <c r="QRS6" s="91">
        <v>0</v>
      </c>
      <c r="QRT6" s="91">
        <v>0</v>
      </c>
      <c r="QRU6" s="91">
        <v>0</v>
      </c>
      <c r="QRV6" s="91">
        <v>0</v>
      </c>
      <c r="QRW6" s="91">
        <v>0</v>
      </c>
      <c r="QRX6" s="91">
        <v>0</v>
      </c>
      <c r="QRY6" s="91">
        <v>0</v>
      </c>
      <c r="QRZ6" s="91">
        <v>0</v>
      </c>
      <c r="QSA6" s="91">
        <v>0</v>
      </c>
      <c r="QSB6" s="91">
        <v>0</v>
      </c>
      <c r="QSC6" s="91">
        <v>0</v>
      </c>
      <c r="QSD6" s="91">
        <v>0</v>
      </c>
      <c r="QSE6" s="91">
        <v>0</v>
      </c>
      <c r="QSF6" s="91">
        <v>0</v>
      </c>
      <c r="QSG6" s="91">
        <v>0</v>
      </c>
      <c r="QSH6" s="91">
        <v>0</v>
      </c>
      <c r="QSI6" s="91">
        <v>0</v>
      </c>
      <c r="QSJ6" s="91">
        <v>0</v>
      </c>
      <c r="QSK6" s="91">
        <v>0</v>
      </c>
      <c r="QSL6" s="91">
        <v>0</v>
      </c>
      <c r="QSM6" s="91">
        <v>0</v>
      </c>
      <c r="QSN6" s="91">
        <v>0</v>
      </c>
      <c r="QSO6" s="91">
        <v>0</v>
      </c>
      <c r="QSP6" s="91">
        <v>0</v>
      </c>
      <c r="QSQ6" s="91">
        <v>0</v>
      </c>
      <c r="QSR6" s="91">
        <v>0</v>
      </c>
      <c r="QSS6" s="91">
        <v>0</v>
      </c>
      <c r="QST6" s="91">
        <v>0</v>
      </c>
      <c r="QSU6" s="91">
        <v>0</v>
      </c>
      <c r="QSV6" s="91">
        <v>0</v>
      </c>
      <c r="QSW6" s="91">
        <v>0</v>
      </c>
      <c r="QSX6" s="91">
        <v>0</v>
      </c>
      <c r="QSY6" s="91">
        <v>0</v>
      </c>
      <c r="QSZ6" s="91">
        <v>0</v>
      </c>
      <c r="QTA6" s="91">
        <v>0</v>
      </c>
      <c r="QTB6" s="91">
        <v>0</v>
      </c>
      <c r="QTC6" s="91">
        <v>0</v>
      </c>
      <c r="QTD6" s="91">
        <v>0</v>
      </c>
      <c r="QTE6" s="91">
        <v>0</v>
      </c>
      <c r="QTF6" s="91">
        <v>0</v>
      </c>
      <c r="QTG6" s="91">
        <v>0</v>
      </c>
      <c r="QTH6" s="91">
        <v>0</v>
      </c>
      <c r="QTI6" s="91">
        <v>0</v>
      </c>
      <c r="QTJ6" s="91">
        <v>0</v>
      </c>
      <c r="QTK6" s="91">
        <v>0</v>
      </c>
      <c r="QTL6" s="91">
        <v>0</v>
      </c>
      <c r="QTM6" s="91">
        <v>0</v>
      </c>
      <c r="QTN6" s="91">
        <v>0</v>
      </c>
      <c r="QTO6" s="91">
        <v>0</v>
      </c>
      <c r="QTP6" s="91">
        <v>0</v>
      </c>
      <c r="QTQ6" s="91">
        <v>0</v>
      </c>
      <c r="QTR6" s="91">
        <v>0</v>
      </c>
      <c r="QTS6" s="91">
        <v>0</v>
      </c>
      <c r="QTT6" s="91">
        <v>0</v>
      </c>
      <c r="QTU6" s="91">
        <v>0</v>
      </c>
      <c r="QTV6" s="91">
        <v>0</v>
      </c>
      <c r="QTW6" s="91">
        <v>0</v>
      </c>
      <c r="QTX6" s="91">
        <v>0</v>
      </c>
      <c r="QTY6" s="91">
        <v>0</v>
      </c>
      <c r="QTZ6" s="91">
        <v>0</v>
      </c>
      <c r="QUA6" s="91">
        <v>0</v>
      </c>
      <c r="QUB6" s="91">
        <v>0</v>
      </c>
      <c r="QUC6" s="91">
        <v>0</v>
      </c>
      <c r="QUD6" s="91">
        <v>0</v>
      </c>
      <c r="QUE6" s="91">
        <v>0</v>
      </c>
      <c r="QUF6" s="91">
        <v>0</v>
      </c>
      <c r="QUG6" s="91">
        <v>0</v>
      </c>
      <c r="QUH6" s="91">
        <v>0</v>
      </c>
      <c r="QUI6" s="91">
        <v>0</v>
      </c>
      <c r="QUJ6" s="91">
        <v>0</v>
      </c>
      <c r="QUK6" s="91">
        <v>0</v>
      </c>
      <c r="QUL6" s="91">
        <v>0</v>
      </c>
      <c r="QUM6" s="91">
        <v>0</v>
      </c>
      <c r="QUN6" s="91">
        <v>0</v>
      </c>
      <c r="QUO6" s="91">
        <v>0</v>
      </c>
      <c r="QUP6" s="91">
        <v>0</v>
      </c>
      <c r="QUQ6" s="91">
        <v>0</v>
      </c>
      <c r="QUR6" s="91">
        <v>0</v>
      </c>
      <c r="QUS6" s="91">
        <v>0</v>
      </c>
      <c r="QUT6" s="91">
        <v>0</v>
      </c>
      <c r="QUU6" s="91">
        <v>0</v>
      </c>
      <c r="QUV6" s="91">
        <v>0</v>
      </c>
      <c r="QUW6" s="91">
        <v>0</v>
      </c>
      <c r="QUX6" s="91">
        <v>0</v>
      </c>
      <c r="QUY6" s="91">
        <v>0</v>
      </c>
      <c r="QUZ6" s="91">
        <v>0</v>
      </c>
      <c r="QVA6" s="91">
        <v>0</v>
      </c>
      <c r="QVB6" s="91">
        <v>0</v>
      </c>
      <c r="QVC6" s="91">
        <v>0</v>
      </c>
      <c r="QVD6" s="91">
        <v>0</v>
      </c>
      <c r="QVE6" s="91">
        <v>0</v>
      </c>
      <c r="QVF6" s="91">
        <v>0</v>
      </c>
      <c r="QVG6" s="91">
        <v>0</v>
      </c>
      <c r="QVH6" s="91">
        <v>0</v>
      </c>
      <c r="QVI6" s="91">
        <v>0</v>
      </c>
      <c r="QVJ6" s="91">
        <v>0</v>
      </c>
      <c r="QVK6" s="91">
        <v>0</v>
      </c>
      <c r="QVL6" s="91">
        <v>0</v>
      </c>
      <c r="QVM6" s="91">
        <v>0</v>
      </c>
      <c r="QVN6" s="91">
        <v>0</v>
      </c>
      <c r="QVO6" s="91">
        <v>0</v>
      </c>
      <c r="QVP6" s="91">
        <v>0</v>
      </c>
      <c r="QVQ6" s="91">
        <v>0</v>
      </c>
      <c r="QVR6" s="91">
        <v>0</v>
      </c>
      <c r="QVS6" s="91">
        <v>0</v>
      </c>
      <c r="QVT6" s="91">
        <v>0</v>
      </c>
      <c r="QVU6" s="91">
        <v>0</v>
      </c>
      <c r="QVV6" s="91">
        <v>0</v>
      </c>
      <c r="QVW6" s="91">
        <v>0</v>
      </c>
      <c r="QVX6" s="91">
        <v>0</v>
      </c>
      <c r="QVY6" s="91">
        <v>0</v>
      </c>
      <c r="QVZ6" s="91">
        <v>0</v>
      </c>
      <c r="QWA6" s="91">
        <v>0</v>
      </c>
      <c r="QWB6" s="91">
        <v>0</v>
      </c>
      <c r="QWC6" s="91">
        <v>0</v>
      </c>
      <c r="QWD6" s="91">
        <v>0</v>
      </c>
      <c r="QWE6" s="91">
        <v>0</v>
      </c>
      <c r="QWF6" s="91">
        <v>0</v>
      </c>
      <c r="QWG6" s="91">
        <v>0</v>
      </c>
      <c r="QWH6" s="91">
        <v>0</v>
      </c>
      <c r="QWI6" s="91">
        <v>0</v>
      </c>
      <c r="QWJ6" s="91">
        <v>0</v>
      </c>
      <c r="QWK6" s="91">
        <v>0</v>
      </c>
      <c r="QWL6" s="91">
        <v>0</v>
      </c>
      <c r="QWM6" s="91">
        <v>0</v>
      </c>
      <c r="QWN6" s="91">
        <v>0</v>
      </c>
      <c r="QWO6" s="91">
        <v>0</v>
      </c>
      <c r="QWP6" s="91">
        <v>0</v>
      </c>
      <c r="QWQ6" s="91">
        <v>0</v>
      </c>
      <c r="QWR6" s="91">
        <v>0</v>
      </c>
      <c r="QWS6" s="91">
        <v>0</v>
      </c>
      <c r="QWT6" s="91">
        <v>0</v>
      </c>
      <c r="QWU6" s="91">
        <v>0</v>
      </c>
      <c r="QWV6" s="91">
        <v>0</v>
      </c>
      <c r="QWW6" s="91">
        <v>0</v>
      </c>
      <c r="QWX6" s="91">
        <v>0</v>
      </c>
      <c r="QWY6" s="91">
        <v>0</v>
      </c>
      <c r="QWZ6" s="91">
        <v>0</v>
      </c>
      <c r="QXA6" s="91">
        <v>0</v>
      </c>
      <c r="QXB6" s="91">
        <v>0</v>
      </c>
      <c r="QXC6" s="91">
        <v>0</v>
      </c>
      <c r="QXD6" s="91">
        <v>0</v>
      </c>
      <c r="QXE6" s="91">
        <v>0</v>
      </c>
      <c r="QXF6" s="91">
        <v>0</v>
      </c>
      <c r="QXG6" s="91">
        <v>0</v>
      </c>
      <c r="QXH6" s="91">
        <v>0</v>
      </c>
      <c r="QXI6" s="91">
        <v>0</v>
      </c>
      <c r="QXJ6" s="91">
        <v>0</v>
      </c>
      <c r="QXK6" s="91">
        <v>0</v>
      </c>
      <c r="QXL6" s="91">
        <v>0</v>
      </c>
      <c r="QXM6" s="91">
        <v>0</v>
      </c>
      <c r="QXN6" s="91">
        <v>0</v>
      </c>
      <c r="QXO6" s="91">
        <v>0</v>
      </c>
      <c r="QXP6" s="91">
        <v>0</v>
      </c>
      <c r="QXQ6" s="91">
        <v>0</v>
      </c>
      <c r="QXR6" s="91">
        <v>0</v>
      </c>
      <c r="QXS6" s="91">
        <v>0</v>
      </c>
      <c r="QXT6" s="91">
        <v>0</v>
      </c>
      <c r="QXU6" s="91">
        <v>0</v>
      </c>
      <c r="QXV6" s="91">
        <v>0</v>
      </c>
      <c r="QXW6" s="91">
        <v>0</v>
      </c>
      <c r="QXX6" s="91">
        <v>0</v>
      </c>
      <c r="QXY6" s="91">
        <v>0</v>
      </c>
      <c r="QXZ6" s="91">
        <v>0</v>
      </c>
      <c r="QYA6" s="91">
        <v>0</v>
      </c>
      <c r="QYB6" s="91">
        <v>0</v>
      </c>
      <c r="QYC6" s="91">
        <v>0</v>
      </c>
      <c r="QYD6" s="91">
        <v>0</v>
      </c>
      <c r="QYE6" s="91">
        <v>0</v>
      </c>
      <c r="QYF6" s="91">
        <v>0</v>
      </c>
      <c r="QYG6" s="91">
        <v>0</v>
      </c>
      <c r="QYH6" s="91">
        <v>0</v>
      </c>
      <c r="QYI6" s="91">
        <v>0</v>
      </c>
      <c r="QYJ6" s="91">
        <v>0</v>
      </c>
      <c r="QYK6" s="91">
        <v>0</v>
      </c>
      <c r="QYL6" s="91">
        <v>0</v>
      </c>
      <c r="QYM6" s="91">
        <v>0</v>
      </c>
      <c r="QYN6" s="91">
        <v>0</v>
      </c>
      <c r="QYO6" s="91">
        <v>0</v>
      </c>
      <c r="QYP6" s="91">
        <v>0</v>
      </c>
      <c r="QYQ6" s="91">
        <v>0</v>
      </c>
      <c r="QYR6" s="91">
        <v>0</v>
      </c>
      <c r="QYS6" s="91">
        <v>0</v>
      </c>
      <c r="QYT6" s="91">
        <v>0</v>
      </c>
      <c r="QYU6" s="91">
        <v>0</v>
      </c>
      <c r="QYV6" s="91">
        <v>0</v>
      </c>
      <c r="QYW6" s="91">
        <v>0</v>
      </c>
      <c r="QYX6" s="91">
        <v>0</v>
      </c>
      <c r="QYY6" s="91">
        <v>0</v>
      </c>
      <c r="QYZ6" s="91">
        <v>0</v>
      </c>
      <c r="QZA6" s="91">
        <v>0</v>
      </c>
      <c r="QZB6" s="91">
        <v>0</v>
      </c>
      <c r="QZC6" s="91">
        <v>0</v>
      </c>
      <c r="QZD6" s="91">
        <v>0</v>
      </c>
      <c r="QZE6" s="91">
        <v>0</v>
      </c>
      <c r="QZF6" s="91">
        <v>0</v>
      </c>
      <c r="QZG6" s="91">
        <v>0</v>
      </c>
      <c r="QZH6" s="91">
        <v>0</v>
      </c>
      <c r="QZI6" s="91">
        <v>0</v>
      </c>
      <c r="QZJ6" s="91">
        <v>0</v>
      </c>
      <c r="QZK6" s="91">
        <v>0</v>
      </c>
      <c r="QZL6" s="91">
        <v>0</v>
      </c>
      <c r="QZM6" s="91">
        <v>0</v>
      </c>
      <c r="QZN6" s="91">
        <v>0</v>
      </c>
      <c r="QZO6" s="91">
        <v>0</v>
      </c>
      <c r="QZP6" s="91">
        <v>0</v>
      </c>
      <c r="QZQ6" s="91">
        <v>0</v>
      </c>
      <c r="QZR6" s="91">
        <v>0</v>
      </c>
      <c r="QZS6" s="91">
        <v>0</v>
      </c>
      <c r="QZT6" s="91">
        <v>0</v>
      </c>
      <c r="QZU6" s="91">
        <v>0</v>
      </c>
      <c r="QZV6" s="91">
        <v>0</v>
      </c>
      <c r="QZW6" s="91">
        <v>0</v>
      </c>
      <c r="QZX6" s="91">
        <v>0</v>
      </c>
      <c r="QZY6" s="91">
        <v>0</v>
      </c>
      <c r="QZZ6" s="91">
        <v>0</v>
      </c>
      <c r="RAA6" s="91">
        <v>0</v>
      </c>
      <c r="RAB6" s="91">
        <v>0</v>
      </c>
      <c r="RAC6" s="91">
        <v>0</v>
      </c>
      <c r="RAD6" s="91">
        <v>0</v>
      </c>
      <c r="RAE6" s="91">
        <v>0</v>
      </c>
      <c r="RAF6" s="91">
        <v>0</v>
      </c>
      <c r="RAG6" s="91">
        <v>0</v>
      </c>
      <c r="RAH6" s="91">
        <v>0</v>
      </c>
      <c r="RAI6" s="91">
        <v>0</v>
      </c>
      <c r="RAJ6" s="91">
        <v>0</v>
      </c>
      <c r="RAK6" s="91">
        <v>0</v>
      </c>
      <c r="RAL6" s="91">
        <v>0</v>
      </c>
      <c r="RAM6" s="91">
        <v>0</v>
      </c>
      <c r="RAN6" s="91">
        <v>0</v>
      </c>
      <c r="RAO6" s="91">
        <v>0</v>
      </c>
      <c r="RAP6" s="91">
        <v>0</v>
      </c>
      <c r="RAQ6" s="91">
        <v>0</v>
      </c>
      <c r="RAR6" s="91">
        <v>0</v>
      </c>
      <c r="RAS6" s="91">
        <v>0</v>
      </c>
      <c r="RAT6" s="91">
        <v>0</v>
      </c>
      <c r="RAU6" s="91">
        <v>0</v>
      </c>
      <c r="RAV6" s="91">
        <v>0</v>
      </c>
      <c r="RAW6" s="91">
        <v>0</v>
      </c>
      <c r="RAX6" s="91">
        <v>0</v>
      </c>
      <c r="RAY6" s="91">
        <v>0</v>
      </c>
      <c r="RAZ6" s="91">
        <v>0</v>
      </c>
      <c r="RBA6" s="91">
        <v>0</v>
      </c>
      <c r="RBB6" s="91">
        <v>0</v>
      </c>
      <c r="RBC6" s="91">
        <v>0</v>
      </c>
      <c r="RBD6" s="91">
        <v>0</v>
      </c>
      <c r="RBE6" s="91">
        <v>0</v>
      </c>
      <c r="RBF6" s="91">
        <v>0</v>
      </c>
      <c r="RBG6" s="91">
        <v>0</v>
      </c>
      <c r="RBH6" s="91">
        <v>0</v>
      </c>
      <c r="RBI6" s="91">
        <v>0</v>
      </c>
      <c r="RBJ6" s="91">
        <v>0</v>
      </c>
      <c r="RBK6" s="91">
        <v>0</v>
      </c>
      <c r="RBL6" s="91">
        <v>0</v>
      </c>
      <c r="RBM6" s="91">
        <v>0</v>
      </c>
      <c r="RBN6" s="91">
        <v>0</v>
      </c>
      <c r="RBO6" s="91">
        <v>0</v>
      </c>
      <c r="RBP6" s="91">
        <v>0</v>
      </c>
      <c r="RBQ6" s="91">
        <v>0</v>
      </c>
      <c r="RBR6" s="91">
        <v>0</v>
      </c>
      <c r="RBS6" s="91">
        <v>0</v>
      </c>
      <c r="RBT6" s="91">
        <v>0</v>
      </c>
      <c r="RBU6" s="91">
        <v>0</v>
      </c>
      <c r="RBV6" s="91">
        <v>0</v>
      </c>
      <c r="RBW6" s="91">
        <v>0</v>
      </c>
      <c r="RBX6" s="91">
        <v>0</v>
      </c>
      <c r="RBY6" s="91">
        <v>0</v>
      </c>
      <c r="RBZ6" s="91">
        <v>0</v>
      </c>
      <c r="RCA6" s="91">
        <v>0</v>
      </c>
      <c r="RCB6" s="91">
        <v>0</v>
      </c>
      <c r="RCC6" s="91">
        <v>0</v>
      </c>
      <c r="RCD6" s="91">
        <v>0</v>
      </c>
      <c r="RCE6" s="91">
        <v>0</v>
      </c>
      <c r="RCF6" s="91">
        <v>0</v>
      </c>
      <c r="RCG6" s="91">
        <v>0</v>
      </c>
      <c r="RCH6" s="91">
        <v>0</v>
      </c>
      <c r="RCI6" s="91">
        <v>0</v>
      </c>
      <c r="RCJ6" s="91">
        <v>0</v>
      </c>
      <c r="RCK6" s="91">
        <v>0</v>
      </c>
      <c r="RCL6" s="91">
        <v>0</v>
      </c>
      <c r="RCM6" s="91">
        <v>0</v>
      </c>
      <c r="RCN6" s="91">
        <v>0</v>
      </c>
      <c r="RCO6" s="91">
        <v>0</v>
      </c>
      <c r="RCP6" s="91">
        <v>0</v>
      </c>
      <c r="RCQ6" s="91">
        <v>0</v>
      </c>
      <c r="RCR6" s="91">
        <v>0</v>
      </c>
      <c r="RCS6" s="91">
        <v>0</v>
      </c>
      <c r="RCT6" s="91">
        <v>0</v>
      </c>
      <c r="RCU6" s="91">
        <v>0</v>
      </c>
      <c r="RCV6" s="91">
        <v>0</v>
      </c>
      <c r="RCW6" s="91">
        <v>0</v>
      </c>
      <c r="RCX6" s="91">
        <v>0</v>
      </c>
      <c r="RCY6" s="91">
        <v>0</v>
      </c>
      <c r="RCZ6" s="91">
        <v>0</v>
      </c>
      <c r="RDA6" s="91">
        <v>0</v>
      </c>
      <c r="RDB6" s="91">
        <v>0</v>
      </c>
      <c r="RDC6" s="91">
        <v>0</v>
      </c>
      <c r="RDD6" s="91">
        <v>0</v>
      </c>
      <c r="RDE6" s="91">
        <v>0</v>
      </c>
      <c r="RDF6" s="91">
        <v>0</v>
      </c>
      <c r="RDG6" s="91">
        <v>0</v>
      </c>
      <c r="RDH6" s="91">
        <v>0</v>
      </c>
      <c r="RDI6" s="91">
        <v>0</v>
      </c>
      <c r="RDJ6" s="91">
        <v>0</v>
      </c>
      <c r="RDK6" s="91">
        <v>0</v>
      </c>
      <c r="RDL6" s="91">
        <v>0</v>
      </c>
      <c r="RDM6" s="91">
        <v>0</v>
      </c>
      <c r="RDN6" s="91">
        <v>0</v>
      </c>
      <c r="RDO6" s="91">
        <v>0</v>
      </c>
      <c r="RDP6" s="91">
        <v>0</v>
      </c>
      <c r="RDQ6" s="91">
        <v>0</v>
      </c>
      <c r="RDR6" s="91">
        <v>0</v>
      </c>
      <c r="RDS6" s="91">
        <v>0</v>
      </c>
      <c r="RDT6" s="91">
        <v>0</v>
      </c>
      <c r="RDU6" s="91">
        <v>0</v>
      </c>
      <c r="RDV6" s="91">
        <v>0</v>
      </c>
      <c r="RDW6" s="91">
        <v>0</v>
      </c>
      <c r="RDX6" s="91">
        <v>0</v>
      </c>
      <c r="RDY6" s="91">
        <v>0</v>
      </c>
      <c r="RDZ6" s="91">
        <v>0</v>
      </c>
      <c r="REA6" s="91">
        <v>0</v>
      </c>
      <c r="REB6" s="91">
        <v>0</v>
      </c>
      <c r="REC6" s="91">
        <v>0</v>
      </c>
      <c r="RED6" s="91">
        <v>0</v>
      </c>
      <c r="REE6" s="91">
        <v>0</v>
      </c>
      <c r="REF6" s="91">
        <v>0</v>
      </c>
      <c r="REG6" s="91">
        <v>0</v>
      </c>
      <c r="REH6" s="91">
        <v>0</v>
      </c>
      <c r="REI6" s="91">
        <v>0</v>
      </c>
      <c r="REJ6" s="91">
        <v>0</v>
      </c>
      <c r="REK6" s="91">
        <v>0</v>
      </c>
      <c r="REL6" s="91">
        <v>0</v>
      </c>
      <c r="REM6" s="91">
        <v>0</v>
      </c>
      <c r="REN6" s="91">
        <v>0</v>
      </c>
      <c r="REO6" s="91">
        <v>0</v>
      </c>
      <c r="REP6" s="91">
        <v>0</v>
      </c>
      <c r="REQ6" s="91">
        <v>0</v>
      </c>
      <c r="RER6" s="91">
        <v>0</v>
      </c>
      <c r="RES6" s="91">
        <v>0</v>
      </c>
      <c r="RET6" s="91">
        <v>0</v>
      </c>
      <c r="REU6" s="91">
        <v>0</v>
      </c>
      <c r="REV6" s="91">
        <v>0</v>
      </c>
      <c r="REW6" s="91">
        <v>0</v>
      </c>
      <c r="REX6" s="91">
        <v>0</v>
      </c>
      <c r="REY6" s="91">
        <v>0</v>
      </c>
      <c r="REZ6" s="91">
        <v>0</v>
      </c>
      <c r="RFA6" s="91">
        <v>0</v>
      </c>
      <c r="RFB6" s="91">
        <v>0</v>
      </c>
      <c r="RFC6" s="91">
        <v>0</v>
      </c>
      <c r="RFD6" s="91">
        <v>0</v>
      </c>
      <c r="RFE6" s="91">
        <v>0</v>
      </c>
      <c r="RFF6" s="91">
        <v>0</v>
      </c>
      <c r="RFG6" s="91">
        <v>0</v>
      </c>
      <c r="RFH6" s="91">
        <v>0</v>
      </c>
      <c r="RFI6" s="91">
        <v>0</v>
      </c>
      <c r="RFJ6" s="91">
        <v>0</v>
      </c>
      <c r="RFK6" s="91">
        <v>0</v>
      </c>
      <c r="RFL6" s="91">
        <v>0</v>
      </c>
      <c r="RFM6" s="91">
        <v>0</v>
      </c>
      <c r="RFN6" s="91">
        <v>0</v>
      </c>
      <c r="RFO6" s="91">
        <v>0</v>
      </c>
      <c r="RFP6" s="91">
        <v>0</v>
      </c>
      <c r="RFQ6" s="91">
        <v>0</v>
      </c>
      <c r="RFR6" s="91">
        <v>0</v>
      </c>
      <c r="RFS6" s="91">
        <v>0</v>
      </c>
      <c r="RFT6" s="91">
        <v>0</v>
      </c>
      <c r="RFU6" s="91">
        <v>0</v>
      </c>
      <c r="RFV6" s="91">
        <v>0</v>
      </c>
      <c r="RFW6" s="91">
        <v>0</v>
      </c>
      <c r="RFX6" s="91">
        <v>0</v>
      </c>
      <c r="RFY6" s="91">
        <v>0</v>
      </c>
      <c r="RFZ6" s="91">
        <v>0</v>
      </c>
      <c r="RGA6" s="91">
        <v>0</v>
      </c>
      <c r="RGB6" s="91">
        <v>0</v>
      </c>
      <c r="RGC6" s="91">
        <v>0</v>
      </c>
      <c r="RGD6" s="91">
        <v>0</v>
      </c>
      <c r="RGE6" s="91">
        <v>0</v>
      </c>
      <c r="RGF6" s="91">
        <v>0</v>
      </c>
      <c r="RGG6" s="91">
        <v>0</v>
      </c>
      <c r="RGH6" s="91">
        <v>0</v>
      </c>
      <c r="RGI6" s="91">
        <v>0</v>
      </c>
      <c r="RGJ6" s="91">
        <v>0</v>
      </c>
      <c r="RGK6" s="91">
        <v>0</v>
      </c>
      <c r="RGL6" s="91">
        <v>0</v>
      </c>
      <c r="RGM6" s="91">
        <v>0</v>
      </c>
      <c r="RGN6" s="91">
        <v>0</v>
      </c>
      <c r="RGO6" s="91">
        <v>0</v>
      </c>
      <c r="RGP6" s="91">
        <v>0</v>
      </c>
      <c r="RGQ6" s="91">
        <v>0</v>
      </c>
      <c r="RGR6" s="91">
        <v>0</v>
      </c>
      <c r="RGS6" s="91">
        <v>0</v>
      </c>
      <c r="RGT6" s="91">
        <v>0</v>
      </c>
      <c r="RGU6" s="91">
        <v>0</v>
      </c>
      <c r="RGV6" s="91">
        <v>0</v>
      </c>
      <c r="RGW6" s="91">
        <v>0</v>
      </c>
      <c r="RGX6" s="91">
        <v>0</v>
      </c>
      <c r="RGY6" s="91">
        <v>0</v>
      </c>
      <c r="RGZ6" s="91">
        <v>0</v>
      </c>
      <c r="RHA6" s="91">
        <v>0</v>
      </c>
      <c r="RHB6" s="91">
        <v>0</v>
      </c>
      <c r="RHC6" s="91">
        <v>0</v>
      </c>
      <c r="RHD6" s="91">
        <v>0</v>
      </c>
      <c r="RHE6" s="91">
        <v>0</v>
      </c>
      <c r="RHF6" s="91">
        <v>0</v>
      </c>
      <c r="RHG6" s="91">
        <v>0</v>
      </c>
      <c r="RHH6" s="91">
        <v>0</v>
      </c>
      <c r="RHI6" s="91">
        <v>0</v>
      </c>
      <c r="RHJ6" s="91">
        <v>0</v>
      </c>
      <c r="RHK6" s="91">
        <v>0</v>
      </c>
      <c r="RHL6" s="91">
        <v>0</v>
      </c>
      <c r="RHM6" s="91">
        <v>0</v>
      </c>
      <c r="RHN6" s="91">
        <v>0</v>
      </c>
      <c r="RHO6" s="91">
        <v>0</v>
      </c>
      <c r="RHP6" s="91">
        <v>0</v>
      </c>
      <c r="RHQ6" s="91">
        <v>0</v>
      </c>
      <c r="RHR6" s="91">
        <v>0</v>
      </c>
      <c r="RHS6" s="91">
        <v>0</v>
      </c>
      <c r="RHT6" s="91">
        <v>0</v>
      </c>
      <c r="RHU6" s="91">
        <v>0</v>
      </c>
      <c r="RHV6" s="91">
        <v>0</v>
      </c>
      <c r="RHW6" s="91">
        <v>0</v>
      </c>
      <c r="RHX6" s="91">
        <v>0</v>
      </c>
      <c r="RHY6" s="91">
        <v>0</v>
      </c>
      <c r="RHZ6" s="91">
        <v>0</v>
      </c>
      <c r="RIA6" s="91">
        <v>0</v>
      </c>
      <c r="RIB6" s="91">
        <v>0</v>
      </c>
      <c r="RIC6" s="91">
        <v>0</v>
      </c>
      <c r="RID6" s="91">
        <v>0</v>
      </c>
      <c r="RIE6" s="91">
        <v>0</v>
      </c>
      <c r="RIF6" s="91">
        <v>0</v>
      </c>
      <c r="RIG6" s="91">
        <v>0</v>
      </c>
      <c r="RIH6" s="91">
        <v>0</v>
      </c>
      <c r="RII6" s="91">
        <v>0</v>
      </c>
      <c r="RIJ6" s="91">
        <v>0</v>
      </c>
      <c r="RIK6" s="91">
        <v>0</v>
      </c>
      <c r="RIL6" s="91">
        <v>0</v>
      </c>
      <c r="RIM6" s="91">
        <v>0</v>
      </c>
      <c r="RIN6" s="91">
        <v>0</v>
      </c>
      <c r="RIO6" s="91">
        <v>0</v>
      </c>
      <c r="RIP6" s="91">
        <v>0</v>
      </c>
      <c r="RIQ6" s="91">
        <v>0</v>
      </c>
      <c r="RIR6" s="91">
        <v>0</v>
      </c>
      <c r="RIS6" s="91">
        <v>0</v>
      </c>
      <c r="RIT6" s="91">
        <v>0</v>
      </c>
      <c r="RIU6" s="91">
        <v>0</v>
      </c>
      <c r="RIV6" s="91">
        <v>0</v>
      </c>
      <c r="RIW6" s="91">
        <v>0</v>
      </c>
      <c r="RIX6" s="91">
        <v>0</v>
      </c>
      <c r="RIY6" s="91">
        <v>0</v>
      </c>
      <c r="RIZ6" s="91">
        <v>0</v>
      </c>
      <c r="RJA6" s="91">
        <v>0</v>
      </c>
      <c r="RJB6" s="91">
        <v>0</v>
      </c>
      <c r="RJC6" s="91">
        <v>0</v>
      </c>
      <c r="RJD6" s="91">
        <v>0</v>
      </c>
      <c r="RJE6" s="91">
        <v>0</v>
      </c>
      <c r="RJF6" s="91">
        <v>0</v>
      </c>
      <c r="RJG6" s="91">
        <v>0</v>
      </c>
      <c r="RJH6" s="91">
        <v>0</v>
      </c>
      <c r="RJI6" s="91">
        <v>0</v>
      </c>
      <c r="RJJ6" s="91">
        <v>0</v>
      </c>
      <c r="RJK6" s="91">
        <v>0</v>
      </c>
      <c r="RJL6" s="91">
        <v>0</v>
      </c>
      <c r="RJM6" s="91">
        <v>0</v>
      </c>
      <c r="RJN6" s="91">
        <v>0</v>
      </c>
      <c r="RJO6" s="91">
        <v>0</v>
      </c>
      <c r="RJP6" s="91">
        <v>0</v>
      </c>
      <c r="RJQ6" s="91">
        <v>0</v>
      </c>
      <c r="RJR6" s="91">
        <v>0</v>
      </c>
      <c r="RJS6" s="91">
        <v>0</v>
      </c>
      <c r="RJT6" s="91">
        <v>0</v>
      </c>
      <c r="RJU6" s="91">
        <v>0</v>
      </c>
      <c r="RJV6" s="91">
        <v>0</v>
      </c>
      <c r="RJW6" s="91">
        <v>0</v>
      </c>
      <c r="RJX6" s="91">
        <v>0</v>
      </c>
      <c r="RJY6" s="91">
        <v>0</v>
      </c>
      <c r="RJZ6" s="91">
        <v>0</v>
      </c>
      <c r="RKA6" s="91">
        <v>0</v>
      </c>
      <c r="RKB6" s="91">
        <v>0</v>
      </c>
      <c r="RKC6" s="91">
        <v>0</v>
      </c>
      <c r="RKD6" s="91">
        <v>0</v>
      </c>
      <c r="RKE6" s="91">
        <v>0</v>
      </c>
      <c r="RKF6" s="91">
        <v>0</v>
      </c>
      <c r="RKG6" s="91">
        <v>0</v>
      </c>
      <c r="RKH6" s="91">
        <v>0</v>
      </c>
      <c r="RKI6" s="91">
        <v>0</v>
      </c>
      <c r="RKJ6" s="91">
        <v>0</v>
      </c>
      <c r="RKK6" s="91">
        <v>0</v>
      </c>
      <c r="RKL6" s="91">
        <v>0</v>
      </c>
      <c r="RKM6" s="91">
        <v>0</v>
      </c>
      <c r="RKN6" s="91">
        <v>0</v>
      </c>
      <c r="RKO6" s="91">
        <v>0</v>
      </c>
      <c r="RKP6" s="91">
        <v>0</v>
      </c>
      <c r="RKQ6" s="91">
        <v>0</v>
      </c>
      <c r="RKR6" s="91">
        <v>0</v>
      </c>
      <c r="RKS6" s="91">
        <v>0</v>
      </c>
      <c r="RKT6" s="91">
        <v>0</v>
      </c>
      <c r="RKU6" s="91">
        <v>0</v>
      </c>
      <c r="RKV6" s="91">
        <v>0</v>
      </c>
      <c r="RKW6" s="91">
        <v>0</v>
      </c>
      <c r="RKX6" s="91">
        <v>0</v>
      </c>
      <c r="RKY6" s="91">
        <v>0</v>
      </c>
      <c r="RKZ6" s="91">
        <v>0</v>
      </c>
      <c r="RLA6" s="91">
        <v>0</v>
      </c>
      <c r="RLB6" s="91">
        <v>0</v>
      </c>
      <c r="RLC6" s="91">
        <v>0</v>
      </c>
      <c r="RLD6" s="91">
        <v>0</v>
      </c>
      <c r="RLE6" s="91">
        <v>0</v>
      </c>
      <c r="RLF6" s="91">
        <v>0</v>
      </c>
      <c r="RLG6" s="91">
        <v>0</v>
      </c>
      <c r="RLH6" s="91">
        <v>0</v>
      </c>
      <c r="RLI6" s="91">
        <v>0</v>
      </c>
      <c r="RLJ6" s="91">
        <v>0</v>
      </c>
      <c r="RLK6" s="91">
        <v>0</v>
      </c>
      <c r="RLL6" s="91">
        <v>0</v>
      </c>
      <c r="RLM6" s="91">
        <v>0</v>
      </c>
      <c r="RLN6" s="91">
        <v>0</v>
      </c>
      <c r="RLO6" s="91">
        <v>0</v>
      </c>
      <c r="RLP6" s="91">
        <v>0</v>
      </c>
      <c r="RLQ6" s="91">
        <v>0</v>
      </c>
      <c r="RLR6" s="91">
        <v>0</v>
      </c>
      <c r="RLS6" s="91">
        <v>0</v>
      </c>
      <c r="RLT6" s="91">
        <v>0</v>
      </c>
      <c r="RLU6" s="91">
        <v>0</v>
      </c>
      <c r="RLV6" s="91">
        <v>0</v>
      </c>
      <c r="RLW6" s="91">
        <v>0</v>
      </c>
      <c r="RLX6" s="91">
        <v>0</v>
      </c>
      <c r="RLY6" s="91">
        <v>0</v>
      </c>
      <c r="RLZ6" s="91">
        <v>0</v>
      </c>
      <c r="RMA6" s="91">
        <v>0</v>
      </c>
      <c r="RMB6" s="91">
        <v>0</v>
      </c>
      <c r="RMC6" s="91">
        <v>0</v>
      </c>
      <c r="RMD6" s="91">
        <v>0</v>
      </c>
      <c r="RME6" s="91">
        <v>0</v>
      </c>
      <c r="RMF6" s="91">
        <v>0</v>
      </c>
      <c r="RMG6" s="91">
        <v>0</v>
      </c>
      <c r="RMH6" s="91">
        <v>0</v>
      </c>
      <c r="RMI6" s="91">
        <v>0</v>
      </c>
      <c r="RMJ6" s="91">
        <v>0</v>
      </c>
      <c r="RMK6" s="91">
        <v>0</v>
      </c>
      <c r="RML6" s="91">
        <v>0</v>
      </c>
      <c r="RMM6" s="91">
        <v>0</v>
      </c>
      <c r="RMN6" s="91">
        <v>0</v>
      </c>
      <c r="RMO6" s="91">
        <v>0</v>
      </c>
      <c r="RMP6" s="91">
        <v>0</v>
      </c>
      <c r="RMQ6" s="91">
        <v>0</v>
      </c>
      <c r="RMR6" s="91">
        <v>0</v>
      </c>
      <c r="RMS6" s="91">
        <v>0</v>
      </c>
      <c r="RMT6" s="91">
        <v>0</v>
      </c>
      <c r="RMU6" s="91">
        <v>0</v>
      </c>
      <c r="RMV6" s="91">
        <v>0</v>
      </c>
      <c r="RMW6" s="91">
        <v>0</v>
      </c>
      <c r="RMX6" s="91">
        <v>0</v>
      </c>
      <c r="RMY6" s="91">
        <v>0</v>
      </c>
      <c r="RMZ6" s="91">
        <v>0</v>
      </c>
      <c r="RNA6" s="91">
        <v>0</v>
      </c>
      <c r="RNB6" s="91">
        <v>0</v>
      </c>
      <c r="RNC6" s="91">
        <v>0</v>
      </c>
      <c r="RND6" s="91">
        <v>0</v>
      </c>
      <c r="RNE6" s="91">
        <v>0</v>
      </c>
      <c r="RNF6" s="91">
        <v>0</v>
      </c>
      <c r="RNG6" s="91">
        <v>0</v>
      </c>
      <c r="RNH6" s="91">
        <v>0</v>
      </c>
      <c r="RNI6" s="91">
        <v>0</v>
      </c>
      <c r="RNJ6" s="91">
        <v>0</v>
      </c>
      <c r="RNK6" s="91">
        <v>0</v>
      </c>
      <c r="RNL6" s="91">
        <v>0</v>
      </c>
      <c r="RNM6" s="91">
        <v>0</v>
      </c>
      <c r="RNN6" s="91">
        <v>0</v>
      </c>
      <c r="RNO6" s="91">
        <v>0</v>
      </c>
      <c r="RNP6" s="91">
        <v>0</v>
      </c>
      <c r="RNQ6" s="91">
        <v>0</v>
      </c>
      <c r="RNR6" s="91">
        <v>0</v>
      </c>
      <c r="RNS6" s="91">
        <v>0</v>
      </c>
      <c r="RNT6" s="91">
        <v>0</v>
      </c>
      <c r="RNU6" s="91">
        <v>0</v>
      </c>
      <c r="RNV6" s="91">
        <v>0</v>
      </c>
      <c r="RNW6" s="91">
        <v>0</v>
      </c>
      <c r="RNX6" s="91">
        <v>0</v>
      </c>
      <c r="RNY6" s="91">
        <v>0</v>
      </c>
      <c r="RNZ6" s="91">
        <v>0</v>
      </c>
      <c r="ROA6" s="91">
        <v>0</v>
      </c>
      <c r="ROB6" s="91">
        <v>0</v>
      </c>
      <c r="ROC6" s="91">
        <v>0</v>
      </c>
      <c r="ROD6" s="91">
        <v>0</v>
      </c>
      <c r="ROE6" s="91">
        <v>0</v>
      </c>
      <c r="ROF6" s="91">
        <v>0</v>
      </c>
      <c r="ROG6" s="91">
        <v>0</v>
      </c>
      <c r="ROH6" s="91">
        <v>0</v>
      </c>
      <c r="ROI6" s="91">
        <v>0</v>
      </c>
      <c r="ROJ6" s="91">
        <v>0</v>
      </c>
      <c r="ROK6" s="91">
        <v>0</v>
      </c>
      <c r="ROL6" s="91">
        <v>0</v>
      </c>
      <c r="ROM6" s="91">
        <v>0</v>
      </c>
      <c r="RON6" s="91">
        <v>0</v>
      </c>
      <c r="ROO6" s="91">
        <v>0</v>
      </c>
      <c r="ROP6" s="91">
        <v>0</v>
      </c>
      <c r="ROQ6" s="91">
        <v>0</v>
      </c>
      <c r="ROR6" s="91">
        <v>0</v>
      </c>
      <c r="ROS6" s="91">
        <v>0</v>
      </c>
      <c r="ROT6" s="91">
        <v>0</v>
      </c>
      <c r="ROU6" s="91">
        <v>0</v>
      </c>
      <c r="ROV6" s="91">
        <v>0</v>
      </c>
      <c r="ROW6" s="91">
        <v>0</v>
      </c>
      <c r="ROX6" s="91">
        <v>0</v>
      </c>
      <c r="ROY6" s="91">
        <v>0</v>
      </c>
      <c r="ROZ6" s="91">
        <v>0</v>
      </c>
      <c r="RPA6" s="91">
        <v>0</v>
      </c>
      <c r="RPB6" s="91">
        <v>0</v>
      </c>
      <c r="RPC6" s="91">
        <v>0</v>
      </c>
      <c r="RPD6" s="91">
        <v>0</v>
      </c>
      <c r="RPE6" s="91">
        <v>0</v>
      </c>
      <c r="RPF6" s="91">
        <v>0</v>
      </c>
      <c r="RPG6" s="91">
        <v>0</v>
      </c>
      <c r="RPH6" s="91">
        <v>0</v>
      </c>
      <c r="RPI6" s="91">
        <v>0</v>
      </c>
      <c r="RPJ6" s="91">
        <v>0</v>
      </c>
      <c r="RPK6" s="91">
        <v>0</v>
      </c>
      <c r="RPL6" s="91">
        <v>0</v>
      </c>
      <c r="RPM6" s="91">
        <v>0</v>
      </c>
      <c r="RPN6" s="91">
        <v>0</v>
      </c>
      <c r="RPO6" s="91">
        <v>0</v>
      </c>
      <c r="RPP6" s="91">
        <v>0</v>
      </c>
      <c r="RPQ6" s="91">
        <v>0</v>
      </c>
      <c r="RPR6" s="91">
        <v>0</v>
      </c>
      <c r="RPS6" s="91">
        <v>0</v>
      </c>
      <c r="RPT6" s="91">
        <v>0</v>
      </c>
      <c r="RPU6" s="91">
        <v>0</v>
      </c>
      <c r="RPV6" s="91">
        <v>0</v>
      </c>
      <c r="RPW6" s="91">
        <v>0</v>
      </c>
      <c r="RPX6" s="91">
        <v>0</v>
      </c>
      <c r="RPY6" s="91">
        <v>0</v>
      </c>
      <c r="RPZ6" s="91">
        <v>0</v>
      </c>
      <c r="RQA6" s="91">
        <v>0</v>
      </c>
      <c r="RQB6" s="91">
        <v>0</v>
      </c>
      <c r="RQC6" s="91">
        <v>0</v>
      </c>
      <c r="RQD6" s="91">
        <v>0</v>
      </c>
      <c r="RQE6" s="91">
        <v>0</v>
      </c>
      <c r="RQF6" s="91">
        <v>0</v>
      </c>
      <c r="RQG6" s="91">
        <v>0</v>
      </c>
      <c r="RQH6" s="91">
        <v>0</v>
      </c>
      <c r="RQI6" s="91">
        <v>0</v>
      </c>
      <c r="RQJ6" s="91">
        <v>0</v>
      </c>
      <c r="RQK6" s="91">
        <v>0</v>
      </c>
      <c r="RQL6" s="91">
        <v>0</v>
      </c>
      <c r="RQM6" s="91">
        <v>0</v>
      </c>
      <c r="RQN6" s="91">
        <v>0</v>
      </c>
      <c r="RQO6" s="91">
        <v>0</v>
      </c>
      <c r="RQP6" s="91">
        <v>0</v>
      </c>
      <c r="RQQ6" s="91">
        <v>0</v>
      </c>
      <c r="RQR6" s="91">
        <v>0</v>
      </c>
      <c r="RQS6" s="91">
        <v>0</v>
      </c>
      <c r="RQT6" s="91">
        <v>0</v>
      </c>
      <c r="RQU6" s="91">
        <v>0</v>
      </c>
      <c r="RQV6" s="91">
        <v>0</v>
      </c>
      <c r="RQW6" s="91">
        <v>0</v>
      </c>
      <c r="RQX6" s="91">
        <v>0</v>
      </c>
      <c r="RQY6" s="91">
        <v>0</v>
      </c>
      <c r="RQZ6" s="91">
        <v>0</v>
      </c>
      <c r="RRA6" s="91">
        <v>0</v>
      </c>
      <c r="RRB6" s="91">
        <v>0</v>
      </c>
      <c r="RRC6" s="91">
        <v>0</v>
      </c>
      <c r="RRD6" s="91">
        <v>0</v>
      </c>
      <c r="RRE6" s="91">
        <v>0</v>
      </c>
      <c r="RRF6" s="91">
        <v>0</v>
      </c>
      <c r="RRG6" s="91">
        <v>0</v>
      </c>
      <c r="RRH6" s="91">
        <v>0</v>
      </c>
      <c r="RRI6" s="91">
        <v>0</v>
      </c>
      <c r="RRJ6" s="91">
        <v>0</v>
      </c>
      <c r="RRK6" s="91">
        <v>0</v>
      </c>
      <c r="RRL6" s="91">
        <v>0</v>
      </c>
      <c r="RRM6" s="91">
        <v>0</v>
      </c>
      <c r="RRN6" s="91">
        <v>0</v>
      </c>
      <c r="RRO6" s="91">
        <v>0</v>
      </c>
      <c r="RRP6" s="91">
        <v>0</v>
      </c>
      <c r="RRQ6" s="91">
        <v>0</v>
      </c>
      <c r="RRR6" s="91">
        <v>0</v>
      </c>
      <c r="RRS6" s="91">
        <v>0</v>
      </c>
      <c r="RRT6" s="91">
        <v>0</v>
      </c>
      <c r="RRU6" s="91">
        <v>0</v>
      </c>
      <c r="RRV6" s="91">
        <v>0</v>
      </c>
      <c r="RRW6" s="91">
        <v>0</v>
      </c>
      <c r="RRX6" s="91">
        <v>0</v>
      </c>
      <c r="RRY6" s="91">
        <v>0</v>
      </c>
      <c r="RRZ6" s="91">
        <v>0</v>
      </c>
      <c r="RSA6" s="91">
        <v>0</v>
      </c>
      <c r="RSB6" s="91">
        <v>0</v>
      </c>
      <c r="RSC6" s="91">
        <v>0</v>
      </c>
      <c r="RSD6" s="91">
        <v>0</v>
      </c>
      <c r="RSE6" s="91">
        <v>0</v>
      </c>
      <c r="RSF6" s="91">
        <v>0</v>
      </c>
      <c r="RSG6" s="91">
        <v>0</v>
      </c>
      <c r="RSH6" s="91">
        <v>0</v>
      </c>
      <c r="RSI6" s="91">
        <v>0</v>
      </c>
      <c r="RSJ6" s="91">
        <v>0</v>
      </c>
      <c r="RSK6" s="91">
        <v>0</v>
      </c>
      <c r="RSL6" s="91">
        <v>0</v>
      </c>
      <c r="RSM6" s="91">
        <v>0</v>
      </c>
      <c r="RSN6" s="91">
        <v>0</v>
      </c>
      <c r="RSO6" s="91">
        <v>0</v>
      </c>
      <c r="RSP6" s="91">
        <v>0</v>
      </c>
      <c r="RSQ6" s="91">
        <v>0</v>
      </c>
      <c r="RSR6" s="91">
        <v>0</v>
      </c>
      <c r="RSS6" s="91">
        <v>0</v>
      </c>
      <c r="RST6" s="91">
        <v>0</v>
      </c>
      <c r="RSU6" s="91">
        <v>0</v>
      </c>
      <c r="RSV6" s="91">
        <v>0</v>
      </c>
      <c r="RSW6" s="91">
        <v>0</v>
      </c>
      <c r="RSX6" s="91">
        <v>0</v>
      </c>
      <c r="RSY6" s="91">
        <v>0</v>
      </c>
      <c r="RSZ6" s="91">
        <v>0</v>
      </c>
      <c r="RTA6" s="91">
        <v>0</v>
      </c>
      <c r="RTB6" s="91">
        <v>0</v>
      </c>
      <c r="RTC6" s="91">
        <v>0</v>
      </c>
      <c r="RTD6" s="91">
        <v>0</v>
      </c>
      <c r="RTE6" s="91">
        <v>0</v>
      </c>
      <c r="RTF6" s="91">
        <v>0</v>
      </c>
      <c r="RTG6" s="91">
        <v>0</v>
      </c>
      <c r="RTH6" s="91">
        <v>0</v>
      </c>
      <c r="RTI6" s="91">
        <v>0</v>
      </c>
      <c r="RTJ6" s="91">
        <v>0</v>
      </c>
      <c r="RTK6" s="91">
        <v>0</v>
      </c>
      <c r="RTL6" s="91">
        <v>0</v>
      </c>
      <c r="RTM6" s="91">
        <v>0</v>
      </c>
      <c r="RTN6" s="91">
        <v>0</v>
      </c>
      <c r="RTO6" s="91">
        <v>0</v>
      </c>
      <c r="RTP6" s="91">
        <v>0</v>
      </c>
      <c r="RTQ6" s="91">
        <v>0</v>
      </c>
      <c r="RTR6" s="91">
        <v>0</v>
      </c>
      <c r="RTS6" s="91">
        <v>0</v>
      </c>
      <c r="RTT6" s="91">
        <v>0</v>
      </c>
      <c r="RTU6" s="91">
        <v>0</v>
      </c>
      <c r="RTV6" s="91">
        <v>0</v>
      </c>
      <c r="RTW6" s="91">
        <v>0</v>
      </c>
      <c r="RTX6" s="91">
        <v>0</v>
      </c>
      <c r="RTY6" s="91">
        <v>0</v>
      </c>
      <c r="RTZ6" s="91">
        <v>0</v>
      </c>
      <c r="RUA6" s="91">
        <v>0</v>
      </c>
      <c r="RUB6" s="91">
        <v>0</v>
      </c>
      <c r="RUC6" s="91">
        <v>0</v>
      </c>
      <c r="RUD6" s="91">
        <v>0</v>
      </c>
      <c r="RUE6" s="91">
        <v>0</v>
      </c>
      <c r="RUF6" s="91">
        <v>0</v>
      </c>
      <c r="RUG6" s="91">
        <v>0</v>
      </c>
      <c r="RUH6" s="91">
        <v>0</v>
      </c>
      <c r="RUI6" s="91">
        <v>0</v>
      </c>
      <c r="RUJ6" s="91">
        <v>0</v>
      </c>
      <c r="RUK6" s="91">
        <v>0</v>
      </c>
      <c r="RUL6" s="91">
        <v>0</v>
      </c>
      <c r="RUM6" s="91">
        <v>0</v>
      </c>
      <c r="RUN6" s="91">
        <v>0</v>
      </c>
      <c r="RUO6" s="91">
        <v>0</v>
      </c>
      <c r="RUP6" s="91">
        <v>0</v>
      </c>
      <c r="RUQ6" s="91">
        <v>0</v>
      </c>
      <c r="RUR6" s="91">
        <v>0</v>
      </c>
      <c r="RUS6" s="91">
        <v>0</v>
      </c>
      <c r="RUT6" s="91">
        <v>0</v>
      </c>
      <c r="RUU6" s="91">
        <v>0</v>
      </c>
      <c r="RUV6" s="91">
        <v>0</v>
      </c>
      <c r="RUW6" s="91">
        <v>0</v>
      </c>
      <c r="RUX6" s="91">
        <v>0</v>
      </c>
      <c r="RUY6" s="91">
        <v>0</v>
      </c>
      <c r="RUZ6" s="91">
        <v>0</v>
      </c>
      <c r="RVA6" s="91">
        <v>0</v>
      </c>
      <c r="RVB6" s="91">
        <v>0</v>
      </c>
      <c r="RVC6" s="91">
        <v>0</v>
      </c>
      <c r="RVD6" s="91">
        <v>0</v>
      </c>
      <c r="RVE6" s="91">
        <v>0</v>
      </c>
      <c r="RVF6" s="91">
        <v>0</v>
      </c>
      <c r="RVG6" s="91">
        <v>0</v>
      </c>
      <c r="RVH6" s="91">
        <v>0</v>
      </c>
      <c r="RVI6" s="91">
        <v>0</v>
      </c>
      <c r="RVJ6" s="91">
        <v>0</v>
      </c>
      <c r="RVK6" s="91">
        <v>0</v>
      </c>
      <c r="RVL6" s="91">
        <v>0</v>
      </c>
      <c r="RVM6" s="91">
        <v>0</v>
      </c>
      <c r="RVN6" s="91">
        <v>0</v>
      </c>
      <c r="RVO6" s="91">
        <v>0</v>
      </c>
      <c r="RVP6" s="91">
        <v>0</v>
      </c>
      <c r="RVQ6" s="91">
        <v>0</v>
      </c>
      <c r="RVR6" s="91">
        <v>0</v>
      </c>
      <c r="RVS6" s="91">
        <v>0</v>
      </c>
      <c r="RVT6" s="91">
        <v>0</v>
      </c>
      <c r="RVU6" s="91">
        <v>0</v>
      </c>
      <c r="RVV6" s="91">
        <v>0</v>
      </c>
      <c r="RVW6" s="91">
        <v>0</v>
      </c>
      <c r="RVX6" s="91">
        <v>0</v>
      </c>
      <c r="RVY6" s="91">
        <v>0</v>
      </c>
      <c r="RVZ6" s="91">
        <v>0</v>
      </c>
      <c r="RWA6" s="91">
        <v>0</v>
      </c>
      <c r="RWB6" s="91">
        <v>0</v>
      </c>
      <c r="RWC6" s="91">
        <v>0</v>
      </c>
      <c r="RWD6" s="91">
        <v>0</v>
      </c>
      <c r="RWE6" s="91">
        <v>0</v>
      </c>
      <c r="RWF6" s="91">
        <v>0</v>
      </c>
      <c r="RWG6" s="91">
        <v>0</v>
      </c>
      <c r="RWH6" s="91">
        <v>0</v>
      </c>
      <c r="RWI6" s="91">
        <v>0</v>
      </c>
      <c r="RWJ6" s="91">
        <v>0</v>
      </c>
      <c r="RWK6" s="91">
        <v>0</v>
      </c>
      <c r="RWL6" s="91">
        <v>0</v>
      </c>
      <c r="RWM6" s="91">
        <v>0</v>
      </c>
      <c r="RWN6" s="91">
        <v>0</v>
      </c>
      <c r="RWO6" s="91">
        <v>0</v>
      </c>
      <c r="RWP6" s="91">
        <v>0</v>
      </c>
      <c r="RWQ6" s="91">
        <v>0</v>
      </c>
      <c r="RWR6" s="91">
        <v>0</v>
      </c>
      <c r="RWS6" s="91">
        <v>0</v>
      </c>
      <c r="RWT6" s="91">
        <v>0</v>
      </c>
      <c r="RWU6" s="91">
        <v>0</v>
      </c>
      <c r="RWV6" s="91">
        <v>0</v>
      </c>
      <c r="RWW6" s="91">
        <v>0</v>
      </c>
      <c r="RWX6" s="91">
        <v>0</v>
      </c>
      <c r="RWY6" s="91">
        <v>0</v>
      </c>
      <c r="RWZ6" s="91">
        <v>0</v>
      </c>
      <c r="RXA6" s="91">
        <v>0</v>
      </c>
      <c r="RXB6" s="91">
        <v>0</v>
      </c>
      <c r="RXC6" s="91">
        <v>0</v>
      </c>
      <c r="RXD6" s="91">
        <v>0</v>
      </c>
      <c r="RXE6" s="91">
        <v>0</v>
      </c>
      <c r="RXF6" s="91">
        <v>0</v>
      </c>
      <c r="RXG6" s="91">
        <v>0</v>
      </c>
      <c r="RXH6" s="91">
        <v>0</v>
      </c>
      <c r="RXI6" s="91">
        <v>0</v>
      </c>
      <c r="RXJ6" s="91">
        <v>0</v>
      </c>
      <c r="RXK6" s="91">
        <v>0</v>
      </c>
      <c r="RXL6" s="91">
        <v>0</v>
      </c>
      <c r="RXM6" s="91">
        <v>0</v>
      </c>
      <c r="RXN6" s="91">
        <v>0</v>
      </c>
      <c r="RXO6" s="91">
        <v>0</v>
      </c>
      <c r="RXP6" s="91">
        <v>0</v>
      </c>
      <c r="RXQ6" s="91">
        <v>0</v>
      </c>
      <c r="RXR6" s="91">
        <v>0</v>
      </c>
      <c r="RXS6" s="91">
        <v>0</v>
      </c>
      <c r="RXT6" s="91">
        <v>0</v>
      </c>
      <c r="RXU6" s="91">
        <v>0</v>
      </c>
      <c r="RXV6" s="91">
        <v>0</v>
      </c>
      <c r="RXW6" s="91">
        <v>0</v>
      </c>
      <c r="RXX6" s="91">
        <v>0</v>
      </c>
      <c r="RXY6" s="91">
        <v>0</v>
      </c>
      <c r="RXZ6" s="91">
        <v>0</v>
      </c>
      <c r="RYA6" s="91">
        <v>0</v>
      </c>
      <c r="RYB6" s="91">
        <v>0</v>
      </c>
      <c r="RYC6" s="91">
        <v>0</v>
      </c>
      <c r="RYD6" s="91">
        <v>0</v>
      </c>
      <c r="RYE6" s="91">
        <v>0</v>
      </c>
      <c r="RYF6" s="91">
        <v>0</v>
      </c>
      <c r="RYG6" s="91">
        <v>0</v>
      </c>
      <c r="RYH6" s="91">
        <v>0</v>
      </c>
      <c r="RYI6" s="91">
        <v>0</v>
      </c>
      <c r="RYJ6" s="91">
        <v>0</v>
      </c>
      <c r="RYK6" s="91">
        <v>0</v>
      </c>
      <c r="RYL6" s="91">
        <v>0</v>
      </c>
      <c r="RYM6" s="91">
        <v>0</v>
      </c>
      <c r="RYN6" s="91">
        <v>0</v>
      </c>
      <c r="RYO6" s="91">
        <v>0</v>
      </c>
      <c r="RYP6" s="91">
        <v>0</v>
      </c>
      <c r="RYQ6" s="91">
        <v>0</v>
      </c>
      <c r="RYR6" s="91">
        <v>0</v>
      </c>
      <c r="RYS6" s="91">
        <v>0</v>
      </c>
      <c r="RYT6" s="91">
        <v>0</v>
      </c>
      <c r="RYU6" s="91">
        <v>0</v>
      </c>
      <c r="RYV6" s="91">
        <v>0</v>
      </c>
      <c r="RYW6" s="91">
        <v>0</v>
      </c>
      <c r="RYX6" s="91">
        <v>0</v>
      </c>
      <c r="RYY6" s="91">
        <v>0</v>
      </c>
      <c r="RYZ6" s="91">
        <v>0</v>
      </c>
      <c r="RZA6" s="91">
        <v>0</v>
      </c>
      <c r="RZB6" s="91">
        <v>0</v>
      </c>
      <c r="RZC6" s="91">
        <v>0</v>
      </c>
      <c r="RZD6" s="91">
        <v>0</v>
      </c>
      <c r="RZE6" s="91">
        <v>0</v>
      </c>
      <c r="RZF6" s="91">
        <v>0</v>
      </c>
      <c r="RZG6" s="91">
        <v>0</v>
      </c>
      <c r="RZH6" s="91">
        <v>0</v>
      </c>
      <c r="RZI6" s="91">
        <v>0</v>
      </c>
      <c r="RZJ6" s="91">
        <v>0</v>
      </c>
      <c r="RZK6" s="91">
        <v>0</v>
      </c>
      <c r="RZL6" s="91">
        <v>0</v>
      </c>
      <c r="RZM6" s="91">
        <v>0</v>
      </c>
      <c r="RZN6" s="91">
        <v>0</v>
      </c>
      <c r="RZO6" s="91">
        <v>0</v>
      </c>
      <c r="RZP6" s="91">
        <v>0</v>
      </c>
      <c r="RZQ6" s="91">
        <v>0</v>
      </c>
      <c r="RZR6" s="91">
        <v>0</v>
      </c>
      <c r="RZS6" s="91">
        <v>0</v>
      </c>
      <c r="RZT6" s="91">
        <v>0</v>
      </c>
      <c r="RZU6" s="91">
        <v>0</v>
      </c>
      <c r="RZV6" s="91">
        <v>0</v>
      </c>
      <c r="RZW6" s="91">
        <v>0</v>
      </c>
      <c r="RZX6" s="91">
        <v>0</v>
      </c>
      <c r="RZY6" s="91">
        <v>0</v>
      </c>
      <c r="RZZ6" s="91">
        <v>0</v>
      </c>
      <c r="SAA6" s="91">
        <v>0</v>
      </c>
      <c r="SAB6" s="91">
        <v>0</v>
      </c>
      <c r="SAC6" s="91">
        <v>0</v>
      </c>
      <c r="SAD6" s="91">
        <v>0</v>
      </c>
      <c r="SAE6" s="91">
        <v>0</v>
      </c>
      <c r="SAF6" s="91">
        <v>0</v>
      </c>
      <c r="SAG6" s="91">
        <v>0</v>
      </c>
      <c r="SAH6" s="91">
        <v>0</v>
      </c>
      <c r="SAI6" s="91">
        <v>0</v>
      </c>
      <c r="SAJ6" s="91">
        <v>0</v>
      </c>
      <c r="SAK6" s="91">
        <v>0</v>
      </c>
      <c r="SAL6" s="91">
        <v>0</v>
      </c>
      <c r="SAM6" s="91">
        <v>0</v>
      </c>
      <c r="SAN6" s="91">
        <v>0</v>
      </c>
      <c r="SAO6" s="91">
        <v>0</v>
      </c>
      <c r="SAP6" s="91">
        <v>0</v>
      </c>
      <c r="SAQ6" s="91">
        <v>0</v>
      </c>
      <c r="SAR6" s="91">
        <v>0</v>
      </c>
      <c r="SAS6" s="91">
        <v>0</v>
      </c>
      <c r="SAT6" s="91">
        <v>0</v>
      </c>
      <c r="SAU6" s="91">
        <v>0</v>
      </c>
      <c r="SAV6" s="91">
        <v>0</v>
      </c>
      <c r="SAW6" s="91">
        <v>0</v>
      </c>
      <c r="SAX6" s="91">
        <v>0</v>
      </c>
      <c r="SAY6" s="91">
        <v>0</v>
      </c>
      <c r="SAZ6" s="91">
        <v>0</v>
      </c>
      <c r="SBA6" s="91">
        <v>0</v>
      </c>
      <c r="SBB6" s="91">
        <v>0</v>
      </c>
      <c r="SBC6" s="91">
        <v>0</v>
      </c>
      <c r="SBD6" s="91">
        <v>0</v>
      </c>
      <c r="SBE6" s="91">
        <v>0</v>
      </c>
      <c r="SBF6" s="91">
        <v>0</v>
      </c>
      <c r="SBG6" s="91">
        <v>0</v>
      </c>
      <c r="SBH6" s="91">
        <v>0</v>
      </c>
      <c r="SBI6" s="91">
        <v>0</v>
      </c>
      <c r="SBJ6" s="91">
        <v>0</v>
      </c>
      <c r="SBK6" s="91">
        <v>0</v>
      </c>
      <c r="SBL6" s="91">
        <v>0</v>
      </c>
      <c r="SBM6" s="91">
        <v>0</v>
      </c>
      <c r="SBN6" s="91">
        <v>0</v>
      </c>
      <c r="SBO6" s="91">
        <v>0</v>
      </c>
      <c r="SBP6" s="91">
        <v>0</v>
      </c>
      <c r="SBQ6" s="91">
        <v>0</v>
      </c>
      <c r="SBR6" s="91">
        <v>0</v>
      </c>
      <c r="SBS6" s="91">
        <v>0</v>
      </c>
      <c r="SBT6" s="91">
        <v>0</v>
      </c>
      <c r="SBU6" s="91">
        <v>0</v>
      </c>
      <c r="SBV6" s="91">
        <v>0</v>
      </c>
      <c r="SBW6" s="91">
        <v>0</v>
      </c>
      <c r="SBX6" s="91">
        <v>0</v>
      </c>
      <c r="SBY6" s="91">
        <v>0</v>
      </c>
      <c r="SBZ6" s="91">
        <v>0</v>
      </c>
      <c r="SCA6" s="91">
        <v>0</v>
      </c>
      <c r="SCB6" s="91">
        <v>0</v>
      </c>
      <c r="SCC6" s="91">
        <v>0</v>
      </c>
      <c r="SCD6" s="91">
        <v>0</v>
      </c>
      <c r="SCE6" s="91">
        <v>0</v>
      </c>
      <c r="SCF6" s="91">
        <v>0</v>
      </c>
      <c r="SCG6" s="91">
        <v>0</v>
      </c>
      <c r="SCH6" s="91">
        <v>0</v>
      </c>
      <c r="SCI6" s="91">
        <v>0</v>
      </c>
      <c r="SCJ6" s="91">
        <v>0</v>
      </c>
      <c r="SCK6" s="91">
        <v>0</v>
      </c>
      <c r="SCL6" s="91">
        <v>0</v>
      </c>
      <c r="SCM6" s="91">
        <v>0</v>
      </c>
      <c r="SCN6" s="91">
        <v>0</v>
      </c>
      <c r="SCO6" s="91">
        <v>0</v>
      </c>
      <c r="SCP6" s="91">
        <v>0</v>
      </c>
      <c r="SCQ6" s="91">
        <v>0</v>
      </c>
      <c r="SCR6" s="91">
        <v>0</v>
      </c>
      <c r="SCS6" s="91">
        <v>0</v>
      </c>
      <c r="SCT6" s="91">
        <v>0</v>
      </c>
      <c r="SCU6" s="91">
        <v>0</v>
      </c>
      <c r="SCV6" s="91">
        <v>0</v>
      </c>
      <c r="SCW6" s="91">
        <v>0</v>
      </c>
      <c r="SCX6" s="91">
        <v>0</v>
      </c>
      <c r="SCY6" s="91">
        <v>0</v>
      </c>
      <c r="SCZ6" s="91">
        <v>0</v>
      </c>
      <c r="SDA6" s="91">
        <v>0</v>
      </c>
      <c r="SDB6" s="91">
        <v>0</v>
      </c>
      <c r="SDC6" s="91">
        <v>0</v>
      </c>
      <c r="SDD6" s="91">
        <v>0</v>
      </c>
      <c r="SDE6" s="91">
        <v>0</v>
      </c>
      <c r="SDF6" s="91">
        <v>0</v>
      </c>
      <c r="SDG6" s="91">
        <v>0</v>
      </c>
      <c r="SDH6" s="91">
        <v>0</v>
      </c>
      <c r="SDI6" s="91">
        <v>0</v>
      </c>
      <c r="SDJ6" s="91">
        <v>0</v>
      </c>
      <c r="SDK6" s="91">
        <v>0</v>
      </c>
      <c r="SDL6" s="91">
        <v>0</v>
      </c>
      <c r="SDM6" s="91">
        <v>0</v>
      </c>
      <c r="SDN6" s="91">
        <v>0</v>
      </c>
      <c r="SDO6" s="91">
        <v>0</v>
      </c>
      <c r="SDP6" s="91">
        <v>0</v>
      </c>
      <c r="SDQ6" s="91">
        <v>0</v>
      </c>
      <c r="SDR6" s="91">
        <v>0</v>
      </c>
      <c r="SDS6" s="91">
        <v>0</v>
      </c>
      <c r="SDT6" s="91">
        <v>0</v>
      </c>
      <c r="SDU6" s="91">
        <v>0</v>
      </c>
      <c r="SDV6" s="91">
        <v>0</v>
      </c>
      <c r="SDW6" s="91">
        <v>0</v>
      </c>
      <c r="SDX6" s="91">
        <v>0</v>
      </c>
      <c r="SDY6" s="91">
        <v>0</v>
      </c>
      <c r="SDZ6" s="91">
        <v>0</v>
      </c>
      <c r="SEA6" s="91">
        <v>0</v>
      </c>
      <c r="SEB6" s="91">
        <v>0</v>
      </c>
      <c r="SEC6" s="91">
        <v>0</v>
      </c>
      <c r="SED6" s="91">
        <v>0</v>
      </c>
      <c r="SEE6" s="91">
        <v>0</v>
      </c>
      <c r="SEF6" s="91">
        <v>0</v>
      </c>
      <c r="SEG6" s="91">
        <v>0</v>
      </c>
      <c r="SEH6" s="91">
        <v>0</v>
      </c>
      <c r="SEI6" s="91">
        <v>0</v>
      </c>
      <c r="SEJ6" s="91">
        <v>0</v>
      </c>
      <c r="SEK6" s="91">
        <v>0</v>
      </c>
      <c r="SEL6" s="91">
        <v>0</v>
      </c>
      <c r="SEM6" s="91">
        <v>0</v>
      </c>
      <c r="SEN6" s="91">
        <v>0</v>
      </c>
      <c r="SEO6" s="91">
        <v>0</v>
      </c>
      <c r="SEP6" s="91">
        <v>0</v>
      </c>
      <c r="SEQ6" s="91">
        <v>0</v>
      </c>
      <c r="SER6" s="91">
        <v>0</v>
      </c>
      <c r="SES6" s="91">
        <v>0</v>
      </c>
      <c r="SET6" s="91">
        <v>0</v>
      </c>
      <c r="SEU6" s="91">
        <v>0</v>
      </c>
      <c r="SEV6" s="91">
        <v>0</v>
      </c>
      <c r="SEW6" s="91">
        <v>0</v>
      </c>
      <c r="SEX6" s="91">
        <v>0</v>
      </c>
      <c r="SEY6" s="91">
        <v>0</v>
      </c>
      <c r="SEZ6" s="91">
        <v>0</v>
      </c>
      <c r="SFA6" s="91">
        <v>0</v>
      </c>
      <c r="SFB6" s="91">
        <v>0</v>
      </c>
      <c r="SFC6" s="91">
        <v>0</v>
      </c>
      <c r="SFD6" s="91">
        <v>0</v>
      </c>
      <c r="SFE6" s="91">
        <v>0</v>
      </c>
      <c r="SFF6" s="91">
        <v>0</v>
      </c>
      <c r="SFG6" s="91">
        <v>0</v>
      </c>
      <c r="SFH6" s="91">
        <v>0</v>
      </c>
      <c r="SFI6" s="91">
        <v>0</v>
      </c>
      <c r="SFJ6" s="91">
        <v>0</v>
      </c>
      <c r="SFK6" s="91">
        <v>0</v>
      </c>
      <c r="SFL6" s="91">
        <v>0</v>
      </c>
      <c r="SFM6" s="91">
        <v>0</v>
      </c>
      <c r="SFN6" s="91">
        <v>0</v>
      </c>
      <c r="SFO6" s="91">
        <v>0</v>
      </c>
      <c r="SFP6" s="91">
        <v>0</v>
      </c>
      <c r="SFQ6" s="91">
        <v>0</v>
      </c>
      <c r="SFR6" s="91">
        <v>0</v>
      </c>
      <c r="SFS6" s="91">
        <v>0</v>
      </c>
      <c r="SFT6" s="91">
        <v>0</v>
      </c>
      <c r="SFU6" s="91">
        <v>0</v>
      </c>
      <c r="SFV6" s="91">
        <v>0</v>
      </c>
      <c r="SFW6" s="91">
        <v>0</v>
      </c>
      <c r="SFX6" s="91">
        <v>0</v>
      </c>
      <c r="SFY6" s="91">
        <v>0</v>
      </c>
      <c r="SFZ6" s="91">
        <v>0</v>
      </c>
      <c r="SGA6" s="91">
        <v>0</v>
      </c>
      <c r="SGB6" s="91">
        <v>0</v>
      </c>
      <c r="SGC6" s="91">
        <v>0</v>
      </c>
      <c r="SGD6" s="91">
        <v>0</v>
      </c>
      <c r="SGE6" s="91">
        <v>0</v>
      </c>
      <c r="SGF6" s="91">
        <v>0</v>
      </c>
      <c r="SGG6" s="91">
        <v>0</v>
      </c>
      <c r="SGH6" s="91">
        <v>0</v>
      </c>
      <c r="SGI6" s="91">
        <v>0</v>
      </c>
      <c r="SGJ6" s="91">
        <v>0</v>
      </c>
      <c r="SGK6" s="91">
        <v>0</v>
      </c>
      <c r="SGL6" s="91">
        <v>0</v>
      </c>
      <c r="SGM6" s="91">
        <v>0</v>
      </c>
      <c r="SGN6" s="91">
        <v>0</v>
      </c>
      <c r="SGO6" s="91">
        <v>0</v>
      </c>
      <c r="SGP6" s="91">
        <v>0</v>
      </c>
      <c r="SGQ6" s="91">
        <v>0</v>
      </c>
      <c r="SGR6" s="91">
        <v>0</v>
      </c>
      <c r="SGS6" s="91">
        <v>0</v>
      </c>
      <c r="SGT6" s="91">
        <v>0</v>
      </c>
      <c r="SGU6" s="91">
        <v>0</v>
      </c>
      <c r="SGV6" s="91">
        <v>0</v>
      </c>
      <c r="SGW6" s="91">
        <v>0</v>
      </c>
      <c r="SGX6" s="91">
        <v>0</v>
      </c>
      <c r="SGY6" s="91">
        <v>0</v>
      </c>
      <c r="SGZ6" s="91">
        <v>0</v>
      </c>
      <c r="SHA6" s="91">
        <v>0</v>
      </c>
      <c r="SHB6" s="91">
        <v>0</v>
      </c>
      <c r="SHC6" s="91">
        <v>0</v>
      </c>
      <c r="SHD6" s="91">
        <v>0</v>
      </c>
      <c r="SHE6" s="91">
        <v>0</v>
      </c>
      <c r="SHF6" s="91">
        <v>0</v>
      </c>
      <c r="SHG6" s="91">
        <v>0</v>
      </c>
      <c r="SHH6" s="91">
        <v>0</v>
      </c>
      <c r="SHI6" s="91">
        <v>0</v>
      </c>
      <c r="SHJ6" s="91">
        <v>0</v>
      </c>
      <c r="SHK6" s="91">
        <v>0</v>
      </c>
      <c r="SHL6" s="91">
        <v>0</v>
      </c>
      <c r="SHM6" s="91">
        <v>0</v>
      </c>
      <c r="SHN6" s="91">
        <v>0</v>
      </c>
      <c r="SHO6" s="91">
        <v>0</v>
      </c>
      <c r="SHP6" s="91">
        <v>0</v>
      </c>
      <c r="SHQ6" s="91">
        <v>0</v>
      </c>
      <c r="SHR6" s="91">
        <v>0</v>
      </c>
      <c r="SHS6" s="91">
        <v>0</v>
      </c>
      <c r="SHT6" s="91">
        <v>0</v>
      </c>
      <c r="SHU6" s="91">
        <v>0</v>
      </c>
      <c r="SHV6" s="91">
        <v>0</v>
      </c>
      <c r="SHW6" s="91">
        <v>0</v>
      </c>
      <c r="SHX6" s="91">
        <v>0</v>
      </c>
      <c r="SHY6" s="91">
        <v>0</v>
      </c>
      <c r="SHZ6" s="91">
        <v>0</v>
      </c>
      <c r="SIA6" s="91">
        <v>0</v>
      </c>
      <c r="SIB6" s="91">
        <v>0</v>
      </c>
      <c r="SIC6" s="91">
        <v>0</v>
      </c>
      <c r="SID6" s="91">
        <v>0</v>
      </c>
      <c r="SIE6" s="91">
        <v>0</v>
      </c>
      <c r="SIF6" s="91">
        <v>0</v>
      </c>
      <c r="SIG6" s="91">
        <v>0</v>
      </c>
      <c r="SIH6" s="91">
        <v>0</v>
      </c>
      <c r="SII6" s="91">
        <v>0</v>
      </c>
      <c r="SIJ6" s="91">
        <v>0</v>
      </c>
      <c r="SIK6" s="91">
        <v>0</v>
      </c>
      <c r="SIL6" s="91">
        <v>0</v>
      </c>
      <c r="SIM6" s="91">
        <v>0</v>
      </c>
      <c r="SIN6" s="91">
        <v>0</v>
      </c>
      <c r="SIO6" s="91">
        <v>0</v>
      </c>
      <c r="SIP6" s="91">
        <v>0</v>
      </c>
      <c r="SIQ6" s="91">
        <v>0</v>
      </c>
      <c r="SIR6" s="91">
        <v>0</v>
      </c>
      <c r="SIS6" s="91">
        <v>0</v>
      </c>
      <c r="SIT6" s="91">
        <v>0</v>
      </c>
      <c r="SIU6" s="91">
        <v>0</v>
      </c>
      <c r="SIV6" s="91">
        <v>0</v>
      </c>
      <c r="SIW6" s="91">
        <v>0</v>
      </c>
      <c r="SIX6" s="91">
        <v>0</v>
      </c>
      <c r="SIY6" s="91">
        <v>0</v>
      </c>
      <c r="SIZ6" s="91">
        <v>0</v>
      </c>
      <c r="SJA6" s="91">
        <v>0</v>
      </c>
      <c r="SJB6" s="91">
        <v>0</v>
      </c>
      <c r="SJC6" s="91">
        <v>0</v>
      </c>
      <c r="SJD6" s="91">
        <v>0</v>
      </c>
      <c r="SJE6" s="91">
        <v>0</v>
      </c>
      <c r="SJF6" s="91">
        <v>0</v>
      </c>
      <c r="SJG6" s="91">
        <v>0</v>
      </c>
      <c r="SJH6" s="91">
        <v>0</v>
      </c>
      <c r="SJI6" s="91">
        <v>0</v>
      </c>
      <c r="SJJ6" s="91">
        <v>0</v>
      </c>
      <c r="SJK6" s="91">
        <v>0</v>
      </c>
      <c r="SJL6" s="91">
        <v>0</v>
      </c>
      <c r="SJM6" s="91">
        <v>0</v>
      </c>
      <c r="SJN6" s="91">
        <v>0</v>
      </c>
      <c r="SJO6" s="91">
        <v>0</v>
      </c>
      <c r="SJP6" s="91">
        <v>0</v>
      </c>
      <c r="SJQ6" s="91">
        <v>0</v>
      </c>
      <c r="SJR6" s="91">
        <v>0</v>
      </c>
      <c r="SJS6" s="91">
        <v>0</v>
      </c>
      <c r="SJT6" s="91">
        <v>0</v>
      </c>
      <c r="SJU6" s="91">
        <v>0</v>
      </c>
      <c r="SJV6" s="91">
        <v>0</v>
      </c>
      <c r="SJW6" s="91">
        <v>0</v>
      </c>
      <c r="SJX6" s="91">
        <v>0</v>
      </c>
      <c r="SJY6" s="91">
        <v>0</v>
      </c>
      <c r="SJZ6" s="91">
        <v>0</v>
      </c>
      <c r="SKA6" s="91">
        <v>0</v>
      </c>
      <c r="SKB6" s="91">
        <v>0</v>
      </c>
      <c r="SKC6" s="91">
        <v>0</v>
      </c>
      <c r="SKD6" s="91">
        <v>0</v>
      </c>
      <c r="SKE6" s="91">
        <v>0</v>
      </c>
      <c r="SKF6" s="91">
        <v>0</v>
      </c>
      <c r="SKG6" s="91">
        <v>0</v>
      </c>
      <c r="SKH6" s="91">
        <v>0</v>
      </c>
      <c r="SKI6" s="91">
        <v>0</v>
      </c>
      <c r="SKJ6" s="91">
        <v>0</v>
      </c>
      <c r="SKK6" s="91">
        <v>0</v>
      </c>
      <c r="SKL6" s="91">
        <v>0</v>
      </c>
      <c r="SKM6" s="91">
        <v>0</v>
      </c>
      <c r="SKN6" s="91">
        <v>0</v>
      </c>
      <c r="SKO6" s="91">
        <v>0</v>
      </c>
      <c r="SKP6" s="91">
        <v>0</v>
      </c>
      <c r="SKQ6" s="91">
        <v>0</v>
      </c>
      <c r="SKR6" s="91">
        <v>0</v>
      </c>
      <c r="SKS6" s="91">
        <v>0</v>
      </c>
      <c r="SKT6" s="91">
        <v>0</v>
      </c>
      <c r="SKU6" s="91">
        <v>0</v>
      </c>
      <c r="SKV6" s="91">
        <v>0</v>
      </c>
      <c r="SKW6" s="91">
        <v>0</v>
      </c>
      <c r="SKX6" s="91">
        <v>0</v>
      </c>
      <c r="SKY6" s="91">
        <v>0</v>
      </c>
      <c r="SKZ6" s="91">
        <v>0</v>
      </c>
      <c r="SLA6" s="91">
        <v>0</v>
      </c>
      <c r="SLB6" s="91">
        <v>0</v>
      </c>
      <c r="SLC6" s="91">
        <v>0</v>
      </c>
      <c r="SLD6" s="91">
        <v>0</v>
      </c>
      <c r="SLE6" s="91">
        <v>0</v>
      </c>
      <c r="SLF6" s="91">
        <v>0</v>
      </c>
      <c r="SLG6" s="91">
        <v>0</v>
      </c>
      <c r="SLH6" s="91">
        <v>0</v>
      </c>
      <c r="SLI6" s="91">
        <v>0</v>
      </c>
      <c r="SLJ6" s="91">
        <v>0</v>
      </c>
      <c r="SLK6" s="91">
        <v>0</v>
      </c>
      <c r="SLL6" s="91">
        <v>0</v>
      </c>
      <c r="SLM6" s="91">
        <v>0</v>
      </c>
      <c r="SLN6" s="91">
        <v>0</v>
      </c>
      <c r="SLO6" s="91">
        <v>0</v>
      </c>
      <c r="SLP6" s="91">
        <v>0</v>
      </c>
      <c r="SLQ6" s="91">
        <v>0</v>
      </c>
      <c r="SLR6" s="91">
        <v>0</v>
      </c>
      <c r="SLS6" s="91">
        <v>0</v>
      </c>
      <c r="SLT6" s="91">
        <v>0</v>
      </c>
      <c r="SLU6" s="91">
        <v>0</v>
      </c>
      <c r="SLV6" s="91">
        <v>0</v>
      </c>
      <c r="SLW6" s="91">
        <v>0</v>
      </c>
      <c r="SLX6" s="91">
        <v>0</v>
      </c>
      <c r="SLY6" s="91">
        <v>0</v>
      </c>
      <c r="SLZ6" s="91">
        <v>0</v>
      </c>
      <c r="SMA6" s="91">
        <v>0</v>
      </c>
      <c r="SMB6" s="91">
        <v>0</v>
      </c>
      <c r="SMC6" s="91">
        <v>0</v>
      </c>
      <c r="SMD6" s="91">
        <v>0</v>
      </c>
      <c r="SME6" s="91">
        <v>0</v>
      </c>
      <c r="SMF6" s="91">
        <v>0</v>
      </c>
      <c r="SMG6" s="91">
        <v>0</v>
      </c>
      <c r="SMH6" s="91">
        <v>0</v>
      </c>
      <c r="SMI6" s="91">
        <v>0</v>
      </c>
      <c r="SMJ6" s="91">
        <v>0</v>
      </c>
      <c r="SMK6" s="91">
        <v>0</v>
      </c>
      <c r="SML6" s="91">
        <v>0</v>
      </c>
      <c r="SMM6" s="91">
        <v>0</v>
      </c>
      <c r="SMN6" s="91">
        <v>0</v>
      </c>
      <c r="SMO6" s="91">
        <v>0</v>
      </c>
      <c r="SMP6" s="91">
        <v>0</v>
      </c>
      <c r="SMQ6" s="91">
        <v>0</v>
      </c>
      <c r="SMR6" s="91">
        <v>0</v>
      </c>
      <c r="SMS6" s="91">
        <v>0</v>
      </c>
      <c r="SMT6" s="91">
        <v>0</v>
      </c>
      <c r="SMU6" s="91">
        <v>0</v>
      </c>
      <c r="SMV6" s="91">
        <v>0</v>
      </c>
      <c r="SMW6" s="91">
        <v>0</v>
      </c>
      <c r="SMX6" s="91">
        <v>0</v>
      </c>
      <c r="SMY6" s="91">
        <v>0</v>
      </c>
      <c r="SMZ6" s="91">
        <v>0</v>
      </c>
      <c r="SNA6" s="91">
        <v>0</v>
      </c>
      <c r="SNB6" s="91">
        <v>0</v>
      </c>
      <c r="SNC6" s="91">
        <v>0</v>
      </c>
      <c r="SND6" s="91">
        <v>0</v>
      </c>
      <c r="SNE6" s="91">
        <v>0</v>
      </c>
      <c r="SNF6" s="91">
        <v>0</v>
      </c>
      <c r="SNG6" s="91">
        <v>0</v>
      </c>
      <c r="SNH6" s="91">
        <v>0</v>
      </c>
      <c r="SNI6" s="91">
        <v>0</v>
      </c>
      <c r="SNJ6" s="91">
        <v>0</v>
      </c>
      <c r="SNK6" s="91">
        <v>0</v>
      </c>
      <c r="SNL6" s="91">
        <v>0</v>
      </c>
      <c r="SNM6" s="91">
        <v>0</v>
      </c>
      <c r="SNN6" s="91">
        <v>0</v>
      </c>
      <c r="SNO6" s="91">
        <v>0</v>
      </c>
      <c r="SNP6" s="91">
        <v>0</v>
      </c>
      <c r="SNQ6" s="91">
        <v>0</v>
      </c>
      <c r="SNR6" s="91">
        <v>0</v>
      </c>
      <c r="SNS6" s="91">
        <v>0</v>
      </c>
      <c r="SNT6" s="91">
        <v>0</v>
      </c>
      <c r="SNU6" s="91">
        <v>0</v>
      </c>
      <c r="SNV6" s="91">
        <v>0</v>
      </c>
      <c r="SNW6" s="91">
        <v>0</v>
      </c>
      <c r="SNX6" s="91">
        <v>0</v>
      </c>
      <c r="SNY6" s="91">
        <v>0</v>
      </c>
      <c r="SNZ6" s="91">
        <v>0</v>
      </c>
      <c r="SOA6" s="91">
        <v>0</v>
      </c>
      <c r="SOB6" s="91">
        <v>0</v>
      </c>
      <c r="SOC6" s="91">
        <v>0</v>
      </c>
      <c r="SOD6" s="91">
        <v>0</v>
      </c>
      <c r="SOE6" s="91">
        <v>0</v>
      </c>
      <c r="SOF6" s="91">
        <v>0</v>
      </c>
      <c r="SOG6" s="91">
        <v>0</v>
      </c>
      <c r="SOH6" s="91">
        <v>0</v>
      </c>
      <c r="SOI6" s="91">
        <v>0</v>
      </c>
      <c r="SOJ6" s="91">
        <v>0</v>
      </c>
      <c r="SOK6" s="91">
        <v>0</v>
      </c>
      <c r="SOL6" s="91">
        <v>0</v>
      </c>
      <c r="SOM6" s="91">
        <v>0</v>
      </c>
      <c r="SON6" s="91">
        <v>0</v>
      </c>
      <c r="SOO6" s="91">
        <v>0</v>
      </c>
      <c r="SOP6" s="91">
        <v>0</v>
      </c>
      <c r="SOQ6" s="91">
        <v>0</v>
      </c>
      <c r="SOR6" s="91">
        <v>0</v>
      </c>
      <c r="SOS6" s="91">
        <v>0</v>
      </c>
      <c r="SOT6" s="91">
        <v>0</v>
      </c>
      <c r="SOU6" s="91">
        <v>0</v>
      </c>
      <c r="SOV6" s="91">
        <v>0</v>
      </c>
      <c r="SOW6" s="91">
        <v>0</v>
      </c>
      <c r="SOX6" s="91">
        <v>0</v>
      </c>
      <c r="SOY6" s="91">
        <v>0</v>
      </c>
      <c r="SOZ6" s="91">
        <v>0</v>
      </c>
      <c r="SPA6" s="91">
        <v>0</v>
      </c>
      <c r="SPB6" s="91">
        <v>0</v>
      </c>
      <c r="SPC6" s="91">
        <v>0</v>
      </c>
      <c r="SPD6" s="91">
        <v>0</v>
      </c>
      <c r="SPE6" s="91">
        <v>0</v>
      </c>
      <c r="SPF6" s="91">
        <v>0</v>
      </c>
      <c r="SPG6" s="91">
        <v>0</v>
      </c>
      <c r="SPH6" s="91">
        <v>0</v>
      </c>
      <c r="SPI6" s="91">
        <v>0</v>
      </c>
      <c r="SPJ6" s="91">
        <v>0</v>
      </c>
      <c r="SPK6" s="91">
        <v>0</v>
      </c>
      <c r="SPL6" s="91">
        <v>0</v>
      </c>
      <c r="SPM6" s="91">
        <v>0</v>
      </c>
      <c r="SPN6" s="91">
        <v>0</v>
      </c>
      <c r="SPO6" s="91">
        <v>0</v>
      </c>
      <c r="SPP6" s="91">
        <v>0</v>
      </c>
      <c r="SPQ6" s="91">
        <v>0</v>
      </c>
      <c r="SPR6" s="91">
        <v>0</v>
      </c>
      <c r="SPS6" s="91">
        <v>0</v>
      </c>
      <c r="SPT6" s="91">
        <v>0</v>
      </c>
      <c r="SPU6" s="91">
        <v>0</v>
      </c>
      <c r="SPV6" s="91">
        <v>0</v>
      </c>
      <c r="SPW6" s="91">
        <v>0</v>
      </c>
      <c r="SPX6" s="91">
        <v>0</v>
      </c>
      <c r="SPY6" s="91">
        <v>0</v>
      </c>
      <c r="SPZ6" s="91">
        <v>0</v>
      </c>
      <c r="SQA6" s="91">
        <v>0</v>
      </c>
      <c r="SQB6" s="91">
        <v>0</v>
      </c>
      <c r="SQC6" s="91">
        <v>0</v>
      </c>
      <c r="SQD6" s="91">
        <v>0</v>
      </c>
      <c r="SQE6" s="91">
        <v>0</v>
      </c>
      <c r="SQF6" s="91">
        <v>0</v>
      </c>
      <c r="SQG6" s="91">
        <v>0</v>
      </c>
      <c r="SQH6" s="91">
        <v>0</v>
      </c>
      <c r="SQI6" s="91">
        <v>0</v>
      </c>
      <c r="SQJ6" s="91">
        <v>0</v>
      </c>
      <c r="SQK6" s="91">
        <v>0</v>
      </c>
      <c r="SQL6" s="91">
        <v>0</v>
      </c>
      <c r="SQM6" s="91">
        <v>0</v>
      </c>
      <c r="SQN6" s="91">
        <v>0</v>
      </c>
      <c r="SQO6" s="91">
        <v>0</v>
      </c>
      <c r="SQP6" s="91">
        <v>0</v>
      </c>
      <c r="SQQ6" s="91">
        <v>0</v>
      </c>
      <c r="SQR6" s="91">
        <v>0</v>
      </c>
      <c r="SQS6" s="91">
        <v>0</v>
      </c>
      <c r="SQT6" s="91">
        <v>0</v>
      </c>
      <c r="SQU6" s="91">
        <v>0</v>
      </c>
      <c r="SQV6" s="91">
        <v>0</v>
      </c>
      <c r="SQW6" s="91">
        <v>0</v>
      </c>
      <c r="SQX6" s="91">
        <v>0</v>
      </c>
      <c r="SQY6" s="91">
        <v>0</v>
      </c>
      <c r="SQZ6" s="91">
        <v>0</v>
      </c>
      <c r="SRA6" s="91">
        <v>0</v>
      </c>
      <c r="SRB6" s="91">
        <v>0</v>
      </c>
      <c r="SRC6" s="91">
        <v>0</v>
      </c>
      <c r="SRD6" s="91">
        <v>0</v>
      </c>
      <c r="SRE6" s="91">
        <v>0</v>
      </c>
      <c r="SRF6" s="91">
        <v>0</v>
      </c>
      <c r="SRG6" s="91">
        <v>0</v>
      </c>
      <c r="SRH6" s="91">
        <v>0</v>
      </c>
      <c r="SRI6" s="91">
        <v>0</v>
      </c>
      <c r="SRJ6" s="91">
        <v>0</v>
      </c>
      <c r="SRK6" s="91">
        <v>0</v>
      </c>
      <c r="SRL6" s="91">
        <v>0</v>
      </c>
      <c r="SRM6" s="91">
        <v>0</v>
      </c>
      <c r="SRN6" s="91">
        <v>0</v>
      </c>
      <c r="SRO6" s="91">
        <v>0</v>
      </c>
      <c r="SRP6" s="91">
        <v>0</v>
      </c>
      <c r="SRQ6" s="91">
        <v>0</v>
      </c>
      <c r="SRR6" s="91">
        <v>0</v>
      </c>
      <c r="SRS6" s="91">
        <v>0</v>
      </c>
      <c r="SRT6" s="91">
        <v>0</v>
      </c>
      <c r="SRU6" s="91">
        <v>0</v>
      </c>
      <c r="SRV6" s="91">
        <v>0</v>
      </c>
      <c r="SRW6" s="91">
        <v>0</v>
      </c>
      <c r="SRX6" s="91">
        <v>0</v>
      </c>
      <c r="SRY6" s="91">
        <v>0</v>
      </c>
      <c r="SRZ6" s="91">
        <v>0</v>
      </c>
      <c r="SSA6" s="91">
        <v>0</v>
      </c>
      <c r="SSB6" s="91">
        <v>0</v>
      </c>
      <c r="SSC6" s="91">
        <v>0</v>
      </c>
      <c r="SSD6" s="91">
        <v>0</v>
      </c>
      <c r="SSE6" s="91">
        <v>0</v>
      </c>
      <c r="SSF6" s="91">
        <v>0</v>
      </c>
      <c r="SSG6" s="91">
        <v>0</v>
      </c>
      <c r="SSH6" s="91">
        <v>0</v>
      </c>
      <c r="SSI6" s="91">
        <v>0</v>
      </c>
      <c r="SSJ6" s="91">
        <v>0</v>
      </c>
      <c r="SSK6" s="91">
        <v>0</v>
      </c>
      <c r="SSL6" s="91">
        <v>0</v>
      </c>
      <c r="SSM6" s="91">
        <v>0</v>
      </c>
      <c r="SSN6" s="91">
        <v>0</v>
      </c>
      <c r="SSO6" s="91">
        <v>0</v>
      </c>
      <c r="SSP6" s="91">
        <v>0</v>
      </c>
      <c r="SSQ6" s="91">
        <v>0</v>
      </c>
      <c r="SSR6" s="91">
        <v>0</v>
      </c>
      <c r="SSS6" s="91">
        <v>0</v>
      </c>
      <c r="SST6" s="91">
        <v>0</v>
      </c>
      <c r="SSU6" s="91">
        <v>0</v>
      </c>
      <c r="SSV6" s="91">
        <v>0</v>
      </c>
      <c r="SSW6" s="91">
        <v>0</v>
      </c>
      <c r="SSX6" s="91">
        <v>0</v>
      </c>
      <c r="SSY6" s="91">
        <v>0</v>
      </c>
      <c r="SSZ6" s="91">
        <v>0</v>
      </c>
      <c r="STA6" s="91">
        <v>0</v>
      </c>
      <c r="STB6" s="91">
        <v>0</v>
      </c>
      <c r="STC6" s="91">
        <v>0</v>
      </c>
      <c r="STD6" s="91">
        <v>0</v>
      </c>
      <c r="STE6" s="91">
        <v>0</v>
      </c>
      <c r="STF6" s="91">
        <v>0</v>
      </c>
      <c r="STG6" s="91">
        <v>0</v>
      </c>
      <c r="STH6" s="91">
        <v>0</v>
      </c>
      <c r="STI6" s="91">
        <v>0</v>
      </c>
      <c r="STJ6" s="91">
        <v>0</v>
      </c>
      <c r="STK6" s="91">
        <v>0</v>
      </c>
      <c r="STL6" s="91">
        <v>0</v>
      </c>
      <c r="STM6" s="91">
        <v>0</v>
      </c>
      <c r="STN6" s="91">
        <v>0</v>
      </c>
      <c r="STO6" s="91">
        <v>0</v>
      </c>
      <c r="STP6" s="91">
        <v>0</v>
      </c>
      <c r="STQ6" s="91">
        <v>0</v>
      </c>
      <c r="STR6" s="91">
        <v>0</v>
      </c>
      <c r="STS6" s="91">
        <v>0</v>
      </c>
      <c r="STT6" s="91">
        <v>0</v>
      </c>
      <c r="STU6" s="91">
        <v>0</v>
      </c>
      <c r="STV6" s="91">
        <v>0</v>
      </c>
      <c r="STW6" s="91">
        <v>0</v>
      </c>
      <c r="STX6" s="91">
        <v>0</v>
      </c>
      <c r="STY6" s="91">
        <v>0</v>
      </c>
      <c r="STZ6" s="91">
        <v>0</v>
      </c>
      <c r="SUA6" s="91">
        <v>0</v>
      </c>
      <c r="SUB6" s="91">
        <v>0</v>
      </c>
      <c r="SUC6" s="91">
        <v>0</v>
      </c>
      <c r="SUD6" s="91">
        <v>0</v>
      </c>
      <c r="SUE6" s="91">
        <v>0</v>
      </c>
      <c r="SUF6" s="91">
        <v>0</v>
      </c>
      <c r="SUG6" s="91">
        <v>0</v>
      </c>
      <c r="SUH6" s="91">
        <v>0</v>
      </c>
      <c r="SUI6" s="91">
        <v>0</v>
      </c>
      <c r="SUJ6" s="91">
        <v>0</v>
      </c>
      <c r="SUK6" s="91">
        <v>0</v>
      </c>
      <c r="SUL6" s="91">
        <v>0</v>
      </c>
      <c r="SUM6" s="91">
        <v>0</v>
      </c>
      <c r="SUN6" s="91">
        <v>0</v>
      </c>
      <c r="SUO6" s="91">
        <v>0</v>
      </c>
      <c r="SUP6" s="91">
        <v>0</v>
      </c>
      <c r="SUQ6" s="91">
        <v>0</v>
      </c>
      <c r="SUR6" s="91">
        <v>0</v>
      </c>
      <c r="SUS6" s="91">
        <v>0</v>
      </c>
      <c r="SUT6" s="91">
        <v>0</v>
      </c>
      <c r="SUU6" s="91">
        <v>0</v>
      </c>
      <c r="SUV6" s="91">
        <v>0</v>
      </c>
      <c r="SUW6" s="91">
        <v>0</v>
      </c>
      <c r="SUX6" s="91">
        <v>0</v>
      </c>
      <c r="SUY6" s="91">
        <v>0</v>
      </c>
      <c r="SUZ6" s="91">
        <v>0</v>
      </c>
      <c r="SVA6" s="91">
        <v>0</v>
      </c>
      <c r="SVB6" s="91">
        <v>0</v>
      </c>
      <c r="SVC6" s="91">
        <v>0</v>
      </c>
      <c r="SVD6" s="91">
        <v>0</v>
      </c>
      <c r="SVE6" s="91">
        <v>0</v>
      </c>
      <c r="SVF6" s="91">
        <v>0</v>
      </c>
      <c r="SVG6" s="91">
        <v>0</v>
      </c>
      <c r="SVH6" s="91">
        <v>0</v>
      </c>
      <c r="SVI6" s="91">
        <v>0</v>
      </c>
      <c r="SVJ6" s="91">
        <v>0</v>
      </c>
      <c r="SVK6" s="91">
        <v>0</v>
      </c>
      <c r="SVL6" s="91">
        <v>0</v>
      </c>
      <c r="SVM6" s="91">
        <v>0</v>
      </c>
      <c r="SVN6" s="91">
        <v>0</v>
      </c>
      <c r="SVO6" s="91">
        <v>0</v>
      </c>
      <c r="SVP6" s="91">
        <v>0</v>
      </c>
      <c r="SVQ6" s="91">
        <v>0</v>
      </c>
      <c r="SVR6" s="91">
        <v>0</v>
      </c>
      <c r="SVS6" s="91">
        <v>0</v>
      </c>
      <c r="SVT6" s="91">
        <v>0</v>
      </c>
      <c r="SVU6" s="91">
        <v>0</v>
      </c>
      <c r="SVV6" s="91">
        <v>0</v>
      </c>
      <c r="SVW6" s="91">
        <v>0</v>
      </c>
      <c r="SVX6" s="91">
        <v>0</v>
      </c>
      <c r="SVY6" s="91">
        <v>0</v>
      </c>
      <c r="SVZ6" s="91">
        <v>0</v>
      </c>
      <c r="SWA6" s="91">
        <v>0</v>
      </c>
      <c r="SWB6" s="91">
        <v>0</v>
      </c>
      <c r="SWC6" s="91">
        <v>0</v>
      </c>
      <c r="SWD6" s="91">
        <v>0</v>
      </c>
      <c r="SWE6" s="91">
        <v>0</v>
      </c>
      <c r="SWF6" s="91">
        <v>0</v>
      </c>
      <c r="SWG6" s="91">
        <v>0</v>
      </c>
      <c r="SWH6" s="91">
        <v>0</v>
      </c>
      <c r="SWI6" s="91">
        <v>0</v>
      </c>
      <c r="SWJ6" s="91">
        <v>0</v>
      </c>
      <c r="SWK6" s="91">
        <v>0</v>
      </c>
      <c r="SWL6" s="91">
        <v>0</v>
      </c>
      <c r="SWM6" s="91">
        <v>0</v>
      </c>
      <c r="SWN6" s="91">
        <v>0</v>
      </c>
      <c r="SWO6" s="91">
        <v>0</v>
      </c>
      <c r="SWP6" s="91">
        <v>0</v>
      </c>
      <c r="SWQ6" s="91">
        <v>0</v>
      </c>
      <c r="SWR6" s="91">
        <v>0</v>
      </c>
      <c r="SWS6" s="91">
        <v>0</v>
      </c>
      <c r="SWT6" s="91">
        <v>0</v>
      </c>
      <c r="SWU6" s="91">
        <v>0</v>
      </c>
      <c r="SWV6" s="91">
        <v>0</v>
      </c>
      <c r="SWW6" s="91">
        <v>0</v>
      </c>
      <c r="SWX6" s="91">
        <v>0</v>
      </c>
      <c r="SWY6" s="91">
        <v>0</v>
      </c>
      <c r="SWZ6" s="91">
        <v>0</v>
      </c>
      <c r="SXA6" s="91">
        <v>0</v>
      </c>
      <c r="SXB6" s="91">
        <v>0</v>
      </c>
      <c r="SXC6" s="91">
        <v>0</v>
      </c>
      <c r="SXD6" s="91">
        <v>0</v>
      </c>
      <c r="SXE6" s="91">
        <v>0</v>
      </c>
      <c r="SXF6" s="91">
        <v>0</v>
      </c>
      <c r="SXG6" s="91">
        <v>0</v>
      </c>
      <c r="SXH6" s="91">
        <v>0</v>
      </c>
      <c r="SXI6" s="91">
        <v>0</v>
      </c>
      <c r="SXJ6" s="91">
        <v>0</v>
      </c>
      <c r="SXK6" s="91">
        <v>0</v>
      </c>
      <c r="SXL6" s="91">
        <v>0</v>
      </c>
      <c r="SXM6" s="91">
        <v>0</v>
      </c>
      <c r="SXN6" s="91">
        <v>0</v>
      </c>
      <c r="SXO6" s="91">
        <v>0</v>
      </c>
      <c r="SXP6" s="91">
        <v>0</v>
      </c>
      <c r="SXQ6" s="91">
        <v>0</v>
      </c>
      <c r="SXR6" s="91">
        <v>0</v>
      </c>
      <c r="SXS6" s="91">
        <v>0</v>
      </c>
      <c r="SXT6" s="91">
        <v>0</v>
      </c>
      <c r="SXU6" s="91">
        <v>0</v>
      </c>
      <c r="SXV6" s="91">
        <v>0</v>
      </c>
      <c r="SXW6" s="91">
        <v>0</v>
      </c>
      <c r="SXX6" s="91">
        <v>0</v>
      </c>
      <c r="SXY6" s="91">
        <v>0</v>
      </c>
      <c r="SXZ6" s="91">
        <v>0</v>
      </c>
      <c r="SYA6" s="91">
        <v>0</v>
      </c>
      <c r="SYB6" s="91">
        <v>0</v>
      </c>
      <c r="SYC6" s="91">
        <v>0</v>
      </c>
      <c r="SYD6" s="91">
        <v>0</v>
      </c>
      <c r="SYE6" s="91">
        <v>0</v>
      </c>
      <c r="SYF6" s="91">
        <v>0</v>
      </c>
      <c r="SYG6" s="91">
        <v>0</v>
      </c>
      <c r="SYH6" s="91">
        <v>0</v>
      </c>
      <c r="SYI6" s="91">
        <v>0</v>
      </c>
      <c r="SYJ6" s="91">
        <v>0</v>
      </c>
      <c r="SYK6" s="91">
        <v>0</v>
      </c>
      <c r="SYL6" s="91">
        <v>0</v>
      </c>
      <c r="SYM6" s="91">
        <v>0</v>
      </c>
      <c r="SYN6" s="91">
        <v>0</v>
      </c>
      <c r="SYO6" s="91">
        <v>0</v>
      </c>
      <c r="SYP6" s="91">
        <v>0</v>
      </c>
      <c r="SYQ6" s="91">
        <v>0</v>
      </c>
      <c r="SYR6" s="91">
        <v>0</v>
      </c>
      <c r="SYS6" s="91">
        <v>0</v>
      </c>
      <c r="SYT6" s="91">
        <v>0</v>
      </c>
      <c r="SYU6" s="91">
        <v>0</v>
      </c>
      <c r="SYV6" s="91">
        <v>0</v>
      </c>
      <c r="SYW6" s="91">
        <v>0</v>
      </c>
      <c r="SYX6" s="91">
        <v>0</v>
      </c>
      <c r="SYY6" s="91">
        <v>0</v>
      </c>
      <c r="SYZ6" s="91">
        <v>0</v>
      </c>
      <c r="SZA6" s="91">
        <v>0</v>
      </c>
      <c r="SZB6" s="91">
        <v>0</v>
      </c>
      <c r="SZC6" s="91">
        <v>0</v>
      </c>
      <c r="SZD6" s="91">
        <v>0</v>
      </c>
      <c r="SZE6" s="91">
        <v>0</v>
      </c>
      <c r="SZF6" s="91">
        <v>0</v>
      </c>
      <c r="SZG6" s="91">
        <v>0</v>
      </c>
      <c r="SZH6" s="91">
        <v>0</v>
      </c>
      <c r="SZI6" s="91">
        <v>0</v>
      </c>
      <c r="SZJ6" s="91">
        <v>0</v>
      </c>
      <c r="SZK6" s="91">
        <v>0</v>
      </c>
      <c r="SZL6" s="91">
        <v>0</v>
      </c>
      <c r="SZM6" s="91">
        <v>0</v>
      </c>
      <c r="SZN6" s="91">
        <v>0</v>
      </c>
      <c r="SZO6" s="91">
        <v>0</v>
      </c>
      <c r="SZP6" s="91">
        <v>0</v>
      </c>
      <c r="SZQ6" s="91">
        <v>0</v>
      </c>
      <c r="SZR6" s="91">
        <v>0</v>
      </c>
      <c r="SZS6" s="91">
        <v>0</v>
      </c>
      <c r="SZT6" s="91">
        <v>0</v>
      </c>
      <c r="SZU6" s="91">
        <v>0</v>
      </c>
      <c r="SZV6" s="91">
        <v>0</v>
      </c>
      <c r="SZW6" s="91">
        <v>0</v>
      </c>
      <c r="SZX6" s="91">
        <v>0</v>
      </c>
      <c r="SZY6" s="91">
        <v>0</v>
      </c>
      <c r="SZZ6" s="91">
        <v>0</v>
      </c>
      <c r="TAA6" s="91">
        <v>0</v>
      </c>
      <c r="TAB6" s="91">
        <v>0</v>
      </c>
      <c r="TAC6" s="91">
        <v>0</v>
      </c>
      <c r="TAD6" s="91">
        <v>0</v>
      </c>
      <c r="TAE6" s="91">
        <v>0</v>
      </c>
      <c r="TAF6" s="91">
        <v>0</v>
      </c>
      <c r="TAG6" s="91">
        <v>0</v>
      </c>
      <c r="TAH6" s="91">
        <v>0</v>
      </c>
      <c r="TAI6" s="91">
        <v>0</v>
      </c>
      <c r="TAJ6" s="91">
        <v>0</v>
      </c>
      <c r="TAK6" s="91">
        <v>0</v>
      </c>
      <c r="TAL6" s="91">
        <v>0</v>
      </c>
      <c r="TAM6" s="91">
        <v>0</v>
      </c>
      <c r="TAN6" s="91">
        <v>0</v>
      </c>
      <c r="TAO6" s="91">
        <v>0</v>
      </c>
      <c r="TAP6" s="91">
        <v>0</v>
      </c>
      <c r="TAQ6" s="91">
        <v>0</v>
      </c>
      <c r="TAR6" s="91">
        <v>0</v>
      </c>
      <c r="TAS6" s="91">
        <v>0</v>
      </c>
      <c r="TAT6" s="91">
        <v>0</v>
      </c>
      <c r="TAU6" s="91">
        <v>0</v>
      </c>
      <c r="TAV6" s="91">
        <v>0</v>
      </c>
      <c r="TAW6" s="91">
        <v>0</v>
      </c>
      <c r="TAX6" s="91">
        <v>0</v>
      </c>
      <c r="TAY6" s="91">
        <v>0</v>
      </c>
      <c r="TAZ6" s="91">
        <v>0</v>
      </c>
      <c r="TBA6" s="91">
        <v>0</v>
      </c>
      <c r="TBB6" s="91">
        <v>0</v>
      </c>
      <c r="TBC6" s="91">
        <v>0</v>
      </c>
      <c r="TBD6" s="91">
        <v>0</v>
      </c>
      <c r="TBE6" s="91">
        <v>0</v>
      </c>
      <c r="TBF6" s="91">
        <v>0</v>
      </c>
      <c r="TBG6" s="91">
        <v>0</v>
      </c>
      <c r="TBH6" s="91">
        <v>0</v>
      </c>
      <c r="TBI6" s="91">
        <v>0</v>
      </c>
      <c r="TBJ6" s="91">
        <v>0</v>
      </c>
      <c r="TBK6" s="91">
        <v>0</v>
      </c>
      <c r="TBL6" s="91">
        <v>0</v>
      </c>
      <c r="TBM6" s="91">
        <v>0</v>
      </c>
      <c r="TBN6" s="91">
        <v>0</v>
      </c>
      <c r="TBO6" s="91">
        <v>0</v>
      </c>
      <c r="TBP6" s="91">
        <v>0</v>
      </c>
      <c r="TBQ6" s="91">
        <v>0</v>
      </c>
      <c r="TBR6" s="91">
        <v>0</v>
      </c>
      <c r="TBS6" s="91">
        <v>0</v>
      </c>
      <c r="TBT6" s="91">
        <v>0</v>
      </c>
      <c r="TBU6" s="91">
        <v>0</v>
      </c>
      <c r="TBV6" s="91">
        <v>0</v>
      </c>
      <c r="TBW6" s="91">
        <v>0</v>
      </c>
      <c r="TBX6" s="91">
        <v>0</v>
      </c>
      <c r="TBY6" s="91">
        <v>0</v>
      </c>
      <c r="TBZ6" s="91">
        <v>0</v>
      </c>
      <c r="TCA6" s="91">
        <v>0</v>
      </c>
      <c r="TCB6" s="91">
        <v>0</v>
      </c>
      <c r="TCC6" s="91">
        <v>0</v>
      </c>
      <c r="TCD6" s="91">
        <v>0</v>
      </c>
      <c r="TCE6" s="91">
        <v>0</v>
      </c>
      <c r="TCF6" s="91">
        <v>0</v>
      </c>
      <c r="TCG6" s="91">
        <v>0</v>
      </c>
      <c r="TCH6" s="91">
        <v>0</v>
      </c>
      <c r="TCI6" s="91">
        <v>0</v>
      </c>
      <c r="TCJ6" s="91">
        <v>0</v>
      </c>
      <c r="TCK6" s="91">
        <v>0</v>
      </c>
      <c r="TCL6" s="91">
        <v>0</v>
      </c>
      <c r="TCM6" s="91">
        <v>0</v>
      </c>
      <c r="TCN6" s="91">
        <v>0</v>
      </c>
      <c r="TCO6" s="91">
        <v>0</v>
      </c>
      <c r="TCP6" s="91">
        <v>0</v>
      </c>
      <c r="TCQ6" s="91">
        <v>0</v>
      </c>
      <c r="TCR6" s="91">
        <v>0</v>
      </c>
      <c r="TCS6" s="91">
        <v>0</v>
      </c>
      <c r="TCT6" s="91">
        <v>0</v>
      </c>
      <c r="TCU6" s="91">
        <v>0</v>
      </c>
      <c r="TCV6" s="91">
        <v>0</v>
      </c>
      <c r="TCW6" s="91">
        <v>0</v>
      </c>
      <c r="TCX6" s="91">
        <v>0</v>
      </c>
      <c r="TCY6" s="91">
        <v>0</v>
      </c>
      <c r="TCZ6" s="91">
        <v>0</v>
      </c>
      <c r="TDA6" s="91">
        <v>0</v>
      </c>
      <c r="TDB6" s="91">
        <v>0</v>
      </c>
      <c r="TDC6" s="91">
        <v>0</v>
      </c>
      <c r="TDD6" s="91">
        <v>0</v>
      </c>
      <c r="TDE6" s="91">
        <v>0</v>
      </c>
      <c r="TDF6" s="91">
        <v>0</v>
      </c>
      <c r="TDG6" s="91">
        <v>0</v>
      </c>
      <c r="TDH6" s="91">
        <v>0</v>
      </c>
      <c r="TDI6" s="91">
        <v>0</v>
      </c>
      <c r="TDJ6" s="91">
        <v>0</v>
      </c>
      <c r="TDK6" s="91">
        <v>0</v>
      </c>
      <c r="TDL6" s="91">
        <v>0</v>
      </c>
      <c r="TDM6" s="91">
        <v>0</v>
      </c>
      <c r="TDN6" s="91">
        <v>0</v>
      </c>
      <c r="TDO6" s="91">
        <v>0</v>
      </c>
      <c r="TDP6" s="91">
        <v>0</v>
      </c>
      <c r="TDQ6" s="91">
        <v>0</v>
      </c>
      <c r="TDR6" s="91">
        <v>0</v>
      </c>
      <c r="TDS6" s="91">
        <v>0</v>
      </c>
      <c r="TDT6" s="91">
        <v>0</v>
      </c>
      <c r="TDU6" s="91">
        <v>0</v>
      </c>
      <c r="TDV6" s="91">
        <v>0</v>
      </c>
      <c r="TDW6" s="91">
        <v>0</v>
      </c>
      <c r="TDX6" s="91">
        <v>0</v>
      </c>
      <c r="TDY6" s="91">
        <v>0</v>
      </c>
      <c r="TDZ6" s="91">
        <v>0</v>
      </c>
      <c r="TEA6" s="91">
        <v>0</v>
      </c>
      <c r="TEB6" s="91">
        <v>0</v>
      </c>
      <c r="TEC6" s="91">
        <v>0</v>
      </c>
      <c r="TED6" s="91">
        <v>0</v>
      </c>
      <c r="TEE6" s="91">
        <v>0</v>
      </c>
      <c r="TEF6" s="91">
        <v>0</v>
      </c>
      <c r="TEG6" s="91">
        <v>0</v>
      </c>
      <c r="TEH6" s="91">
        <v>0</v>
      </c>
      <c r="TEI6" s="91">
        <v>0</v>
      </c>
      <c r="TEJ6" s="91">
        <v>0</v>
      </c>
      <c r="TEK6" s="91">
        <v>0</v>
      </c>
      <c r="TEL6" s="91">
        <v>0</v>
      </c>
      <c r="TEM6" s="91">
        <v>0</v>
      </c>
      <c r="TEN6" s="91">
        <v>0</v>
      </c>
      <c r="TEO6" s="91">
        <v>0</v>
      </c>
      <c r="TEP6" s="91">
        <v>0</v>
      </c>
      <c r="TEQ6" s="91">
        <v>0</v>
      </c>
      <c r="TER6" s="91">
        <v>0</v>
      </c>
      <c r="TES6" s="91">
        <v>0</v>
      </c>
      <c r="TET6" s="91">
        <v>0</v>
      </c>
      <c r="TEU6" s="91">
        <v>0</v>
      </c>
      <c r="TEV6" s="91">
        <v>0</v>
      </c>
      <c r="TEW6" s="91">
        <v>0</v>
      </c>
      <c r="TEX6" s="91">
        <v>0</v>
      </c>
      <c r="TEY6" s="91">
        <v>0</v>
      </c>
      <c r="TEZ6" s="91">
        <v>0</v>
      </c>
      <c r="TFA6" s="91">
        <v>0</v>
      </c>
      <c r="TFB6" s="91">
        <v>0</v>
      </c>
      <c r="TFC6" s="91">
        <v>0</v>
      </c>
      <c r="TFD6" s="91">
        <v>0</v>
      </c>
      <c r="TFE6" s="91">
        <v>0</v>
      </c>
      <c r="TFF6" s="91">
        <v>0</v>
      </c>
      <c r="TFG6" s="91">
        <v>0</v>
      </c>
      <c r="TFH6" s="91">
        <v>0</v>
      </c>
      <c r="TFI6" s="91">
        <v>0</v>
      </c>
      <c r="TFJ6" s="91">
        <v>0</v>
      </c>
      <c r="TFK6" s="91">
        <v>0</v>
      </c>
      <c r="TFL6" s="91">
        <v>0</v>
      </c>
      <c r="TFM6" s="91">
        <v>0</v>
      </c>
      <c r="TFN6" s="91">
        <v>0</v>
      </c>
      <c r="TFO6" s="91">
        <v>0</v>
      </c>
      <c r="TFP6" s="91">
        <v>0</v>
      </c>
      <c r="TFQ6" s="91">
        <v>0</v>
      </c>
      <c r="TFR6" s="91">
        <v>0</v>
      </c>
      <c r="TFS6" s="91">
        <v>0</v>
      </c>
      <c r="TFT6" s="91">
        <v>0</v>
      </c>
      <c r="TFU6" s="91">
        <v>0</v>
      </c>
      <c r="TFV6" s="91">
        <v>0</v>
      </c>
      <c r="TFW6" s="91">
        <v>0</v>
      </c>
      <c r="TFX6" s="91">
        <v>0</v>
      </c>
      <c r="TFY6" s="91">
        <v>0</v>
      </c>
      <c r="TFZ6" s="91">
        <v>0</v>
      </c>
      <c r="TGA6" s="91">
        <v>0</v>
      </c>
      <c r="TGB6" s="91">
        <v>0</v>
      </c>
      <c r="TGC6" s="91">
        <v>0</v>
      </c>
      <c r="TGD6" s="91">
        <v>0</v>
      </c>
      <c r="TGE6" s="91">
        <v>0</v>
      </c>
      <c r="TGF6" s="91">
        <v>0</v>
      </c>
      <c r="TGG6" s="91">
        <v>0</v>
      </c>
      <c r="TGH6" s="91">
        <v>0</v>
      </c>
      <c r="TGI6" s="91">
        <v>0</v>
      </c>
      <c r="TGJ6" s="91">
        <v>0</v>
      </c>
      <c r="TGK6" s="91">
        <v>0</v>
      </c>
      <c r="TGL6" s="91">
        <v>0</v>
      </c>
      <c r="TGM6" s="91">
        <v>0</v>
      </c>
      <c r="TGN6" s="91">
        <v>0</v>
      </c>
      <c r="TGO6" s="91">
        <v>0</v>
      </c>
      <c r="TGP6" s="91">
        <v>0</v>
      </c>
      <c r="TGQ6" s="91">
        <v>0</v>
      </c>
      <c r="TGR6" s="91">
        <v>0</v>
      </c>
      <c r="TGS6" s="91">
        <v>0</v>
      </c>
      <c r="TGT6" s="91">
        <v>0</v>
      </c>
      <c r="TGU6" s="91">
        <v>0</v>
      </c>
      <c r="TGV6" s="91">
        <v>0</v>
      </c>
      <c r="TGW6" s="91">
        <v>0</v>
      </c>
      <c r="TGX6" s="91">
        <v>0</v>
      </c>
      <c r="TGY6" s="91">
        <v>0</v>
      </c>
      <c r="TGZ6" s="91">
        <v>0</v>
      </c>
      <c r="THA6" s="91">
        <v>0</v>
      </c>
      <c r="THB6" s="91">
        <v>0</v>
      </c>
      <c r="THC6" s="91">
        <v>0</v>
      </c>
      <c r="THD6" s="91">
        <v>0</v>
      </c>
      <c r="THE6" s="91">
        <v>0</v>
      </c>
      <c r="THF6" s="91">
        <v>0</v>
      </c>
      <c r="THG6" s="91">
        <v>0</v>
      </c>
      <c r="THH6" s="91">
        <v>0</v>
      </c>
      <c r="THI6" s="91">
        <v>0</v>
      </c>
      <c r="THJ6" s="91">
        <v>0</v>
      </c>
      <c r="THK6" s="91">
        <v>0</v>
      </c>
      <c r="THL6" s="91">
        <v>0</v>
      </c>
      <c r="THM6" s="91">
        <v>0</v>
      </c>
      <c r="THN6" s="91">
        <v>0</v>
      </c>
      <c r="THO6" s="91">
        <v>0</v>
      </c>
      <c r="THP6" s="91">
        <v>0</v>
      </c>
      <c r="THQ6" s="91">
        <v>0</v>
      </c>
      <c r="THR6" s="91">
        <v>0</v>
      </c>
      <c r="THS6" s="91">
        <v>0</v>
      </c>
      <c r="THT6" s="91">
        <v>0</v>
      </c>
      <c r="THU6" s="91">
        <v>0</v>
      </c>
      <c r="THV6" s="91">
        <v>0</v>
      </c>
      <c r="THW6" s="91">
        <v>0</v>
      </c>
      <c r="THX6" s="91">
        <v>0</v>
      </c>
      <c r="THY6" s="91">
        <v>0</v>
      </c>
      <c r="THZ6" s="91">
        <v>0</v>
      </c>
      <c r="TIA6" s="91">
        <v>0</v>
      </c>
      <c r="TIB6" s="91">
        <v>0</v>
      </c>
      <c r="TIC6" s="91">
        <v>0</v>
      </c>
      <c r="TID6" s="91">
        <v>0</v>
      </c>
      <c r="TIE6" s="91">
        <v>0</v>
      </c>
      <c r="TIF6" s="91">
        <v>0</v>
      </c>
      <c r="TIG6" s="91">
        <v>0</v>
      </c>
      <c r="TIH6" s="91">
        <v>0</v>
      </c>
      <c r="TII6" s="91">
        <v>0</v>
      </c>
      <c r="TIJ6" s="91">
        <v>0</v>
      </c>
      <c r="TIK6" s="91">
        <v>0</v>
      </c>
      <c r="TIL6" s="91">
        <v>0</v>
      </c>
      <c r="TIM6" s="91">
        <v>0</v>
      </c>
      <c r="TIN6" s="91">
        <v>0</v>
      </c>
      <c r="TIO6" s="91">
        <v>0</v>
      </c>
      <c r="TIP6" s="91">
        <v>0</v>
      </c>
      <c r="TIQ6" s="91">
        <v>0</v>
      </c>
      <c r="TIR6" s="91">
        <v>0</v>
      </c>
      <c r="TIS6" s="91">
        <v>0</v>
      </c>
      <c r="TIT6" s="91">
        <v>0</v>
      </c>
      <c r="TIU6" s="91">
        <v>0</v>
      </c>
      <c r="TIV6" s="91">
        <v>0</v>
      </c>
      <c r="TIW6" s="91">
        <v>0</v>
      </c>
      <c r="TIX6" s="91">
        <v>0</v>
      </c>
      <c r="TIY6" s="91">
        <v>0</v>
      </c>
      <c r="TIZ6" s="91">
        <v>0</v>
      </c>
      <c r="TJA6" s="91">
        <v>0</v>
      </c>
      <c r="TJB6" s="91">
        <v>0</v>
      </c>
      <c r="TJC6" s="91">
        <v>0</v>
      </c>
      <c r="TJD6" s="91">
        <v>0</v>
      </c>
      <c r="TJE6" s="91">
        <v>0</v>
      </c>
      <c r="TJF6" s="91">
        <v>0</v>
      </c>
      <c r="TJG6" s="91">
        <v>0</v>
      </c>
      <c r="TJH6" s="91">
        <v>0</v>
      </c>
      <c r="TJI6" s="91">
        <v>0</v>
      </c>
      <c r="TJJ6" s="91">
        <v>0</v>
      </c>
      <c r="TJK6" s="91">
        <v>0</v>
      </c>
      <c r="TJL6" s="91">
        <v>0</v>
      </c>
      <c r="TJM6" s="91">
        <v>0</v>
      </c>
      <c r="TJN6" s="91">
        <v>0</v>
      </c>
      <c r="TJO6" s="91">
        <v>0</v>
      </c>
      <c r="TJP6" s="91">
        <v>0</v>
      </c>
      <c r="TJQ6" s="91">
        <v>0</v>
      </c>
      <c r="TJR6" s="91">
        <v>0</v>
      </c>
      <c r="TJS6" s="91">
        <v>0</v>
      </c>
      <c r="TJT6" s="91">
        <v>0</v>
      </c>
      <c r="TJU6" s="91">
        <v>0</v>
      </c>
      <c r="TJV6" s="91">
        <v>0</v>
      </c>
      <c r="TJW6" s="91">
        <v>0</v>
      </c>
      <c r="TJX6" s="91">
        <v>0</v>
      </c>
      <c r="TJY6" s="91">
        <v>0</v>
      </c>
      <c r="TJZ6" s="91">
        <v>0</v>
      </c>
      <c r="TKA6" s="91">
        <v>0</v>
      </c>
      <c r="TKB6" s="91">
        <v>0</v>
      </c>
      <c r="TKC6" s="91">
        <v>0</v>
      </c>
      <c r="TKD6" s="91">
        <v>0</v>
      </c>
      <c r="TKE6" s="91">
        <v>0</v>
      </c>
      <c r="TKF6" s="91">
        <v>0</v>
      </c>
      <c r="TKG6" s="91">
        <v>0</v>
      </c>
      <c r="TKH6" s="91">
        <v>0</v>
      </c>
      <c r="TKI6" s="91">
        <v>0</v>
      </c>
      <c r="TKJ6" s="91">
        <v>0</v>
      </c>
      <c r="TKK6" s="91">
        <v>0</v>
      </c>
      <c r="TKL6" s="91">
        <v>0</v>
      </c>
      <c r="TKM6" s="91">
        <v>0</v>
      </c>
      <c r="TKN6" s="91">
        <v>0</v>
      </c>
      <c r="TKO6" s="91">
        <v>0</v>
      </c>
      <c r="TKP6" s="91">
        <v>0</v>
      </c>
      <c r="TKQ6" s="91">
        <v>0</v>
      </c>
      <c r="TKR6" s="91">
        <v>0</v>
      </c>
      <c r="TKS6" s="91">
        <v>0</v>
      </c>
      <c r="TKT6" s="91">
        <v>0</v>
      </c>
      <c r="TKU6" s="91">
        <v>0</v>
      </c>
      <c r="TKV6" s="91">
        <v>0</v>
      </c>
      <c r="TKW6" s="91">
        <v>0</v>
      </c>
      <c r="TKX6" s="91">
        <v>0</v>
      </c>
      <c r="TKY6" s="91">
        <v>0</v>
      </c>
      <c r="TKZ6" s="91">
        <v>0</v>
      </c>
      <c r="TLA6" s="91">
        <v>0</v>
      </c>
      <c r="TLB6" s="91">
        <v>0</v>
      </c>
      <c r="TLC6" s="91">
        <v>0</v>
      </c>
      <c r="TLD6" s="91">
        <v>0</v>
      </c>
      <c r="TLE6" s="91">
        <v>0</v>
      </c>
      <c r="TLF6" s="91">
        <v>0</v>
      </c>
      <c r="TLG6" s="91">
        <v>0</v>
      </c>
      <c r="TLH6" s="91">
        <v>0</v>
      </c>
      <c r="TLI6" s="91">
        <v>0</v>
      </c>
      <c r="TLJ6" s="91">
        <v>0</v>
      </c>
      <c r="TLK6" s="91">
        <v>0</v>
      </c>
      <c r="TLL6" s="91">
        <v>0</v>
      </c>
      <c r="TLM6" s="91">
        <v>0</v>
      </c>
      <c r="TLN6" s="91">
        <v>0</v>
      </c>
      <c r="TLO6" s="91">
        <v>0</v>
      </c>
      <c r="TLP6" s="91">
        <v>0</v>
      </c>
      <c r="TLQ6" s="91">
        <v>0</v>
      </c>
      <c r="TLR6" s="91">
        <v>0</v>
      </c>
      <c r="TLS6" s="91">
        <v>0</v>
      </c>
      <c r="TLT6" s="91">
        <v>0</v>
      </c>
      <c r="TLU6" s="91">
        <v>0</v>
      </c>
      <c r="TLV6" s="91">
        <v>0</v>
      </c>
      <c r="TLW6" s="91">
        <v>0</v>
      </c>
      <c r="TLX6" s="91">
        <v>0</v>
      </c>
      <c r="TLY6" s="91">
        <v>0</v>
      </c>
      <c r="TLZ6" s="91">
        <v>0</v>
      </c>
      <c r="TMA6" s="91">
        <v>0</v>
      </c>
      <c r="TMB6" s="91">
        <v>0</v>
      </c>
      <c r="TMC6" s="91">
        <v>0</v>
      </c>
      <c r="TMD6" s="91">
        <v>0</v>
      </c>
      <c r="TME6" s="91">
        <v>0</v>
      </c>
      <c r="TMF6" s="91">
        <v>0</v>
      </c>
      <c r="TMG6" s="91">
        <v>0</v>
      </c>
      <c r="TMH6" s="91">
        <v>0</v>
      </c>
      <c r="TMI6" s="91">
        <v>0</v>
      </c>
      <c r="TMJ6" s="91">
        <v>0</v>
      </c>
      <c r="TMK6" s="91">
        <v>0</v>
      </c>
      <c r="TML6" s="91">
        <v>0</v>
      </c>
      <c r="TMM6" s="91">
        <v>0</v>
      </c>
      <c r="TMN6" s="91">
        <v>0</v>
      </c>
      <c r="TMO6" s="91">
        <v>0</v>
      </c>
      <c r="TMP6" s="91">
        <v>0</v>
      </c>
      <c r="TMQ6" s="91">
        <v>0</v>
      </c>
      <c r="TMR6" s="91">
        <v>0</v>
      </c>
      <c r="TMS6" s="91">
        <v>0</v>
      </c>
      <c r="TMT6" s="91">
        <v>0</v>
      </c>
      <c r="TMU6" s="91">
        <v>0</v>
      </c>
      <c r="TMV6" s="91">
        <v>0</v>
      </c>
      <c r="TMW6" s="91">
        <v>0</v>
      </c>
      <c r="TMX6" s="91">
        <v>0</v>
      </c>
      <c r="TMY6" s="91">
        <v>0</v>
      </c>
      <c r="TMZ6" s="91">
        <v>0</v>
      </c>
      <c r="TNA6" s="91">
        <v>0</v>
      </c>
      <c r="TNB6" s="91">
        <v>0</v>
      </c>
      <c r="TNC6" s="91">
        <v>0</v>
      </c>
      <c r="TND6" s="91">
        <v>0</v>
      </c>
      <c r="TNE6" s="91">
        <v>0</v>
      </c>
      <c r="TNF6" s="91">
        <v>0</v>
      </c>
      <c r="TNG6" s="91">
        <v>0</v>
      </c>
      <c r="TNH6" s="91">
        <v>0</v>
      </c>
      <c r="TNI6" s="91">
        <v>0</v>
      </c>
      <c r="TNJ6" s="91">
        <v>0</v>
      </c>
      <c r="TNK6" s="91">
        <v>0</v>
      </c>
      <c r="TNL6" s="91">
        <v>0</v>
      </c>
      <c r="TNM6" s="91">
        <v>0</v>
      </c>
      <c r="TNN6" s="91">
        <v>0</v>
      </c>
      <c r="TNO6" s="91">
        <v>0</v>
      </c>
      <c r="TNP6" s="91">
        <v>0</v>
      </c>
      <c r="TNQ6" s="91">
        <v>0</v>
      </c>
      <c r="TNR6" s="91">
        <v>0</v>
      </c>
      <c r="TNS6" s="91">
        <v>0</v>
      </c>
      <c r="TNT6" s="91">
        <v>0</v>
      </c>
      <c r="TNU6" s="91">
        <v>0</v>
      </c>
      <c r="TNV6" s="91">
        <v>0</v>
      </c>
      <c r="TNW6" s="91">
        <v>0</v>
      </c>
      <c r="TNX6" s="91">
        <v>0</v>
      </c>
      <c r="TNY6" s="91">
        <v>0</v>
      </c>
      <c r="TNZ6" s="91">
        <v>0</v>
      </c>
      <c r="TOA6" s="91">
        <v>0</v>
      </c>
      <c r="TOB6" s="91">
        <v>0</v>
      </c>
      <c r="TOC6" s="91">
        <v>0</v>
      </c>
      <c r="TOD6" s="91">
        <v>0</v>
      </c>
      <c r="TOE6" s="91">
        <v>0</v>
      </c>
      <c r="TOF6" s="91">
        <v>0</v>
      </c>
      <c r="TOG6" s="91">
        <v>0</v>
      </c>
      <c r="TOH6" s="91">
        <v>0</v>
      </c>
      <c r="TOI6" s="91">
        <v>0</v>
      </c>
      <c r="TOJ6" s="91">
        <v>0</v>
      </c>
      <c r="TOK6" s="91">
        <v>0</v>
      </c>
      <c r="TOL6" s="91">
        <v>0</v>
      </c>
      <c r="TOM6" s="91">
        <v>0</v>
      </c>
      <c r="TON6" s="91">
        <v>0</v>
      </c>
      <c r="TOO6" s="91">
        <v>0</v>
      </c>
      <c r="TOP6" s="91">
        <v>0</v>
      </c>
      <c r="TOQ6" s="91">
        <v>0</v>
      </c>
      <c r="TOR6" s="91">
        <v>0</v>
      </c>
      <c r="TOS6" s="91">
        <v>0</v>
      </c>
      <c r="TOT6" s="91">
        <v>0</v>
      </c>
      <c r="TOU6" s="91">
        <v>0</v>
      </c>
      <c r="TOV6" s="91">
        <v>0</v>
      </c>
      <c r="TOW6" s="91">
        <v>0</v>
      </c>
      <c r="TOX6" s="91">
        <v>0</v>
      </c>
      <c r="TOY6" s="91">
        <v>0</v>
      </c>
      <c r="TOZ6" s="91">
        <v>0</v>
      </c>
      <c r="TPA6" s="91">
        <v>0</v>
      </c>
      <c r="TPB6" s="91">
        <v>0</v>
      </c>
      <c r="TPC6" s="91">
        <v>0</v>
      </c>
      <c r="TPD6" s="91">
        <v>0</v>
      </c>
      <c r="TPE6" s="91">
        <v>0</v>
      </c>
      <c r="TPF6" s="91">
        <v>0</v>
      </c>
      <c r="TPG6" s="91">
        <v>0</v>
      </c>
      <c r="TPH6" s="91">
        <v>0</v>
      </c>
      <c r="TPI6" s="91">
        <v>0</v>
      </c>
      <c r="TPJ6" s="91">
        <v>0</v>
      </c>
      <c r="TPK6" s="91">
        <v>0</v>
      </c>
      <c r="TPL6" s="91">
        <v>0</v>
      </c>
      <c r="TPM6" s="91">
        <v>0</v>
      </c>
      <c r="TPN6" s="91">
        <v>0</v>
      </c>
      <c r="TPO6" s="91">
        <v>0</v>
      </c>
      <c r="TPP6" s="91">
        <v>0</v>
      </c>
      <c r="TPQ6" s="91">
        <v>0</v>
      </c>
      <c r="TPR6" s="91">
        <v>0</v>
      </c>
      <c r="TPS6" s="91">
        <v>0</v>
      </c>
      <c r="TPT6" s="91">
        <v>0</v>
      </c>
      <c r="TPU6" s="91">
        <v>0</v>
      </c>
      <c r="TPV6" s="91">
        <v>0</v>
      </c>
      <c r="TPW6" s="91">
        <v>0</v>
      </c>
      <c r="TPX6" s="91">
        <v>0</v>
      </c>
      <c r="TPY6" s="91">
        <v>0</v>
      </c>
      <c r="TPZ6" s="91">
        <v>0</v>
      </c>
      <c r="TQA6" s="91">
        <v>0</v>
      </c>
      <c r="TQB6" s="91">
        <v>0</v>
      </c>
      <c r="TQC6" s="91">
        <v>0</v>
      </c>
      <c r="TQD6" s="91">
        <v>0</v>
      </c>
      <c r="TQE6" s="91">
        <v>0</v>
      </c>
      <c r="TQF6" s="91">
        <v>0</v>
      </c>
      <c r="TQG6" s="91">
        <v>0</v>
      </c>
      <c r="TQH6" s="91">
        <v>0</v>
      </c>
      <c r="TQI6" s="91">
        <v>0</v>
      </c>
      <c r="TQJ6" s="91">
        <v>0</v>
      </c>
      <c r="TQK6" s="91">
        <v>0</v>
      </c>
      <c r="TQL6" s="91">
        <v>0</v>
      </c>
      <c r="TQM6" s="91">
        <v>0</v>
      </c>
      <c r="TQN6" s="91">
        <v>0</v>
      </c>
      <c r="TQO6" s="91">
        <v>0</v>
      </c>
      <c r="TQP6" s="91">
        <v>0</v>
      </c>
      <c r="TQQ6" s="91">
        <v>0</v>
      </c>
      <c r="TQR6" s="91">
        <v>0</v>
      </c>
      <c r="TQS6" s="91">
        <v>0</v>
      </c>
      <c r="TQT6" s="91">
        <v>0</v>
      </c>
      <c r="TQU6" s="91">
        <v>0</v>
      </c>
      <c r="TQV6" s="91">
        <v>0</v>
      </c>
      <c r="TQW6" s="91">
        <v>0</v>
      </c>
      <c r="TQX6" s="91">
        <v>0</v>
      </c>
      <c r="TQY6" s="91">
        <v>0</v>
      </c>
      <c r="TQZ6" s="91">
        <v>0</v>
      </c>
      <c r="TRA6" s="91">
        <v>0</v>
      </c>
      <c r="TRB6" s="91">
        <v>0</v>
      </c>
      <c r="TRC6" s="91">
        <v>0</v>
      </c>
      <c r="TRD6" s="91">
        <v>0</v>
      </c>
      <c r="TRE6" s="91">
        <v>0</v>
      </c>
      <c r="TRF6" s="91">
        <v>0</v>
      </c>
      <c r="TRG6" s="91">
        <v>0</v>
      </c>
      <c r="TRH6" s="91">
        <v>0</v>
      </c>
      <c r="TRI6" s="91">
        <v>0</v>
      </c>
      <c r="TRJ6" s="91">
        <v>0</v>
      </c>
      <c r="TRK6" s="91">
        <v>0</v>
      </c>
      <c r="TRL6" s="91">
        <v>0</v>
      </c>
      <c r="TRM6" s="91">
        <v>0</v>
      </c>
      <c r="TRN6" s="91">
        <v>0</v>
      </c>
      <c r="TRO6" s="91">
        <v>0</v>
      </c>
      <c r="TRP6" s="91">
        <v>0</v>
      </c>
      <c r="TRQ6" s="91">
        <v>0</v>
      </c>
      <c r="TRR6" s="91">
        <v>0</v>
      </c>
      <c r="TRS6" s="91">
        <v>0</v>
      </c>
      <c r="TRT6" s="91">
        <v>0</v>
      </c>
      <c r="TRU6" s="91">
        <v>0</v>
      </c>
      <c r="TRV6" s="91">
        <v>0</v>
      </c>
      <c r="TRW6" s="91">
        <v>0</v>
      </c>
      <c r="TRX6" s="91">
        <v>0</v>
      </c>
      <c r="TRY6" s="91">
        <v>0</v>
      </c>
      <c r="TRZ6" s="91">
        <v>0</v>
      </c>
      <c r="TSA6" s="91">
        <v>0</v>
      </c>
      <c r="TSB6" s="91">
        <v>0</v>
      </c>
      <c r="TSC6" s="91">
        <v>0</v>
      </c>
      <c r="TSD6" s="91">
        <v>0</v>
      </c>
      <c r="TSE6" s="91">
        <v>0</v>
      </c>
      <c r="TSF6" s="91">
        <v>0</v>
      </c>
      <c r="TSG6" s="91">
        <v>0</v>
      </c>
      <c r="TSH6" s="91">
        <v>0</v>
      </c>
      <c r="TSI6" s="91">
        <v>0</v>
      </c>
      <c r="TSJ6" s="91">
        <v>0</v>
      </c>
      <c r="TSK6" s="91">
        <v>0</v>
      </c>
      <c r="TSL6" s="91">
        <v>0</v>
      </c>
      <c r="TSM6" s="91">
        <v>0</v>
      </c>
      <c r="TSN6" s="91">
        <v>0</v>
      </c>
      <c r="TSO6" s="91">
        <v>0</v>
      </c>
      <c r="TSP6" s="91">
        <v>0</v>
      </c>
      <c r="TSQ6" s="91">
        <v>0</v>
      </c>
      <c r="TSR6" s="91">
        <v>0</v>
      </c>
      <c r="TSS6" s="91">
        <v>0</v>
      </c>
      <c r="TST6" s="91">
        <v>0</v>
      </c>
      <c r="TSU6" s="91">
        <v>0</v>
      </c>
      <c r="TSV6" s="91">
        <v>0</v>
      </c>
      <c r="TSW6" s="91">
        <v>0</v>
      </c>
      <c r="TSX6" s="91">
        <v>0</v>
      </c>
      <c r="TSY6" s="91">
        <v>0</v>
      </c>
      <c r="TSZ6" s="91">
        <v>0</v>
      </c>
      <c r="TTA6" s="91">
        <v>0</v>
      </c>
      <c r="TTB6" s="91">
        <v>0</v>
      </c>
      <c r="TTC6" s="91">
        <v>0</v>
      </c>
      <c r="TTD6" s="91">
        <v>0</v>
      </c>
      <c r="TTE6" s="91">
        <v>0</v>
      </c>
      <c r="TTF6" s="91">
        <v>0</v>
      </c>
      <c r="TTG6" s="91">
        <v>0</v>
      </c>
      <c r="TTH6" s="91">
        <v>0</v>
      </c>
      <c r="TTI6" s="91">
        <v>0</v>
      </c>
      <c r="TTJ6" s="91">
        <v>0</v>
      </c>
      <c r="TTK6" s="91">
        <v>0</v>
      </c>
      <c r="TTL6" s="91">
        <v>0</v>
      </c>
      <c r="TTM6" s="91">
        <v>0</v>
      </c>
      <c r="TTN6" s="91">
        <v>0</v>
      </c>
      <c r="TTO6" s="91">
        <v>0</v>
      </c>
      <c r="TTP6" s="91">
        <v>0</v>
      </c>
      <c r="TTQ6" s="91">
        <v>0</v>
      </c>
      <c r="TTR6" s="91">
        <v>0</v>
      </c>
      <c r="TTS6" s="91">
        <v>0</v>
      </c>
      <c r="TTT6" s="91">
        <v>0</v>
      </c>
      <c r="TTU6" s="91">
        <v>0</v>
      </c>
      <c r="TTV6" s="91">
        <v>0</v>
      </c>
      <c r="TTW6" s="91">
        <v>0</v>
      </c>
      <c r="TTX6" s="91">
        <v>0</v>
      </c>
      <c r="TTY6" s="91">
        <v>0</v>
      </c>
      <c r="TTZ6" s="91">
        <v>0</v>
      </c>
      <c r="TUA6" s="91">
        <v>0</v>
      </c>
      <c r="TUB6" s="91">
        <v>0</v>
      </c>
      <c r="TUC6" s="91">
        <v>0</v>
      </c>
      <c r="TUD6" s="91">
        <v>0</v>
      </c>
      <c r="TUE6" s="91">
        <v>0</v>
      </c>
      <c r="TUF6" s="91">
        <v>0</v>
      </c>
      <c r="TUG6" s="91">
        <v>0</v>
      </c>
      <c r="TUH6" s="91">
        <v>0</v>
      </c>
      <c r="TUI6" s="91">
        <v>0</v>
      </c>
      <c r="TUJ6" s="91">
        <v>0</v>
      </c>
      <c r="TUK6" s="91">
        <v>0</v>
      </c>
      <c r="TUL6" s="91">
        <v>0</v>
      </c>
      <c r="TUM6" s="91">
        <v>0</v>
      </c>
      <c r="TUN6" s="91">
        <v>0</v>
      </c>
      <c r="TUO6" s="91">
        <v>0</v>
      </c>
      <c r="TUP6" s="91">
        <v>0</v>
      </c>
      <c r="TUQ6" s="91">
        <v>0</v>
      </c>
      <c r="TUR6" s="91">
        <v>0</v>
      </c>
      <c r="TUS6" s="91">
        <v>0</v>
      </c>
      <c r="TUT6" s="91">
        <v>0</v>
      </c>
      <c r="TUU6" s="91">
        <v>0</v>
      </c>
      <c r="TUV6" s="91">
        <v>0</v>
      </c>
      <c r="TUW6" s="91">
        <v>0</v>
      </c>
      <c r="TUX6" s="91">
        <v>0</v>
      </c>
      <c r="TUY6" s="91">
        <v>0</v>
      </c>
      <c r="TUZ6" s="91">
        <v>0</v>
      </c>
      <c r="TVA6" s="91">
        <v>0</v>
      </c>
      <c r="TVB6" s="91">
        <v>0</v>
      </c>
      <c r="TVC6" s="91">
        <v>0</v>
      </c>
      <c r="TVD6" s="91">
        <v>0</v>
      </c>
      <c r="TVE6" s="91">
        <v>0</v>
      </c>
      <c r="TVF6" s="91">
        <v>0</v>
      </c>
      <c r="TVG6" s="91">
        <v>0</v>
      </c>
      <c r="TVH6" s="91">
        <v>0</v>
      </c>
      <c r="TVI6" s="91">
        <v>0</v>
      </c>
      <c r="TVJ6" s="91">
        <v>0</v>
      </c>
      <c r="TVK6" s="91">
        <v>0</v>
      </c>
      <c r="TVL6" s="91">
        <v>0</v>
      </c>
      <c r="TVM6" s="91">
        <v>0</v>
      </c>
      <c r="TVN6" s="91">
        <v>0</v>
      </c>
      <c r="TVO6" s="91">
        <v>0</v>
      </c>
      <c r="TVP6" s="91">
        <v>0</v>
      </c>
      <c r="TVQ6" s="91">
        <v>0</v>
      </c>
      <c r="TVR6" s="91">
        <v>0</v>
      </c>
      <c r="TVS6" s="91">
        <v>0</v>
      </c>
      <c r="TVT6" s="91">
        <v>0</v>
      </c>
      <c r="TVU6" s="91">
        <v>0</v>
      </c>
      <c r="TVV6" s="91">
        <v>0</v>
      </c>
      <c r="TVW6" s="91">
        <v>0</v>
      </c>
      <c r="TVX6" s="91">
        <v>0</v>
      </c>
      <c r="TVY6" s="91">
        <v>0</v>
      </c>
      <c r="TVZ6" s="91">
        <v>0</v>
      </c>
      <c r="TWA6" s="91">
        <v>0</v>
      </c>
      <c r="TWB6" s="91">
        <v>0</v>
      </c>
      <c r="TWC6" s="91">
        <v>0</v>
      </c>
      <c r="TWD6" s="91">
        <v>0</v>
      </c>
      <c r="TWE6" s="91">
        <v>0</v>
      </c>
      <c r="TWF6" s="91">
        <v>0</v>
      </c>
      <c r="TWG6" s="91">
        <v>0</v>
      </c>
      <c r="TWH6" s="91">
        <v>0</v>
      </c>
      <c r="TWI6" s="91">
        <v>0</v>
      </c>
      <c r="TWJ6" s="91">
        <v>0</v>
      </c>
      <c r="TWK6" s="91">
        <v>0</v>
      </c>
      <c r="TWL6" s="91">
        <v>0</v>
      </c>
      <c r="TWM6" s="91">
        <v>0</v>
      </c>
      <c r="TWN6" s="91">
        <v>0</v>
      </c>
      <c r="TWO6" s="91">
        <v>0</v>
      </c>
      <c r="TWP6" s="91">
        <v>0</v>
      </c>
      <c r="TWQ6" s="91">
        <v>0</v>
      </c>
      <c r="TWR6" s="91">
        <v>0</v>
      </c>
      <c r="TWS6" s="91">
        <v>0</v>
      </c>
      <c r="TWT6" s="91">
        <v>0</v>
      </c>
      <c r="TWU6" s="91">
        <v>0</v>
      </c>
      <c r="TWV6" s="91">
        <v>0</v>
      </c>
      <c r="TWW6" s="91">
        <v>0</v>
      </c>
      <c r="TWX6" s="91">
        <v>0</v>
      </c>
      <c r="TWY6" s="91">
        <v>0</v>
      </c>
      <c r="TWZ6" s="91">
        <v>0</v>
      </c>
      <c r="TXA6" s="91">
        <v>0</v>
      </c>
      <c r="TXB6" s="91">
        <v>0</v>
      </c>
      <c r="TXC6" s="91">
        <v>0</v>
      </c>
      <c r="TXD6" s="91">
        <v>0</v>
      </c>
      <c r="TXE6" s="91">
        <v>0</v>
      </c>
      <c r="TXF6" s="91">
        <v>0</v>
      </c>
      <c r="TXG6" s="91">
        <v>0</v>
      </c>
      <c r="TXH6" s="91">
        <v>0</v>
      </c>
      <c r="TXI6" s="91">
        <v>0</v>
      </c>
      <c r="TXJ6" s="91">
        <v>0</v>
      </c>
      <c r="TXK6" s="91">
        <v>0</v>
      </c>
      <c r="TXL6" s="91">
        <v>0</v>
      </c>
      <c r="TXM6" s="91">
        <v>0</v>
      </c>
      <c r="TXN6" s="91">
        <v>0</v>
      </c>
      <c r="TXO6" s="91">
        <v>0</v>
      </c>
      <c r="TXP6" s="91">
        <v>0</v>
      </c>
      <c r="TXQ6" s="91">
        <v>0</v>
      </c>
      <c r="TXR6" s="91">
        <v>0</v>
      </c>
      <c r="TXS6" s="91">
        <v>0</v>
      </c>
      <c r="TXT6" s="91">
        <v>0</v>
      </c>
      <c r="TXU6" s="91">
        <v>0</v>
      </c>
      <c r="TXV6" s="91">
        <v>0</v>
      </c>
      <c r="TXW6" s="91">
        <v>0</v>
      </c>
      <c r="TXX6" s="91">
        <v>0</v>
      </c>
      <c r="TXY6" s="91">
        <v>0</v>
      </c>
      <c r="TXZ6" s="91">
        <v>0</v>
      </c>
      <c r="TYA6" s="91">
        <v>0</v>
      </c>
      <c r="TYB6" s="91">
        <v>0</v>
      </c>
      <c r="TYC6" s="91">
        <v>0</v>
      </c>
      <c r="TYD6" s="91">
        <v>0</v>
      </c>
      <c r="TYE6" s="91">
        <v>0</v>
      </c>
      <c r="TYF6" s="91">
        <v>0</v>
      </c>
      <c r="TYG6" s="91">
        <v>0</v>
      </c>
      <c r="TYH6" s="91">
        <v>0</v>
      </c>
      <c r="TYI6" s="91">
        <v>0</v>
      </c>
      <c r="TYJ6" s="91">
        <v>0</v>
      </c>
      <c r="TYK6" s="91">
        <v>0</v>
      </c>
      <c r="TYL6" s="91">
        <v>0</v>
      </c>
      <c r="TYM6" s="91">
        <v>0</v>
      </c>
      <c r="TYN6" s="91">
        <v>0</v>
      </c>
      <c r="TYO6" s="91">
        <v>0</v>
      </c>
      <c r="TYP6" s="91">
        <v>0</v>
      </c>
      <c r="TYQ6" s="91">
        <v>0</v>
      </c>
      <c r="TYR6" s="91">
        <v>0</v>
      </c>
      <c r="TYS6" s="91">
        <v>0</v>
      </c>
      <c r="TYT6" s="91">
        <v>0</v>
      </c>
      <c r="TYU6" s="91">
        <v>0</v>
      </c>
      <c r="TYV6" s="91">
        <v>0</v>
      </c>
      <c r="TYW6" s="91">
        <v>0</v>
      </c>
      <c r="TYX6" s="91">
        <v>0</v>
      </c>
      <c r="TYY6" s="91">
        <v>0</v>
      </c>
      <c r="TYZ6" s="91">
        <v>0</v>
      </c>
      <c r="TZA6" s="91">
        <v>0</v>
      </c>
      <c r="TZB6" s="91">
        <v>0</v>
      </c>
      <c r="TZC6" s="91">
        <v>0</v>
      </c>
      <c r="TZD6" s="91">
        <v>0</v>
      </c>
      <c r="TZE6" s="91">
        <v>0</v>
      </c>
      <c r="TZF6" s="91">
        <v>0</v>
      </c>
      <c r="TZG6" s="91">
        <v>0</v>
      </c>
      <c r="TZH6" s="91">
        <v>0</v>
      </c>
      <c r="TZI6" s="91">
        <v>0</v>
      </c>
      <c r="TZJ6" s="91">
        <v>0</v>
      </c>
      <c r="TZK6" s="91">
        <v>0</v>
      </c>
      <c r="TZL6" s="91">
        <v>0</v>
      </c>
      <c r="TZM6" s="91">
        <v>0</v>
      </c>
      <c r="TZN6" s="91">
        <v>0</v>
      </c>
      <c r="TZO6" s="91">
        <v>0</v>
      </c>
      <c r="TZP6" s="91">
        <v>0</v>
      </c>
      <c r="TZQ6" s="91">
        <v>0</v>
      </c>
      <c r="TZR6" s="91">
        <v>0</v>
      </c>
      <c r="TZS6" s="91">
        <v>0</v>
      </c>
      <c r="TZT6" s="91">
        <v>0</v>
      </c>
      <c r="TZU6" s="91">
        <v>0</v>
      </c>
      <c r="TZV6" s="91">
        <v>0</v>
      </c>
      <c r="TZW6" s="91">
        <v>0</v>
      </c>
      <c r="TZX6" s="91">
        <v>0</v>
      </c>
      <c r="TZY6" s="91">
        <v>0</v>
      </c>
      <c r="TZZ6" s="91">
        <v>0</v>
      </c>
      <c r="UAA6" s="91">
        <v>0</v>
      </c>
      <c r="UAB6" s="91">
        <v>0</v>
      </c>
      <c r="UAC6" s="91">
        <v>0</v>
      </c>
      <c r="UAD6" s="91">
        <v>0</v>
      </c>
      <c r="UAE6" s="91">
        <v>0</v>
      </c>
      <c r="UAF6" s="91">
        <v>0</v>
      </c>
      <c r="UAG6" s="91">
        <v>0</v>
      </c>
      <c r="UAH6" s="91">
        <v>0</v>
      </c>
      <c r="UAI6" s="91">
        <v>0</v>
      </c>
      <c r="UAJ6" s="91">
        <v>0</v>
      </c>
      <c r="UAK6" s="91">
        <v>0</v>
      </c>
      <c r="UAL6" s="91">
        <v>0</v>
      </c>
      <c r="UAM6" s="91">
        <v>0</v>
      </c>
      <c r="UAN6" s="91">
        <v>0</v>
      </c>
      <c r="UAO6" s="91">
        <v>0</v>
      </c>
      <c r="UAP6" s="91">
        <v>0</v>
      </c>
      <c r="UAQ6" s="91">
        <v>0</v>
      </c>
      <c r="UAR6" s="91">
        <v>0</v>
      </c>
      <c r="UAS6" s="91">
        <v>0</v>
      </c>
      <c r="UAT6" s="91">
        <v>0</v>
      </c>
      <c r="UAU6" s="91">
        <v>0</v>
      </c>
      <c r="UAV6" s="91">
        <v>0</v>
      </c>
      <c r="UAW6" s="91">
        <v>0</v>
      </c>
      <c r="UAX6" s="91">
        <v>0</v>
      </c>
      <c r="UAY6" s="91">
        <v>0</v>
      </c>
      <c r="UAZ6" s="91">
        <v>0</v>
      </c>
      <c r="UBA6" s="91">
        <v>0</v>
      </c>
      <c r="UBB6" s="91">
        <v>0</v>
      </c>
      <c r="UBC6" s="91">
        <v>0</v>
      </c>
      <c r="UBD6" s="91">
        <v>0</v>
      </c>
      <c r="UBE6" s="91">
        <v>0</v>
      </c>
      <c r="UBF6" s="91">
        <v>0</v>
      </c>
      <c r="UBG6" s="91">
        <v>0</v>
      </c>
      <c r="UBH6" s="91">
        <v>0</v>
      </c>
      <c r="UBI6" s="91">
        <v>0</v>
      </c>
      <c r="UBJ6" s="91">
        <v>0</v>
      </c>
      <c r="UBK6" s="91">
        <v>0</v>
      </c>
      <c r="UBL6" s="91">
        <v>0</v>
      </c>
      <c r="UBM6" s="91">
        <v>0</v>
      </c>
      <c r="UBN6" s="91">
        <v>0</v>
      </c>
      <c r="UBO6" s="91">
        <v>0</v>
      </c>
      <c r="UBP6" s="91">
        <v>0</v>
      </c>
      <c r="UBQ6" s="91">
        <v>0</v>
      </c>
      <c r="UBR6" s="91">
        <v>0</v>
      </c>
      <c r="UBS6" s="91">
        <v>0</v>
      </c>
      <c r="UBT6" s="91">
        <v>0</v>
      </c>
      <c r="UBU6" s="91">
        <v>0</v>
      </c>
      <c r="UBV6" s="91">
        <v>0</v>
      </c>
      <c r="UBW6" s="91">
        <v>0</v>
      </c>
      <c r="UBX6" s="91">
        <v>0</v>
      </c>
      <c r="UBY6" s="91">
        <v>0</v>
      </c>
      <c r="UBZ6" s="91">
        <v>0</v>
      </c>
      <c r="UCA6" s="91">
        <v>0</v>
      </c>
      <c r="UCB6" s="91">
        <v>0</v>
      </c>
      <c r="UCC6" s="91">
        <v>0</v>
      </c>
      <c r="UCD6" s="91">
        <v>0</v>
      </c>
      <c r="UCE6" s="91">
        <v>0</v>
      </c>
      <c r="UCF6" s="91">
        <v>0</v>
      </c>
      <c r="UCG6" s="91">
        <v>0</v>
      </c>
      <c r="UCH6" s="91">
        <v>0</v>
      </c>
      <c r="UCI6" s="91">
        <v>0</v>
      </c>
      <c r="UCJ6" s="91">
        <v>0</v>
      </c>
      <c r="UCK6" s="91">
        <v>0</v>
      </c>
      <c r="UCL6" s="91">
        <v>0</v>
      </c>
      <c r="UCM6" s="91">
        <v>0</v>
      </c>
      <c r="UCN6" s="91">
        <v>0</v>
      </c>
      <c r="UCO6" s="91">
        <v>0</v>
      </c>
      <c r="UCP6" s="91">
        <v>0</v>
      </c>
      <c r="UCQ6" s="91">
        <v>0</v>
      </c>
      <c r="UCR6" s="91">
        <v>0</v>
      </c>
      <c r="UCS6" s="91">
        <v>0</v>
      </c>
      <c r="UCT6" s="91">
        <v>0</v>
      </c>
      <c r="UCU6" s="91">
        <v>0</v>
      </c>
      <c r="UCV6" s="91">
        <v>0</v>
      </c>
      <c r="UCW6" s="91">
        <v>0</v>
      </c>
      <c r="UCX6" s="91">
        <v>0</v>
      </c>
      <c r="UCY6" s="91">
        <v>0</v>
      </c>
      <c r="UCZ6" s="91">
        <v>0</v>
      </c>
      <c r="UDA6" s="91">
        <v>0</v>
      </c>
      <c r="UDB6" s="91">
        <v>0</v>
      </c>
      <c r="UDC6" s="91">
        <v>0</v>
      </c>
      <c r="UDD6" s="91">
        <v>0</v>
      </c>
      <c r="UDE6" s="91">
        <v>0</v>
      </c>
      <c r="UDF6" s="91">
        <v>0</v>
      </c>
      <c r="UDG6" s="91">
        <v>0</v>
      </c>
      <c r="UDH6" s="91">
        <v>0</v>
      </c>
      <c r="UDI6" s="91">
        <v>0</v>
      </c>
      <c r="UDJ6" s="91">
        <v>0</v>
      </c>
      <c r="UDK6" s="91">
        <v>0</v>
      </c>
      <c r="UDL6" s="91">
        <v>0</v>
      </c>
      <c r="UDM6" s="91">
        <v>0</v>
      </c>
      <c r="UDN6" s="91">
        <v>0</v>
      </c>
      <c r="UDO6" s="91">
        <v>0</v>
      </c>
      <c r="UDP6" s="91">
        <v>0</v>
      </c>
      <c r="UDQ6" s="91">
        <v>0</v>
      </c>
      <c r="UDR6" s="91">
        <v>0</v>
      </c>
      <c r="UDS6" s="91">
        <v>0</v>
      </c>
      <c r="UDT6" s="91">
        <v>0</v>
      </c>
      <c r="UDU6" s="91">
        <v>0</v>
      </c>
      <c r="UDV6" s="91">
        <v>0</v>
      </c>
      <c r="UDW6" s="91">
        <v>0</v>
      </c>
      <c r="UDX6" s="91">
        <v>0</v>
      </c>
      <c r="UDY6" s="91">
        <v>0</v>
      </c>
      <c r="UDZ6" s="91">
        <v>0</v>
      </c>
      <c r="UEA6" s="91">
        <v>0</v>
      </c>
      <c r="UEB6" s="91">
        <v>0</v>
      </c>
      <c r="UEC6" s="91">
        <v>0</v>
      </c>
      <c r="UED6" s="91">
        <v>0</v>
      </c>
      <c r="UEE6" s="91">
        <v>0</v>
      </c>
      <c r="UEF6" s="91">
        <v>0</v>
      </c>
      <c r="UEG6" s="91">
        <v>0</v>
      </c>
      <c r="UEH6" s="91">
        <v>0</v>
      </c>
      <c r="UEI6" s="91">
        <v>0</v>
      </c>
      <c r="UEJ6" s="91">
        <v>0</v>
      </c>
      <c r="UEK6" s="91">
        <v>0</v>
      </c>
      <c r="UEL6" s="91">
        <v>0</v>
      </c>
      <c r="UEM6" s="91">
        <v>0</v>
      </c>
      <c r="UEN6" s="91">
        <v>0</v>
      </c>
      <c r="UEO6" s="91">
        <v>0</v>
      </c>
      <c r="UEP6" s="91">
        <v>0</v>
      </c>
      <c r="UEQ6" s="91">
        <v>0</v>
      </c>
      <c r="UER6" s="91">
        <v>0</v>
      </c>
      <c r="UES6" s="91">
        <v>0</v>
      </c>
      <c r="UET6" s="91">
        <v>0</v>
      </c>
      <c r="UEU6" s="91">
        <v>0</v>
      </c>
      <c r="UEV6" s="91">
        <v>0</v>
      </c>
      <c r="UEW6" s="91">
        <v>0</v>
      </c>
      <c r="UEX6" s="91">
        <v>0</v>
      </c>
      <c r="UEY6" s="91">
        <v>0</v>
      </c>
      <c r="UEZ6" s="91">
        <v>0</v>
      </c>
      <c r="UFA6" s="91">
        <v>0</v>
      </c>
      <c r="UFB6" s="91">
        <v>0</v>
      </c>
      <c r="UFC6" s="91">
        <v>0</v>
      </c>
      <c r="UFD6" s="91">
        <v>0</v>
      </c>
      <c r="UFE6" s="91">
        <v>0</v>
      </c>
      <c r="UFF6" s="91">
        <v>0</v>
      </c>
      <c r="UFG6" s="91">
        <v>0</v>
      </c>
      <c r="UFH6" s="91">
        <v>0</v>
      </c>
      <c r="UFI6" s="91">
        <v>0</v>
      </c>
      <c r="UFJ6" s="91">
        <v>0</v>
      </c>
      <c r="UFK6" s="91">
        <v>0</v>
      </c>
      <c r="UFL6" s="91">
        <v>0</v>
      </c>
      <c r="UFM6" s="91">
        <v>0</v>
      </c>
      <c r="UFN6" s="91">
        <v>0</v>
      </c>
      <c r="UFO6" s="91">
        <v>0</v>
      </c>
      <c r="UFP6" s="91">
        <v>0</v>
      </c>
      <c r="UFQ6" s="91">
        <v>0</v>
      </c>
      <c r="UFR6" s="91">
        <v>0</v>
      </c>
      <c r="UFS6" s="91">
        <v>0</v>
      </c>
      <c r="UFT6" s="91">
        <v>0</v>
      </c>
      <c r="UFU6" s="91">
        <v>0</v>
      </c>
      <c r="UFV6" s="91">
        <v>0</v>
      </c>
      <c r="UFW6" s="91">
        <v>0</v>
      </c>
      <c r="UFX6" s="91">
        <v>0</v>
      </c>
      <c r="UFY6" s="91">
        <v>0</v>
      </c>
      <c r="UFZ6" s="91">
        <v>0</v>
      </c>
      <c r="UGA6" s="91">
        <v>0</v>
      </c>
      <c r="UGB6" s="91">
        <v>0</v>
      </c>
      <c r="UGC6" s="91">
        <v>0</v>
      </c>
      <c r="UGD6" s="91">
        <v>0</v>
      </c>
      <c r="UGE6" s="91">
        <v>0</v>
      </c>
      <c r="UGF6" s="91">
        <v>0</v>
      </c>
      <c r="UGG6" s="91">
        <v>0</v>
      </c>
      <c r="UGH6" s="91">
        <v>0</v>
      </c>
      <c r="UGI6" s="91">
        <v>0</v>
      </c>
      <c r="UGJ6" s="91">
        <v>0</v>
      </c>
      <c r="UGK6" s="91">
        <v>0</v>
      </c>
      <c r="UGL6" s="91">
        <v>0</v>
      </c>
      <c r="UGM6" s="91">
        <v>0</v>
      </c>
      <c r="UGN6" s="91">
        <v>0</v>
      </c>
      <c r="UGO6" s="91">
        <v>0</v>
      </c>
      <c r="UGP6" s="91">
        <v>0</v>
      </c>
      <c r="UGQ6" s="91">
        <v>0</v>
      </c>
      <c r="UGR6" s="91">
        <v>0</v>
      </c>
      <c r="UGS6" s="91">
        <v>0</v>
      </c>
      <c r="UGT6" s="91">
        <v>0</v>
      </c>
      <c r="UGU6" s="91">
        <v>0</v>
      </c>
      <c r="UGV6" s="91">
        <v>0</v>
      </c>
      <c r="UGW6" s="91">
        <v>0</v>
      </c>
      <c r="UGX6" s="91">
        <v>0</v>
      </c>
      <c r="UGY6" s="91">
        <v>0</v>
      </c>
      <c r="UGZ6" s="91">
        <v>0</v>
      </c>
      <c r="UHA6" s="91">
        <v>0</v>
      </c>
      <c r="UHB6" s="91">
        <v>0</v>
      </c>
      <c r="UHC6" s="91">
        <v>0</v>
      </c>
      <c r="UHD6" s="91">
        <v>0</v>
      </c>
      <c r="UHE6" s="91">
        <v>0</v>
      </c>
      <c r="UHF6" s="91">
        <v>0</v>
      </c>
      <c r="UHG6" s="91">
        <v>0</v>
      </c>
      <c r="UHH6" s="91">
        <v>0</v>
      </c>
      <c r="UHI6" s="91">
        <v>0</v>
      </c>
      <c r="UHJ6" s="91">
        <v>0</v>
      </c>
      <c r="UHK6" s="91">
        <v>0</v>
      </c>
      <c r="UHL6" s="91">
        <v>0</v>
      </c>
      <c r="UHM6" s="91">
        <v>0</v>
      </c>
      <c r="UHN6" s="91">
        <v>0</v>
      </c>
      <c r="UHO6" s="91">
        <v>0</v>
      </c>
      <c r="UHP6" s="91">
        <v>0</v>
      </c>
      <c r="UHQ6" s="91">
        <v>0</v>
      </c>
      <c r="UHR6" s="91">
        <v>0</v>
      </c>
      <c r="UHS6" s="91">
        <v>0</v>
      </c>
      <c r="UHT6" s="91">
        <v>0</v>
      </c>
      <c r="UHU6" s="91">
        <v>0</v>
      </c>
      <c r="UHV6" s="91">
        <v>0</v>
      </c>
      <c r="UHW6" s="91">
        <v>0</v>
      </c>
      <c r="UHX6" s="91">
        <v>0</v>
      </c>
      <c r="UHY6" s="91">
        <v>0</v>
      </c>
      <c r="UHZ6" s="91">
        <v>0</v>
      </c>
      <c r="UIA6" s="91">
        <v>0</v>
      </c>
      <c r="UIB6" s="91">
        <v>0</v>
      </c>
      <c r="UIC6" s="91">
        <v>0</v>
      </c>
      <c r="UID6" s="91">
        <v>0</v>
      </c>
      <c r="UIE6" s="91">
        <v>0</v>
      </c>
      <c r="UIF6" s="91">
        <v>0</v>
      </c>
      <c r="UIG6" s="91">
        <v>0</v>
      </c>
      <c r="UIH6" s="91">
        <v>0</v>
      </c>
      <c r="UII6" s="91">
        <v>0</v>
      </c>
      <c r="UIJ6" s="91">
        <v>0</v>
      </c>
      <c r="UIK6" s="91">
        <v>0</v>
      </c>
      <c r="UIL6" s="91">
        <v>0</v>
      </c>
      <c r="UIM6" s="91">
        <v>0</v>
      </c>
      <c r="UIN6" s="91">
        <v>0</v>
      </c>
      <c r="UIO6" s="91">
        <v>0</v>
      </c>
      <c r="UIP6" s="91">
        <v>0</v>
      </c>
      <c r="UIQ6" s="91">
        <v>0</v>
      </c>
      <c r="UIR6" s="91">
        <v>0</v>
      </c>
      <c r="UIS6" s="91">
        <v>0</v>
      </c>
      <c r="UIT6" s="91">
        <v>0</v>
      </c>
      <c r="UIU6" s="91">
        <v>0</v>
      </c>
      <c r="UIV6" s="91">
        <v>0</v>
      </c>
      <c r="UIW6" s="91">
        <v>0</v>
      </c>
      <c r="UIX6" s="91">
        <v>0</v>
      </c>
      <c r="UIY6" s="91">
        <v>0</v>
      </c>
      <c r="UIZ6" s="91">
        <v>0</v>
      </c>
      <c r="UJA6" s="91">
        <v>0</v>
      </c>
      <c r="UJB6" s="91">
        <v>0</v>
      </c>
      <c r="UJC6" s="91">
        <v>0</v>
      </c>
      <c r="UJD6" s="91">
        <v>0</v>
      </c>
      <c r="UJE6" s="91">
        <v>0</v>
      </c>
      <c r="UJF6" s="91">
        <v>0</v>
      </c>
      <c r="UJG6" s="91">
        <v>0</v>
      </c>
      <c r="UJH6" s="91">
        <v>0</v>
      </c>
      <c r="UJI6" s="91">
        <v>0</v>
      </c>
      <c r="UJJ6" s="91">
        <v>0</v>
      </c>
      <c r="UJK6" s="91">
        <v>0</v>
      </c>
      <c r="UJL6" s="91">
        <v>0</v>
      </c>
      <c r="UJM6" s="91">
        <v>0</v>
      </c>
      <c r="UJN6" s="91">
        <v>0</v>
      </c>
      <c r="UJO6" s="91">
        <v>0</v>
      </c>
      <c r="UJP6" s="91">
        <v>0</v>
      </c>
      <c r="UJQ6" s="91">
        <v>0</v>
      </c>
      <c r="UJR6" s="91">
        <v>0</v>
      </c>
      <c r="UJS6" s="91">
        <v>0</v>
      </c>
      <c r="UJT6" s="91">
        <v>0</v>
      </c>
      <c r="UJU6" s="91">
        <v>0</v>
      </c>
      <c r="UJV6" s="91">
        <v>0</v>
      </c>
      <c r="UJW6" s="91">
        <v>0</v>
      </c>
      <c r="UJX6" s="91">
        <v>0</v>
      </c>
      <c r="UJY6" s="91">
        <v>0</v>
      </c>
      <c r="UJZ6" s="91">
        <v>0</v>
      </c>
      <c r="UKA6" s="91">
        <v>0</v>
      </c>
      <c r="UKB6" s="91">
        <v>0</v>
      </c>
      <c r="UKC6" s="91">
        <v>0</v>
      </c>
      <c r="UKD6" s="91">
        <v>0</v>
      </c>
      <c r="UKE6" s="91">
        <v>0</v>
      </c>
      <c r="UKF6" s="91">
        <v>0</v>
      </c>
      <c r="UKG6" s="91">
        <v>0</v>
      </c>
      <c r="UKH6" s="91">
        <v>0</v>
      </c>
      <c r="UKI6" s="91">
        <v>0</v>
      </c>
      <c r="UKJ6" s="91">
        <v>0</v>
      </c>
      <c r="UKK6" s="91">
        <v>0</v>
      </c>
      <c r="UKL6" s="91">
        <v>0</v>
      </c>
      <c r="UKM6" s="91">
        <v>0</v>
      </c>
      <c r="UKN6" s="91">
        <v>0</v>
      </c>
      <c r="UKO6" s="91">
        <v>0</v>
      </c>
      <c r="UKP6" s="91">
        <v>0</v>
      </c>
      <c r="UKQ6" s="91">
        <v>0</v>
      </c>
      <c r="UKR6" s="91">
        <v>0</v>
      </c>
      <c r="UKS6" s="91">
        <v>0</v>
      </c>
      <c r="UKT6" s="91">
        <v>0</v>
      </c>
      <c r="UKU6" s="91">
        <v>0</v>
      </c>
      <c r="UKV6" s="91">
        <v>0</v>
      </c>
      <c r="UKW6" s="91">
        <v>0</v>
      </c>
      <c r="UKX6" s="91">
        <v>0</v>
      </c>
      <c r="UKY6" s="91">
        <v>0</v>
      </c>
      <c r="UKZ6" s="91">
        <v>0</v>
      </c>
      <c r="ULA6" s="91">
        <v>0</v>
      </c>
      <c r="ULB6" s="91">
        <v>0</v>
      </c>
      <c r="ULC6" s="91">
        <v>0</v>
      </c>
      <c r="ULD6" s="91">
        <v>0</v>
      </c>
      <c r="ULE6" s="91">
        <v>0</v>
      </c>
      <c r="ULF6" s="91">
        <v>0</v>
      </c>
      <c r="ULG6" s="91">
        <v>0</v>
      </c>
      <c r="ULH6" s="91">
        <v>0</v>
      </c>
      <c r="ULI6" s="91">
        <v>0</v>
      </c>
      <c r="ULJ6" s="91">
        <v>0</v>
      </c>
      <c r="ULK6" s="91">
        <v>0</v>
      </c>
      <c r="ULL6" s="91">
        <v>0</v>
      </c>
      <c r="ULM6" s="91">
        <v>0</v>
      </c>
      <c r="ULN6" s="91">
        <v>0</v>
      </c>
      <c r="ULO6" s="91">
        <v>0</v>
      </c>
      <c r="ULP6" s="91">
        <v>0</v>
      </c>
      <c r="ULQ6" s="91">
        <v>0</v>
      </c>
      <c r="ULR6" s="91">
        <v>0</v>
      </c>
      <c r="ULS6" s="91">
        <v>0</v>
      </c>
      <c r="ULT6" s="91">
        <v>0</v>
      </c>
      <c r="ULU6" s="91">
        <v>0</v>
      </c>
      <c r="ULV6" s="91">
        <v>0</v>
      </c>
      <c r="ULW6" s="91">
        <v>0</v>
      </c>
      <c r="ULX6" s="91">
        <v>0</v>
      </c>
      <c r="ULY6" s="91">
        <v>0</v>
      </c>
      <c r="ULZ6" s="91">
        <v>0</v>
      </c>
      <c r="UMA6" s="91">
        <v>0</v>
      </c>
      <c r="UMB6" s="91">
        <v>0</v>
      </c>
      <c r="UMC6" s="91">
        <v>0</v>
      </c>
      <c r="UMD6" s="91">
        <v>0</v>
      </c>
      <c r="UME6" s="91">
        <v>0</v>
      </c>
      <c r="UMF6" s="91">
        <v>0</v>
      </c>
      <c r="UMG6" s="91">
        <v>0</v>
      </c>
      <c r="UMH6" s="91">
        <v>0</v>
      </c>
      <c r="UMI6" s="91">
        <v>0</v>
      </c>
      <c r="UMJ6" s="91">
        <v>0</v>
      </c>
      <c r="UMK6" s="91">
        <v>0</v>
      </c>
      <c r="UML6" s="91">
        <v>0</v>
      </c>
      <c r="UMM6" s="91">
        <v>0</v>
      </c>
      <c r="UMN6" s="91">
        <v>0</v>
      </c>
      <c r="UMO6" s="91">
        <v>0</v>
      </c>
      <c r="UMP6" s="91">
        <v>0</v>
      </c>
      <c r="UMQ6" s="91">
        <v>0</v>
      </c>
      <c r="UMR6" s="91">
        <v>0</v>
      </c>
      <c r="UMS6" s="91">
        <v>0</v>
      </c>
      <c r="UMT6" s="91">
        <v>0</v>
      </c>
      <c r="UMU6" s="91">
        <v>0</v>
      </c>
      <c r="UMV6" s="91">
        <v>0</v>
      </c>
      <c r="UMW6" s="91">
        <v>0</v>
      </c>
      <c r="UMX6" s="91">
        <v>0</v>
      </c>
      <c r="UMY6" s="91">
        <v>0</v>
      </c>
      <c r="UMZ6" s="91">
        <v>0</v>
      </c>
      <c r="UNA6" s="91">
        <v>0</v>
      </c>
      <c r="UNB6" s="91">
        <v>0</v>
      </c>
      <c r="UNC6" s="91">
        <v>0</v>
      </c>
      <c r="UND6" s="91">
        <v>0</v>
      </c>
      <c r="UNE6" s="91">
        <v>0</v>
      </c>
      <c r="UNF6" s="91">
        <v>0</v>
      </c>
      <c r="UNG6" s="91">
        <v>0</v>
      </c>
      <c r="UNH6" s="91">
        <v>0</v>
      </c>
      <c r="UNI6" s="91">
        <v>0</v>
      </c>
      <c r="UNJ6" s="91">
        <v>0</v>
      </c>
      <c r="UNK6" s="91">
        <v>0</v>
      </c>
      <c r="UNL6" s="91">
        <v>0</v>
      </c>
      <c r="UNM6" s="91">
        <v>0</v>
      </c>
      <c r="UNN6" s="91">
        <v>0</v>
      </c>
      <c r="UNO6" s="91">
        <v>0</v>
      </c>
      <c r="UNP6" s="91">
        <v>0</v>
      </c>
      <c r="UNQ6" s="91">
        <v>0</v>
      </c>
      <c r="UNR6" s="91">
        <v>0</v>
      </c>
      <c r="UNS6" s="91">
        <v>0</v>
      </c>
      <c r="UNT6" s="91">
        <v>0</v>
      </c>
      <c r="UNU6" s="91">
        <v>0</v>
      </c>
      <c r="UNV6" s="91">
        <v>0</v>
      </c>
      <c r="UNW6" s="91">
        <v>0</v>
      </c>
      <c r="UNX6" s="91">
        <v>0</v>
      </c>
      <c r="UNY6" s="91">
        <v>0</v>
      </c>
      <c r="UNZ6" s="91">
        <v>0</v>
      </c>
      <c r="UOA6" s="91">
        <v>0</v>
      </c>
      <c r="UOB6" s="91">
        <v>0</v>
      </c>
      <c r="UOC6" s="91">
        <v>0</v>
      </c>
      <c r="UOD6" s="91">
        <v>0</v>
      </c>
      <c r="UOE6" s="91">
        <v>0</v>
      </c>
      <c r="UOF6" s="91">
        <v>0</v>
      </c>
      <c r="UOG6" s="91">
        <v>0</v>
      </c>
      <c r="UOH6" s="91">
        <v>0</v>
      </c>
      <c r="UOI6" s="91">
        <v>0</v>
      </c>
      <c r="UOJ6" s="91">
        <v>0</v>
      </c>
      <c r="UOK6" s="91">
        <v>0</v>
      </c>
      <c r="UOL6" s="91">
        <v>0</v>
      </c>
      <c r="UOM6" s="91">
        <v>0</v>
      </c>
      <c r="UON6" s="91">
        <v>0</v>
      </c>
      <c r="UOO6" s="91">
        <v>0</v>
      </c>
      <c r="UOP6" s="91">
        <v>0</v>
      </c>
      <c r="UOQ6" s="91">
        <v>0</v>
      </c>
      <c r="UOR6" s="91">
        <v>0</v>
      </c>
      <c r="UOS6" s="91">
        <v>0</v>
      </c>
      <c r="UOT6" s="91">
        <v>0</v>
      </c>
      <c r="UOU6" s="91">
        <v>0</v>
      </c>
      <c r="UOV6" s="91">
        <v>0</v>
      </c>
      <c r="UOW6" s="91">
        <v>0</v>
      </c>
      <c r="UOX6" s="91">
        <v>0</v>
      </c>
      <c r="UOY6" s="91">
        <v>0</v>
      </c>
      <c r="UOZ6" s="91">
        <v>0</v>
      </c>
      <c r="UPA6" s="91">
        <v>0</v>
      </c>
      <c r="UPB6" s="91">
        <v>0</v>
      </c>
      <c r="UPC6" s="91">
        <v>0</v>
      </c>
      <c r="UPD6" s="91">
        <v>0</v>
      </c>
      <c r="UPE6" s="91">
        <v>0</v>
      </c>
      <c r="UPF6" s="91">
        <v>0</v>
      </c>
      <c r="UPG6" s="91">
        <v>0</v>
      </c>
      <c r="UPH6" s="91">
        <v>0</v>
      </c>
      <c r="UPI6" s="91">
        <v>0</v>
      </c>
      <c r="UPJ6" s="91">
        <v>0</v>
      </c>
      <c r="UPK6" s="91">
        <v>0</v>
      </c>
      <c r="UPL6" s="91">
        <v>0</v>
      </c>
      <c r="UPM6" s="91">
        <v>0</v>
      </c>
      <c r="UPN6" s="91">
        <v>0</v>
      </c>
      <c r="UPO6" s="91">
        <v>0</v>
      </c>
      <c r="UPP6" s="91">
        <v>0</v>
      </c>
      <c r="UPQ6" s="91">
        <v>0</v>
      </c>
      <c r="UPR6" s="91">
        <v>0</v>
      </c>
      <c r="UPS6" s="91">
        <v>0</v>
      </c>
      <c r="UPT6" s="91">
        <v>0</v>
      </c>
      <c r="UPU6" s="91">
        <v>0</v>
      </c>
      <c r="UPV6" s="91">
        <v>0</v>
      </c>
      <c r="UPW6" s="91">
        <v>0</v>
      </c>
      <c r="UPX6" s="91">
        <v>0</v>
      </c>
      <c r="UPY6" s="91">
        <v>0</v>
      </c>
      <c r="UPZ6" s="91">
        <v>0</v>
      </c>
      <c r="UQA6" s="91">
        <v>0</v>
      </c>
      <c r="UQB6" s="91">
        <v>0</v>
      </c>
      <c r="UQC6" s="91">
        <v>0</v>
      </c>
      <c r="UQD6" s="91">
        <v>0</v>
      </c>
      <c r="UQE6" s="91">
        <v>0</v>
      </c>
      <c r="UQF6" s="91">
        <v>0</v>
      </c>
      <c r="UQG6" s="91">
        <v>0</v>
      </c>
      <c r="UQH6" s="91">
        <v>0</v>
      </c>
      <c r="UQI6" s="91">
        <v>0</v>
      </c>
      <c r="UQJ6" s="91">
        <v>0</v>
      </c>
      <c r="UQK6" s="91">
        <v>0</v>
      </c>
      <c r="UQL6" s="91">
        <v>0</v>
      </c>
      <c r="UQM6" s="91">
        <v>0</v>
      </c>
      <c r="UQN6" s="91">
        <v>0</v>
      </c>
      <c r="UQO6" s="91">
        <v>0</v>
      </c>
      <c r="UQP6" s="91">
        <v>0</v>
      </c>
      <c r="UQQ6" s="91">
        <v>0</v>
      </c>
      <c r="UQR6" s="91">
        <v>0</v>
      </c>
      <c r="UQS6" s="91">
        <v>0</v>
      </c>
      <c r="UQT6" s="91">
        <v>0</v>
      </c>
      <c r="UQU6" s="91">
        <v>0</v>
      </c>
      <c r="UQV6" s="91">
        <v>0</v>
      </c>
      <c r="UQW6" s="91">
        <v>0</v>
      </c>
      <c r="UQX6" s="91">
        <v>0</v>
      </c>
      <c r="UQY6" s="91">
        <v>0</v>
      </c>
      <c r="UQZ6" s="91">
        <v>0</v>
      </c>
      <c r="URA6" s="91">
        <v>0</v>
      </c>
      <c r="URB6" s="91">
        <v>0</v>
      </c>
      <c r="URC6" s="91">
        <v>0</v>
      </c>
      <c r="URD6" s="91">
        <v>0</v>
      </c>
      <c r="URE6" s="91">
        <v>0</v>
      </c>
      <c r="URF6" s="91">
        <v>0</v>
      </c>
      <c r="URG6" s="91">
        <v>0</v>
      </c>
      <c r="URH6" s="91">
        <v>0</v>
      </c>
      <c r="URI6" s="91">
        <v>0</v>
      </c>
      <c r="URJ6" s="91">
        <v>0</v>
      </c>
      <c r="URK6" s="91">
        <v>0</v>
      </c>
      <c r="URL6" s="91">
        <v>0</v>
      </c>
      <c r="URM6" s="91">
        <v>0</v>
      </c>
      <c r="URN6" s="91">
        <v>0</v>
      </c>
      <c r="URO6" s="91">
        <v>0</v>
      </c>
      <c r="URP6" s="91">
        <v>0</v>
      </c>
      <c r="URQ6" s="91">
        <v>0</v>
      </c>
      <c r="URR6" s="91">
        <v>0</v>
      </c>
      <c r="URS6" s="91">
        <v>0</v>
      </c>
      <c r="URT6" s="91">
        <v>0</v>
      </c>
      <c r="URU6" s="91">
        <v>0</v>
      </c>
      <c r="URV6" s="91">
        <v>0</v>
      </c>
      <c r="URW6" s="91">
        <v>0</v>
      </c>
      <c r="URX6" s="91">
        <v>0</v>
      </c>
      <c r="URY6" s="91">
        <v>0</v>
      </c>
      <c r="URZ6" s="91">
        <v>0</v>
      </c>
      <c r="USA6" s="91">
        <v>0</v>
      </c>
      <c r="USB6" s="91">
        <v>0</v>
      </c>
      <c r="USC6" s="91">
        <v>0</v>
      </c>
      <c r="USD6" s="91">
        <v>0</v>
      </c>
      <c r="USE6" s="91">
        <v>0</v>
      </c>
      <c r="USF6" s="91">
        <v>0</v>
      </c>
      <c r="USG6" s="91">
        <v>0</v>
      </c>
      <c r="USH6" s="91">
        <v>0</v>
      </c>
      <c r="USI6" s="91">
        <v>0</v>
      </c>
      <c r="USJ6" s="91">
        <v>0</v>
      </c>
      <c r="USK6" s="91">
        <v>0</v>
      </c>
      <c r="USL6" s="91">
        <v>0</v>
      </c>
      <c r="USM6" s="91">
        <v>0</v>
      </c>
      <c r="USN6" s="91">
        <v>0</v>
      </c>
      <c r="USO6" s="91">
        <v>0</v>
      </c>
      <c r="USP6" s="91">
        <v>0</v>
      </c>
      <c r="USQ6" s="91">
        <v>0</v>
      </c>
      <c r="USR6" s="91">
        <v>0</v>
      </c>
      <c r="USS6" s="91">
        <v>0</v>
      </c>
      <c r="UST6" s="91">
        <v>0</v>
      </c>
      <c r="USU6" s="91">
        <v>0</v>
      </c>
      <c r="USV6" s="91">
        <v>0</v>
      </c>
      <c r="USW6" s="91">
        <v>0</v>
      </c>
      <c r="USX6" s="91">
        <v>0</v>
      </c>
      <c r="USY6" s="91">
        <v>0</v>
      </c>
      <c r="USZ6" s="91">
        <v>0</v>
      </c>
      <c r="UTA6" s="91">
        <v>0</v>
      </c>
      <c r="UTB6" s="91">
        <v>0</v>
      </c>
      <c r="UTC6" s="91">
        <v>0</v>
      </c>
      <c r="UTD6" s="91">
        <v>0</v>
      </c>
      <c r="UTE6" s="91">
        <v>0</v>
      </c>
      <c r="UTF6" s="91">
        <v>0</v>
      </c>
      <c r="UTG6" s="91">
        <v>0</v>
      </c>
      <c r="UTH6" s="91">
        <v>0</v>
      </c>
      <c r="UTI6" s="91">
        <v>0</v>
      </c>
      <c r="UTJ6" s="91">
        <v>0</v>
      </c>
      <c r="UTK6" s="91">
        <v>0</v>
      </c>
      <c r="UTL6" s="91">
        <v>0</v>
      </c>
      <c r="UTM6" s="91">
        <v>0</v>
      </c>
      <c r="UTN6" s="91">
        <v>0</v>
      </c>
      <c r="UTO6" s="91">
        <v>0</v>
      </c>
      <c r="UTP6" s="91">
        <v>0</v>
      </c>
      <c r="UTQ6" s="91">
        <v>0</v>
      </c>
      <c r="UTR6" s="91">
        <v>0</v>
      </c>
      <c r="UTS6" s="91">
        <v>0</v>
      </c>
      <c r="UTT6" s="91">
        <v>0</v>
      </c>
      <c r="UTU6" s="91">
        <v>0</v>
      </c>
      <c r="UTV6" s="91">
        <v>0</v>
      </c>
      <c r="UTW6" s="91">
        <v>0</v>
      </c>
      <c r="UTX6" s="91">
        <v>0</v>
      </c>
      <c r="UTY6" s="91">
        <v>0</v>
      </c>
      <c r="UTZ6" s="91">
        <v>0</v>
      </c>
      <c r="UUA6" s="91">
        <v>0</v>
      </c>
      <c r="UUB6" s="91">
        <v>0</v>
      </c>
      <c r="UUC6" s="91">
        <v>0</v>
      </c>
      <c r="UUD6" s="91">
        <v>0</v>
      </c>
      <c r="UUE6" s="91">
        <v>0</v>
      </c>
      <c r="UUF6" s="91">
        <v>0</v>
      </c>
      <c r="UUG6" s="91">
        <v>0</v>
      </c>
      <c r="UUH6" s="91">
        <v>0</v>
      </c>
      <c r="UUI6" s="91">
        <v>0</v>
      </c>
      <c r="UUJ6" s="91">
        <v>0</v>
      </c>
      <c r="UUK6" s="91">
        <v>0</v>
      </c>
      <c r="UUL6" s="91">
        <v>0</v>
      </c>
      <c r="UUM6" s="91">
        <v>0</v>
      </c>
      <c r="UUN6" s="91">
        <v>0</v>
      </c>
      <c r="UUO6" s="91">
        <v>0</v>
      </c>
      <c r="UUP6" s="91">
        <v>0</v>
      </c>
      <c r="UUQ6" s="91">
        <v>0</v>
      </c>
      <c r="UUR6" s="91">
        <v>0</v>
      </c>
      <c r="UUS6" s="91">
        <v>0</v>
      </c>
      <c r="UUT6" s="91">
        <v>0</v>
      </c>
      <c r="UUU6" s="91">
        <v>0</v>
      </c>
      <c r="UUV6" s="91">
        <v>0</v>
      </c>
      <c r="UUW6" s="91">
        <v>0</v>
      </c>
      <c r="UUX6" s="91">
        <v>0</v>
      </c>
      <c r="UUY6" s="91">
        <v>0</v>
      </c>
      <c r="UUZ6" s="91">
        <v>0</v>
      </c>
      <c r="UVA6" s="91">
        <v>0</v>
      </c>
      <c r="UVB6" s="91">
        <v>0</v>
      </c>
      <c r="UVC6" s="91">
        <v>0</v>
      </c>
      <c r="UVD6" s="91">
        <v>0</v>
      </c>
      <c r="UVE6" s="91">
        <v>0</v>
      </c>
      <c r="UVF6" s="91">
        <v>0</v>
      </c>
      <c r="UVG6" s="91">
        <v>0</v>
      </c>
      <c r="UVH6" s="91">
        <v>0</v>
      </c>
      <c r="UVI6" s="91">
        <v>0</v>
      </c>
      <c r="UVJ6" s="91">
        <v>0</v>
      </c>
      <c r="UVK6" s="91">
        <v>0</v>
      </c>
      <c r="UVL6" s="91">
        <v>0</v>
      </c>
      <c r="UVM6" s="91">
        <v>0</v>
      </c>
      <c r="UVN6" s="91">
        <v>0</v>
      </c>
      <c r="UVO6" s="91">
        <v>0</v>
      </c>
      <c r="UVP6" s="91">
        <v>0</v>
      </c>
      <c r="UVQ6" s="91">
        <v>0</v>
      </c>
      <c r="UVR6" s="91">
        <v>0</v>
      </c>
      <c r="UVS6" s="91">
        <v>0</v>
      </c>
      <c r="UVT6" s="91">
        <v>0</v>
      </c>
      <c r="UVU6" s="91">
        <v>0</v>
      </c>
      <c r="UVV6" s="91">
        <v>0</v>
      </c>
      <c r="UVW6" s="91">
        <v>0</v>
      </c>
      <c r="UVX6" s="91">
        <v>0</v>
      </c>
      <c r="UVY6" s="91">
        <v>0</v>
      </c>
      <c r="UVZ6" s="91">
        <v>0</v>
      </c>
      <c r="UWA6" s="91">
        <v>0</v>
      </c>
      <c r="UWB6" s="91">
        <v>0</v>
      </c>
      <c r="UWC6" s="91">
        <v>0</v>
      </c>
      <c r="UWD6" s="91">
        <v>0</v>
      </c>
      <c r="UWE6" s="91">
        <v>0</v>
      </c>
      <c r="UWF6" s="91">
        <v>0</v>
      </c>
      <c r="UWG6" s="91">
        <v>0</v>
      </c>
      <c r="UWH6" s="91">
        <v>0</v>
      </c>
      <c r="UWI6" s="91">
        <v>0</v>
      </c>
      <c r="UWJ6" s="91">
        <v>0</v>
      </c>
      <c r="UWK6" s="91">
        <v>0</v>
      </c>
      <c r="UWL6" s="91">
        <v>0</v>
      </c>
      <c r="UWM6" s="91">
        <v>0</v>
      </c>
      <c r="UWN6" s="91">
        <v>0</v>
      </c>
      <c r="UWO6" s="91">
        <v>0</v>
      </c>
      <c r="UWP6" s="91">
        <v>0</v>
      </c>
      <c r="UWQ6" s="91">
        <v>0</v>
      </c>
      <c r="UWR6" s="91">
        <v>0</v>
      </c>
      <c r="UWS6" s="91">
        <v>0</v>
      </c>
      <c r="UWT6" s="91">
        <v>0</v>
      </c>
      <c r="UWU6" s="91">
        <v>0</v>
      </c>
      <c r="UWV6" s="91">
        <v>0</v>
      </c>
      <c r="UWW6" s="91">
        <v>0</v>
      </c>
      <c r="UWX6" s="91">
        <v>0</v>
      </c>
      <c r="UWY6" s="91">
        <v>0</v>
      </c>
      <c r="UWZ6" s="91">
        <v>0</v>
      </c>
      <c r="UXA6" s="91">
        <v>0</v>
      </c>
      <c r="UXB6" s="91">
        <v>0</v>
      </c>
      <c r="UXC6" s="91">
        <v>0</v>
      </c>
      <c r="UXD6" s="91">
        <v>0</v>
      </c>
      <c r="UXE6" s="91">
        <v>0</v>
      </c>
      <c r="UXF6" s="91">
        <v>0</v>
      </c>
      <c r="UXG6" s="91">
        <v>0</v>
      </c>
      <c r="UXH6" s="91">
        <v>0</v>
      </c>
      <c r="UXI6" s="91">
        <v>0</v>
      </c>
      <c r="UXJ6" s="91">
        <v>0</v>
      </c>
      <c r="UXK6" s="91">
        <v>0</v>
      </c>
      <c r="UXL6" s="91">
        <v>0</v>
      </c>
      <c r="UXM6" s="91">
        <v>0</v>
      </c>
      <c r="UXN6" s="91">
        <v>0</v>
      </c>
      <c r="UXO6" s="91">
        <v>0</v>
      </c>
      <c r="UXP6" s="91">
        <v>0</v>
      </c>
      <c r="UXQ6" s="91">
        <v>0</v>
      </c>
      <c r="UXR6" s="91">
        <v>0</v>
      </c>
      <c r="UXS6" s="91">
        <v>0</v>
      </c>
      <c r="UXT6" s="91">
        <v>0</v>
      </c>
      <c r="UXU6" s="91">
        <v>0</v>
      </c>
      <c r="UXV6" s="91">
        <v>0</v>
      </c>
      <c r="UXW6" s="91">
        <v>0</v>
      </c>
      <c r="UXX6" s="91">
        <v>0</v>
      </c>
      <c r="UXY6" s="91">
        <v>0</v>
      </c>
      <c r="UXZ6" s="91">
        <v>0</v>
      </c>
      <c r="UYA6" s="91">
        <v>0</v>
      </c>
      <c r="UYB6" s="91">
        <v>0</v>
      </c>
      <c r="UYC6" s="91">
        <v>0</v>
      </c>
      <c r="UYD6" s="91">
        <v>0</v>
      </c>
      <c r="UYE6" s="91">
        <v>0</v>
      </c>
      <c r="UYF6" s="91">
        <v>0</v>
      </c>
      <c r="UYG6" s="91">
        <v>0</v>
      </c>
      <c r="UYH6" s="91">
        <v>0</v>
      </c>
      <c r="UYI6" s="91">
        <v>0</v>
      </c>
      <c r="UYJ6" s="91">
        <v>0</v>
      </c>
      <c r="UYK6" s="91">
        <v>0</v>
      </c>
      <c r="UYL6" s="91">
        <v>0</v>
      </c>
      <c r="UYM6" s="91">
        <v>0</v>
      </c>
      <c r="UYN6" s="91">
        <v>0</v>
      </c>
      <c r="UYO6" s="91">
        <v>0</v>
      </c>
      <c r="UYP6" s="91">
        <v>0</v>
      </c>
      <c r="UYQ6" s="91">
        <v>0</v>
      </c>
      <c r="UYR6" s="91">
        <v>0</v>
      </c>
      <c r="UYS6" s="91">
        <v>0</v>
      </c>
      <c r="UYT6" s="91">
        <v>0</v>
      </c>
      <c r="UYU6" s="91">
        <v>0</v>
      </c>
      <c r="UYV6" s="91">
        <v>0</v>
      </c>
      <c r="UYW6" s="91">
        <v>0</v>
      </c>
      <c r="UYX6" s="91">
        <v>0</v>
      </c>
      <c r="UYY6" s="91">
        <v>0</v>
      </c>
      <c r="UYZ6" s="91">
        <v>0</v>
      </c>
      <c r="UZA6" s="91">
        <v>0</v>
      </c>
      <c r="UZB6" s="91">
        <v>0</v>
      </c>
      <c r="UZC6" s="91">
        <v>0</v>
      </c>
      <c r="UZD6" s="91">
        <v>0</v>
      </c>
      <c r="UZE6" s="91">
        <v>0</v>
      </c>
      <c r="UZF6" s="91">
        <v>0</v>
      </c>
      <c r="UZG6" s="91">
        <v>0</v>
      </c>
      <c r="UZH6" s="91">
        <v>0</v>
      </c>
      <c r="UZI6" s="91">
        <v>0</v>
      </c>
      <c r="UZJ6" s="91">
        <v>0</v>
      </c>
      <c r="UZK6" s="91">
        <v>0</v>
      </c>
      <c r="UZL6" s="91">
        <v>0</v>
      </c>
      <c r="UZM6" s="91">
        <v>0</v>
      </c>
      <c r="UZN6" s="91">
        <v>0</v>
      </c>
      <c r="UZO6" s="91">
        <v>0</v>
      </c>
      <c r="UZP6" s="91">
        <v>0</v>
      </c>
      <c r="UZQ6" s="91">
        <v>0</v>
      </c>
      <c r="UZR6" s="91">
        <v>0</v>
      </c>
      <c r="UZS6" s="91">
        <v>0</v>
      </c>
      <c r="UZT6" s="91">
        <v>0</v>
      </c>
      <c r="UZU6" s="91">
        <v>0</v>
      </c>
      <c r="UZV6" s="91">
        <v>0</v>
      </c>
      <c r="UZW6" s="91">
        <v>0</v>
      </c>
      <c r="UZX6" s="91">
        <v>0</v>
      </c>
      <c r="UZY6" s="91">
        <v>0</v>
      </c>
      <c r="UZZ6" s="91">
        <v>0</v>
      </c>
      <c r="VAA6" s="91">
        <v>0</v>
      </c>
      <c r="VAB6" s="91">
        <v>0</v>
      </c>
      <c r="VAC6" s="91">
        <v>0</v>
      </c>
      <c r="VAD6" s="91">
        <v>0</v>
      </c>
      <c r="VAE6" s="91">
        <v>0</v>
      </c>
      <c r="VAF6" s="91">
        <v>0</v>
      </c>
      <c r="VAG6" s="91">
        <v>0</v>
      </c>
      <c r="VAH6" s="91">
        <v>0</v>
      </c>
      <c r="VAI6" s="91">
        <v>0</v>
      </c>
      <c r="VAJ6" s="91">
        <v>0</v>
      </c>
      <c r="VAK6" s="91">
        <v>0</v>
      </c>
      <c r="VAL6" s="91">
        <v>0</v>
      </c>
      <c r="VAM6" s="91">
        <v>0</v>
      </c>
      <c r="VAN6" s="91">
        <v>0</v>
      </c>
      <c r="VAO6" s="91">
        <v>0</v>
      </c>
      <c r="VAP6" s="91">
        <v>0</v>
      </c>
      <c r="VAQ6" s="91">
        <v>0</v>
      </c>
      <c r="VAR6" s="91">
        <v>0</v>
      </c>
      <c r="VAS6" s="91">
        <v>0</v>
      </c>
      <c r="VAT6" s="91">
        <v>0</v>
      </c>
      <c r="VAU6" s="91">
        <v>0</v>
      </c>
      <c r="VAV6" s="91">
        <v>0</v>
      </c>
      <c r="VAW6" s="91">
        <v>0</v>
      </c>
      <c r="VAX6" s="91">
        <v>0</v>
      </c>
      <c r="VAY6" s="91">
        <v>0</v>
      </c>
      <c r="VAZ6" s="91">
        <v>0</v>
      </c>
      <c r="VBA6" s="91">
        <v>0</v>
      </c>
      <c r="VBB6" s="91">
        <v>0</v>
      </c>
      <c r="VBC6" s="91">
        <v>0</v>
      </c>
      <c r="VBD6" s="91">
        <v>0</v>
      </c>
      <c r="VBE6" s="91">
        <v>0</v>
      </c>
      <c r="VBF6" s="91">
        <v>0</v>
      </c>
      <c r="VBG6" s="91">
        <v>0</v>
      </c>
      <c r="VBH6" s="91">
        <v>0</v>
      </c>
      <c r="VBI6" s="91">
        <v>0</v>
      </c>
      <c r="VBJ6" s="91">
        <v>0</v>
      </c>
      <c r="VBK6" s="91">
        <v>0</v>
      </c>
      <c r="VBL6" s="91">
        <v>0</v>
      </c>
      <c r="VBM6" s="91">
        <v>0</v>
      </c>
      <c r="VBN6" s="91">
        <v>0</v>
      </c>
      <c r="VBO6" s="91">
        <v>0</v>
      </c>
      <c r="VBP6" s="91">
        <v>0</v>
      </c>
      <c r="VBQ6" s="91">
        <v>0</v>
      </c>
      <c r="VBR6" s="91">
        <v>0</v>
      </c>
      <c r="VBS6" s="91">
        <v>0</v>
      </c>
      <c r="VBT6" s="91">
        <v>0</v>
      </c>
      <c r="VBU6" s="91">
        <v>0</v>
      </c>
      <c r="VBV6" s="91">
        <v>0</v>
      </c>
      <c r="VBW6" s="91">
        <v>0</v>
      </c>
      <c r="VBX6" s="91">
        <v>0</v>
      </c>
      <c r="VBY6" s="91">
        <v>0</v>
      </c>
      <c r="VBZ6" s="91">
        <v>0</v>
      </c>
      <c r="VCA6" s="91">
        <v>0</v>
      </c>
      <c r="VCB6" s="91">
        <v>0</v>
      </c>
      <c r="VCC6" s="91">
        <v>0</v>
      </c>
      <c r="VCD6" s="91">
        <v>0</v>
      </c>
      <c r="VCE6" s="91">
        <v>0</v>
      </c>
      <c r="VCF6" s="91">
        <v>0</v>
      </c>
      <c r="VCG6" s="91">
        <v>0</v>
      </c>
      <c r="VCH6" s="91">
        <v>0</v>
      </c>
      <c r="VCI6" s="91">
        <v>0</v>
      </c>
      <c r="VCJ6" s="91">
        <v>0</v>
      </c>
      <c r="VCK6" s="91">
        <v>0</v>
      </c>
      <c r="VCL6" s="91">
        <v>0</v>
      </c>
      <c r="VCM6" s="91">
        <v>0</v>
      </c>
      <c r="VCN6" s="91">
        <v>0</v>
      </c>
      <c r="VCO6" s="91">
        <v>0</v>
      </c>
      <c r="VCP6" s="91">
        <v>0</v>
      </c>
      <c r="VCQ6" s="91">
        <v>0</v>
      </c>
      <c r="VCR6" s="91">
        <v>0</v>
      </c>
      <c r="VCS6" s="91">
        <v>0</v>
      </c>
      <c r="VCT6" s="91">
        <v>0</v>
      </c>
      <c r="VCU6" s="91">
        <v>0</v>
      </c>
      <c r="VCV6" s="91">
        <v>0</v>
      </c>
      <c r="VCW6" s="91">
        <v>0</v>
      </c>
      <c r="VCX6" s="91">
        <v>0</v>
      </c>
      <c r="VCY6" s="91">
        <v>0</v>
      </c>
      <c r="VCZ6" s="91">
        <v>0</v>
      </c>
      <c r="VDA6" s="91">
        <v>0</v>
      </c>
      <c r="VDB6" s="91">
        <v>0</v>
      </c>
      <c r="VDC6" s="91">
        <v>0</v>
      </c>
      <c r="VDD6" s="91">
        <v>0</v>
      </c>
      <c r="VDE6" s="91">
        <v>0</v>
      </c>
      <c r="VDF6" s="91">
        <v>0</v>
      </c>
      <c r="VDG6" s="91">
        <v>0</v>
      </c>
      <c r="VDH6" s="91">
        <v>0</v>
      </c>
      <c r="VDI6" s="91">
        <v>0</v>
      </c>
      <c r="VDJ6" s="91">
        <v>0</v>
      </c>
      <c r="VDK6" s="91">
        <v>0</v>
      </c>
      <c r="VDL6" s="91">
        <v>0</v>
      </c>
      <c r="VDM6" s="91">
        <v>0</v>
      </c>
      <c r="VDN6" s="91">
        <v>0</v>
      </c>
      <c r="VDO6" s="91">
        <v>0</v>
      </c>
      <c r="VDP6" s="91">
        <v>0</v>
      </c>
      <c r="VDQ6" s="91">
        <v>0</v>
      </c>
      <c r="VDR6" s="91">
        <v>0</v>
      </c>
      <c r="VDS6" s="91">
        <v>0</v>
      </c>
      <c r="VDT6" s="91">
        <v>0</v>
      </c>
      <c r="VDU6" s="91">
        <v>0</v>
      </c>
      <c r="VDV6" s="91">
        <v>0</v>
      </c>
      <c r="VDW6" s="91">
        <v>0</v>
      </c>
      <c r="VDX6" s="91">
        <v>0</v>
      </c>
      <c r="VDY6" s="91">
        <v>0</v>
      </c>
      <c r="VDZ6" s="91">
        <v>0</v>
      </c>
      <c r="VEA6" s="91">
        <v>0</v>
      </c>
      <c r="VEB6" s="91">
        <v>0</v>
      </c>
      <c r="VEC6" s="91">
        <v>0</v>
      </c>
      <c r="VED6" s="91">
        <v>0</v>
      </c>
      <c r="VEE6" s="91">
        <v>0</v>
      </c>
      <c r="VEF6" s="91">
        <v>0</v>
      </c>
      <c r="VEG6" s="91">
        <v>0</v>
      </c>
      <c r="VEH6" s="91">
        <v>0</v>
      </c>
      <c r="VEI6" s="91">
        <v>0</v>
      </c>
      <c r="VEJ6" s="91">
        <v>0</v>
      </c>
      <c r="VEK6" s="91">
        <v>0</v>
      </c>
      <c r="VEL6" s="91">
        <v>0</v>
      </c>
      <c r="VEM6" s="91">
        <v>0</v>
      </c>
      <c r="VEN6" s="91">
        <v>0</v>
      </c>
      <c r="VEO6" s="91">
        <v>0</v>
      </c>
      <c r="VEP6" s="91">
        <v>0</v>
      </c>
      <c r="VEQ6" s="91">
        <v>0</v>
      </c>
      <c r="VER6" s="91">
        <v>0</v>
      </c>
      <c r="VES6" s="91">
        <v>0</v>
      </c>
      <c r="VET6" s="91">
        <v>0</v>
      </c>
      <c r="VEU6" s="91">
        <v>0</v>
      </c>
      <c r="VEV6" s="91">
        <v>0</v>
      </c>
      <c r="VEW6" s="91">
        <v>0</v>
      </c>
      <c r="VEX6" s="91">
        <v>0</v>
      </c>
      <c r="VEY6" s="91">
        <v>0</v>
      </c>
      <c r="VEZ6" s="91">
        <v>0</v>
      </c>
      <c r="VFA6" s="91">
        <v>0</v>
      </c>
      <c r="VFB6" s="91">
        <v>0</v>
      </c>
      <c r="VFC6" s="91">
        <v>0</v>
      </c>
      <c r="VFD6" s="91">
        <v>0</v>
      </c>
      <c r="VFE6" s="91">
        <v>0</v>
      </c>
      <c r="VFF6" s="91">
        <v>0</v>
      </c>
      <c r="VFG6" s="91">
        <v>0</v>
      </c>
      <c r="VFH6" s="91">
        <v>0</v>
      </c>
      <c r="VFI6" s="91">
        <v>0</v>
      </c>
      <c r="VFJ6" s="91">
        <v>0</v>
      </c>
      <c r="VFK6" s="91">
        <v>0</v>
      </c>
      <c r="VFL6" s="91">
        <v>0</v>
      </c>
      <c r="VFM6" s="91">
        <v>0</v>
      </c>
      <c r="VFN6" s="91">
        <v>0</v>
      </c>
      <c r="VFO6" s="91">
        <v>0</v>
      </c>
      <c r="VFP6" s="91">
        <v>0</v>
      </c>
      <c r="VFQ6" s="91">
        <v>0</v>
      </c>
      <c r="VFR6" s="91">
        <v>0</v>
      </c>
      <c r="VFS6" s="91">
        <v>0</v>
      </c>
      <c r="VFT6" s="91">
        <v>0</v>
      </c>
      <c r="VFU6" s="91">
        <v>0</v>
      </c>
      <c r="VFV6" s="91">
        <v>0</v>
      </c>
      <c r="VFW6" s="91">
        <v>0</v>
      </c>
      <c r="VFX6" s="91">
        <v>0</v>
      </c>
      <c r="VFY6" s="91">
        <v>0</v>
      </c>
      <c r="VFZ6" s="91">
        <v>0</v>
      </c>
      <c r="VGA6" s="91">
        <v>0</v>
      </c>
      <c r="VGB6" s="91">
        <v>0</v>
      </c>
      <c r="VGC6" s="91">
        <v>0</v>
      </c>
      <c r="VGD6" s="91">
        <v>0</v>
      </c>
      <c r="VGE6" s="91">
        <v>0</v>
      </c>
      <c r="VGF6" s="91">
        <v>0</v>
      </c>
      <c r="VGG6" s="91">
        <v>0</v>
      </c>
      <c r="VGH6" s="91">
        <v>0</v>
      </c>
      <c r="VGI6" s="91">
        <v>0</v>
      </c>
      <c r="VGJ6" s="91">
        <v>0</v>
      </c>
      <c r="VGK6" s="91">
        <v>0</v>
      </c>
      <c r="VGL6" s="91">
        <v>0</v>
      </c>
      <c r="VGM6" s="91">
        <v>0</v>
      </c>
      <c r="VGN6" s="91">
        <v>0</v>
      </c>
      <c r="VGO6" s="91">
        <v>0</v>
      </c>
      <c r="VGP6" s="91">
        <v>0</v>
      </c>
      <c r="VGQ6" s="91">
        <v>0</v>
      </c>
      <c r="VGR6" s="91">
        <v>0</v>
      </c>
      <c r="VGS6" s="91">
        <v>0</v>
      </c>
      <c r="VGT6" s="91">
        <v>0</v>
      </c>
      <c r="VGU6" s="91">
        <v>0</v>
      </c>
      <c r="VGV6" s="91">
        <v>0</v>
      </c>
      <c r="VGW6" s="91">
        <v>0</v>
      </c>
      <c r="VGX6" s="91">
        <v>0</v>
      </c>
      <c r="VGY6" s="91">
        <v>0</v>
      </c>
      <c r="VGZ6" s="91">
        <v>0</v>
      </c>
      <c r="VHA6" s="91">
        <v>0</v>
      </c>
      <c r="VHB6" s="91">
        <v>0</v>
      </c>
      <c r="VHC6" s="91">
        <v>0</v>
      </c>
      <c r="VHD6" s="91">
        <v>0</v>
      </c>
      <c r="VHE6" s="91">
        <v>0</v>
      </c>
      <c r="VHF6" s="91">
        <v>0</v>
      </c>
      <c r="VHG6" s="91">
        <v>0</v>
      </c>
      <c r="VHH6" s="91">
        <v>0</v>
      </c>
      <c r="VHI6" s="91">
        <v>0</v>
      </c>
      <c r="VHJ6" s="91">
        <v>0</v>
      </c>
      <c r="VHK6" s="91">
        <v>0</v>
      </c>
      <c r="VHL6" s="91">
        <v>0</v>
      </c>
      <c r="VHM6" s="91">
        <v>0</v>
      </c>
      <c r="VHN6" s="91">
        <v>0</v>
      </c>
      <c r="VHO6" s="91">
        <v>0</v>
      </c>
      <c r="VHP6" s="91">
        <v>0</v>
      </c>
      <c r="VHQ6" s="91">
        <v>0</v>
      </c>
      <c r="VHR6" s="91">
        <v>0</v>
      </c>
      <c r="VHS6" s="91">
        <v>0</v>
      </c>
      <c r="VHT6" s="91">
        <v>0</v>
      </c>
      <c r="VHU6" s="91">
        <v>0</v>
      </c>
      <c r="VHV6" s="91">
        <v>0</v>
      </c>
      <c r="VHW6" s="91">
        <v>0</v>
      </c>
      <c r="VHX6" s="91">
        <v>0</v>
      </c>
      <c r="VHY6" s="91">
        <v>0</v>
      </c>
      <c r="VHZ6" s="91">
        <v>0</v>
      </c>
      <c r="VIA6" s="91">
        <v>0</v>
      </c>
      <c r="VIB6" s="91">
        <v>0</v>
      </c>
      <c r="VIC6" s="91">
        <v>0</v>
      </c>
      <c r="VID6" s="91">
        <v>0</v>
      </c>
      <c r="VIE6" s="91">
        <v>0</v>
      </c>
      <c r="VIF6" s="91">
        <v>0</v>
      </c>
      <c r="VIG6" s="91">
        <v>0</v>
      </c>
      <c r="VIH6" s="91">
        <v>0</v>
      </c>
      <c r="VII6" s="91">
        <v>0</v>
      </c>
      <c r="VIJ6" s="91">
        <v>0</v>
      </c>
      <c r="VIK6" s="91">
        <v>0</v>
      </c>
      <c r="VIL6" s="91">
        <v>0</v>
      </c>
      <c r="VIM6" s="91">
        <v>0</v>
      </c>
      <c r="VIN6" s="91">
        <v>0</v>
      </c>
      <c r="VIO6" s="91">
        <v>0</v>
      </c>
      <c r="VIP6" s="91">
        <v>0</v>
      </c>
      <c r="VIQ6" s="91">
        <v>0</v>
      </c>
      <c r="VIR6" s="91">
        <v>0</v>
      </c>
      <c r="VIS6" s="91">
        <v>0</v>
      </c>
      <c r="VIT6" s="91">
        <v>0</v>
      </c>
      <c r="VIU6" s="91">
        <v>0</v>
      </c>
      <c r="VIV6" s="91">
        <v>0</v>
      </c>
      <c r="VIW6" s="91">
        <v>0</v>
      </c>
      <c r="VIX6" s="91">
        <v>0</v>
      </c>
      <c r="VIY6" s="91">
        <v>0</v>
      </c>
      <c r="VIZ6" s="91">
        <v>0</v>
      </c>
      <c r="VJA6" s="91">
        <v>0</v>
      </c>
      <c r="VJB6" s="91">
        <v>0</v>
      </c>
      <c r="VJC6" s="91">
        <v>0</v>
      </c>
      <c r="VJD6" s="91">
        <v>0</v>
      </c>
      <c r="VJE6" s="91">
        <v>0</v>
      </c>
      <c r="VJF6" s="91">
        <v>0</v>
      </c>
      <c r="VJG6" s="91">
        <v>0</v>
      </c>
      <c r="VJH6" s="91">
        <v>0</v>
      </c>
      <c r="VJI6" s="91">
        <v>0</v>
      </c>
      <c r="VJJ6" s="91">
        <v>0</v>
      </c>
      <c r="VJK6" s="91">
        <v>0</v>
      </c>
      <c r="VJL6" s="91">
        <v>0</v>
      </c>
      <c r="VJM6" s="91">
        <v>0</v>
      </c>
      <c r="VJN6" s="91">
        <v>0</v>
      </c>
      <c r="VJO6" s="91">
        <v>0</v>
      </c>
      <c r="VJP6" s="91">
        <v>0</v>
      </c>
      <c r="VJQ6" s="91">
        <v>0</v>
      </c>
      <c r="VJR6" s="91">
        <v>0</v>
      </c>
      <c r="VJS6" s="91">
        <v>0</v>
      </c>
      <c r="VJT6" s="91">
        <v>0</v>
      </c>
      <c r="VJU6" s="91">
        <v>0</v>
      </c>
      <c r="VJV6" s="91">
        <v>0</v>
      </c>
      <c r="VJW6" s="91">
        <v>0</v>
      </c>
      <c r="VJX6" s="91">
        <v>0</v>
      </c>
      <c r="VJY6" s="91">
        <v>0</v>
      </c>
      <c r="VJZ6" s="91">
        <v>0</v>
      </c>
      <c r="VKA6" s="91">
        <v>0</v>
      </c>
      <c r="VKB6" s="91">
        <v>0</v>
      </c>
      <c r="VKC6" s="91">
        <v>0</v>
      </c>
      <c r="VKD6" s="91">
        <v>0</v>
      </c>
      <c r="VKE6" s="91">
        <v>0</v>
      </c>
      <c r="VKF6" s="91">
        <v>0</v>
      </c>
      <c r="VKG6" s="91">
        <v>0</v>
      </c>
      <c r="VKH6" s="91">
        <v>0</v>
      </c>
      <c r="VKI6" s="91">
        <v>0</v>
      </c>
      <c r="VKJ6" s="91">
        <v>0</v>
      </c>
      <c r="VKK6" s="91">
        <v>0</v>
      </c>
      <c r="VKL6" s="91">
        <v>0</v>
      </c>
      <c r="VKM6" s="91">
        <v>0</v>
      </c>
      <c r="VKN6" s="91">
        <v>0</v>
      </c>
      <c r="VKO6" s="91">
        <v>0</v>
      </c>
      <c r="VKP6" s="91">
        <v>0</v>
      </c>
      <c r="VKQ6" s="91">
        <v>0</v>
      </c>
      <c r="VKR6" s="91">
        <v>0</v>
      </c>
      <c r="VKS6" s="91">
        <v>0</v>
      </c>
      <c r="VKT6" s="91">
        <v>0</v>
      </c>
      <c r="VKU6" s="91">
        <v>0</v>
      </c>
      <c r="VKV6" s="91">
        <v>0</v>
      </c>
      <c r="VKW6" s="91">
        <v>0</v>
      </c>
      <c r="VKX6" s="91">
        <v>0</v>
      </c>
      <c r="VKY6" s="91">
        <v>0</v>
      </c>
      <c r="VKZ6" s="91">
        <v>0</v>
      </c>
      <c r="VLA6" s="91">
        <v>0</v>
      </c>
      <c r="VLB6" s="91">
        <v>0</v>
      </c>
      <c r="VLC6" s="91">
        <v>0</v>
      </c>
      <c r="VLD6" s="91">
        <v>0</v>
      </c>
      <c r="VLE6" s="91">
        <v>0</v>
      </c>
      <c r="VLF6" s="91">
        <v>0</v>
      </c>
      <c r="VLG6" s="91">
        <v>0</v>
      </c>
      <c r="VLH6" s="91">
        <v>0</v>
      </c>
      <c r="VLI6" s="91">
        <v>0</v>
      </c>
      <c r="VLJ6" s="91">
        <v>0</v>
      </c>
      <c r="VLK6" s="91">
        <v>0</v>
      </c>
      <c r="VLL6" s="91">
        <v>0</v>
      </c>
      <c r="VLM6" s="91">
        <v>0</v>
      </c>
      <c r="VLN6" s="91">
        <v>0</v>
      </c>
      <c r="VLO6" s="91">
        <v>0</v>
      </c>
      <c r="VLP6" s="91">
        <v>0</v>
      </c>
      <c r="VLQ6" s="91">
        <v>0</v>
      </c>
      <c r="VLR6" s="91">
        <v>0</v>
      </c>
      <c r="VLS6" s="91">
        <v>0</v>
      </c>
      <c r="VLT6" s="91">
        <v>0</v>
      </c>
      <c r="VLU6" s="91">
        <v>0</v>
      </c>
      <c r="VLV6" s="91">
        <v>0</v>
      </c>
      <c r="VLW6" s="91">
        <v>0</v>
      </c>
      <c r="VLX6" s="91">
        <v>0</v>
      </c>
      <c r="VLY6" s="91">
        <v>0</v>
      </c>
      <c r="VLZ6" s="91">
        <v>0</v>
      </c>
      <c r="VMA6" s="91">
        <v>0</v>
      </c>
      <c r="VMB6" s="91">
        <v>0</v>
      </c>
      <c r="VMC6" s="91">
        <v>0</v>
      </c>
      <c r="VMD6" s="91">
        <v>0</v>
      </c>
      <c r="VME6" s="91">
        <v>0</v>
      </c>
      <c r="VMF6" s="91">
        <v>0</v>
      </c>
      <c r="VMG6" s="91">
        <v>0</v>
      </c>
      <c r="VMH6" s="91">
        <v>0</v>
      </c>
      <c r="VMI6" s="91">
        <v>0</v>
      </c>
      <c r="VMJ6" s="91">
        <v>0</v>
      </c>
      <c r="VMK6" s="91">
        <v>0</v>
      </c>
      <c r="VML6" s="91">
        <v>0</v>
      </c>
      <c r="VMM6" s="91">
        <v>0</v>
      </c>
      <c r="VMN6" s="91">
        <v>0</v>
      </c>
      <c r="VMO6" s="91">
        <v>0</v>
      </c>
      <c r="VMP6" s="91">
        <v>0</v>
      </c>
      <c r="VMQ6" s="91">
        <v>0</v>
      </c>
      <c r="VMR6" s="91">
        <v>0</v>
      </c>
      <c r="VMS6" s="91">
        <v>0</v>
      </c>
      <c r="VMT6" s="91">
        <v>0</v>
      </c>
      <c r="VMU6" s="91">
        <v>0</v>
      </c>
      <c r="VMV6" s="91">
        <v>0</v>
      </c>
      <c r="VMW6" s="91">
        <v>0</v>
      </c>
      <c r="VMX6" s="91">
        <v>0</v>
      </c>
      <c r="VMY6" s="91">
        <v>0</v>
      </c>
      <c r="VMZ6" s="91">
        <v>0</v>
      </c>
      <c r="VNA6" s="91">
        <v>0</v>
      </c>
      <c r="VNB6" s="91">
        <v>0</v>
      </c>
      <c r="VNC6" s="91">
        <v>0</v>
      </c>
      <c r="VND6" s="91">
        <v>0</v>
      </c>
      <c r="VNE6" s="91">
        <v>0</v>
      </c>
      <c r="VNF6" s="91">
        <v>0</v>
      </c>
      <c r="VNG6" s="91">
        <v>0</v>
      </c>
      <c r="VNH6" s="91">
        <v>0</v>
      </c>
      <c r="VNI6" s="91">
        <v>0</v>
      </c>
      <c r="VNJ6" s="91">
        <v>0</v>
      </c>
      <c r="VNK6" s="91">
        <v>0</v>
      </c>
      <c r="VNL6" s="91">
        <v>0</v>
      </c>
      <c r="VNM6" s="91">
        <v>0</v>
      </c>
      <c r="VNN6" s="91">
        <v>0</v>
      </c>
      <c r="VNO6" s="91">
        <v>0</v>
      </c>
      <c r="VNP6" s="91">
        <v>0</v>
      </c>
      <c r="VNQ6" s="91">
        <v>0</v>
      </c>
      <c r="VNR6" s="91">
        <v>0</v>
      </c>
      <c r="VNS6" s="91">
        <v>0</v>
      </c>
      <c r="VNT6" s="91">
        <v>0</v>
      </c>
      <c r="VNU6" s="91">
        <v>0</v>
      </c>
      <c r="VNV6" s="91">
        <v>0</v>
      </c>
      <c r="VNW6" s="91">
        <v>0</v>
      </c>
      <c r="VNX6" s="91">
        <v>0</v>
      </c>
      <c r="VNY6" s="91">
        <v>0</v>
      </c>
      <c r="VNZ6" s="91">
        <v>0</v>
      </c>
      <c r="VOA6" s="91">
        <v>0</v>
      </c>
      <c r="VOB6" s="91">
        <v>0</v>
      </c>
      <c r="VOC6" s="91">
        <v>0</v>
      </c>
      <c r="VOD6" s="91">
        <v>0</v>
      </c>
      <c r="VOE6" s="91">
        <v>0</v>
      </c>
      <c r="VOF6" s="91">
        <v>0</v>
      </c>
      <c r="VOG6" s="91">
        <v>0</v>
      </c>
      <c r="VOH6" s="91">
        <v>0</v>
      </c>
      <c r="VOI6" s="91">
        <v>0</v>
      </c>
      <c r="VOJ6" s="91">
        <v>0</v>
      </c>
      <c r="VOK6" s="91">
        <v>0</v>
      </c>
      <c r="VOL6" s="91">
        <v>0</v>
      </c>
      <c r="VOM6" s="91">
        <v>0</v>
      </c>
      <c r="VON6" s="91">
        <v>0</v>
      </c>
      <c r="VOO6" s="91">
        <v>0</v>
      </c>
      <c r="VOP6" s="91">
        <v>0</v>
      </c>
      <c r="VOQ6" s="91">
        <v>0</v>
      </c>
      <c r="VOR6" s="91">
        <v>0</v>
      </c>
      <c r="VOS6" s="91">
        <v>0</v>
      </c>
      <c r="VOT6" s="91">
        <v>0</v>
      </c>
      <c r="VOU6" s="91">
        <v>0</v>
      </c>
      <c r="VOV6" s="91">
        <v>0</v>
      </c>
      <c r="VOW6" s="91">
        <v>0</v>
      </c>
      <c r="VOX6" s="91">
        <v>0</v>
      </c>
      <c r="VOY6" s="91">
        <v>0</v>
      </c>
      <c r="VOZ6" s="91">
        <v>0</v>
      </c>
      <c r="VPA6" s="91">
        <v>0</v>
      </c>
      <c r="VPB6" s="91">
        <v>0</v>
      </c>
      <c r="VPC6" s="91">
        <v>0</v>
      </c>
      <c r="VPD6" s="91">
        <v>0</v>
      </c>
      <c r="VPE6" s="91">
        <v>0</v>
      </c>
      <c r="VPF6" s="91">
        <v>0</v>
      </c>
      <c r="VPG6" s="91">
        <v>0</v>
      </c>
      <c r="VPH6" s="91">
        <v>0</v>
      </c>
      <c r="VPI6" s="91">
        <v>0</v>
      </c>
      <c r="VPJ6" s="91">
        <v>0</v>
      </c>
      <c r="VPK6" s="91">
        <v>0</v>
      </c>
      <c r="VPL6" s="91">
        <v>0</v>
      </c>
      <c r="VPM6" s="91">
        <v>0</v>
      </c>
      <c r="VPN6" s="91">
        <v>0</v>
      </c>
      <c r="VPO6" s="91">
        <v>0</v>
      </c>
      <c r="VPP6" s="91">
        <v>0</v>
      </c>
      <c r="VPQ6" s="91">
        <v>0</v>
      </c>
      <c r="VPR6" s="91">
        <v>0</v>
      </c>
      <c r="VPS6" s="91">
        <v>0</v>
      </c>
      <c r="VPT6" s="91">
        <v>0</v>
      </c>
      <c r="VPU6" s="91">
        <v>0</v>
      </c>
      <c r="VPV6" s="91">
        <v>0</v>
      </c>
      <c r="VPW6" s="91">
        <v>0</v>
      </c>
      <c r="VPX6" s="91">
        <v>0</v>
      </c>
      <c r="VPY6" s="91">
        <v>0</v>
      </c>
      <c r="VPZ6" s="91">
        <v>0</v>
      </c>
      <c r="VQA6" s="91">
        <v>0</v>
      </c>
      <c r="VQB6" s="91">
        <v>0</v>
      </c>
      <c r="VQC6" s="91">
        <v>0</v>
      </c>
      <c r="VQD6" s="91">
        <v>0</v>
      </c>
      <c r="VQE6" s="91">
        <v>0</v>
      </c>
      <c r="VQF6" s="91">
        <v>0</v>
      </c>
      <c r="VQG6" s="91">
        <v>0</v>
      </c>
      <c r="VQH6" s="91">
        <v>0</v>
      </c>
      <c r="VQI6" s="91">
        <v>0</v>
      </c>
      <c r="VQJ6" s="91">
        <v>0</v>
      </c>
      <c r="VQK6" s="91">
        <v>0</v>
      </c>
      <c r="VQL6" s="91">
        <v>0</v>
      </c>
      <c r="VQM6" s="91">
        <v>0</v>
      </c>
      <c r="VQN6" s="91">
        <v>0</v>
      </c>
      <c r="VQO6" s="91">
        <v>0</v>
      </c>
      <c r="VQP6" s="91">
        <v>0</v>
      </c>
      <c r="VQQ6" s="91">
        <v>0</v>
      </c>
      <c r="VQR6" s="91">
        <v>0</v>
      </c>
      <c r="VQS6" s="91">
        <v>0</v>
      </c>
      <c r="VQT6" s="91">
        <v>0</v>
      </c>
      <c r="VQU6" s="91">
        <v>0</v>
      </c>
      <c r="VQV6" s="91">
        <v>0</v>
      </c>
      <c r="VQW6" s="91">
        <v>0</v>
      </c>
      <c r="VQX6" s="91">
        <v>0</v>
      </c>
      <c r="VQY6" s="91">
        <v>0</v>
      </c>
      <c r="VQZ6" s="91">
        <v>0</v>
      </c>
      <c r="VRA6" s="91">
        <v>0</v>
      </c>
      <c r="VRB6" s="91">
        <v>0</v>
      </c>
      <c r="VRC6" s="91">
        <v>0</v>
      </c>
      <c r="VRD6" s="91">
        <v>0</v>
      </c>
      <c r="VRE6" s="91">
        <v>0</v>
      </c>
      <c r="VRF6" s="91">
        <v>0</v>
      </c>
      <c r="VRG6" s="91">
        <v>0</v>
      </c>
      <c r="VRH6" s="91">
        <v>0</v>
      </c>
      <c r="VRI6" s="91">
        <v>0</v>
      </c>
      <c r="VRJ6" s="91">
        <v>0</v>
      </c>
      <c r="VRK6" s="91">
        <v>0</v>
      </c>
      <c r="VRL6" s="91">
        <v>0</v>
      </c>
      <c r="VRM6" s="91">
        <v>0</v>
      </c>
      <c r="VRN6" s="91">
        <v>0</v>
      </c>
      <c r="VRO6" s="91">
        <v>0</v>
      </c>
      <c r="VRP6" s="91">
        <v>0</v>
      </c>
      <c r="VRQ6" s="91">
        <v>0</v>
      </c>
      <c r="VRR6" s="91">
        <v>0</v>
      </c>
      <c r="VRS6" s="91">
        <v>0</v>
      </c>
      <c r="VRT6" s="91">
        <v>0</v>
      </c>
      <c r="VRU6" s="91">
        <v>0</v>
      </c>
      <c r="VRV6" s="91">
        <v>0</v>
      </c>
      <c r="VRW6" s="91">
        <v>0</v>
      </c>
      <c r="VRX6" s="91">
        <v>0</v>
      </c>
      <c r="VRY6" s="91">
        <v>0</v>
      </c>
      <c r="VRZ6" s="91">
        <v>0</v>
      </c>
      <c r="VSA6" s="91">
        <v>0</v>
      </c>
      <c r="VSB6" s="91">
        <v>0</v>
      </c>
      <c r="VSC6" s="91">
        <v>0</v>
      </c>
      <c r="VSD6" s="91">
        <v>0</v>
      </c>
      <c r="VSE6" s="91">
        <v>0</v>
      </c>
      <c r="VSF6" s="91">
        <v>0</v>
      </c>
      <c r="VSG6" s="91">
        <v>0</v>
      </c>
      <c r="VSH6" s="91">
        <v>0</v>
      </c>
      <c r="VSI6" s="91">
        <v>0</v>
      </c>
      <c r="VSJ6" s="91">
        <v>0</v>
      </c>
      <c r="VSK6" s="91">
        <v>0</v>
      </c>
      <c r="VSL6" s="91">
        <v>0</v>
      </c>
      <c r="VSM6" s="91">
        <v>0</v>
      </c>
      <c r="VSN6" s="91">
        <v>0</v>
      </c>
      <c r="VSO6" s="91">
        <v>0</v>
      </c>
      <c r="VSP6" s="91">
        <v>0</v>
      </c>
      <c r="VSQ6" s="91">
        <v>0</v>
      </c>
      <c r="VSR6" s="91">
        <v>0</v>
      </c>
      <c r="VSS6" s="91">
        <v>0</v>
      </c>
      <c r="VST6" s="91">
        <v>0</v>
      </c>
      <c r="VSU6" s="91">
        <v>0</v>
      </c>
      <c r="VSV6" s="91">
        <v>0</v>
      </c>
      <c r="VSW6" s="91">
        <v>0</v>
      </c>
      <c r="VSX6" s="91">
        <v>0</v>
      </c>
      <c r="VSY6" s="91">
        <v>0</v>
      </c>
      <c r="VSZ6" s="91">
        <v>0</v>
      </c>
      <c r="VTA6" s="91">
        <v>0</v>
      </c>
      <c r="VTB6" s="91">
        <v>0</v>
      </c>
      <c r="VTC6" s="91">
        <v>0</v>
      </c>
      <c r="VTD6" s="91">
        <v>0</v>
      </c>
      <c r="VTE6" s="91">
        <v>0</v>
      </c>
      <c r="VTF6" s="91">
        <v>0</v>
      </c>
      <c r="VTG6" s="91">
        <v>0</v>
      </c>
      <c r="VTH6" s="91">
        <v>0</v>
      </c>
      <c r="VTI6" s="91">
        <v>0</v>
      </c>
      <c r="VTJ6" s="91">
        <v>0</v>
      </c>
      <c r="VTK6" s="91">
        <v>0</v>
      </c>
      <c r="VTL6" s="91">
        <v>0</v>
      </c>
      <c r="VTM6" s="91">
        <v>0</v>
      </c>
      <c r="VTN6" s="91">
        <v>0</v>
      </c>
      <c r="VTO6" s="91">
        <v>0</v>
      </c>
      <c r="VTP6" s="91">
        <v>0</v>
      </c>
      <c r="VTQ6" s="91">
        <v>0</v>
      </c>
      <c r="VTR6" s="91">
        <v>0</v>
      </c>
      <c r="VTS6" s="91">
        <v>0</v>
      </c>
      <c r="VTT6" s="91">
        <v>0</v>
      </c>
      <c r="VTU6" s="91">
        <v>0</v>
      </c>
      <c r="VTV6" s="91">
        <v>0</v>
      </c>
      <c r="VTW6" s="91">
        <v>0</v>
      </c>
      <c r="VTX6" s="91">
        <v>0</v>
      </c>
      <c r="VTY6" s="91">
        <v>0</v>
      </c>
      <c r="VTZ6" s="91">
        <v>0</v>
      </c>
      <c r="VUA6" s="91">
        <v>0</v>
      </c>
      <c r="VUB6" s="91">
        <v>0</v>
      </c>
      <c r="VUC6" s="91">
        <v>0</v>
      </c>
      <c r="VUD6" s="91">
        <v>0</v>
      </c>
      <c r="VUE6" s="91">
        <v>0</v>
      </c>
      <c r="VUF6" s="91">
        <v>0</v>
      </c>
      <c r="VUG6" s="91">
        <v>0</v>
      </c>
      <c r="VUH6" s="91">
        <v>0</v>
      </c>
      <c r="VUI6" s="91">
        <v>0</v>
      </c>
      <c r="VUJ6" s="91">
        <v>0</v>
      </c>
      <c r="VUK6" s="91">
        <v>0</v>
      </c>
      <c r="VUL6" s="91">
        <v>0</v>
      </c>
      <c r="VUM6" s="91">
        <v>0</v>
      </c>
      <c r="VUN6" s="91">
        <v>0</v>
      </c>
      <c r="VUO6" s="91">
        <v>0</v>
      </c>
      <c r="VUP6" s="91">
        <v>0</v>
      </c>
      <c r="VUQ6" s="91">
        <v>0</v>
      </c>
      <c r="VUR6" s="91">
        <v>0</v>
      </c>
      <c r="VUS6" s="91">
        <v>0</v>
      </c>
      <c r="VUT6" s="91">
        <v>0</v>
      </c>
      <c r="VUU6" s="91">
        <v>0</v>
      </c>
      <c r="VUV6" s="91">
        <v>0</v>
      </c>
      <c r="VUW6" s="91">
        <v>0</v>
      </c>
      <c r="VUX6" s="91">
        <v>0</v>
      </c>
      <c r="VUY6" s="91">
        <v>0</v>
      </c>
      <c r="VUZ6" s="91">
        <v>0</v>
      </c>
      <c r="VVA6" s="91">
        <v>0</v>
      </c>
      <c r="VVB6" s="91">
        <v>0</v>
      </c>
      <c r="VVC6" s="91">
        <v>0</v>
      </c>
      <c r="VVD6" s="91">
        <v>0</v>
      </c>
      <c r="VVE6" s="91">
        <v>0</v>
      </c>
      <c r="VVF6" s="91">
        <v>0</v>
      </c>
      <c r="VVG6" s="91">
        <v>0</v>
      </c>
      <c r="VVH6" s="91">
        <v>0</v>
      </c>
      <c r="VVI6" s="91">
        <v>0</v>
      </c>
      <c r="VVJ6" s="91">
        <v>0</v>
      </c>
      <c r="VVK6" s="91">
        <v>0</v>
      </c>
      <c r="VVL6" s="91">
        <v>0</v>
      </c>
      <c r="VVM6" s="91">
        <v>0</v>
      </c>
      <c r="VVN6" s="91">
        <v>0</v>
      </c>
      <c r="VVO6" s="91">
        <v>0</v>
      </c>
      <c r="VVP6" s="91">
        <v>0</v>
      </c>
      <c r="VVQ6" s="91">
        <v>0</v>
      </c>
      <c r="VVR6" s="91">
        <v>0</v>
      </c>
      <c r="VVS6" s="91">
        <v>0</v>
      </c>
      <c r="VVT6" s="91">
        <v>0</v>
      </c>
      <c r="VVU6" s="91">
        <v>0</v>
      </c>
      <c r="VVV6" s="91">
        <v>0</v>
      </c>
      <c r="VVW6" s="91">
        <v>0</v>
      </c>
      <c r="VVX6" s="91">
        <v>0</v>
      </c>
      <c r="VVY6" s="91">
        <v>0</v>
      </c>
      <c r="VVZ6" s="91">
        <v>0</v>
      </c>
      <c r="VWA6" s="91">
        <v>0</v>
      </c>
      <c r="VWB6" s="91">
        <v>0</v>
      </c>
      <c r="VWC6" s="91">
        <v>0</v>
      </c>
      <c r="VWD6" s="91">
        <v>0</v>
      </c>
      <c r="VWE6" s="91">
        <v>0</v>
      </c>
      <c r="VWF6" s="91">
        <v>0</v>
      </c>
      <c r="VWG6" s="91">
        <v>0</v>
      </c>
      <c r="VWH6" s="91">
        <v>0</v>
      </c>
      <c r="VWI6" s="91">
        <v>0</v>
      </c>
      <c r="VWJ6" s="91">
        <v>0</v>
      </c>
      <c r="VWK6" s="91">
        <v>0</v>
      </c>
      <c r="VWL6" s="91">
        <v>0</v>
      </c>
      <c r="VWM6" s="91">
        <v>0</v>
      </c>
      <c r="VWN6" s="91">
        <v>0</v>
      </c>
      <c r="VWO6" s="91">
        <v>0</v>
      </c>
      <c r="VWP6" s="91">
        <v>0</v>
      </c>
      <c r="VWQ6" s="91">
        <v>0</v>
      </c>
      <c r="VWR6" s="91">
        <v>0</v>
      </c>
      <c r="VWS6" s="91">
        <v>0</v>
      </c>
      <c r="VWT6" s="91">
        <v>0</v>
      </c>
      <c r="VWU6" s="91">
        <v>0</v>
      </c>
      <c r="VWV6" s="91">
        <v>0</v>
      </c>
      <c r="VWW6" s="91">
        <v>0</v>
      </c>
      <c r="VWX6" s="91">
        <v>0</v>
      </c>
      <c r="VWY6" s="91">
        <v>0</v>
      </c>
      <c r="VWZ6" s="91">
        <v>0</v>
      </c>
      <c r="VXA6" s="91">
        <v>0</v>
      </c>
      <c r="VXB6" s="91">
        <v>0</v>
      </c>
      <c r="VXC6" s="91">
        <v>0</v>
      </c>
      <c r="VXD6" s="91">
        <v>0</v>
      </c>
      <c r="VXE6" s="91">
        <v>0</v>
      </c>
      <c r="VXF6" s="91">
        <v>0</v>
      </c>
      <c r="VXG6" s="91">
        <v>0</v>
      </c>
      <c r="VXH6" s="91">
        <v>0</v>
      </c>
      <c r="VXI6" s="91">
        <v>0</v>
      </c>
      <c r="VXJ6" s="91">
        <v>0</v>
      </c>
      <c r="VXK6" s="91">
        <v>0</v>
      </c>
      <c r="VXL6" s="91">
        <v>0</v>
      </c>
      <c r="VXM6" s="91">
        <v>0</v>
      </c>
      <c r="VXN6" s="91">
        <v>0</v>
      </c>
      <c r="VXO6" s="91">
        <v>0</v>
      </c>
      <c r="VXP6" s="91">
        <v>0</v>
      </c>
      <c r="VXQ6" s="91">
        <v>0</v>
      </c>
      <c r="VXR6" s="91">
        <v>0</v>
      </c>
      <c r="VXS6" s="91">
        <v>0</v>
      </c>
      <c r="VXT6" s="91">
        <v>0</v>
      </c>
      <c r="VXU6" s="91">
        <v>0</v>
      </c>
      <c r="VXV6" s="91">
        <v>0</v>
      </c>
      <c r="VXW6" s="91">
        <v>0</v>
      </c>
      <c r="VXX6" s="91">
        <v>0</v>
      </c>
      <c r="VXY6" s="91">
        <v>0</v>
      </c>
      <c r="VXZ6" s="91">
        <v>0</v>
      </c>
      <c r="VYA6" s="91">
        <v>0</v>
      </c>
      <c r="VYB6" s="91">
        <v>0</v>
      </c>
      <c r="VYC6" s="91">
        <v>0</v>
      </c>
      <c r="VYD6" s="91">
        <v>0</v>
      </c>
      <c r="VYE6" s="91">
        <v>0</v>
      </c>
      <c r="VYF6" s="91">
        <v>0</v>
      </c>
      <c r="VYG6" s="91">
        <v>0</v>
      </c>
      <c r="VYH6" s="91">
        <v>0</v>
      </c>
      <c r="VYI6" s="91">
        <v>0</v>
      </c>
      <c r="VYJ6" s="91">
        <v>0</v>
      </c>
      <c r="VYK6" s="91">
        <v>0</v>
      </c>
      <c r="VYL6" s="91">
        <v>0</v>
      </c>
      <c r="VYM6" s="91">
        <v>0</v>
      </c>
      <c r="VYN6" s="91">
        <v>0</v>
      </c>
      <c r="VYO6" s="91">
        <v>0</v>
      </c>
      <c r="VYP6" s="91">
        <v>0</v>
      </c>
      <c r="VYQ6" s="91">
        <v>0</v>
      </c>
      <c r="VYR6" s="91">
        <v>0</v>
      </c>
      <c r="VYS6" s="91">
        <v>0</v>
      </c>
      <c r="VYT6" s="91">
        <v>0</v>
      </c>
      <c r="VYU6" s="91">
        <v>0</v>
      </c>
      <c r="VYV6" s="91">
        <v>0</v>
      </c>
      <c r="VYW6" s="91">
        <v>0</v>
      </c>
      <c r="VYX6" s="91">
        <v>0</v>
      </c>
      <c r="VYY6" s="91">
        <v>0</v>
      </c>
      <c r="VYZ6" s="91">
        <v>0</v>
      </c>
      <c r="VZA6" s="91">
        <v>0</v>
      </c>
      <c r="VZB6" s="91">
        <v>0</v>
      </c>
      <c r="VZC6" s="91">
        <v>0</v>
      </c>
      <c r="VZD6" s="91">
        <v>0</v>
      </c>
      <c r="VZE6" s="91">
        <v>0</v>
      </c>
      <c r="VZF6" s="91">
        <v>0</v>
      </c>
      <c r="VZG6" s="91">
        <v>0</v>
      </c>
      <c r="VZH6" s="91">
        <v>0</v>
      </c>
      <c r="VZI6" s="91">
        <v>0</v>
      </c>
      <c r="VZJ6" s="91">
        <v>0</v>
      </c>
      <c r="VZK6" s="91">
        <v>0</v>
      </c>
      <c r="VZL6" s="91">
        <v>0</v>
      </c>
      <c r="VZM6" s="91">
        <v>0</v>
      </c>
      <c r="VZN6" s="91">
        <v>0</v>
      </c>
      <c r="VZO6" s="91">
        <v>0</v>
      </c>
      <c r="VZP6" s="91">
        <v>0</v>
      </c>
      <c r="VZQ6" s="91">
        <v>0</v>
      </c>
      <c r="VZR6" s="91">
        <v>0</v>
      </c>
      <c r="VZS6" s="91">
        <v>0</v>
      </c>
      <c r="VZT6" s="91">
        <v>0</v>
      </c>
      <c r="VZU6" s="91">
        <v>0</v>
      </c>
      <c r="VZV6" s="91">
        <v>0</v>
      </c>
      <c r="VZW6" s="91">
        <v>0</v>
      </c>
      <c r="VZX6" s="91">
        <v>0</v>
      </c>
      <c r="VZY6" s="91">
        <v>0</v>
      </c>
      <c r="VZZ6" s="91">
        <v>0</v>
      </c>
      <c r="WAA6" s="91">
        <v>0</v>
      </c>
      <c r="WAB6" s="91">
        <v>0</v>
      </c>
      <c r="WAC6" s="91">
        <v>0</v>
      </c>
      <c r="WAD6" s="91">
        <v>0</v>
      </c>
      <c r="WAE6" s="91">
        <v>0</v>
      </c>
      <c r="WAF6" s="91">
        <v>0</v>
      </c>
      <c r="WAG6" s="91">
        <v>0</v>
      </c>
      <c r="WAH6" s="91">
        <v>0</v>
      </c>
      <c r="WAI6" s="91">
        <v>0</v>
      </c>
      <c r="WAJ6" s="91">
        <v>0</v>
      </c>
      <c r="WAK6" s="91">
        <v>0</v>
      </c>
      <c r="WAL6" s="91">
        <v>0</v>
      </c>
      <c r="WAM6" s="91">
        <v>0</v>
      </c>
      <c r="WAN6" s="91">
        <v>0</v>
      </c>
      <c r="WAO6" s="91">
        <v>0</v>
      </c>
      <c r="WAP6" s="91">
        <v>0</v>
      </c>
      <c r="WAQ6" s="91">
        <v>0</v>
      </c>
      <c r="WAR6" s="91">
        <v>0</v>
      </c>
      <c r="WAS6" s="91">
        <v>0</v>
      </c>
      <c r="WAT6" s="91">
        <v>0</v>
      </c>
      <c r="WAU6" s="91">
        <v>0</v>
      </c>
      <c r="WAV6" s="91">
        <v>0</v>
      </c>
      <c r="WAW6" s="91">
        <v>0</v>
      </c>
      <c r="WAX6" s="91">
        <v>0</v>
      </c>
      <c r="WAY6" s="91">
        <v>0</v>
      </c>
      <c r="WAZ6" s="91">
        <v>0</v>
      </c>
      <c r="WBA6" s="91">
        <v>0</v>
      </c>
      <c r="WBB6" s="91">
        <v>0</v>
      </c>
      <c r="WBC6" s="91">
        <v>0</v>
      </c>
      <c r="WBD6" s="91">
        <v>0</v>
      </c>
      <c r="WBE6" s="91">
        <v>0</v>
      </c>
      <c r="WBF6" s="91">
        <v>0</v>
      </c>
      <c r="WBG6" s="91">
        <v>0</v>
      </c>
      <c r="WBH6" s="91">
        <v>0</v>
      </c>
      <c r="WBI6" s="91">
        <v>0</v>
      </c>
      <c r="WBJ6" s="91">
        <v>0</v>
      </c>
      <c r="WBK6" s="91">
        <v>0</v>
      </c>
      <c r="WBL6" s="91">
        <v>0</v>
      </c>
      <c r="WBM6" s="91">
        <v>0</v>
      </c>
      <c r="WBN6" s="91">
        <v>0</v>
      </c>
      <c r="WBO6" s="91">
        <v>0</v>
      </c>
      <c r="WBP6" s="91">
        <v>0</v>
      </c>
      <c r="WBQ6" s="91">
        <v>0</v>
      </c>
      <c r="WBR6" s="91">
        <v>0</v>
      </c>
      <c r="WBS6" s="91">
        <v>0</v>
      </c>
      <c r="WBT6" s="91">
        <v>0</v>
      </c>
      <c r="WBU6" s="91">
        <v>0</v>
      </c>
      <c r="WBV6" s="91">
        <v>0</v>
      </c>
      <c r="WBW6" s="91">
        <v>0</v>
      </c>
      <c r="WBX6" s="91">
        <v>0</v>
      </c>
      <c r="WBY6" s="91">
        <v>0</v>
      </c>
      <c r="WBZ6" s="91">
        <v>0</v>
      </c>
      <c r="WCA6" s="91">
        <v>0</v>
      </c>
      <c r="WCB6" s="91">
        <v>0</v>
      </c>
      <c r="WCC6" s="91">
        <v>0</v>
      </c>
      <c r="WCD6" s="91">
        <v>0</v>
      </c>
      <c r="WCE6" s="91">
        <v>0</v>
      </c>
      <c r="WCF6" s="91">
        <v>0</v>
      </c>
      <c r="WCG6" s="91">
        <v>0</v>
      </c>
      <c r="WCH6" s="91">
        <v>0</v>
      </c>
      <c r="WCI6" s="91">
        <v>0</v>
      </c>
      <c r="WCJ6" s="91">
        <v>0</v>
      </c>
      <c r="WCK6" s="91">
        <v>0</v>
      </c>
      <c r="WCL6" s="91">
        <v>0</v>
      </c>
      <c r="WCM6" s="91">
        <v>0</v>
      </c>
      <c r="WCN6" s="91">
        <v>0</v>
      </c>
      <c r="WCO6" s="91">
        <v>0</v>
      </c>
      <c r="WCP6" s="91">
        <v>0</v>
      </c>
      <c r="WCQ6" s="91">
        <v>0</v>
      </c>
      <c r="WCR6" s="91">
        <v>0</v>
      </c>
      <c r="WCS6" s="91">
        <v>0</v>
      </c>
      <c r="WCT6" s="91">
        <v>0</v>
      </c>
      <c r="WCU6" s="91">
        <v>0</v>
      </c>
      <c r="WCV6" s="91">
        <v>0</v>
      </c>
      <c r="WCW6" s="91">
        <v>0</v>
      </c>
      <c r="WCX6" s="91">
        <v>0</v>
      </c>
      <c r="WCY6" s="91">
        <v>0</v>
      </c>
      <c r="WCZ6" s="91">
        <v>0</v>
      </c>
      <c r="WDA6" s="91">
        <v>0</v>
      </c>
      <c r="WDB6" s="91">
        <v>0</v>
      </c>
      <c r="WDC6" s="91">
        <v>0</v>
      </c>
      <c r="WDD6" s="91">
        <v>0</v>
      </c>
      <c r="WDE6" s="91">
        <v>0</v>
      </c>
      <c r="WDF6" s="91">
        <v>0</v>
      </c>
      <c r="WDG6" s="91">
        <v>0</v>
      </c>
      <c r="WDH6" s="91">
        <v>0</v>
      </c>
      <c r="WDI6" s="91">
        <v>0</v>
      </c>
      <c r="WDJ6" s="91">
        <v>0</v>
      </c>
      <c r="WDK6" s="91">
        <v>0</v>
      </c>
      <c r="WDL6" s="91">
        <v>0</v>
      </c>
      <c r="WDM6" s="91">
        <v>0</v>
      </c>
      <c r="WDN6" s="91">
        <v>0</v>
      </c>
      <c r="WDO6" s="91">
        <v>0</v>
      </c>
      <c r="WDP6" s="91">
        <v>0</v>
      </c>
      <c r="WDQ6" s="91">
        <v>0</v>
      </c>
      <c r="WDR6" s="91">
        <v>0</v>
      </c>
      <c r="WDS6" s="91">
        <v>0</v>
      </c>
      <c r="WDT6" s="91">
        <v>0</v>
      </c>
      <c r="WDU6" s="91">
        <v>0</v>
      </c>
      <c r="WDV6" s="91">
        <v>0</v>
      </c>
      <c r="WDW6" s="91">
        <v>0</v>
      </c>
      <c r="WDX6" s="91">
        <v>0</v>
      </c>
      <c r="WDY6" s="91">
        <v>0</v>
      </c>
      <c r="WDZ6" s="91">
        <v>0</v>
      </c>
      <c r="WEA6" s="91">
        <v>0</v>
      </c>
      <c r="WEB6" s="91">
        <v>0</v>
      </c>
      <c r="WEC6" s="91">
        <v>0</v>
      </c>
      <c r="WED6" s="91">
        <v>0</v>
      </c>
      <c r="WEE6" s="91">
        <v>0</v>
      </c>
      <c r="WEF6" s="91">
        <v>0</v>
      </c>
      <c r="WEG6" s="91">
        <v>0</v>
      </c>
      <c r="WEH6" s="91">
        <v>0</v>
      </c>
      <c r="WEI6" s="91">
        <v>0</v>
      </c>
      <c r="WEJ6" s="91">
        <v>0</v>
      </c>
      <c r="WEK6" s="91">
        <v>0</v>
      </c>
      <c r="WEL6" s="91">
        <v>0</v>
      </c>
      <c r="WEM6" s="91">
        <v>0</v>
      </c>
      <c r="WEN6" s="91">
        <v>0</v>
      </c>
      <c r="WEO6" s="91">
        <v>0</v>
      </c>
      <c r="WEP6" s="91">
        <v>0</v>
      </c>
      <c r="WEQ6" s="91">
        <v>0</v>
      </c>
      <c r="WER6" s="91">
        <v>0</v>
      </c>
      <c r="WES6" s="91">
        <v>0</v>
      </c>
      <c r="WET6" s="91">
        <v>0</v>
      </c>
      <c r="WEU6" s="91">
        <v>0</v>
      </c>
      <c r="WEV6" s="91">
        <v>0</v>
      </c>
      <c r="WEW6" s="91">
        <v>0</v>
      </c>
      <c r="WEX6" s="91">
        <v>0</v>
      </c>
      <c r="WEY6" s="91">
        <v>0</v>
      </c>
      <c r="WEZ6" s="91">
        <v>0</v>
      </c>
      <c r="WFA6" s="91">
        <v>0</v>
      </c>
      <c r="WFB6" s="91">
        <v>0</v>
      </c>
      <c r="WFC6" s="91">
        <v>0</v>
      </c>
      <c r="WFD6" s="91">
        <v>0</v>
      </c>
      <c r="WFE6" s="91">
        <v>0</v>
      </c>
      <c r="WFF6" s="91">
        <v>0</v>
      </c>
      <c r="WFG6" s="91">
        <v>0</v>
      </c>
      <c r="WFH6" s="91">
        <v>0</v>
      </c>
      <c r="WFI6" s="91">
        <v>0</v>
      </c>
      <c r="WFJ6" s="91">
        <v>0</v>
      </c>
      <c r="WFK6" s="91">
        <v>0</v>
      </c>
      <c r="WFL6" s="91">
        <v>0</v>
      </c>
      <c r="WFM6" s="91">
        <v>0</v>
      </c>
      <c r="WFN6" s="91">
        <v>0</v>
      </c>
      <c r="WFO6" s="91">
        <v>0</v>
      </c>
      <c r="WFP6" s="91">
        <v>0</v>
      </c>
      <c r="WFQ6" s="91">
        <v>0</v>
      </c>
      <c r="WFR6" s="91">
        <v>0</v>
      </c>
      <c r="WFS6" s="91">
        <v>0</v>
      </c>
      <c r="WFT6" s="91">
        <v>0</v>
      </c>
      <c r="WFU6" s="91">
        <v>0</v>
      </c>
      <c r="WFV6" s="91">
        <v>0</v>
      </c>
      <c r="WFW6" s="91">
        <v>0</v>
      </c>
      <c r="WFX6" s="91">
        <v>0</v>
      </c>
      <c r="WFY6" s="91">
        <v>0</v>
      </c>
      <c r="WFZ6" s="91">
        <v>0</v>
      </c>
      <c r="WGA6" s="91">
        <v>0</v>
      </c>
      <c r="WGB6" s="91">
        <v>0</v>
      </c>
      <c r="WGC6" s="91">
        <v>0</v>
      </c>
      <c r="WGD6" s="91">
        <v>0</v>
      </c>
      <c r="WGE6" s="91">
        <v>0</v>
      </c>
      <c r="WGF6" s="91">
        <v>0</v>
      </c>
      <c r="WGG6" s="91">
        <v>0</v>
      </c>
      <c r="WGH6" s="91">
        <v>0</v>
      </c>
      <c r="WGI6" s="91">
        <v>0</v>
      </c>
      <c r="WGJ6" s="91">
        <v>0</v>
      </c>
      <c r="WGK6" s="91">
        <v>0</v>
      </c>
      <c r="WGL6" s="91">
        <v>0</v>
      </c>
      <c r="WGM6" s="91">
        <v>0</v>
      </c>
      <c r="WGN6" s="91">
        <v>0</v>
      </c>
      <c r="WGO6" s="91">
        <v>0</v>
      </c>
      <c r="WGP6" s="91">
        <v>0</v>
      </c>
      <c r="WGQ6" s="91">
        <v>0</v>
      </c>
      <c r="WGR6" s="91">
        <v>0</v>
      </c>
      <c r="WGS6" s="91">
        <v>0</v>
      </c>
      <c r="WGT6" s="91">
        <v>0</v>
      </c>
      <c r="WGU6" s="91">
        <v>0</v>
      </c>
      <c r="WGV6" s="91">
        <v>0</v>
      </c>
      <c r="WGW6" s="91">
        <v>0</v>
      </c>
      <c r="WGX6" s="91">
        <v>0</v>
      </c>
      <c r="WGY6" s="91">
        <v>0</v>
      </c>
      <c r="WGZ6" s="91">
        <v>0</v>
      </c>
      <c r="WHA6" s="91">
        <v>0</v>
      </c>
      <c r="WHB6" s="91">
        <v>0</v>
      </c>
      <c r="WHC6" s="91">
        <v>0</v>
      </c>
      <c r="WHD6" s="91">
        <v>0</v>
      </c>
      <c r="WHE6" s="91">
        <v>0</v>
      </c>
      <c r="WHF6" s="91">
        <v>0</v>
      </c>
      <c r="WHG6" s="91">
        <v>0</v>
      </c>
      <c r="WHH6" s="91">
        <v>0</v>
      </c>
      <c r="WHI6" s="91">
        <v>0</v>
      </c>
      <c r="WHJ6" s="91">
        <v>0</v>
      </c>
      <c r="WHK6" s="91">
        <v>0</v>
      </c>
      <c r="WHL6" s="91">
        <v>0</v>
      </c>
      <c r="WHM6" s="91">
        <v>0</v>
      </c>
      <c r="WHN6" s="91">
        <v>0</v>
      </c>
      <c r="WHO6" s="91">
        <v>0</v>
      </c>
      <c r="WHP6" s="91">
        <v>0</v>
      </c>
      <c r="WHQ6" s="91">
        <v>0</v>
      </c>
      <c r="WHR6" s="91">
        <v>0</v>
      </c>
      <c r="WHS6" s="91">
        <v>0</v>
      </c>
      <c r="WHT6" s="91">
        <v>0</v>
      </c>
      <c r="WHU6" s="91">
        <v>0</v>
      </c>
      <c r="WHV6" s="91">
        <v>0</v>
      </c>
      <c r="WHW6" s="91">
        <v>0</v>
      </c>
      <c r="WHX6" s="91">
        <v>0</v>
      </c>
      <c r="WHY6" s="91">
        <v>0</v>
      </c>
      <c r="WHZ6" s="91">
        <v>0</v>
      </c>
      <c r="WIA6" s="91">
        <v>0</v>
      </c>
      <c r="WIB6" s="91">
        <v>0</v>
      </c>
      <c r="WIC6" s="91">
        <v>0</v>
      </c>
      <c r="WID6" s="91">
        <v>0</v>
      </c>
      <c r="WIE6" s="91">
        <v>0</v>
      </c>
      <c r="WIF6" s="91">
        <v>0</v>
      </c>
      <c r="WIG6" s="91">
        <v>0</v>
      </c>
      <c r="WIH6" s="91">
        <v>0</v>
      </c>
      <c r="WII6" s="91">
        <v>0</v>
      </c>
      <c r="WIJ6" s="91">
        <v>0</v>
      </c>
      <c r="WIK6" s="91">
        <v>0</v>
      </c>
      <c r="WIL6" s="91">
        <v>0</v>
      </c>
      <c r="WIM6" s="91">
        <v>0</v>
      </c>
      <c r="WIN6" s="91">
        <v>0</v>
      </c>
      <c r="WIO6" s="91">
        <v>0</v>
      </c>
      <c r="WIP6" s="91">
        <v>0</v>
      </c>
      <c r="WIQ6" s="91">
        <v>0</v>
      </c>
      <c r="WIR6" s="91">
        <v>0</v>
      </c>
      <c r="WIS6" s="91">
        <v>0</v>
      </c>
      <c r="WIT6" s="91">
        <v>0</v>
      </c>
      <c r="WIU6" s="91">
        <v>0</v>
      </c>
      <c r="WIV6" s="91">
        <v>0</v>
      </c>
      <c r="WIW6" s="91">
        <v>0</v>
      </c>
      <c r="WIX6" s="91">
        <v>0</v>
      </c>
      <c r="WIY6" s="91">
        <v>0</v>
      </c>
      <c r="WIZ6" s="91">
        <v>0</v>
      </c>
      <c r="WJA6" s="91">
        <v>0</v>
      </c>
      <c r="WJB6" s="91">
        <v>0</v>
      </c>
      <c r="WJC6" s="91">
        <v>0</v>
      </c>
      <c r="WJD6" s="91">
        <v>0</v>
      </c>
      <c r="WJE6" s="91">
        <v>0</v>
      </c>
      <c r="WJF6" s="91">
        <v>0</v>
      </c>
      <c r="WJG6" s="91">
        <v>0</v>
      </c>
      <c r="WJH6" s="91">
        <v>0</v>
      </c>
      <c r="WJI6" s="91">
        <v>0</v>
      </c>
      <c r="WJJ6" s="91">
        <v>0</v>
      </c>
      <c r="WJK6" s="91">
        <v>0</v>
      </c>
      <c r="WJL6" s="91">
        <v>0</v>
      </c>
      <c r="WJM6" s="91">
        <v>0</v>
      </c>
      <c r="WJN6" s="91">
        <v>0</v>
      </c>
      <c r="WJO6" s="91">
        <v>0</v>
      </c>
      <c r="WJP6" s="91">
        <v>0</v>
      </c>
      <c r="WJQ6" s="91">
        <v>0</v>
      </c>
      <c r="WJR6" s="91">
        <v>0</v>
      </c>
      <c r="WJS6" s="91">
        <v>0</v>
      </c>
      <c r="WJT6" s="91">
        <v>0</v>
      </c>
      <c r="WJU6" s="91">
        <v>0</v>
      </c>
      <c r="WJV6" s="91">
        <v>0</v>
      </c>
      <c r="WJW6" s="91">
        <v>0</v>
      </c>
      <c r="WJX6" s="91">
        <v>0</v>
      </c>
      <c r="WJY6" s="91">
        <v>0</v>
      </c>
      <c r="WJZ6" s="91">
        <v>0</v>
      </c>
      <c r="WKA6" s="91">
        <v>0</v>
      </c>
      <c r="WKB6" s="91">
        <v>0</v>
      </c>
      <c r="WKC6" s="91">
        <v>0</v>
      </c>
      <c r="WKD6" s="91">
        <v>0</v>
      </c>
      <c r="WKE6" s="91">
        <v>0</v>
      </c>
      <c r="WKF6" s="91">
        <v>0</v>
      </c>
      <c r="WKG6" s="91">
        <v>0</v>
      </c>
      <c r="WKH6" s="91">
        <v>0</v>
      </c>
      <c r="WKI6" s="91">
        <v>0</v>
      </c>
      <c r="WKJ6" s="91">
        <v>0</v>
      </c>
      <c r="WKK6" s="91">
        <v>0</v>
      </c>
      <c r="WKL6" s="91">
        <v>0</v>
      </c>
      <c r="WKM6" s="91">
        <v>0</v>
      </c>
      <c r="WKN6" s="91">
        <v>0</v>
      </c>
      <c r="WKO6" s="91">
        <v>0</v>
      </c>
      <c r="WKP6" s="91">
        <v>0</v>
      </c>
      <c r="WKQ6" s="91">
        <v>0</v>
      </c>
      <c r="WKR6" s="91">
        <v>0</v>
      </c>
      <c r="WKS6" s="91">
        <v>0</v>
      </c>
      <c r="WKT6" s="91">
        <v>0</v>
      </c>
      <c r="WKU6" s="91">
        <v>0</v>
      </c>
      <c r="WKV6" s="91">
        <v>0</v>
      </c>
      <c r="WKW6" s="91">
        <v>0</v>
      </c>
      <c r="WKX6" s="91">
        <v>0</v>
      </c>
      <c r="WKY6" s="91">
        <v>0</v>
      </c>
      <c r="WKZ6" s="91">
        <v>0</v>
      </c>
      <c r="WLA6" s="91">
        <v>0</v>
      </c>
      <c r="WLB6" s="91">
        <v>0</v>
      </c>
      <c r="WLC6" s="91">
        <v>0</v>
      </c>
      <c r="WLD6" s="91">
        <v>0</v>
      </c>
      <c r="WLE6" s="91">
        <v>0</v>
      </c>
      <c r="WLF6" s="91">
        <v>0</v>
      </c>
      <c r="WLG6" s="91">
        <v>0</v>
      </c>
      <c r="WLH6" s="91">
        <v>0</v>
      </c>
      <c r="WLI6" s="91">
        <v>0</v>
      </c>
      <c r="WLJ6" s="91">
        <v>0</v>
      </c>
      <c r="WLK6" s="91">
        <v>0</v>
      </c>
      <c r="WLL6" s="91">
        <v>0</v>
      </c>
      <c r="WLM6" s="91">
        <v>0</v>
      </c>
      <c r="WLN6" s="91">
        <v>0</v>
      </c>
      <c r="WLO6" s="91">
        <v>0</v>
      </c>
      <c r="WLP6" s="91">
        <v>0</v>
      </c>
      <c r="WLQ6" s="91">
        <v>0</v>
      </c>
      <c r="WLR6" s="91">
        <v>0</v>
      </c>
      <c r="WLS6" s="91">
        <v>0</v>
      </c>
      <c r="WLT6" s="91">
        <v>0</v>
      </c>
      <c r="WLU6" s="91">
        <v>0</v>
      </c>
      <c r="WLV6" s="91">
        <v>0</v>
      </c>
      <c r="WLW6" s="91">
        <v>0</v>
      </c>
      <c r="WLX6" s="91">
        <v>0</v>
      </c>
      <c r="WLY6" s="91">
        <v>0</v>
      </c>
      <c r="WLZ6" s="91">
        <v>0</v>
      </c>
      <c r="WMA6" s="91">
        <v>0</v>
      </c>
      <c r="WMB6" s="91">
        <v>0</v>
      </c>
      <c r="WMC6" s="91">
        <v>0</v>
      </c>
      <c r="WMD6" s="91">
        <v>0</v>
      </c>
      <c r="WME6" s="91">
        <v>0</v>
      </c>
      <c r="WMF6" s="91">
        <v>0</v>
      </c>
      <c r="WMG6" s="91">
        <v>0</v>
      </c>
      <c r="WMH6" s="91">
        <v>0</v>
      </c>
      <c r="WMI6" s="91">
        <v>0</v>
      </c>
      <c r="WMJ6" s="91">
        <v>0</v>
      </c>
      <c r="WMK6" s="91">
        <v>0</v>
      </c>
      <c r="WML6" s="91">
        <v>0</v>
      </c>
      <c r="WMM6" s="91">
        <v>0</v>
      </c>
      <c r="WMN6" s="91">
        <v>0</v>
      </c>
      <c r="WMO6" s="91">
        <v>0</v>
      </c>
      <c r="WMP6" s="91">
        <v>0</v>
      </c>
      <c r="WMQ6" s="91">
        <v>0</v>
      </c>
      <c r="WMR6" s="91">
        <v>0</v>
      </c>
      <c r="WMS6" s="91">
        <v>0</v>
      </c>
      <c r="WMT6" s="91">
        <v>0</v>
      </c>
      <c r="WMU6" s="91">
        <v>0</v>
      </c>
      <c r="WMV6" s="91">
        <v>0</v>
      </c>
      <c r="WMW6" s="91">
        <v>0</v>
      </c>
      <c r="WMX6" s="91">
        <v>0</v>
      </c>
      <c r="WMY6" s="91">
        <v>0</v>
      </c>
      <c r="WMZ6" s="91">
        <v>0</v>
      </c>
      <c r="WNA6" s="91">
        <v>0</v>
      </c>
      <c r="WNB6" s="91">
        <v>0</v>
      </c>
      <c r="WNC6" s="91">
        <v>0</v>
      </c>
      <c r="WND6" s="91">
        <v>0</v>
      </c>
      <c r="WNE6" s="91">
        <v>0</v>
      </c>
      <c r="WNF6" s="91">
        <v>0</v>
      </c>
      <c r="WNG6" s="91">
        <v>0</v>
      </c>
      <c r="WNH6" s="91">
        <v>0</v>
      </c>
      <c r="WNI6" s="91">
        <v>0</v>
      </c>
      <c r="WNJ6" s="91">
        <v>0</v>
      </c>
      <c r="WNK6" s="91">
        <v>0</v>
      </c>
      <c r="WNL6" s="91">
        <v>0</v>
      </c>
      <c r="WNM6" s="91">
        <v>0</v>
      </c>
      <c r="WNN6" s="91">
        <v>0</v>
      </c>
      <c r="WNO6" s="91">
        <v>0</v>
      </c>
      <c r="WNP6" s="91">
        <v>0</v>
      </c>
      <c r="WNQ6" s="91">
        <v>0</v>
      </c>
      <c r="WNR6" s="91">
        <v>0</v>
      </c>
      <c r="WNS6" s="91">
        <v>0</v>
      </c>
      <c r="WNT6" s="91">
        <v>0</v>
      </c>
      <c r="WNU6" s="91">
        <v>0</v>
      </c>
      <c r="WNV6" s="91">
        <v>0</v>
      </c>
      <c r="WNW6" s="91">
        <v>0</v>
      </c>
      <c r="WNX6" s="91">
        <v>0</v>
      </c>
      <c r="WNY6" s="91">
        <v>0</v>
      </c>
      <c r="WNZ6" s="91">
        <v>0</v>
      </c>
      <c r="WOA6" s="91">
        <v>0</v>
      </c>
      <c r="WOB6" s="91">
        <v>0</v>
      </c>
      <c r="WOC6" s="91">
        <v>0</v>
      </c>
      <c r="WOD6" s="91">
        <v>0</v>
      </c>
      <c r="WOE6" s="91">
        <v>0</v>
      </c>
      <c r="WOF6" s="91">
        <v>0</v>
      </c>
      <c r="WOG6" s="91">
        <v>0</v>
      </c>
      <c r="WOH6" s="91">
        <v>0</v>
      </c>
      <c r="WOI6" s="91">
        <v>0</v>
      </c>
      <c r="WOJ6" s="91">
        <v>0</v>
      </c>
      <c r="WOK6" s="91">
        <v>0</v>
      </c>
      <c r="WOL6" s="91">
        <v>0</v>
      </c>
      <c r="WOM6" s="91">
        <v>0</v>
      </c>
      <c r="WON6" s="91">
        <v>0</v>
      </c>
      <c r="WOO6" s="91">
        <v>0</v>
      </c>
      <c r="WOP6" s="91">
        <v>0</v>
      </c>
      <c r="WOQ6" s="91">
        <v>0</v>
      </c>
      <c r="WOR6" s="91">
        <v>0</v>
      </c>
      <c r="WOS6" s="91">
        <v>0</v>
      </c>
      <c r="WOT6" s="91">
        <v>0</v>
      </c>
      <c r="WOU6" s="91">
        <v>0</v>
      </c>
      <c r="WOV6" s="91">
        <v>0</v>
      </c>
      <c r="WOW6" s="91">
        <v>0</v>
      </c>
      <c r="WOX6" s="91">
        <v>0</v>
      </c>
      <c r="WOY6" s="91">
        <v>0</v>
      </c>
      <c r="WOZ6" s="91">
        <v>0</v>
      </c>
      <c r="WPA6" s="91">
        <v>0</v>
      </c>
      <c r="WPB6" s="91">
        <v>0</v>
      </c>
      <c r="WPC6" s="91">
        <v>0</v>
      </c>
      <c r="WPD6" s="91">
        <v>0</v>
      </c>
      <c r="WPE6" s="91">
        <v>0</v>
      </c>
      <c r="WPF6" s="91">
        <v>0</v>
      </c>
      <c r="WPG6" s="91">
        <v>0</v>
      </c>
      <c r="WPH6" s="91">
        <v>0</v>
      </c>
      <c r="WPI6" s="91">
        <v>0</v>
      </c>
      <c r="WPJ6" s="91">
        <v>0</v>
      </c>
      <c r="WPK6" s="91">
        <v>0</v>
      </c>
      <c r="WPL6" s="91">
        <v>0</v>
      </c>
      <c r="WPM6" s="91">
        <v>0</v>
      </c>
      <c r="WPN6" s="91">
        <v>0</v>
      </c>
      <c r="WPO6" s="91">
        <v>0</v>
      </c>
      <c r="WPP6" s="91">
        <v>0</v>
      </c>
      <c r="WPQ6" s="91">
        <v>0</v>
      </c>
      <c r="WPR6" s="91">
        <v>0</v>
      </c>
      <c r="WPS6" s="91">
        <v>0</v>
      </c>
      <c r="WPT6" s="91">
        <v>0</v>
      </c>
      <c r="WPU6" s="91">
        <v>0</v>
      </c>
      <c r="WPV6" s="91">
        <v>0</v>
      </c>
      <c r="WPW6" s="91">
        <v>0</v>
      </c>
      <c r="WPX6" s="91">
        <v>0</v>
      </c>
      <c r="WPY6" s="91">
        <v>0</v>
      </c>
      <c r="WPZ6" s="91">
        <v>0</v>
      </c>
      <c r="WQA6" s="91">
        <v>0</v>
      </c>
      <c r="WQB6" s="91">
        <v>0</v>
      </c>
      <c r="WQC6" s="91">
        <v>0</v>
      </c>
      <c r="WQD6" s="91">
        <v>0</v>
      </c>
      <c r="WQE6" s="91">
        <v>0</v>
      </c>
      <c r="WQF6" s="91">
        <v>0</v>
      </c>
      <c r="WQG6" s="91">
        <v>0</v>
      </c>
      <c r="WQH6" s="91">
        <v>0</v>
      </c>
      <c r="WQI6" s="91">
        <v>0</v>
      </c>
      <c r="WQJ6" s="91">
        <v>0</v>
      </c>
      <c r="WQK6" s="91">
        <v>0</v>
      </c>
      <c r="WQL6" s="91">
        <v>0</v>
      </c>
      <c r="WQM6" s="91">
        <v>0</v>
      </c>
      <c r="WQN6" s="91">
        <v>0</v>
      </c>
      <c r="WQO6" s="91">
        <v>0</v>
      </c>
      <c r="WQP6" s="91">
        <v>0</v>
      </c>
      <c r="WQQ6" s="91">
        <v>0</v>
      </c>
      <c r="WQR6" s="91">
        <v>0</v>
      </c>
      <c r="WQS6" s="91">
        <v>0</v>
      </c>
      <c r="WQT6" s="91">
        <v>0</v>
      </c>
      <c r="WQU6" s="91">
        <v>0</v>
      </c>
      <c r="WQV6" s="91">
        <v>0</v>
      </c>
      <c r="WQW6" s="91">
        <v>0</v>
      </c>
      <c r="WQX6" s="91">
        <v>0</v>
      </c>
      <c r="WQY6" s="91">
        <v>0</v>
      </c>
      <c r="WQZ6" s="91">
        <v>0</v>
      </c>
      <c r="WRA6" s="91">
        <v>0</v>
      </c>
      <c r="WRB6" s="91">
        <v>0</v>
      </c>
      <c r="WRC6" s="91">
        <v>0</v>
      </c>
      <c r="WRD6" s="91">
        <v>0</v>
      </c>
      <c r="WRE6" s="91">
        <v>0</v>
      </c>
      <c r="WRF6" s="91">
        <v>0</v>
      </c>
      <c r="WRG6" s="91">
        <v>0</v>
      </c>
      <c r="WRH6" s="91">
        <v>0</v>
      </c>
      <c r="WRI6" s="91">
        <v>0</v>
      </c>
      <c r="WRJ6" s="91">
        <v>0</v>
      </c>
      <c r="WRK6" s="91">
        <v>0</v>
      </c>
      <c r="WRL6" s="91">
        <v>0</v>
      </c>
      <c r="WRM6" s="91">
        <v>0</v>
      </c>
      <c r="WRN6" s="91">
        <v>0</v>
      </c>
      <c r="WRO6" s="91">
        <v>0</v>
      </c>
      <c r="WRP6" s="91">
        <v>0</v>
      </c>
      <c r="WRQ6" s="91">
        <v>0</v>
      </c>
      <c r="WRR6" s="91">
        <v>0</v>
      </c>
      <c r="WRS6" s="91">
        <v>0</v>
      </c>
      <c r="WRT6" s="91">
        <v>0</v>
      </c>
      <c r="WRU6" s="91">
        <v>0</v>
      </c>
      <c r="WRV6" s="91">
        <v>0</v>
      </c>
      <c r="WRW6" s="91">
        <v>0</v>
      </c>
      <c r="WRX6" s="91">
        <v>0</v>
      </c>
      <c r="WRY6" s="91">
        <v>0</v>
      </c>
      <c r="WRZ6" s="91">
        <v>0</v>
      </c>
      <c r="WSA6" s="91">
        <v>0</v>
      </c>
      <c r="WSB6" s="91">
        <v>0</v>
      </c>
      <c r="WSC6" s="91">
        <v>0</v>
      </c>
      <c r="WSD6" s="91">
        <v>0</v>
      </c>
      <c r="WSE6" s="91">
        <v>0</v>
      </c>
      <c r="WSF6" s="91">
        <v>0</v>
      </c>
      <c r="WSG6" s="91">
        <v>0</v>
      </c>
      <c r="WSH6" s="91">
        <v>0</v>
      </c>
      <c r="WSI6" s="91">
        <v>0</v>
      </c>
      <c r="WSJ6" s="91">
        <v>0</v>
      </c>
      <c r="WSK6" s="91">
        <v>0</v>
      </c>
      <c r="WSL6" s="91">
        <v>0</v>
      </c>
      <c r="WSM6" s="91">
        <v>0</v>
      </c>
      <c r="WSN6" s="91">
        <v>0</v>
      </c>
      <c r="WSO6" s="91">
        <v>0</v>
      </c>
      <c r="WSP6" s="91">
        <v>0</v>
      </c>
      <c r="WSQ6" s="91">
        <v>0</v>
      </c>
      <c r="WSR6" s="91">
        <v>0</v>
      </c>
      <c r="WSS6" s="91">
        <v>0</v>
      </c>
      <c r="WST6" s="91">
        <v>0</v>
      </c>
      <c r="WSU6" s="91">
        <v>0</v>
      </c>
      <c r="WSV6" s="91">
        <v>0</v>
      </c>
      <c r="WSW6" s="91">
        <v>0</v>
      </c>
      <c r="WSX6" s="91">
        <v>0</v>
      </c>
      <c r="WSY6" s="91">
        <v>0</v>
      </c>
      <c r="WSZ6" s="91">
        <v>0</v>
      </c>
      <c r="WTA6" s="91">
        <v>0</v>
      </c>
      <c r="WTB6" s="91">
        <v>0</v>
      </c>
      <c r="WTC6" s="91">
        <v>0</v>
      </c>
      <c r="WTD6" s="91">
        <v>0</v>
      </c>
      <c r="WTE6" s="91">
        <v>0</v>
      </c>
      <c r="WTF6" s="91">
        <v>0</v>
      </c>
      <c r="WTG6" s="91">
        <v>0</v>
      </c>
      <c r="WTH6" s="91">
        <v>0</v>
      </c>
      <c r="WTI6" s="91">
        <v>0</v>
      </c>
      <c r="WTJ6" s="91">
        <v>0</v>
      </c>
      <c r="WTK6" s="91">
        <v>0</v>
      </c>
      <c r="WTL6" s="91">
        <v>0</v>
      </c>
      <c r="WTM6" s="91">
        <v>0</v>
      </c>
      <c r="WTN6" s="91">
        <v>0</v>
      </c>
      <c r="WTO6" s="91">
        <v>0</v>
      </c>
      <c r="WTP6" s="91">
        <v>0</v>
      </c>
      <c r="WTQ6" s="91">
        <v>0</v>
      </c>
      <c r="WTR6" s="91">
        <v>0</v>
      </c>
      <c r="WTS6" s="91">
        <v>0</v>
      </c>
      <c r="WTT6" s="91">
        <v>0</v>
      </c>
      <c r="WTU6" s="91">
        <v>0</v>
      </c>
      <c r="WTV6" s="91">
        <v>0</v>
      </c>
      <c r="WTW6" s="91">
        <v>0</v>
      </c>
      <c r="WTX6" s="91">
        <v>0</v>
      </c>
      <c r="WTY6" s="91">
        <v>0</v>
      </c>
      <c r="WTZ6" s="91">
        <v>0</v>
      </c>
      <c r="WUA6" s="91">
        <v>0</v>
      </c>
      <c r="WUB6" s="91">
        <v>0</v>
      </c>
      <c r="WUC6" s="91">
        <v>0</v>
      </c>
      <c r="WUD6" s="91">
        <v>0</v>
      </c>
      <c r="WUE6" s="91">
        <v>0</v>
      </c>
      <c r="WUF6" s="91">
        <v>0</v>
      </c>
      <c r="WUG6" s="91">
        <v>0</v>
      </c>
      <c r="WUH6" s="91">
        <v>0</v>
      </c>
      <c r="WUI6" s="91">
        <v>0</v>
      </c>
      <c r="WUJ6" s="91">
        <v>0</v>
      </c>
      <c r="WUK6" s="91">
        <v>0</v>
      </c>
      <c r="WUL6" s="91">
        <v>0</v>
      </c>
      <c r="WUM6" s="91">
        <v>0</v>
      </c>
      <c r="WUN6" s="91">
        <v>0</v>
      </c>
      <c r="WUO6" s="91">
        <v>0</v>
      </c>
      <c r="WUP6" s="91">
        <v>0</v>
      </c>
      <c r="WUQ6" s="91">
        <v>0</v>
      </c>
      <c r="WUR6" s="91">
        <v>0</v>
      </c>
      <c r="WUS6" s="91">
        <v>0</v>
      </c>
      <c r="WUT6" s="91">
        <v>0</v>
      </c>
      <c r="WUU6" s="91">
        <v>0</v>
      </c>
      <c r="WUV6" s="91">
        <v>0</v>
      </c>
      <c r="WUW6" s="91">
        <v>0</v>
      </c>
      <c r="WUX6" s="91">
        <v>0</v>
      </c>
      <c r="WUY6" s="91">
        <v>0</v>
      </c>
      <c r="WUZ6" s="91">
        <v>0</v>
      </c>
      <c r="WVA6" s="91">
        <v>0</v>
      </c>
      <c r="WVB6" s="91">
        <v>0</v>
      </c>
      <c r="WVC6" s="91">
        <v>0</v>
      </c>
      <c r="WVD6" s="91">
        <v>0</v>
      </c>
      <c r="WVE6" s="91">
        <v>0</v>
      </c>
      <c r="WVF6" s="91">
        <v>0</v>
      </c>
      <c r="WVG6" s="91">
        <v>0</v>
      </c>
      <c r="WVH6" s="91">
        <v>0</v>
      </c>
      <c r="WVI6" s="91">
        <v>0</v>
      </c>
      <c r="WVJ6" s="91">
        <v>0</v>
      </c>
      <c r="WVK6" s="91">
        <v>0</v>
      </c>
      <c r="WVL6" s="91">
        <v>0</v>
      </c>
      <c r="WVM6" s="91">
        <v>0</v>
      </c>
      <c r="WVN6" s="91">
        <v>0</v>
      </c>
      <c r="WVO6" s="91">
        <v>0</v>
      </c>
      <c r="WVP6" s="91">
        <v>0</v>
      </c>
      <c r="WVQ6" s="91">
        <v>0</v>
      </c>
      <c r="WVR6" s="91">
        <v>0</v>
      </c>
      <c r="WVS6" s="91">
        <v>0</v>
      </c>
      <c r="WVT6" s="91">
        <v>0</v>
      </c>
      <c r="WVU6" s="91">
        <v>0</v>
      </c>
      <c r="WVV6" s="91">
        <v>0</v>
      </c>
      <c r="WVW6" s="91">
        <v>0</v>
      </c>
      <c r="WVX6" s="91">
        <v>0</v>
      </c>
      <c r="WVY6" s="91">
        <v>0</v>
      </c>
      <c r="WVZ6" s="91">
        <v>0</v>
      </c>
      <c r="WWA6" s="91">
        <v>0</v>
      </c>
      <c r="WWB6" s="91">
        <v>0</v>
      </c>
      <c r="WWC6" s="91">
        <v>0</v>
      </c>
      <c r="WWD6" s="91">
        <v>0</v>
      </c>
      <c r="WWE6" s="91">
        <v>0</v>
      </c>
      <c r="WWF6" s="91">
        <v>0</v>
      </c>
      <c r="WWG6" s="91">
        <v>0</v>
      </c>
      <c r="WWH6" s="91">
        <v>0</v>
      </c>
      <c r="WWI6" s="91">
        <v>0</v>
      </c>
      <c r="WWJ6" s="91">
        <v>0</v>
      </c>
      <c r="WWK6" s="91">
        <v>0</v>
      </c>
      <c r="WWL6" s="91">
        <v>0</v>
      </c>
      <c r="WWM6" s="91">
        <v>0</v>
      </c>
      <c r="WWN6" s="91">
        <v>0</v>
      </c>
      <c r="WWO6" s="91">
        <v>0</v>
      </c>
      <c r="WWP6" s="91">
        <v>0</v>
      </c>
      <c r="WWQ6" s="91">
        <v>0</v>
      </c>
      <c r="WWR6" s="91">
        <v>0</v>
      </c>
      <c r="WWS6" s="91">
        <v>0</v>
      </c>
      <c r="WWT6" s="91">
        <v>0</v>
      </c>
      <c r="WWU6" s="91">
        <v>0</v>
      </c>
      <c r="WWV6" s="91">
        <v>0</v>
      </c>
      <c r="WWW6" s="91">
        <v>0</v>
      </c>
      <c r="WWX6" s="91">
        <v>0</v>
      </c>
      <c r="WWY6" s="91">
        <v>0</v>
      </c>
      <c r="WWZ6" s="91">
        <v>0</v>
      </c>
      <c r="WXA6" s="91">
        <v>0</v>
      </c>
      <c r="WXB6" s="91">
        <v>0</v>
      </c>
      <c r="WXC6" s="91">
        <v>0</v>
      </c>
      <c r="WXD6" s="91">
        <v>0</v>
      </c>
      <c r="WXE6" s="91">
        <v>0</v>
      </c>
      <c r="WXF6" s="91">
        <v>0</v>
      </c>
      <c r="WXG6" s="91">
        <v>0</v>
      </c>
      <c r="WXH6" s="91">
        <v>0</v>
      </c>
      <c r="WXI6" s="91">
        <v>0</v>
      </c>
      <c r="WXJ6" s="91">
        <v>0</v>
      </c>
      <c r="WXK6" s="91">
        <v>0</v>
      </c>
      <c r="WXL6" s="91">
        <v>0</v>
      </c>
      <c r="WXM6" s="91">
        <v>0</v>
      </c>
      <c r="WXN6" s="91">
        <v>0</v>
      </c>
      <c r="WXO6" s="91">
        <v>0</v>
      </c>
      <c r="WXP6" s="91">
        <v>0</v>
      </c>
      <c r="WXQ6" s="91">
        <v>0</v>
      </c>
      <c r="WXR6" s="91">
        <v>0</v>
      </c>
      <c r="WXS6" s="91">
        <v>0</v>
      </c>
      <c r="WXT6" s="91">
        <v>0</v>
      </c>
      <c r="WXU6" s="91">
        <v>0</v>
      </c>
      <c r="WXV6" s="91">
        <v>0</v>
      </c>
      <c r="WXW6" s="91">
        <v>0</v>
      </c>
      <c r="WXX6" s="91">
        <v>0</v>
      </c>
      <c r="WXY6" s="91">
        <v>0</v>
      </c>
      <c r="WXZ6" s="91">
        <v>0</v>
      </c>
      <c r="WYA6" s="91">
        <v>0</v>
      </c>
      <c r="WYB6" s="91">
        <v>0</v>
      </c>
      <c r="WYC6" s="91">
        <v>0</v>
      </c>
      <c r="WYD6" s="91">
        <v>0</v>
      </c>
      <c r="WYE6" s="91">
        <v>0</v>
      </c>
      <c r="WYF6" s="91">
        <v>0</v>
      </c>
      <c r="WYG6" s="91">
        <v>0</v>
      </c>
      <c r="WYH6" s="91">
        <v>0</v>
      </c>
      <c r="WYI6" s="91">
        <v>0</v>
      </c>
      <c r="WYJ6" s="91">
        <v>0</v>
      </c>
      <c r="WYK6" s="91">
        <v>0</v>
      </c>
      <c r="WYL6" s="91">
        <v>0</v>
      </c>
      <c r="WYM6" s="91">
        <v>0</v>
      </c>
      <c r="WYN6" s="91">
        <v>0</v>
      </c>
      <c r="WYO6" s="91">
        <v>0</v>
      </c>
      <c r="WYP6" s="91">
        <v>0</v>
      </c>
      <c r="WYQ6" s="91">
        <v>0</v>
      </c>
      <c r="WYR6" s="91">
        <v>0</v>
      </c>
      <c r="WYS6" s="91">
        <v>0</v>
      </c>
      <c r="WYT6" s="91">
        <v>0</v>
      </c>
      <c r="WYU6" s="91">
        <v>0</v>
      </c>
      <c r="WYV6" s="91">
        <v>0</v>
      </c>
      <c r="WYW6" s="91">
        <v>0</v>
      </c>
      <c r="WYX6" s="91">
        <v>0</v>
      </c>
      <c r="WYY6" s="91">
        <v>0</v>
      </c>
      <c r="WYZ6" s="91">
        <v>0</v>
      </c>
      <c r="WZA6" s="91">
        <v>0</v>
      </c>
      <c r="WZB6" s="91">
        <v>0</v>
      </c>
      <c r="WZC6" s="91">
        <v>0</v>
      </c>
      <c r="WZD6" s="91">
        <v>0</v>
      </c>
      <c r="WZE6" s="91">
        <v>0</v>
      </c>
      <c r="WZF6" s="91">
        <v>0</v>
      </c>
      <c r="WZG6" s="91">
        <v>0</v>
      </c>
      <c r="WZH6" s="91">
        <v>0</v>
      </c>
      <c r="WZI6" s="91">
        <v>0</v>
      </c>
      <c r="WZJ6" s="91">
        <v>0</v>
      </c>
      <c r="WZK6" s="91">
        <v>0</v>
      </c>
      <c r="WZL6" s="91">
        <v>0</v>
      </c>
      <c r="WZM6" s="91">
        <v>0</v>
      </c>
      <c r="WZN6" s="91">
        <v>0</v>
      </c>
      <c r="WZO6" s="91">
        <v>0</v>
      </c>
      <c r="WZP6" s="91">
        <v>0</v>
      </c>
      <c r="WZQ6" s="91">
        <v>0</v>
      </c>
      <c r="WZR6" s="91">
        <v>0</v>
      </c>
      <c r="WZS6" s="91">
        <v>0</v>
      </c>
      <c r="WZT6" s="91">
        <v>0</v>
      </c>
      <c r="WZU6" s="91">
        <v>0</v>
      </c>
      <c r="WZV6" s="91">
        <v>0</v>
      </c>
      <c r="WZW6" s="91">
        <v>0</v>
      </c>
      <c r="WZX6" s="91">
        <v>0</v>
      </c>
      <c r="WZY6" s="91">
        <v>0</v>
      </c>
      <c r="WZZ6" s="91">
        <v>0</v>
      </c>
      <c r="XAA6" s="91">
        <v>0</v>
      </c>
      <c r="XAB6" s="91">
        <v>0</v>
      </c>
      <c r="XAC6" s="91">
        <v>0</v>
      </c>
      <c r="XAD6" s="91">
        <v>0</v>
      </c>
      <c r="XAE6" s="91">
        <v>0</v>
      </c>
      <c r="XAF6" s="91">
        <v>0</v>
      </c>
      <c r="XAG6" s="91">
        <v>0</v>
      </c>
      <c r="XAH6" s="91">
        <v>0</v>
      </c>
      <c r="XAI6" s="91">
        <v>0</v>
      </c>
      <c r="XAJ6" s="91">
        <v>0</v>
      </c>
      <c r="XAK6" s="91">
        <v>0</v>
      </c>
      <c r="XAL6" s="91">
        <v>0</v>
      </c>
      <c r="XAM6" s="91">
        <v>0</v>
      </c>
      <c r="XAN6" s="91">
        <v>0</v>
      </c>
      <c r="XAO6" s="91">
        <v>0</v>
      </c>
      <c r="XAP6" s="91">
        <v>0</v>
      </c>
      <c r="XAQ6" s="91">
        <v>0</v>
      </c>
      <c r="XAR6" s="91">
        <v>0</v>
      </c>
      <c r="XAS6" s="91">
        <v>0</v>
      </c>
      <c r="XAT6" s="91">
        <v>0</v>
      </c>
      <c r="XAU6" s="91">
        <v>0</v>
      </c>
      <c r="XAV6" s="91">
        <v>0</v>
      </c>
      <c r="XAW6" s="91">
        <v>0</v>
      </c>
      <c r="XAX6" s="91">
        <v>0</v>
      </c>
      <c r="XAY6" s="91">
        <v>0</v>
      </c>
      <c r="XAZ6" s="91">
        <v>0</v>
      </c>
      <c r="XBA6" s="91">
        <v>0</v>
      </c>
      <c r="XBB6" s="91">
        <v>0</v>
      </c>
      <c r="XBC6" s="91">
        <v>0</v>
      </c>
      <c r="XBD6" s="91">
        <v>0</v>
      </c>
      <c r="XBE6" s="91">
        <v>0</v>
      </c>
      <c r="XBF6" s="91">
        <v>0</v>
      </c>
      <c r="XBG6" s="91">
        <v>0</v>
      </c>
      <c r="XBH6" s="91">
        <v>0</v>
      </c>
      <c r="XBI6" s="91">
        <v>0</v>
      </c>
      <c r="XBJ6" s="91">
        <v>0</v>
      </c>
      <c r="XBK6" s="91">
        <v>0</v>
      </c>
      <c r="XBL6" s="91">
        <v>0</v>
      </c>
      <c r="XBM6" s="91">
        <v>0</v>
      </c>
      <c r="XBN6" s="91">
        <v>0</v>
      </c>
      <c r="XBO6" s="91">
        <v>0</v>
      </c>
      <c r="XBP6" s="91">
        <v>0</v>
      </c>
      <c r="XBQ6" s="91">
        <v>0</v>
      </c>
      <c r="XBR6" s="91">
        <v>0</v>
      </c>
      <c r="XBS6" s="91">
        <v>0</v>
      </c>
      <c r="XBT6" s="91">
        <v>0</v>
      </c>
      <c r="XBU6" s="91">
        <v>0</v>
      </c>
      <c r="XBV6" s="91">
        <v>0</v>
      </c>
      <c r="XBW6" s="91">
        <v>0</v>
      </c>
      <c r="XBX6" s="91">
        <v>0</v>
      </c>
      <c r="XBY6" s="91">
        <v>0</v>
      </c>
      <c r="XBZ6" s="91">
        <v>0</v>
      </c>
      <c r="XCA6" s="91">
        <v>0</v>
      </c>
      <c r="XCB6" s="91">
        <v>0</v>
      </c>
      <c r="XCC6" s="91">
        <v>0</v>
      </c>
      <c r="XCD6" s="91">
        <v>0</v>
      </c>
      <c r="XCE6" s="91">
        <v>0</v>
      </c>
      <c r="XCF6" s="91">
        <v>0</v>
      </c>
      <c r="XCG6" s="91">
        <v>0</v>
      </c>
      <c r="XCH6" s="91">
        <v>0</v>
      </c>
      <c r="XCI6" s="91">
        <v>0</v>
      </c>
      <c r="XCJ6" s="91">
        <v>0</v>
      </c>
      <c r="XCK6" s="91">
        <v>0</v>
      </c>
      <c r="XCL6" s="91">
        <v>0</v>
      </c>
      <c r="XCM6" s="91">
        <v>0</v>
      </c>
      <c r="XCN6" s="91">
        <v>0</v>
      </c>
      <c r="XCO6" s="91">
        <v>0</v>
      </c>
      <c r="XCP6" s="91">
        <v>0</v>
      </c>
      <c r="XCQ6" s="91">
        <v>0</v>
      </c>
      <c r="XCR6" s="91">
        <v>0</v>
      </c>
      <c r="XCS6" s="91">
        <v>0</v>
      </c>
      <c r="XCT6" s="91">
        <v>0</v>
      </c>
      <c r="XCU6" s="91">
        <v>0</v>
      </c>
      <c r="XCV6" s="91">
        <v>0</v>
      </c>
      <c r="XCW6" s="91">
        <v>0</v>
      </c>
      <c r="XCX6" s="91">
        <v>0</v>
      </c>
      <c r="XCY6" s="91">
        <v>0</v>
      </c>
      <c r="XCZ6" s="91">
        <v>0</v>
      </c>
      <c r="XDA6" s="91">
        <v>0</v>
      </c>
      <c r="XDB6" s="91">
        <v>0</v>
      </c>
      <c r="XDC6" s="91">
        <v>0</v>
      </c>
      <c r="XDD6" s="91">
        <v>0</v>
      </c>
      <c r="XDE6" s="91">
        <v>0</v>
      </c>
      <c r="XDF6" s="91">
        <v>0</v>
      </c>
      <c r="XDG6" s="91">
        <v>0</v>
      </c>
      <c r="XDH6" s="91">
        <v>0</v>
      </c>
      <c r="XDI6" s="91">
        <v>0</v>
      </c>
      <c r="XDJ6" s="91">
        <v>0</v>
      </c>
      <c r="XDK6" s="91">
        <v>0</v>
      </c>
      <c r="XDL6" s="91">
        <v>0</v>
      </c>
      <c r="XDM6" s="91">
        <v>0</v>
      </c>
      <c r="XDN6" s="91">
        <v>0</v>
      </c>
      <c r="XDO6" s="91">
        <v>0</v>
      </c>
      <c r="XDP6" s="91">
        <v>0</v>
      </c>
      <c r="XDQ6" s="91">
        <v>0</v>
      </c>
      <c r="XDR6" s="91">
        <v>0</v>
      </c>
      <c r="XDS6" s="91">
        <v>0</v>
      </c>
      <c r="XDT6" s="91">
        <v>0</v>
      </c>
      <c r="XDU6" s="91">
        <v>0</v>
      </c>
      <c r="XDV6" s="91">
        <v>0</v>
      </c>
      <c r="XDW6" s="91">
        <v>0</v>
      </c>
      <c r="XDX6" s="91">
        <v>0</v>
      </c>
      <c r="XDY6" s="91">
        <v>0</v>
      </c>
      <c r="XDZ6" s="91">
        <v>0</v>
      </c>
      <c r="XEA6" s="91">
        <v>0</v>
      </c>
      <c r="XEB6" s="91">
        <v>0</v>
      </c>
      <c r="XEC6" s="91">
        <v>0</v>
      </c>
      <c r="XED6" s="91">
        <v>0</v>
      </c>
      <c r="XEE6" s="91">
        <v>0</v>
      </c>
      <c r="XEF6" s="91">
        <v>0</v>
      </c>
      <c r="XEG6" s="91">
        <v>0</v>
      </c>
      <c r="XEH6" s="91">
        <v>0</v>
      </c>
      <c r="XEI6" s="91">
        <v>0</v>
      </c>
      <c r="XEJ6" s="91">
        <v>0</v>
      </c>
      <c r="XEK6" s="91">
        <v>0</v>
      </c>
      <c r="XEL6" s="91">
        <v>0</v>
      </c>
      <c r="XEM6" s="91">
        <v>0</v>
      </c>
      <c r="XEN6" s="91">
        <v>0</v>
      </c>
      <c r="XEO6" s="91">
        <v>0</v>
      </c>
      <c r="XEP6" s="91">
        <v>0</v>
      </c>
      <c r="XEQ6" s="91">
        <v>0</v>
      </c>
      <c r="XER6" s="91">
        <v>0</v>
      </c>
      <c r="XES6" s="91">
        <v>0</v>
      </c>
      <c r="XET6" s="91">
        <v>0</v>
      </c>
      <c r="XEU6" s="91">
        <v>0</v>
      </c>
      <c r="XEV6" s="91">
        <v>0</v>
      </c>
      <c r="XEW6" s="91" t="e">
        <v>#REF!</v>
      </c>
      <c r="XEX6" s="91" t="e">
        <v>#REF!</v>
      </c>
      <c r="XEY6" s="91" t="e">
        <v>#REF!</v>
      </c>
      <c r="XEZ6" s="91" t="e">
        <v>#REF!</v>
      </c>
      <c r="XFA6" s="91" t="e">
        <v>#REF!</v>
      </c>
      <c r="XFB6" s="91" t="e">
        <v>#REF!</v>
      </c>
      <c r="XFC6" s="91" t="e">
        <v>#REF!</v>
      </c>
      <c r="XFD6" s="91" t="e">
        <v>#REF!</v>
      </c>
    </row>
    <row r="7" spans="1:16384" x14ac:dyDescent="0.25">
      <c r="A7" s="92" t="s">
        <v>48</v>
      </c>
      <c r="B7" s="88">
        <v>2551.1880000000001</v>
      </c>
      <c r="C7" s="88">
        <v>2467.0810000000001</v>
      </c>
      <c r="D7" s="88">
        <v>2399.5639999999999</v>
      </c>
      <c r="E7" s="88">
        <v>2275.5859999999998</v>
      </c>
      <c r="F7" s="88">
        <v>2184.6120000000001</v>
      </c>
      <c r="G7" s="88">
        <v>2118.8580000000002</v>
      </c>
      <c r="H7" s="88">
        <v>2083.3850000000002</v>
      </c>
      <c r="I7" s="88">
        <v>1993.556</v>
      </c>
      <c r="J7" s="88">
        <v>1890.491</v>
      </c>
      <c r="K7" s="88">
        <v>1821.5309999999999</v>
      </c>
      <c r="L7" s="88">
        <v>1777.6959999999999</v>
      </c>
      <c r="M7" s="88">
        <v>1740.8019999999999</v>
      </c>
      <c r="N7" s="88">
        <v>1703.748</v>
      </c>
      <c r="O7" s="88">
        <v>1676.133</v>
      </c>
      <c r="P7" s="88">
        <v>1680.27</v>
      </c>
      <c r="Q7" s="88">
        <v>1589.645</v>
      </c>
      <c r="R7" s="88">
        <v>1525.9069999999999</v>
      </c>
      <c r="S7" s="88">
        <v>1508.1369999999999</v>
      </c>
      <c r="T7" s="88">
        <v>2112.5390000000002</v>
      </c>
      <c r="U7" s="88">
        <v>2079.067</v>
      </c>
      <c r="V7" s="88">
        <v>1988.04</v>
      </c>
      <c r="W7" s="88">
        <v>1858.212</v>
      </c>
      <c r="X7" s="88">
        <v>1720.51</v>
      </c>
      <c r="Y7" s="88">
        <v>1739.7329999999999</v>
      </c>
      <c r="Z7" s="88">
        <v>1667.0039999999999</v>
      </c>
      <c r="AA7" s="88">
        <v>1619.7380000000001</v>
      </c>
      <c r="AB7" s="88">
        <v>1665.34</v>
      </c>
      <c r="AC7" s="65">
        <v>0</v>
      </c>
      <c r="AD7" s="65">
        <v>0</v>
      </c>
      <c r="AE7" s="65">
        <v>0</v>
      </c>
      <c r="AF7" s="65">
        <v>0</v>
      </c>
      <c r="AG7" s="65">
        <v>0</v>
      </c>
      <c r="AH7" s="65">
        <v>0</v>
      </c>
      <c r="AI7" s="65">
        <v>0</v>
      </c>
      <c r="AJ7" s="65">
        <v>0</v>
      </c>
      <c r="AK7" s="65">
        <v>0</v>
      </c>
      <c r="AL7" s="65">
        <v>0</v>
      </c>
      <c r="AM7" s="65">
        <v>0</v>
      </c>
      <c r="AN7" s="65">
        <v>0</v>
      </c>
      <c r="AO7" s="65">
        <v>0</v>
      </c>
      <c r="AP7" s="65">
        <v>0</v>
      </c>
      <c r="AQ7" s="65">
        <v>0</v>
      </c>
      <c r="AR7" s="65">
        <v>0</v>
      </c>
      <c r="AS7" s="65">
        <v>0</v>
      </c>
      <c r="AT7" s="65">
        <v>0</v>
      </c>
      <c r="AU7" s="65">
        <v>0</v>
      </c>
      <c r="AV7" s="65">
        <v>0</v>
      </c>
      <c r="AW7" s="65">
        <v>0</v>
      </c>
      <c r="AX7" s="65">
        <v>0</v>
      </c>
      <c r="AY7" s="65">
        <v>0</v>
      </c>
      <c r="AZ7" s="65">
        <v>0</v>
      </c>
      <c r="BA7" s="65">
        <v>0</v>
      </c>
      <c r="BB7" s="65">
        <v>0</v>
      </c>
      <c r="BC7" s="65">
        <v>0</v>
      </c>
      <c r="BD7" s="65">
        <v>0</v>
      </c>
      <c r="BE7" s="65">
        <v>0</v>
      </c>
      <c r="BF7" s="65">
        <v>0</v>
      </c>
      <c r="BG7" s="65">
        <v>0</v>
      </c>
      <c r="BH7" s="65">
        <v>0</v>
      </c>
      <c r="BI7" s="65">
        <v>0</v>
      </c>
      <c r="BJ7" s="65">
        <v>0</v>
      </c>
      <c r="BK7" s="65">
        <v>0</v>
      </c>
      <c r="BL7" s="65">
        <v>0</v>
      </c>
      <c r="BM7" s="65">
        <v>0</v>
      </c>
      <c r="BN7" s="65">
        <v>0</v>
      </c>
      <c r="BO7" s="65">
        <v>0</v>
      </c>
      <c r="BP7" s="65">
        <v>0</v>
      </c>
      <c r="BQ7" s="65">
        <v>0</v>
      </c>
      <c r="BR7" s="65">
        <v>0</v>
      </c>
      <c r="BS7" s="65">
        <v>0</v>
      </c>
      <c r="BT7" s="65">
        <v>0</v>
      </c>
      <c r="BU7" s="65">
        <v>0</v>
      </c>
      <c r="BV7" s="65">
        <v>0</v>
      </c>
      <c r="BW7" s="65">
        <v>0</v>
      </c>
      <c r="BX7" s="65">
        <v>0</v>
      </c>
      <c r="BY7" s="65">
        <v>0</v>
      </c>
      <c r="BZ7" s="65">
        <v>0</v>
      </c>
      <c r="CA7" s="65">
        <v>0</v>
      </c>
      <c r="CB7" s="65">
        <v>0</v>
      </c>
      <c r="CC7" s="65">
        <v>0</v>
      </c>
      <c r="CD7" s="65">
        <v>0</v>
      </c>
      <c r="CE7" s="65">
        <v>0</v>
      </c>
      <c r="CF7" s="65">
        <v>0</v>
      </c>
      <c r="CG7" s="65">
        <v>0</v>
      </c>
      <c r="CH7" s="65">
        <v>0</v>
      </c>
      <c r="CI7" s="65">
        <v>0</v>
      </c>
      <c r="CJ7" s="65">
        <v>0</v>
      </c>
      <c r="CK7" s="65">
        <v>0</v>
      </c>
      <c r="CL7" s="65">
        <v>0</v>
      </c>
      <c r="CM7" s="65">
        <v>0</v>
      </c>
      <c r="CN7" s="65">
        <v>0</v>
      </c>
      <c r="CO7" s="65">
        <v>0</v>
      </c>
      <c r="CP7" s="65">
        <v>0</v>
      </c>
      <c r="CQ7" s="65">
        <v>0</v>
      </c>
      <c r="CR7" s="65">
        <v>0</v>
      </c>
      <c r="CS7" s="65">
        <v>0</v>
      </c>
      <c r="CT7" s="65">
        <v>0</v>
      </c>
      <c r="CU7" s="65">
        <v>0</v>
      </c>
      <c r="CV7" s="65">
        <v>0</v>
      </c>
      <c r="CW7" s="65">
        <v>0</v>
      </c>
      <c r="CX7" s="65">
        <v>0</v>
      </c>
      <c r="CY7" s="65">
        <v>0</v>
      </c>
      <c r="CZ7" s="65">
        <v>0</v>
      </c>
      <c r="DA7" s="65">
        <v>0</v>
      </c>
      <c r="DB7" s="65">
        <v>0</v>
      </c>
      <c r="DC7" s="65">
        <v>0</v>
      </c>
      <c r="DD7" s="65">
        <v>0</v>
      </c>
      <c r="DE7" s="65">
        <v>0</v>
      </c>
      <c r="DF7" s="65">
        <v>0</v>
      </c>
      <c r="DG7" s="65">
        <v>0</v>
      </c>
      <c r="DH7" s="65">
        <v>0</v>
      </c>
      <c r="DI7" s="65">
        <v>0</v>
      </c>
      <c r="DJ7" s="65">
        <v>0</v>
      </c>
      <c r="DK7" s="65">
        <v>0</v>
      </c>
      <c r="DL7" s="65">
        <v>0</v>
      </c>
      <c r="DM7" s="65">
        <v>0</v>
      </c>
      <c r="DN7" s="65">
        <v>0</v>
      </c>
      <c r="DO7" s="65">
        <v>0</v>
      </c>
      <c r="DP7" s="65">
        <v>0</v>
      </c>
      <c r="DQ7" s="65">
        <v>0</v>
      </c>
      <c r="DR7" s="65">
        <v>0</v>
      </c>
      <c r="DS7" s="65">
        <v>0</v>
      </c>
      <c r="DT7" s="65">
        <v>0</v>
      </c>
      <c r="DU7" s="65">
        <v>0</v>
      </c>
      <c r="DV7" s="65">
        <v>0</v>
      </c>
      <c r="DW7" s="65">
        <v>0</v>
      </c>
      <c r="DX7" s="65">
        <v>0</v>
      </c>
      <c r="DY7" s="65">
        <v>0</v>
      </c>
      <c r="DZ7" s="65">
        <v>0</v>
      </c>
      <c r="EA7" s="65">
        <v>0</v>
      </c>
      <c r="EB7" s="65">
        <v>0</v>
      </c>
      <c r="EC7" s="65">
        <v>0</v>
      </c>
      <c r="ED7" s="65">
        <v>0</v>
      </c>
      <c r="EE7" s="65">
        <v>0</v>
      </c>
      <c r="EF7" s="65">
        <v>0</v>
      </c>
      <c r="EG7" s="65">
        <v>0</v>
      </c>
      <c r="EH7" s="65">
        <v>0</v>
      </c>
      <c r="EI7" s="65">
        <v>0</v>
      </c>
      <c r="EJ7" s="65">
        <v>0</v>
      </c>
      <c r="EK7" s="65">
        <v>0</v>
      </c>
      <c r="EL7" s="65">
        <v>0</v>
      </c>
      <c r="EM7" s="65">
        <v>0</v>
      </c>
      <c r="EN7" s="65">
        <v>0</v>
      </c>
      <c r="EO7" s="65">
        <v>0</v>
      </c>
      <c r="EP7" s="65">
        <v>0</v>
      </c>
      <c r="EQ7" s="65">
        <v>0</v>
      </c>
      <c r="ER7" s="65">
        <v>0</v>
      </c>
      <c r="ES7" s="65">
        <v>0</v>
      </c>
      <c r="ET7" s="65">
        <v>0</v>
      </c>
      <c r="EU7" s="65">
        <v>0</v>
      </c>
      <c r="EV7" s="65">
        <v>0</v>
      </c>
      <c r="EW7" s="65">
        <v>0</v>
      </c>
      <c r="EX7" s="65">
        <v>0</v>
      </c>
      <c r="EY7" s="65">
        <v>0</v>
      </c>
      <c r="EZ7" s="65">
        <v>0</v>
      </c>
      <c r="FA7" s="65">
        <v>0</v>
      </c>
      <c r="FB7" s="65">
        <v>0</v>
      </c>
      <c r="FC7" s="65">
        <v>0</v>
      </c>
      <c r="FD7" s="65">
        <v>0</v>
      </c>
      <c r="FE7" s="65">
        <v>0</v>
      </c>
      <c r="FF7" s="65">
        <v>0</v>
      </c>
      <c r="FG7" s="65">
        <v>0</v>
      </c>
      <c r="FH7" s="65">
        <v>0</v>
      </c>
      <c r="FI7" s="65">
        <v>0</v>
      </c>
      <c r="FJ7" s="65">
        <v>0</v>
      </c>
      <c r="FK7" s="65">
        <v>0</v>
      </c>
      <c r="FL7" s="65">
        <v>0</v>
      </c>
      <c r="FM7" s="65">
        <v>0</v>
      </c>
      <c r="FN7" s="65">
        <v>0</v>
      </c>
      <c r="FO7" s="65">
        <v>0</v>
      </c>
      <c r="FP7" s="65">
        <v>0</v>
      </c>
      <c r="FQ7" s="65">
        <v>0</v>
      </c>
      <c r="FR7" s="65">
        <v>0</v>
      </c>
      <c r="FS7" s="65">
        <v>0</v>
      </c>
      <c r="FT7" s="65">
        <v>0</v>
      </c>
      <c r="FU7" s="65">
        <v>0</v>
      </c>
      <c r="FV7" s="65">
        <v>0</v>
      </c>
      <c r="FW7" s="65">
        <v>0</v>
      </c>
      <c r="FX7" s="65">
        <v>0</v>
      </c>
      <c r="FY7" s="65">
        <v>0</v>
      </c>
      <c r="FZ7" s="65">
        <v>0</v>
      </c>
      <c r="GA7" s="65">
        <v>0</v>
      </c>
      <c r="GB7" s="65">
        <v>0</v>
      </c>
      <c r="GC7" s="65">
        <v>0</v>
      </c>
      <c r="GD7" s="65">
        <v>0</v>
      </c>
      <c r="GE7" s="65">
        <v>0</v>
      </c>
      <c r="GF7" s="65">
        <v>0</v>
      </c>
      <c r="GG7" s="65">
        <v>0</v>
      </c>
      <c r="GH7" s="65">
        <v>0</v>
      </c>
      <c r="GI7" s="65">
        <v>0</v>
      </c>
      <c r="GJ7" s="65">
        <v>0</v>
      </c>
      <c r="GK7" s="65">
        <v>0</v>
      </c>
      <c r="GL7" s="65">
        <v>0</v>
      </c>
      <c r="GM7" s="65">
        <v>0</v>
      </c>
      <c r="GN7" s="65">
        <v>0</v>
      </c>
      <c r="GO7" s="65">
        <v>0</v>
      </c>
      <c r="GP7" s="65">
        <v>0</v>
      </c>
      <c r="GQ7" s="65">
        <v>0</v>
      </c>
      <c r="GR7" s="65">
        <v>0</v>
      </c>
      <c r="GS7" s="65">
        <v>0</v>
      </c>
      <c r="GT7" s="65">
        <v>0</v>
      </c>
      <c r="GU7" s="65">
        <v>0</v>
      </c>
      <c r="GV7" s="65">
        <v>0</v>
      </c>
      <c r="GW7" s="65">
        <v>0</v>
      </c>
      <c r="GX7" s="65">
        <v>0</v>
      </c>
      <c r="GY7" s="65">
        <v>0</v>
      </c>
      <c r="GZ7" s="65">
        <v>0</v>
      </c>
      <c r="HA7" s="65">
        <v>0</v>
      </c>
      <c r="HB7" s="65">
        <v>0</v>
      </c>
      <c r="HC7" s="65">
        <v>0</v>
      </c>
      <c r="HD7" s="65">
        <v>0</v>
      </c>
      <c r="HE7" s="65">
        <v>0</v>
      </c>
      <c r="HF7" s="65">
        <v>0</v>
      </c>
      <c r="HG7" s="65">
        <v>0</v>
      </c>
      <c r="HH7" s="65">
        <v>0</v>
      </c>
      <c r="HI7" s="65">
        <v>0</v>
      </c>
      <c r="HJ7" s="65">
        <v>0</v>
      </c>
      <c r="HK7" s="65">
        <v>0</v>
      </c>
      <c r="HL7" s="65">
        <v>0</v>
      </c>
      <c r="HM7" s="65">
        <v>0</v>
      </c>
      <c r="HN7" s="65">
        <v>0</v>
      </c>
      <c r="HO7" s="65">
        <v>0</v>
      </c>
      <c r="HP7" s="65">
        <v>0</v>
      </c>
      <c r="HQ7" s="65">
        <v>0</v>
      </c>
      <c r="HR7" s="65">
        <v>0</v>
      </c>
      <c r="HS7" s="65">
        <v>0</v>
      </c>
      <c r="HT7" s="65">
        <v>0</v>
      </c>
      <c r="HU7" s="65">
        <v>0</v>
      </c>
      <c r="HV7" s="65">
        <v>0</v>
      </c>
      <c r="HW7" s="65">
        <v>0</v>
      </c>
      <c r="HX7" s="65">
        <v>0</v>
      </c>
      <c r="HY7" s="65">
        <v>0</v>
      </c>
      <c r="HZ7" s="65">
        <v>0</v>
      </c>
      <c r="IA7" s="65">
        <v>0</v>
      </c>
      <c r="IB7" s="65">
        <v>0</v>
      </c>
      <c r="IC7" s="65">
        <v>0</v>
      </c>
      <c r="ID7" s="65">
        <v>0</v>
      </c>
      <c r="IE7" s="65">
        <v>0</v>
      </c>
      <c r="IF7" s="65">
        <v>0</v>
      </c>
      <c r="IG7" s="65">
        <v>0</v>
      </c>
      <c r="IH7" s="65">
        <v>0</v>
      </c>
      <c r="II7" s="65">
        <v>0</v>
      </c>
      <c r="IJ7" s="65">
        <v>0</v>
      </c>
      <c r="IK7" s="65">
        <v>0</v>
      </c>
      <c r="IL7" s="65">
        <v>0</v>
      </c>
      <c r="IM7" s="65">
        <v>0</v>
      </c>
      <c r="IN7" s="65">
        <v>0</v>
      </c>
      <c r="IO7" s="65">
        <v>0</v>
      </c>
      <c r="IP7" s="65">
        <v>0</v>
      </c>
      <c r="IQ7" s="65">
        <v>0</v>
      </c>
      <c r="IR7" s="65">
        <v>0</v>
      </c>
      <c r="IS7" s="65">
        <v>0</v>
      </c>
      <c r="IT7" s="65">
        <v>0</v>
      </c>
      <c r="IU7" s="65">
        <v>0</v>
      </c>
      <c r="IV7" s="65">
        <v>0</v>
      </c>
      <c r="IW7" s="65">
        <v>0</v>
      </c>
      <c r="IX7" s="65">
        <v>0</v>
      </c>
      <c r="IY7" s="65">
        <v>0</v>
      </c>
      <c r="IZ7" s="65">
        <v>0</v>
      </c>
      <c r="JA7" s="65">
        <v>0</v>
      </c>
      <c r="JB7" s="65">
        <v>0</v>
      </c>
      <c r="JC7" s="65">
        <v>0</v>
      </c>
      <c r="JD7" s="65">
        <v>0</v>
      </c>
      <c r="JE7" s="65">
        <v>0</v>
      </c>
      <c r="JF7" s="65">
        <v>0</v>
      </c>
      <c r="JG7" s="65">
        <v>0</v>
      </c>
      <c r="JH7" s="65">
        <v>0</v>
      </c>
      <c r="JI7" s="65">
        <v>0</v>
      </c>
      <c r="JJ7" s="65">
        <v>0</v>
      </c>
      <c r="JK7" s="65">
        <v>0</v>
      </c>
      <c r="JL7" s="65">
        <v>0</v>
      </c>
      <c r="JM7" s="65">
        <v>0</v>
      </c>
      <c r="JN7" s="65">
        <v>0</v>
      </c>
      <c r="JO7" s="65">
        <v>0</v>
      </c>
      <c r="JP7" s="65">
        <v>0</v>
      </c>
      <c r="JQ7" s="65">
        <v>0</v>
      </c>
      <c r="JR7" s="65">
        <v>0</v>
      </c>
      <c r="JS7" s="65">
        <v>0</v>
      </c>
      <c r="JT7" s="65">
        <v>0</v>
      </c>
      <c r="JU7" s="65">
        <v>0</v>
      </c>
      <c r="JV7" s="65">
        <v>0</v>
      </c>
      <c r="JW7" s="65">
        <v>0</v>
      </c>
      <c r="JX7" s="65">
        <v>0</v>
      </c>
      <c r="JY7" s="65">
        <v>0</v>
      </c>
      <c r="JZ7" s="65">
        <v>0</v>
      </c>
      <c r="KA7" s="65">
        <v>0</v>
      </c>
      <c r="KB7" s="65">
        <v>0</v>
      </c>
      <c r="KC7" s="65">
        <v>0</v>
      </c>
      <c r="KD7" s="65">
        <v>0</v>
      </c>
      <c r="KE7" s="65">
        <v>0</v>
      </c>
      <c r="KF7" s="65">
        <v>0</v>
      </c>
      <c r="KG7" s="65">
        <v>0</v>
      </c>
      <c r="KH7" s="65">
        <v>0</v>
      </c>
      <c r="KI7" s="65">
        <v>0</v>
      </c>
      <c r="KJ7" s="65">
        <v>0</v>
      </c>
      <c r="KK7" s="65">
        <v>0</v>
      </c>
      <c r="KL7" s="65">
        <v>0</v>
      </c>
      <c r="KM7" s="65">
        <v>0</v>
      </c>
      <c r="KN7" s="65">
        <v>0</v>
      </c>
      <c r="KO7" s="65">
        <v>0</v>
      </c>
      <c r="KP7" s="65">
        <v>0</v>
      </c>
      <c r="KQ7" s="65">
        <v>0</v>
      </c>
      <c r="KR7" s="65">
        <v>0</v>
      </c>
      <c r="KS7" s="65">
        <v>0</v>
      </c>
      <c r="KT7" s="65">
        <v>0</v>
      </c>
      <c r="KU7" s="65">
        <v>0</v>
      </c>
      <c r="KV7" s="65">
        <v>0</v>
      </c>
      <c r="KW7" s="65">
        <v>0</v>
      </c>
      <c r="KX7" s="65">
        <v>0</v>
      </c>
      <c r="KY7" s="65">
        <v>0</v>
      </c>
      <c r="KZ7" s="65">
        <v>0</v>
      </c>
      <c r="LA7" s="65">
        <v>0</v>
      </c>
      <c r="LB7" s="65">
        <v>0</v>
      </c>
      <c r="LC7" s="65">
        <v>0</v>
      </c>
      <c r="LD7" s="65">
        <v>0</v>
      </c>
      <c r="LE7" s="65">
        <v>0</v>
      </c>
      <c r="LF7" s="65">
        <v>0</v>
      </c>
      <c r="LG7" s="65">
        <v>0</v>
      </c>
      <c r="LH7" s="65">
        <v>0</v>
      </c>
      <c r="LI7" s="65">
        <v>0</v>
      </c>
      <c r="LJ7" s="65">
        <v>0</v>
      </c>
      <c r="LK7" s="65">
        <v>0</v>
      </c>
      <c r="LL7" s="65">
        <v>0</v>
      </c>
      <c r="LM7" s="65">
        <v>0</v>
      </c>
      <c r="LN7" s="65">
        <v>0</v>
      </c>
      <c r="LO7" s="65">
        <v>0</v>
      </c>
      <c r="LP7" s="65">
        <v>0</v>
      </c>
      <c r="LQ7" s="65">
        <v>0</v>
      </c>
      <c r="LR7" s="65">
        <v>0</v>
      </c>
      <c r="LS7" s="65">
        <v>0</v>
      </c>
      <c r="LT7" s="65">
        <v>0</v>
      </c>
      <c r="LU7" s="65">
        <v>0</v>
      </c>
      <c r="LV7" s="65">
        <v>0</v>
      </c>
      <c r="LW7" s="65">
        <v>0</v>
      </c>
      <c r="LX7" s="65">
        <v>0</v>
      </c>
      <c r="LY7" s="65">
        <v>0</v>
      </c>
      <c r="LZ7" s="65">
        <v>0</v>
      </c>
      <c r="MA7" s="65">
        <v>0</v>
      </c>
      <c r="MB7" s="65">
        <v>0</v>
      </c>
      <c r="MC7" s="65">
        <v>0</v>
      </c>
      <c r="MD7" s="65">
        <v>0</v>
      </c>
      <c r="ME7" s="65">
        <v>0</v>
      </c>
      <c r="MF7" s="65">
        <v>0</v>
      </c>
      <c r="MG7" s="65">
        <v>0</v>
      </c>
      <c r="MH7" s="65">
        <v>0</v>
      </c>
      <c r="MI7" s="65">
        <v>0</v>
      </c>
      <c r="MJ7" s="65">
        <v>0</v>
      </c>
      <c r="MK7" s="65">
        <v>0</v>
      </c>
      <c r="ML7" s="65">
        <v>0</v>
      </c>
      <c r="MM7" s="65">
        <v>0</v>
      </c>
      <c r="MN7" s="65">
        <v>0</v>
      </c>
      <c r="MO7" s="65">
        <v>0</v>
      </c>
      <c r="MP7" s="65">
        <v>0</v>
      </c>
      <c r="MQ7" s="65">
        <v>0</v>
      </c>
      <c r="MR7" s="65">
        <v>0</v>
      </c>
      <c r="MS7" s="65">
        <v>0</v>
      </c>
      <c r="MT7" s="65">
        <v>0</v>
      </c>
      <c r="MU7" s="65">
        <v>0</v>
      </c>
      <c r="MV7" s="65">
        <v>0</v>
      </c>
      <c r="MW7" s="65">
        <v>0</v>
      </c>
      <c r="MX7" s="65">
        <v>0</v>
      </c>
      <c r="MY7" s="65">
        <v>0</v>
      </c>
      <c r="MZ7" s="65">
        <v>0</v>
      </c>
      <c r="NA7" s="65">
        <v>0</v>
      </c>
      <c r="NB7" s="65">
        <v>0</v>
      </c>
      <c r="NC7" s="65">
        <v>0</v>
      </c>
      <c r="ND7" s="65">
        <v>0</v>
      </c>
      <c r="NE7" s="65">
        <v>0</v>
      </c>
      <c r="NF7" s="65">
        <v>0</v>
      </c>
      <c r="NG7" s="65">
        <v>0</v>
      </c>
      <c r="NH7" s="65">
        <v>0</v>
      </c>
      <c r="NI7" s="65">
        <v>0</v>
      </c>
      <c r="NJ7" s="65">
        <v>0</v>
      </c>
      <c r="NK7" s="65">
        <v>0</v>
      </c>
      <c r="NL7" s="65">
        <v>0</v>
      </c>
      <c r="NM7" s="65">
        <v>0</v>
      </c>
      <c r="NN7" s="65">
        <v>0</v>
      </c>
      <c r="NO7" s="65">
        <v>0</v>
      </c>
      <c r="NP7" s="65">
        <v>0</v>
      </c>
      <c r="NQ7" s="65">
        <v>0</v>
      </c>
      <c r="NR7" s="65">
        <v>0</v>
      </c>
      <c r="NS7" s="65">
        <v>0</v>
      </c>
      <c r="NT7" s="65">
        <v>0</v>
      </c>
      <c r="NU7" s="65">
        <v>0</v>
      </c>
      <c r="NV7" s="65">
        <v>0</v>
      </c>
      <c r="NW7" s="65">
        <v>0</v>
      </c>
      <c r="NX7" s="65">
        <v>0</v>
      </c>
      <c r="NY7" s="65">
        <v>0</v>
      </c>
      <c r="NZ7" s="65">
        <v>0</v>
      </c>
      <c r="OA7" s="65">
        <v>0</v>
      </c>
      <c r="OB7" s="65">
        <v>0</v>
      </c>
      <c r="OC7" s="65">
        <v>0</v>
      </c>
      <c r="OD7" s="65">
        <v>0</v>
      </c>
      <c r="OE7" s="65">
        <v>0</v>
      </c>
      <c r="OF7" s="65">
        <v>0</v>
      </c>
      <c r="OG7" s="65">
        <v>0</v>
      </c>
      <c r="OH7" s="65">
        <v>0</v>
      </c>
      <c r="OI7" s="65">
        <v>0</v>
      </c>
      <c r="OJ7" s="65">
        <v>0</v>
      </c>
      <c r="OK7" s="65">
        <v>0</v>
      </c>
      <c r="OL7" s="65">
        <v>0</v>
      </c>
      <c r="OM7" s="65">
        <v>0</v>
      </c>
      <c r="ON7" s="65">
        <v>0</v>
      </c>
      <c r="OO7" s="65">
        <v>0</v>
      </c>
      <c r="OP7" s="65">
        <v>0</v>
      </c>
      <c r="OQ7" s="65">
        <v>0</v>
      </c>
      <c r="OR7" s="65">
        <v>0</v>
      </c>
      <c r="OS7" s="65">
        <v>0</v>
      </c>
      <c r="OT7" s="65">
        <v>0</v>
      </c>
      <c r="OU7" s="65">
        <v>0</v>
      </c>
      <c r="OV7" s="65">
        <v>0</v>
      </c>
      <c r="OW7" s="65">
        <v>0</v>
      </c>
      <c r="OX7" s="65">
        <v>0</v>
      </c>
      <c r="OY7" s="65">
        <v>0</v>
      </c>
      <c r="OZ7" s="65">
        <v>0</v>
      </c>
      <c r="PA7" s="65">
        <v>0</v>
      </c>
      <c r="PB7" s="65">
        <v>0</v>
      </c>
      <c r="PC7" s="65">
        <v>0</v>
      </c>
      <c r="PD7" s="65">
        <v>0</v>
      </c>
      <c r="PE7" s="65">
        <v>0</v>
      </c>
      <c r="PF7" s="65">
        <v>0</v>
      </c>
      <c r="PG7" s="65">
        <v>0</v>
      </c>
      <c r="PH7" s="65">
        <v>0</v>
      </c>
      <c r="PI7" s="65">
        <v>0</v>
      </c>
      <c r="PJ7" s="65">
        <v>0</v>
      </c>
      <c r="PK7" s="65">
        <v>0</v>
      </c>
      <c r="PL7" s="65">
        <v>0</v>
      </c>
      <c r="PM7" s="65">
        <v>0</v>
      </c>
      <c r="PN7" s="65">
        <v>0</v>
      </c>
      <c r="PO7" s="65">
        <v>0</v>
      </c>
      <c r="PP7" s="65">
        <v>0</v>
      </c>
      <c r="PQ7" s="65">
        <v>0</v>
      </c>
      <c r="PR7" s="65">
        <v>0</v>
      </c>
      <c r="PS7" s="65">
        <v>0</v>
      </c>
      <c r="PT7" s="65">
        <v>0</v>
      </c>
      <c r="PU7" s="65">
        <v>0</v>
      </c>
      <c r="PV7" s="65">
        <v>0</v>
      </c>
      <c r="PW7" s="65">
        <v>0</v>
      </c>
      <c r="PX7" s="65">
        <v>0</v>
      </c>
      <c r="PY7" s="65">
        <v>0</v>
      </c>
      <c r="PZ7" s="65">
        <v>0</v>
      </c>
      <c r="QA7" s="65">
        <v>0</v>
      </c>
      <c r="QB7" s="65">
        <v>0</v>
      </c>
      <c r="QC7" s="65">
        <v>0</v>
      </c>
      <c r="QD7" s="65">
        <v>0</v>
      </c>
      <c r="QE7" s="65">
        <v>0</v>
      </c>
      <c r="QF7" s="65">
        <v>0</v>
      </c>
      <c r="QG7" s="65">
        <v>0</v>
      </c>
      <c r="QH7" s="65">
        <v>0</v>
      </c>
      <c r="QI7" s="65">
        <v>0</v>
      </c>
      <c r="QJ7" s="65">
        <v>0</v>
      </c>
      <c r="QK7" s="65">
        <v>0</v>
      </c>
      <c r="QL7" s="65">
        <v>0</v>
      </c>
      <c r="QM7" s="65">
        <v>0</v>
      </c>
      <c r="QN7" s="65">
        <v>0</v>
      </c>
      <c r="QO7" s="65">
        <v>0</v>
      </c>
      <c r="QP7" s="65">
        <v>0</v>
      </c>
      <c r="QQ7" s="65">
        <v>0</v>
      </c>
      <c r="QR7" s="65">
        <v>0</v>
      </c>
      <c r="QS7" s="65">
        <v>0</v>
      </c>
      <c r="QT7" s="65">
        <v>0</v>
      </c>
      <c r="QU7" s="65">
        <v>0</v>
      </c>
      <c r="QV7" s="65">
        <v>0</v>
      </c>
      <c r="QW7" s="65">
        <v>0</v>
      </c>
      <c r="QX7" s="65">
        <v>0</v>
      </c>
      <c r="QY7" s="65">
        <v>0</v>
      </c>
      <c r="QZ7" s="65">
        <v>0</v>
      </c>
      <c r="RA7" s="65">
        <v>0</v>
      </c>
      <c r="RB7" s="65">
        <v>0</v>
      </c>
      <c r="RC7" s="65">
        <v>0</v>
      </c>
      <c r="RD7" s="65">
        <v>0</v>
      </c>
      <c r="RE7" s="65">
        <v>0</v>
      </c>
      <c r="RF7" s="65">
        <v>0</v>
      </c>
      <c r="RG7" s="65">
        <v>0</v>
      </c>
      <c r="RH7" s="65">
        <v>0</v>
      </c>
      <c r="RI7" s="65">
        <v>0</v>
      </c>
      <c r="RJ7" s="65">
        <v>0</v>
      </c>
      <c r="RK7" s="65">
        <v>0</v>
      </c>
      <c r="RL7" s="65">
        <v>0</v>
      </c>
      <c r="RM7" s="65">
        <v>0</v>
      </c>
      <c r="RN7" s="65">
        <v>0</v>
      </c>
      <c r="RO7" s="65">
        <v>0</v>
      </c>
      <c r="RP7" s="65">
        <v>0</v>
      </c>
      <c r="RQ7" s="65">
        <v>0</v>
      </c>
      <c r="RR7" s="65">
        <v>0</v>
      </c>
      <c r="RS7" s="65">
        <v>0</v>
      </c>
      <c r="RT7" s="65">
        <v>0</v>
      </c>
      <c r="RU7" s="65">
        <v>0</v>
      </c>
      <c r="RV7" s="65">
        <v>0</v>
      </c>
      <c r="RW7" s="65">
        <v>0</v>
      </c>
      <c r="RX7" s="65">
        <v>0</v>
      </c>
      <c r="RY7" s="65">
        <v>0</v>
      </c>
      <c r="RZ7" s="65">
        <v>0</v>
      </c>
      <c r="SA7" s="65">
        <v>0</v>
      </c>
      <c r="SB7" s="65">
        <v>0</v>
      </c>
      <c r="SC7" s="65">
        <v>0</v>
      </c>
      <c r="SD7" s="65">
        <v>0</v>
      </c>
      <c r="SE7" s="65">
        <v>0</v>
      </c>
      <c r="SF7" s="65">
        <v>0</v>
      </c>
      <c r="SG7" s="65">
        <v>0</v>
      </c>
      <c r="SH7" s="65">
        <v>0</v>
      </c>
      <c r="SI7" s="65">
        <v>0</v>
      </c>
      <c r="SJ7" s="65">
        <v>0</v>
      </c>
      <c r="SK7" s="65">
        <v>0</v>
      </c>
      <c r="SL7" s="65">
        <v>0</v>
      </c>
      <c r="SM7" s="65">
        <v>0</v>
      </c>
      <c r="SN7" s="65">
        <v>0</v>
      </c>
      <c r="SO7" s="65">
        <v>0</v>
      </c>
      <c r="SP7" s="65">
        <v>0</v>
      </c>
      <c r="SQ7" s="65">
        <v>0</v>
      </c>
      <c r="SR7" s="65">
        <v>0</v>
      </c>
      <c r="SS7" s="65">
        <v>0</v>
      </c>
      <c r="ST7" s="65">
        <v>0</v>
      </c>
      <c r="SU7" s="65">
        <v>0</v>
      </c>
      <c r="SV7" s="65">
        <v>0</v>
      </c>
      <c r="SW7" s="65">
        <v>0</v>
      </c>
      <c r="SX7" s="65">
        <v>0</v>
      </c>
      <c r="SY7" s="65">
        <v>0</v>
      </c>
      <c r="SZ7" s="65">
        <v>0</v>
      </c>
      <c r="TA7" s="65">
        <v>0</v>
      </c>
      <c r="TB7" s="65">
        <v>0</v>
      </c>
      <c r="TC7" s="65">
        <v>0</v>
      </c>
      <c r="TD7" s="65">
        <v>0</v>
      </c>
      <c r="TE7" s="65">
        <v>0</v>
      </c>
      <c r="TF7" s="65">
        <v>0</v>
      </c>
      <c r="TG7" s="65">
        <v>0</v>
      </c>
      <c r="TH7" s="65">
        <v>0</v>
      </c>
      <c r="TI7" s="65">
        <v>0</v>
      </c>
      <c r="TJ7" s="65">
        <v>0</v>
      </c>
      <c r="TK7" s="65">
        <v>0</v>
      </c>
      <c r="TL7" s="65">
        <v>0</v>
      </c>
      <c r="TM7" s="65">
        <v>0</v>
      </c>
      <c r="TN7" s="65">
        <v>0</v>
      </c>
      <c r="TO7" s="65">
        <v>0</v>
      </c>
      <c r="TP7" s="65">
        <v>0</v>
      </c>
      <c r="TQ7" s="65">
        <v>0</v>
      </c>
      <c r="TR7" s="65">
        <v>0</v>
      </c>
      <c r="TS7" s="65">
        <v>0</v>
      </c>
      <c r="TT7" s="65">
        <v>0</v>
      </c>
      <c r="TU7" s="65">
        <v>0</v>
      </c>
      <c r="TV7" s="65">
        <v>0</v>
      </c>
      <c r="TW7" s="65">
        <v>0</v>
      </c>
      <c r="TX7" s="65">
        <v>0</v>
      </c>
      <c r="TY7" s="65">
        <v>0</v>
      </c>
      <c r="TZ7" s="65">
        <v>0</v>
      </c>
      <c r="UA7" s="65">
        <v>0</v>
      </c>
      <c r="UB7" s="65">
        <v>0</v>
      </c>
      <c r="UC7" s="65">
        <v>0</v>
      </c>
      <c r="UD7" s="65">
        <v>0</v>
      </c>
      <c r="UE7" s="65">
        <v>0</v>
      </c>
      <c r="UF7" s="65">
        <v>0</v>
      </c>
      <c r="UG7" s="65">
        <v>0</v>
      </c>
      <c r="UH7" s="65">
        <v>0</v>
      </c>
      <c r="UI7" s="65">
        <v>0</v>
      </c>
      <c r="UJ7" s="65">
        <v>0</v>
      </c>
      <c r="UK7" s="65">
        <v>0</v>
      </c>
      <c r="UL7" s="65">
        <v>0</v>
      </c>
      <c r="UM7" s="65">
        <v>0</v>
      </c>
      <c r="UN7" s="65">
        <v>0</v>
      </c>
      <c r="UO7" s="65">
        <v>0</v>
      </c>
      <c r="UP7" s="65">
        <v>0</v>
      </c>
      <c r="UQ7" s="65">
        <v>0</v>
      </c>
      <c r="UR7" s="65">
        <v>0</v>
      </c>
      <c r="US7" s="65">
        <v>0</v>
      </c>
      <c r="UT7" s="65">
        <v>0</v>
      </c>
      <c r="UU7" s="65">
        <v>0</v>
      </c>
      <c r="UV7" s="65">
        <v>0</v>
      </c>
      <c r="UW7" s="65">
        <v>0</v>
      </c>
      <c r="UX7" s="65">
        <v>0</v>
      </c>
      <c r="UY7" s="65">
        <v>0</v>
      </c>
      <c r="UZ7" s="65">
        <v>0</v>
      </c>
      <c r="VA7" s="65">
        <v>0</v>
      </c>
      <c r="VB7" s="65">
        <v>0</v>
      </c>
      <c r="VC7" s="65">
        <v>0</v>
      </c>
      <c r="VD7" s="65">
        <v>0</v>
      </c>
      <c r="VE7" s="65">
        <v>0</v>
      </c>
      <c r="VF7" s="65">
        <v>0</v>
      </c>
      <c r="VG7" s="65">
        <v>0</v>
      </c>
      <c r="VH7" s="65">
        <v>0</v>
      </c>
      <c r="VI7" s="65">
        <v>0</v>
      </c>
      <c r="VJ7" s="65">
        <v>0</v>
      </c>
      <c r="VK7" s="65">
        <v>0</v>
      </c>
      <c r="VL7" s="65">
        <v>0</v>
      </c>
      <c r="VM7" s="65">
        <v>0</v>
      </c>
      <c r="VN7" s="65">
        <v>0</v>
      </c>
      <c r="VO7" s="65">
        <v>0</v>
      </c>
      <c r="VP7" s="65">
        <v>0</v>
      </c>
      <c r="VQ7" s="65">
        <v>0</v>
      </c>
      <c r="VR7" s="65">
        <v>0</v>
      </c>
      <c r="VS7" s="65">
        <v>0</v>
      </c>
      <c r="VT7" s="65">
        <v>0</v>
      </c>
      <c r="VU7" s="65">
        <v>0</v>
      </c>
      <c r="VV7" s="65">
        <v>0</v>
      </c>
      <c r="VW7" s="65">
        <v>0</v>
      </c>
      <c r="VX7" s="65">
        <v>0</v>
      </c>
      <c r="VY7" s="65">
        <v>0</v>
      </c>
      <c r="VZ7" s="65">
        <v>0</v>
      </c>
      <c r="WA7" s="65">
        <v>0</v>
      </c>
      <c r="WB7" s="65">
        <v>0</v>
      </c>
      <c r="WC7" s="65">
        <v>0</v>
      </c>
      <c r="WD7" s="65">
        <v>0</v>
      </c>
      <c r="WE7" s="65">
        <v>0</v>
      </c>
      <c r="WF7" s="65">
        <v>0</v>
      </c>
      <c r="WG7" s="65">
        <v>0</v>
      </c>
      <c r="WH7" s="65">
        <v>0</v>
      </c>
      <c r="WI7" s="65">
        <v>0</v>
      </c>
      <c r="WJ7" s="65">
        <v>0</v>
      </c>
      <c r="WK7" s="65">
        <v>0</v>
      </c>
      <c r="WL7" s="65">
        <v>0</v>
      </c>
      <c r="WM7" s="65">
        <v>0</v>
      </c>
      <c r="WN7" s="65">
        <v>0</v>
      </c>
      <c r="WO7" s="65">
        <v>0</v>
      </c>
      <c r="WP7" s="65">
        <v>0</v>
      </c>
      <c r="WQ7" s="65">
        <v>0</v>
      </c>
      <c r="WR7" s="65">
        <v>0</v>
      </c>
      <c r="WS7" s="65">
        <v>0</v>
      </c>
      <c r="WT7" s="65">
        <v>0</v>
      </c>
      <c r="WU7" s="65">
        <v>0</v>
      </c>
      <c r="WV7" s="65">
        <v>0</v>
      </c>
      <c r="WW7" s="65">
        <v>0</v>
      </c>
      <c r="WX7" s="65">
        <v>0</v>
      </c>
      <c r="WY7" s="65">
        <v>0</v>
      </c>
      <c r="WZ7" s="65">
        <v>0</v>
      </c>
      <c r="XA7" s="65">
        <v>0</v>
      </c>
      <c r="XB7" s="65">
        <v>0</v>
      </c>
      <c r="XC7" s="65">
        <v>0</v>
      </c>
      <c r="XD7" s="65">
        <v>0</v>
      </c>
      <c r="XE7" s="65">
        <v>0</v>
      </c>
      <c r="XF7" s="65">
        <v>0</v>
      </c>
      <c r="XG7" s="65">
        <v>0</v>
      </c>
      <c r="XH7" s="65">
        <v>0</v>
      </c>
      <c r="XI7" s="65">
        <v>0</v>
      </c>
      <c r="XJ7" s="65">
        <v>0</v>
      </c>
      <c r="XK7" s="65">
        <v>0</v>
      </c>
      <c r="XL7" s="65">
        <v>0</v>
      </c>
      <c r="XM7" s="65">
        <v>0</v>
      </c>
      <c r="XN7" s="65">
        <v>0</v>
      </c>
      <c r="XO7" s="65">
        <v>0</v>
      </c>
      <c r="XP7" s="65">
        <v>0</v>
      </c>
      <c r="XQ7" s="65">
        <v>0</v>
      </c>
      <c r="XR7" s="65">
        <v>0</v>
      </c>
      <c r="XS7" s="65">
        <v>0</v>
      </c>
      <c r="XT7" s="65">
        <v>0</v>
      </c>
      <c r="XU7" s="65">
        <v>0</v>
      </c>
      <c r="XV7" s="65">
        <v>0</v>
      </c>
      <c r="XW7" s="65">
        <v>0</v>
      </c>
      <c r="XX7" s="65">
        <v>0</v>
      </c>
      <c r="XY7" s="65">
        <v>0</v>
      </c>
      <c r="XZ7" s="65">
        <v>0</v>
      </c>
      <c r="YA7" s="65">
        <v>0</v>
      </c>
      <c r="YB7" s="65">
        <v>0</v>
      </c>
      <c r="YC7" s="65">
        <v>0</v>
      </c>
      <c r="YD7" s="65">
        <v>0</v>
      </c>
      <c r="YE7" s="65">
        <v>0</v>
      </c>
      <c r="YF7" s="65">
        <v>0</v>
      </c>
      <c r="YG7" s="65">
        <v>0</v>
      </c>
      <c r="YH7" s="65">
        <v>0</v>
      </c>
      <c r="YI7" s="65">
        <v>0</v>
      </c>
      <c r="YJ7" s="65">
        <v>0</v>
      </c>
      <c r="YK7" s="65">
        <v>0</v>
      </c>
      <c r="YL7" s="65">
        <v>0</v>
      </c>
      <c r="YM7" s="65">
        <v>0</v>
      </c>
      <c r="YN7" s="65">
        <v>0</v>
      </c>
      <c r="YO7" s="65">
        <v>0</v>
      </c>
      <c r="YP7" s="65">
        <v>0</v>
      </c>
      <c r="YQ7" s="65">
        <v>0</v>
      </c>
      <c r="YR7" s="65">
        <v>0</v>
      </c>
      <c r="YS7" s="65">
        <v>0</v>
      </c>
      <c r="YT7" s="65">
        <v>0</v>
      </c>
      <c r="YU7" s="65">
        <v>0</v>
      </c>
      <c r="YV7" s="65">
        <v>0</v>
      </c>
      <c r="YW7" s="65">
        <v>0</v>
      </c>
      <c r="YX7" s="65">
        <v>0</v>
      </c>
      <c r="YY7" s="65">
        <v>0</v>
      </c>
      <c r="YZ7" s="65">
        <v>0</v>
      </c>
      <c r="ZA7" s="65">
        <v>0</v>
      </c>
      <c r="ZB7" s="65">
        <v>0</v>
      </c>
      <c r="ZC7" s="65">
        <v>0</v>
      </c>
      <c r="ZD7" s="65">
        <v>0</v>
      </c>
      <c r="ZE7" s="65">
        <v>0</v>
      </c>
      <c r="ZF7" s="65">
        <v>0</v>
      </c>
      <c r="ZG7" s="65">
        <v>0</v>
      </c>
      <c r="ZH7" s="65">
        <v>0</v>
      </c>
      <c r="ZI7" s="65">
        <v>0</v>
      </c>
      <c r="ZJ7" s="65">
        <v>0</v>
      </c>
      <c r="ZK7" s="65">
        <v>0</v>
      </c>
      <c r="ZL7" s="65">
        <v>0</v>
      </c>
      <c r="ZM7" s="65">
        <v>0</v>
      </c>
      <c r="ZN7" s="65">
        <v>0</v>
      </c>
      <c r="ZO7" s="65">
        <v>0</v>
      </c>
      <c r="ZP7" s="65">
        <v>0</v>
      </c>
      <c r="ZQ7" s="65">
        <v>0</v>
      </c>
      <c r="ZR7" s="65">
        <v>0</v>
      </c>
      <c r="ZS7" s="65">
        <v>0</v>
      </c>
      <c r="ZT7" s="65">
        <v>0</v>
      </c>
      <c r="ZU7" s="65">
        <v>0</v>
      </c>
      <c r="ZV7" s="65">
        <v>0</v>
      </c>
      <c r="ZW7" s="65">
        <v>0</v>
      </c>
      <c r="ZX7" s="65">
        <v>0</v>
      </c>
      <c r="ZY7" s="65">
        <v>0</v>
      </c>
      <c r="ZZ7" s="65">
        <v>0</v>
      </c>
      <c r="AAA7" s="65">
        <v>0</v>
      </c>
      <c r="AAB7" s="65">
        <v>0</v>
      </c>
      <c r="AAC7" s="65">
        <v>0</v>
      </c>
      <c r="AAD7" s="65">
        <v>0</v>
      </c>
      <c r="AAE7" s="65">
        <v>0</v>
      </c>
      <c r="AAF7" s="65">
        <v>0</v>
      </c>
      <c r="AAG7" s="65">
        <v>0</v>
      </c>
      <c r="AAH7" s="65">
        <v>0</v>
      </c>
      <c r="AAI7" s="65">
        <v>0</v>
      </c>
      <c r="AAJ7" s="65">
        <v>0</v>
      </c>
      <c r="AAK7" s="65">
        <v>0</v>
      </c>
      <c r="AAL7" s="65">
        <v>0</v>
      </c>
      <c r="AAM7" s="65">
        <v>0</v>
      </c>
      <c r="AAN7" s="65">
        <v>0</v>
      </c>
      <c r="AAO7" s="65">
        <v>0</v>
      </c>
      <c r="AAP7" s="65">
        <v>0</v>
      </c>
      <c r="AAQ7" s="65">
        <v>0</v>
      </c>
      <c r="AAR7" s="65">
        <v>0</v>
      </c>
      <c r="AAS7" s="65">
        <v>0</v>
      </c>
      <c r="AAT7" s="65">
        <v>0</v>
      </c>
      <c r="AAU7" s="65">
        <v>0</v>
      </c>
      <c r="AAV7" s="65">
        <v>0</v>
      </c>
      <c r="AAW7" s="65">
        <v>0</v>
      </c>
      <c r="AAX7" s="65">
        <v>0</v>
      </c>
      <c r="AAY7" s="65">
        <v>0</v>
      </c>
      <c r="AAZ7" s="65">
        <v>0</v>
      </c>
      <c r="ABA7" s="65">
        <v>0</v>
      </c>
      <c r="ABB7" s="65">
        <v>0</v>
      </c>
      <c r="ABC7" s="65">
        <v>0</v>
      </c>
      <c r="ABD7" s="65">
        <v>0</v>
      </c>
      <c r="ABE7" s="65">
        <v>0</v>
      </c>
      <c r="ABF7" s="65">
        <v>0</v>
      </c>
      <c r="ABG7" s="65">
        <v>0</v>
      </c>
      <c r="ABH7" s="65">
        <v>0</v>
      </c>
      <c r="ABI7" s="65">
        <v>0</v>
      </c>
      <c r="ABJ7" s="65">
        <v>0</v>
      </c>
      <c r="ABK7" s="65">
        <v>0</v>
      </c>
      <c r="ABL7" s="65">
        <v>0</v>
      </c>
      <c r="ABM7" s="65">
        <v>0</v>
      </c>
      <c r="ABN7" s="65">
        <v>0</v>
      </c>
      <c r="ABO7" s="65">
        <v>0</v>
      </c>
      <c r="ABP7" s="65">
        <v>0</v>
      </c>
      <c r="ABQ7" s="65">
        <v>0</v>
      </c>
      <c r="ABR7" s="65">
        <v>0</v>
      </c>
      <c r="ABS7" s="65">
        <v>0</v>
      </c>
      <c r="ABT7" s="65">
        <v>0</v>
      </c>
      <c r="ABU7" s="65">
        <v>0</v>
      </c>
      <c r="ABV7" s="65">
        <v>0</v>
      </c>
      <c r="ABW7" s="65">
        <v>0</v>
      </c>
      <c r="ABX7" s="65">
        <v>0</v>
      </c>
      <c r="ABY7" s="65">
        <v>0</v>
      </c>
      <c r="ABZ7" s="65">
        <v>0</v>
      </c>
      <c r="ACA7" s="65">
        <v>0</v>
      </c>
      <c r="ACB7" s="65">
        <v>0</v>
      </c>
      <c r="ACC7" s="65">
        <v>0</v>
      </c>
      <c r="ACD7" s="65">
        <v>0</v>
      </c>
      <c r="ACE7" s="65">
        <v>0</v>
      </c>
      <c r="ACF7" s="65">
        <v>0</v>
      </c>
      <c r="ACG7" s="65">
        <v>0</v>
      </c>
      <c r="ACH7" s="65">
        <v>0</v>
      </c>
      <c r="ACI7" s="65">
        <v>0</v>
      </c>
      <c r="ACJ7" s="65">
        <v>0</v>
      </c>
      <c r="ACK7" s="65">
        <v>0</v>
      </c>
      <c r="ACL7" s="65">
        <v>0</v>
      </c>
      <c r="ACM7" s="65">
        <v>0</v>
      </c>
      <c r="ACN7" s="65">
        <v>0</v>
      </c>
      <c r="ACO7" s="65">
        <v>0</v>
      </c>
      <c r="ACP7" s="65">
        <v>0</v>
      </c>
      <c r="ACQ7" s="65">
        <v>0</v>
      </c>
      <c r="ACR7" s="65">
        <v>0</v>
      </c>
      <c r="ACS7" s="65">
        <v>0</v>
      </c>
      <c r="ACT7" s="65">
        <v>0</v>
      </c>
      <c r="ACU7" s="65">
        <v>0</v>
      </c>
      <c r="ACV7" s="65">
        <v>0</v>
      </c>
      <c r="ACW7" s="65">
        <v>0</v>
      </c>
      <c r="ACX7" s="65">
        <v>0</v>
      </c>
      <c r="ACY7" s="65">
        <v>0</v>
      </c>
      <c r="ACZ7" s="65">
        <v>0</v>
      </c>
      <c r="ADA7" s="65">
        <v>0</v>
      </c>
      <c r="ADB7" s="65">
        <v>0</v>
      </c>
      <c r="ADC7" s="65">
        <v>0</v>
      </c>
      <c r="ADD7" s="65">
        <v>0</v>
      </c>
      <c r="ADE7" s="65">
        <v>0</v>
      </c>
      <c r="ADF7" s="65">
        <v>0</v>
      </c>
      <c r="ADG7" s="65">
        <v>0</v>
      </c>
      <c r="ADH7" s="65">
        <v>0</v>
      </c>
      <c r="ADI7" s="65">
        <v>0</v>
      </c>
      <c r="ADJ7" s="65">
        <v>0</v>
      </c>
      <c r="ADK7" s="65">
        <v>0</v>
      </c>
      <c r="ADL7" s="65">
        <v>0</v>
      </c>
      <c r="ADM7" s="65">
        <v>0</v>
      </c>
      <c r="ADN7" s="65">
        <v>0</v>
      </c>
      <c r="ADO7" s="65">
        <v>0</v>
      </c>
      <c r="ADP7" s="65">
        <v>0</v>
      </c>
      <c r="ADQ7" s="65">
        <v>0</v>
      </c>
      <c r="ADR7" s="65">
        <v>0</v>
      </c>
      <c r="ADS7" s="65">
        <v>0</v>
      </c>
      <c r="ADT7" s="65">
        <v>0</v>
      </c>
      <c r="ADU7" s="65">
        <v>0</v>
      </c>
      <c r="ADV7" s="65">
        <v>0</v>
      </c>
      <c r="ADW7" s="65">
        <v>0</v>
      </c>
      <c r="ADX7" s="65">
        <v>0</v>
      </c>
      <c r="ADY7" s="65">
        <v>0</v>
      </c>
      <c r="ADZ7" s="65">
        <v>0</v>
      </c>
      <c r="AEA7" s="65">
        <v>0</v>
      </c>
      <c r="AEB7" s="65">
        <v>0</v>
      </c>
      <c r="AEC7" s="65">
        <v>0</v>
      </c>
      <c r="AED7" s="65">
        <v>0</v>
      </c>
      <c r="AEE7" s="65">
        <v>0</v>
      </c>
      <c r="AEF7" s="65">
        <v>0</v>
      </c>
      <c r="AEG7" s="65">
        <v>0</v>
      </c>
      <c r="AEH7" s="65">
        <v>0</v>
      </c>
      <c r="AEI7" s="65">
        <v>0</v>
      </c>
      <c r="AEJ7" s="65">
        <v>0</v>
      </c>
      <c r="AEK7" s="65">
        <v>0</v>
      </c>
      <c r="AEL7" s="65">
        <v>0</v>
      </c>
      <c r="AEM7" s="65">
        <v>0</v>
      </c>
      <c r="AEN7" s="65">
        <v>0</v>
      </c>
      <c r="AEO7" s="65">
        <v>0</v>
      </c>
      <c r="AEP7" s="65">
        <v>0</v>
      </c>
      <c r="AEQ7" s="65">
        <v>0</v>
      </c>
      <c r="AER7" s="65">
        <v>0</v>
      </c>
      <c r="AES7" s="65">
        <v>0</v>
      </c>
      <c r="AET7" s="65">
        <v>0</v>
      </c>
      <c r="AEU7" s="65">
        <v>0</v>
      </c>
      <c r="AEV7" s="65">
        <v>0</v>
      </c>
      <c r="AEW7" s="65">
        <v>0</v>
      </c>
      <c r="AEX7" s="65">
        <v>0</v>
      </c>
      <c r="AEY7" s="65">
        <v>0</v>
      </c>
      <c r="AEZ7" s="65">
        <v>0</v>
      </c>
      <c r="AFA7" s="65">
        <v>0</v>
      </c>
      <c r="AFB7" s="65">
        <v>0</v>
      </c>
      <c r="AFC7" s="65">
        <v>0</v>
      </c>
      <c r="AFD7" s="65">
        <v>0</v>
      </c>
      <c r="AFE7" s="65">
        <v>0</v>
      </c>
      <c r="AFF7" s="65">
        <v>0</v>
      </c>
      <c r="AFG7" s="65">
        <v>0</v>
      </c>
      <c r="AFH7" s="65">
        <v>0</v>
      </c>
      <c r="AFI7" s="65">
        <v>0</v>
      </c>
      <c r="AFJ7" s="65">
        <v>0</v>
      </c>
      <c r="AFK7" s="65">
        <v>0</v>
      </c>
      <c r="AFL7" s="65">
        <v>0</v>
      </c>
      <c r="AFM7" s="65">
        <v>0</v>
      </c>
      <c r="AFN7" s="65">
        <v>0</v>
      </c>
      <c r="AFO7" s="65">
        <v>0</v>
      </c>
      <c r="AFP7" s="65">
        <v>0</v>
      </c>
      <c r="AFQ7" s="65">
        <v>0</v>
      </c>
      <c r="AFR7" s="65">
        <v>0</v>
      </c>
      <c r="AFS7" s="65">
        <v>0</v>
      </c>
      <c r="AFT7" s="65">
        <v>0</v>
      </c>
      <c r="AFU7" s="65">
        <v>0</v>
      </c>
      <c r="AFV7" s="65">
        <v>0</v>
      </c>
      <c r="AFW7" s="65">
        <v>0</v>
      </c>
      <c r="AFX7" s="65">
        <v>0</v>
      </c>
      <c r="AFY7" s="65">
        <v>0</v>
      </c>
      <c r="AFZ7" s="65">
        <v>0</v>
      </c>
      <c r="AGA7" s="65">
        <v>0</v>
      </c>
      <c r="AGB7" s="65">
        <v>0</v>
      </c>
      <c r="AGC7" s="65">
        <v>0</v>
      </c>
      <c r="AGD7" s="65">
        <v>0</v>
      </c>
      <c r="AGE7" s="65">
        <v>0</v>
      </c>
      <c r="AGF7" s="65">
        <v>0</v>
      </c>
      <c r="AGG7" s="65">
        <v>0</v>
      </c>
      <c r="AGH7" s="65">
        <v>0</v>
      </c>
      <c r="AGI7" s="65">
        <v>0</v>
      </c>
      <c r="AGJ7" s="65">
        <v>0</v>
      </c>
      <c r="AGK7" s="65">
        <v>0</v>
      </c>
      <c r="AGL7" s="65">
        <v>0</v>
      </c>
      <c r="AGM7" s="65">
        <v>0</v>
      </c>
      <c r="AGN7" s="65">
        <v>0</v>
      </c>
      <c r="AGO7" s="65">
        <v>0</v>
      </c>
      <c r="AGP7" s="65">
        <v>0</v>
      </c>
      <c r="AGQ7" s="65">
        <v>0</v>
      </c>
      <c r="AGR7" s="65">
        <v>0</v>
      </c>
      <c r="AGS7" s="65">
        <v>0</v>
      </c>
      <c r="AGT7" s="65">
        <v>0</v>
      </c>
      <c r="AGU7" s="65">
        <v>0</v>
      </c>
      <c r="AGV7" s="65">
        <v>0</v>
      </c>
      <c r="AGW7" s="65">
        <v>0</v>
      </c>
      <c r="AGX7" s="65">
        <v>0</v>
      </c>
      <c r="AGY7" s="65">
        <v>0</v>
      </c>
      <c r="AGZ7" s="65">
        <v>0</v>
      </c>
      <c r="AHA7" s="65">
        <v>0</v>
      </c>
      <c r="AHB7" s="65">
        <v>0</v>
      </c>
      <c r="AHC7" s="65">
        <v>0</v>
      </c>
      <c r="AHD7" s="65">
        <v>0</v>
      </c>
      <c r="AHE7" s="65">
        <v>0</v>
      </c>
      <c r="AHF7" s="65">
        <v>0</v>
      </c>
      <c r="AHG7" s="65">
        <v>0</v>
      </c>
      <c r="AHH7" s="65">
        <v>0</v>
      </c>
      <c r="AHI7" s="65">
        <v>0</v>
      </c>
      <c r="AHJ7" s="65">
        <v>0</v>
      </c>
      <c r="AHK7" s="65">
        <v>0</v>
      </c>
      <c r="AHL7" s="65">
        <v>0</v>
      </c>
      <c r="AHM7" s="65">
        <v>0</v>
      </c>
      <c r="AHN7" s="65">
        <v>0</v>
      </c>
      <c r="AHO7" s="65">
        <v>0</v>
      </c>
      <c r="AHP7" s="65">
        <v>0</v>
      </c>
      <c r="AHQ7" s="65">
        <v>0</v>
      </c>
      <c r="AHR7" s="65">
        <v>0</v>
      </c>
      <c r="AHS7" s="65">
        <v>0</v>
      </c>
      <c r="AHT7" s="65">
        <v>0</v>
      </c>
      <c r="AHU7" s="65">
        <v>0</v>
      </c>
      <c r="AHV7" s="65">
        <v>0</v>
      </c>
      <c r="AHW7" s="65">
        <v>0</v>
      </c>
      <c r="AHX7" s="65">
        <v>0</v>
      </c>
      <c r="AHY7" s="65">
        <v>0</v>
      </c>
      <c r="AHZ7" s="65">
        <v>0</v>
      </c>
      <c r="AIA7" s="65">
        <v>0</v>
      </c>
      <c r="AIB7" s="65">
        <v>0</v>
      </c>
      <c r="AIC7" s="65">
        <v>0</v>
      </c>
      <c r="AID7" s="65">
        <v>0</v>
      </c>
      <c r="AIE7" s="65">
        <v>0</v>
      </c>
      <c r="AIF7" s="65">
        <v>0</v>
      </c>
      <c r="AIG7" s="65">
        <v>0</v>
      </c>
      <c r="AIH7" s="65">
        <v>0</v>
      </c>
      <c r="AII7" s="65">
        <v>0</v>
      </c>
      <c r="AIJ7" s="65">
        <v>0</v>
      </c>
      <c r="AIK7" s="65">
        <v>0</v>
      </c>
      <c r="AIL7" s="65">
        <v>0</v>
      </c>
      <c r="AIM7" s="65">
        <v>0</v>
      </c>
      <c r="AIN7" s="65">
        <v>0</v>
      </c>
      <c r="AIO7" s="65">
        <v>0</v>
      </c>
      <c r="AIP7" s="65">
        <v>0</v>
      </c>
      <c r="AIQ7" s="65">
        <v>0</v>
      </c>
      <c r="AIR7" s="65">
        <v>0</v>
      </c>
      <c r="AIS7" s="65">
        <v>0</v>
      </c>
      <c r="AIT7" s="65">
        <v>0</v>
      </c>
      <c r="AIU7" s="65">
        <v>0</v>
      </c>
      <c r="AIV7" s="65">
        <v>0</v>
      </c>
      <c r="AIW7" s="65">
        <v>0</v>
      </c>
      <c r="AIX7" s="65">
        <v>0</v>
      </c>
      <c r="AIY7" s="65">
        <v>0</v>
      </c>
      <c r="AIZ7" s="65">
        <v>0</v>
      </c>
      <c r="AJA7" s="65">
        <v>0</v>
      </c>
      <c r="AJB7" s="65">
        <v>0</v>
      </c>
      <c r="AJC7" s="65">
        <v>0</v>
      </c>
      <c r="AJD7" s="65">
        <v>0</v>
      </c>
      <c r="AJE7" s="65">
        <v>0</v>
      </c>
      <c r="AJF7" s="65">
        <v>0</v>
      </c>
      <c r="AJG7" s="65">
        <v>0</v>
      </c>
      <c r="AJH7" s="65">
        <v>0</v>
      </c>
      <c r="AJI7" s="65">
        <v>0</v>
      </c>
      <c r="AJJ7" s="65">
        <v>0</v>
      </c>
      <c r="AJK7" s="65">
        <v>0</v>
      </c>
      <c r="AJL7" s="65">
        <v>0</v>
      </c>
      <c r="AJM7" s="65">
        <v>0</v>
      </c>
      <c r="AJN7" s="65">
        <v>0</v>
      </c>
      <c r="AJO7" s="65">
        <v>0</v>
      </c>
      <c r="AJP7" s="65">
        <v>0</v>
      </c>
      <c r="AJQ7" s="65">
        <v>0</v>
      </c>
      <c r="AJR7" s="65">
        <v>0</v>
      </c>
      <c r="AJS7" s="65">
        <v>0</v>
      </c>
      <c r="AJT7" s="65">
        <v>0</v>
      </c>
      <c r="AJU7" s="65">
        <v>0</v>
      </c>
      <c r="AJV7" s="65">
        <v>0</v>
      </c>
      <c r="AJW7" s="65">
        <v>0</v>
      </c>
      <c r="AJX7" s="65">
        <v>0</v>
      </c>
      <c r="AJY7" s="65">
        <v>0</v>
      </c>
      <c r="AJZ7" s="65">
        <v>0</v>
      </c>
      <c r="AKA7" s="65">
        <v>0</v>
      </c>
      <c r="AKB7" s="65">
        <v>0</v>
      </c>
      <c r="AKC7" s="65">
        <v>0</v>
      </c>
      <c r="AKD7" s="65">
        <v>0</v>
      </c>
      <c r="AKE7" s="65">
        <v>0</v>
      </c>
      <c r="AKF7" s="65">
        <v>0</v>
      </c>
      <c r="AKG7" s="65">
        <v>0</v>
      </c>
      <c r="AKH7" s="65">
        <v>0</v>
      </c>
      <c r="AKI7" s="65">
        <v>0</v>
      </c>
      <c r="AKJ7" s="65">
        <v>0</v>
      </c>
      <c r="AKK7" s="65">
        <v>0</v>
      </c>
      <c r="AKL7" s="65">
        <v>0</v>
      </c>
      <c r="AKM7" s="65">
        <v>0</v>
      </c>
      <c r="AKN7" s="65">
        <v>0</v>
      </c>
      <c r="AKO7" s="65">
        <v>0</v>
      </c>
      <c r="AKP7" s="65">
        <v>0</v>
      </c>
      <c r="AKQ7" s="65">
        <v>0</v>
      </c>
      <c r="AKR7" s="65">
        <v>0</v>
      </c>
      <c r="AKS7" s="65">
        <v>0</v>
      </c>
      <c r="AKT7" s="65">
        <v>0</v>
      </c>
      <c r="AKU7" s="65">
        <v>0</v>
      </c>
      <c r="AKV7" s="65">
        <v>0</v>
      </c>
      <c r="AKW7" s="65">
        <v>0</v>
      </c>
      <c r="AKX7" s="65">
        <v>0</v>
      </c>
      <c r="AKY7" s="65">
        <v>0</v>
      </c>
      <c r="AKZ7" s="65">
        <v>0</v>
      </c>
      <c r="ALA7" s="65">
        <v>0</v>
      </c>
      <c r="ALB7" s="65">
        <v>0</v>
      </c>
      <c r="ALC7" s="65">
        <v>0</v>
      </c>
      <c r="ALD7" s="65">
        <v>0</v>
      </c>
      <c r="ALE7" s="65">
        <v>0</v>
      </c>
      <c r="ALF7" s="65">
        <v>0</v>
      </c>
      <c r="ALG7" s="65">
        <v>0</v>
      </c>
      <c r="ALH7" s="65">
        <v>0</v>
      </c>
      <c r="ALI7" s="65">
        <v>0</v>
      </c>
      <c r="ALJ7" s="65">
        <v>0</v>
      </c>
      <c r="ALK7" s="65">
        <v>0</v>
      </c>
      <c r="ALL7" s="65">
        <v>0</v>
      </c>
      <c r="ALM7" s="65">
        <v>0</v>
      </c>
      <c r="ALN7" s="65">
        <v>0</v>
      </c>
      <c r="ALO7" s="65">
        <v>0</v>
      </c>
      <c r="ALP7" s="65">
        <v>0</v>
      </c>
      <c r="ALQ7" s="65">
        <v>0</v>
      </c>
      <c r="ALR7" s="65">
        <v>0</v>
      </c>
      <c r="ALS7" s="65">
        <v>0</v>
      </c>
      <c r="ALT7" s="65">
        <v>0</v>
      </c>
      <c r="ALU7" s="65">
        <v>0</v>
      </c>
      <c r="ALV7" s="65">
        <v>0</v>
      </c>
      <c r="ALW7" s="65">
        <v>0</v>
      </c>
      <c r="ALX7" s="65">
        <v>0</v>
      </c>
      <c r="ALY7" s="65">
        <v>0</v>
      </c>
      <c r="ALZ7" s="65">
        <v>0</v>
      </c>
      <c r="AMA7" s="65">
        <v>0</v>
      </c>
      <c r="AMB7" s="65">
        <v>0</v>
      </c>
      <c r="AMC7" s="65">
        <v>0</v>
      </c>
      <c r="AMD7" s="65">
        <v>0</v>
      </c>
      <c r="AME7" s="65">
        <v>0</v>
      </c>
      <c r="AMF7" s="65">
        <v>0</v>
      </c>
      <c r="AMG7" s="65">
        <v>0</v>
      </c>
      <c r="AMH7" s="65">
        <v>0</v>
      </c>
      <c r="AMI7" s="65">
        <v>0</v>
      </c>
      <c r="AMJ7" s="65">
        <v>0</v>
      </c>
      <c r="AMK7" s="65">
        <v>0</v>
      </c>
      <c r="AML7" s="65">
        <v>0</v>
      </c>
      <c r="AMM7" s="65">
        <v>0</v>
      </c>
      <c r="AMN7" s="65">
        <v>0</v>
      </c>
      <c r="AMO7" s="65">
        <v>0</v>
      </c>
      <c r="AMP7" s="65">
        <v>0</v>
      </c>
      <c r="AMQ7" s="65">
        <v>0</v>
      </c>
      <c r="AMR7" s="65">
        <v>0</v>
      </c>
      <c r="AMS7" s="65">
        <v>0</v>
      </c>
      <c r="AMT7" s="65">
        <v>0</v>
      </c>
      <c r="AMU7" s="65">
        <v>0</v>
      </c>
      <c r="AMV7" s="65">
        <v>0</v>
      </c>
      <c r="AMW7" s="65">
        <v>0</v>
      </c>
      <c r="AMX7" s="65">
        <v>0</v>
      </c>
      <c r="AMY7" s="65">
        <v>0</v>
      </c>
      <c r="AMZ7" s="65">
        <v>0</v>
      </c>
      <c r="ANA7" s="65">
        <v>0</v>
      </c>
      <c r="ANB7" s="65">
        <v>0</v>
      </c>
      <c r="ANC7" s="65">
        <v>0</v>
      </c>
      <c r="AND7" s="65">
        <v>0</v>
      </c>
      <c r="ANE7" s="65">
        <v>0</v>
      </c>
      <c r="ANF7" s="65">
        <v>0</v>
      </c>
      <c r="ANG7" s="65">
        <v>0</v>
      </c>
      <c r="ANH7" s="65">
        <v>0</v>
      </c>
      <c r="ANI7" s="65">
        <v>0</v>
      </c>
      <c r="ANJ7" s="65">
        <v>0</v>
      </c>
      <c r="ANK7" s="65">
        <v>0</v>
      </c>
      <c r="ANL7" s="65">
        <v>0</v>
      </c>
      <c r="ANM7" s="65">
        <v>0</v>
      </c>
      <c r="ANN7" s="65">
        <v>0</v>
      </c>
      <c r="ANO7" s="65">
        <v>0</v>
      </c>
      <c r="ANP7" s="65">
        <v>0</v>
      </c>
      <c r="ANQ7" s="65">
        <v>0</v>
      </c>
      <c r="ANR7" s="65">
        <v>0</v>
      </c>
      <c r="ANS7" s="65">
        <v>0</v>
      </c>
      <c r="ANT7" s="65">
        <v>0</v>
      </c>
      <c r="ANU7" s="65">
        <v>0</v>
      </c>
      <c r="ANV7" s="65">
        <v>0</v>
      </c>
      <c r="ANW7" s="65">
        <v>0</v>
      </c>
      <c r="ANX7" s="65">
        <v>0</v>
      </c>
      <c r="ANY7" s="65">
        <v>0</v>
      </c>
      <c r="ANZ7" s="65">
        <v>0</v>
      </c>
      <c r="AOA7" s="65">
        <v>0</v>
      </c>
      <c r="AOB7" s="65">
        <v>0</v>
      </c>
      <c r="AOC7" s="65">
        <v>0</v>
      </c>
      <c r="AOD7" s="65">
        <v>0</v>
      </c>
      <c r="AOE7" s="65">
        <v>0</v>
      </c>
      <c r="AOF7" s="65">
        <v>0</v>
      </c>
      <c r="AOG7" s="65">
        <v>0</v>
      </c>
      <c r="AOH7" s="65">
        <v>0</v>
      </c>
      <c r="AOI7" s="65">
        <v>0</v>
      </c>
      <c r="AOJ7" s="65">
        <v>0</v>
      </c>
      <c r="AOK7" s="65">
        <v>0</v>
      </c>
      <c r="AOL7" s="65">
        <v>0</v>
      </c>
      <c r="AOM7" s="65">
        <v>0</v>
      </c>
      <c r="AON7" s="65">
        <v>0</v>
      </c>
      <c r="AOO7" s="65">
        <v>0</v>
      </c>
      <c r="AOP7" s="65">
        <v>0</v>
      </c>
      <c r="AOQ7" s="65">
        <v>0</v>
      </c>
      <c r="AOR7" s="65">
        <v>0</v>
      </c>
      <c r="AOS7" s="65">
        <v>0</v>
      </c>
      <c r="AOT7" s="65">
        <v>0</v>
      </c>
      <c r="AOU7" s="65">
        <v>0</v>
      </c>
      <c r="AOV7" s="65">
        <v>0</v>
      </c>
      <c r="AOW7" s="65">
        <v>0</v>
      </c>
      <c r="AOX7" s="65">
        <v>0</v>
      </c>
      <c r="AOY7" s="65">
        <v>0</v>
      </c>
      <c r="AOZ7" s="65">
        <v>0</v>
      </c>
      <c r="APA7" s="65">
        <v>0</v>
      </c>
      <c r="APB7" s="65">
        <v>0</v>
      </c>
      <c r="APC7" s="65">
        <v>0</v>
      </c>
      <c r="APD7" s="65">
        <v>0</v>
      </c>
      <c r="APE7" s="65">
        <v>0</v>
      </c>
      <c r="APF7" s="65">
        <v>0</v>
      </c>
      <c r="APG7" s="65">
        <v>0</v>
      </c>
      <c r="APH7" s="65">
        <v>0</v>
      </c>
      <c r="API7" s="65">
        <v>0</v>
      </c>
      <c r="APJ7" s="65">
        <v>0</v>
      </c>
      <c r="APK7" s="65">
        <v>0</v>
      </c>
      <c r="APL7" s="65">
        <v>0</v>
      </c>
      <c r="APM7" s="65">
        <v>0</v>
      </c>
      <c r="APN7" s="65">
        <v>0</v>
      </c>
      <c r="APO7" s="65">
        <v>0</v>
      </c>
      <c r="APP7" s="65">
        <v>0</v>
      </c>
      <c r="APQ7" s="65">
        <v>0</v>
      </c>
      <c r="APR7" s="65">
        <v>0</v>
      </c>
      <c r="APS7" s="65">
        <v>0</v>
      </c>
      <c r="APT7" s="65">
        <v>0</v>
      </c>
      <c r="APU7" s="65">
        <v>0</v>
      </c>
      <c r="APV7" s="65">
        <v>0</v>
      </c>
      <c r="APW7" s="65">
        <v>0</v>
      </c>
      <c r="APX7" s="65">
        <v>0</v>
      </c>
      <c r="APY7" s="65">
        <v>0</v>
      </c>
      <c r="APZ7" s="65">
        <v>0</v>
      </c>
      <c r="AQA7" s="65">
        <v>0</v>
      </c>
      <c r="AQB7" s="65">
        <v>0</v>
      </c>
      <c r="AQC7" s="65">
        <v>0</v>
      </c>
      <c r="AQD7" s="65">
        <v>0</v>
      </c>
      <c r="AQE7" s="65">
        <v>0</v>
      </c>
      <c r="AQF7" s="65">
        <v>0</v>
      </c>
      <c r="AQG7" s="65">
        <v>0</v>
      </c>
      <c r="AQH7" s="65">
        <v>0</v>
      </c>
      <c r="AQI7" s="65">
        <v>0</v>
      </c>
      <c r="AQJ7" s="65">
        <v>0</v>
      </c>
      <c r="AQK7" s="65">
        <v>0</v>
      </c>
      <c r="AQL7" s="65">
        <v>0</v>
      </c>
      <c r="AQM7" s="65">
        <v>0</v>
      </c>
      <c r="AQN7" s="65">
        <v>0</v>
      </c>
      <c r="AQO7" s="65">
        <v>0</v>
      </c>
      <c r="AQP7" s="65">
        <v>0</v>
      </c>
      <c r="AQQ7" s="65">
        <v>0</v>
      </c>
      <c r="AQR7" s="65">
        <v>0</v>
      </c>
      <c r="AQS7" s="65">
        <v>0</v>
      </c>
      <c r="AQT7" s="65">
        <v>0</v>
      </c>
      <c r="AQU7" s="65">
        <v>0</v>
      </c>
      <c r="AQV7" s="65">
        <v>0</v>
      </c>
      <c r="AQW7" s="65">
        <v>0</v>
      </c>
      <c r="AQX7" s="65">
        <v>0</v>
      </c>
      <c r="AQY7" s="65">
        <v>0</v>
      </c>
      <c r="AQZ7" s="65">
        <v>0</v>
      </c>
      <c r="ARA7" s="65">
        <v>0</v>
      </c>
      <c r="ARB7" s="65">
        <v>0</v>
      </c>
      <c r="ARC7" s="65">
        <v>0</v>
      </c>
      <c r="ARD7" s="65">
        <v>0</v>
      </c>
      <c r="ARE7" s="65">
        <v>0</v>
      </c>
      <c r="ARF7" s="65">
        <v>0</v>
      </c>
      <c r="ARG7" s="65">
        <v>0</v>
      </c>
      <c r="ARH7" s="65">
        <v>0</v>
      </c>
      <c r="ARI7" s="65">
        <v>0</v>
      </c>
      <c r="ARJ7" s="65">
        <v>0</v>
      </c>
      <c r="ARK7" s="65">
        <v>0</v>
      </c>
      <c r="ARL7" s="65">
        <v>0</v>
      </c>
      <c r="ARM7" s="65">
        <v>0</v>
      </c>
      <c r="ARN7" s="65">
        <v>0</v>
      </c>
      <c r="ARO7" s="65">
        <v>0</v>
      </c>
      <c r="ARP7" s="65">
        <v>0</v>
      </c>
      <c r="ARQ7" s="65">
        <v>0</v>
      </c>
      <c r="ARR7" s="65">
        <v>0</v>
      </c>
      <c r="ARS7" s="65">
        <v>0</v>
      </c>
      <c r="ART7" s="65">
        <v>0</v>
      </c>
      <c r="ARU7" s="65">
        <v>0</v>
      </c>
      <c r="ARV7" s="65">
        <v>0</v>
      </c>
      <c r="ARW7" s="65">
        <v>0</v>
      </c>
      <c r="ARX7" s="65">
        <v>0</v>
      </c>
      <c r="ARY7" s="65">
        <v>0</v>
      </c>
      <c r="ARZ7" s="65">
        <v>0</v>
      </c>
      <c r="ASA7" s="65">
        <v>0</v>
      </c>
      <c r="ASB7" s="65">
        <v>0</v>
      </c>
      <c r="ASC7" s="65">
        <v>0</v>
      </c>
      <c r="ASD7" s="65">
        <v>0</v>
      </c>
      <c r="ASE7" s="65">
        <v>0</v>
      </c>
      <c r="ASF7" s="65">
        <v>0</v>
      </c>
      <c r="ASG7" s="65">
        <v>0</v>
      </c>
      <c r="ASH7" s="65">
        <v>0</v>
      </c>
      <c r="ASI7" s="65">
        <v>0</v>
      </c>
      <c r="ASJ7" s="65">
        <v>0</v>
      </c>
      <c r="ASK7" s="65">
        <v>0</v>
      </c>
      <c r="ASL7" s="65">
        <v>0</v>
      </c>
      <c r="ASM7" s="65">
        <v>0</v>
      </c>
      <c r="ASN7" s="65">
        <v>0</v>
      </c>
      <c r="ASO7" s="65">
        <v>0</v>
      </c>
      <c r="ASP7" s="65">
        <v>0</v>
      </c>
      <c r="ASQ7" s="65">
        <v>0</v>
      </c>
      <c r="ASR7" s="65">
        <v>0</v>
      </c>
      <c r="ASS7" s="65">
        <v>0</v>
      </c>
      <c r="AST7" s="65">
        <v>0</v>
      </c>
      <c r="ASU7" s="65">
        <v>0</v>
      </c>
      <c r="ASV7" s="65">
        <v>0</v>
      </c>
      <c r="ASW7" s="65">
        <v>0</v>
      </c>
      <c r="ASX7" s="65">
        <v>0</v>
      </c>
      <c r="ASY7" s="65">
        <v>0</v>
      </c>
      <c r="ASZ7" s="65">
        <v>0</v>
      </c>
      <c r="ATA7" s="65">
        <v>0</v>
      </c>
      <c r="ATB7" s="65">
        <v>0</v>
      </c>
      <c r="ATC7" s="65">
        <v>0</v>
      </c>
      <c r="ATD7" s="65">
        <v>0</v>
      </c>
      <c r="ATE7" s="65">
        <v>0</v>
      </c>
      <c r="ATF7" s="65">
        <v>0</v>
      </c>
      <c r="ATG7" s="65">
        <v>0</v>
      </c>
      <c r="ATH7" s="65">
        <v>0</v>
      </c>
      <c r="ATI7" s="65">
        <v>0</v>
      </c>
      <c r="ATJ7" s="65">
        <v>0</v>
      </c>
      <c r="ATK7" s="65">
        <v>0</v>
      </c>
      <c r="ATL7" s="65">
        <v>0</v>
      </c>
      <c r="ATM7" s="65">
        <v>0</v>
      </c>
      <c r="ATN7" s="65">
        <v>0</v>
      </c>
      <c r="ATO7" s="65">
        <v>0</v>
      </c>
      <c r="ATP7" s="65">
        <v>0</v>
      </c>
      <c r="ATQ7" s="65">
        <v>0</v>
      </c>
      <c r="ATR7" s="65">
        <v>0</v>
      </c>
      <c r="ATS7" s="65">
        <v>0</v>
      </c>
      <c r="ATT7" s="65">
        <v>0</v>
      </c>
      <c r="ATU7" s="65">
        <v>0</v>
      </c>
      <c r="ATV7" s="65">
        <v>0</v>
      </c>
      <c r="ATW7" s="65">
        <v>0</v>
      </c>
      <c r="ATX7" s="65">
        <v>0</v>
      </c>
      <c r="ATY7" s="65">
        <v>0</v>
      </c>
      <c r="ATZ7" s="65">
        <v>0</v>
      </c>
      <c r="AUA7" s="65">
        <v>0</v>
      </c>
      <c r="AUB7" s="65">
        <v>0</v>
      </c>
      <c r="AUC7" s="65">
        <v>0</v>
      </c>
      <c r="AUD7" s="65">
        <v>0</v>
      </c>
      <c r="AUE7" s="65">
        <v>0</v>
      </c>
      <c r="AUF7" s="65">
        <v>0</v>
      </c>
      <c r="AUG7" s="65">
        <v>0</v>
      </c>
      <c r="AUH7" s="65">
        <v>0</v>
      </c>
      <c r="AUI7" s="65">
        <v>0</v>
      </c>
      <c r="AUJ7" s="65">
        <v>0</v>
      </c>
      <c r="AUK7" s="65">
        <v>0</v>
      </c>
      <c r="AUL7" s="65">
        <v>0</v>
      </c>
      <c r="AUM7" s="65">
        <v>0</v>
      </c>
      <c r="AUN7" s="65">
        <v>0</v>
      </c>
      <c r="AUO7" s="65">
        <v>0</v>
      </c>
      <c r="AUP7" s="65">
        <v>0</v>
      </c>
      <c r="AUQ7" s="65">
        <v>0</v>
      </c>
      <c r="AUR7" s="65">
        <v>0</v>
      </c>
      <c r="AUS7" s="65">
        <v>0</v>
      </c>
      <c r="AUT7" s="65">
        <v>0</v>
      </c>
      <c r="AUU7" s="65">
        <v>0</v>
      </c>
      <c r="AUV7" s="65">
        <v>0</v>
      </c>
      <c r="AUW7" s="65">
        <v>0</v>
      </c>
      <c r="AUX7" s="65">
        <v>0</v>
      </c>
      <c r="AUY7" s="65">
        <v>0</v>
      </c>
      <c r="AUZ7" s="65">
        <v>0</v>
      </c>
      <c r="AVA7" s="65">
        <v>0</v>
      </c>
      <c r="AVB7" s="65">
        <v>0</v>
      </c>
      <c r="AVC7" s="65">
        <v>0</v>
      </c>
      <c r="AVD7" s="65">
        <v>0</v>
      </c>
      <c r="AVE7" s="65">
        <v>0</v>
      </c>
      <c r="AVF7" s="65">
        <v>0</v>
      </c>
      <c r="AVG7" s="65">
        <v>0</v>
      </c>
      <c r="AVH7" s="65">
        <v>0</v>
      </c>
      <c r="AVI7" s="65">
        <v>0</v>
      </c>
      <c r="AVJ7" s="65">
        <v>0</v>
      </c>
      <c r="AVK7" s="65">
        <v>0</v>
      </c>
      <c r="AVL7" s="65">
        <v>0</v>
      </c>
      <c r="AVM7" s="65">
        <v>0</v>
      </c>
      <c r="AVN7" s="65">
        <v>0</v>
      </c>
      <c r="AVO7" s="65">
        <v>0</v>
      </c>
      <c r="AVP7" s="65">
        <v>0</v>
      </c>
      <c r="AVQ7" s="65">
        <v>0</v>
      </c>
      <c r="AVR7" s="65">
        <v>0</v>
      </c>
      <c r="AVS7" s="65">
        <v>0</v>
      </c>
      <c r="AVT7" s="65">
        <v>0</v>
      </c>
      <c r="AVU7" s="65">
        <v>0</v>
      </c>
      <c r="AVV7" s="65">
        <v>0</v>
      </c>
      <c r="AVW7" s="65">
        <v>0</v>
      </c>
      <c r="AVX7" s="65">
        <v>0</v>
      </c>
      <c r="AVY7" s="65">
        <v>0</v>
      </c>
      <c r="AVZ7" s="65">
        <v>0</v>
      </c>
      <c r="AWA7" s="65">
        <v>0</v>
      </c>
      <c r="AWB7" s="65">
        <v>0</v>
      </c>
      <c r="AWC7" s="65">
        <v>0</v>
      </c>
      <c r="AWD7" s="65">
        <v>0</v>
      </c>
      <c r="AWE7" s="65">
        <v>0</v>
      </c>
      <c r="AWF7" s="65">
        <v>0</v>
      </c>
      <c r="AWG7" s="65">
        <v>0</v>
      </c>
      <c r="AWH7" s="65">
        <v>0</v>
      </c>
      <c r="AWI7" s="65">
        <v>0</v>
      </c>
      <c r="AWJ7" s="65">
        <v>0</v>
      </c>
      <c r="AWK7" s="65">
        <v>0</v>
      </c>
      <c r="AWL7" s="65">
        <v>0</v>
      </c>
      <c r="AWM7" s="65">
        <v>0</v>
      </c>
      <c r="AWN7" s="65">
        <v>0</v>
      </c>
      <c r="AWO7" s="65">
        <v>0</v>
      </c>
      <c r="AWP7" s="65">
        <v>0</v>
      </c>
      <c r="AWQ7" s="65">
        <v>0</v>
      </c>
      <c r="AWR7" s="65">
        <v>0</v>
      </c>
      <c r="AWS7" s="65">
        <v>0</v>
      </c>
      <c r="AWT7" s="65">
        <v>0</v>
      </c>
      <c r="AWU7" s="65">
        <v>0</v>
      </c>
      <c r="AWV7" s="65">
        <v>0</v>
      </c>
      <c r="AWW7" s="65">
        <v>0</v>
      </c>
      <c r="AWX7" s="65">
        <v>0</v>
      </c>
      <c r="AWY7" s="65">
        <v>0</v>
      </c>
      <c r="AWZ7" s="65">
        <v>0</v>
      </c>
      <c r="AXA7" s="65">
        <v>0</v>
      </c>
      <c r="AXB7" s="65">
        <v>0</v>
      </c>
      <c r="AXC7" s="65">
        <v>0</v>
      </c>
      <c r="AXD7" s="65">
        <v>0</v>
      </c>
      <c r="AXE7" s="65">
        <v>0</v>
      </c>
      <c r="AXF7" s="65">
        <v>0</v>
      </c>
      <c r="AXG7" s="65">
        <v>0</v>
      </c>
      <c r="AXH7" s="65">
        <v>0</v>
      </c>
      <c r="AXI7" s="65">
        <v>0</v>
      </c>
      <c r="AXJ7" s="65">
        <v>0</v>
      </c>
      <c r="AXK7" s="65">
        <v>0</v>
      </c>
      <c r="AXL7" s="65">
        <v>0</v>
      </c>
      <c r="AXM7" s="65">
        <v>0</v>
      </c>
      <c r="AXN7" s="65">
        <v>0</v>
      </c>
      <c r="AXO7" s="65">
        <v>0</v>
      </c>
      <c r="AXP7" s="65">
        <v>0</v>
      </c>
      <c r="AXQ7" s="65">
        <v>0</v>
      </c>
      <c r="AXR7" s="65">
        <v>0</v>
      </c>
      <c r="AXS7" s="65">
        <v>0</v>
      </c>
      <c r="AXT7" s="65">
        <v>0</v>
      </c>
      <c r="AXU7" s="65">
        <v>0</v>
      </c>
      <c r="AXV7" s="65">
        <v>0</v>
      </c>
      <c r="AXW7" s="65">
        <v>0</v>
      </c>
      <c r="AXX7" s="65">
        <v>0</v>
      </c>
      <c r="AXY7" s="65">
        <v>0</v>
      </c>
      <c r="AXZ7" s="65">
        <v>0</v>
      </c>
      <c r="AYA7" s="65">
        <v>0</v>
      </c>
      <c r="AYB7" s="65">
        <v>0</v>
      </c>
      <c r="AYC7" s="65">
        <v>0</v>
      </c>
      <c r="AYD7" s="65">
        <v>0</v>
      </c>
      <c r="AYE7" s="65">
        <v>0</v>
      </c>
      <c r="AYF7" s="65">
        <v>0</v>
      </c>
      <c r="AYG7" s="65">
        <v>0</v>
      </c>
      <c r="AYH7" s="65">
        <v>0</v>
      </c>
      <c r="AYI7" s="65">
        <v>0</v>
      </c>
      <c r="AYJ7" s="65">
        <v>0</v>
      </c>
      <c r="AYK7" s="65">
        <v>0</v>
      </c>
      <c r="AYL7" s="65">
        <v>0</v>
      </c>
      <c r="AYM7" s="65">
        <v>0</v>
      </c>
      <c r="AYN7" s="65">
        <v>0</v>
      </c>
      <c r="AYO7" s="65">
        <v>0</v>
      </c>
      <c r="AYP7" s="65">
        <v>0</v>
      </c>
      <c r="AYQ7" s="65">
        <v>0</v>
      </c>
      <c r="AYR7" s="65">
        <v>0</v>
      </c>
      <c r="AYS7" s="65">
        <v>0</v>
      </c>
      <c r="AYT7" s="65">
        <v>0</v>
      </c>
      <c r="AYU7" s="65">
        <v>0</v>
      </c>
      <c r="AYV7" s="65">
        <v>0</v>
      </c>
      <c r="AYW7" s="65">
        <v>0</v>
      </c>
      <c r="AYX7" s="65">
        <v>0</v>
      </c>
      <c r="AYY7" s="65">
        <v>0</v>
      </c>
      <c r="AYZ7" s="65">
        <v>0</v>
      </c>
      <c r="AZA7" s="65">
        <v>0</v>
      </c>
      <c r="AZB7" s="65">
        <v>0</v>
      </c>
      <c r="AZC7" s="65">
        <v>0</v>
      </c>
      <c r="AZD7" s="65">
        <v>0</v>
      </c>
      <c r="AZE7" s="65">
        <v>0</v>
      </c>
      <c r="AZF7" s="65">
        <v>0</v>
      </c>
      <c r="AZG7" s="65">
        <v>0</v>
      </c>
      <c r="AZH7" s="65">
        <v>0</v>
      </c>
      <c r="AZI7" s="65">
        <v>0</v>
      </c>
      <c r="AZJ7" s="65">
        <v>0</v>
      </c>
      <c r="AZK7" s="65">
        <v>0</v>
      </c>
      <c r="AZL7" s="65">
        <v>0</v>
      </c>
      <c r="AZM7" s="65">
        <v>0</v>
      </c>
      <c r="AZN7" s="65">
        <v>0</v>
      </c>
      <c r="AZO7" s="65">
        <v>0</v>
      </c>
      <c r="AZP7" s="65">
        <v>0</v>
      </c>
      <c r="AZQ7" s="65">
        <v>0</v>
      </c>
      <c r="AZR7" s="65">
        <v>0</v>
      </c>
      <c r="AZS7" s="65">
        <v>0</v>
      </c>
      <c r="AZT7" s="65">
        <v>0</v>
      </c>
      <c r="AZU7" s="65">
        <v>0</v>
      </c>
      <c r="AZV7" s="65">
        <v>0</v>
      </c>
      <c r="AZW7" s="65">
        <v>0</v>
      </c>
      <c r="AZX7" s="65">
        <v>0</v>
      </c>
      <c r="AZY7" s="65">
        <v>0</v>
      </c>
      <c r="AZZ7" s="65">
        <v>0</v>
      </c>
      <c r="BAA7" s="65">
        <v>0</v>
      </c>
      <c r="BAB7" s="65">
        <v>0</v>
      </c>
      <c r="BAC7" s="65">
        <v>0</v>
      </c>
      <c r="BAD7" s="65">
        <v>0</v>
      </c>
      <c r="BAE7" s="65">
        <v>0</v>
      </c>
      <c r="BAF7" s="65">
        <v>0</v>
      </c>
      <c r="BAG7" s="65">
        <v>0</v>
      </c>
      <c r="BAH7" s="65">
        <v>0</v>
      </c>
      <c r="BAI7" s="65">
        <v>0</v>
      </c>
      <c r="BAJ7" s="65">
        <v>0</v>
      </c>
      <c r="BAK7" s="65">
        <v>0</v>
      </c>
      <c r="BAL7" s="65">
        <v>0</v>
      </c>
      <c r="BAM7" s="65">
        <v>0</v>
      </c>
      <c r="BAN7" s="65">
        <v>0</v>
      </c>
      <c r="BAO7" s="65">
        <v>0</v>
      </c>
      <c r="BAP7" s="65">
        <v>0</v>
      </c>
      <c r="BAQ7" s="65">
        <v>0</v>
      </c>
      <c r="BAR7" s="65">
        <v>0</v>
      </c>
      <c r="BAS7" s="65">
        <v>0</v>
      </c>
      <c r="BAT7" s="65">
        <v>0</v>
      </c>
      <c r="BAU7" s="65">
        <v>0</v>
      </c>
      <c r="BAV7" s="65">
        <v>0</v>
      </c>
      <c r="BAW7" s="65">
        <v>0</v>
      </c>
      <c r="BAX7" s="65">
        <v>0</v>
      </c>
      <c r="BAY7" s="65">
        <v>0</v>
      </c>
      <c r="BAZ7" s="65">
        <v>0</v>
      </c>
      <c r="BBA7" s="65">
        <v>0</v>
      </c>
      <c r="BBB7" s="65">
        <v>0</v>
      </c>
      <c r="BBC7" s="65">
        <v>0</v>
      </c>
      <c r="BBD7" s="65">
        <v>0</v>
      </c>
      <c r="BBE7" s="65">
        <v>0</v>
      </c>
      <c r="BBF7" s="65">
        <v>0</v>
      </c>
      <c r="BBG7" s="65">
        <v>0</v>
      </c>
      <c r="BBH7" s="65">
        <v>0</v>
      </c>
      <c r="BBI7" s="65">
        <v>0</v>
      </c>
      <c r="BBJ7" s="65">
        <v>0</v>
      </c>
      <c r="BBK7" s="65">
        <v>0</v>
      </c>
      <c r="BBL7" s="65">
        <v>0</v>
      </c>
      <c r="BBM7" s="65">
        <v>0</v>
      </c>
      <c r="BBN7" s="65">
        <v>0</v>
      </c>
      <c r="BBO7" s="65">
        <v>0</v>
      </c>
      <c r="BBP7" s="65">
        <v>0</v>
      </c>
      <c r="BBQ7" s="65">
        <v>0</v>
      </c>
      <c r="BBR7" s="65">
        <v>0</v>
      </c>
      <c r="BBS7" s="65">
        <v>0</v>
      </c>
      <c r="BBT7" s="65">
        <v>0</v>
      </c>
      <c r="BBU7" s="65">
        <v>0</v>
      </c>
      <c r="BBV7" s="65">
        <v>0</v>
      </c>
      <c r="BBW7" s="65">
        <v>0</v>
      </c>
      <c r="BBX7" s="65">
        <v>0</v>
      </c>
      <c r="BBY7" s="65">
        <v>0</v>
      </c>
      <c r="BBZ7" s="65">
        <v>0</v>
      </c>
      <c r="BCA7" s="65">
        <v>0</v>
      </c>
      <c r="BCB7" s="65">
        <v>0</v>
      </c>
      <c r="BCC7" s="65">
        <v>0</v>
      </c>
      <c r="BCD7" s="65">
        <v>0</v>
      </c>
      <c r="BCE7" s="65">
        <v>0</v>
      </c>
      <c r="BCF7" s="65">
        <v>0</v>
      </c>
      <c r="BCG7" s="65">
        <v>0</v>
      </c>
      <c r="BCH7" s="65">
        <v>0</v>
      </c>
      <c r="BCI7" s="65">
        <v>0</v>
      </c>
      <c r="BCJ7" s="65">
        <v>0</v>
      </c>
      <c r="BCK7" s="65">
        <v>0</v>
      </c>
      <c r="BCL7" s="65">
        <v>0</v>
      </c>
      <c r="BCM7" s="65">
        <v>0</v>
      </c>
      <c r="BCN7" s="65">
        <v>0</v>
      </c>
      <c r="BCO7" s="65">
        <v>0</v>
      </c>
      <c r="BCP7" s="65">
        <v>0</v>
      </c>
      <c r="BCQ7" s="65">
        <v>0</v>
      </c>
      <c r="BCR7" s="65">
        <v>0</v>
      </c>
      <c r="BCS7" s="65">
        <v>0</v>
      </c>
      <c r="BCT7" s="65">
        <v>0</v>
      </c>
      <c r="BCU7" s="65">
        <v>0</v>
      </c>
      <c r="BCV7" s="65">
        <v>0</v>
      </c>
      <c r="BCW7" s="65">
        <v>0</v>
      </c>
      <c r="BCX7" s="65">
        <v>0</v>
      </c>
      <c r="BCY7" s="65">
        <v>0</v>
      </c>
      <c r="BCZ7" s="65">
        <v>0</v>
      </c>
      <c r="BDA7" s="65">
        <v>0</v>
      </c>
      <c r="BDB7" s="65">
        <v>0</v>
      </c>
      <c r="BDC7" s="65">
        <v>0</v>
      </c>
      <c r="BDD7" s="65">
        <v>0</v>
      </c>
      <c r="BDE7" s="65">
        <v>0</v>
      </c>
      <c r="BDF7" s="65">
        <v>0</v>
      </c>
      <c r="BDG7" s="65">
        <v>0</v>
      </c>
      <c r="BDH7" s="65">
        <v>0</v>
      </c>
      <c r="BDI7" s="65">
        <v>0</v>
      </c>
      <c r="BDJ7" s="65">
        <v>0</v>
      </c>
      <c r="BDK7" s="65">
        <v>0</v>
      </c>
      <c r="BDL7" s="65">
        <v>0</v>
      </c>
      <c r="BDM7" s="65">
        <v>0</v>
      </c>
      <c r="BDN7" s="65">
        <v>0</v>
      </c>
      <c r="BDO7" s="65">
        <v>0</v>
      </c>
      <c r="BDP7" s="65">
        <v>0</v>
      </c>
      <c r="BDQ7" s="65">
        <v>0</v>
      </c>
      <c r="BDR7" s="65">
        <v>0</v>
      </c>
      <c r="BDS7" s="65">
        <v>0</v>
      </c>
      <c r="BDT7" s="65">
        <v>0</v>
      </c>
      <c r="BDU7" s="65">
        <v>0</v>
      </c>
      <c r="BDV7" s="65">
        <v>0</v>
      </c>
      <c r="BDW7" s="65">
        <v>0</v>
      </c>
      <c r="BDX7" s="65">
        <v>0</v>
      </c>
      <c r="BDY7" s="65">
        <v>0</v>
      </c>
      <c r="BDZ7" s="65">
        <v>0</v>
      </c>
      <c r="BEA7" s="65">
        <v>0</v>
      </c>
      <c r="BEB7" s="65">
        <v>0</v>
      </c>
      <c r="BEC7" s="65">
        <v>0</v>
      </c>
      <c r="BED7" s="65">
        <v>0</v>
      </c>
      <c r="BEE7" s="65">
        <v>0</v>
      </c>
      <c r="BEF7" s="65">
        <v>0</v>
      </c>
      <c r="BEG7" s="65">
        <v>0</v>
      </c>
      <c r="BEH7" s="65">
        <v>0</v>
      </c>
      <c r="BEI7" s="65">
        <v>0</v>
      </c>
      <c r="BEJ7" s="65">
        <v>0</v>
      </c>
      <c r="BEK7" s="65">
        <v>0</v>
      </c>
      <c r="BEL7" s="65">
        <v>0</v>
      </c>
      <c r="BEM7" s="65">
        <v>0</v>
      </c>
      <c r="BEN7" s="65">
        <v>0</v>
      </c>
      <c r="BEO7" s="65">
        <v>0</v>
      </c>
      <c r="BEP7" s="65">
        <v>0</v>
      </c>
      <c r="BEQ7" s="65">
        <v>0</v>
      </c>
      <c r="BER7" s="65">
        <v>0</v>
      </c>
      <c r="BES7" s="65">
        <v>0</v>
      </c>
      <c r="BET7" s="65">
        <v>0</v>
      </c>
      <c r="BEU7" s="65">
        <v>0</v>
      </c>
      <c r="BEV7" s="65">
        <v>0</v>
      </c>
      <c r="BEW7" s="65">
        <v>0</v>
      </c>
      <c r="BEX7" s="65">
        <v>0</v>
      </c>
      <c r="BEY7" s="65">
        <v>0</v>
      </c>
      <c r="BEZ7" s="65">
        <v>0</v>
      </c>
      <c r="BFA7" s="65">
        <v>0</v>
      </c>
      <c r="BFB7" s="65">
        <v>0</v>
      </c>
      <c r="BFC7" s="65">
        <v>0</v>
      </c>
      <c r="BFD7" s="65">
        <v>0</v>
      </c>
      <c r="BFE7" s="65">
        <v>0</v>
      </c>
      <c r="BFF7" s="65">
        <v>0</v>
      </c>
      <c r="BFG7" s="65">
        <v>0</v>
      </c>
      <c r="BFH7" s="65">
        <v>0</v>
      </c>
      <c r="BFI7" s="65">
        <v>0</v>
      </c>
      <c r="BFJ7" s="65">
        <v>0</v>
      </c>
      <c r="BFK7" s="65">
        <v>0</v>
      </c>
      <c r="BFL7" s="65">
        <v>0</v>
      </c>
      <c r="BFM7" s="65">
        <v>0</v>
      </c>
      <c r="BFN7" s="65">
        <v>0</v>
      </c>
      <c r="BFO7" s="65">
        <v>0</v>
      </c>
      <c r="BFP7" s="65">
        <v>0</v>
      </c>
      <c r="BFQ7" s="65">
        <v>0</v>
      </c>
      <c r="BFR7" s="65">
        <v>0</v>
      </c>
      <c r="BFS7" s="65">
        <v>0</v>
      </c>
      <c r="BFT7" s="65">
        <v>0</v>
      </c>
      <c r="BFU7" s="65">
        <v>0</v>
      </c>
      <c r="BFV7" s="65">
        <v>0</v>
      </c>
      <c r="BFW7" s="65">
        <v>0</v>
      </c>
      <c r="BFX7" s="65">
        <v>0</v>
      </c>
      <c r="BFY7" s="65">
        <v>0</v>
      </c>
      <c r="BFZ7" s="65">
        <v>0</v>
      </c>
      <c r="BGA7" s="65">
        <v>0</v>
      </c>
      <c r="BGB7" s="65">
        <v>0</v>
      </c>
      <c r="BGC7" s="65">
        <v>0</v>
      </c>
      <c r="BGD7" s="65">
        <v>0</v>
      </c>
      <c r="BGE7" s="65">
        <v>0</v>
      </c>
      <c r="BGF7" s="65">
        <v>0</v>
      </c>
      <c r="BGG7" s="65">
        <v>0</v>
      </c>
      <c r="BGH7" s="65">
        <v>0</v>
      </c>
      <c r="BGI7" s="65">
        <v>0</v>
      </c>
      <c r="BGJ7" s="65">
        <v>0</v>
      </c>
      <c r="BGK7" s="65">
        <v>0</v>
      </c>
      <c r="BGL7" s="65">
        <v>0</v>
      </c>
      <c r="BGM7" s="65">
        <v>0</v>
      </c>
      <c r="BGN7" s="65">
        <v>0</v>
      </c>
      <c r="BGO7" s="65">
        <v>0</v>
      </c>
      <c r="BGP7" s="65">
        <v>0</v>
      </c>
      <c r="BGQ7" s="65">
        <v>0</v>
      </c>
      <c r="BGR7" s="65">
        <v>0</v>
      </c>
      <c r="BGS7" s="65">
        <v>0</v>
      </c>
      <c r="BGT7" s="65">
        <v>0</v>
      </c>
      <c r="BGU7" s="65">
        <v>0</v>
      </c>
      <c r="BGV7" s="65">
        <v>0</v>
      </c>
      <c r="BGW7" s="65">
        <v>0</v>
      </c>
      <c r="BGX7" s="65">
        <v>0</v>
      </c>
      <c r="BGY7" s="65">
        <v>0</v>
      </c>
      <c r="BGZ7" s="65">
        <v>0</v>
      </c>
      <c r="BHA7" s="65">
        <v>0</v>
      </c>
      <c r="BHB7" s="65">
        <v>0</v>
      </c>
      <c r="BHC7" s="65">
        <v>0</v>
      </c>
      <c r="BHD7" s="65">
        <v>0</v>
      </c>
      <c r="BHE7" s="65">
        <v>0</v>
      </c>
      <c r="BHF7" s="65">
        <v>0</v>
      </c>
      <c r="BHG7" s="65">
        <v>0</v>
      </c>
      <c r="BHH7" s="65">
        <v>0</v>
      </c>
      <c r="BHI7" s="65">
        <v>0</v>
      </c>
      <c r="BHJ7" s="65">
        <v>0</v>
      </c>
      <c r="BHK7" s="65">
        <v>0</v>
      </c>
      <c r="BHL7" s="65">
        <v>0</v>
      </c>
      <c r="BHM7" s="65">
        <v>0</v>
      </c>
      <c r="BHN7" s="65">
        <v>0</v>
      </c>
      <c r="BHO7" s="65">
        <v>0</v>
      </c>
      <c r="BHP7" s="65">
        <v>0</v>
      </c>
      <c r="BHQ7" s="65">
        <v>0</v>
      </c>
      <c r="BHR7" s="65">
        <v>0</v>
      </c>
      <c r="BHS7" s="65">
        <v>0</v>
      </c>
      <c r="BHT7" s="65">
        <v>0</v>
      </c>
      <c r="BHU7" s="65">
        <v>0</v>
      </c>
      <c r="BHV7" s="65">
        <v>0</v>
      </c>
      <c r="BHW7" s="65">
        <v>0</v>
      </c>
      <c r="BHX7" s="65">
        <v>0</v>
      </c>
      <c r="BHY7" s="65">
        <v>0</v>
      </c>
      <c r="BHZ7" s="65">
        <v>0</v>
      </c>
      <c r="BIA7" s="65">
        <v>0</v>
      </c>
      <c r="BIB7" s="65">
        <v>0</v>
      </c>
      <c r="BIC7" s="65">
        <v>0</v>
      </c>
      <c r="BID7" s="65">
        <v>0</v>
      </c>
      <c r="BIE7" s="65">
        <v>0</v>
      </c>
      <c r="BIF7" s="65">
        <v>0</v>
      </c>
      <c r="BIG7" s="65">
        <v>0</v>
      </c>
      <c r="BIH7" s="65">
        <v>0</v>
      </c>
      <c r="BII7" s="65">
        <v>0</v>
      </c>
      <c r="BIJ7" s="65">
        <v>0</v>
      </c>
      <c r="BIK7" s="65">
        <v>0</v>
      </c>
      <c r="BIL7" s="65">
        <v>0</v>
      </c>
      <c r="BIM7" s="65">
        <v>0</v>
      </c>
      <c r="BIN7" s="65">
        <v>0</v>
      </c>
      <c r="BIO7" s="65">
        <v>0</v>
      </c>
      <c r="BIP7" s="65">
        <v>0</v>
      </c>
      <c r="BIQ7" s="65">
        <v>0</v>
      </c>
      <c r="BIR7" s="65">
        <v>0</v>
      </c>
      <c r="BIS7" s="65">
        <v>0</v>
      </c>
      <c r="BIT7" s="65">
        <v>0</v>
      </c>
      <c r="BIU7" s="65">
        <v>0</v>
      </c>
      <c r="BIV7" s="65">
        <v>0</v>
      </c>
      <c r="BIW7" s="65">
        <v>0</v>
      </c>
      <c r="BIX7" s="65">
        <v>0</v>
      </c>
      <c r="BIY7" s="65">
        <v>0</v>
      </c>
      <c r="BIZ7" s="65">
        <v>0</v>
      </c>
      <c r="BJA7" s="65">
        <v>0</v>
      </c>
      <c r="BJB7" s="65">
        <v>0</v>
      </c>
      <c r="BJC7" s="65">
        <v>0</v>
      </c>
      <c r="BJD7" s="65">
        <v>0</v>
      </c>
      <c r="BJE7" s="65">
        <v>0</v>
      </c>
      <c r="BJF7" s="65">
        <v>0</v>
      </c>
      <c r="BJG7" s="65">
        <v>0</v>
      </c>
      <c r="BJH7" s="65">
        <v>0</v>
      </c>
      <c r="BJI7" s="65">
        <v>0</v>
      </c>
      <c r="BJJ7" s="65">
        <v>0</v>
      </c>
      <c r="BJK7" s="65">
        <v>0</v>
      </c>
      <c r="BJL7" s="65">
        <v>0</v>
      </c>
      <c r="BJM7" s="65">
        <v>0</v>
      </c>
      <c r="BJN7" s="65">
        <v>0</v>
      </c>
      <c r="BJO7" s="65">
        <v>0</v>
      </c>
      <c r="BJP7" s="65">
        <v>0</v>
      </c>
      <c r="BJQ7" s="65">
        <v>0</v>
      </c>
      <c r="BJR7" s="65">
        <v>0</v>
      </c>
      <c r="BJS7" s="65">
        <v>0</v>
      </c>
      <c r="BJT7" s="65">
        <v>0</v>
      </c>
      <c r="BJU7" s="65">
        <v>0</v>
      </c>
      <c r="BJV7" s="65">
        <v>0</v>
      </c>
      <c r="BJW7" s="65">
        <v>0</v>
      </c>
      <c r="BJX7" s="65">
        <v>0</v>
      </c>
      <c r="BJY7" s="65">
        <v>0</v>
      </c>
      <c r="BJZ7" s="65">
        <v>0</v>
      </c>
      <c r="BKA7" s="65">
        <v>0</v>
      </c>
      <c r="BKB7" s="65">
        <v>0</v>
      </c>
      <c r="BKC7" s="65">
        <v>0</v>
      </c>
      <c r="BKD7" s="65">
        <v>0</v>
      </c>
      <c r="BKE7" s="65">
        <v>0</v>
      </c>
      <c r="BKF7" s="65">
        <v>0</v>
      </c>
      <c r="BKG7" s="65">
        <v>0</v>
      </c>
      <c r="BKH7" s="65">
        <v>0</v>
      </c>
      <c r="BKI7" s="65">
        <v>0</v>
      </c>
      <c r="BKJ7" s="65">
        <v>0</v>
      </c>
      <c r="BKK7" s="65">
        <v>0</v>
      </c>
      <c r="BKL7" s="65">
        <v>0</v>
      </c>
      <c r="BKM7" s="65">
        <v>0</v>
      </c>
      <c r="BKN7" s="65">
        <v>0</v>
      </c>
      <c r="BKO7" s="65">
        <v>0</v>
      </c>
      <c r="BKP7" s="65">
        <v>0</v>
      </c>
      <c r="BKQ7" s="65">
        <v>0</v>
      </c>
      <c r="BKR7" s="65">
        <v>0</v>
      </c>
      <c r="BKS7" s="65">
        <v>0</v>
      </c>
      <c r="BKT7" s="65">
        <v>0</v>
      </c>
      <c r="BKU7" s="65">
        <v>0</v>
      </c>
      <c r="BKV7" s="65">
        <v>0</v>
      </c>
      <c r="BKW7" s="65">
        <v>0</v>
      </c>
      <c r="BKX7" s="65">
        <v>0</v>
      </c>
      <c r="BKY7" s="65">
        <v>0</v>
      </c>
      <c r="BKZ7" s="65">
        <v>0</v>
      </c>
      <c r="BLA7" s="65">
        <v>0</v>
      </c>
      <c r="BLB7" s="65">
        <v>0</v>
      </c>
      <c r="BLC7" s="65">
        <v>0</v>
      </c>
      <c r="BLD7" s="65">
        <v>0</v>
      </c>
      <c r="BLE7" s="65">
        <v>0</v>
      </c>
      <c r="BLF7" s="65">
        <v>0</v>
      </c>
      <c r="BLG7" s="65">
        <v>0</v>
      </c>
      <c r="BLH7" s="65">
        <v>0</v>
      </c>
      <c r="BLI7" s="65">
        <v>0</v>
      </c>
      <c r="BLJ7" s="65">
        <v>0</v>
      </c>
      <c r="BLK7" s="65">
        <v>0</v>
      </c>
      <c r="BLL7" s="65">
        <v>0</v>
      </c>
      <c r="BLM7" s="65">
        <v>0</v>
      </c>
      <c r="BLN7" s="65">
        <v>0</v>
      </c>
      <c r="BLO7" s="65">
        <v>0</v>
      </c>
      <c r="BLP7" s="65">
        <v>0</v>
      </c>
      <c r="BLQ7" s="65">
        <v>0</v>
      </c>
      <c r="BLR7" s="65">
        <v>0</v>
      </c>
      <c r="BLS7" s="65">
        <v>0</v>
      </c>
      <c r="BLT7" s="65">
        <v>0</v>
      </c>
      <c r="BLU7" s="65">
        <v>0</v>
      </c>
      <c r="BLV7" s="65">
        <v>0</v>
      </c>
      <c r="BLW7" s="65">
        <v>0</v>
      </c>
      <c r="BLX7" s="65">
        <v>0</v>
      </c>
      <c r="BLY7" s="65">
        <v>0</v>
      </c>
      <c r="BLZ7" s="65">
        <v>0</v>
      </c>
      <c r="BMA7" s="65">
        <v>0</v>
      </c>
      <c r="BMB7" s="65">
        <v>0</v>
      </c>
      <c r="BMC7" s="65">
        <v>0</v>
      </c>
      <c r="BMD7" s="65">
        <v>0</v>
      </c>
      <c r="BME7" s="65">
        <v>0</v>
      </c>
      <c r="BMF7" s="65">
        <v>0</v>
      </c>
      <c r="BMG7" s="65">
        <v>0</v>
      </c>
      <c r="BMH7" s="65">
        <v>0</v>
      </c>
      <c r="BMI7" s="65">
        <v>0</v>
      </c>
      <c r="BMJ7" s="65">
        <v>0</v>
      </c>
      <c r="BMK7" s="65">
        <v>0</v>
      </c>
      <c r="BML7" s="65">
        <v>0</v>
      </c>
      <c r="BMM7" s="65">
        <v>0</v>
      </c>
      <c r="BMN7" s="65">
        <v>0</v>
      </c>
      <c r="BMO7" s="65">
        <v>0</v>
      </c>
      <c r="BMP7" s="65">
        <v>0</v>
      </c>
      <c r="BMQ7" s="65">
        <v>0</v>
      </c>
      <c r="BMR7" s="65">
        <v>0</v>
      </c>
      <c r="BMS7" s="65">
        <v>0</v>
      </c>
      <c r="BMT7" s="65">
        <v>0</v>
      </c>
      <c r="BMU7" s="65">
        <v>0</v>
      </c>
      <c r="BMV7" s="65">
        <v>0</v>
      </c>
      <c r="BMW7" s="65">
        <v>0</v>
      </c>
      <c r="BMX7" s="65">
        <v>0</v>
      </c>
      <c r="BMY7" s="65">
        <v>0</v>
      </c>
      <c r="BMZ7" s="65">
        <v>0</v>
      </c>
      <c r="BNA7" s="65">
        <v>0</v>
      </c>
      <c r="BNB7" s="65">
        <v>0</v>
      </c>
      <c r="BNC7" s="65">
        <v>0</v>
      </c>
      <c r="BND7" s="65">
        <v>0</v>
      </c>
      <c r="BNE7" s="65">
        <v>0</v>
      </c>
      <c r="BNF7" s="65">
        <v>0</v>
      </c>
      <c r="BNG7" s="65">
        <v>0</v>
      </c>
      <c r="BNH7" s="65">
        <v>0</v>
      </c>
      <c r="BNI7" s="65">
        <v>0</v>
      </c>
      <c r="BNJ7" s="65">
        <v>0</v>
      </c>
      <c r="BNK7" s="65">
        <v>0</v>
      </c>
      <c r="BNL7" s="65">
        <v>0</v>
      </c>
      <c r="BNM7" s="65">
        <v>0</v>
      </c>
      <c r="BNN7" s="65">
        <v>0</v>
      </c>
      <c r="BNO7" s="65">
        <v>0</v>
      </c>
      <c r="BNP7" s="65">
        <v>0</v>
      </c>
      <c r="BNQ7" s="65">
        <v>0</v>
      </c>
      <c r="BNR7" s="65">
        <v>0</v>
      </c>
      <c r="BNS7" s="65">
        <v>0</v>
      </c>
      <c r="BNT7" s="65">
        <v>0</v>
      </c>
      <c r="BNU7" s="65">
        <v>0</v>
      </c>
      <c r="BNV7" s="65">
        <v>0</v>
      </c>
      <c r="BNW7" s="65">
        <v>0</v>
      </c>
      <c r="BNX7" s="65">
        <v>0</v>
      </c>
      <c r="BNY7" s="65">
        <v>0</v>
      </c>
      <c r="BNZ7" s="65">
        <v>0</v>
      </c>
      <c r="BOA7" s="65">
        <v>0</v>
      </c>
      <c r="BOB7" s="65">
        <v>0</v>
      </c>
      <c r="BOC7" s="65">
        <v>0</v>
      </c>
      <c r="BOD7" s="65">
        <v>0</v>
      </c>
      <c r="BOE7" s="65">
        <v>0</v>
      </c>
      <c r="BOF7" s="65">
        <v>0</v>
      </c>
      <c r="BOG7" s="65">
        <v>0</v>
      </c>
      <c r="BOH7" s="65">
        <v>0</v>
      </c>
      <c r="BOI7" s="65">
        <v>0</v>
      </c>
      <c r="BOJ7" s="65">
        <v>0</v>
      </c>
      <c r="BOK7" s="65">
        <v>0</v>
      </c>
      <c r="BOL7" s="65">
        <v>0</v>
      </c>
      <c r="BOM7" s="65">
        <v>0</v>
      </c>
      <c r="BON7" s="65">
        <v>0</v>
      </c>
      <c r="BOO7" s="65">
        <v>0</v>
      </c>
      <c r="BOP7" s="65">
        <v>0</v>
      </c>
      <c r="BOQ7" s="65">
        <v>0</v>
      </c>
      <c r="BOR7" s="65">
        <v>0</v>
      </c>
      <c r="BOS7" s="65">
        <v>0</v>
      </c>
      <c r="BOT7" s="65">
        <v>0</v>
      </c>
      <c r="BOU7" s="65">
        <v>0</v>
      </c>
      <c r="BOV7" s="65">
        <v>0</v>
      </c>
      <c r="BOW7" s="65">
        <v>0</v>
      </c>
      <c r="BOX7" s="65">
        <v>0</v>
      </c>
      <c r="BOY7" s="65">
        <v>0</v>
      </c>
      <c r="BOZ7" s="65">
        <v>0</v>
      </c>
      <c r="BPA7" s="65">
        <v>0</v>
      </c>
      <c r="BPB7" s="65">
        <v>0</v>
      </c>
      <c r="BPC7" s="65">
        <v>0</v>
      </c>
      <c r="BPD7" s="65">
        <v>0</v>
      </c>
      <c r="BPE7" s="65">
        <v>0</v>
      </c>
      <c r="BPF7" s="65">
        <v>0</v>
      </c>
      <c r="BPG7" s="65">
        <v>0</v>
      </c>
      <c r="BPH7" s="65">
        <v>0</v>
      </c>
      <c r="BPI7" s="65">
        <v>0</v>
      </c>
      <c r="BPJ7" s="65">
        <v>0</v>
      </c>
      <c r="BPK7" s="65">
        <v>0</v>
      </c>
      <c r="BPL7" s="65">
        <v>0</v>
      </c>
      <c r="BPM7" s="65">
        <v>0</v>
      </c>
      <c r="BPN7" s="65">
        <v>0</v>
      </c>
      <c r="BPO7" s="65">
        <v>0</v>
      </c>
      <c r="BPP7" s="65">
        <v>0</v>
      </c>
      <c r="BPQ7" s="65">
        <v>0</v>
      </c>
      <c r="BPR7" s="65">
        <v>0</v>
      </c>
      <c r="BPS7" s="65">
        <v>0</v>
      </c>
      <c r="BPT7" s="65">
        <v>0</v>
      </c>
      <c r="BPU7" s="65">
        <v>0</v>
      </c>
      <c r="BPV7" s="65">
        <v>0</v>
      </c>
      <c r="BPW7" s="65">
        <v>0</v>
      </c>
      <c r="BPX7" s="65">
        <v>0</v>
      </c>
      <c r="BPY7" s="65">
        <v>0</v>
      </c>
      <c r="BPZ7" s="65">
        <v>0</v>
      </c>
      <c r="BQA7" s="65">
        <v>0</v>
      </c>
      <c r="BQB7" s="65">
        <v>0</v>
      </c>
      <c r="BQC7" s="65">
        <v>0</v>
      </c>
      <c r="BQD7" s="65">
        <v>0</v>
      </c>
      <c r="BQE7" s="65">
        <v>0</v>
      </c>
      <c r="BQF7" s="65">
        <v>0</v>
      </c>
      <c r="BQG7" s="65">
        <v>0</v>
      </c>
      <c r="BQH7" s="65">
        <v>0</v>
      </c>
      <c r="BQI7" s="65">
        <v>0</v>
      </c>
      <c r="BQJ7" s="65">
        <v>0</v>
      </c>
      <c r="BQK7" s="65">
        <v>0</v>
      </c>
      <c r="BQL7" s="65">
        <v>0</v>
      </c>
      <c r="BQM7" s="65">
        <v>0</v>
      </c>
      <c r="BQN7" s="65">
        <v>0</v>
      </c>
      <c r="BQO7" s="65">
        <v>0</v>
      </c>
      <c r="BQP7" s="65">
        <v>0</v>
      </c>
      <c r="BQQ7" s="65">
        <v>0</v>
      </c>
      <c r="BQR7" s="65">
        <v>0</v>
      </c>
      <c r="BQS7" s="65">
        <v>0</v>
      </c>
      <c r="BQT7" s="65">
        <v>0</v>
      </c>
      <c r="BQU7" s="65">
        <v>0</v>
      </c>
      <c r="BQV7" s="65">
        <v>0</v>
      </c>
      <c r="BQW7" s="65">
        <v>0</v>
      </c>
      <c r="BQX7" s="65">
        <v>0</v>
      </c>
      <c r="BQY7" s="65">
        <v>0</v>
      </c>
      <c r="BQZ7" s="65">
        <v>0</v>
      </c>
      <c r="BRA7" s="65">
        <v>0</v>
      </c>
      <c r="BRB7" s="65">
        <v>0</v>
      </c>
      <c r="BRC7" s="65">
        <v>0</v>
      </c>
      <c r="BRD7" s="65">
        <v>0</v>
      </c>
      <c r="BRE7" s="65">
        <v>0</v>
      </c>
      <c r="BRF7" s="65">
        <v>0</v>
      </c>
      <c r="BRG7" s="65">
        <v>0</v>
      </c>
      <c r="BRH7" s="65">
        <v>0</v>
      </c>
      <c r="BRI7" s="65">
        <v>0</v>
      </c>
      <c r="BRJ7" s="65">
        <v>0</v>
      </c>
      <c r="BRK7" s="65">
        <v>0</v>
      </c>
      <c r="BRL7" s="65">
        <v>0</v>
      </c>
      <c r="BRM7" s="65">
        <v>0</v>
      </c>
      <c r="BRN7" s="65">
        <v>0</v>
      </c>
      <c r="BRO7" s="65">
        <v>0</v>
      </c>
      <c r="BRP7" s="65">
        <v>0</v>
      </c>
      <c r="BRQ7" s="65">
        <v>0</v>
      </c>
      <c r="BRR7" s="65">
        <v>0</v>
      </c>
      <c r="BRS7" s="65">
        <v>0</v>
      </c>
      <c r="BRT7" s="65">
        <v>0</v>
      </c>
      <c r="BRU7" s="65">
        <v>0</v>
      </c>
      <c r="BRV7" s="65">
        <v>0</v>
      </c>
      <c r="BRW7" s="65">
        <v>0</v>
      </c>
      <c r="BRX7" s="65">
        <v>0</v>
      </c>
      <c r="BRY7" s="65">
        <v>0</v>
      </c>
      <c r="BRZ7" s="65">
        <v>0</v>
      </c>
      <c r="BSA7" s="65">
        <v>0</v>
      </c>
      <c r="BSB7" s="65">
        <v>0</v>
      </c>
      <c r="BSC7" s="65">
        <v>0</v>
      </c>
      <c r="BSD7" s="65">
        <v>0</v>
      </c>
      <c r="BSE7" s="65">
        <v>0</v>
      </c>
      <c r="BSF7" s="65">
        <v>0</v>
      </c>
      <c r="BSG7" s="65">
        <v>0</v>
      </c>
      <c r="BSH7" s="65">
        <v>0</v>
      </c>
      <c r="BSI7" s="65">
        <v>0</v>
      </c>
      <c r="BSJ7" s="65">
        <v>0</v>
      </c>
      <c r="BSK7" s="65">
        <v>0</v>
      </c>
      <c r="BSL7" s="65">
        <v>0</v>
      </c>
      <c r="BSM7" s="65">
        <v>0</v>
      </c>
      <c r="BSN7" s="65">
        <v>0</v>
      </c>
      <c r="BSO7" s="65">
        <v>0</v>
      </c>
      <c r="BSP7" s="65">
        <v>0</v>
      </c>
      <c r="BSQ7" s="65">
        <v>0</v>
      </c>
      <c r="BSR7" s="65">
        <v>0</v>
      </c>
      <c r="BSS7" s="65">
        <v>0</v>
      </c>
      <c r="BST7" s="65">
        <v>0</v>
      </c>
      <c r="BSU7" s="65">
        <v>0</v>
      </c>
      <c r="BSV7" s="65">
        <v>0</v>
      </c>
      <c r="BSW7" s="65">
        <v>0</v>
      </c>
      <c r="BSX7" s="65">
        <v>0</v>
      </c>
      <c r="BSY7" s="65">
        <v>0</v>
      </c>
      <c r="BSZ7" s="65">
        <v>0</v>
      </c>
      <c r="BTA7" s="65">
        <v>0</v>
      </c>
      <c r="BTB7" s="65">
        <v>0</v>
      </c>
      <c r="BTC7" s="65">
        <v>0</v>
      </c>
      <c r="BTD7" s="65">
        <v>0</v>
      </c>
      <c r="BTE7" s="65">
        <v>0</v>
      </c>
      <c r="BTF7" s="65">
        <v>0</v>
      </c>
      <c r="BTG7" s="65">
        <v>0</v>
      </c>
      <c r="BTH7" s="65">
        <v>0</v>
      </c>
      <c r="BTI7" s="65">
        <v>0</v>
      </c>
      <c r="BTJ7" s="65">
        <v>0</v>
      </c>
      <c r="BTK7" s="65">
        <v>0</v>
      </c>
      <c r="BTL7" s="65">
        <v>0</v>
      </c>
      <c r="BTM7" s="65">
        <v>0</v>
      </c>
      <c r="BTN7" s="65">
        <v>0</v>
      </c>
      <c r="BTO7" s="65">
        <v>0</v>
      </c>
      <c r="BTP7" s="65">
        <v>0</v>
      </c>
      <c r="BTQ7" s="65">
        <v>0</v>
      </c>
      <c r="BTR7" s="65">
        <v>0</v>
      </c>
      <c r="BTS7" s="65">
        <v>0</v>
      </c>
      <c r="BTT7" s="65">
        <v>0</v>
      </c>
      <c r="BTU7" s="65">
        <v>0</v>
      </c>
      <c r="BTV7" s="65">
        <v>0</v>
      </c>
      <c r="BTW7" s="65">
        <v>0</v>
      </c>
      <c r="BTX7" s="65">
        <v>0</v>
      </c>
      <c r="BTY7" s="65">
        <v>0</v>
      </c>
      <c r="BTZ7" s="65">
        <v>0</v>
      </c>
      <c r="BUA7" s="65">
        <v>0</v>
      </c>
      <c r="BUB7" s="65">
        <v>0</v>
      </c>
      <c r="BUC7" s="65">
        <v>0</v>
      </c>
      <c r="BUD7" s="65">
        <v>0</v>
      </c>
      <c r="BUE7" s="65">
        <v>0</v>
      </c>
      <c r="BUF7" s="65">
        <v>0</v>
      </c>
      <c r="BUG7" s="65">
        <v>0</v>
      </c>
      <c r="BUH7" s="65">
        <v>0</v>
      </c>
      <c r="BUI7" s="65">
        <v>0</v>
      </c>
      <c r="BUJ7" s="65">
        <v>0</v>
      </c>
      <c r="BUK7" s="65">
        <v>0</v>
      </c>
      <c r="BUL7" s="65">
        <v>0</v>
      </c>
      <c r="BUM7" s="65">
        <v>0</v>
      </c>
      <c r="BUN7" s="65">
        <v>0</v>
      </c>
      <c r="BUO7" s="65">
        <v>0</v>
      </c>
      <c r="BUP7" s="65">
        <v>0</v>
      </c>
      <c r="BUQ7" s="65">
        <v>0</v>
      </c>
      <c r="BUR7" s="65">
        <v>0</v>
      </c>
      <c r="BUS7" s="65">
        <v>0</v>
      </c>
      <c r="BUT7" s="65">
        <v>0</v>
      </c>
      <c r="BUU7" s="65">
        <v>0</v>
      </c>
      <c r="BUV7" s="65">
        <v>0</v>
      </c>
      <c r="BUW7" s="65">
        <v>0</v>
      </c>
      <c r="BUX7" s="65">
        <v>0</v>
      </c>
      <c r="BUY7" s="65">
        <v>0</v>
      </c>
      <c r="BUZ7" s="65">
        <v>0</v>
      </c>
      <c r="BVA7" s="65">
        <v>0</v>
      </c>
      <c r="BVB7" s="65">
        <v>0</v>
      </c>
      <c r="BVC7" s="65">
        <v>0</v>
      </c>
      <c r="BVD7" s="65">
        <v>0</v>
      </c>
      <c r="BVE7" s="65">
        <v>0</v>
      </c>
      <c r="BVF7" s="65">
        <v>0</v>
      </c>
      <c r="BVG7" s="65">
        <v>0</v>
      </c>
      <c r="BVH7" s="65">
        <v>0</v>
      </c>
      <c r="BVI7" s="65">
        <v>0</v>
      </c>
      <c r="BVJ7" s="65">
        <v>0</v>
      </c>
      <c r="BVK7" s="65">
        <v>0</v>
      </c>
      <c r="BVL7" s="65">
        <v>0</v>
      </c>
      <c r="BVM7" s="65">
        <v>0</v>
      </c>
      <c r="BVN7" s="65">
        <v>0</v>
      </c>
      <c r="BVO7" s="65">
        <v>0</v>
      </c>
      <c r="BVP7" s="65">
        <v>0</v>
      </c>
      <c r="BVQ7" s="65">
        <v>0</v>
      </c>
      <c r="BVR7" s="65">
        <v>0</v>
      </c>
      <c r="BVS7" s="65">
        <v>0</v>
      </c>
      <c r="BVT7" s="65">
        <v>0</v>
      </c>
      <c r="BVU7" s="65">
        <v>0</v>
      </c>
      <c r="BVV7" s="65">
        <v>0</v>
      </c>
      <c r="BVW7" s="65">
        <v>0</v>
      </c>
      <c r="BVX7" s="65">
        <v>0</v>
      </c>
      <c r="BVY7" s="65">
        <v>0</v>
      </c>
      <c r="BVZ7" s="65">
        <v>0</v>
      </c>
      <c r="BWA7" s="65">
        <v>0</v>
      </c>
      <c r="BWB7" s="65">
        <v>0</v>
      </c>
      <c r="BWC7" s="65">
        <v>0</v>
      </c>
      <c r="BWD7" s="65">
        <v>0</v>
      </c>
      <c r="BWE7" s="65">
        <v>0</v>
      </c>
      <c r="BWF7" s="65">
        <v>0</v>
      </c>
      <c r="BWG7" s="65">
        <v>0</v>
      </c>
      <c r="BWH7" s="65">
        <v>0</v>
      </c>
      <c r="BWI7" s="65">
        <v>0</v>
      </c>
      <c r="BWJ7" s="65">
        <v>0</v>
      </c>
      <c r="BWK7" s="65">
        <v>0</v>
      </c>
      <c r="BWL7" s="65">
        <v>0</v>
      </c>
      <c r="BWM7" s="65">
        <v>0</v>
      </c>
      <c r="BWN7" s="65">
        <v>0</v>
      </c>
      <c r="BWO7" s="65">
        <v>0</v>
      </c>
      <c r="BWP7" s="65">
        <v>0</v>
      </c>
      <c r="BWQ7" s="65">
        <v>0</v>
      </c>
      <c r="BWR7" s="65">
        <v>0</v>
      </c>
      <c r="BWS7" s="65">
        <v>0</v>
      </c>
      <c r="BWT7" s="65">
        <v>0</v>
      </c>
      <c r="BWU7" s="65">
        <v>0</v>
      </c>
      <c r="BWV7" s="65">
        <v>0</v>
      </c>
      <c r="BWW7" s="65">
        <v>0</v>
      </c>
      <c r="BWX7" s="65">
        <v>0</v>
      </c>
      <c r="BWY7" s="65">
        <v>0</v>
      </c>
      <c r="BWZ7" s="65">
        <v>0</v>
      </c>
      <c r="BXA7" s="65">
        <v>0</v>
      </c>
      <c r="BXB7" s="65">
        <v>0</v>
      </c>
      <c r="BXC7" s="65">
        <v>0</v>
      </c>
      <c r="BXD7" s="65">
        <v>0</v>
      </c>
      <c r="BXE7" s="65">
        <v>0</v>
      </c>
      <c r="BXF7" s="65">
        <v>0</v>
      </c>
      <c r="BXG7" s="65">
        <v>0</v>
      </c>
      <c r="BXH7" s="65">
        <v>0</v>
      </c>
      <c r="BXI7" s="65">
        <v>0</v>
      </c>
      <c r="BXJ7" s="65">
        <v>0</v>
      </c>
      <c r="BXK7" s="65">
        <v>0</v>
      </c>
      <c r="BXL7" s="65">
        <v>0</v>
      </c>
      <c r="BXM7" s="65">
        <v>0</v>
      </c>
      <c r="BXN7" s="65">
        <v>0</v>
      </c>
      <c r="BXO7" s="65">
        <v>0</v>
      </c>
      <c r="BXP7" s="65">
        <v>0</v>
      </c>
      <c r="BXQ7" s="65">
        <v>0</v>
      </c>
      <c r="BXR7" s="65">
        <v>0</v>
      </c>
      <c r="BXS7" s="65">
        <v>0</v>
      </c>
      <c r="BXT7" s="65">
        <v>0</v>
      </c>
      <c r="BXU7" s="65">
        <v>0</v>
      </c>
      <c r="BXV7" s="65">
        <v>0</v>
      </c>
      <c r="BXW7" s="65">
        <v>0</v>
      </c>
      <c r="BXX7" s="65">
        <v>0</v>
      </c>
      <c r="BXY7" s="65">
        <v>0</v>
      </c>
      <c r="BXZ7" s="65">
        <v>0</v>
      </c>
      <c r="BYA7" s="65">
        <v>0</v>
      </c>
      <c r="BYB7" s="65">
        <v>0</v>
      </c>
      <c r="BYC7" s="65">
        <v>0</v>
      </c>
      <c r="BYD7" s="65">
        <v>0</v>
      </c>
      <c r="BYE7" s="65">
        <v>0</v>
      </c>
      <c r="BYF7" s="65">
        <v>0</v>
      </c>
      <c r="BYG7" s="65">
        <v>0</v>
      </c>
      <c r="BYH7" s="65">
        <v>0</v>
      </c>
      <c r="BYI7" s="65">
        <v>0</v>
      </c>
      <c r="BYJ7" s="65">
        <v>0</v>
      </c>
      <c r="BYK7" s="65">
        <v>0</v>
      </c>
      <c r="BYL7" s="65">
        <v>0</v>
      </c>
      <c r="BYM7" s="65">
        <v>0</v>
      </c>
      <c r="BYN7" s="65">
        <v>0</v>
      </c>
      <c r="BYO7" s="65">
        <v>0</v>
      </c>
      <c r="BYP7" s="65">
        <v>0</v>
      </c>
      <c r="BYQ7" s="65">
        <v>0</v>
      </c>
      <c r="BYR7" s="65">
        <v>0</v>
      </c>
      <c r="BYS7" s="65">
        <v>0</v>
      </c>
      <c r="BYT7" s="65">
        <v>0</v>
      </c>
      <c r="BYU7" s="65">
        <v>0</v>
      </c>
      <c r="BYV7" s="65">
        <v>0</v>
      </c>
      <c r="BYW7" s="65">
        <v>0</v>
      </c>
      <c r="BYX7" s="65">
        <v>0</v>
      </c>
      <c r="BYY7" s="65">
        <v>0</v>
      </c>
      <c r="BYZ7" s="65">
        <v>0</v>
      </c>
      <c r="BZA7" s="65">
        <v>0</v>
      </c>
      <c r="BZB7" s="65">
        <v>0</v>
      </c>
      <c r="BZC7" s="65">
        <v>0</v>
      </c>
      <c r="BZD7" s="65">
        <v>0</v>
      </c>
      <c r="BZE7" s="65">
        <v>0</v>
      </c>
      <c r="BZF7" s="65">
        <v>0</v>
      </c>
      <c r="BZG7" s="65">
        <v>0</v>
      </c>
      <c r="BZH7" s="65">
        <v>0</v>
      </c>
      <c r="BZI7" s="65">
        <v>0</v>
      </c>
      <c r="BZJ7" s="65">
        <v>0</v>
      </c>
      <c r="BZK7" s="65">
        <v>0</v>
      </c>
      <c r="BZL7" s="65">
        <v>0</v>
      </c>
      <c r="BZM7" s="65">
        <v>0</v>
      </c>
      <c r="BZN7" s="65">
        <v>0</v>
      </c>
      <c r="BZO7" s="65">
        <v>0</v>
      </c>
      <c r="BZP7" s="65">
        <v>0</v>
      </c>
      <c r="BZQ7" s="65">
        <v>0</v>
      </c>
      <c r="BZR7" s="65">
        <v>0</v>
      </c>
      <c r="BZS7" s="65">
        <v>0</v>
      </c>
      <c r="BZT7" s="65">
        <v>0</v>
      </c>
      <c r="BZU7" s="65">
        <v>0</v>
      </c>
      <c r="BZV7" s="65">
        <v>0</v>
      </c>
      <c r="BZW7" s="65">
        <v>0</v>
      </c>
      <c r="BZX7" s="65">
        <v>0</v>
      </c>
      <c r="BZY7" s="65">
        <v>0</v>
      </c>
      <c r="BZZ7" s="65">
        <v>0</v>
      </c>
      <c r="CAA7" s="65">
        <v>0</v>
      </c>
      <c r="CAB7" s="65">
        <v>0</v>
      </c>
      <c r="CAC7" s="65">
        <v>0</v>
      </c>
      <c r="CAD7" s="65">
        <v>0</v>
      </c>
      <c r="CAE7" s="65">
        <v>0</v>
      </c>
      <c r="CAF7" s="65">
        <v>0</v>
      </c>
      <c r="CAG7" s="65">
        <v>0</v>
      </c>
      <c r="CAH7" s="65">
        <v>0</v>
      </c>
      <c r="CAI7" s="65">
        <v>0</v>
      </c>
      <c r="CAJ7" s="65">
        <v>0</v>
      </c>
      <c r="CAK7" s="65">
        <v>0</v>
      </c>
      <c r="CAL7" s="65">
        <v>0</v>
      </c>
      <c r="CAM7" s="65">
        <v>0</v>
      </c>
      <c r="CAN7" s="65">
        <v>0</v>
      </c>
      <c r="CAO7" s="65">
        <v>0</v>
      </c>
      <c r="CAP7" s="65">
        <v>0</v>
      </c>
      <c r="CAQ7" s="65">
        <v>0</v>
      </c>
      <c r="CAR7" s="65">
        <v>0</v>
      </c>
      <c r="CAS7" s="65">
        <v>0</v>
      </c>
      <c r="CAT7" s="65">
        <v>0</v>
      </c>
      <c r="CAU7" s="65">
        <v>0</v>
      </c>
      <c r="CAV7" s="65">
        <v>0</v>
      </c>
      <c r="CAW7" s="65">
        <v>0</v>
      </c>
      <c r="CAX7" s="65">
        <v>0</v>
      </c>
      <c r="CAY7" s="65">
        <v>0</v>
      </c>
      <c r="CAZ7" s="65">
        <v>0</v>
      </c>
      <c r="CBA7" s="65">
        <v>0</v>
      </c>
      <c r="CBB7" s="65">
        <v>0</v>
      </c>
      <c r="CBC7" s="65">
        <v>0</v>
      </c>
      <c r="CBD7" s="65">
        <v>0</v>
      </c>
      <c r="CBE7" s="65">
        <v>0</v>
      </c>
      <c r="CBF7" s="65">
        <v>0</v>
      </c>
      <c r="CBG7" s="65">
        <v>0</v>
      </c>
      <c r="CBH7" s="65">
        <v>0</v>
      </c>
      <c r="CBI7" s="65">
        <v>0</v>
      </c>
      <c r="CBJ7" s="65">
        <v>0</v>
      </c>
      <c r="CBK7" s="65">
        <v>0</v>
      </c>
      <c r="CBL7" s="65">
        <v>0</v>
      </c>
      <c r="CBM7" s="65">
        <v>0</v>
      </c>
      <c r="CBN7" s="65">
        <v>0</v>
      </c>
      <c r="CBO7" s="65">
        <v>0</v>
      </c>
      <c r="CBP7" s="65">
        <v>0</v>
      </c>
      <c r="CBQ7" s="65">
        <v>0</v>
      </c>
      <c r="CBR7" s="65">
        <v>0</v>
      </c>
      <c r="CBS7" s="65">
        <v>0</v>
      </c>
      <c r="CBT7" s="65">
        <v>0</v>
      </c>
      <c r="CBU7" s="65">
        <v>0</v>
      </c>
      <c r="CBV7" s="65">
        <v>0</v>
      </c>
      <c r="CBW7" s="65">
        <v>0</v>
      </c>
      <c r="CBX7" s="65">
        <v>0</v>
      </c>
      <c r="CBY7" s="65">
        <v>0</v>
      </c>
      <c r="CBZ7" s="65">
        <v>0</v>
      </c>
      <c r="CCA7" s="65">
        <v>0</v>
      </c>
      <c r="CCB7" s="65">
        <v>0</v>
      </c>
      <c r="CCC7" s="65">
        <v>0</v>
      </c>
      <c r="CCD7" s="65">
        <v>0</v>
      </c>
      <c r="CCE7" s="65">
        <v>0</v>
      </c>
      <c r="CCF7" s="65">
        <v>0</v>
      </c>
      <c r="CCG7" s="65">
        <v>0</v>
      </c>
      <c r="CCH7" s="65">
        <v>0</v>
      </c>
      <c r="CCI7" s="65">
        <v>0</v>
      </c>
      <c r="CCJ7" s="65">
        <v>0</v>
      </c>
      <c r="CCK7" s="65">
        <v>0</v>
      </c>
      <c r="CCL7" s="65">
        <v>0</v>
      </c>
      <c r="CCM7" s="65">
        <v>0</v>
      </c>
      <c r="CCN7" s="65">
        <v>0</v>
      </c>
      <c r="CCO7" s="65">
        <v>0</v>
      </c>
      <c r="CCP7" s="65">
        <v>0</v>
      </c>
      <c r="CCQ7" s="65">
        <v>0</v>
      </c>
      <c r="CCR7" s="65">
        <v>0</v>
      </c>
      <c r="CCS7" s="65">
        <v>0</v>
      </c>
      <c r="CCT7" s="65">
        <v>0</v>
      </c>
      <c r="CCU7" s="65">
        <v>0</v>
      </c>
      <c r="CCV7" s="65">
        <v>0</v>
      </c>
      <c r="CCW7" s="65">
        <v>0</v>
      </c>
      <c r="CCX7" s="65">
        <v>0</v>
      </c>
      <c r="CCY7" s="65">
        <v>0</v>
      </c>
      <c r="CCZ7" s="65">
        <v>0</v>
      </c>
      <c r="CDA7" s="65">
        <v>0</v>
      </c>
      <c r="CDB7" s="65">
        <v>0</v>
      </c>
      <c r="CDC7" s="65">
        <v>0</v>
      </c>
      <c r="CDD7" s="65">
        <v>0</v>
      </c>
      <c r="CDE7" s="65">
        <v>0</v>
      </c>
      <c r="CDF7" s="65">
        <v>0</v>
      </c>
      <c r="CDG7" s="65">
        <v>0</v>
      </c>
      <c r="CDH7" s="65">
        <v>0</v>
      </c>
      <c r="CDI7" s="65">
        <v>0</v>
      </c>
      <c r="CDJ7" s="65">
        <v>0</v>
      </c>
      <c r="CDK7" s="65">
        <v>0</v>
      </c>
      <c r="CDL7" s="65">
        <v>0</v>
      </c>
      <c r="CDM7" s="65">
        <v>0</v>
      </c>
      <c r="CDN7" s="65">
        <v>0</v>
      </c>
      <c r="CDO7" s="65">
        <v>0</v>
      </c>
      <c r="CDP7" s="65">
        <v>0</v>
      </c>
      <c r="CDQ7" s="65">
        <v>0</v>
      </c>
      <c r="CDR7" s="65">
        <v>0</v>
      </c>
      <c r="CDS7" s="65">
        <v>0</v>
      </c>
      <c r="CDT7" s="65">
        <v>0</v>
      </c>
      <c r="CDU7" s="65">
        <v>0</v>
      </c>
      <c r="CDV7" s="65">
        <v>0</v>
      </c>
      <c r="CDW7" s="65">
        <v>0</v>
      </c>
      <c r="CDX7" s="65">
        <v>0</v>
      </c>
      <c r="CDY7" s="65">
        <v>0</v>
      </c>
      <c r="CDZ7" s="65">
        <v>0</v>
      </c>
      <c r="CEA7" s="65">
        <v>0</v>
      </c>
      <c r="CEB7" s="65">
        <v>0</v>
      </c>
      <c r="CEC7" s="65">
        <v>0</v>
      </c>
      <c r="CED7" s="65">
        <v>0</v>
      </c>
      <c r="CEE7" s="65">
        <v>0</v>
      </c>
      <c r="CEF7" s="65">
        <v>0</v>
      </c>
      <c r="CEG7" s="65">
        <v>0</v>
      </c>
      <c r="CEH7" s="65">
        <v>0</v>
      </c>
      <c r="CEI7" s="65">
        <v>0</v>
      </c>
      <c r="CEJ7" s="65">
        <v>0</v>
      </c>
      <c r="CEK7" s="65">
        <v>0</v>
      </c>
      <c r="CEL7" s="65">
        <v>0</v>
      </c>
      <c r="CEM7" s="65">
        <v>0</v>
      </c>
      <c r="CEN7" s="65">
        <v>0</v>
      </c>
      <c r="CEO7" s="65">
        <v>0</v>
      </c>
      <c r="CEP7" s="65">
        <v>0</v>
      </c>
      <c r="CEQ7" s="65">
        <v>0</v>
      </c>
      <c r="CER7" s="65">
        <v>0</v>
      </c>
      <c r="CES7" s="65">
        <v>0</v>
      </c>
      <c r="CET7" s="65">
        <v>0</v>
      </c>
      <c r="CEU7" s="65">
        <v>0</v>
      </c>
      <c r="CEV7" s="65">
        <v>0</v>
      </c>
      <c r="CEW7" s="65">
        <v>0</v>
      </c>
      <c r="CEX7" s="65">
        <v>0</v>
      </c>
      <c r="CEY7" s="65">
        <v>0</v>
      </c>
      <c r="CEZ7" s="65">
        <v>0</v>
      </c>
      <c r="CFA7" s="65">
        <v>0</v>
      </c>
      <c r="CFB7" s="65">
        <v>0</v>
      </c>
      <c r="CFC7" s="65">
        <v>0</v>
      </c>
      <c r="CFD7" s="65">
        <v>0</v>
      </c>
      <c r="CFE7" s="65">
        <v>0</v>
      </c>
      <c r="CFF7" s="65">
        <v>0</v>
      </c>
      <c r="CFG7" s="65">
        <v>0</v>
      </c>
      <c r="CFH7" s="65">
        <v>0</v>
      </c>
      <c r="CFI7" s="65">
        <v>0</v>
      </c>
      <c r="CFJ7" s="65">
        <v>0</v>
      </c>
      <c r="CFK7" s="65">
        <v>0</v>
      </c>
      <c r="CFL7" s="65">
        <v>0</v>
      </c>
      <c r="CFM7" s="65">
        <v>0</v>
      </c>
      <c r="CFN7" s="65">
        <v>0</v>
      </c>
      <c r="CFO7" s="65">
        <v>0</v>
      </c>
      <c r="CFP7" s="65">
        <v>0</v>
      </c>
      <c r="CFQ7" s="65">
        <v>0</v>
      </c>
      <c r="CFR7" s="65">
        <v>0</v>
      </c>
      <c r="CFS7" s="65">
        <v>0</v>
      </c>
      <c r="CFT7" s="65">
        <v>0</v>
      </c>
      <c r="CFU7" s="65">
        <v>0</v>
      </c>
      <c r="CFV7" s="65">
        <v>0</v>
      </c>
      <c r="CFW7" s="65">
        <v>0</v>
      </c>
      <c r="CFX7" s="65">
        <v>0</v>
      </c>
      <c r="CFY7" s="65">
        <v>0</v>
      </c>
      <c r="CFZ7" s="65">
        <v>0</v>
      </c>
      <c r="CGA7" s="65">
        <v>0</v>
      </c>
      <c r="CGB7" s="65">
        <v>0</v>
      </c>
      <c r="CGC7" s="65">
        <v>0</v>
      </c>
      <c r="CGD7" s="65">
        <v>0</v>
      </c>
      <c r="CGE7" s="65">
        <v>0</v>
      </c>
      <c r="CGF7" s="65">
        <v>0</v>
      </c>
      <c r="CGG7" s="65">
        <v>0</v>
      </c>
      <c r="CGH7" s="65">
        <v>0</v>
      </c>
      <c r="CGI7" s="65">
        <v>0</v>
      </c>
      <c r="CGJ7" s="65">
        <v>0</v>
      </c>
      <c r="CGK7" s="65">
        <v>0</v>
      </c>
      <c r="CGL7" s="65">
        <v>0</v>
      </c>
      <c r="CGM7" s="65">
        <v>0</v>
      </c>
      <c r="CGN7" s="65">
        <v>0</v>
      </c>
      <c r="CGO7" s="65">
        <v>0</v>
      </c>
      <c r="CGP7" s="65">
        <v>0</v>
      </c>
      <c r="CGQ7" s="65">
        <v>0</v>
      </c>
      <c r="CGR7" s="65">
        <v>0</v>
      </c>
      <c r="CGS7" s="65">
        <v>0</v>
      </c>
      <c r="CGT7" s="65">
        <v>0</v>
      </c>
      <c r="CGU7" s="65">
        <v>0</v>
      </c>
      <c r="CGV7" s="65">
        <v>0</v>
      </c>
      <c r="CGW7" s="65">
        <v>0</v>
      </c>
      <c r="CGX7" s="65">
        <v>0</v>
      </c>
      <c r="CGY7" s="65">
        <v>0</v>
      </c>
      <c r="CGZ7" s="65">
        <v>0</v>
      </c>
      <c r="CHA7" s="65">
        <v>0</v>
      </c>
      <c r="CHB7" s="65">
        <v>0</v>
      </c>
      <c r="CHC7" s="65">
        <v>0</v>
      </c>
      <c r="CHD7" s="65">
        <v>0</v>
      </c>
      <c r="CHE7" s="65">
        <v>0</v>
      </c>
      <c r="CHF7" s="65">
        <v>0</v>
      </c>
      <c r="CHG7" s="65">
        <v>0</v>
      </c>
      <c r="CHH7" s="65">
        <v>0</v>
      </c>
      <c r="CHI7" s="65">
        <v>0</v>
      </c>
      <c r="CHJ7" s="65">
        <v>0</v>
      </c>
      <c r="CHK7" s="65">
        <v>0</v>
      </c>
      <c r="CHL7" s="65">
        <v>0</v>
      </c>
      <c r="CHM7" s="65">
        <v>0</v>
      </c>
      <c r="CHN7" s="65">
        <v>0</v>
      </c>
      <c r="CHO7" s="65">
        <v>0</v>
      </c>
      <c r="CHP7" s="65">
        <v>0</v>
      </c>
      <c r="CHQ7" s="65">
        <v>0</v>
      </c>
      <c r="CHR7" s="65">
        <v>0</v>
      </c>
      <c r="CHS7" s="65">
        <v>0</v>
      </c>
      <c r="CHT7" s="65">
        <v>0</v>
      </c>
      <c r="CHU7" s="65">
        <v>0</v>
      </c>
      <c r="CHV7" s="65">
        <v>0</v>
      </c>
      <c r="CHW7" s="65">
        <v>0</v>
      </c>
      <c r="CHX7" s="65">
        <v>0</v>
      </c>
      <c r="CHY7" s="65">
        <v>0</v>
      </c>
      <c r="CHZ7" s="65">
        <v>0</v>
      </c>
      <c r="CIA7" s="65">
        <v>0</v>
      </c>
      <c r="CIB7" s="65">
        <v>0</v>
      </c>
      <c r="CIC7" s="65">
        <v>0</v>
      </c>
      <c r="CID7" s="65">
        <v>0</v>
      </c>
      <c r="CIE7" s="65">
        <v>0</v>
      </c>
      <c r="CIF7" s="65">
        <v>0</v>
      </c>
      <c r="CIG7" s="65">
        <v>0</v>
      </c>
      <c r="CIH7" s="65">
        <v>0</v>
      </c>
      <c r="CII7" s="65">
        <v>0</v>
      </c>
      <c r="CIJ7" s="65">
        <v>0</v>
      </c>
      <c r="CIK7" s="65">
        <v>0</v>
      </c>
      <c r="CIL7" s="65">
        <v>0</v>
      </c>
      <c r="CIM7" s="65">
        <v>0</v>
      </c>
      <c r="CIN7" s="65">
        <v>0</v>
      </c>
      <c r="CIO7" s="65">
        <v>0</v>
      </c>
      <c r="CIP7" s="65">
        <v>0</v>
      </c>
      <c r="CIQ7" s="65">
        <v>0</v>
      </c>
      <c r="CIR7" s="65">
        <v>0</v>
      </c>
      <c r="CIS7" s="65">
        <v>0</v>
      </c>
      <c r="CIT7" s="65">
        <v>0</v>
      </c>
      <c r="CIU7" s="65">
        <v>0</v>
      </c>
      <c r="CIV7" s="65">
        <v>0</v>
      </c>
      <c r="CIW7" s="65">
        <v>0</v>
      </c>
      <c r="CIX7" s="65">
        <v>0</v>
      </c>
      <c r="CIY7" s="65">
        <v>0</v>
      </c>
      <c r="CIZ7" s="65">
        <v>0</v>
      </c>
      <c r="CJA7" s="65">
        <v>0</v>
      </c>
      <c r="CJB7" s="65">
        <v>0</v>
      </c>
      <c r="CJC7" s="65">
        <v>0</v>
      </c>
      <c r="CJD7" s="65">
        <v>0</v>
      </c>
      <c r="CJE7" s="65">
        <v>0</v>
      </c>
      <c r="CJF7" s="65">
        <v>0</v>
      </c>
      <c r="CJG7" s="65">
        <v>0</v>
      </c>
      <c r="CJH7" s="65">
        <v>0</v>
      </c>
      <c r="CJI7" s="65">
        <v>0</v>
      </c>
      <c r="CJJ7" s="65">
        <v>0</v>
      </c>
      <c r="CJK7" s="65">
        <v>0</v>
      </c>
      <c r="CJL7" s="65">
        <v>0</v>
      </c>
      <c r="CJM7" s="65">
        <v>0</v>
      </c>
      <c r="CJN7" s="65">
        <v>0</v>
      </c>
      <c r="CJO7" s="65">
        <v>0</v>
      </c>
      <c r="CJP7" s="65">
        <v>0</v>
      </c>
      <c r="CJQ7" s="65">
        <v>0</v>
      </c>
      <c r="CJR7" s="65">
        <v>0</v>
      </c>
      <c r="CJS7" s="65">
        <v>0</v>
      </c>
      <c r="CJT7" s="65">
        <v>0</v>
      </c>
      <c r="CJU7" s="65">
        <v>0</v>
      </c>
      <c r="CJV7" s="65">
        <v>0</v>
      </c>
      <c r="CJW7" s="65">
        <v>0</v>
      </c>
      <c r="CJX7" s="65">
        <v>0</v>
      </c>
      <c r="CJY7" s="65">
        <v>0</v>
      </c>
      <c r="CJZ7" s="65">
        <v>0</v>
      </c>
      <c r="CKA7" s="65">
        <v>0</v>
      </c>
      <c r="CKB7" s="65">
        <v>0</v>
      </c>
      <c r="CKC7" s="65">
        <v>0</v>
      </c>
      <c r="CKD7" s="65">
        <v>0</v>
      </c>
      <c r="CKE7" s="65">
        <v>0</v>
      </c>
      <c r="CKF7" s="65">
        <v>0</v>
      </c>
      <c r="CKG7" s="65">
        <v>0</v>
      </c>
      <c r="CKH7" s="65">
        <v>0</v>
      </c>
      <c r="CKI7" s="65">
        <v>0</v>
      </c>
      <c r="CKJ7" s="65">
        <v>0</v>
      </c>
      <c r="CKK7" s="65">
        <v>0</v>
      </c>
      <c r="CKL7" s="65">
        <v>0</v>
      </c>
      <c r="CKM7" s="65">
        <v>0</v>
      </c>
      <c r="CKN7" s="65">
        <v>0</v>
      </c>
      <c r="CKO7" s="65">
        <v>0</v>
      </c>
      <c r="CKP7" s="65">
        <v>0</v>
      </c>
      <c r="CKQ7" s="65">
        <v>0</v>
      </c>
      <c r="CKR7" s="65">
        <v>0</v>
      </c>
      <c r="CKS7" s="65">
        <v>0</v>
      </c>
      <c r="CKT7" s="65">
        <v>0</v>
      </c>
      <c r="CKU7" s="65">
        <v>0</v>
      </c>
      <c r="CKV7" s="65">
        <v>0</v>
      </c>
      <c r="CKW7" s="65">
        <v>0</v>
      </c>
      <c r="CKX7" s="65">
        <v>0</v>
      </c>
      <c r="CKY7" s="65">
        <v>0</v>
      </c>
      <c r="CKZ7" s="65">
        <v>0</v>
      </c>
      <c r="CLA7" s="65">
        <v>0</v>
      </c>
      <c r="CLB7" s="65">
        <v>0</v>
      </c>
      <c r="CLC7" s="65">
        <v>0</v>
      </c>
      <c r="CLD7" s="65">
        <v>0</v>
      </c>
      <c r="CLE7" s="65">
        <v>0</v>
      </c>
      <c r="CLF7" s="65">
        <v>0</v>
      </c>
      <c r="CLG7" s="65">
        <v>0</v>
      </c>
      <c r="CLH7" s="65">
        <v>0</v>
      </c>
      <c r="CLI7" s="65">
        <v>0</v>
      </c>
      <c r="CLJ7" s="65">
        <v>0</v>
      </c>
      <c r="CLK7" s="65">
        <v>0</v>
      </c>
      <c r="CLL7" s="65">
        <v>0</v>
      </c>
      <c r="CLM7" s="65">
        <v>0</v>
      </c>
      <c r="CLN7" s="65">
        <v>0</v>
      </c>
      <c r="CLO7" s="65">
        <v>0</v>
      </c>
      <c r="CLP7" s="65">
        <v>0</v>
      </c>
      <c r="CLQ7" s="65">
        <v>0</v>
      </c>
      <c r="CLR7" s="65">
        <v>0</v>
      </c>
      <c r="CLS7" s="65">
        <v>0</v>
      </c>
      <c r="CLT7" s="65">
        <v>0</v>
      </c>
      <c r="CLU7" s="65">
        <v>0</v>
      </c>
      <c r="CLV7" s="65">
        <v>0</v>
      </c>
      <c r="CLW7" s="65">
        <v>0</v>
      </c>
      <c r="CLX7" s="65">
        <v>0</v>
      </c>
      <c r="CLY7" s="65">
        <v>0</v>
      </c>
      <c r="CLZ7" s="65">
        <v>0</v>
      </c>
      <c r="CMA7" s="65">
        <v>0</v>
      </c>
      <c r="CMB7" s="65">
        <v>0</v>
      </c>
      <c r="CMC7" s="65">
        <v>0</v>
      </c>
      <c r="CMD7" s="65">
        <v>0</v>
      </c>
      <c r="CME7" s="65">
        <v>0</v>
      </c>
      <c r="CMF7" s="65">
        <v>0</v>
      </c>
      <c r="CMG7" s="65">
        <v>0</v>
      </c>
      <c r="CMH7" s="65">
        <v>0</v>
      </c>
      <c r="CMI7" s="65">
        <v>0</v>
      </c>
      <c r="CMJ7" s="65">
        <v>0</v>
      </c>
      <c r="CMK7" s="65">
        <v>0</v>
      </c>
      <c r="CML7" s="65">
        <v>0</v>
      </c>
      <c r="CMM7" s="65">
        <v>0</v>
      </c>
      <c r="CMN7" s="65">
        <v>0</v>
      </c>
      <c r="CMO7" s="65">
        <v>0</v>
      </c>
      <c r="CMP7" s="65">
        <v>0</v>
      </c>
      <c r="CMQ7" s="65">
        <v>0</v>
      </c>
      <c r="CMR7" s="65">
        <v>0</v>
      </c>
      <c r="CMS7" s="65">
        <v>0</v>
      </c>
      <c r="CMT7" s="65">
        <v>0</v>
      </c>
      <c r="CMU7" s="65">
        <v>0</v>
      </c>
      <c r="CMV7" s="65">
        <v>0</v>
      </c>
      <c r="CMW7" s="65">
        <v>0</v>
      </c>
      <c r="CMX7" s="65">
        <v>0</v>
      </c>
      <c r="CMY7" s="65">
        <v>0</v>
      </c>
      <c r="CMZ7" s="65">
        <v>0</v>
      </c>
      <c r="CNA7" s="65">
        <v>0</v>
      </c>
      <c r="CNB7" s="65">
        <v>0</v>
      </c>
      <c r="CNC7" s="65">
        <v>0</v>
      </c>
      <c r="CND7" s="65">
        <v>0</v>
      </c>
      <c r="CNE7" s="65">
        <v>0</v>
      </c>
      <c r="CNF7" s="65">
        <v>0</v>
      </c>
      <c r="CNG7" s="65">
        <v>0</v>
      </c>
      <c r="CNH7" s="65">
        <v>0</v>
      </c>
      <c r="CNI7" s="65">
        <v>0</v>
      </c>
      <c r="CNJ7" s="65">
        <v>0</v>
      </c>
      <c r="CNK7" s="65">
        <v>0</v>
      </c>
      <c r="CNL7" s="65">
        <v>0</v>
      </c>
      <c r="CNM7" s="65">
        <v>0</v>
      </c>
      <c r="CNN7" s="65">
        <v>0</v>
      </c>
      <c r="CNO7" s="65">
        <v>0</v>
      </c>
      <c r="CNP7" s="65">
        <v>0</v>
      </c>
      <c r="CNQ7" s="65">
        <v>0</v>
      </c>
      <c r="CNR7" s="65">
        <v>0</v>
      </c>
      <c r="CNS7" s="65">
        <v>0</v>
      </c>
      <c r="CNT7" s="65">
        <v>0</v>
      </c>
      <c r="CNU7" s="65">
        <v>0</v>
      </c>
      <c r="CNV7" s="65">
        <v>0</v>
      </c>
      <c r="CNW7" s="65">
        <v>0</v>
      </c>
      <c r="CNX7" s="65">
        <v>0</v>
      </c>
      <c r="CNY7" s="65">
        <v>0</v>
      </c>
      <c r="CNZ7" s="65">
        <v>0</v>
      </c>
      <c r="COA7" s="65">
        <v>0</v>
      </c>
      <c r="COB7" s="65">
        <v>0</v>
      </c>
      <c r="COC7" s="65">
        <v>0</v>
      </c>
      <c r="COD7" s="65">
        <v>0</v>
      </c>
      <c r="COE7" s="65">
        <v>0</v>
      </c>
      <c r="COF7" s="65">
        <v>0</v>
      </c>
      <c r="COG7" s="65">
        <v>0</v>
      </c>
      <c r="COH7" s="65">
        <v>0</v>
      </c>
      <c r="COI7" s="65">
        <v>0</v>
      </c>
      <c r="COJ7" s="65">
        <v>0</v>
      </c>
      <c r="COK7" s="65">
        <v>0</v>
      </c>
      <c r="COL7" s="65">
        <v>0</v>
      </c>
      <c r="COM7" s="65">
        <v>0</v>
      </c>
      <c r="CON7" s="65">
        <v>0</v>
      </c>
      <c r="COO7" s="65">
        <v>0</v>
      </c>
      <c r="COP7" s="65">
        <v>0</v>
      </c>
      <c r="COQ7" s="65">
        <v>0</v>
      </c>
      <c r="COR7" s="65">
        <v>0</v>
      </c>
      <c r="COS7" s="65">
        <v>0</v>
      </c>
      <c r="COT7" s="65">
        <v>0</v>
      </c>
      <c r="COU7" s="65">
        <v>0</v>
      </c>
      <c r="COV7" s="65">
        <v>0</v>
      </c>
      <c r="COW7" s="65">
        <v>0</v>
      </c>
      <c r="COX7" s="65">
        <v>0</v>
      </c>
      <c r="COY7" s="65">
        <v>0</v>
      </c>
      <c r="COZ7" s="65">
        <v>0</v>
      </c>
      <c r="CPA7" s="65">
        <v>0</v>
      </c>
      <c r="CPB7" s="65">
        <v>0</v>
      </c>
      <c r="CPC7" s="65">
        <v>0</v>
      </c>
      <c r="CPD7" s="65">
        <v>0</v>
      </c>
      <c r="CPE7" s="65">
        <v>0</v>
      </c>
      <c r="CPF7" s="65">
        <v>0</v>
      </c>
      <c r="CPG7" s="65">
        <v>0</v>
      </c>
      <c r="CPH7" s="65">
        <v>0</v>
      </c>
      <c r="CPI7" s="65">
        <v>0</v>
      </c>
      <c r="CPJ7" s="65">
        <v>0</v>
      </c>
      <c r="CPK7" s="65">
        <v>0</v>
      </c>
      <c r="CPL7" s="65">
        <v>0</v>
      </c>
      <c r="CPM7" s="65">
        <v>0</v>
      </c>
      <c r="CPN7" s="65">
        <v>0</v>
      </c>
      <c r="CPO7" s="65">
        <v>0</v>
      </c>
      <c r="CPP7" s="65">
        <v>0</v>
      </c>
      <c r="CPQ7" s="65">
        <v>0</v>
      </c>
      <c r="CPR7" s="65">
        <v>0</v>
      </c>
      <c r="CPS7" s="65">
        <v>0</v>
      </c>
      <c r="CPT7" s="65">
        <v>0</v>
      </c>
      <c r="CPU7" s="65">
        <v>0</v>
      </c>
      <c r="CPV7" s="65">
        <v>0</v>
      </c>
      <c r="CPW7" s="65">
        <v>0</v>
      </c>
      <c r="CPX7" s="65">
        <v>0</v>
      </c>
      <c r="CPY7" s="65">
        <v>0</v>
      </c>
      <c r="CPZ7" s="65">
        <v>0</v>
      </c>
      <c r="CQA7" s="65">
        <v>0</v>
      </c>
      <c r="CQB7" s="65">
        <v>0</v>
      </c>
      <c r="CQC7" s="65">
        <v>0</v>
      </c>
      <c r="CQD7" s="65">
        <v>0</v>
      </c>
      <c r="CQE7" s="65">
        <v>0</v>
      </c>
      <c r="CQF7" s="65">
        <v>0</v>
      </c>
      <c r="CQG7" s="65">
        <v>0</v>
      </c>
      <c r="CQH7" s="65">
        <v>0</v>
      </c>
      <c r="CQI7" s="65">
        <v>0</v>
      </c>
      <c r="CQJ7" s="65">
        <v>0</v>
      </c>
      <c r="CQK7" s="65">
        <v>0</v>
      </c>
      <c r="CQL7" s="65">
        <v>0</v>
      </c>
      <c r="CQM7" s="65">
        <v>0</v>
      </c>
      <c r="CQN7" s="65">
        <v>0</v>
      </c>
      <c r="CQO7" s="65">
        <v>0</v>
      </c>
      <c r="CQP7" s="65">
        <v>0</v>
      </c>
      <c r="CQQ7" s="65">
        <v>0</v>
      </c>
      <c r="CQR7" s="65">
        <v>0</v>
      </c>
      <c r="CQS7" s="65">
        <v>0</v>
      </c>
      <c r="CQT7" s="65">
        <v>0</v>
      </c>
      <c r="CQU7" s="65">
        <v>0</v>
      </c>
      <c r="CQV7" s="65">
        <v>0</v>
      </c>
      <c r="CQW7" s="65">
        <v>0</v>
      </c>
      <c r="CQX7" s="65">
        <v>0</v>
      </c>
      <c r="CQY7" s="65">
        <v>0</v>
      </c>
      <c r="CQZ7" s="65">
        <v>0</v>
      </c>
      <c r="CRA7" s="65">
        <v>0</v>
      </c>
      <c r="CRB7" s="65">
        <v>0</v>
      </c>
      <c r="CRC7" s="65">
        <v>0</v>
      </c>
      <c r="CRD7" s="65">
        <v>0</v>
      </c>
      <c r="CRE7" s="65">
        <v>0</v>
      </c>
      <c r="CRF7" s="65">
        <v>0</v>
      </c>
      <c r="CRG7" s="65">
        <v>0</v>
      </c>
      <c r="CRH7" s="65">
        <v>0</v>
      </c>
      <c r="CRI7" s="65">
        <v>0</v>
      </c>
      <c r="CRJ7" s="65">
        <v>0</v>
      </c>
      <c r="CRK7" s="65">
        <v>0</v>
      </c>
      <c r="CRL7" s="65">
        <v>0</v>
      </c>
      <c r="CRM7" s="65">
        <v>0</v>
      </c>
      <c r="CRN7" s="65">
        <v>0</v>
      </c>
      <c r="CRO7" s="65">
        <v>0</v>
      </c>
      <c r="CRP7" s="65">
        <v>0</v>
      </c>
      <c r="CRQ7" s="65">
        <v>0</v>
      </c>
      <c r="CRR7" s="65">
        <v>0</v>
      </c>
      <c r="CRS7" s="65">
        <v>0</v>
      </c>
      <c r="CRT7" s="65">
        <v>0</v>
      </c>
      <c r="CRU7" s="65">
        <v>0</v>
      </c>
      <c r="CRV7" s="65">
        <v>0</v>
      </c>
      <c r="CRW7" s="65">
        <v>0</v>
      </c>
      <c r="CRX7" s="65">
        <v>0</v>
      </c>
      <c r="CRY7" s="65">
        <v>0</v>
      </c>
      <c r="CRZ7" s="65">
        <v>0</v>
      </c>
      <c r="CSA7" s="65">
        <v>0</v>
      </c>
      <c r="CSB7" s="65">
        <v>0</v>
      </c>
      <c r="CSC7" s="65">
        <v>0</v>
      </c>
      <c r="CSD7" s="65">
        <v>0</v>
      </c>
      <c r="CSE7" s="65">
        <v>0</v>
      </c>
      <c r="CSF7" s="65">
        <v>0</v>
      </c>
      <c r="CSG7" s="65">
        <v>0</v>
      </c>
      <c r="CSH7" s="65">
        <v>0</v>
      </c>
      <c r="CSI7" s="65">
        <v>0</v>
      </c>
      <c r="CSJ7" s="65">
        <v>0</v>
      </c>
      <c r="CSK7" s="65">
        <v>0</v>
      </c>
      <c r="CSL7" s="65">
        <v>0</v>
      </c>
      <c r="CSM7" s="65">
        <v>0</v>
      </c>
      <c r="CSN7" s="65">
        <v>0</v>
      </c>
      <c r="CSO7" s="65">
        <v>0</v>
      </c>
      <c r="CSP7" s="65">
        <v>0</v>
      </c>
      <c r="CSQ7" s="65">
        <v>0</v>
      </c>
      <c r="CSR7" s="65">
        <v>0</v>
      </c>
      <c r="CSS7" s="65">
        <v>0</v>
      </c>
      <c r="CST7" s="65">
        <v>0</v>
      </c>
      <c r="CSU7" s="65">
        <v>0</v>
      </c>
      <c r="CSV7" s="65">
        <v>0</v>
      </c>
      <c r="CSW7" s="65">
        <v>0</v>
      </c>
      <c r="CSX7" s="65">
        <v>0</v>
      </c>
      <c r="CSY7" s="65">
        <v>0</v>
      </c>
      <c r="CSZ7" s="65">
        <v>0</v>
      </c>
      <c r="CTA7" s="65">
        <v>0</v>
      </c>
      <c r="CTB7" s="65">
        <v>0</v>
      </c>
      <c r="CTC7" s="65">
        <v>0</v>
      </c>
      <c r="CTD7" s="65">
        <v>0</v>
      </c>
      <c r="CTE7" s="65">
        <v>0</v>
      </c>
      <c r="CTF7" s="65">
        <v>0</v>
      </c>
      <c r="CTG7" s="65">
        <v>0</v>
      </c>
      <c r="CTH7" s="65">
        <v>0</v>
      </c>
      <c r="CTI7" s="65">
        <v>0</v>
      </c>
      <c r="CTJ7" s="65">
        <v>0</v>
      </c>
      <c r="CTK7" s="65">
        <v>0</v>
      </c>
      <c r="CTL7" s="65">
        <v>0</v>
      </c>
      <c r="CTM7" s="65">
        <v>0</v>
      </c>
      <c r="CTN7" s="65">
        <v>0</v>
      </c>
      <c r="CTO7" s="65">
        <v>0</v>
      </c>
      <c r="CTP7" s="65">
        <v>0</v>
      </c>
      <c r="CTQ7" s="65">
        <v>0</v>
      </c>
      <c r="CTR7" s="65">
        <v>0</v>
      </c>
      <c r="CTS7" s="65">
        <v>0</v>
      </c>
      <c r="CTT7" s="65">
        <v>0</v>
      </c>
      <c r="CTU7" s="65">
        <v>0</v>
      </c>
      <c r="CTV7" s="65">
        <v>0</v>
      </c>
      <c r="CTW7" s="65">
        <v>0</v>
      </c>
      <c r="CTX7" s="65">
        <v>0</v>
      </c>
      <c r="CTY7" s="65">
        <v>0</v>
      </c>
      <c r="CTZ7" s="65">
        <v>0</v>
      </c>
      <c r="CUA7" s="65">
        <v>0</v>
      </c>
      <c r="CUB7" s="65">
        <v>0</v>
      </c>
      <c r="CUC7" s="65">
        <v>0</v>
      </c>
      <c r="CUD7" s="65">
        <v>0</v>
      </c>
      <c r="CUE7" s="65">
        <v>0</v>
      </c>
      <c r="CUF7" s="65">
        <v>0</v>
      </c>
      <c r="CUG7" s="65">
        <v>0</v>
      </c>
      <c r="CUH7" s="65">
        <v>0</v>
      </c>
      <c r="CUI7" s="65">
        <v>0</v>
      </c>
      <c r="CUJ7" s="65">
        <v>0</v>
      </c>
      <c r="CUK7" s="65">
        <v>0</v>
      </c>
      <c r="CUL7" s="65">
        <v>0</v>
      </c>
      <c r="CUM7" s="65">
        <v>0</v>
      </c>
      <c r="CUN7" s="65">
        <v>0</v>
      </c>
      <c r="CUO7" s="65">
        <v>0</v>
      </c>
      <c r="CUP7" s="65">
        <v>0</v>
      </c>
      <c r="CUQ7" s="65">
        <v>0</v>
      </c>
      <c r="CUR7" s="65">
        <v>0</v>
      </c>
      <c r="CUS7" s="65">
        <v>0</v>
      </c>
      <c r="CUT7" s="65">
        <v>0</v>
      </c>
      <c r="CUU7" s="65">
        <v>0</v>
      </c>
      <c r="CUV7" s="65">
        <v>0</v>
      </c>
      <c r="CUW7" s="65">
        <v>0</v>
      </c>
      <c r="CUX7" s="65">
        <v>0</v>
      </c>
      <c r="CUY7" s="65">
        <v>0</v>
      </c>
      <c r="CUZ7" s="65">
        <v>0</v>
      </c>
      <c r="CVA7" s="65">
        <v>0</v>
      </c>
      <c r="CVB7" s="65">
        <v>0</v>
      </c>
      <c r="CVC7" s="65">
        <v>0</v>
      </c>
      <c r="CVD7" s="65">
        <v>0</v>
      </c>
      <c r="CVE7" s="65">
        <v>0</v>
      </c>
      <c r="CVF7" s="65">
        <v>0</v>
      </c>
      <c r="CVG7" s="65">
        <v>0</v>
      </c>
      <c r="CVH7" s="65">
        <v>0</v>
      </c>
      <c r="CVI7" s="65">
        <v>0</v>
      </c>
      <c r="CVJ7" s="65">
        <v>0</v>
      </c>
      <c r="CVK7" s="65">
        <v>0</v>
      </c>
      <c r="CVL7" s="65">
        <v>0</v>
      </c>
      <c r="CVM7" s="65">
        <v>0</v>
      </c>
      <c r="CVN7" s="65">
        <v>0</v>
      </c>
      <c r="CVO7" s="65">
        <v>0</v>
      </c>
      <c r="CVP7" s="65">
        <v>0</v>
      </c>
      <c r="CVQ7" s="65">
        <v>0</v>
      </c>
      <c r="CVR7" s="65">
        <v>0</v>
      </c>
      <c r="CVS7" s="65">
        <v>0</v>
      </c>
      <c r="CVT7" s="65">
        <v>0</v>
      </c>
      <c r="CVU7" s="65">
        <v>0</v>
      </c>
      <c r="CVV7" s="65">
        <v>0</v>
      </c>
      <c r="CVW7" s="65">
        <v>0</v>
      </c>
      <c r="CVX7" s="65">
        <v>0</v>
      </c>
      <c r="CVY7" s="65">
        <v>0</v>
      </c>
      <c r="CVZ7" s="65">
        <v>0</v>
      </c>
      <c r="CWA7" s="65">
        <v>0</v>
      </c>
      <c r="CWB7" s="65">
        <v>0</v>
      </c>
      <c r="CWC7" s="65">
        <v>0</v>
      </c>
      <c r="CWD7" s="65">
        <v>0</v>
      </c>
      <c r="CWE7" s="65">
        <v>0</v>
      </c>
      <c r="CWF7" s="65">
        <v>0</v>
      </c>
      <c r="CWG7" s="65">
        <v>0</v>
      </c>
      <c r="CWH7" s="65">
        <v>0</v>
      </c>
      <c r="CWI7" s="65">
        <v>0</v>
      </c>
      <c r="CWJ7" s="65">
        <v>0</v>
      </c>
      <c r="CWK7" s="65">
        <v>0</v>
      </c>
      <c r="CWL7" s="65">
        <v>0</v>
      </c>
      <c r="CWM7" s="65">
        <v>0</v>
      </c>
      <c r="CWN7" s="65">
        <v>0</v>
      </c>
      <c r="CWO7" s="65">
        <v>0</v>
      </c>
      <c r="CWP7" s="65">
        <v>0</v>
      </c>
      <c r="CWQ7" s="65">
        <v>0</v>
      </c>
      <c r="CWR7" s="65">
        <v>0</v>
      </c>
      <c r="CWS7" s="65">
        <v>0</v>
      </c>
      <c r="CWT7" s="65">
        <v>0</v>
      </c>
      <c r="CWU7" s="65">
        <v>0</v>
      </c>
      <c r="CWV7" s="65">
        <v>0</v>
      </c>
      <c r="CWW7" s="65">
        <v>0</v>
      </c>
      <c r="CWX7" s="65">
        <v>0</v>
      </c>
      <c r="CWY7" s="65">
        <v>0</v>
      </c>
      <c r="CWZ7" s="65">
        <v>0</v>
      </c>
      <c r="CXA7" s="65">
        <v>0</v>
      </c>
      <c r="CXB7" s="65">
        <v>0</v>
      </c>
      <c r="CXC7" s="65">
        <v>0</v>
      </c>
      <c r="CXD7" s="65">
        <v>0</v>
      </c>
      <c r="CXE7" s="65">
        <v>0</v>
      </c>
      <c r="CXF7" s="65">
        <v>0</v>
      </c>
      <c r="CXG7" s="65">
        <v>0</v>
      </c>
      <c r="CXH7" s="65">
        <v>0</v>
      </c>
      <c r="CXI7" s="65">
        <v>0</v>
      </c>
      <c r="CXJ7" s="65">
        <v>0</v>
      </c>
      <c r="CXK7" s="65">
        <v>0</v>
      </c>
      <c r="CXL7" s="65">
        <v>0</v>
      </c>
      <c r="CXM7" s="65">
        <v>0</v>
      </c>
      <c r="CXN7" s="65">
        <v>0</v>
      </c>
      <c r="CXO7" s="65">
        <v>0</v>
      </c>
      <c r="CXP7" s="65">
        <v>0</v>
      </c>
      <c r="CXQ7" s="65">
        <v>0</v>
      </c>
      <c r="CXR7" s="65">
        <v>0</v>
      </c>
      <c r="CXS7" s="65">
        <v>0</v>
      </c>
      <c r="CXT7" s="65">
        <v>0</v>
      </c>
      <c r="CXU7" s="65">
        <v>0</v>
      </c>
      <c r="CXV7" s="65">
        <v>0</v>
      </c>
      <c r="CXW7" s="65">
        <v>0</v>
      </c>
      <c r="CXX7" s="65">
        <v>0</v>
      </c>
      <c r="CXY7" s="65">
        <v>0</v>
      </c>
      <c r="CXZ7" s="65">
        <v>0</v>
      </c>
      <c r="CYA7" s="65">
        <v>0</v>
      </c>
      <c r="CYB7" s="65">
        <v>0</v>
      </c>
      <c r="CYC7" s="65">
        <v>0</v>
      </c>
      <c r="CYD7" s="65">
        <v>0</v>
      </c>
      <c r="CYE7" s="65">
        <v>0</v>
      </c>
      <c r="CYF7" s="65">
        <v>0</v>
      </c>
      <c r="CYG7" s="65">
        <v>0</v>
      </c>
      <c r="CYH7" s="65">
        <v>0</v>
      </c>
      <c r="CYI7" s="65">
        <v>0</v>
      </c>
      <c r="CYJ7" s="65">
        <v>0</v>
      </c>
      <c r="CYK7" s="65">
        <v>0</v>
      </c>
      <c r="CYL7" s="65">
        <v>0</v>
      </c>
      <c r="CYM7" s="65">
        <v>0</v>
      </c>
      <c r="CYN7" s="65">
        <v>0</v>
      </c>
      <c r="CYO7" s="65">
        <v>0</v>
      </c>
      <c r="CYP7" s="65">
        <v>0</v>
      </c>
      <c r="CYQ7" s="65">
        <v>0</v>
      </c>
      <c r="CYR7" s="65">
        <v>0</v>
      </c>
      <c r="CYS7" s="65">
        <v>0</v>
      </c>
      <c r="CYT7" s="65">
        <v>0</v>
      </c>
      <c r="CYU7" s="65">
        <v>0</v>
      </c>
      <c r="CYV7" s="65">
        <v>0</v>
      </c>
      <c r="CYW7" s="65">
        <v>0</v>
      </c>
      <c r="CYX7" s="65">
        <v>0</v>
      </c>
      <c r="CYY7" s="65">
        <v>0</v>
      </c>
      <c r="CYZ7" s="65">
        <v>0</v>
      </c>
      <c r="CZA7" s="65">
        <v>0</v>
      </c>
      <c r="CZB7" s="65">
        <v>0</v>
      </c>
      <c r="CZC7" s="65">
        <v>0</v>
      </c>
      <c r="CZD7" s="65">
        <v>0</v>
      </c>
      <c r="CZE7" s="65">
        <v>0</v>
      </c>
      <c r="CZF7" s="65">
        <v>0</v>
      </c>
      <c r="CZG7" s="65">
        <v>0</v>
      </c>
      <c r="CZH7" s="65">
        <v>0</v>
      </c>
      <c r="CZI7" s="65">
        <v>0</v>
      </c>
      <c r="CZJ7" s="65">
        <v>0</v>
      </c>
      <c r="CZK7" s="65">
        <v>0</v>
      </c>
      <c r="CZL7" s="65">
        <v>0</v>
      </c>
      <c r="CZM7" s="65">
        <v>0</v>
      </c>
      <c r="CZN7" s="65">
        <v>0</v>
      </c>
      <c r="CZO7" s="65">
        <v>0</v>
      </c>
      <c r="CZP7" s="65">
        <v>0</v>
      </c>
      <c r="CZQ7" s="65">
        <v>0</v>
      </c>
      <c r="CZR7" s="65">
        <v>0</v>
      </c>
      <c r="CZS7" s="65">
        <v>0</v>
      </c>
      <c r="CZT7" s="65">
        <v>0</v>
      </c>
      <c r="CZU7" s="65">
        <v>0</v>
      </c>
      <c r="CZV7" s="65">
        <v>0</v>
      </c>
      <c r="CZW7" s="65">
        <v>0</v>
      </c>
      <c r="CZX7" s="65">
        <v>0</v>
      </c>
      <c r="CZY7" s="65">
        <v>0</v>
      </c>
      <c r="CZZ7" s="65">
        <v>0</v>
      </c>
      <c r="DAA7" s="65">
        <v>0</v>
      </c>
      <c r="DAB7" s="65">
        <v>0</v>
      </c>
      <c r="DAC7" s="65">
        <v>0</v>
      </c>
      <c r="DAD7" s="65">
        <v>0</v>
      </c>
      <c r="DAE7" s="65">
        <v>0</v>
      </c>
      <c r="DAF7" s="65">
        <v>0</v>
      </c>
      <c r="DAG7" s="65">
        <v>0</v>
      </c>
      <c r="DAH7" s="65">
        <v>0</v>
      </c>
      <c r="DAI7" s="65">
        <v>0</v>
      </c>
      <c r="DAJ7" s="65">
        <v>0</v>
      </c>
      <c r="DAK7" s="65">
        <v>0</v>
      </c>
      <c r="DAL7" s="65">
        <v>0</v>
      </c>
      <c r="DAM7" s="65">
        <v>0</v>
      </c>
      <c r="DAN7" s="65">
        <v>0</v>
      </c>
      <c r="DAO7" s="65">
        <v>0</v>
      </c>
      <c r="DAP7" s="65">
        <v>0</v>
      </c>
      <c r="DAQ7" s="65">
        <v>0</v>
      </c>
      <c r="DAR7" s="65">
        <v>0</v>
      </c>
      <c r="DAS7" s="65">
        <v>0</v>
      </c>
      <c r="DAT7" s="65">
        <v>0</v>
      </c>
      <c r="DAU7" s="65">
        <v>0</v>
      </c>
      <c r="DAV7" s="65">
        <v>0</v>
      </c>
      <c r="DAW7" s="65">
        <v>0</v>
      </c>
      <c r="DAX7" s="65">
        <v>0</v>
      </c>
      <c r="DAY7" s="65">
        <v>0</v>
      </c>
      <c r="DAZ7" s="65">
        <v>0</v>
      </c>
      <c r="DBA7" s="65">
        <v>0</v>
      </c>
      <c r="DBB7" s="65">
        <v>0</v>
      </c>
      <c r="DBC7" s="65">
        <v>0</v>
      </c>
      <c r="DBD7" s="65">
        <v>0</v>
      </c>
      <c r="DBE7" s="65">
        <v>0</v>
      </c>
      <c r="DBF7" s="65">
        <v>0</v>
      </c>
      <c r="DBG7" s="65">
        <v>0</v>
      </c>
      <c r="DBH7" s="65">
        <v>0</v>
      </c>
      <c r="DBI7" s="65">
        <v>0</v>
      </c>
      <c r="DBJ7" s="65">
        <v>0</v>
      </c>
      <c r="DBK7" s="65">
        <v>0</v>
      </c>
      <c r="DBL7" s="65">
        <v>0</v>
      </c>
      <c r="DBM7" s="65">
        <v>0</v>
      </c>
      <c r="DBN7" s="65">
        <v>0</v>
      </c>
      <c r="DBO7" s="65">
        <v>0</v>
      </c>
      <c r="DBP7" s="65">
        <v>0</v>
      </c>
      <c r="DBQ7" s="65">
        <v>0</v>
      </c>
      <c r="DBR7" s="65">
        <v>0</v>
      </c>
      <c r="DBS7" s="65">
        <v>0</v>
      </c>
      <c r="DBT7" s="65">
        <v>0</v>
      </c>
      <c r="DBU7" s="65">
        <v>0</v>
      </c>
      <c r="DBV7" s="65">
        <v>0</v>
      </c>
      <c r="DBW7" s="65">
        <v>0</v>
      </c>
      <c r="DBX7" s="65">
        <v>0</v>
      </c>
      <c r="DBY7" s="65">
        <v>0</v>
      </c>
      <c r="DBZ7" s="65">
        <v>0</v>
      </c>
      <c r="DCA7" s="65">
        <v>0</v>
      </c>
      <c r="DCB7" s="65">
        <v>0</v>
      </c>
      <c r="DCC7" s="65">
        <v>0</v>
      </c>
      <c r="DCD7" s="65">
        <v>0</v>
      </c>
      <c r="DCE7" s="65">
        <v>0</v>
      </c>
      <c r="DCF7" s="65">
        <v>0</v>
      </c>
      <c r="DCG7" s="65">
        <v>0</v>
      </c>
      <c r="DCH7" s="65">
        <v>0</v>
      </c>
      <c r="DCI7" s="65">
        <v>0</v>
      </c>
      <c r="DCJ7" s="65">
        <v>0</v>
      </c>
      <c r="DCK7" s="65">
        <v>0</v>
      </c>
      <c r="DCL7" s="65">
        <v>0</v>
      </c>
      <c r="DCM7" s="65">
        <v>0</v>
      </c>
      <c r="DCN7" s="65">
        <v>0</v>
      </c>
      <c r="DCO7" s="65">
        <v>0</v>
      </c>
      <c r="DCP7" s="65">
        <v>0</v>
      </c>
      <c r="DCQ7" s="65">
        <v>0</v>
      </c>
      <c r="DCR7" s="65">
        <v>0</v>
      </c>
      <c r="DCS7" s="65">
        <v>0</v>
      </c>
      <c r="DCT7" s="65">
        <v>0</v>
      </c>
      <c r="DCU7" s="65">
        <v>0</v>
      </c>
      <c r="DCV7" s="65">
        <v>0</v>
      </c>
      <c r="DCW7" s="65">
        <v>0</v>
      </c>
      <c r="DCX7" s="65">
        <v>0</v>
      </c>
      <c r="DCY7" s="65">
        <v>0</v>
      </c>
      <c r="DCZ7" s="65">
        <v>0</v>
      </c>
      <c r="DDA7" s="65">
        <v>0</v>
      </c>
      <c r="DDB7" s="65">
        <v>0</v>
      </c>
      <c r="DDC7" s="65">
        <v>0</v>
      </c>
      <c r="DDD7" s="65">
        <v>0</v>
      </c>
      <c r="DDE7" s="65">
        <v>0</v>
      </c>
      <c r="DDF7" s="65">
        <v>0</v>
      </c>
      <c r="DDG7" s="65">
        <v>0</v>
      </c>
      <c r="DDH7" s="65">
        <v>0</v>
      </c>
      <c r="DDI7" s="65">
        <v>0</v>
      </c>
      <c r="DDJ7" s="65">
        <v>0</v>
      </c>
      <c r="DDK7" s="65">
        <v>0</v>
      </c>
      <c r="DDL7" s="65">
        <v>0</v>
      </c>
      <c r="DDM7" s="65">
        <v>0</v>
      </c>
      <c r="DDN7" s="65">
        <v>0</v>
      </c>
      <c r="DDO7" s="65">
        <v>0</v>
      </c>
      <c r="DDP7" s="65">
        <v>0</v>
      </c>
      <c r="DDQ7" s="65">
        <v>0</v>
      </c>
      <c r="DDR7" s="65">
        <v>0</v>
      </c>
      <c r="DDS7" s="65">
        <v>0</v>
      </c>
      <c r="DDT7" s="65">
        <v>0</v>
      </c>
      <c r="DDU7" s="65">
        <v>0</v>
      </c>
      <c r="DDV7" s="65">
        <v>0</v>
      </c>
      <c r="DDW7" s="65">
        <v>0</v>
      </c>
      <c r="DDX7" s="65">
        <v>0</v>
      </c>
      <c r="DDY7" s="65">
        <v>0</v>
      </c>
      <c r="DDZ7" s="65">
        <v>0</v>
      </c>
      <c r="DEA7" s="65">
        <v>0</v>
      </c>
      <c r="DEB7" s="65">
        <v>0</v>
      </c>
      <c r="DEC7" s="65">
        <v>0</v>
      </c>
      <c r="DED7" s="65">
        <v>0</v>
      </c>
      <c r="DEE7" s="65">
        <v>0</v>
      </c>
      <c r="DEF7" s="65">
        <v>0</v>
      </c>
      <c r="DEG7" s="65">
        <v>0</v>
      </c>
      <c r="DEH7" s="65">
        <v>0</v>
      </c>
      <c r="DEI7" s="65">
        <v>0</v>
      </c>
      <c r="DEJ7" s="65">
        <v>0</v>
      </c>
      <c r="DEK7" s="65">
        <v>0</v>
      </c>
      <c r="DEL7" s="65">
        <v>0</v>
      </c>
      <c r="DEM7" s="65">
        <v>0</v>
      </c>
      <c r="DEN7" s="65">
        <v>0</v>
      </c>
      <c r="DEO7" s="65">
        <v>0</v>
      </c>
      <c r="DEP7" s="65">
        <v>0</v>
      </c>
      <c r="DEQ7" s="65">
        <v>0</v>
      </c>
      <c r="DER7" s="65">
        <v>0</v>
      </c>
      <c r="DES7" s="65">
        <v>0</v>
      </c>
      <c r="DET7" s="65">
        <v>0</v>
      </c>
      <c r="DEU7" s="65">
        <v>0</v>
      </c>
      <c r="DEV7" s="65">
        <v>0</v>
      </c>
      <c r="DEW7" s="65">
        <v>0</v>
      </c>
      <c r="DEX7" s="65">
        <v>0</v>
      </c>
      <c r="DEY7" s="65">
        <v>0</v>
      </c>
      <c r="DEZ7" s="65">
        <v>0</v>
      </c>
      <c r="DFA7" s="65">
        <v>0</v>
      </c>
      <c r="DFB7" s="65">
        <v>0</v>
      </c>
      <c r="DFC7" s="65">
        <v>0</v>
      </c>
      <c r="DFD7" s="65">
        <v>0</v>
      </c>
      <c r="DFE7" s="65">
        <v>0</v>
      </c>
      <c r="DFF7" s="65">
        <v>0</v>
      </c>
      <c r="DFG7" s="65">
        <v>0</v>
      </c>
      <c r="DFH7" s="65">
        <v>0</v>
      </c>
      <c r="DFI7" s="65">
        <v>0</v>
      </c>
      <c r="DFJ7" s="65">
        <v>0</v>
      </c>
      <c r="DFK7" s="65">
        <v>0</v>
      </c>
      <c r="DFL7" s="65">
        <v>0</v>
      </c>
      <c r="DFM7" s="65">
        <v>0</v>
      </c>
      <c r="DFN7" s="65">
        <v>0</v>
      </c>
      <c r="DFO7" s="65">
        <v>0</v>
      </c>
      <c r="DFP7" s="65">
        <v>0</v>
      </c>
      <c r="DFQ7" s="65">
        <v>0</v>
      </c>
      <c r="DFR7" s="65">
        <v>0</v>
      </c>
      <c r="DFS7" s="65">
        <v>0</v>
      </c>
      <c r="DFT7" s="65">
        <v>0</v>
      </c>
      <c r="DFU7" s="65">
        <v>0</v>
      </c>
      <c r="DFV7" s="65">
        <v>0</v>
      </c>
      <c r="DFW7" s="65">
        <v>0</v>
      </c>
      <c r="DFX7" s="65">
        <v>0</v>
      </c>
      <c r="DFY7" s="65">
        <v>0</v>
      </c>
      <c r="DFZ7" s="65">
        <v>0</v>
      </c>
      <c r="DGA7" s="65">
        <v>0</v>
      </c>
      <c r="DGB7" s="65">
        <v>0</v>
      </c>
      <c r="DGC7" s="65">
        <v>0</v>
      </c>
      <c r="DGD7" s="65">
        <v>0</v>
      </c>
      <c r="DGE7" s="65">
        <v>0</v>
      </c>
      <c r="DGF7" s="65">
        <v>0</v>
      </c>
      <c r="DGG7" s="65">
        <v>0</v>
      </c>
      <c r="DGH7" s="65">
        <v>0</v>
      </c>
      <c r="DGI7" s="65">
        <v>0</v>
      </c>
      <c r="DGJ7" s="65">
        <v>0</v>
      </c>
      <c r="DGK7" s="65">
        <v>0</v>
      </c>
      <c r="DGL7" s="65">
        <v>0</v>
      </c>
      <c r="DGM7" s="65">
        <v>0</v>
      </c>
      <c r="DGN7" s="65">
        <v>0</v>
      </c>
      <c r="DGO7" s="65">
        <v>0</v>
      </c>
      <c r="DGP7" s="65">
        <v>0</v>
      </c>
      <c r="DGQ7" s="65">
        <v>0</v>
      </c>
      <c r="DGR7" s="65">
        <v>0</v>
      </c>
      <c r="DGS7" s="65">
        <v>0</v>
      </c>
      <c r="DGT7" s="65">
        <v>0</v>
      </c>
      <c r="DGU7" s="65">
        <v>0</v>
      </c>
      <c r="DGV7" s="65">
        <v>0</v>
      </c>
      <c r="DGW7" s="65">
        <v>0</v>
      </c>
      <c r="DGX7" s="65">
        <v>0</v>
      </c>
      <c r="DGY7" s="65">
        <v>0</v>
      </c>
      <c r="DGZ7" s="65">
        <v>0</v>
      </c>
      <c r="DHA7" s="65">
        <v>0</v>
      </c>
      <c r="DHB7" s="65">
        <v>0</v>
      </c>
      <c r="DHC7" s="65">
        <v>0</v>
      </c>
      <c r="DHD7" s="65">
        <v>0</v>
      </c>
      <c r="DHE7" s="65">
        <v>0</v>
      </c>
      <c r="DHF7" s="65">
        <v>0</v>
      </c>
      <c r="DHG7" s="65">
        <v>0</v>
      </c>
      <c r="DHH7" s="65">
        <v>0</v>
      </c>
      <c r="DHI7" s="65">
        <v>0</v>
      </c>
      <c r="DHJ7" s="65">
        <v>0</v>
      </c>
      <c r="DHK7" s="65">
        <v>0</v>
      </c>
      <c r="DHL7" s="65">
        <v>0</v>
      </c>
      <c r="DHM7" s="65">
        <v>0</v>
      </c>
      <c r="DHN7" s="65">
        <v>0</v>
      </c>
      <c r="DHO7" s="65">
        <v>0</v>
      </c>
      <c r="DHP7" s="65">
        <v>0</v>
      </c>
      <c r="DHQ7" s="65">
        <v>0</v>
      </c>
      <c r="DHR7" s="65">
        <v>0</v>
      </c>
      <c r="DHS7" s="65">
        <v>0</v>
      </c>
      <c r="DHT7" s="65">
        <v>0</v>
      </c>
      <c r="DHU7" s="65">
        <v>0</v>
      </c>
      <c r="DHV7" s="65">
        <v>0</v>
      </c>
      <c r="DHW7" s="65">
        <v>0</v>
      </c>
      <c r="DHX7" s="65">
        <v>0</v>
      </c>
      <c r="DHY7" s="65">
        <v>0</v>
      </c>
      <c r="DHZ7" s="65">
        <v>0</v>
      </c>
      <c r="DIA7" s="65">
        <v>0</v>
      </c>
      <c r="DIB7" s="65">
        <v>0</v>
      </c>
      <c r="DIC7" s="65">
        <v>0</v>
      </c>
      <c r="DID7" s="65">
        <v>0</v>
      </c>
      <c r="DIE7" s="65">
        <v>0</v>
      </c>
      <c r="DIF7" s="65">
        <v>0</v>
      </c>
      <c r="DIG7" s="65">
        <v>0</v>
      </c>
      <c r="DIH7" s="65">
        <v>0</v>
      </c>
      <c r="DII7" s="65">
        <v>0</v>
      </c>
      <c r="DIJ7" s="65">
        <v>0</v>
      </c>
      <c r="DIK7" s="65">
        <v>0</v>
      </c>
      <c r="DIL7" s="65">
        <v>0</v>
      </c>
      <c r="DIM7" s="65">
        <v>0</v>
      </c>
      <c r="DIN7" s="65">
        <v>0</v>
      </c>
      <c r="DIO7" s="65">
        <v>0</v>
      </c>
      <c r="DIP7" s="65">
        <v>0</v>
      </c>
      <c r="DIQ7" s="65">
        <v>0</v>
      </c>
      <c r="DIR7" s="65">
        <v>0</v>
      </c>
      <c r="DIS7" s="65">
        <v>0</v>
      </c>
      <c r="DIT7" s="65">
        <v>0</v>
      </c>
      <c r="DIU7" s="65">
        <v>0</v>
      </c>
      <c r="DIV7" s="65">
        <v>0</v>
      </c>
      <c r="DIW7" s="65">
        <v>0</v>
      </c>
      <c r="DIX7" s="65">
        <v>0</v>
      </c>
      <c r="DIY7" s="65">
        <v>0</v>
      </c>
      <c r="DIZ7" s="65">
        <v>0</v>
      </c>
      <c r="DJA7" s="65">
        <v>0</v>
      </c>
      <c r="DJB7" s="65">
        <v>0</v>
      </c>
      <c r="DJC7" s="65">
        <v>0</v>
      </c>
      <c r="DJD7" s="65">
        <v>0</v>
      </c>
      <c r="DJE7" s="65">
        <v>0</v>
      </c>
      <c r="DJF7" s="65">
        <v>0</v>
      </c>
      <c r="DJG7" s="65">
        <v>0</v>
      </c>
      <c r="DJH7" s="65">
        <v>0</v>
      </c>
      <c r="DJI7" s="65">
        <v>0</v>
      </c>
      <c r="DJJ7" s="65">
        <v>0</v>
      </c>
      <c r="DJK7" s="65">
        <v>0</v>
      </c>
      <c r="DJL7" s="65">
        <v>0</v>
      </c>
      <c r="DJM7" s="65">
        <v>0</v>
      </c>
      <c r="DJN7" s="65">
        <v>0</v>
      </c>
      <c r="DJO7" s="65">
        <v>0</v>
      </c>
      <c r="DJP7" s="65">
        <v>0</v>
      </c>
      <c r="DJQ7" s="65">
        <v>0</v>
      </c>
      <c r="DJR7" s="65">
        <v>0</v>
      </c>
      <c r="DJS7" s="65">
        <v>0</v>
      </c>
      <c r="DJT7" s="65">
        <v>0</v>
      </c>
      <c r="DJU7" s="65">
        <v>0</v>
      </c>
      <c r="DJV7" s="65">
        <v>0</v>
      </c>
      <c r="DJW7" s="65">
        <v>0</v>
      </c>
      <c r="DJX7" s="65">
        <v>0</v>
      </c>
      <c r="DJY7" s="65">
        <v>0</v>
      </c>
      <c r="DJZ7" s="65">
        <v>0</v>
      </c>
      <c r="DKA7" s="65">
        <v>0</v>
      </c>
      <c r="DKB7" s="65">
        <v>0</v>
      </c>
      <c r="DKC7" s="65">
        <v>0</v>
      </c>
      <c r="DKD7" s="65">
        <v>0</v>
      </c>
      <c r="DKE7" s="65">
        <v>0</v>
      </c>
      <c r="DKF7" s="65">
        <v>0</v>
      </c>
      <c r="DKG7" s="65">
        <v>0</v>
      </c>
      <c r="DKH7" s="65">
        <v>0</v>
      </c>
      <c r="DKI7" s="65">
        <v>0</v>
      </c>
      <c r="DKJ7" s="65">
        <v>0</v>
      </c>
      <c r="DKK7" s="65">
        <v>0</v>
      </c>
      <c r="DKL7" s="65">
        <v>0</v>
      </c>
      <c r="DKM7" s="65">
        <v>0</v>
      </c>
      <c r="DKN7" s="65">
        <v>0</v>
      </c>
      <c r="DKO7" s="65">
        <v>0</v>
      </c>
      <c r="DKP7" s="65">
        <v>0</v>
      </c>
      <c r="DKQ7" s="65">
        <v>0</v>
      </c>
      <c r="DKR7" s="65">
        <v>0</v>
      </c>
      <c r="DKS7" s="65">
        <v>0</v>
      </c>
      <c r="DKT7" s="65">
        <v>0</v>
      </c>
      <c r="DKU7" s="65">
        <v>0</v>
      </c>
      <c r="DKV7" s="65">
        <v>0</v>
      </c>
      <c r="DKW7" s="65">
        <v>0</v>
      </c>
      <c r="DKX7" s="65">
        <v>0</v>
      </c>
      <c r="DKY7" s="65">
        <v>0</v>
      </c>
      <c r="DKZ7" s="65">
        <v>0</v>
      </c>
      <c r="DLA7" s="65">
        <v>0</v>
      </c>
      <c r="DLB7" s="65">
        <v>0</v>
      </c>
      <c r="DLC7" s="65">
        <v>0</v>
      </c>
      <c r="DLD7" s="65">
        <v>0</v>
      </c>
      <c r="DLE7" s="65">
        <v>0</v>
      </c>
      <c r="DLF7" s="65">
        <v>0</v>
      </c>
      <c r="DLG7" s="65">
        <v>0</v>
      </c>
      <c r="DLH7" s="65">
        <v>0</v>
      </c>
      <c r="DLI7" s="65">
        <v>0</v>
      </c>
      <c r="DLJ7" s="65">
        <v>0</v>
      </c>
      <c r="DLK7" s="65">
        <v>0</v>
      </c>
      <c r="DLL7" s="65">
        <v>0</v>
      </c>
      <c r="DLM7" s="65">
        <v>0</v>
      </c>
      <c r="DLN7" s="65">
        <v>0</v>
      </c>
      <c r="DLO7" s="65">
        <v>0</v>
      </c>
      <c r="DLP7" s="65">
        <v>0</v>
      </c>
      <c r="DLQ7" s="65">
        <v>0</v>
      </c>
      <c r="DLR7" s="65">
        <v>0</v>
      </c>
      <c r="DLS7" s="65">
        <v>0</v>
      </c>
      <c r="DLT7" s="65">
        <v>0</v>
      </c>
      <c r="DLU7" s="65">
        <v>0</v>
      </c>
      <c r="DLV7" s="65">
        <v>0</v>
      </c>
      <c r="DLW7" s="65">
        <v>0</v>
      </c>
      <c r="DLX7" s="65">
        <v>0</v>
      </c>
      <c r="DLY7" s="65">
        <v>0</v>
      </c>
      <c r="DLZ7" s="65">
        <v>0</v>
      </c>
      <c r="DMA7" s="65">
        <v>0</v>
      </c>
      <c r="DMB7" s="65">
        <v>0</v>
      </c>
      <c r="DMC7" s="65">
        <v>0</v>
      </c>
      <c r="DMD7" s="65">
        <v>0</v>
      </c>
      <c r="DME7" s="65">
        <v>0</v>
      </c>
      <c r="DMF7" s="65">
        <v>0</v>
      </c>
      <c r="DMG7" s="65">
        <v>0</v>
      </c>
      <c r="DMH7" s="65">
        <v>0</v>
      </c>
      <c r="DMI7" s="65">
        <v>0</v>
      </c>
      <c r="DMJ7" s="65">
        <v>0</v>
      </c>
      <c r="DMK7" s="65">
        <v>0</v>
      </c>
      <c r="DML7" s="65">
        <v>0</v>
      </c>
      <c r="DMM7" s="65">
        <v>0</v>
      </c>
      <c r="DMN7" s="65">
        <v>0</v>
      </c>
      <c r="DMO7" s="65">
        <v>0</v>
      </c>
      <c r="DMP7" s="65">
        <v>0</v>
      </c>
      <c r="DMQ7" s="65">
        <v>0</v>
      </c>
      <c r="DMR7" s="65">
        <v>0</v>
      </c>
      <c r="DMS7" s="65">
        <v>0</v>
      </c>
      <c r="DMT7" s="65">
        <v>0</v>
      </c>
      <c r="DMU7" s="65">
        <v>0</v>
      </c>
      <c r="DMV7" s="65">
        <v>0</v>
      </c>
      <c r="DMW7" s="65">
        <v>0</v>
      </c>
      <c r="DMX7" s="65">
        <v>0</v>
      </c>
      <c r="DMY7" s="65">
        <v>0</v>
      </c>
      <c r="DMZ7" s="65">
        <v>0</v>
      </c>
      <c r="DNA7" s="65">
        <v>0</v>
      </c>
      <c r="DNB7" s="65">
        <v>0</v>
      </c>
      <c r="DNC7" s="65">
        <v>0</v>
      </c>
      <c r="DND7" s="65">
        <v>0</v>
      </c>
      <c r="DNE7" s="65">
        <v>0</v>
      </c>
      <c r="DNF7" s="65">
        <v>0</v>
      </c>
      <c r="DNG7" s="65">
        <v>0</v>
      </c>
      <c r="DNH7" s="65">
        <v>0</v>
      </c>
      <c r="DNI7" s="65">
        <v>0</v>
      </c>
      <c r="DNJ7" s="65">
        <v>0</v>
      </c>
      <c r="DNK7" s="65">
        <v>0</v>
      </c>
      <c r="DNL7" s="65">
        <v>0</v>
      </c>
      <c r="DNM7" s="65">
        <v>0</v>
      </c>
      <c r="DNN7" s="65">
        <v>0</v>
      </c>
      <c r="DNO7" s="65">
        <v>0</v>
      </c>
      <c r="DNP7" s="65">
        <v>0</v>
      </c>
      <c r="DNQ7" s="65">
        <v>0</v>
      </c>
      <c r="DNR7" s="65">
        <v>0</v>
      </c>
      <c r="DNS7" s="65">
        <v>0</v>
      </c>
      <c r="DNT7" s="65">
        <v>0</v>
      </c>
      <c r="DNU7" s="65">
        <v>0</v>
      </c>
      <c r="DNV7" s="65">
        <v>0</v>
      </c>
      <c r="DNW7" s="65">
        <v>0</v>
      </c>
      <c r="DNX7" s="65">
        <v>0</v>
      </c>
      <c r="DNY7" s="65">
        <v>0</v>
      </c>
      <c r="DNZ7" s="65">
        <v>0</v>
      </c>
      <c r="DOA7" s="65">
        <v>0</v>
      </c>
      <c r="DOB7" s="65">
        <v>0</v>
      </c>
      <c r="DOC7" s="65">
        <v>0</v>
      </c>
      <c r="DOD7" s="65">
        <v>0</v>
      </c>
      <c r="DOE7" s="65">
        <v>0</v>
      </c>
      <c r="DOF7" s="65">
        <v>0</v>
      </c>
      <c r="DOG7" s="65">
        <v>0</v>
      </c>
      <c r="DOH7" s="65">
        <v>0</v>
      </c>
      <c r="DOI7" s="65">
        <v>0</v>
      </c>
      <c r="DOJ7" s="65">
        <v>0</v>
      </c>
      <c r="DOK7" s="65">
        <v>0</v>
      </c>
      <c r="DOL7" s="65">
        <v>0</v>
      </c>
      <c r="DOM7" s="65">
        <v>0</v>
      </c>
      <c r="DON7" s="65">
        <v>0</v>
      </c>
      <c r="DOO7" s="65">
        <v>0</v>
      </c>
      <c r="DOP7" s="65">
        <v>0</v>
      </c>
      <c r="DOQ7" s="65">
        <v>0</v>
      </c>
      <c r="DOR7" s="65">
        <v>0</v>
      </c>
      <c r="DOS7" s="65">
        <v>0</v>
      </c>
      <c r="DOT7" s="65">
        <v>0</v>
      </c>
      <c r="DOU7" s="65">
        <v>0</v>
      </c>
      <c r="DOV7" s="65">
        <v>0</v>
      </c>
      <c r="DOW7" s="65">
        <v>0</v>
      </c>
      <c r="DOX7" s="65">
        <v>0</v>
      </c>
      <c r="DOY7" s="65">
        <v>0</v>
      </c>
      <c r="DOZ7" s="65">
        <v>0</v>
      </c>
      <c r="DPA7" s="65">
        <v>0</v>
      </c>
      <c r="DPB7" s="65">
        <v>0</v>
      </c>
      <c r="DPC7" s="65">
        <v>0</v>
      </c>
      <c r="DPD7" s="65">
        <v>0</v>
      </c>
      <c r="DPE7" s="65">
        <v>0</v>
      </c>
      <c r="DPF7" s="65">
        <v>0</v>
      </c>
      <c r="DPG7" s="65">
        <v>0</v>
      </c>
      <c r="DPH7" s="65">
        <v>0</v>
      </c>
      <c r="DPI7" s="65">
        <v>0</v>
      </c>
      <c r="DPJ7" s="65">
        <v>0</v>
      </c>
      <c r="DPK7" s="65">
        <v>0</v>
      </c>
      <c r="DPL7" s="65">
        <v>0</v>
      </c>
      <c r="DPM7" s="65">
        <v>0</v>
      </c>
      <c r="DPN7" s="65">
        <v>0</v>
      </c>
      <c r="DPO7" s="65">
        <v>0</v>
      </c>
      <c r="DPP7" s="65">
        <v>0</v>
      </c>
      <c r="DPQ7" s="65">
        <v>0</v>
      </c>
      <c r="DPR7" s="65">
        <v>0</v>
      </c>
      <c r="DPS7" s="65">
        <v>0</v>
      </c>
      <c r="DPT7" s="65">
        <v>0</v>
      </c>
      <c r="DPU7" s="65">
        <v>0</v>
      </c>
      <c r="DPV7" s="65">
        <v>0</v>
      </c>
      <c r="DPW7" s="65">
        <v>0</v>
      </c>
      <c r="DPX7" s="65">
        <v>0</v>
      </c>
      <c r="DPY7" s="65">
        <v>0</v>
      </c>
      <c r="DPZ7" s="65">
        <v>0</v>
      </c>
      <c r="DQA7" s="65">
        <v>0</v>
      </c>
      <c r="DQB7" s="65">
        <v>0</v>
      </c>
      <c r="DQC7" s="65">
        <v>0</v>
      </c>
      <c r="DQD7" s="65">
        <v>0</v>
      </c>
      <c r="DQE7" s="65">
        <v>0</v>
      </c>
      <c r="DQF7" s="65">
        <v>0</v>
      </c>
      <c r="DQG7" s="65">
        <v>0</v>
      </c>
      <c r="DQH7" s="65">
        <v>0</v>
      </c>
      <c r="DQI7" s="65">
        <v>0</v>
      </c>
      <c r="DQJ7" s="65">
        <v>0</v>
      </c>
      <c r="DQK7" s="65">
        <v>0</v>
      </c>
      <c r="DQL7" s="65">
        <v>0</v>
      </c>
      <c r="DQM7" s="65">
        <v>0</v>
      </c>
      <c r="DQN7" s="65">
        <v>0</v>
      </c>
      <c r="DQO7" s="65">
        <v>0</v>
      </c>
      <c r="DQP7" s="65">
        <v>0</v>
      </c>
      <c r="DQQ7" s="65">
        <v>0</v>
      </c>
      <c r="DQR7" s="65">
        <v>0</v>
      </c>
      <c r="DQS7" s="65">
        <v>0</v>
      </c>
      <c r="DQT7" s="65">
        <v>0</v>
      </c>
      <c r="DQU7" s="65">
        <v>0</v>
      </c>
      <c r="DQV7" s="65">
        <v>0</v>
      </c>
      <c r="DQW7" s="65">
        <v>0</v>
      </c>
      <c r="DQX7" s="65">
        <v>0</v>
      </c>
      <c r="DQY7" s="65">
        <v>0</v>
      </c>
      <c r="DQZ7" s="65">
        <v>0</v>
      </c>
      <c r="DRA7" s="65">
        <v>0</v>
      </c>
      <c r="DRB7" s="65">
        <v>0</v>
      </c>
      <c r="DRC7" s="65">
        <v>0</v>
      </c>
      <c r="DRD7" s="65">
        <v>0</v>
      </c>
      <c r="DRE7" s="65">
        <v>0</v>
      </c>
      <c r="DRF7" s="65">
        <v>0</v>
      </c>
      <c r="DRG7" s="65">
        <v>0</v>
      </c>
      <c r="DRH7" s="65">
        <v>0</v>
      </c>
      <c r="DRI7" s="65">
        <v>0</v>
      </c>
      <c r="DRJ7" s="65">
        <v>0</v>
      </c>
      <c r="DRK7" s="65">
        <v>0</v>
      </c>
      <c r="DRL7" s="65">
        <v>0</v>
      </c>
      <c r="DRM7" s="65">
        <v>0</v>
      </c>
      <c r="DRN7" s="65">
        <v>0</v>
      </c>
      <c r="DRO7" s="65">
        <v>0</v>
      </c>
      <c r="DRP7" s="65">
        <v>0</v>
      </c>
      <c r="DRQ7" s="65">
        <v>0</v>
      </c>
      <c r="DRR7" s="65">
        <v>0</v>
      </c>
      <c r="DRS7" s="65">
        <v>0</v>
      </c>
      <c r="DRT7" s="65">
        <v>0</v>
      </c>
      <c r="DRU7" s="65">
        <v>0</v>
      </c>
      <c r="DRV7" s="65">
        <v>0</v>
      </c>
      <c r="DRW7" s="65">
        <v>0</v>
      </c>
      <c r="DRX7" s="65">
        <v>0</v>
      </c>
      <c r="DRY7" s="65">
        <v>0</v>
      </c>
      <c r="DRZ7" s="65">
        <v>0</v>
      </c>
      <c r="DSA7" s="65">
        <v>0</v>
      </c>
      <c r="DSB7" s="65">
        <v>0</v>
      </c>
      <c r="DSC7" s="65">
        <v>0</v>
      </c>
      <c r="DSD7" s="65">
        <v>0</v>
      </c>
      <c r="DSE7" s="65">
        <v>0</v>
      </c>
      <c r="DSF7" s="65">
        <v>0</v>
      </c>
      <c r="DSG7" s="65">
        <v>0</v>
      </c>
      <c r="DSH7" s="65">
        <v>0</v>
      </c>
      <c r="DSI7" s="65">
        <v>0</v>
      </c>
      <c r="DSJ7" s="65">
        <v>0</v>
      </c>
      <c r="DSK7" s="65">
        <v>0</v>
      </c>
      <c r="DSL7" s="65">
        <v>0</v>
      </c>
      <c r="DSM7" s="65">
        <v>0</v>
      </c>
      <c r="DSN7" s="65">
        <v>0</v>
      </c>
      <c r="DSO7" s="65">
        <v>0</v>
      </c>
      <c r="DSP7" s="65">
        <v>0</v>
      </c>
      <c r="DSQ7" s="65">
        <v>0</v>
      </c>
      <c r="DSR7" s="65">
        <v>0</v>
      </c>
      <c r="DSS7" s="65">
        <v>0</v>
      </c>
      <c r="DST7" s="65">
        <v>0</v>
      </c>
      <c r="DSU7" s="65">
        <v>0</v>
      </c>
      <c r="DSV7" s="65">
        <v>0</v>
      </c>
      <c r="DSW7" s="65">
        <v>0</v>
      </c>
      <c r="DSX7" s="65">
        <v>0</v>
      </c>
      <c r="DSY7" s="65">
        <v>0</v>
      </c>
      <c r="DSZ7" s="65">
        <v>0</v>
      </c>
      <c r="DTA7" s="65">
        <v>0</v>
      </c>
      <c r="DTB7" s="65">
        <v>0</v>
      </c>
      <c r="DTC7" s="65">
        <v>0</v>
      </c>
      <c r="DTD7" s="65">
        <v>0</v>
      </c>
      <c r="DTE7" s="65">
        <v>0</v>
      </c>
      <c r="DTF7" s="65">
        <v>0</v>
      </c>
      <c r="DTG7" s="65">
        <v>0</v>
      </c>
      <c r="DTH7" s="65">
        <v>0</v>
      </c>
      <c r="DTI7" s="65">
        <v>0</v>
      </c>
      <c r="DTJ7" s="65">
        <v>0</v>
      </c>
      <c r="DTK7" s="65">
        <v>0</v>
      </c>
      <c r="DTL7" s="65">
        <v>0</v>
      </c>
      <c r="DTM7" s="65">
        <v>0</v>
      </c>
      <c r="DTN7" s="65">
        <v>0</v>
      </c>
      <c r="DTO7" s="65">
        <v>0</v>
      </c>
      <c r="DTP7" s="65">
        <v>0</v>
      </c>
      <c r="DTQ7" s="65">
        <v>0</v>
      </c>
      <c r="DTR7" s="65">
        <v>0</v>
      </c>
      <c r="DTS7" s="65">
        <v>0</v>
      </c>
      <c r="DTT7" s="65">
        <v>0</v>
      </c>
      <c r="DTU7" s="65">
        <v>0</v>
      </c>
      <c r="DTV7" s="65">
        <v>0</v>
      </c>
      <c r="DTW7" s="65">
        <v>0</v>
      </c>
      <c r="DTX7" s="65">
        <v>0</v>
      </c>
      <c r="DTY7" s="65">
        <v>0</v>
      </c>
      <c r="DTZ7" s="65">
        <v>0</v>
      </c>
      <c r="DUA7" s="65">
        <v>0</v>
      </c>
      <c r="DUB7" s="65">
        <v>0</v>
      </c>
      <c r="DUC7" s="65">
        <v>0</v>
      </c>
      <c r="DUD7" s="65">
        <v>0</v>
      </c>
      <c r="DUE7" s="65">
        <v>0</v>
      </c>
      <c r="DUF7" s="65">
        <v>0</v>
      </c>
      <c r="DUG7" s="65">
        <v>0</v>
      </c>
      <c r="DUH7" s="65">
        <v>0</v>
      </c>
      <c r="DUI7" s="65">
        <v>0</v>
      </c>
      <c r="DUJ7" s="65">
        <v>0</v>
      </c>
      <c r="DUK7" s="65">
        <v>0</v>
      </c>
      <c r="DUL7" s="65">
        <v>0</v>
      </c>
      <c r="DUM7" s="65">
        <v>0</v>
      </c>
      <c r="DUN7" s="65">
        <v>0</v>
      </c>
      <c r="DUO7" s="65">
        <v>0</v>
      </c>
      <c r="DUP7" s="65">
        <v>0</v>
      </c>
      <c r="DUQ7" s="65">
        <v>0</v>
      </c>
      <c r="DUR7" s="65">
        <v>0</v>
      </c>
      <c r="DUS7" s="65">
        <v>0</v>
      </c>
      <c r="DUT7" s="65">
        <v>0</v>
      </c>
      <c r="DUU7" s="65">
        <v>0</v>
      </c>
      <c r="DUV7" s="65">
        <v>0</v>
      </c>
      <c r="DUW7" s="65">
        <v>0</v>
      </c>
      <c r="DUX7" s="65">
        <v>0</v>
      </c>
      <c r="DUY7" s="65">
        <v>0</v>
      </c>
      <c r="DUZ7" s="65">
        <v>0</v>
      </c>
      <c r="DVA7" s="65">
        <v>0</v>
      </c>
      <c r="DVB7" s="65">
        <v>0</v>
      </c>
      <c r="DVC7" s="65">
        <v>0</v>
      </c>
      <c r="DVD7" s="65">
        <v>0</v>
      </c>
      <c r="DVE7" s="65">
        <v>0</v>
      </c>
      <c r="DVF7" s="65">
        <v>0</v>
      </c>
      <c r="DVG7" s="65">
        <v>0</v>
      </c>
      <c r="DVH7" s="65">
        <v>0</v>
      </c>
      <c r="DVI7" s="65">
        <v>0</v>
      </c>
      <c r="DVJ7" s="65">
        <v>0</v>
      </c>
      <c r="DVK7" s="65">
        <v>0</v>
      </c>
      <c r="DVL7" s="65">
        <v>0</v>
      </c>
      <c r="DVM7" s="65">
        <v>0</v>
      </c>
      <c r="DVN7" s="65">
        <v>0</v>
      </c>
      <c r="DVO7" s="65">
        <v>0</v>
      </c>
      <c r="DVP7" s="65">
        <v>0</v>
      </c>
      <c r="DVQ7" s="65">
        <v>0</v>
      </c>
      <c r="DVR7" s="65">
        <v>0</v>
      </c>
      <c r="DVS7" s="65">
        <v>0</v>
      </c>
      <c r="DVT7" s="65">
        <v>0</v>
      </c>
      <c r="DVU7" s="65">
        <v>0</v>
      </c>
      <c r="DVV7" s="65">
        <v>0</v>
      </c>
      <c r="DVW7" s="65">
        <v>0</v>
      </c>
      <c r="DVX7" s="65">
        <v>0</v>
      </c>
      <c r="DVY7" s="65">
        <v>0</v>
      </c>
      <c r="DVZ7" s="65">
        <v>0</v>
      </c>
      <c r="DWA7" s="65">
        <v>0</v>
      </c>
      <c r="DWB7" s="65">
        <v>0</v>
      </c>
      <c r="DWC7" s="65">
        <v>0</v>
      </c>
      <c r="DWD7" s="65">
        <v>0</v>
      </c>
      <c r="DWE7" s="65">
        <v>0</v>
      </c>
      <c r="DWF7" s="65">
        <v>0</v>
      </c>
      <c r="DWG7" s="65">
        <v>0</v>
      </c>
      <c r="DWH7" s="65">
        <v>0</v>
      </c>
      <c r="DWI7" s="65">
        <v>0</v>
      </c>
      <c r="DWJ7" s="65">
        <v>0</v>
      </c>
      <c r="DWK7" s="65">
        <v>0</v>
      </c>
      <c r="DWL7" s="65">
        <v>0</v>
      </c>
      <c r="DWM7" s="65">
        <v>0</v>
      </c>
      <c r="DWN7" s="65">
        <v>0</v>
      </c>
      <c r="DWO7" s="65">
        <v>0</v>
      </c>
      <c r="DWP7" s="65">
        <v>0</v>
      </c>
      <c r="DWQ7" s="65">
        <v>0</v>
      </c>
      <c r="DWR7" s="65">
        <v>0</v>
      </c>
      <c r="DWS7" s="65">
        <v>0</v>
      </c>
      <c r="DWT7" s="65">
        <v>0</v>
      </c>
      <c r="DWU7" s="65">
        <v>0</v>
      </c>
      <c r="DWV7" s="65">
        <v>0</v>
      </c>
      <c r="DWW7" s="65">
        <v>0</v>
      </c>
      <c r="DWX7" s="65">
        <v>0</v>
      </c>
      <c r="DWY7" s="65">
        <v>0</v>
      </c>
      <c r="DWZ7" s="65">
        <v>0</v>
      </c>
      <c r="DXA7" s="65">
        <v>0</v>
      </c>
      <c r="DXB7" s="65">
        <v>0</v>
      </c>
      <c r="DXC7" s="65">
        <v>0</v>
      </c>
      <c r="DXD7" s="65">
        <v>0</v>
      </c>
      <c r="DXE7" s="65">
        <v>0</v>
      </c>
      <c r="DXF7" s="65">
        <v>0</v>
      </c>
      <c r="DXG7" s="65">
        <v>0</v>
      </c>
      <c r="DXH7" s="65">
        <v>0</v>
      </c>
      <c r="DXI7" s="65">
        <v>0</v>
      </c>
      <c r="DXJ7" s="65">
        <v>0</v>
      </c>
      <c r="DXK7" s="65">
        <v>0</v>
      </c>
      <c r="DXL7" s="65">
        <v>0</v>
      </c>
      <c r="DXM7" s="65">
        <v>0</v>
      </c>
      <c r="DXN7" s="65">
        <v>0</v>
      </c>
      <c r="DXO7" s="65">
        <v>0</v>
      </c>
      <c r="DXP7" s="65">
        <v>0</v>
      </c>
      <c r="DXQ7" s="65">
        <v>0</v>
      </c>
      <c r="DXR7" s="65">
        <v>0</v>
      </c>
      <c r="DXS7" s="65">
        <v>0</v>
      </c>
      <c r="DXT7" s="65">
        <v>0</v>
      </c>
      <c r="DXU7" s="65">
        <v>0</v>
      </c>
      <c r="DXV7" s="65">
        <v>0</v>
      </c>
      <c r="DXW7" s="65">
        <v>0</v>
      </c>
      <c r="DXX7" s="65">
        <v>0</v>
      </c>
      <c r="DXY7" s="65">
        <v>0</v>
      </c>
      <c r="DXZ7" s="65">
        <v>0</v>
      </c>
      <c r="DYA7" s="65">
        <v>0</v>
      </c>
      <c r="DYB7" s="65">
        <v>0</v>
      </c>
      <c r="DYC7" s="65">
        <v>0</v>
      </c>
      <c r="DYD7" s="65">
        <v>0</v>
      </c>
      <c r="DYE7" s="65">
        <v>0</v>
      </c>
      <c r="DYF7" s="65">
        <v>0</v>
      </c>
      <c r="DYG7" s="65">
        <v>0</v>
      </c>
      <c r="DYH7" s="65">
        <v>0</v>
      </c>
      <c r="DYI7" s="65">
        <v>0</v>
      </c>
      <c r="DYJ7" s="65">
        <v>0</v>
      </c>
      <c r="DYK7" s="65">
        <v>0</v>
      </c>
      <c r="DYL7" s="65">
        <v>0</v>
      </c>
      <c r="DYM7" s="65">
        <v>0</v>
      </c>
      <c r="DYN7" s="65">
        <v>0</v>
      </c>
      <c r="DYO7" s="65">
        <v>0</v>
      </c>
      <c r="DYP7" s="65">
        <v>0</v>
      </c>
      <c r="DYQ7" s="65">
        <v>0</v>
      </c>
      <c r="DYR7" s="65">
        <v>0</v>
      </c>
      <c r="DYS7" s="65">
        <v>0</v>
      </c>
      <c r="DYT7" s="65">
        <v>0</v>
      </c>
      <c r="DYU7" s="65">
        <v>0</v>
      </c>
      <c r="DYV7" s="65">
        <v>0</v>
      </c>
      <c r="DYW7" s="65">
        <v>0</v>
      </c>
      <c r="DYX7" s="65">
        <v>0</v>
      </c>
      <c r="DYY7" s="65">
        <v>0</v>
      </c>
      <c r="DYZ7" s="65">
        <v>0</v>
      </c>
      <c r="DZA7" s="65">
        <v>0</v>
      </c>
      <c r="DZB7" s="65">
        <v>0</v>
      </c>
      <c r="DZC7" s="65">
        <v>0</v>
      </c>
      <c r="DZD7" s="65">
        <v>0</v>
      </c>
      <c r="DZE7" s="65">
        <v>0</v>
      </c>
      <c r="DZF7" s="65">
        <v>0</v>
      </c>
      <c r="DZG7" s="65">
        <v>0</v>
      </c>
      <c r="DZH7" s="65">
        <v>0</v>
      </c>
      <c r="DZI7" s="65">
        <v>0</v>
      </c>
      <c r="DZJ7" s="65">
        <v>0</v>
      </c>
      <c r="DZK7" s="65">
        <v>0</v>
      </c>
      <c r="DZL7" s="65">
        <v>0</v>
      </c>
      <c r="DZM7" s="65">
        <v>0</v>
      </c>
      <c r="DZN7" s="65">
        <v>0</v>
      </c>
      <c r="DZO7" s="65">
        <v>0</v>
      </c>
      <c r="DZP7" s="65">
        <v>0</v>
      </c>
      <c r="DZQ7" s="65">
        <v>0</v>
      </c>
      <c r="DZR7" s="65">
        <v>0</v>
      </c>
      <c r="DZS7" s="65">
        <v>0</v>
      </c>
      <c r="DZT7" s="65">
        <v>0</v>
      </c>
      <c r="DZU7" s="65">
        <v>0</v>
      </c>
      <c r="DZV7" s="65">
        <v>0</v>
      </c>
      <c r="DZW7" s="65">
        <v>0</v>
      </c>
      <c r="DZX7" s="65">
        <v>0</v>
      </c>
      <c r="DZY7" s="65">
        <v>0</v>
      </c>
      <c r="DZZ7" s="65">
        <v>0</v>
      </c>
      <c r="EAA7" s="65">
        <v>0</v>
      </c>
      <c r="EAB7" s="65">
        <v>0</v>
      </c>
      <c r="EAC7" s="65">
        <v>0</v>
      </c>
      <c r="EAD7" s="65">
        <v>0</v>
      </c>
      <c r="EAE7" s="65">
        <v>0</v>
      </c>
      <c r="EAF7" s="65">
        <v>0</v>
      </c>
      <c r="EAG7" s="65">
        <v>0</v>
      </c>
      <c r="EAH7" s="65">
        <v>0</v>
      </c>
      <c r="EAI7" s="65">
        <v>0</v>
      </c>
      <c r="EAJ7" s="65">
        <v>0</v>
      </c>
      <c r="EAK7" s="65">
        <v>0</v>
      </c>
      <c r="EAL7" s="65">
        <v>0</v>
      </c>
      <c r="EAM7" s="65">
        <v>0</v>
      </c>
      <c r="EAN7" s="65">
        <v>0</v>
      </c>
      <c r="EAO7" s="65">
        <v>0</v>
      </c>
      <c r="EAP7" s="65">
        <v>0</v>
      </c>
      <c r="EAQ7" s="65">
        <v>0</v>
      </c>
      <c r="EAR7" s="65">
        <v>0</v>
      </c>
      <c r="EAS7" s="65">
        <v>0</v>
      </c>
      <c r="EAT7" s="65">
        <v>0</v>
      </c>
      <c r="EAU7" s="65">
        <v>0</v>
      </c>
      <c r="EAV7" s="65">
        <v>0</v>
      </c>
      <c r="EAW7" s="65">
        <v>0</v>
      </c>
      <c r="EAX7" s="65">
        <v>0</v>
      </c>
      <c r="EAY7" s="65">
        <v>0</v>
      </c>
      <c r="EAZ7" s="65">
        <v>0</v>
      </c>
      <c r="EBA7" s="65">
        <v>0</v>
      </c>
      <c r="EBB7" s="65">
        <v>0</v>
      </c>
      <c r="EBC7" s="65">
        <v>0</v>
      </c>
      <c r="EBD7" s="65">
        <v>0</v>
      </c>
      <c r="EBE7" s="65">
        <v>0</v>
      </c>
      <c r="EBF7" s="65">
        <v>0</v>
      </c>
      <c r="EBG7" s="65">
        <v>0</v>
      </c>
      <c r="EBH7" s="65">
        <v>0</v>
      </c>
      <c r="EBI7" s="65">
        <v>0</v>
      </c>
      <c r="EBJ7" s="65">
        <v>0</v>
      </c>
      <c r="EBK7" s="65">
        <v>0</v>
      </c>
      <c r="EBL7" s="65">
        <v>0</v>
      </c>
      <c r="EBM7" s="65">
        <v>0</v>
      </c>
      <c r="EBN7" s="65">
        <v>0</v>
      </c>
      <c r="EBO7" s="65">
        <v>0</v>
      </c>
      <c r="EBP7" s="65">
        <v>0</v>
      </c>
      <c r="EBQ7" s="65">
        <v>0</v>
      </c>
      <c r="EBR7" s="65">
        <v>0</v>
      </c>
      <c r="EBS7" s="65">
        <v>0</v>
      </c>
      <c r="EBT7" s="65">
        <v>0</v>
      </c>
      <c r="EBU7" s="65">
        <v>0</v>
      </c>
      <c r="EBV7" s="65">
        <v>0</v>
      </c>
      <c r="EBW7" s="65">
        <v>0</v>
      </c>
      <c r="EBX7" s="65">
        <v>0</v>
      </c>
      <c r="EBY7" s="65">
        <v>0</v>
      </c>
      <c r="EBZ7" s="65">
        <v>0</v>
      </c>
      <c r="ECA7" s="65">
        <v>0</v>
      </c>
      <c r="ECB7" s="65">
        <v>0</v>
      </c>
      <c r="ECC7" s="65">
        <v>0</v>
      </c>
      <c r="ECD7" s="65">
        <v>0</v>
      </c>
      <c r="ECE7" s="65">
        <v>0</v>
      </c>
      <c r="ECF7" s="65">
        <v>0</v>
      </c>
      <c r="ECG7" s="65">
        <v>0</v>
      </c>
      <c r="ECH7" s="65">
        <v>0</v>
      </c>
      <c r="ECI7" s="65">
        <v>0</v>
      </c>
      <c r="ECJ7" s="65">
        <v>0</v>
      </c>
      <c r="ECK7" s="65">
        <v>0</v>
      </c>
      <c r="ECL7" s="65">
        <v>0</v>
      </c>
      <c r="ECM7" s="65">
        <v>0</v>
      </c>
      <c r="ECN7" s="65">
        <v>0</v>
      </c>
      <c r="ECO7" s="65">
        <v>0</v>
      </c>
      <c r="ECP7" s="65">
        <v>0</v>
      </c>
      <c r="ECQ7" s="65">
        <v>0</v>
      </c>
      <c r="ECR7" s="65">
        <v>0</v>
      </c>
      <c r="ECS7" s="65">
        <v>0</v>
      </c>
      <c r="ECT7" s="65">
        <v>0</v>
      </c>
      <c r="ECU7" s="65">
        <v>0</v>
      </c>
      <c r="ECV7" s="65">
        <v>0</v>
      </c>
      <c r="ECW7" s="65">
        <v>0</v>
      </c>
      <c r="ECX7" s="65">
        <v>0</v>
      </c>
      <c r="ECY7" s="65">
        <v>0</v>
      </c>
      <c r="ECZ7" s="65">
        <v>0</v>
      </c>
      <c r="EDA7" s="65">
        <v>0</v>
      </c>
      <c r="EDB7" s="65">
        <v>0</v>
      </c>
      <c r="EDC7" s="65">
        <v>0</v>
      </c>
      <c r="EDD7" s="65">
        <v>0</v>
      </c>
      <c r="EDE7" s="65">
        <v>0</v>
      </c>
      <c r="EDF7" s="65">
        <v>0</v>
      </c>
      <c r="EDG7" s="65">
        <v>0</v>
      </c>
      <c r="EDH7" s="65">
        <v>0</v>
      </c>
      <c r="EDI7" s="65">
        <v>0</v>
      </c>
      <c r="EDJ7" s="65">
        <v>0</v>
      </c>
      <c r="EDK7" s="65">
        <v>0</v>
      </c>
      <c r="EDL7" s="65">
        <v>0</v>
      </c>
      <c r="EDM7" s="65">
        <v>0</v>
      </c>
      <c r="EDN7" s="65">
        <v>0</v>
      </c>
      <c r="EDO7" s="65">
        <v>0</v>
      </c>
      <c r="EDP7" s="65">
        <v>0</v>
      </c>
      <c r="EDQ7" s="65">
        <v>0</v>
      </c>
      <c r="EDR7" s="65">
        <v>0</v>
      </c>
      <c r="EDS7" s="65">
        <v>0</v>
      </c>
      <c r="EDT7" s="65">
        <v>0</v>
      </c>
      <c r="EDU7" s="65">
        <v>0</v>
      </c>
      <c r="EDV7" s="65">
        <v>0</v>
      </c>
      <c r="EDW7" s="65">
        <v>0</v>
      </c>
      <c r="EDX7" s="65">
        <v>0</v>
      </c>
      <c r="EDY7" s="65">
        <v>0</v>
      </c>
      <c r="EDZ7" s="65">
        <v>0</v>
      </c>
      <c r="EEA7" s="65">
        <v>0</v>
      </c>
      <c r="EEB7" s="65">
        <v>0</v>
      </c>
      <c r="EEC7" s="65">
        <v>0</v>
      </c>
      <c r="EED7" s="65">
        <v>0</v>
      </c>
      <c r="EEE7" s="65">
        <v>0</v>
      </c>
      <c r="EEF7" s="65">
        <v>0</v>
      </c>
      <c r="EEG7" s="65">
        <v>0</v>
      </c>
      <c r="EEH7" s="65">
        <v>0</v>
      </c>
      <c r="EEI7" s="65">
        <v>0</v>
      </c>
      <c r="EEJ7" s="65">
        <v>0</v>
      </c>
      <c r="EEK7" s="65">
        <v>0</v>
      </c>
      <c r="EEL7" s="65">
        <v>0</v>
      </c>
      <c r="EEM7" s="65">
        <v>0</v>
      </c>
      <c r="EEN7" s="65">
        <v>0</v>
      </c>
      <c r="EEO7" s="65">
        <v>0</v>
      </c>
      <c r="EEP7" s="65">
        <v>0</v>
      </c>
      <c r="EEQ7" s="65">
        <v>0</v>
      </c>
      <c r="EER7" s="65">
        <v>0</v>
      </c>
      <c r="EES7" s="65">
        <v>0</v>
      </c>
      <c r="EET7" s="65">
        <v>0</v>
      </c>
      <c r="EEU7" s="65">
        <v>0</v>
      </c>
      <c r="EEV7" s="65">
        <v>0</v>
      </c>
      <c r="EEW7" s="65">
        <v>0</v>
      </c>
      <c r="EEX7" s="65">
        <v>0</v>
      </c>
      <c r="EEY7" s="65">
        <v>0</v>
      </c>
      <c r="EEZ7" s="65">
        <v>0</v>
      </c>
      <c r="EFA7" s="65">
        <v>0</v>
      </c>
      <c r="EFB7" s="65">
        <v>0</v>
      </c>
      <c r="EFC7" s="65">
        <v>0</v>
      </c>
      <c r="EFD7" s="65">
        <v>0</v>
      </c>
      <c r="EFE7" s="65">
        <v>0</v>
      </c>
      <c r="EFF7" s="65">
        <v>0</v>
      </c>
      <c r="EFG7" s="65">
        <v>0</v>
      </c>
      <c r="EFH7" s="65">
        <v>0</v>
      </c>
      <c r="EFI7" s="65">
        <v>0</v>
      </c>
      <c r="EFJ7" s="65">
        <v>0</v>
      </c>
      <c r="EFK7" s="65">
        <v>0</v>
      </c>
      <c r="EFL7" s="65">
        <v>0</v>
      </c>
      <c r="EFM7" s="65">
        <v>0</v>
      </c>
      <c r="EFN7" s="65">
        <v>0</v>
      </c>
      <c r="EFO7" s="65">
        <v>0</v>
      </c>
      <c r="EFP7" s="65">
        <v>0</v>
      </c>
      <c r="EFQ7" s="65">
        <v>0</v>
      </c>
      <c r="EFR7" s="65">
        <v>0</v>
      </c>
      <c r="EFS7" s="65">
        <v>0</v>
      </c>
      <c r="EFT7" s="65">
        <v>0</v>
      </c>
      <c r="EFU7" s="65">
        <v>0</v>
      </c>
      <c r="EFV7" s="65">
        <v>0</v>
      </c>
      <c r="EFW7" s="65">
        <v>0</v>
      </c>
      <c r="EFX7" s="65">
        <v>0</v>
      </c>
      <c r="EFY7" s="65">
        <v>0</v>
      </c>
      <c r="EFZ7" s="65">
        <v>0</v>
      </c>
      <c r="EGA7" s="65">
        <v>0</v>
      </c>
      <c r="EGB7" s="65">
        <v>0</v>
      </c>
      <c r="EGC7" s="65">
        <v>0</v>
      </c>
      <c r="EGD7" s="65">
        <v>0</v>
      </c>
      <c r="EGE7" s="65">
        <v>0</v>
      </c>
      <c r="EGF7" s="65">
        <v>0</v>
      </c>
      <c r="EGG7" s="65">
        <v>0</v>
      </c>
      <c r="EGH7" s="65">
        <v>0</v>
      </c>
      <c r="EGI7" s="65">
        <v>0</v>
      </c>
      <c r="EGJ7" s="65">
        <v>0</v>
      </c>
      <c r="EGK7" s="65">
        <v>0</v>
      </c>
      <c r="EGL7" s="65">
        <v>0</v>
      </c>
      <c r="EGM7" s="65">
        <v>0</v>
      </c>
      <c r="EGN7" s="65">
        <v>0</v>
      </c>
      <c r="EGO7" s="65">
        <v>0</v>
      </c>
      <c r="EGP7" s="65">
        <v>0</v>
      </c>
      <c r="EGQ7" s="65">
        <v>0</v>
      </c>
      <c r="EGR7" s="65">
        <v>0</v>
      </c>
      <c r="EGS7" s="65">
        <v>0</v>
      </c>
      <c r="EGT7" s="65">
        <v>0</v>
      </c>
      <c r="EGU7" s="65">
        <v>0</v>
      </c>
      <c r="EGV7" s="65">
        <v>0</v>
      </c>
      <c r="EGW7" s="65">
        <v>0</v>
      </c>
      <c r="EGX7" s="65">
        <v>0</v>
      </c>
      <c r="EGY7" s="65">
        <v>0</v>
      </c>
      <c r="EGZ7" s="65">
        <v>0</v>
      </c>
      <c r="EHA7" s="65">
        <v>0</v>
      </c>
      <c r="EHB7" s="65">
        <v>0</v>
      </c>
      <c r="EHC7" s="65">
        <v>0</v>
      </c>
      <c r="EHD7" s="65">
        <v>0</v>
      </c>
      <c r="EHE7" s="65">
        <v>0</v>
      </c>
      <c r="EHF7" s="65">
        <v>0</v>
      </c>
      <c r="EHG7" s="65">
        <v>0</v>
      </c>
      <c r="EHH7" s="65">
        <v>0</v>
      </c>
      <c r="EHI7" s="65">
        <v>0</v>
      </c>
      <c r="EHJ7" s="65">
        <v>0</v>
      </c>
      <c r="EHK7" s="65">
        <v>0</v>
      </c>
      <c r="EHL7" s="65">
        <v>0</v>
      </c>
      <c r="EHM7" s="65">
        <v>0</v>
      </c>
      <c r="EHN7" s="65">
        <v>0</v>
      </c>
      <c r="EHO7" s="65">
        <v>0</v>
      </c>
      <c r="EHP7" s="65">
        <v>0</v>
      </c>
      <c r="EHQ7" s="65">
        <v>0</v>
      </c>
      <c r="EHR7" s="65">
        <v>0</v>
      </c>
      <c r="EHS7" s="65">
        <v>0</v>
      </c>
      <c r="EHT7" s="65">
        <v>0</v>
      </c>
      <c r="EHU7" s="65">
        <v>0</v>
      </c>
      <c r="EHV7" s="65">
        <v>0</v>
      </c>
      <c r="EHW7" s="65">
        <v>0</v>
      </c>
      <c r="EHX7" s="65">
        <v>0</v>
      </c>
      <c r="EHY7" s="65">
        <v>0</v>
      </c>
      <c r="EHZ7" s="65">
        <v>0</v>
      </c>
      <c r="EIA7" s="65">
        <v>0</v>
      </c>
      <c r="EIB7" s="65">
        <v>0</v>
      </c>
      <c r="EIC7" s="65">
        <v>0</v>
      </c>
      <c r="EID7" s="65">
        <v>0</v>
      </c>
      <c r="EIE7" s="65">
        <v>0</v>
      </c>
      <c r="EIF7" s="65">
        <v>0</v>
      </c>
      <c r="EIG7" s="65">
        <v>0</v>
      </c>
      <c r="EIH7" s="65">
        <v>0</v>
      </c>
      <c r="EII7" s="65">
        <v>0</v>
      </c>
      <c r="EIJ7" s="65">
        <v>0</v>
      </c>
      <c r="EIK7" s="65">
        <v>0</v>
      </c>
      <c r="EIL7" s="65">
        <v>0</v>
      </c>
      <c r="EIM7" s="65">
        <v>0</v>
      </c>
      <c r="EIN7" s="65">
        <v>0</v>
      </c>
      <c r="EIO7" s="65">
        <v>0</v>
      </c>
      <c r="EIP7" s="65">
        <v>0</v>
      </c>
      <c r="EIQ7" s="65">
        <v>0</v>
      </c>
      <c r="EIR7" s="65">
        <v>0</v>
      </c>
      <c r="EIS7" s="65">
        <v>0</v>
      </c>
      <c r="EIT7" s="65">
        <v>0</v>
      </c>
      <c r="EIU7" s="65">
        <v>0</v>
      </c>
      <c r="EIV7" s="65">
        <v>0</v>
      </c>
      <c r="EIW7" s="65">
        <v>0</v>
      </c>
      <c r="EIX7" s="65">
        <v>0</v>
      </c>
      <c r="EIY7" s="65">
        <v>0</v>
      </c>
      <c r="EIZ7" s="65">
        <v>0</v>
      </c>
      <c r="EJA7" s="65">
        <v>0</v>
      </c>
      <c r="EJB7" s="65">
        <v>0</v>
      </c>
      <c r="EJC7" s="65">
        <v>0</v>
      </c>
      <c r="EJD7" s="65">
        <v>0</v>
      </c>
      <c r="EJE7" s="65">
        <v>0</v>
      </c>
      <c r="EJF7" s="65">
        <v>0</v>
      </c>
      <c r="EJG7" s="65">
        <v>0</v>
      </c>
      <c r="EJH7" s="65">
        <v>0</v>
      </c>
      <c r="EJI7" s="65">
        <v>0</v>
      </c>
      <c r="EJJ7" s="65">
        <v>0</v>
      </c>
      <c r="EJK7" s="65">
        <v>0</v>
      </c>
      <c r="EJL7" s="65">
        <v>0</v>
      </c>
      <c r="EJM7" s="65">
        <v>0</v>
      </c>
      <c r="EJN7" s="65">
        <v>0</v>
      </c>
      <c r="EJO7" s="65">
        <v>0</v>
      </c>
      <c r="EJP7" s="65">
        <v>0</v>
      </c>
      <c r="EJQ7" s="65">
        <v>0</v>
      </c>
      <c r="EJR7" s="65">
        <v>0</v>
      </c>
      <c r="EJS7" s="65">
        <v>0</v>
      </c>
      <c r="EJT7" s="65">
        <v>0</v>
      </c>
      <c r="EJU7" s="65">
        <v>0</v>
      </c>
      <c r="EJV7" s="65">
        <v>0</v>
      </c>
      <c r="EJW7" s="65">
        <v>0</v>
      </c>
      <c r="EJX7" s="65">
        <v>0</v>
      </c>
      <c r="EJY7" s="65">
        <v>0</v>
      </c>
      <c r="EJZ7" s="65">
        <v>0</v>
      </c>
      <c r="EKA7" s="65">
        <v>0</v>
      </c>
      <c r="EKB7" s="65">
        <v>0</v>
      </c>
      <c r="EKC7" s="65">
        <v>0</v>
      </c>
      <c r="EKD7" s="65">
        <v>0</v>
      </c>
      <c r="EKE7" s="65">
        <v>0</v>
      </c>
      <c r="EKF7" s="65">
        <v>0</v>
      </c>
      <c r="EKG7" s="65">
        <v>0</v>
      </c>
      <c r="EKH7" s="65">
        <v>0</v>
      </c>
      <c r="EKI7" s="65">
        <v>0</v>
      </c>
      <c r="EKJ7" s="65">
        <v>0</v>
      </c>
      <c r="EKK7" s="65">
        <v>0</v>
      </c>
      <c r="EKL7" s="65">
        <v>0</v>
      </c>
      <c r="EKM7" s="65">
        <v>0</v>
      </c>
      <c r="EKN7" s="65">
        <v>0</v>
      </c>
      <c r="EKO7" s="65">
        <v>0</v>
      </c>
      <c r="EKP7" s="65">
        <v>0</v>
      </c>
      <c r="EKQ7" s="65">
        <v>0</v>
      </c>
      <c r="EKR7" s="65">
        <v>0</v>
      </c>
      <c r="EKS7" s="65">
        <v>0</v>
      </c>
      <c r="EKT7" s="65">
        <v>0</v>
      </c>
      <c r="EKU7" s="65">
        <v>0</v>
      </c>
      <c r="EKV7" s="65">
        <v>0</v>
      </c>
      <c r="EKW7" s="65">
        <v>0</v>
      </c>
      <c r="EKX7" s="65">
        <v>0</v>
      </c>
      <c r="EKY7" s="65">
        <v>0</v>
      </c>
      <c r="EKZ7" s="65">
        <v>0</v>
      </c>
      <c r="ELA7" s="65">
        <v>0</v>
      </c>
      <c r="ELB7" s="65">
        <v>0</v>
      </c>
      <c r="ELC7" s="65">
        <v>0</v>
      </c>
      <c r="ELD7" s="65">
        <v>0</v>
      </c>
      <c r="ELE7" s="65">
        <v>0</v>
      </c>
      <c r="ELF7" s="65">
        <v>0</v>
      </c>
      <c r="ELG7" s="65">
        <v>0</v>
      </c>
      <c r="ELH7" s="65">
        <v>0</v>
      </c>
      <c r="ELI7" s="65">
        <v>0</v>
      </c>
      <c r="ELJ7" s="65">
        <v>0</v>
      </c>
      <c r="ELK7" s="65">
        <v>0</v>
      </c>
      <c r="ELL7" s="65">
        <v>0</v>
      </c>
      <c r="ELM7" s="65">
        <v>0</v>
      </c>
      <c r="ELN7" s="65">
        <v>0</v>
      </c>
      <c r="ELO7" s="65">
        <v>0</v>
      </c>
      <c r="ELP7" s="65">
        <v>0</v>
      </c>
      <c r="ELQ7" s="65">
        <v>0</v>
      </c>
      <c r="ELR7" s="65">
        <v>0</v>
      </c>
      <c r="ELS7" s="65">
        <v>0</v>
      </c>
      <c r="ELT7" s="65">
        <v>0</v>
      </c>
      <c r="ELU7" s="65">
        <v>0</v>
      </c>
      <c r="ELV7" s="65">
        <v>0</v>
      </c>
      <c r="ELW7" s="65">
        <v>0</v>
      </c>
      <c r="ELX7" s="65">
        <v>0</v>
      </c>
      <c r="ELY7" s="65">
        <v>0</v>
      </c>
      <c r="ELZ7" s="65">
        <v>0</v>
      </c>
      <c r="EMA7" s="65">
        <v>0</v>
      </c>
      <c r="EMB7" s="65">
        <v>0</v>
      </c>
      <c r="EMC7" s="65">
        <v>0</v>
      </c>
      <c r="EMD7" s="65">
        <v>0</v>
      </c>
      <c r="EME7" s="65">
        <v>0</v>
      </c>
      <c r="EMF7" s="65">
        <v>0</v>
      </c>
      <c r="EMG7" s="65">
        <v>0</v>
      </c>
      <c r="EMH7" s="65">
        <v>0</v>
      </c>
      <c r="EMI7" s="65">
        <v>0</v>
      </c>
      <c r="EMJ7" s="65">
        <v>0</v>
      </c>
      <c r="EMK7" s="65">
        <v>0</v>
      </c>
      <c r="EML7" s="65">
        <v>0</v>
      </c>
      <c r="EMM7" s="65">
        <v>0</v>
      </c>
      <c r="EMN7" s="65">
        <v>0</v>
      </c>
      <c r="EMO7" s="65">
        <v>0</v>
      </c>
      <c r="EMP7" s="65">
        <v>0</v>
      </c>
      <c r="EMQ7" s="65">
        <v>0</v>
      </c>
      <c r="EMR7" s="65">
        <v>0</v>
      </c>
      <c r="EMS7" s="65">
        <v>0</v>
      </c>
      <c r="EMT7" s="65">
        <v>0</v>
      </c>
      <c r="EMU7" s="65">
        <v>0</v>
      </c>
      <c r="EMV7" s="65">
        <v>0</v>
      </c>
      <c r="EMW7" s="65">
        <v>0</v>
      </c>
      <c r="EMX7" s="65">
        <v>0</v>
      </c>
      <c r="EMY7" s="65">
        <v>0</v>
      </c>
      <c r="EMZ7" s="65">
        <v>0</v>
      </c>
      <c r="ENA7" s="65">
        <v>0</v>
      </c>
      <c r="ENB7" s="65">
        <v>0</v>
      </c>
      <c r="ENC7" s="65">
        <v>0</v>
      </c>
      <c r="END7" s="65">
        <v>0</v>
      </c>
      <c r="ENE7" s="65">
        <v>0</v>
      </c>
      <c r="ENF7" s="65">
        <v>0</v>
      </c>
      <c r="ENG7" s="65">
        <v>0</v>
      </c>
      <c r="ENH7" s="65">
        <v>0</v>
      </c>
      <c r="ENI7" s="65">
        <v>0</v>
      </c>
      <c r="ENJ7" s="65">
        <v>0</v>
      </c>
      <c r="ENK7" s="65">
        <v>0</v>
      </c>
      <c r="ENL7" s="65">
        <v>0</v>
      </c>
      <c r="ENM7" s="65">
        <v>0</v>
      </c>
      <c r="ENN7" s="65">
        <v>0</v>
      </c>
      <c r="ENO7" s="65">
        <v>0</v>
      </c>
      <c r="ENP7" s="65">
        <v>0</v>
      </c>
      <c r="ENQ7" s="65">
        <v>0</v>
      </c>
      <c r="ENR7" s="65">
        <v>0</v>
      </c>
      <c r="ENS7" s="65">
        <v>0</v>
      </c>
      <c r="ENT7" s="65">
        <v>0</v>
      </c>
      <c r="ENU7" s="65">
        <v>0</v>
      </c>
      <c r="ENV7" s="65">
        <v>0</v>
      </c>
      <c r="ENW7" s="65">
        <v>0</v>
      </c>
      <c r="ENX7" s="65">
        <v>0</v>
      </c>
      <c r="ENY7" s="65">
        <v>0</v>
      </c>
      <c r="ENZ7" s="65">
        <v>0</v>
      </c>
      <c r="EOA7" s="65">
        <v>0</v>
      </c>
      <c r="EOB7" s="65">
        <v>0</v>
      </c>
      <c r="EOC7" s="65">
        <v>0</v>
      </c>
      <c r="EOD7" s="65">
        <v>0</v>
      </c>
      <c r="EOE7" s="65">
        <v>0</v>
      </c>
      <c r="EOF7" s="65">
        <v>0</v>
      </c>
      <c r="EOG7" s="65">
        <v>0</v>
      </c>
      <c r="EOH7" s="65">
        <v>0</v>
      </c>
      <c r="EOI7" s="65">
        <v>0</v>
      </c>
      <c r="EOJ7" s="65">
        <v>0</v>
      </c>
      <c r="EOK7" s="65">
        <v>0</v>
      </c>
      <c r="EOL7" s="65">
        <v>0</v>
      </c>
      <c r="EOM7" s="65">
        <v>0</v>
      </c>
      <c r="EON7" s="65">
        <v>0</v>
      </c>
      <c r="EOO7" s="65">
        <v>0</v>
      </c>
      <c r="EOP7" s="65">
        <v>0</v>
      </c>
      <c r="EOQ7" s="65">
        <v>0</v>
      </c>
      <c r="EOR7" s="65">
        <v>0</v>
      </c>
      <c r="EOS7" s="65">
        <v>0</v>
      </c>
      <c r="EOT7" s="65">
        <v>0</v>
      </c>
      <c r="EOU7" s="65">
        <v>0</v>
      </c>
      <c r="EOV7" s="65">
        <v>0</v>
      </c>
      <c r="EOW7" s="65">
        <v>0</v>
      </c>
      <c r="EOX7" s="65">
        <v>0</v>
      </c>
      <c r="EOY7" s="65">
        <v>0</v>
      </c>
      <c r="EOZ7" s="65">
        <v>0</v>
      </c>
      <c r="EPA7" s="65">
        <v>0</v>
      </c>
      <c r="EPB7" s="65">
        <v>0</v>
      </c>
      <c r="EPC7" s="65">
        <v>0</v>
      </c>
      <c r="EPD7" s="65">
        <v>0</v>
      </c>
      <c r="EPE7" s="65">
        <v>0</v>
      </c>
      <c r="EPF7" s="65">
        <v>0</v>
      </c>
      <c r="EPG7" s="65">
        <v>0</v>
      </c>
      <c r="EPH7" s="65">
        <v>0</v>
      </c>
      <c r="EPI7" s="65">
        <v>0</v>
      </c>
      <c r="EPJ7" s="65">
        <v>0</v>
      </c>
      <c r="EPK7" s="65">
        <v>0</v>
      </c>
      <c r="EPL7" s="65">
        <v>0</v>
      </c>
      <c r="EPM7" s="65">
        <v>0</v>
      </c>
      <c r="EPN7" s="65">
        <v>0</v>
      </c>
      <c r="EPO7" s="65">
        <v>0</v>
      </c>
      <c r="EPP7" s="65">
        <v>0</v>
      </c>
      <c r="EPQ7" s="65">
        <v>0</v>
      </c>
      <c r="EPR7" s="65">
        <v>0</v>
      </c>
      <c r="EPS7" s="65">
        <v>0</v>
      </c>
      <c r="EPT7" s="65">
        <v>0</v>
      </c>
      <c r="EPU7" s="65">
        <v>0</v>
      </c>
      <c r="EPV7" s="65">
        <v>0</v>
      </c>
      <c r="EPW7" s="65">
        <v>0</v>
      </c>
      <c r="EPX7" s="65">
        <v>0</v>
      </c>
      <c r="EPY7" s="65">
        <v>0</v>
      </c>
      <c r="EPZ7" s="65">
        <v>0</v>
      </c>
      <c r="EQA7" s="65">
        <v>0</v>
      </c>
      <c r="EQB7" s="65">
        <v>0</v>
      </c>
      <c r="EQC7" s="65">
        <v>0</v>
      </c>
      <c r="EQD7" s="65">
        <v>0</v>
      </c>
      <c r="EQE7" s="65">
        <v>0</v>
      </c>
      <c r="EQF7" s="65">
        <v>0</v>
      </c>
      <c r="EQG7" s="65">
        <v>0</v>
      </c>
      <c r="EQH7" s="65">
        <v>0</v>
      </c>
      <c r="EQI7" s="65">
        <v>0</v>
      </c>
      <c r="EQJ7" s="65">
        <v>0</v>
      </c>
      <c r="EQK7" s="65">
        <v>0</v>
      </c>
      <c r="EQL7" s="65">
        <v>0</v>
      </c>
      <c r="EQM7" s="65">
        <v>0</v>
      </c>
      <c r="EQN7" s="65">
        <v>0</v>
      </c>
      <c r="EQO7" s="65">
        <v>0</v>
      </c>
      <c r="EQP7" s="65">
        <v>0</v>
      </c>
      <c r="EQQ7" s="65">
        <v>0</v>
      </c>
      <c r="EQR7" s="65">
        <v>0</v>
      </c>
      <c r="EQS7" s="65">
        <v>0</v>
      </c>
      <c r="EQT7" s="65">
        <v>0</v>
      </c>
      <c r="EQU7" s="65">
        <v>0</v>
      </c>
      <c r="EQV7" s="65">
        <v>0</v>
      </c>
      <c r="EQW7" s="65">
        <v>0</v>
      </c>
      <c r="EQX7" s="65">
        <v>0</v>
      </c>
      <c r="EQY7" s="65">
        <v>0</v>
      </c>
      <c r="EQZ7" s="65">
        <v>0</v>
      </c>
      <c r="ERA7" s="65">
        <v>0</v>
      </c>
      <c r="ERB7" s="65">
        <v>0</v>
      </c>
      <c r="ERC7" s="65">
        <v>0</v>
      </c>
      <c r="ERD7" s="65">
        <v>0</v>
      </c>
      <c r="ERE7" s="65">
        <v>0</v>
      </c>
      <c r="ERF7" s="65">
        <v>0</v>
      </c>
      <c r="ERG7" s="65">
        <v>0</v>
      </c>
      <c r="ERH7" s="65">
        <v>0</v>
      </c>
      <c r="ERI7" s="65">
        <v>0</v>
      </c>
      <c r="ERJ7" s="65">
        <v>0</v>
      </c>
      <c r="ERK7" s="65">
        <v>0</v>
      </c>
      <c r="ERL7" s="65">
        <v>0</v>
      </c>
      <c r="ERM7" s="65">
        <v>0</v>
      </c>
      <c r="ERN7" s="65">
        <v>0</v>
      </c>
      <c r="ERO7" s="65">
        <v>0</v>
      </c>
      <c r="ERP7" s="65">
        <v>0</v>
      </c>
      <c r="ERQ7" s="65">
        <v>0</v>
      </c>
      <c r="ERR7" s="65">
        <v>0</v>
      </c>
      <c r="ERS7" s="65">
        <v>0</v>
      </c>
      <c r="ERT7" s="65">
        <v>0</v>
      </c>
      <c r="ERU7" s="65">
        <v>0</v>
      </c>
      <c r="ERV7" s="65">
        <v>0</v>
      </c>
      <c r="ERW7" s="65">
        <v>0</v>
      </c>
      <c r="ERX7" s="65">
        <v>0</v>
      </c>
      <c r="ERY7" s="65">
        <v>0</v>
      </c>
      <c r="ERZ7" s="65">
        <v>0</v>
      </c>
      <c r="ESA7" s="65">
        <v>0</v>
      </c>
      <c r="ESB7" s="65">
        <v>0</v>
      </c>
      <c r="ESC7" s="65">
        <v>0</v>
      </c>
      <c r="ESD7" s="65">
        <v>0</v>
      </c>
      <c r="ESE7" s="65">
        <v>0</v>
      </c>
      <c r="ESF7" s="65">
        <v>0</v>
      </c>
      <c r="ESG7" s="65">
        <v>0</v>
      </c>
      <c r="ESH7" s="65">
        <v>0</v>
      </c>
      <c r="ESI7" s="65">
        <v>0</v>
      </c>
      <c r="ESJ7" s="65">
        <v>0</v>
      </c>
      <c r="ESK7" s="65">
        <v>0</v>
      </c>
      <c r="ESL7" s="65">
        <v>0</v>
      </c>
      <c r="ESM7" s="65">
        <v>0</v>
      </c>
      <c r="ESN7" s="65">
        <v>0</v>
      </c>
      <c r="ESO7" s="65">
        <v>0</v>
      </c>
      <c r="ESP7" s="65">
        <v>0</v>
      </c>
      <c r="ESQ7" s="65">
        <v>0</v>
      </c>
      <c r="ESR7" s="65">
        <v>0</v>
      </c>
      <c r="ESS7" s="65">
        <v>0</v>
      </c>
      <c r="EST7" s="65">
        <v>0</v>
      </c>
      <c r="ESU7" s="65">
        <v>0</v>
      </c>
      <c r="ESV7" s="65">
        <v>0</v>
      </c>
      <c r="ESW7" s="65">
        <v>0</v>
      </c>
      <c r="ESX7" s="65">
        <v>0</v>
      </c>
      <c r="ESY7" s="65">
        <v>0</v>
      </c>
      <c r="ESZ7" s="65">
        <v>0</v>
      </c>
      <c r="ETA7" s="65">
        <v>0</v>
      </c>
      <c r="ETB7" s="65">
        <v>0</v>
      </c>
      <c r="ETC7" s="65">
        <v>0</v>
      </c>
      <c r="ETD7" s="65">
        <v>0</v>
      </c>
      <c r="ETE7" s="65">
        <v>0</v>
      </c>
      <c r="ETF7" s="65">
        <v>0</v>
      </c>
      <c r="ETG7" s="65">
        <v>0</v>
      </c>
      <c r="ETH7" s="65">
        <v>0</v>
      </c>
      <c r="ETI7" s="65">
        <v>0</v>
      </c>
      <c r="ETJ7" s="65">
        <v>0</v>
      </c>
      <c r="ETK7" s="65">
        <v>0</v>
      </c>
      <c r="ETL7" s="65">
        <v>0</v>
      </c>
      <c r="ETM7" s="65">
        <v>0</v>
      </c>
      <c r="ETN7" s="65">
        <v>0</v>
      </c>
      <c r="ETO7" s="65">
        <v>0</v>
      </c>
      <c r="ETP7" s="65">
        <v>0</v>
      </c>
      <c r="ETQ7" s="65">
        <v>0</v>
      </c>
      <c r="ETR7" s="65">
        <v>0</v>
      </c>
      <c r="ETS7" s="65">
        <v>0</v>
      </c>
      <c r="ETT7" s="65">
        <v>0</v>
      </c>
      <c r="ETU7" s="65">
        <v>0</v>
      </c>
      <c r="ETV7" s="65">
        <v>0</v>
      </c>
      <c r="ETW7" s="65">
        <v>0</v>
      </c>
      <c r="ETX7" s="65">
        <v>0</v>
      </c>
      <c r="ETY7" s="65">
        <v>0</v>
      </c>
      <c r="ETZ7" s="65">
        <v>0</v>
      </c>
      <c r="EUA7" s="65">
        <v>0</v>
      </c>
      <c r="EUB7" s="65">
        <v>0</v>
      </c>
      <c r="EUC7" s="65">
        <v>0</v>
      </c>
      <c r="EUD7" s="65">
        <v>0</v>
      </c>
      <c r="EUE7" s="65">
        <v>0</v>
      </c>
      <c r="EUF7" s="65">
        <v>0</v>
      </c>
      <c r="EUG7" s="65">
        <v>0</v>
      </c>
      <c r="EUH7" s="65">
        <v>0</v>
      </c>
      <c r="EUI7" s="65">
        <v>0</v>
      </c>
      <c r="EUJ7" s="65">
        <v>0</v>
      </c>
      <c r="EUK7" s="65">
        <v>0</v>
      </c>
      <c r="EUL7" s="65">
        <v>0</v>
      </c>
      <c r="EUM7" s="65">
        <v>0</v>
      </c>
      <c r="EUN7" s="65">
        <v>0</v>
      </c>
      <c r="EUO7" s="65">
        <v>0</v>
      </c>
      <c r="EUP7" s="65">
        <v>0</v>
      </c>
      <c r="EUQ7" s="65">
        <v>0</v>
      </c>
      <c r="EUR7" s="65">
        <v>0</v>
      </c>
      <c r="EUS7" s="65">
        <v>0</v>
      </c>
      <c r="EUT7" s="65">
        <v>0</v>
      </c>
      <c r="EUU7" s="65">
        <v>0</v>
      </c>
      <c r="EUV7" s="65">
        <v>0</v>
      </c>
      <c r="EUW7" s="65">
        <v>0</v>
      </c>
      <c r="EUX7" s="65">
        <v>0</v>
      </c>
      <c r="EUY7" s="65">
        <v>0</v>
      </c>
      <c r="EUZ7" s="65">
        <v>0</v>
      </c>
      <c r="EVA7" s="65">
        <v>0</v>
      </c>
      <c r="EVB7" s="65">
        <v>0</v>
      </c>
      <c r="EVC7" s="65">
        <v>0</v>
      </c>
      <c r="EVD7" s="65">
        <v>0</v>
      </c>
      <c r="EVE7" s="65">
        <v>0</v>
      </c>
      <c r="EVF7" s="65">
        <v>0</v>
      </c>
      <c r="EVG7" s="65">
        <v>0</v>
      </c>
      <c r="EVH7" s="65">
        <v>0</v>
      </c>
      <c r="EVI7" s="65">
        <v>0</v>
      </c>
      <c r="EVJ7" s="65">
        <v>0</v>
      </c>
      <c r="EVK7" s="65">
        <v>0</v>
      </c>
      <c r="EVL7" s="65">
        <v>0</v>
      </c>
      <c r="EVM7" s="65">
        <v>0</v>
      </c>
      <c r="EVN7" s="65">
        <v>0</v>
      </c>
      <c r="EVO7" s="65">
        <v>0</v>
      </c>
      <c r="EVP7" s="65">
        <v>0</v>
      </c>
      <c r="EVQ7" s="65">
        <v>0</v>
      </c>
      <c r="EVR7" s="65">
        <v>0</v>
      </c>
      <c r="EVS7" s="65">
        <v>0</v>
      </c>
      <c r="EVT7" s="65">
        <v>0</v>
      </c>
      <c r="EVU7" s="65">
        <v>0</v>
      </c>
      <c r="EVV7" s="65">
        <v>0</v>
      </c>
      <c r="EVW7" s="65">
        <v>0</v>
      </c>
      <c r="EVX7" s="65">
        <v>0</v>
      </c>
      <c r="EVY7" s="65">
        <v>0</v>
      </c>
      <c r="EVZ7" s="65">
        <v>0</v>
      </c>
      <c r="EWA7" s="65">
        <v>0</v>
      </c>
      <c r="EWB7" s="65">
        <v>0</v>
      </c>
      <c r="EWC7" s="65">
        <v>0</v>
      </c>
      <c r="EWD7" s="65">
        <v>0</v>
      </c>
      <c r="EWE7" s="65">
        <v>0</v>
      </c>
      <c r="EWF7" s="65">
        <v>0</v>
      </c>
      <c r="EWG7" s="65">
        <v>0</v>
      </c>
      <c r="EWH7" s="65">
        <v>0</v>
      </c>
      <c r="EWI7" s="65">
        <v>0</v>
      </c>
      <c r="EWJ7" s="65">
        <v>0</v>
      </c>
      <c r="EWK7" s="65">
        <v>0</v>
      </c>
      <c r="EWL7" s="65">
        <v>0</v>
      </c>
      <c r="EWM7" s="65">
        <v>0</v>
      </c>
      <c r="EWN7" s="65">
        <v>0</v>
      </c>
      <c r="EWO7" s="65">
        <v>0</v>
      </c>
      <c r="EWP7" s="65">
        <v>0</v>
      </c>
      <c r="EWQ7" s="65">
        <v>0</v>
      </c>
      <c r="EWR7" s="65">
        <v>0</v>
      </c>
      <c r="EWS7" s="65">
        <v>0</v>
      </c>
      <c r="EWT7" s="65">
        <v>0</v>
      </c>
      <c r="EWU7" s="65">
        <v>0</v>
      </c>
      <c r="EWV7" s="65">
        <v>0</v>
      </c>
      <c r="EWW7" s="65">
        <v>0</v>
      </c>
      <c r="EWX7" s="65">
        <v>0</v>
      </c>
      <c r="EWY7" s="65">
        <v>0</v>
      </c>
      <c r="EWZ7" s="65">
        <v>0</v>
      </c>
      <c r="EXA7" s="65">
        <v>0</v>
      </c>
      <c r="EXB7" s="65">
        <v>0</v>
      </c>
      <c r="EXC7" s="65">
        <v>0</v>
      </c>
      <c r="EXD7" s="65">
        <v>0</v>
      </c>
      <c r="EXE7" s="65">
        <v>0</v>
      </c>
      <c r="EXF7" s="65">
        <v>0</v>
      </c>
      <c r="EXG7" s="65">
        <v>0</v>
      </c>
      <c r="EXH7" s="65">
        <v>0</v>
      </c>
      <c r="EXI7" s="65">
        <v>0</v>
      </c>
      <c r="EXJ7" s="65">
        <v>0</v>
      </c>
      <c r="EXK7" s="65">
        <v>0</v>
      </c>
      <c r="EXL7" s="65">
        <v>0</v>
      </c>
      <c r="EXM7" s="65">
        <v>0</v>
      </c>
      <c r="EXN7" s="65">
        <v>0</v>
      </c>
      <c r="EXO7" s="65">
        <v>0</v>
      </c>
      <c r="EXP7" s="65">
        <v>0</v>
      </c>
      <c r="EXQ7" s="65">
        <v>0</v>
      </c>
      <c r="EXR7" s="65">
        <v>0</v>
      </c>
      <c r="EXS7" s="65">
        <v>0</v>
      </c>
      <c r="EXT7" s="65">
        <v>0</v>
      </c>
      <c r="EXU7" s="65">
        <v>0</v>
      </c>
      <c r="EXV7" s="65">
        <v>0</v>
      </c>
      <c r="EXW7" s="65">
        <v>0</v>
      </c>
      <c r="EXX7" s="65">
        <v>0</v>
      </c>
      <c r="EXY7" s="65">
        <v>0</v>
      </c>
      <c r="EXZ7" s="65">
        <v>0</v>
      </c>
      <c r="EYA7" s="65">
        <v>0</v>
      </c>
      <c r="EYB7" s="65">
        <v>0</v>
      </c>
      <c r="EYC7" s="65">
        <v>0</v>
      </c>
      <c r="EYD7" s="65">
        <v>0</v>
      </c>
      <c r="EYE7" s="65">
        <v>0</v>
      </c>
      <c r="EYF7" s="65">
        <v>0</v>
      </c>
      <c r="EYG7" s="65">
        <v>0</v>
      </c>
      <c r="EYH7" s="65">
        <v>0</v>
      </c>
      <c r="EYI7" s="65">
        <v>0</v>
      </c>
      <c r="EYJ7" s="65">
        <v>0</v>
      </c>
      <c r="EYK7" s="65">
        <v>0</v>
      </c>
      <c r="EYL7" s="65">
        <v>0</v>
      </c>
      <c r="EYM7" s="65">
        <v>0</v>
      </c>
      <c r="EYN7" s="65">
        <v>0</v>
      </c>
      <c r="EYO7" s="65">
        <v>0</v>
      </c>
      <c r="EYP7" s="65">
        <v>0</v>
      </c>
      <c r="EYQ7" s="65">
        <v>0</v>
      </c>
      <c r="EYR7" s="65">
        <v>0</v>
      </c>
      <c r="EYS7" s="65">
        <v>0</v>
      </c>
      <c r="EYT7" s="65">
        <v>0</v>
      </c>
      <c r="EYU7" s="65">
        <v>0</v>
      </c>
      <c r="EYV7" s="65">
        <v>0</v>
      </c>
      <c r="EYW7" s="65">
        <v>0</v>
      </c>
      <c r="EYX7" s="65">
        <v>0</v>
      </c>
      <c r="EYY7" s="65">
        <v>0</v>
      </c>
      <c r="EYZ7" s="65">
        <v>0</v>
      </c>
      <c r="EZA7" s="65">
        <v>0</v>
      </c>
      <c r="EZB7" s="65">
        <v>0</v>
      </c>
      <c r="EZC7" s="65">
        <v>0</v>
      </c>
      <c r="EZD7" s="65">
        <v>0</v>
      </c>
      <c r="EZE7" s="65">
        <v>0</v>
      </c>
      <c r="EZF7" s="65">
        <v>0</v>
      </c>
      <c r="EZG7" s="65">
        <v>0</v>
      </c>
      <c r="EZH7" s="65">
        <v>0</v>
      </c>
      <c r="EZI7" s="65">
        <v>0</v>
      </c>
      <c r="EZJ7" s="65">
        <v>0</v>
      </c>
      <c r="EZK7" s="65">
        <v>0</v>
      </c>
      <c r="EZL7" s="65">
        <v>0</v>
      </c>
      <c r="EZM7" s="65">
        <v>0</v>
      </c>
      <c r="EZN7" s="65">
        <v>0</v>
      </c>
      <c r="EZO7" s="65">
        <v>0</v>
      </c>
      <c r="EZP7" s="65">
        <v>0</v>
      </c>
      <c r="EZQ7" s="65">
        <v>0</v>
      </c>
      <c r="EZR7" s="65">
        <v>0</v>
      </c>
      <c r="EZS7" s="65">
        <v>0</v>
      </c>
      <c r="EZT7" s="65">
        <v>0</v>
      </c>
      <c r="EZU7" s="65">
        <v>0</v>
      </c>
      <c r="EZV7" s="65">
        <v>0</v>
      </c>
      <c r="EZW7" s="65">
        <v>0</v>
      </c>
      <c r="EZX7" s="65">
        <v>0</v>
      </c>
      <c r="EZY7" s="65">
        <v>0</v>
      </c>
      <c r="EZZ7" s="65">
        <v>0</v>
      </c>
      <c r="FAA7" s="65">
        <v>0</v>
      </c>
      <c r="FAB7" s="65">
        <v>0</v>
      </c>
      <c r="FAC7" s="65">
        <v>0</v>
      </c>
      <c r="FAD7" s="65">
        <v>0</v>
      </c>
      <c r="FAE7" s="65">
        <v>0</v>
      </c>
      <c r="FAF7" s="65">
        <v>0</v>
      </c>
      <c r="FAG7" s="65">
        <v>0</v>
      </c>
      <c r="FAH7" s="65">
        <v>0</v>
      </c>
      <c r="FAI7" s="65">
        <v>0</v>
      </c>
      <c r="FAJ7" s="65">
        <v>0</v>
      </c>
      <c r="FAK7" s="65">
        <v>0</v>
      </c>
      <c r="FAL7" s="65">
        <v>0</v>
      </c>
      <c r="FAM7" s="65">
        <v>0</v>
      </c>
      <c r="FAN7" s="65">
        <v>0</v>
      </c>
      <c r="FAO7" s="65">
        <v>0</v>
      </c>
      <c r="FAP7" s="65">
        <v>0</v>
      </c>
      <c r="FAQ7" s="65">
        <v>0</v>
      </c>
      <c r="FAR7" s="65">
        <v>0</v>
      </c>
      <c r="FAS7" s="65">
        <v>0</v>
      </c>
      <c r="FAT7" s="65">
        <v>0</v>
      </c>
      <c r="FAU7" s="65">
        <v>0</v>
      </c>
      <c r="FAV7" s="65">
        <v>0</v>
      </c>
      <c r="FAW7" s="65">
        <v>0</v>
      </c>
      <c r="FAX7" s="65">
        <v>0</v>
      </c>
      <c r="FAY7" s="65">
        <v>0</v>
      </c>
      <c r="FAZ7" s="65">
        <v>0</v>
      </c>
      <c r="FBA7" s="65">
        <v>0</v>
      </c>
      <c r="FBB7" s="65">
        <v>0</v>
      </c>
      <c r="FBC7" s="65">
        <v>0</v>
      </c>
      <c r="FBD7" s="65">
        <v>0</v>
      </c>
      <c r="FBE7" s="65">
        <v>0</v>
      </c>
      <c r="FBF7" s="65">
        <v>0</v>
      </c>
      <c r="FBG7" s="65">
        <v>0</v>
      </c>
      <c r="FBH7" s="65">
        <v>0</v>
      </c>
      <c r="FBI7" s="65">
        <v>0</v>
      </c>
      <c r="FBJ7" s="65">
        <v>0</v>
      </c>
      <c r="FBK7" s="65">
        <v>0</v>
      </c>
      <c r="FBL7" s="65">
        <v>0</v>
      </c>
      <c r="FBM7" s="65">
        <v>0</v>
      </c>
      <c r="FBN7" s="65">
        <v>0</v>
      </c>
      <c r="FBO7" s="65">
        <v>0</v>
      </c>
      <c r="FBP7" s="65">
        <v>0</v>
      </c>
      <c r="FBQ7" s="65">
        <v>0</v>
      </c>
      <c r="FBR7" s="65">
        <v>0</v>
      </c>
      <c r="FBS7" s="65">
        <v>0</v>
      </c>
      <c r="FBT7" s="65">
        <v>0</v>
      </c>
      <c r="FBU7" s="65">
        <v>0</v>
      </c>
      <c r="FBV7" s="65">
        <v>0</v>
      </c>
      <c r="FBW7" s="65">
        <v>0</v>
      </c>
      <c r="FBX7" s="65">
        <v>0</v>
      </c>
      <c r="FBY7" s="65">
        <v>0</v>
      </c>
      <c r="FBZ7" s="65">
        <v>0</v>
      </c>
      <c r="FCA7" s="65">
        <v>0</v>
      </c>
      <c r="FCB7" s="65">
        <v>0</v>
      </c>
      <c r="FCC7" s="65">
        <v>0</v>
      </c>
      <c r="FCD7" s="65">
        <v>0</v>
      </c>
      <c r="FCE7" s="65">
        <v>0</v>
      </c>
      <c r="FCF7" s="65">
        <v>0</v>
      </c>
      <c r="FCG7" s="65">
        <v>0</v>
      </c>
      <c r="FCH7" s="65">
        <v>0</v>
      </c>
      <c r="FCI7" s="65">
        <v>0</v>
      </c>
      <c r="FCJ7" s="65">
        <v>0</v>
      </c>
      <c r="FCK7" s="65">
        <v>0</v>
      </c>
      <c r="FCL7" s="65">
        <v>0</v>
      </c>
      <c r="FCM7" s="65">
        <v>0</v>
      </c>
      <c r="FCN7" s="65">
        <v>0</v>
      </c>
      <c r="FCO7" s="65">
        <v>0</v>
      </c>
      <c r="FCP7" s="65">
        <v>0</v>
      </c>
      <c r="FCQ7" s="65">
        <v>0</v>
      </c>
      <c r="FCR7" s="65">
        <v>0</v>
      </c>
      <c r="FCS7" s="65">
        <v>0</v>
      </c>
      <c r="FCT7" s="65">
        <v>0</v>
      </c>
      <c r="FCU7" s="65">
        <v>0</v>
      </c>
      <c r="FCV7" s="65">
        <v>0</v>
      </c>
      <c r="FCW7" s="65">
        <v>0</v>
      </c>
      <c r="FCX7" s="65">
        <v>0</v>
      </c>
      <c r="FCY7" s="65">
        <v>0</v>
      </c>
      <c r="FCZ7" s="65">
        <v>0</v>
      </c>
      <c r="FDA7" s="65">
        <v>0</v>
      </c>
      <c r="FDB7" s="65">
        <v>0</v>
      </c>
      <c r="FDC7" s="65">
        <v>0</v>
      </c>
      <c r="FDD7" s="65">
        <v>0</v>
      </c>
      <c r="FDE7" s="65">
        <v>0</v>
      </c>
      <c r="FDF7" s="65">
        <v>0</v>
      </c>
      <c r="FDG7" s="65">
        <v>0</v>
      </c>
      <c r="FDH7" s="65">
        <v>0</v>
      </c>
      <c r="FDI7" s="65">
        <v>0</v>
      </c>
      <c r="FDJ7" s="65">
        <v>0</v>
      </c>
      <c r="FDK7" s="65">
        <v>0</v>
      </c>
      <c r="FDL7" s="65">
        <v>0</v>
      </c>
      <c r="FDM7" s="65">
        <v>0</v>
      </c>
      <c r="FDN7" s="65">
        <v>0</v>
      </c>
      <c r="FDO7" s="65">
        <v>0</v>
      </c>
      <c r="FDP7" s="65">
        <v>0</v>
      </c>
      <c r="FDQ7" s="65">
        <v>0</v>
      </c>
      <c r="FDR7" s="65">
        <v>0</v>
      </c>
      <c r="FDS7" s="65">
        <v>0</v>
      </c>
      <c r="FDT7" s="65">
        <v>0</v>
      </c>
      <c r="FDU7" s="65">
        <v>0</v>
      </c>
      <c r="FDV7" s="65">
        <v>0</v>
      </c>
      <c r="FDW7" s="65">
        <v>0</v>
      </c>
      <c r="FDX7" s="65">
        <v>0</v>
      </c>
      <c r="FDY7" s="65">
        <v>0</v>
      </c>
      <c r="FDZ7" s="65">
        <v>0</v>
      </c>
      <c r="FEA7" s="65">
        <v>0</v>
      </c>
      <c r="FEB7" s="65">
        <v>0</v>
      </c>
      <c r="FEC7" s="65">
        <v>0</v>
      </c>
      <c r="FED7" s="65">
        <v>0</v>
      </c>
      <c r="FEE7" s="65">
        <v>0</v>
      </c>
      <c r="FEF7" s="65">
        <v>0</v>
      </c>
      <c r="FEG7" s="65">
        <v>0</v>
      </c>
      <c r="FEH7" s="65">
        <v>0</v>
      </c>
      <c r="FEI7" s="65">
        <v>0</v>
      </c>
      <c r="FEJ7" s="65">
        <v>0</v>
      </c>
      <c r="FEK7" s="65">
        <v>0</v>
      </c>
      <c r="FEL7" s="65">
        <v>0</v>
      </c>
      <c r="FEM7" s="65">
        <v>0</v>
      </c>
      <c r="FEN7" s="65">
        <v>0</v>
      </c>
      <c r="FEO7" s="65">
        <v>0</v>
      </c>
      <c r="FEP7" s="65">
        <v>0</v>
      </c>
      <c r="FEQ7" s="65">
        <v>0</v>
      </c>
      <c r="FER7" s="65">
        <v>0</v>
      </c>
      <c r="FES7" s="65">
        <v>0</v>
      </c>
      <c r="FET7" s="65">
        <v>0</v>
      </c>
      <c r="FEU7" s="65">
        <v>0</v>
      </c>
      <c r="FEV7" s="65">
        <v>0</v>
      </c>
      <c r="FEW7" s="65">
        <v>0</v>
      </c>
      <c r="FEX7" s="65">
        <v>0</v>
      </c>
      <c r="FEY7" s="65">
        <v>0</v>
      </c>
      <c r="FEZ7" s="65">
        <v>0</v>
      </c>
      <c r="FFA7" s="65">
        <v>0</v>
      </c>
      <c r="FFB7" s="65">
        <v>0</v>
      </c>
      <c r="FFC7" s="65">
        <v>0</v>
      </c>
      <c r="FFD7" s="65">
        <v>0</v>
      </c>
      <c r="FFE7" s="65">
        <v>0</v>
      </c>
      <c r="FFF7" s="65">
        <v>0</v>
      </c>
      <c r="FFG7" s="65">
        <v>0</v>
      </c>
      <c r="FFH7" s="65">
        <v>0</v>
      </c>
      <c r="FFI7" s="65">
        <v>0</v>
      </c>
      <c r="FFJ7" s="65">
        <v>0</v>
      </c>
      <c r="FFK7" s="65">
        <v>0</v>
      </c>
      <c r="FFL7" s="65">
        <v>0</v>
      </c>
      <c r="FFM7" s="65">
        <v>0</v>
      </c>
      <c r="FFN7" s="65">
        <v>0</v>
      </c>
      <c r="FFO7" s="65">
        <v>0</v>
      </c>
      <c r="FFP7" s="65">
        <v>0</v>
      </c>
      <c r="FFQ7" s="65">
        <v>0</v>
      </c>
      <c r="FFR7" s="65">
        <v>0</v>
      </c>
      <c r="FFS7" s="65">
        <v>0</v>
      </c>
      <c r="FFT7" s="65">
        <v>0</v>
      </c>
      <c r="FFU7" s="65">
        <v>0</v>
      </c>
      <c r="FFV7" s="65">
        <v>0</v>
      </c>
      <c r="FFW7" s="65">
        <v>0</v>
      </c>
      <c r="FFX7" s="65">
        <v>0</v>
      </c>
      <c r="FFY7" s="65">
        <v>0</v>
      </c>
      <c r="FFZ7" s="65">
        <v>0</v>
      </c>
      <c r="FGA7" s="65">
        <v>0</v>
      </c>
      <c r="FGB7" s="65">
        <v>0</v>
      </c>
      <c r="FGC7" s="65">
        <v>0</v>
      </c>
      <c r="FGD7" s="65">
        <v>0</v>
      </c>
      <c r="FGE7" s="65">
        <v>0</v>
      </c>
      <c r="FGF7" s="65">
        <v>0</v>
      </c>
      <c r="FGG7" s="65">
        <v>0</v>
      </c>
      <c r="FGH7" s="65">
        <v>0</v>
      </c>
      <c r="FGI7" s="65">
        <v>0</v>
      </c>
      <c r="FGJ7" s="65">
        <v>0</v>
      </c>
      <c r="FGK7" s="65">
        <v>0</v>
      </c>
      <c r="FGL7" s="65">
        <v>0</v>
      </c>
      <c r="FGM7" s="65">
        <v>0</v>
      </c>
      <c r="FGN7" s="65">
        <v>0</v>
      </c>
      <c r="FGO7" s="65">
        <v>0</v>
      </c>
      <c r="FGP7" s="65">
        <v>0</v>
      </c>
      <c r="FGQ7" s="65">
        <v>0</v>
      </c>
      <c r="FGR7" s="65">
        <v>0</v>
      </c>
      <c r="FGS7" s="65">
        <v>0</v>
      </c>
      <c r="FGT7" s="65">
        <v>0</v>
      </c>
      <c r="FGU7" s="65">
        <v>0</v>
      </c>
      <c r="FGV7" s="65">
        <v>0</v>
      </c>
      <c r="FGW7" s="65">
        <v>0</v>
      </c>
      <c r="FGX7" s="65">
        <v>0</v>
      </c>
      <c r="FGY7" s="65">
        <v>0</v>
      </c>
      <c r="FGZ7" s="65">
        <v>0</v>
      </c>
      <c r="FHA7" s="65">
        <v>0</v>
      </c>
      <c r="FHB7" s="65">
        <v>0</v>
      </c>
      <c r="FHC7" s="65">
        <v>0</v>
      </c>
      <c r="FHD7" s="65">
        <v>0</v>
      </c>
      <c r="FHE7" s="65">
        <v>0</v>
      </c>
      <c r="FHF7" s="65">
        <v>0</v>
      </c>
      <c r="FHG7" s="65">
        <v>0</v>
      </c>
      <c r="FHH7" s="65">
        <v>0</v>
      </c>
      <c r="FHI7" s="65">
        <v>0</v>
      </c>
      <c r="FHJ7" s="65">
        <v>0</v>
      </c>
      <c r="FHK7" s="65">
        <v>0</v>
      </c>
      <c r="FHL7" s="65">
        <v>0</v>
      </c>
      <c r="FHM7" s="65">
        <v>0</v>
      </c>
      <c r="FHN7" s="65">
        <v>0</v>
      </c>
      <c r="FHO7" s="65">
        <v>0</v>
      </c>
      <c r="FHP7" s="65">
        <v>0</v>
      </c>
      <c r="FHQ7" s="65">
        <v>0</v>
      </c>
      <c r="FHR7" s="65">
        <v>0</v>
      </c>
      <c r="FHS7" s="65">
        <v>0</v>
      </c>
      <c r="FHT7" s="65">
        <v>0</v>
      </c>
      <c r="FHU7" s="65">
        <v>0</v>
      </c>
      <c r="FHV7" s="65">
        <v>0</v>
      </c>
      <c r="FHW7" s="65">
        <v>0</v>
      </c>
      <c r="FHX7" s="65">
        <v>0</v>
      </c>
      <c r="FHY7" s="65">
        <v>0</v>
      </c>
      <c r="FHZ7" s="65">
        <v>0</v>
      </c>
      <c r="FIA7" s="65">
        <v>0</v>
      </c>
      <c r="FIB7" s="65">
        <v>0</v>
      </c>
      <c r="FIC7" s="65">
        <v>0</v>
      </c>
      <c r="FID7" s="65">
        <v>0</v>
      </c>
      <c r="FIE7" s="65">
        <v>0</v>
      </c>
      <c r="FIF7" s="65">
        <v>0</v>
      </c>
      <c r="FIG7" s="65">
        <v>0</v>
      </c>
      <c r="FIH7" s="65">
        <v>0</v>
      </c>
      <c r="FII7" s="65">
        <v>0</v>
      </c>
      <c r="FIJ7" s="65">
        <v>0</v>
      </c>
      <c r="FIK7" s="65">
        <v>0</v>
      </c>
      <c r="FIL7" s="65">
        <v>0</v>
      </c>
      <c r="FIM7" s="65">
        <v>0</v>
      </c>
      <c r="FIN7" s="65">
        <v>0</v>
      </c>
      <c r="FIO7" s="65">
        <v>0</v>
      </c>
      <c r="FIP7" s="65">
        <v>0</v>
      </c>
      <c r="FIQ7" s="65">
        <v>0</v>
      </c>
      <c r="FIR7" s="65">
        <v>0</v>
      </c>
      <c r="FIS7" s="65">
        <v>0</v>
      </c>
      <c r="FIT7" s="65">
        <v>0</v>
      </c>
      <c r="FIU7" s="65">
        <v>0</v>
      </c>
      <c r="FIV7" s="65">
        <v>0</v>
      </c>
      <c r="FIW7" s="65">
        <v>0</v>
      </c>
      <c r="FIX7" s="65">
        <v>0</v>
      </c>
      <c r="FIY7" s="65">
        <v>0</v>
      </c>
      <c r="FIZ7" s="65">
        <v>0</v>
      </c>
      <c r="FJA7" s="65">
        <v>0</v>
      </c>
      <c r="FJB7" s="65">
        <v>0</v>
      </c>
      <c r="FJC7" s="65">
        <v>0</v>
      </c>
      <c r="FJD7" s="65">
        <v>0</v>
      </c>
      <c r="FJE7" s="65">
        <v>0</v>
      </c>
      <c r="FJF7" s="65">
        <v>0</v>
      </c>
      <c r="FJG7" s="65">
        <v>0</v>
      </c>
      <c r="FJH7" s="65">
        <v>0</v>
      </c>
      <c r="FJI7" s="65">
        <v>0</v>
      </c>
      <c r="FJJ7" s="65">
        <v>0</v>
      </c>
      <c r="FJK7" s="65">
        <v>0</v>
      </c>
      <c r="FJL7" s="65">
        <v>0</v>
      </c>
      <c r="FJM7" s="65">
        <v>0</v>
      </c>
      <c r="FJN7" s="65">
        <v>0</v>
      </c>
      <c r="FJO7" s="65">
        <v>0</v>
      </c>
      <c r="FJP7" s="65">
        <v>0</v>
      </c>
      <c r="FJQ7" s="65">
        <v>0</v>
      </c>
      <c r="FJR7" s="65">
        <v>0</v>
      </c>
      <c r="FJS7" s="65">
        <v>0</v>
      </c>
      <c r="FJT7" s="65">
        <v>0</v>
      </c>
      <c r="FJU7" s="65">
        <v>0</v>
      </c>
      <c r="FJV7" s="65">
        <v>0</v>
      </c>
      <c r="FJW7" s="65">
        <v>0</v>
      </c>
      <c r="FJX7" s="65">
        <v>0</v>
      </c>
      <c r="FJY7" s="65">
        <v>0</v>
      </c>
      <c r="FJZ7" s="65">
        <v>0</v>
      </c>
      <c r="FKA7" s="65">
        <v>0</v>
      </c>
      <c r="FKB7" s="65">
        <v>0</v>
      </c>
      <c r="FKC7" s="65">
        <v>0</v>
      </c>
      <c r="FKD7" s="65">
        <v>0</v>
      </c>
      <c r="FKE7" s="65">
        <v>0</v>
      </c>
      <c r="FKF7" s="65">
        <v>0</v>
      </c>
      <c r="FKG7" s="65">
        <v>0</v>
      </c>
      <c r="FKH7" s="65">
        <v>0</v>
      </c>
      <c r="FKI7" s="65">
        <v>0</v>
      </c>
      <c r="FKJ7" s="65">
        <v>0</v>
      </c>
      <c r="FKK7" s="65">
        <v>0</v>
      </c>
      <c r="FKL7" s="65">
        <v>0</v>
      </c>
      <c r="FKM7" s="65">
        <v>0</v>
      </c>
      <c r="FKN7" s="65">
        <v>0</v>
      </c>
      <c r="FKO7" s="65">
        <v>0</v>
      </c>
      <c r="FKP7" s="65">
        <v>0</v>
      </c>
      <c r="FKQ7" s="65">
        <v>0</v>
      </c>
      <c r="FKR7" s="65">
        <v>0</v>
      </c>
      <c r="FKS7" s="65">
        <v>0</v>
      </c>
      <c r="FKT7" s="65">
        <v>0</v>
      </c>
      <c r="FKU7" s="65">
        <v>0</v>
      </c>
      <c r="FKV7" s="65">
        <v>0</v>
      </c>
      <c r="FKW7" s="65">
        <v>0</v>
      </c>
      <c r="FKX7" s="65">
        <v>0</v>
      </c>
      <c r="FKY7" s="65">
        <v>0</v>
      </c>
      <c r="FKZ7" s="65">
        <v>0</v>
      </c>
      <c r="FLA7" s="65">
        <v>0</v>
      </c>
      <c r="FLB7" s="65">
        <v>0</v>
      </c>
      <c r="FLC7" s="65">
        <v>0</v>
      </c>
      <c r="FLD7" s="65">
        <v>0</v>
      </c>
      <c r="FLE7" s="65">
        <v>0</v>
      </c>
      <c r="FLF7" s="65">
        <v>0</v>
      </c>
      <c r="FLG7" s="65">
        <v>0</v>
      </c>
      <c r="FLH7" s="65">
        <v>0</v>
      </c>
      <c r="FLI7" s="65">
        <v>0</v>
      </c>
      <c r="FLJ7" s="65">
        <v>0</v>
      </c>
      <c r="FLK7" s="65">
        <v>0</v>
      </c>
      <c r="FLL7" s="65">
        <v>0</v>
      </c>
      <c r="FLM7" s="65">
        <v>0</v>
      </c>
      <c r="FLN7" s="65">
        <v>0</v>
      </c>
      <c r="FLO7" s="65">
        <v>0</v>
      </c>
      <c r="FLP7" s="65">
        <v>0</v>
      </c>
      <c r="FLQ7" s="65">
        <v>0</v>
      </c>
      <c r="FLR7" s="65">
        <v>0</v>
      </c>
      <c r="FLS7" s="65">
        <v>0</v>
      </c>
      <c r="FLT7" s="65">
        <v>0</v>
      </c>
      <c r="FLU7" s="65">
        <v>0</v>
      </c>
      <c r="FLV7" s="65">
        <v>0</v>
      </c>
      <c r="FLW7" s="65">
        <v>0</v>
      </c>
      <c r="FLX7" s="65">
        <v>0</v>
      </c>
      <c r="FLY7" s="65">
        <v>0</v>
      </c>
      <c r="FLZ7" s="65">
        <v>0</v>
      </c>
      <c r="FMA7" s="65">
        <v>0</v>
      </c>
      <c r="FMB7" s="65">
        <v>0</v>
      </c>
      <c r="FMC7" s="65">
        <v>0</v>
      </c>
      <c r="FMD7" s="65">
        <v>0</v>
      </c>
      <c r="FME7" s="65">
        <v>0</v>
      </c>
      <c r="FMF7" s="65">
        <v>0</v>
      </c>
      <c r="FMG7" s="65">
        <v>0</v>
      </c>
      <c r="FMH7" s="65">
        <v>0</v>
      </c>
      <c r="FMI7" s="65">
        <v>0</v>
      </c>
      <c r="FMJ7" s="65">
        <v>0</v>
      </c>
      <c r="FMK7" s="65">
        <v>0</v>
      </c>
      <c r="FML7" s="65">
        <v>0</v>
      </c>
      <c r="FMM7" s="65">
        <v>0</v>
      </c>
      <c r="FMN7" s="65">
        <v>0</v>
      </c>
      <c r="FMO7" s="65">
        <v>0</v>
      </c>
      <c r="FMP7" s="65">
        <v>0</v>
      </c>
      <c r="FMQ7" s="65">
        <v>0</v>
      </c>
      <c r="FMR7" s="65">
        <v>0</v>
      </c>
      <c r="FMS7" s="65">
        <v>0</v>
      </c>
      <c r="FMT7" s="65">
        <v>0</v>
      </c>
      <c r="FMU7" s="65">
        <v>0</v>
      </c>
      <c r="FMV7" s="65">
        <v>0</v>
      </c>
      <c r="FMW7" s="65">
        <v>0</v>
      </c>
      <c r="FMX7" s="65">
        <v>0</v>
      </c>
      <c r="FMY7" s="65">
        <v>0</v>
      </c>
      <c r="FMZ7" s="65">
        <v>0</v>
      </c>
      <c r="FNA7" s="65">
        <v>0</v>
      </c>
      <c r="FNB7" s="65">
        <v>0</v>
      </c>
      <c r="FNC7" s="65">
        <v>0</v>
      </c>
      <c r="FND7" s="65">
        <v>0</v>
      </c>
      <c r="FNE7" s="65">
        <v>0</v>
      </c>
      <c r="FNF7" s="65">
        <v>0</v>
      </c>
      <c r="FNG7" s="65">
        <v>0</v>
      </c>
      <c r="FNH7" s="65">
        <v>0</v>
      </c>
      <c r="FNI7" s="65">
        <v>0</v>
      </c>
      <c r="FNJ7" s="65">
        <v>0</v>
      </c>
      <c r="FNK7" s="65">
        <v>0</v>
      </c>
      <c r="FNL7" s="65">
        <v>0</v>
      </c>
      <c r="FNM7" s="65">
        <v>0</v>
      </c>
      <c r="FNN7" s="65">
        <v>0</v>
      </c>
      <c r="FNO7" s="65">
        <v>0</v>
      </c>
      <c r="FNP7" s="65">
        <v>0</v>
      </c>
      <c r="FNQ7" s="65">
        <v>0</v>
      </c>
      <c r="FNR7" s="65">
        <v>0</v>
      </c>
      <c r="FNS7" s="65">
        <v>0</v>
      </c>
      <c r="FNT7" s="65">
        <v>0</v>
      </c>
      <c r="FNU7" s="65">
        <v>0</v>
      </c>
      <c r="FNV7" s="65">
        <v>0</v>
      </c>
      <c r="FNW7" s="65">
        <v>0</v>
      </c>
      <c r="FNX7" s="65">
        <v>0</v>
      </c>
      <c r="FNY7" s="65">
        <v>0</v>
      </c>
      <c r="FNZ7" s="65">
        <v>0</v>
      </c>
      <c r="FOA7" s="65">
        <v>0</v>
      </c>
      <c r="FOB7" s="65">
        <v>0</v>
      </c>
      <c r="FOC7" s="65">
        <v>0</v>
      </c>
      <c r="FOD7" s="65">
        <v>0</v>
      </c>
      <c r="FOE7" s="65">
        <v>0</v>
      </c>
      <c r="FOF7" s="65">
        <v>0</v>
      </c>
      <c r="FOG7" s="65">
        <v>0</v>
      </c>
      <c r="FOH7" s="65">
        <v>0</v>
      </c>
      <c r="FOI7" s="65">
        <v>0</v>
      </c>
      <c r="FOJ7" s="65">
        <v>0</v>
      </c>
      <c r="FOK7" s="65">
        <v>0</v>
      </c>
      <c r="FOL7" s="65">
        <v>0</v>
      </c>
      <c r="FOM7" s="65">
        <v>0</v>
      </c>
      <c r="FON7" s="65">
        <v>0</v>
      </c>
      <c r="FOO7" s="65">
        <v>0</v>
      </c>
      <c r="FOP7" s="65">
        <v>0</v>
      </c>
      <c r="FOQ7" s="65">
        <v>0</v>
      </c>
      <c r="FOR7" s="65">
        <v>0</v>
      </c>
      <c r="FOS7" s="65">
        <v>0</v>
      </c>
      <c r="FOT7" s="65">
        <v>0</v>
      </c>
      <c r="FOU7" s="65">
        <v>0</v>
      </c>
      <c r="FOV7" s="65">
        <v>0</v>
      </c>
      <c r="FOW7" s="65">
        <v>0</v>
      </c>
      <c r="FOX7" s="65">
        <v>0</v>
      </c>
      <c r="FOY7" s="65">
        <v>0</v>
      </c>
      <c r="FOZ7" s="65">
        <v>0</v>
      </c>
      <c r="FPA7" s="65">
        <v>0</v>
      </c>
      <c r="FPB7" s="65">
        <v>0</v>
      </c>
      <c r="FPC7" s="65">
        <v>0</v>
      </c>
      <c r="FPD7" s="65">
        <v>0</v>
      </c>
      <c r="FPE7" s="65">
        <v>0</v>
      </c>
      <c r="FPF7" s="65">
        <v>0</v>
      </c>
      <c r="FPG7" s="65">
        <v>0</v>
      </c>
      <c r="FPH7" s="65">
        <v>0</v>
      </c>
      <c r="FPI7" s="65">
        <v>0</v>
      </c>
      <c r="FPJ7" s="65">
        <v>0</v>
      </c>
      <c r="FPK7" s="65">
        <v>0</v>
      </c>
      <c r="FPL7" s="65">
        <v>0</v>
      </c>
      <c r="FPM7" s="65">
        <v>0</v>
      </c>
      <c r="FPN7" s="65">
        <v>0</v>
      </c>
      <c r="FPO7" s="65">
        <v>0</v>
      </c>
      <c r="FPP7" s="65">
        <v>0</v>
      </c>
      <c r="FPQ7" s="65">
        <v>0</v>
      </c>
      <c r="FPR7" s="65">
        <v>0</v>
      </c>
      <c r="FPS7" s="65">
        <v>0</v>
      </c>
      <c r="FPT7" s="65">
        <v>0</v>
      </c>
      <c r="FPU7" s="65">
        <v>0</v>
      </c>
      <c r="FPV7" s="65">
        <v>0</v>
      </c>
      <c r="FPW7" s="65">
        <v>0</v>
      </c>
      <c r="FPX7" s="65">
        <v>0</v>
      </c>
      <c r="FPY7" s="65">
        <v>0</v>
      </c>
      <c r="FPZ7" s="65">
        <v>0</v>
      </c>
      <c r="FQA7" s="65">
        <v>0</v>
      </c>
      <c r="FQB7" s="65">
        <v>0</v>
      </c>
      <c r="FQC7" s="65">
        <v>0</v>
      </c>
      <c r="FQD7" s="65">
        <v>0</v>
      </c>
      <c r="FQE7" s="65">
        <v>0</v>
      </c>
      <c r="FQF7" s="65">
        <v>0</v>
      </c>
      <c r="FQG7" s="65">
        <v>0</v>
      </c>
      <c r="FQH7" s="65">
        <v>0</v>
      </c>
      <c r="FQI7" s="65">
        <v>0</v>
      </c>
      <c r="FQJ7" s="65">
        <v>0</v>
      </c>
      <c r="FQK7" s="65">
        <v>0</v>
      </c>
      <c r="FQL7" s="65">
        <v>0</v>
      </c>
      <c r="FQM7" s="65">
        <v>0</v>
      </c>
      <c r="FQN7" s="65">
        <v>0</v>
      </c>
      <c r="FQO7" s="65">
        <v>0</v>
      </c>
      <c r="FQP7" s="65">
        <v>0</v>
      </c>
      <c r="FQQ7" s="65">
        <v>0</v>
      </c>
      <c r="FQR7" s="65">
        <v>0</v>
      </c>
      <c r="FQS7" s="65">
        <v>0</v>
      </c>
      <c r="FQT7" s="65">
        <v>0</v>
      </c>
      <c r="FQU7" s="65">
        <v>0</v>
      </c>
      <c r="FQV7" s="65">
        <v>0</v>
      </c>
      <c r="FQW7" s="65">
        <v>0</v>
      </c>
      <c r="FQX7" s="65">
        <v>0</v>
      </c>
      <c r="FQY7" s="65">
        <v>0</v>
      </c>
      <c r="FQZ7" s="65">
        <v>0</v>
      </c>
      <c r="FRA7" s="65">
        <v>0</v>
      </c>
      <c r="FRB7" s="65">
        <v>0</v>
      </c>
      <c r="FRC7" s="65">
        <v>0</v>
      </c>
      <c r="FRD7" s="65">
        <v>0</v>
      </c>
      <c r="FRE7" s="65">
        <v>0</v>
      </c>
      <c r="FRF7" s="65">
        <v>0</v>
      </c>
      <c r="FRG7" s="65">
        <v>0</v>
      </c>
      <c r="FRH7" s="65">
        <v>0</v>
      </c>
      <c r="FRI7" s="65">
        <v>0</v>
      </c>
      <c r="FRJ7" s="65">
        <v>0</v>
      </c>
      <c r="FRK7" s="65">
        <v>0</v>
      </c>
      <c r="FRL7" s="65">
        <v>0</v>
      </c>
      <c r="FRM7" s="65">
        <v>0</v>
      </c>
      <c r="FRN7" s="65">
        <v>0</v>
      </c>
      <c r="FRO7" s="65">
        <v>0</v>
      </c>
      <c r="FRP7" s="65">
        <v>0</v>
      </c>
      <c r="FRQ7" s="65">
        <v>0</v>
      </c>
      <c r="FRR7" s="65">
        <v>0</v>
      </c>
      <c r="FRS7" s="65">
        <v>0</v>
      </c>
      <c r="FRT7" s="65">
        <v>0</v>
      </c>
      <c r="FRU7" s="65">
        <v>0</v>
      </c>
      <c r="FRV7" s="65">
        <v>0</v>
      </c>
      <c r="FRW7" s="65">
        <v>0</v>
      </c>
      <c r="FRX7" s="65">
        <v>0</v>
      </c>
      <c r="FRY7" s="65">
        <v>0</v>
      </c>
      <c r="FRZ7" s="65">
        <v>0</v>
      </c>
      <c r="FSA7" s="65">
        <v>0</v>
      </c>
      <c r="FSB7" s="65">
        <v>0</v>
      </c>
      <c r="FSC7" s="65">
        <v>0</v>
      </c>
      <c r="FSD7" s="65">
        <v>0</v>
      </c>
      <c r="FSE7" s="65">
        <v>0</v>
      </c>
      <c r="FSF7" s="65">
        <v>0</v>
      </c>
      <c r="FSG7" s="65">
        <v>0</v>
      </c>
      <c r="FSH7" s="65">
        <v>0</v>
      </c>
      <c r="FSI7" s="65">
        <v>0</v>
      </c>
      <c r="FSJ7" s="65">
        <v>0</v>
      </c>
      <c r="FSK7" s="65">
        <v>0</v>
      </c>
      <c r="FSL7" s="65">
        <v>0</v>
      </c>
      <c r="FSM7" s="65">
        <v>0</v>
      </c>
      <c r="FSN7" s="65">
        <v>0</v>
      </c>
      <c r="FSO7" s="65">
        <v>0</v>
      </c>
      <c r="FSP7" s="65">
        <v>0</v>
      </c>
      <c r="FSQ7" s="65">
        <v>0</v>
      </c>
      <c r="FSR7" s="65">
        <v>0</v>
      </c>
      <c r="FSS7" s="65">
        <v>0</v>
      </c>
      <c r="FST7" s="65">
        <v>0</v>
      </c>
      <c r="FSU7" s="65">
        <v>0</v>
      </c>
      <c r="FSV7" s="65">
        <v>0</v>
      </c>
      <c r="FSW7" s="65">
        <v>0</v>
      </c>
      <c r="FSX7" s="65">
        <v>0</v>
      </c>
      <c r="FSY7" s="65">
        <v>0</v>
      </c>
      <c r="FSZ7" s="65">
        <v>0</v>
      </c>
      <c r="FTA7" s="65">
        <v>0</v>
      </c>
      <c r="FTB7" s="65">
        <v>0</v>
      </c>
      <c r="FTC7" s="65">
        <v>0</v>
      </c>
      <c r="FTD7" s="65">
        <v>0</v>
      </c>
      <c r="FTE7" s="65">
        <v>0</v>
      </c>
      <c r="FTF7" s="65">
        <v>0</v>
      </c>
      <c r="FTG7" s="65">
        <v>0</v>
      </c>
      <c r="FTH7" s="65">
        <v>0</v>
      </c>
      <c r="FTI7" s="65">
        <v>0</v>
      </c>
      <c r="FTJ7" s="65">
        <v>0</v>
      </c>
      <c r="FTK7" s="65">
        <v>0</v>
      </c>
      <c r="FTL7" s="65">
        <v>0</v>
      </c>
      <c r="FTM7" s="65">
        <v>0</v>
      </c>
      <c r="FTN7" s="65">
        <v>0</v>
      </c>
      <c r="FTO7" s="65">
        <v>0</v>
      </c>
      <c r="FTP7" s="65">
        <v>0</v>
      </c>
      <c r="FTQ7" s="65">
        <v>0</v>
      </c>
      <c r="FTR7" s="65">
        <v>0</v>
      </c>
      <c r="FTS7" s="65">
        <v>0</v>
      </c>
      <c r="FTT7" s="65">
        <v>0</v>
      </c>
      <c r="FTU7" s="65">
        <v>0</v>
      </c>
      <c r="FTV7" s="65">
        <v>0</v>
      </c>
      <c r="FTW7" s="65">
        <v>0</v>
      </c>
      <c r="FTX7" s="65">
        <v>0</v>
      </c>
      <c r="FTY7" s="65">
        <v>0</v>
      </c>
      <c r="FTZ7" s="65">
        <v>0</v>
      </c>
      <c r="FUA7" s="65">
        <v>0</v>
      </c>
      <c r="FUB7" s="65">
        <v>0</v>
      </c>
      <c r="FUC7" s="65">
        <v>0</v>
      </c>
      <c r="FUD7" s="65">
        <v>0</v>
      </c>
      <c r="FUE7" s="65">
        <v>0</v>
      </c>
      <c r="FUF7" s="65">
        <v>0</v>
      </c>
      <c r="FUG7" s="65">
        <v>0</v>
      </c>
      <c r="FUH7" s="65">
        <v>0</v>
      </c>
      <c r="FUI7" s="65">
        <v>0</v>
      </c>
      <c r="FUJ7" s="65">
        <v>0</v>
      </c>
      <c r="FUK7" s="65">
        <v>0</v>
      </c>
      <c r="FUL7" s="65">
        <v>0</v>
      </c>
      <c r="FUM7" s="65">
        <v>0</v>
      </c>
      <c r="FUN7" s="65">
        <v>0</v>
      </c>
      <c r="FUO7" s="65">
        <v>0</v>
      </c>
      <c r="FUP7" s="65">
        <v>0</v>
      </c>
      <c r="FUQ7" s="65">
        <v>0</v>
      </c>
      <c r="FUR7" s="65">
        <v>0</v>
      </c>
      <c r="FUS7" s="65">
        <v>0</v>
      </c>
      <c r="FUT7" s="65">
        <v>0</v>
      </c>
      <c r="FUU7" s="65">
        <v>0</v>
      </c>
      <c r="FUV7" s="65">
        <v>0</v>
      </c>
      <c r="FUW7" s="65">
        <v>0</v>
      </c>
      <c r="FUX7" s="65">
        <v>0</v>
      </c>
      <c r="FUY7" s="65">
        <v>0</v>
      </c>
      <c r="FUZ7" s="65">
        <v>0</v>
      </c>
      <c r="FVA7" s="65">
        <v>0</v>
      </c>
      <c r="FVB7" s="65">
        <v>0</v>
      </c>
      <c r="FVC7" s="65">
        <v>0</v>
      </c>
      <c r="FVD7" s="65">
        <v>0</v>
      </c>
      <c r="FVE7" s="65">
        <v>0</v>
      </c>
      <c r="FVF7" s="65">
        <v>0</v>
      </c>
      <c r="FVG7" s="65">
        <v>0</v>
      </c>
      <c r="FVH7" s="65">
        <v>0</v>
      </c>
      <c r="FVI7" s="65">
        <v>0</v>
      </c>
      <c r="FVJ7" s="65">
        <v>0</v>
      </c>
      <c r="FVK7" s="65">
        <v>0</v>
      </c>
      <c r="FVL7" s="65">
        <v>0</v>
      </c>
      <c r="FVM7" s="65">
        <v>0</v>
      </c>
      <c r="FVN7" s="65">
        <v>0</v>
      </c>
      <c r="FVO7" s="65">
        <v>0</v>
      </c>
      <c r="FVP7" s="65">
        <v>0</v>
      </c>
      <c r="FVQ7" s="65">
        <v>0</v>
      </c>
      <c r="FVR7" s="65">
        <v>0</v>
      </c>
      <c r="FVS7" s="65">
        <v>0</v>
      </c>
      <c r="FVT7" s="65">
        <v>0</v>
      </c>
      <c r="FVU7" s="65">
        <v>0</v>
      </c>
      <c r="FVV7" s="65">
        <v>0</v>
      </c>
      <c r="FVW7" s="65">
        <v>0</v>
      </c>
      <c r="FVX7" s="65">
        <v>0</v>
      </c>
      <c r="FVY7" s="65">
        <v>0</v>
      </c>
      <c r="FVZ7" s="65">
        <v>0</v>
      </c>
      <c r="FWA7" s="65">
        <v>0</v>
      </c>
      <c r="FWB7" s="65">
        <v>0</v>
      </c>
      <c r="FWC7" s="65">
        <v>0</v>
      </c>
      <c r="FWD7" s="65">
        <v>0</v>
      </c>
      <c r="FWE7" s="65">
        <v>0</v>
      </c>
      <c r="FWF7" s="65">
        <v>0</v>
      </c>
      <c r="FWG7" s="65">
        <v>0</v>
      </c>
      <c r="FWH7" s="65">
        <v>0</v>
      </c>
      <c r="FWI7" s="65">
        <v>0</v>
      </c>
      <c r="FWJ7" s="65">
        <v>0</v>
      </c>
      <c r="FWK7" s="65">
        <v>0</v>
      </c>
      <c r="FWL7" s="65">
        <v>0</v>
      </c>
      <c r="FWM7" s="65">
        <v>0</v>
      </c>
      <c r="FWN7" s="65">
        <v>0</v>
      </c>
      <c r="FWO7" s="65">
        <v>0</v>
      </c>
      <c r="FWP7" s="65">
        <v>0</v>
      </c>
      <c r="FWQ7" s="65">
        <v>0</v>
      </c>
      <c r="FWR7" s="65">
        <v>0</v>
      </c>
      <c r="FWS7" s="65">
        <v>0</v>
      </c>
      <c r="FWT7" s="65">
        <v>0</v>
      </c>
      <c r="FWU7" s="65">
        <v>0</v>
      </c>
      <c r="FWV7" s="65">
        <v>0</v>
      </c>
      <c r="FWW7" s="65">
        <v>0</v>
      </c>
      <c r="FWX7" s="65">
        <v>0</v>
      </c>
      <c r="FWY7" s="65">
        <v>0</v>
      </c>
      <c r="FWZ7" s="65">
        <v>0</v>
      </c>
      <c r="FXA7" s="65">
        <v>0</v>
      </c>
      <c r="FXB7" s="65">
        <v>0</v>
      </c>
      <c r="FXC7" s="65">
        <v>0</v>
      </c>
      <c r="FXD7" s="65">
        <v>0</v>
      </c>
      <c r="FXE7" s="65">
        <v>0</v>
      </c>
      <c r="FXF7" s="65">
        <v>0</v>
      </c>
      <c r="FXG7" s="65">
        <v>0</v>
      </c>
      <c r="FXH7" s="65">
        <v>0</v>
      </c>
      <c r="FXI7" s="65">
        <v>0</v>
      </c>
      <c r="FXJ7" s="65">
        <v>0</v>
      </c>
      <c r="FXK7" s="65">
        <v>0</v>
      </c>
      <c r="FXL7" s="65">
        <v>0</v>
      </c>
      <c r="FXM7" s="65">
        <v>0</v>
      </c>
      <c r="FXN7" s="65">
        <v>0</v>
      </c>
      <c r="FXO7" s="65">
        <v>0</v>
      </c>
      <c r="FXP7" s="65">
        <v>0</v>
      </c>
      <c r="FXQ7" s="65">
        <v>0</v>
      </c>
      <c r="FXR7" s="65">
        <v>0</v>
      </c>
      <c r="FXS7" s="65">
        <v>0</v>
      </c>
      <c r="FXT7" s="65">
        <v>0</v>
      </c>
      <c r="FXU7" s="65">
        <v>0</v>
      </c>
      <c r="FXV7" s="65">
        <v>0</v>
      </c>
      <c r="FXW7" s="65">
        <v>0</v>
      </c>
      <c r="FXX7" s="65">
        <v>0</v>
      </c>
      <c r="FXY7" s="65">
        <v>0</v>
      </c>
      <c r="FXZ7" s="65">
        <v>0</v>
      </c>
      <c r="FYA7" s="65">
        <v>0</v>
      </c>
      <c r="FYB7" s="65">
        <v>0</v>
      </c>
      <c r="FYC7" s="65">
        <v>0</v>
      </c>
      <c r="FYD7" s="65">
        <v>0</v>
      </c>
      <c r="FYE7" s="65">
        <v>0</v>
      </c>
      <c r="FYF7" s="65">
        <v>0</v>
      </c>
      <c r="FYG7" s="65">
        <v>0</v>
      </c>
      <c r="FYH7" s="65">
        <v>0</v>
      </c>
      <c r="FYI7" s="65">
        <v>0</v>
      </c>
      <c r="FYJ7" s="65">
        <v>0</v>
      </c>
      <c r="FYK7" s="65">
        <v>0</v>
      </c>
      <c r="FYL7" s="65">
        <v>0</v>
      </c>
      <c r="FYM7" s="65">
        <v>0</v>
      </c>
      <c r="FYN7" s="65">
        <v>0</v>
      </c>
      <c r="FYO7" s="65">
        <v>0</v>
      </c>
      <c r="FYP7" s="65">
        <v>0</v>
      </c>
      <c r="FYQ7" s="65">
        <v>0</v>
      </c>
      <c r="FYR7" s="65">
        <v>0</v>
      </c>
      <c r="FYS7" s="65">
        <v>0</v>
      </c>
      <c r="FYT7" s="65">
        <v>0</v>
      </c>
      <c r="FYU7" s="65">
        <v>0</v>
      </c>
      <c r="FYV7" s="65">
        <v>0</v>
      </c>
      <c r="FYW7" s="65">
        <v>0</v>
      </c>
      <c r="FYX7" s="65">
        <v>0</v>
      </c>
      <c r="FYY7" s="65">
        <v>0</v>
      </c>
      <c r="FYZ7" s="65">
        <v>0</v>
      </c>
      <c r="FZA7" s="65">
        <v>0</v>
      </c>
      <c r="FZB7" s="65">
        <v>0</v>
      </c>
      <c r="FZC7" s="65">
        <v>0</v>
      </c>
      <c r="FZD7" s="65">
        <v>0</v>
      </c>
      <c r="FZE7" s="65">
        <v>0</v>
      </c>
      <c r="FZF7" s="65">
        <v>0</v>
      </c>
      <c r="FZG7" s="65">
        <v>0</v>
      </c>
      <c r="FZH7" s="65">
        <v>0</v>
      </c>
      <c r="FZI7" s="65">
        <v>0</v>
      </c>
      <c r="FZJ7" s="65">
        <v>0</v>
      </c>
      <c r="FZK7" s="65">
        <v>0</v>
      </c>
      <c r="FZL7" s="65">
        <v>0</v>
      </c>
      <c r="FZM7" s="65">
        <v>0</v>
      </c>
      <c r="FZN7" s="65">
        <v>0</v>
      </c>
      <c r="FZO7" s="65">
        <v>0</v>
      </c>
      <c r="FZP7" s="65">
        <v>0</v>
      </c>
      <c r="FZQ7" s="65">
        <v>0</v>
      </c>
      <c r="FZR7" s="65">
        <v>0</v>
      </c>
      <c r="FZS7" s="65">
        <v>0</v>
      </c>
      <c r="FZT7" s="65">
        <v>0</v>
      </c>
      <c r="FZU7" s="65">
        <v>0</v>
      </c>
      <c r="FZV7" s="65">
        <v>0</v>
      </c>
      <c r="FZW7" s="65">
        <v>0</v>
      </c>
      <c r="FZX7" s="65">
        <v>0</v>
      </c>
      <c r="FZY7" s="65">
        <v>0</v>
      </c>
      <c r="FZZ7" s="65">
        <v>0</v>
      </c>
      <c r="GAA7" s="65">
        <v>0</v>
      </c>
      <c r="GAB7" s="65">
        <v>0</v>
      </c>
      <c r="GAC7" s="65">
        <v>0</v>
      </c>
      <c r="GAD7" s="65">
        <v>0</v>
      </c>
      <c r="GAE7" s="65">
        <v>0</v>
      </c>
      <c r="GAF7" s="65">
        <v>0</v>
      </c>
      <c r="GAG7" s="65">
        <v>0</v>
      </c>
      <c r="GAH7" s="65">
        <v>0</v>
      </c>
      <c r="GAI7" s="65">
        <v>0</v>
      </c>
      <c r="GAJ7" s="65">
        <v>0</v>
      </c>
      <c r="GAK7" s="65">
        <v>0</v>
      </c>
      <c r="GAL7" s="65">
        <v>0</v>
      </c>
      <c r="GAM7" s="65">
        <v>0</v>
      </c>
      <c r="GAN7" s="65">
        <v>0</v>
      </c>
      <c r="GAO7" s="65">
        <v>0</v>
      </c>
      <c r="GAP7" s="65">
        <v>0</v>
      </c>
      <c r="GAQ7" s="65">
        <v>0</v>
      </c>
      <c r="GAR7" s="65">
        <v>0</v>
      </c>
      <c r="GAS7" s="65">
        <v>0</v>
      </c>
      <c r="GAT7" s="65">
        <v>0</v>
      </c>
      <c r="GAU7" s="65">
        <v>0</v>
      </c>
      <c r="GAV7" s="65">
        <v>0</v>
      </c>
      <c r="GAW7" s="65">
        <v>0</v>
      </c>
      <c r="GAX7" s="65">
        <v>0</v>
      </c>
      <c r="GAY7" s="65">
        <v>0</v>
      </c>
      <c r="GAZ7" s="65">
        <v>0</v>
      </c>
      <c r="GBA7" s="65">
        <v>0</v>
      </c>
      <c r="GBB7" s="65">
        <v>0</v>
      </c>
      <c r="GBC7" s="65">
        <v>0</v>
      </c>
      <c r="GBD7" s="65">
        <v>0</v>
      </c>
      <c r="GBE7" s="65">
        <v>0</v>
      </c>
      <c r="GBF7" s="65">
        <v>0</v>
      </c>
      <c r="GBG7" s="65">
        <v>0</v>
      </c>
      <c r="GBH7" s="65">
        <v>0</v>
      </c>
      <c r="GBI7" s="65">
        <v>0</v>
      </c>
      <c r="GBJ7" s="65">
        <v>0</v>
      </c>
      <c r="GBK7" s="65">
        <v>0</v>
      </c>
      <c r="GBL7" s="65">
        <v>0</v>
      </c>
      <c r="GBM7" s="65">
        <v>0</v>
      </c>
      <c r="GBN7" s="65">
        <v>0</v>
      </c>
      <c r="GBO7" s="65">
        <v>0</v>
      </c>
      <c r="GBP7" s="65">
        <v>0</v>
      </c>
      <c r="GBQ7" s="65">
        <v>0</v>
      </c>
      <c r="GBR7" s="65">
        <v>0</v>
      </c>
      <c r="GBS7" s="65">
        <v>0</v>
      </c>
      <c r="GBT7" s="65">
        <v>0</v>
      </c>
      <c r="GBU7" s="65">
        <v>0</v>
      </c>
      <c r="GBV7" s="65">
        <v>0</v>
      </c>
      <c r="GBW7" s="65">
        <v>0</v>
      </c>
      <c r="GBX7" s="65">
        <v>0</v>
      </c>
      <c r="GBY7" s="65">
        <v>0</v>
      </c>
      <c r="GBZ7" s="65">
        <v>0</v>
      </c>
      <c r="GCA7" s="65">
        <v>0</v>
      </c>
      <c r="GCB7" s="65">
        <v>0</v>
      </c>
      <c r="GCC7" s="65">
        <v>0</v>
      </c>
      <c r="GCD7" s="65">
        <v>0</v>
      </c>
      <c r="GCE7" s="65">
        <v>0</v>
      </c>
      <c r="GCF7" s="65">
        <v>0</v>
      </c>
      <c r="GCG7" s="65">
        <v>0</v>
      </c>
      <c r="GCH7" s="65">
        <v>0</v>
      </c>
      <c r="GCI7" s="65">
        <v>0</v>
      </c>
      <c r="GCJ7" s="65">
        <v>0</v>
      </c>
      <c r="GCK7" s="65">
        <v>0</v>
      </c>
      <c r="GCL7" s="65">
        <v>0</v>
      </c>
      <c r="GCM7" s="65">
        <v>0</v>
      </c>
      <c r="GCN7" s="65">
        <v>0</v>
      </c>
      <c r="GCO7" s="65">
        <v>0</v>
      </c>
      <c r="GCP7" s="65">
        <v>0</v>
      </c>
      <c r="GCQ7" s="65">
        <v>0</v>
      </c>
      <c r="GCR7" s="65">
        <v>0</v>
      </c>
      <c r="GCS7" s="65">
        <v>0</v>
      </c>
      <c r="GCT7" s="65">
        <v>0</v>
      </c>
      <c r="GCU7" s="65">
        <v>0</v>
      </c>
      <c r="GCV7" s="65">
        <v>0</v>
      </c>
      <c r="GCW7" s="65">
        <v>0</v>
      </c>
      <c r="GCX7" s="65">
        <v>0</v>
      </c>
      <c r="GCY7" s="65">
        <v>0</v>
      </c>
      <c r="GCZ7" s="65">
        <v>0</v>
      </c>
      <c r="GDA7" s="65">
        <v>0</v>
      </c>
      <c r="GDB7" s="65">
        <v>0</v>
      </c>
      <c r="GDC7" s="65">
        <v>0</v>
      </c>
      <c r="GDD7" s="65">
        <v>0</v>
      </c>
      <c r="GDE7" s="65">
        <v>0</v>
      </c>
      <c r="GDF7" s="65">
        <v>0</v>
      </c>
      <c r="GDG7" s="65">
        <v>0</v>
      </c>
      <c r="GDH7" s="65">
        <v>0</v>
      </c>
      <c r="GDI7" s="65">
        <v>0</v>
      </c>
      <c r="GDJ7" s="65">
        <v>0</v>
      </c>
      <c r="GDK7" s="65">
        <v>0</v>
      </c>
      <c r="GDL7" s="65">
        <v>0</v>
      </c>
      <c r="GDM7" s="65">
        <v>0</v>
      </c>
      <c r="GDN7" s="65">
        <v>0</v>
      </c>
      <c r="GDO7" s="65">
        <v>0</v>
      </c>
      <c r="GDP7" s="65">
        <v>0</v>
      </c>
      <c r="GDQ7" s="65">
        <v>0</v>
      </c>
      <c r="GDR7" s="65">
        <v>0</v>
      </c>
      <c r="GDS7" s="65">
        <v>0</v>
      </c>
      <c r="GDT7" s="65">
        <v>0</v>
      </c>
      <c r="GDU7" s="65">
        <v>0</v>
      </c>
      <c r="GDV7" s="65">
        <v>0</v>
      </c>
      <c r="GDW7" s="65">
        <v>0</v>
      </c>
      <c r="GDX7" s="65">
        <v>0</v>
      </c>
      <c r="GDY7" s="65">
        <v>0</v>
      </c>
      <c r="GDZ7" s="65">
        <v>0</v>
      </c>
      <c r="GEA7" s="65">
        <v>0</v>
      </c>
      <c r="GEB7" s="65">
        <v>0</v>
      </c>
      <c r="GEC7" s="65">
        <v>0</v>
      </c>
      <c r="GED7" s="65">
        <v>0</v>
      </c>
      <c r="GEE7" s="65">
        <v>0</v>
      </c>
      <c r="GEF7" s="65">
        <v>0</v>
      </c>
      <c r="GEG7" s="65">
        <v>0</v>
      </c>
      <c r="GEH7" s="65">
        <v>0</v>
      </c>
      <c r="GEI7" s="65">
        <v>0</v>
      </c>
      <c r="GEJ7" s="65">
        <v>0</v>
      </c>
      <c r="GEK7" s="65">
        <v>0</v>
      </c>
      <c r="GEL7" s="65">
        <v>0</v>
      </c>
      <c r="GEM7" s="65">
        <v>0</v>
      </c>
      <c r="GEN7" s="65">
        <v>0</v>
      </c>
      <c r="GEO7" s="65">
        <v>0</v>
      </c>
      <c r="GEP7" s="65">
        <v>0</v>
      </c>
      <c r="GEQ7" s="65">
        <v>0</v>
      </c>
      <c r="GER7" s="65">
        <v>0</v>
      </c>
      <c r="GES7" s="65">
        <v>0</v>
      </c>
      <c r="GET7" s="65">
        <v>0</v>
      </c>
      <c r="GEU7" s="65">
        <v>0</v>
      </c>
      <c r="GEV7" s="65">
        <v>0</v>
      </c>
      <c r="GEW7" s="65">
        <v>0</v>
      </c>
      <c r="GEX7" s="65">
        <v>0</v>
      </c>
      <c r="GEY7" s="65">
        <v>0</v>
      </c>
      <c r="GEZ7" s="65">
        <v>0</v>
      </c>
      <c r="GFA7" s="65">
        <v>0</v>
      </c>
      <c r="GFB7" s="65">
        <v>0</v>
      </c>
      <c r="GFC7" s="65">
        <v>0</v>
      </c>
      <c r="GFD7" s="65">
        <v>0</v>
      </c>
      <c r="GFE7" s="65">
        <v>0</v>
      </c>
      <c r="GFF7" s="65">
        <v>0</v>
      </c>
      <c r="GFG7" s="65">
        <v>0</v>
      </c>
      <c r="GFH7" s="65">
        <v>0</v>
      </c>
      <c r="GFI7" s="65">
        <v>0</v>
      </c>
      <c r="GFJ7" s="65">
        <v>0</v>
      </c>
      <c r="GFK7" s="65">
        <v>0</v>
      </c>
      <c r="GFL7" s="65">
        <v>0</v>
      </c>
      <c r="GFM7" s="65">
        <v>0</v>
      </c>
      <c r="GFN7" s="65">
        <v>0</v>
      </c>
      <c r="GFO7" s="65">
        <v>0</v>
      </c>
      <c r="GFP7" s="65">
        <v>0</v>
      </c>
      <c r="GFQ7" s="65">
        <v>0</v>
      </c>
      <c r="GFR7" s="65">
        <v>0</v>
      </c>
      <c r="GFS7" s="65">
        <v>0</v>
      </c>
      <c r="GFT7" s="65">
        <v>0</v>
      </c>
      <c r="GFU7" s="65">
        <v>0</v>
      </c>
      <c r="GFV7" s="65">
        <v>0</v>
      </c>
      <c r="GFW7" s="65">
        <v>0</v>
      </c>
      <c r="GFX7" s="65">
        <v>0</v>
      </c>
      <c r="GFY7" s="65">
        <v>0</v>
      </c>
      <c r="GFZ7" s="65">
        <v>0</v>
      </c>
      <c r="GGA7" s="65">
        <v>0</v>
      </c>
      <c r="GGB7" s="65">
        <v>0</v>
      </c>
      <c r="GGC7" s="65">
        <v>0</v>
      </c>
      <c r="GGD7" s="65">
        <v>0</v>
      </c>
      <c r="GGE7" s="65">
        <v>0</v>
      </c>
      <c r="GGF7" s="65">
        <v>0</v>
      </c>
      <c r="GGG7" s="65">
        <v>0</v>
      </c>
      <c r="GGH7" s="65">
        <v>0</v>
      </c>
      <c r="GGI7" s="65">
        <v>0</v>
      </c>
      <c r="GGJ7" s="65">
        <v>0</v>
      </c>
      <c r="GGK7" s="65">
        <v>0</v>
      </c>
      <c r="GGL7" s="65">
        <v>0</v>
      </c>
      <c r="GGM7" s="65">
        <v>0</v>
      </c>
      <c r="GGN7" s="65">
        <v>0</v>
      </c>
      <c r="GGO7" s="65">
        <v>0</v>
      </c>
      <c r="GGP7" s="65">
        <v>0</v>
      </c>
      <c r="GGQ7" s="65">
        <v>0</v>
      </c>
      <c r="GGR7" s="65">
        <v>0</v>
      </c>
      <c r="GGS7" s="65">
        <v>0</v>
      </c>
      <c r="GGT7" s="65">
        <v>0</v>
      </c>
      <c r="GGU7" s="65">
        <v>0</v>
      </c>
      <c r="GGV7" s="65">
        <v>0</v>
      </c>
      <c r="GGW7" s="65">
        <v>0</v>
      </c>
      <c r="GGX7" s="65">
        <v>0</v>
      </c>
      <c r="GGY7" s="65">
        <v>0</v>
      </c>
      <c r="GGZ7" s="65">
        <v>0</v>
      </c>
      <c r="GHA7" s="65">
        <v>0</v>
      </c>
      <c r="GHB7" s="65">
        <v>0</v>
      </c>
      <c r="GHC7" s="65">
        <v>0</v>
      </c>
      <c r="GHD7" s="65">
        <v>0</v>
      </c>
      <c r="GHE7" s="65">
        <v>0</v>
      </c>
      <c r="GHF7" s="65">
        <v>0</v>
      </c>
      <c r="GHG7" s="65">
        <v>0</v>
      </c>
      <c r="GHH7" s="65">
        <v>0</v>
      </c>
      <c r="GHI7" s="65">
        <v>0</v>
      </c>
      <c r="GHJ7" s="65">
        <v>0</v>
      </c>
      <c r="GHK7" s="65">
        <v>0</v>
      </c>
      <c r="GHL7" s="65">
        <v>0</v>
      </c>
      <c r="GHM7" s="65">
        <v>0</v>
      </c>
      <c r="GHN7" s="65">
        <v>0</v>
      </c>
      <c r="GHO7" s="65">
        <v>0</v>
      </c>
      <c r="GHP7" s="65">
        <v>0</v>
      </c>
      <c r="GHQ7" s="65">
        <v>0</v>
      </c>
      <c r="GHR7" s="65">
        <v>0</v>
      </c>
      <c r="GHS7" s="65">
        <v>0</v>
      </c>
      <c r="GHT7" s="65">
        <v>0</v>
      </c>
      <c r="GHU7" s="65">
        <v>0</v>
      </c>
      <c r="GHV7" s="65">
        <v>0</v>
      </c>
      <c r="GHW7" s="65">
        <v>0</v>
      </c>
      <c r="GHX7" s="65">
        <v>0</v>
      </c>
      <c r="GHY7" s="65">
        <v>0</v>
      </c>
      <c r="GHZ7" s="65">
        <v>0</v>
      </c>
      <c r="GIA7" s="65">
        <v>0</v>
      </c>
      <c r="GIB7" s="65">
        <v>0</v>
      </c>
      <c r="GIC7" s="65">
        <v>0</v>
      </c>
      <c r="GID7" s="65">
        <v>0</v>
      </c>
      <c r="GIE7" s="65">
        <v>0</v>
      </c>
      <c r="GIF7" s="65">
        <v>0</v>
      </c>
      <c r="GIG7" s="65">
        <v>0</v>
      </c>
      <c r="GIH7" s="65">
        <v>0</v>
      </c>
      <c r="GII7" s="65">
        <v>0</v>
      </c>
      <c r="GIJ7" s="65">
        <v>0</v>
      </c>
      <c r="GIK7" s="65">
        <v>0</v>
      </c>
      <c r="GIL7" s="65">
        <v>0</v>
      </c>
      <c r="GIM7" s="65">
        <v>0</v>
      </c>
      <c r="GIN7" s="65">
        <v>0</v>
      </c>
      <c r="GIO7" s="65">
        <v>0</v>
      </c>
      <c r="GIP7" s="65">
        <v>0</v>
      </c>
      <c r="GIQ7" s="65">
        <v>0</v>
      </c>
      <c r="GIR7" s="65">
        <v>0</v>
      </c>
      <c r="GIS7" s="65">
        <v>0</v>
      </c>
      <c r="GIT7" s="65">
        <v>0</v>
      </c>
      <c r="GIU7" s="65">
        <v>0</v>
      </c>
      <c r="GIV7" s="65">
        <v>0</v>
      </c>
      <c r="GIW7" s="65">
        <v>0</v>
      </c>
      <c r="GIX7" s="65">
        <v>0</v>
      </c>
      <c r="GIY7" s="65">
        <v>0</v>
      </c>
      <c r="GIZ7" s="65">
        <v>0</v>
      </c>
      <c r="GJA7" s="65">
        <v>0</v>
      </c>
      <c r="GJB7" s="65">
        <v>0</v>
      </c>
      <c r="GJC7" s="65">
        <v>0</v>
      </c>
      <c r="GJD7" s="65">
        <v>0</v>
      </c>
      <c r="GJE7" s="65">
        <v>0</v>
      </c>
      <c r="GJF7" s="65">
        <v>0</v>
      </c>
      <c r="GJG7" s="65">
        <v>0</v>
      </c>
      <c r="GJH7" s="65">
        <v>0</v>
      </c>
      <c r="GJI7" s="65">
        <v>0</v>
      </c>
      <c r="GJJ7" s="65">
        <v>0</v>
      </c>
      <c r="GJK7" s="65">
        <v>0</v>
      </c>
      <c r="GJL7" s="65">
        <v>0</v>
      </c>
      <c r="GJM7" s="65">
        <v>0</v>
      </c>
      <c r="GJN7" s="65">
        <v>0</v>
      </c>
      <c r="GJO7" s="65">
        <v>0</v>
      </c>
      <c r="GJP7" s="65">
        <v>0</v>
      </c>
      <c r="GJQ7" s="65">
        <v>0</v>
      </c>
      <c r="GJR7" s="65">
        <v>0</v>
      </c>
      <c r="GJS7" s="65">
        <v>0</v>
      </c>
      <c r="GJT7" s="65">
        <v>0</v>
      </c>
      <c r="GJU7" s="65">
        <v>0</v>
      </c>
      <c r="GJV7" s="65">
        <v>0</v>
      </c>
      <c r="GJW7" s="65">
        <v>0</v>
      </c>
      <c r="GJX7" s="65">
        <v>0</v>
      </c>
      <c r="GJY7" s="65">
        <v>0</v>
      </c>
      <c r="GJZ7" s="65">
        <v>0</v>
      </c>
      <c r="GKA7" s="65">
        <v>0</v>
      </c>
      <c r="GKB7" s="65">
        <v>0</v>
      </c>
      <c r="GKC7" s="65">
        <v>0</v>
      </c>
      <c r="GKD7" s="65">
        <v>0</v>
      </c>
      <c r="GKE7" s="65">
        <v>0</v>
      </c>
      <c r="GKF7" s="65">
        <v>0</v>
      </c>
      <c r="GKG7" s="65">
        <v>0</v>
      </c>
      <c r="GKH7" s="65">
        <v>0</v>
      </c>
      <c r="GKI7" s="65">
        <v>0</v>
      </c>
      <c r="GKJ7" s="65">
        <v>0</v>
      </c>
      <c r="GKK7" s="65">
        <v>0</v>
      </c>
      <c r="GKL7" s="65">
        <v>0</v>
      </c>
      <c r="GKM7" s="65">
        <v>0</v>
      </c>
      <c r="GKN7" s="65">
        <v>0</v>
      </c>
      <c r="GKO7" s="65">
        <v>0</v>
      </c>
      <c r="GKP7" s="65">
        <v>0</v>
      </c>
      <c r="GKQ7" s="65">
        <v>0</v>
      </c>
      <c r="GKR7" s="65">
        <v>0</v>
      </c>
      <c r="GKS7" s="65">
        <v>0</v>
      </c>
      <c r="GKT7" s="65">
        <v>0</v>
      </c>
      <c r="GKU7" s="65">
        <v>0</v>
      </c>
      <c r="GKV7" s="65">
        <v>0</v>
      </c>
      <c r="GKW7" s="65">
        <v>0</v>
      </c>
      <c r="GKX7" s="65">
        <v>0</v>
      </c>
      <c r="GKY7" s="65">
        <v>0</v>
      </c>
      <c r="GKZ7" s="65">
        <v>0</v>
      </c>
      <c r="GLA7" s="65">
        <v>0</v>
      </c>
      <c r="GLB7" s="65">
        <v>0</v>
      </c>
      <c r="GLC7" s="65">
        <v>0</v>
      </c>
      <c r="GLD7" s="65">
        <v>0</v>
      </c>
      <c r="GLE7" s="65">
        <v>0</v>
      </c>
      <c r="GLF7" s="65">
        <v>0</v>
      </c>
      <c r="GLG7" s="65">
        <v>0</v>
      </c>
      <c r="GLH7" s="65">
        <v>0</v>
      </c>
      <c r="GLI7" s="65">
        <v>0</v>
      </c>
      <c r="GLJ7" s="65">
        <v>0</v>
      </c>
      <c r="GLK7" s="65">
        <v>0</v>
      </c>
      <c r="GLL7" s="65">
        <v>0</v>
      </c>
      <c r="GLM7" s="65">
        <v>0</v>
      </c>
      <c r="GLN7" s="65">
        <v>0</v>
      </c>
      <c r="GLO7" s="65">
        <v>0</v>
      </c>
      <c r="GLP7" s="65">
        <v>0</v>
      </c>
      <c r="GLQ7" s="65">
        <v>0</v>
      </c>
      <c r="GLR7" s="65">
        <v>0</v>
      </c>
      <c r="GLS7" s="65">
        <v>0</v>
      </c>
      <c r="GLT7" s="65">
        <v>0</v>
      </c>
      <c r="GLU7" s="65">
        <v>0</v>
      </c>
      <c r="GLV7" s="65">
        <v>0</v>
      </c>
      <c r="GLW7" s="65">
        <v>0</v>
      </c>
      <c r="GLX7" s="65">
        <v>0</v>
      </c>
      <c r="GLY7" s="65">
        <v>0</v>
      </c>
      <c r="GLZ7" s="65">
        <v>0</v>
      </c>
      <c r="GMA7" s="65">
        <v>0</v>
      </c>
      <c r="GMB7" s="65">
        <v>0</v>
      </c>
      <c r="GMC7" s="65">
        <v>0</v>
      </c>
      <c r="GMD7" s="65">
        <v>0</v>
      </c>
      <c r="GME7" s="65">
        <v>0</v>
      </c>
      <c r="GMF7" s="65">
        <v>0</v>
      </c>
      <c r="GMG7" s="65">
        <v>0</v>
      </c>
      <c r="GMH7" s="65">
        <v>0</v>
      </c>
      <c r="GMI7" s="65">
        <v>0</v>
      </c>
      <c r="GMJ7" s="65">
        <v>0</v>
      </c>
      <c r="GMK7" s="65">
        <v>0</v>
      </c>
      <c r="GML7" s="65">
        <v>0</v>
      </c>
      <c r="GMM7" s="65">
        <v>0</v>
      </c>
      <c r="GMN7" s="65">
        <v>0</v>
      </c>
      <c r="GMO7" s="65">
        <v>0</v>
      </c>
      <c r="GMP7" s="65">
        <v>0</v>
      </c>
      <c r="GMQ7" s="65">
        <v>0</v>
      </c>
      <c r="GMR7" s="65">
        <v>0</v>
      </c>
      <c r="GMS7" s="65">
        <v>0</v>
      </c>
      <c r="GMT7" s="65">
        <v>0</v>
      </c>
      <c r="GMU7" s="65">
        <v>0</v>
      </c>
      <c r="GMV7" s="65">
        <v>0</v>
      </c>
      <c r="GMW7" s="65">
        <v>0</v>
      </c>
      <c r="GMX7" s="65">
        <v>0</v>
      </c>
      <c r="GMY7" s="65">
        <v>0</v>
      </c>
      <c r="GMZ7" s="65">
        <v>0</v>
      </c>
      <c r="GNA7" s="65">
        <v>0</v>
      </c>
      <c r="GNB7" s="65">
        <v>0</v>
      </c>
      <c r="GNC7" s="65">
        <v>0</v>
      </c>
      <c r="GND7" s="65">
        <v>0</v>
      </c>
      <c r="GNE7" s="65">
        <v>0</v>
      </c>
      <c r="GNF7" s="65">
        <v>0</v>
      </c>
      <c r="GNG7" s="65">
        <v>0</v>
      </c>
      <c r="GNH7" s="65">
        <v>0</v>
      </c>
      <c r="GNI7" s="65">
        <v>0</v>
      </c>
      <c r="GNJ7" s="65">
        <v>0</v>
      </c>
      <c r="GNK7" s="65">
        <v>0</v>
      </c>
      <c r="GNL7" s="65">
        <v>0</v>
      </c>
      <c r="GNM7" s="65">
        <v>0</v>
      </c>
      <c r="GNN7" s="65">
        <v>0</v>
      </c>
      <c r="GNO7" s="65">
        <v>0</v>
      </c>
      <c r="GNP7" s="65">
        <v>0</v>
      </c>
      <c r="GNQ7" s="65">
        <v>0</v>
      </c>
      <c r="GNR7" s="65">
        <v>0</v>
      </c>
      <c r="GNS7" s="65">
        <v>0</v>
      </c>
      <c r="GNT7" s="65">
        <v>0</v>
      </c>
      <c r="GNU7" s="65">
        <v>0</v>
      </c>
      <c r="GNV7" s="65">
        <v>0</v>
      </c>
      <c r="GNW7" s="65">
        <v>0</v>
      </c>
      <c r="GNX7" s="65">
        <v>0</v>
      </c>
      <c r="GNY7" s="65">
        <v>0</v>
      </c>
      <c r="GNZ7" s="65">
        <v>0</v>
      </c>
      <c r="GOA7" s="65">
        <v>0</v>
      </c>
      <c r="GOB7" s="65">
        <v>0</v>
      </c>
      <c r="GOC7" s="65">
        <v>0</v>
      </c>
      <c r="GOD7" s="65">
        <v>0</v>
      </c>
      <c r="GOE7" s="65">
        <v>0</v>
      </c>
      <c r="GOF7" s="65">
        <v>0</v>
      </c>
      <c r="GOG7" s="65">
        <v>0</v>
      </c>
      <c r="GOH7" s="65">
        <v>0</v>
      </c>
      <c r="GOI7" s="65">
        <v>0</v>
      </c>
      <c r="GOJ7" s="65">
        <v>0</v>
      </c>
      <c r="GOK7" s="65">
        <v>0</v>
      </c>
      <c r="GOL7" s="65">
        <v>0</v>
      </c>
      <c r="GOM7" s="65">
        <v>0</v>
      </c>
      <c r="GON7" s="65">
        <v>0</v>
      </c>
      <c r="GOO7" s="65">
        <v>0</v>
      </c>
      <c r="GOP7" s="65">
        <v>0</v>
      </c>
      <c r="GOQ7" s="65">
        <v>0</v>
      </c>
      <c r="GOR7" s="65">
        <v>0</v>
      </c>
      <c r="GOS7" s="65">
        <v>0</v>
      </c>
      <c r="GOT7" s="65">
        <v>0</v>
      </c>
      <c r="GOU7" s="65">
        <v>0</v>
      </c>
      <c r="GOV7" s="65">
        <v>0</v>
      </c>
      <c r="GOW7" s="65">
        <v>0</v>
      </c>
      <c r="GOX7" s="65">
        <v>0</v>
      </c>
      <c r="GOY7" s="65">
        <v>0</v>
      </c>
      <c r="GOZ7" s="65">
        <v>0</v>
      </c>
      <c r="GPA7" s="65">
        <v>0</v>
      </c>
      <c r="GPB7" s="65">
        <v>0</v>
      </c>
      <c r="GPC7" s="65">
        <v>0</v>
      </c>
      <c r="GPD7" s="65">
        <v>0</v>
      </c>
      <c r="GPE7" s="65">
        <v>0</v>
      </c>
      <c r="GPF7" s="65">
        <v>0</v>
      </c>
      <c r="GPG7" s="65">
        <v>0</v>
      </c>
      <c r="GPH7" s="65">
        <v>0</v>
      </c>
      <c r="GPI7" s="65">
        <v>0</v>
      </c>
      <c r="GPJ7" s="65">
        <v>0</v>
      </c>
      <c r="GPK7" s="65">
        <v>0</v>
      </c>
      <c r="GPL7" s="65">
        <v>0</v>
      </c>
      <c r="GPM7" s="65">
        <v>0</v>
      </c>
      <c r="GPN7" s="65">
        <v>0</v>
      </c>
      <c r="GPO7" s="65">
        <v>0</v>
      </c>
      <c r="GPP7" s="65">
        <v>0</v>
      </c>
      <c r="GPQ7" s="65">
        <v>0</v>
      </c>
      <c r="GPR7" s="65">
        <v>0</v>
      </c>
      <c r="GPS7" s="65">
        <v>0</v>
      </c>
      <c r="GPT7" s="65">
        <v>0</v>
      </c>
      <c r="GPU7" s="65">
        <v>0</v>
      </c>
      <c r="GPV7" s="65">
        <v>0</v>
      </c>
      <c r="GPW7" s="65">
        <v>0</v>
      </c>
      <c r="GPX7" s="65">
        <v>0</v>
      </c>
      <c r="GPY7" s="65">
        <v>0</v>
      </c>
      <c r="GPZ7" s="65">
        <v>0</v>
      </c>
      <c r="GQA7" s="65">
        <v>0</v>
      </c>
      <c r="GQB7" s="65">
        <v>0</v>
      </c>
      <c r="GQC7" s="65">
        <v>0</v>
      </c>
      <c r="GQD7" s="65">
        <v>0</v>
      </c>
      <c r="GQE7" s="65">
        <v>0</v>
      </c>
      <c r="GQF7" s="65">
        <v>0</v>
      </c>
      <c r="GQG7" s="65">
        <v>0</v>
      </c>
      <c r="GQH7" s="65">
        <v>0</v>
      </c>
      <c r="GQI7" s="65">
        <v>0</v>
      </c>
      <c r="GQJ7" s="65">
        <v>0</v>
      </c>
      <c r="GQK7" s="65">
        <v>0</v>
      </c>
      <c r="GQL7" s="65">
        <v>0</v>
      </c>
      <c r="GQM7" s="65">
        <v>0</v>
      </c>
      <c r="GQN7" s="65">
        <v>0</v>
      </c>
      <c r="GQO7" s="65">
        <v>0</v>
      </c>
      <c r="GQP7" s="65">
        <v>0</v>
      </c>
      <c r="GQQ7" s="65">
        <v>0</v>
      </c>
      <c r="GQR7" s="65">
        <v>0</v>
      </c>
      <c r="GQS7" s="65">
        <v>0</v>
      </c>
      <c r="GQT7" s="65">
        <v>0</v>
      </c>
      <c r="GQU7" s="65">
        <v>0</v>
      </c>
      <c r="GQV7" s="65">
        <v>0</v>
      </c>
      <c r="GQW7" s="65">
        <v>0</v>
      </c>
      <c r="GQX7" s="65">
        <v>0</v>
      </c>
      <c r="GQY7" s="65">
        <v>0</v>
      </c>
      <c r="GQZ7" s="65">
        <v>0</v>
      </c>
      <c r="GRA7" s="65">
        <v>0</v>
      </c>
      <c r="GRB7" s="65">
        <v>0</v>
      </c>
      <c r="GRC7" s="65">
        <v>0</v>
      </c>
      <c r="GRD7" s="65">
        <v>0</v>
      </c>
      <c r="GRE7" s="65">
        <v>0</v>
      </c>
      <c r="GRF7" s="65">
        <v>0</v>
      </c>
      <c r="GRG7" s="65">
        <v>0</v>
      </c>
      <c r="GRH7" s="65">
        <v>0</v>
      </c>
      <c r="GRI7" s="65">
        <v>0</v>
      </c>
      <c r="GRJ7" s="65">
        <v>0</v>
      </c>
      <c r="GRK7" s="65">
        <v>0</v>
      </c>
      <c r="GRL7" s="65">
        <v>0</v>
      </c>
      <c r="GRM7" s="65">
        <v>0</v>
      </c>
      <c r="GRN7" s="65">
        <v>0</v>
      </c>
      <c r="GRO7" s="65">
        <v>0</v>
      </c>
      <c r="GRP7" s="65">
        <v>0</v>
      </c>
      <c r="GRQ7" s="65">
        <v>0</v>
      </c>
      <c r="GRR7" s="65">
        <v>0</v>
      </c>
      <c r="GRS7" s="65">
        <v>0</v>
      </c>
      <c r="GRT7" s="65">
        <v>0</v>
      </c>
      <c r="GRU7" s="65">
        <v>0</v>
      </c>
      <c r="GRV7" s="65">
        <v>0</v>
      </c>
      <c r="GRW7" s="65">
        <v>0</v>
      </c>
      <c r="GRX7" s="65">
        <v>0</v>
      </c>
      <c r="GRY7" s="65">
        <v>0</v>
      </c>
      <c r="GRZ7" s="65">
        <v>0</v>
      </c>
      <c r="GSA7" s="65">
        <v>0</v>
      </c>
      <c r="GSB7" s="65">
        <v>0</v>
      </c>
      <c r="GSC7" s="65">
        <v>0</v>
      </c>
      <c r="GSD7" s="65">
        <v>0</v>
      </c>
      <c r="GSE7" s="65">
        <v>0</v>
      </c>
      <c r="GSF7" s="65">
        <v>0</v>
      </c>
      <c r="GSG7" s="65">
        <v>0</v>
      </c>
      <c r="GSH7" s="65">
        <v>0</v>
      </c>
      <c r="GSI7" s="65">
        <v>0</v>
      </c>
      <c r="GSJ7" s="65">
        <v>0</v>
      </c>
      <c r="GSK7" s="65">
        <v>0</v>
      </c>
      <c r="GSL7" s="65">
        <v>0</v>
      </c>
      <c r="GSM7" s="65">
        <v>0</v>
      </c>
      <c r="GSN7" s="65">
        <v>0</v>
      </c>
      <c r="GSO7" s="65">
        <v>0</v>
      </c>
      <c r="GSP7" s="65">
        <v>0</v>
      </c>
      <c r="GSQ7" s="65">
        <v>0</v>
      </c>
      <c r="GSR7" s="65">
        <v>0</v>
      </c>
      <c r="GSS7" s="65">
        <v>0</v>
      </c>
      <c r="GST7" s="65">
        <v>0</v>
      </c>
      <c r="GSU7" s="65">
        <v>0</v>
      </c>
      <c r="GSV7" s="65">
        <v>0</v>
      </c>
      <c r="GSW7" s="65">
        <v>0</v>
      </c>
      <c r="GSX7" s="65">
        <v>0</v>
      </c>
      <c r="GSY7" s="65">
        <v>0</v>
      </c>
      <c r="GSZ7" s="65">
        <v>0</v>
      </c>
      <c r="GTA7" s="65">
        <v>0</v>
      </c>
      <c r="GTB7" s="65">
        <v>0</v>
      </c>
      <c r="GTC7" s="65">
        <v>0</v>
      </c>
      <c r="GTD7" s="65">
        <v>0</v>
      </c>
      <c r="GTE7" s="65">
        <v>0</v>
      </c>
      <c r="GTF7" s="65">
        <v>0</v>
      </c>
      <c r="GTG7" s="65">
        <v>0</v>
      </c>
      <c r="GTH7" s="65">
        <v>0</v>
      </c>
      <c r="GTI7" s="65">
        <v>0</v>
      </c>
      <c r="GTJ7" s="65">
        <v>0</v>
      </c>
      <c r="GTK7" s="65">
        <v>0</v>
      </c>
      <c r="GTL7" s="65">
        <v>0</v>
      </c>
      <c r="GTM7" s="65">
        <v>0</v>
      </c>
      <c r="GTN7" s="65">
        <v>0</v>
      </c>
      <c r="GTO7" s="65">
        <v>0</v>
      </c>
      <c r="GTP7" s="65">
        <v>0</v>
      </c>
      <c r="GTQ7" s="65">
        <v>0</v>
      </c>
      <c r="GTR7" s="65">
        <v>0</v>
      </c>
      <c r="GTS7" s="65">
        <v>0</v>
      </c>
      <c r="GTT7" s="65">
        <v>0</v>
      </c>
      <c r="GTU7" s="65">
        <v>0</v>
      </c>
      <c r="GTV7" s="65">
        <v>0</v>
      </c>
      <c r="GTW7" s="65">
        <v>0</v>
      </c>
      <c r="GTX7" s="65">
        <v>0</v>
      </c>
      <c r="GTY7" s="65">
        <v>0</v>
      </c>
      <c r="GTZ7" s="65">
        <v>0</v>
      </c>
      <c r="GUA7" s="65">
        <v>0</v>
      </c>
      <c r="GUB7" s="65">
        <v>0</v>
      </c>
      <c r="GUC7" s="65">
        <v>0</v>
      </c>
      <c r="GUD7" s="65">
        <v>0</v>
      </c>
      <c r="GUE7" s="65">
        <v>0</v>
      </c>
      <c r="GUF7" s="65">
        <v>0</v>
      </c>
      <c r="GUG7" s="65">
        <v>0</v>
      </c>
      <c r="GUH7" s="65">
        <v>0</v>
      </c>
      <c r="GUI7" s="65">
        <v>0</v>
      </c>
      <c r="GUJ7" s="65">
        <v>0</v>
      </c>
      <c r="GUK7" s="65">
        <v>0</v>
      </c>
      <c r="GUL7" s="65">
        <v>0</v>
      </c>
      <c r="GUM7" s="65">
        <v>0</v>
      </c>
      <c r="GUN7" s="65">
        <v>0</v>
      </c>
      <c r="GUO7" s="65">
        <v>0</v>
      </c>
      <c r="GUP7" s="65">
        <v>0</v>
      </c>
      <c r="GUQ7" s="65">
        <v>0</v>
      </c>
      <c r="GUR7" s="65">
        <v>0</v>
      </c>
      <c r="GUS7" s="65">
        <v>0</v>
      </c>
      <c r="GUT7" s="65">
        <v>0</v>
      </c>
      <c r="GUU7" s="65">
        <v>0</v>
      </c>
      <c r="GUV7" s="65">
        <v>0</v>
      </c>
      <c r="GUW7" s="65">
        <v>0</v>
      </c>
      <c r="GUX7" s="65">
        <v>0</v>
      </c>
      <c r="GUY7" s="65">
        <v>0</v>
      </c>
      <c r="GUZ7" s="65">
        <v>0</v>
      </c>
      <c r="GVA7" s="65">
        <v>0</v>
      </c>
      <c r="GVB7" s="65">
        <v>0</v>
      </c>
      <c r="GVC7" s="65">
        <v>0</v>
      </c>
      <c r="GVD7" s="65">
        <v>0</v>
      </c>
      <c r="GVE7" s="65">
        <v>0</v>
      </c>
      <c r="GVF7" s="65">
        <v>0</v>
      </c>
      <c r="GVG7" s="65">
        <v>0</v>
      </c>
      <c r="GVH7" s="65">
        <v>0</v>
      </c>
      <c r="GVI7" s="65">
        <v>0</v>
      </c>
      <c r="GVJ7" s="65">
        <v>0</v>
      </c>
      <c r="GVK7" s="65">
        <v>0</v>
      </c>
      <c r="GVL7" s="65">
        <v>0</v>
      </c>
      <c r="GVM7" s="65">
        <v>0</v>
      </c>
      <c r="GVN7" s="65">
        <v>0</v>
      </c>
      <c r="GVO7" s="65">
        <v>0</v>
      </c>
      <c r="GVP7" s="65">
        <v>0</v>
      </c>
      <c r="GVQ7" s="65">
        <v>0</v>
      </c>
      <c r="GVR7" s="65">
        <v>0</v>
      </c>
      <c r="GVS7" s="65">
        <v>0</v>
      </c>
      <c r="GVT7" s="65">
        <v>0</v>
      </c>
      <c r="GVU7" s="65">
        <v>0</v>
      </c>
      <c r="GVV7" s="65">
        <v>0</v>
      </c>
      <c r="GVW7" s="65">
        <v>0</v>
      </c>
      <c r="GVX7" s="65">
        <v>0</v>
      </c>
      <c r="GVY7" s="65">
        <v>0</v>
      </c>
      <c r="GVZ7" s="65">
        <v>0</v>
      </c>
      <c r="GWA7" s="65">
        <v>0</v>
      </c>
      <c r="GWB7" s="65">
        <v>0</v>
      </c>
      <c r="GWC7" s="65">
        <v>0</v>
      </c>
      <c r="GWD7" s="65">
        <v>0</v>
      </c>
      <c r="GWE7" s="65">
        <v>0</v>
      </c>
      <c r="GWF7" s="65">
        <v>0</v>
      </c>
      <c r="GWG7" s="65">
        <v>0</v>
      </c>
      <c r="GWH7" s="65">
        <v>0</v>
      </c>
      <c r="GWI7" s="65">
        <v>0</v>
      </c>
      <c r="GWJ7" s="65">
        <v>0</v>
      </c>
      <c r="GWK7" s="65">
        <v>0</v>
      </c>
      <c r="GWL7" s="65">
        <v>0</v>
      </c>
      <c r="GWM7" s="65">
        <v>0</v>
      </c>
      <c r="GWN7" s="65">
        <v>0</v>
      </c>
      <c r="GWO7" s="65">
        <v>0</v>
      </c>
      <c r="GWP7" s="65">
        <v>0</v>
      </c>
      <c r="GWQ7" s="65">
        <v>0</v>
      </c>
      <c r="GWR7" s="65">
        <v>0</v>
      </c>
      <c r="GWS7" s="65">
        <v>0</v>
      </c>
      <c r="GWT7" s="65">
        <v>0</v>
      </c>
      <c r="GWU7" s="65">
        <v>0</v>
      </c>
      <c r="GWV7" s="65">
        <v>0</v>
      </c>
      <c r="GWW7" s="65">
        <v>0</v>
      </c>
      <c r="GWX7" s="65">
        <v>0</v>
      </c>
      <c r="GWY7" s="65">
        <v>0</v>
      </c>
      <c r="GWZ7" s="65">
        <v>0</v>
      </c>
      <c r="GXA7" s="65">
        <v>0</v>
      </c>
      <c r="GXB7" s="65">
        <v>0</v>
      </c>
      <c r="GXC7" s="65">
        <v>0</v>
      </c>
      <c r="GXD7" s="65">
        <v>0</v>
      </c>
      <c r="GXE7" s="65">
        <v>0</v>
      </c>
      <c r="GXF7" s="65">
        <v>0</v>
      </c>
      <c r="GXG7" s="65">
        <v>0</v>
      </c>
      <c r="GXH7" s="65">
        <v>0</v>
      </c>
      <c r="GXI7" s="65">
        <v>0</v>
      </c>
      <c r="GXJ7" s="65">
        <v>0</v>
      </c>
      <c r="GXK7" s="65">
        <v>0</v>
      </c>
      <c r="GXL7" s="65">
        <v>0</v>
      </c>
      <c r="GXM7" s="65">
        <v>0</v>
      </c>
      <c r="GXN7" s="65">
        <v>0</v>
      </c>
      <c r="GXO7" s="65">
        <v>0</v>
      </c>
      <c r="GXP7" s="65">
        <v>0</v>
      </c>
      <c r="GXQ7" s="65">
        <v>0</v>
      </c>
      <c r="GXR7" s="65">
        <v>0</v>
      </c>
      <c r="GXS7" s="65">
        <v>0</v>
      </c>
      <c r="GXT7" s="65">
        <v>0</v>
      </c>
      <c r="GXU7" s="65">
        <v>0</v>
      </c>
      <c r="GXV7" s="65">
        <v>0</v>
      </c>
      <c r="GXW7" s="65">
        <v>0</v>
      </c>
      <c r="GXX7" s="65">
        <v>0</v>
      </c>
      <c r="GXY7" s="65">
        <v>0</v>
      </c>
      <c r="GXZ7" s="65">
        <v>0</v>
      </c>
      <c r="GYA7" s="65">
        <v>0</v>
      </c>
      <c r="GYB7" s="65">
        <v>0</v>
      </c>
      <c r="GYC7" s="65">
        <v>0</v>
      </c>
      <c r="GYD7" s="65">
        <v>0</v>
      </c>
      <c r="GYE7" s="65">
        <v>0</v>
      </c>
      <c r="GYF7" s="65">
        <v>0</v>
      </c>
      <c r="GYG7" s="65">
        <v>0</v>
      </c>
      <c r="GYH7" s="65">
        <v>0</v>
      </c>
      <c r="GYI7" s="65">
        <v>0</v>
      </c>
      <c r="GYJ7" s="65">
        <v>0</v>
      </c>
      <c r="GYK7" s="65">
        <v>0</v>
      </c>
      <c r="GYL7" s="65">
        <v>0</v>
      </c>
      <c r="GYM7" s="65">
        <v>0</v>
      </c>
      <c r="GYN7" s="65">
        <v>0</v>
      </c>
      <c r="GYO7" s="65">
        <v>0</v>
      </c>
      <c r="GYP7" s="65">
        <v>0</v>
      </c>
      <c r="GYQ7" s="65">
        <v>0</v>
      </c>
      <c r="GYR7" s="65">
        <v>0</v>
      </c>
      <c r="GYS7" s="65">
        <v>0</v>
      </c>
      <c r="GYT7" s="65">
        <v>0</v>
      </c>
      <c r="GYU7" s="65">
        <v>0</v>
      </c>
      <c r="GYV7" s="65">
        <v>0</v>
      </c>
      <c r="GYW7" s="65">
        <v>0</v>
      </c>
      <c r="GYX7" s="65">
        <v>0</v>
      </c>
      <c r="GYY7" s="65">
        <v>0</v>
      </c>
      <c r="GYZ7" s="65">
        <v>0</v>
      </c>
      <c r="GZA7" s="65">
        <v>0</v>
      </c>
      <c r="GZB7" s="65">
        <v>0</v>
      </c>
      <c r="GZC7" s="65">
        <v>0</v>
      </c>
      <c r="GZD7" s="65">
        <v>0</v>
      </c>
      <c r="GZE7" s="65">
        <v>0</v>
      </c>
      <c r="GZF7" s="65">
        <v>0</v>
      </c>
      <c r="GZG7" s="65">
        <v>0</v>
      </c>
      <c r="GZH7" s="65">
        <v>0</v>
      </c>
      <c r="GZI7" s="65">
        <v>0</v>
      </c>
      <c r="GZJ7" s="65">
        <v>0</v>
      </c>
      <c r="GZK7" s="65">
        <v>0</v>
      </c>
      <c r="GZL7" s="65">
        <v>0</v>
      </c>
      <c r="GZM7" s="65">
        <v>0</v>
      </c>
      <c r="GZN7" s="65">
        <v>0</v>
      </c>
      <c r="GZO7" s="65">
        <v>0</v>
      </c>
      <c r="GZP7" s="65">
        <v>0</v>
      </c>
      <c r="GZQ7" s="65">
        <v>0</v>
      </c>
      <c r="GZR7" s="65">
        <v>0</v>
      </c>
      <c r="GZS7" s="65">
        <v>0</v>
      </c>
      <c r="GZT7" s="65">
        <v>0</v>
      </c>
      <c r="GZU7" s="65">
        <v>0</v>
      </c>
      <c r="GZV7" s="65">
        <v>0</v>
      </c>
      <c r="GZW7" s="65">
        <v>0</v>
      </c>
      <c r="GZX7" s="65">
        <v>0</v>
      </c>
      <c r="GZY7" s="65">
        <v>0</v>
      </c>
      <c r="GZZ7" s="65">
        <v>0</v>
      </c>
      <c r="HAA7" s="65">
        <v>0</v>
      </c>
      <c r="HAB7" s="65">
        <v>0</v>
      </c>
      <c r="HAC7" s="65">
        <v>0</v>
      </c>
      <c r="HAD7" s="65">
        <v>0</v>
      </c>
      <c r="HAE7" s="65">
        <v>0</v>
      </c>
      <c r="HAF7" s="65">
        <v>0</v>
      </c>
      <c r="HAG7" s="65">
        <v>0</v>
      </c>
      <c r="HAH7" s="65">
        <v>0</v>
      </c>
      <c r="HAI7" s="65">
        <v>0</v>
      </c>
      <c r="HAJ7" s="65">
        <v>0</v>
      </c>
      <c r="HAK7" s="65">
        <v>0</v>
      </c>
      <c r="HAL7" s="65">
        <v>0</v>
      </c>
      <c r="HAM7" s="65">
        <v>0</v>
      </c>
      <c r="HAN7" s="65">
        <v>0</v>
      </c>
      <c r="HAO7" s="65">
        <v>0</v>
      </c>
      <c r="HAP7" s="65">
        <v>0</v>
      </c>
      <c r="HAQ7" s="65">
        <v>0</v>
      </c>
      <c r="HAR7" s="65">
        <v>0</v>
      </c>
      <c r="HAS7" s="65">
        <v>0</v>
      </c>
      <c r="HAT7" s="65">
        <v>0</v>
      </c>
      <c r="HAU7" s="65">
        <v>0</v>
      </c>
      <c r="HAV7" s="65">
        <v>0</v>
      </c>
      <c r="HAW7" s="65">
        <v>0</v>
      </c>
      <c r="HAX7" s="65">
        <v>0</v>
      </c>
      <c r="HAY7" s="65">
        <v>0</v>
      </c>
      <c r="HAZ7" s="65">
        <v>0</v>
      </c>
      <c r="HBA7" s="65">
        <v>0</v>
      </c>
      <c r="HBB7" s="65">
        <v>0</v>
      </c>
      <c r="HBC7" s="65">
        <v>0</v>
      </c>
      <c r="HBD7" s="65">
        <v>0</v>
      </c>
      <c r="HBE7" s="65">
        <v>0</v>
      </c>
      <c r="HBF7" s="65">
        <v>0</v>
      </c>
      <c r="HBG7" s="65">
        <v>0</v>
      </c>
      <c r="HBH7" s="65">
        <v>0</v>
      </c>
      <c r="HBI7" s="65">
        <v>0</v>
      </c>
      <c r="HBJ7" s="65">
        <v>0</v>
      </c>
      <c r="HBK7" s="65">
        <v>0</v>
      </c>
      <c r="HBL7" s="65">
        <v>0</v>
      </c>
      <c r="HBM7" s="65">
        <v>0</v>
      </c>
      <c r="HBN7" s="65">
        <v>0</v>
      </c>
      <c r="HBO7" s="65">
        <v>0</v>
      </c>
      <c r="HBP7" s="65">
        <v>0</v>
      </c>
      <c r="HBQ7" s="65">
        <v>0</v>
      </c>
      <c r="HBR7" s="65">
        <v>0</v>
      </c>
      <c r="HBS7" s="65">
        <v>0</v>
      </c>
      <c r="HBT7" s="65">
        <v>0</v>
      </c>
      <c r="HBU7" s="65">
        <v>0</v>
      </c>
      <c r="HBV7" s="65">
        <v>0</v>
      </c>
      <c r="HBW7" s="65">
        <v>0</v>
      </c>
      <c r="HBX7" s="65">
        <v>0</v>
      </c>
      <c r="HBY7" s="65">
        <v>0</v>
      </c>
      <c r="HBZ7" s="65">
        <v>0</v>
      </c>
      <c r="HCA7" s="65">
        <v>0</v>
      </c>
      <c r="HCB7" s="65">
        <v>0</v>
      </c>
      <c r="HCC7" s="65">
        <v>0</v>
      </c>
      <c r="HCD7" s="65">
        <v>0</v>
      </c>
      <c r="HCE7" s="65">
        <v>0</v>
      </c>
      <c r="HCF7" s="65">
        <v>0</v>
      </c>
      <c r="HCG7" s="65">
        <v>0</v>
      </c>
      <c r="HCH7" s="65">
        <v>0</v>
      </c>
      <c r="HCI7" s="65">
        <v>0</v>
      </c>
      <c r="HCJ7" s="65">
        <v>0</v>
      </c>
      <c r="HCK7" s="65">
        <v>0</v>
      </c>
      <c r="HCL7" s="65">
        <v>0</v>
      </c>
      <c r="HCM7" s="65">
        <v>0</v>
      </c>
      <c r="HCN7" s="65">
        <v>0</v>
      </c>
      <c r="HCO7" s="65">
        <v>0</v>
      </c>
      <c r="HCP7" s="65">
        <v>0</v>
      </c>
      <c r="HCQ7" s="65">
        <v>0</v>
      </c>
      <c r="HCR7" s="65">
        <v>0</v>
      </c>
      <c r="HCS7" s="65">
        <v>0</v>
      </c>
      <c r="HCT7" s="65">
        <v>0</v>
      </c>
      <c r="HCU7" s="65">
        <v>0</v>
      </c>
      <c r="HCV7" s="65">
        <v>0</v>
      </c>
      <c r="HCW7" s="65">
        <v>0</v>
      </c>
      <c r="HCX7" s="65">
        <v>0</v>
      </c>
      <c r="HCY7" s="65">
        <v>0</v>
      </c>
      <c r="HCZ7" s="65">
        <v>0</v>
      </c>
      <c r="HDA7" s="65">
        <v>0</v>
      </c>
      <c r="HDB7" s="65">
        <v>0</v>
      </c>
      <c r="HDC7" s="65">
        <v>0</v>
      </c>
      <c r="HDD7" s="65">
        <v>0</v>
      </c>
      <c r="HDE7" s="65">
        <v>0</v>
      </c>
      <c r="HDF7" s="65">
        <v>0</v>
      </c>
      <c r="HDG7" s="65">
        <v>0</v>
      </c>
      <c r="HDH7" s="65">
        <v>0</v>
      </c>
      <c r="HDI7" s="65">
        <v>0</v>
      </c>
      <c r="HDJ7" s="65">
        <v>0</v>
      </c>
      <c r="HDK7" s="65">
        <v>0</v>
      </c>
      <c r="HDL7" s="65">
        <v>0</v>
      </c>
      <c r="HDM7" s="65">
        <v>0</v>
      </c>
      <c r="HDN7" s="65">
        <v>0</v>
      </c>
      <c r="HDO7" s="65">
        <v>0</v>
      </c>
      <c r="HDP7" s="65">
        <v>0</v>
      </c>
      <c r="HDQ7" s="65">
        <v>0</v>
      </c>
      <c r="HDR7" s="65">
        <v>0</v>
      </c>
      <c r="HDS7" s="65">
        <v>0</v>
      </c>
      <c r="HDT7" s="65">
        <v>0</v>
      </c>
      <c r="HDU7" s="65">
        <v>0</v>
      </c>
      <c r="HDV7" s="65">
        <v>0</v>
      </c>
      <c r="HDW7" s="65">
        <v>0</v>
      </c>
      <c r="HDX7" s="65">
        <v>0</v>
      </c>
      <c r="HDY7" s="65">
        <v>0</v>
      </c>
      <c r="HDZ7" s="65">
        <v>0</v>
      </c>
      <c r="HEA7" s="65">
        <v>0</v>
      </c>
      <c r="HEB7" s="65">
        <v>0</v>
      </c>
      <c r="HEC7" s="65">
        <v>0</v>
      </c>
      <c r="HED7" s="65">
        <v>0</v>
      </c>
      <c r="HEE7" s="65">
        <v>0</v>
      </c>
      <c r="HEF7" s="65">
        <v>0</v>
      </c>
      <c r="HEG7" s="65">
        <v>0</v>
      </c>
      <c r="HEH7" s="65">
        <v>0</v>
      </c>
      <c r="HEI7" s="65">
        <v>0</v>
      </c>
      <c r="HEJ7" s="65">
        <v>0</v>
      </c>
      <c r="HEK7" s="65">
        <v>0</v>
      </c>
      <c r="HEL7" s="65">
        <v>0</v>
      </c>
      <c r="HEM7" s="65">
        <v>0</v>
      </c>
      <c r="HEN7" s="65">
        <v>0</v>
      </c>
      <c r="HEO7" s="65">
        <v>0</v>
      </c>
      <c r="HEP7" s="65">
        <v>0</v>
      </c>
      <c r="HEQ7" s="65">
        <v>0</v>
      </c>
      <c r="HER7" s="65">
        <v>0</v>
      </c>
      <c r="HES7" s="65">
        <v>0</v>
      </c>
      <c r="HET7" s="65">
        <v>0</v>
      </c>
      <c r="HEU7" s="65">
        <v>0</v>
      </c>
      <c r="HEV7" s="65">
        <v>0</v>
      </c>
      <c r="HEW7" s="65">
        <v>0</v>
      </c>
      <c r="HEX7" s="65">
        <v>0</v>
      </c>
      <c r="HEY7" s="65">
        <v>0</v>
      </c>
      <c r="HEZ7" s="65">
        <v>0</v>
      </c>
      <c r="HFA7" s="65">
        <v>0</v>
      </c>
      <c r="HFB7" s="65">
        <v>0</v>
      </c>
      <c r="HFC7" s="65">
        <v>0</v>
      </c>
      <c r="HFD7" s="65">
        <v>0</v>
      </c>
      <c r="HFE7" s="65">
        <v>0</v>
      </c>
      <c r="HFF7" s="65">
        <v>0</v>
      </c>
      <c r="HFG7" s="65">
        <v>0</v>
      </c>
      <c r="HFH7" s="65">
        <v>0</v>
      </c>
      <c r="HFI7" s="65">
        <v>0</v>
      </c>
      <c r="HFJ7" s="65">
        <v>0</v>
      </c>
      <c r="HFK7" s="65">
        <v>0</v>
      </c>
      <c r="HFL7" s="65">
        <v>0</v>
      </c>
      <c r="HFM7" s="65">
        <v>0</v>
      </c>
      <c r="HFN7" s="65">
        <v>0</v>
      </c>
      <c r="HFO7" s="65">
        <v>0</v>
      </c>
      <c r="HFP7" s="65">
        <v>0</v>
      </c>
      <c r="HFQ7" s="65">
        <v>0</v>
      </c>
      <c r="HFR7" s="65">
        <v>0</v>
      </c>
      <c r="HFS7" s="65">
        <v>0</v>
      </c>
      <c r="HFT7" s="65">
        <v>0</v>
      </c>
      <c r="HFU7" s="65">
        <v>0</v>
      </c>
      <c r="HFV7" s="65">
        <v>0</v>
      </c>
      <c r="HFW7" s="65">
        <v>0</v>
      </c>
      <c r="HFX7" s="65">
        <v>0</v>
      </c>
      <c r="HFY7" s="65">
        <v>0</v>
      </c>
      <c r="HFZ7" s="65">
        <v>0</v>
      </c>
      <c r="HGA7" s="65">
        <v>0</v>
      </c>
      <c r="HGB7" s="65">
        <v>0</v>
      </c>
      <c r="HGC7" s="65">
        <v>0</v>
      </c>
      <c r="HGD7" s="65">
        <v>0</v>
      </c>
      <c r="HGE7" s="65">
        <v>0</v>
      </c>
      <c r="HGF7" s="65">
        <v>0</v>
      </c>
      <c r="HGG7" s="65">
        <v>0</v>
      </c>
      <c r="HGH7" s="65">
        <v>0</v>
      </c>
      <c r="HGI7" s="65">
        <v>0</v>
      </c>
      <c r="HGJ7" s="65">
        <v>0</v>
      </c>
      <c r="HGK7" s="65">
        <v>0</v>
      </c>
      <c r="HGL7" s="65">
        <v>0</v>
      </c>
      <c r="HGM7" s="65">
        <v>0</v>
      </c>
      <c r="HGN7" s="65">
        <v>0</v>
      </c>
      <c r="HGO7" s="65">
        <v>0</v>
      </c>
      <c r="HGP7" s="65">
        <v>0</v>
      </c>
      <c r="HGQ7" s="65">
        <v>0</v>
      </c>
      <c r="HGR7" s="65">
        <v>0</v>
      </c>
      <c r="HGS7" s="65">
        <v>0</v>
      </c>
      <c r="HGT7" s="65">
        <v>0</v>
      </c>
      <c r="HGU7" s="65">
        <v>0</v>
      </c>
      <c r="HGV7" s="65">
        <v>0</v>
      </c>
      <c r="HGW7" s="65">
        <v>0</v>
      </c>
      <c r="HGX7" s="65">
        <v>0</v>
      </c>
      <c r="HGY7" s="65">
        <v>0</v>
      </c>
      <c r="HGZ7" s="65">
        <v>0</v>
      </c>
      <c r="HHA7" s="65">
        <v>0</v>
      </c>
      <c r="HHB7" s="65">
        <v>0</v>
      </c>
      <c r="HHC7" s="65">
        <v>0</v>
      </c>
      <c r="HHD7" s="65">
        <v>0</v>
      </c>
      <c r="HHE7" s="65">
        <v>0</v>
      </c>
      <c r="HHF7" s="65">
        <v>0</v>
      </c>
      <c r="HHG7" s="65">
        <v>0</v>
      </c>
      <c r="HHH7" s="65">
        <v>0</v>
      </c>
      <c r="HHI7" s="65">
        <v>0</v>
      </c>
      <c r="HHJ7" s="65">
        <v>0</v>
      </c>
      <c r="HHK7" s="65">
        <v>0</v>
      </c>
      <c r="HHL7" s="65">
        <v>0</v>
      </c>
      <c r="HHM7" s="65">
        <v>0</v>
      </c>
      <c r="HHN7" s="65">
        <v>0</v>
      </c>
      <c r="HHO7" s="65">
        <v>0</v>
      </c>
      <c r="HHP7" s="65">
        <v>0</v>
      </c>
      <c r="HHQ7" s="65">
        <v>0</v>
      </c>
      <c r="HHR7" s="65">
        <v>0</v>
      </c>
      <c r="HHS7" s="65">
        <v>0</v>
      </c>
      <c r="HHT7" s="65">
        <v>0</v>
      </c>
      <c r="HHU7" s="65">
        <v>0</v>
      </c>
      <c r="HHV7" s="65">
        <v>0</v>
      </c>
      <c r="HHW7" s="65">
        <v>0</v>
      </c>
      <c r="HHX7" s="65">
        <v>0</v>
      </c>
      <c r="HHY7" s="65">
        <v>0</v>
      </c>
      <c r="HHZ7" s="65">
        <v>0</v>
      </c>
      <c r="HIA7" s="65">
        <v>0</v>
      </c>
      <c r="HIB7" s="65">
        <v>0</v>
      </c>
      <c r="HIC7" s="65">
        <v>0</v>
      </c>
      <c r="HID7" s="65">
        <v>0</v>
      </c>
      <c r="HIE7" s="65">
        <v>0</v>
      </c>
      <c r="HIF7" s="65">
        <v>0</v>
      </c>
      <c r="HIG7" s="65">
        <v>0</v>
      </c>
      <c r="HIH7" s="65">
        <v>0</v>
      </c>
      <c r="HII7" s="65">
        <v>0</v>
      </c>
      <c r="HIJ7" s="65">
        <v>0</v>
      </c>
      <c r="HIK7" s="65">
        <v>0</v>
      </c>
      <c r="HIL7" s="65">
        <v>0</v>
      </c>
      <c r="HIM7" s="65">
        <v>0</v>
      </c>
      <c r="HIN7" s="65">
        <v>0</v>
      </c>
      <c r="HIO7" s="65">
        <v>0</v>
      </c>
      <c r="HIP7" s="65">
        <v>0</v>
      </c>
      <c r="HIQ7" s="65">
        <v>0</v>
      </c>
      <c r="HIR7" s="65">
        <v>0</v>
      </c>
      <c r="HIS7" s="65">
        <v>0</v>
      </c>
      <c r="HIT7" s="65">
        <v>0</v>
      </c>
      <c r="HIU7" s="65">
        <v>0</v>
      </c>
      <c r="HIV7" s="65">
        <v>0</v>
      </c>
      <c r="HIW7" s="65">
        <v>0</v>
      </c>
      <c r="HIX7" s="65">
        <v>0</v>
      </c>
      <c r="HIY7" s="65">
        <v>0</v>
      </c>
      <c r="HIZ7" s="65">
        <v>0</v>
      </c>
      <c r="HJA7" s="65">
        <v>0</v>
      </c>
      <c r="HJB7" s="65">
        <v>0</v>
      </c>
      <c r="HJC7" s="65">
        <v>0</v>
      </c>
      <c r="HJD7" s="65">
        <v>0</v>
      </c>
      <c r="HJE7" s="65">
        <v>0</v>
      </c>
      <c r="HJF7" s="65">
        <v>0</v>
      </c>
      <c r="HJG7" s="65">
        <v>0</v>
      </c>
      <c r="HJH7" s="65">
        <v>0</v>
      </c>
      <c r="HJI7" s="65">
        <v>0</v>
      </c>
      <c r="HJJ7" s="65">
        <v>0</v>
      </c>
      <c r="HJK7" s="65">
        <v>0</v>
      </c>
      <c r="HJL7" s="65">
        <v>0</v>
      </c>
      <c r="HJM7" s="65">
        <v>0</v>
      </c>
      <c r="HJN7" s="65">
        <v>0</v>
      </c>
      <c r="HJO7" s="65">
        <v>0</v>
      </c>
      <c r="HJP7" s="65">
        <v>0</v>
      </c>
      <c r="HJQ7" s="65">
        <v>0</v>
      </c>
      <c r="HJR7" s="65">
        <v>0</v>
      </c>
      <c r="HJS7" s="65">
        <v>0</v>
      </c>
      <c r="HJT7" s="65">
        <v>0</v>
      </c>
      <c r="HJU7" s="65">
        <v>0</v>
      </c>
      <c r="HJV7" s="65">
        <v>0</v>
      </c>
      <c r="HJW7" s="65">
        <v>0</v>
      </c>
      <c r="HJX7" s="65">
        <v>0</v>
      </c>
      <c r="HJY7" s="65">
        <v>0</v>
      </c>
      <c r="HJZ7" s="65">
        <v>0</v>
      </c>
      <c r="HKA7" s="65">
        <v>0</v>
      </c>
      <c r="HKB7" s="65">
        <v>0</v>
      </c>
      <c r="HKC7" s="65">
        <v>0</v>
      </c>
      <c r="HKD7" s="65">
        <v>0</v>
      </c>
      <c r="HKE7" s="65">
        <v>0</v>
      </c>
      <c r="HKF7" s="65">
        <v>0</v>
      </c>
      <c r="HKG7" s="65">
        <v>0</v>
      </c>
      <c r="HKH7" s="65">
        <v>0</v>
      </c>
      <c r="HKI7" s="65">
        <v>0</v>
      </c>
      <c r="HKJ7" s="65">
        <v>0</v>
      </c>
      <c r="HKK7" s="65">
        <v>0</v>
      </c>
      <c r="HKL7" s="65">
        <v>0</v>
      </c>
      <c r="HKM7" s="65">
        <v>0</v>
      </c>
      <c r="HKN7" s="65">
        <v>0</v>
      </c>
      <c r="HKO7" s="65">
        <v>0</v>
      </c>
      <c r="HKP7" s="65">
        <v>0</v>
      </c>
      <c r="HKQ7" s="65">
        <v>0</v>
      </c>
      <c r="HKR7" s="65">
        <v>0</v>
      </c>
      <c r="HKS7" s="65">
        <v>0</v>
      </c>
      <c r="HKT7" s="65">
        <v>0</v>
      </c>
      <c r="HKU7" s="65">
        <v>0</v>
      </c>
      <c r="HKV7" s="65">
        <v>0</v>
      </c>
      <c r="HKW7" s="65">
        <v>0</v>
      </c>
      <c r="HKX7" s="65">
        <v>0</v>
      </c>
      <c r="HKY7" s="65">
        <v>0</v>
      </c>
      <c r="HKZ7" s="65">
        <v>0</v>
      </c>
      <c r="HLA7" s="65">
        <v>0</v>
      </c>
      <c r="HLB7" s="65">
        <v>0</v>
      </c>
      <c r="HLC7" s="65">
        <v>0</v>
      </c>
      <c r="HLD7" s="65">
        <v>0</v>
      </c>
      <c r="HLE7" s="65">
        <v>0</v>
      </c>
      <c r="HLF7" s="65">
        <v>0</v>
      </c>
      <c r="HLG7" s="65">
        <v>0</v>
      </c>
      <c r="HLH7" s="65">
        <v>0</v>
      </c>
      <c r="HLI7" s="65">
        <v>0</v>
      </c>
      <c r="HLJ7" s="65">
        <v>0</v>
      </c>
      <c r="HLK7" s="65">
        <v>0</v>
      </c>
      <c r="HLL7" s="65">
        <v>0</v>
      </c>
      <c r="HLM7" s="65">
        <v>0</v>
      </c>
      <c r="HLN7" s="65">
        <v>0</v>
      </c>
      <c r="HLO7" s="65">
        <v>0</v>
      </c>
      <c r="HLP7" s="65">
        <v>0</v>
      </c>
      <c r="HLQ7" s="65">
        <v>0</v>
      </c>
      <c r="HLR7" s="65">
        <v>0</v>
      </c>
      <c r="HLS7" s="65">
        <v>0</v>
      </c>
      <c r="HLT7" s="65">
        <v>0</v>
      </c>
      <c r="HLU7" s="65">
        <v>0</v>
      </c>
      <c r="HLV7" s="65">
        <v>0</v>
      </c>
      <c r="HLW7" s="65">
        <v>0</v>
      </c>
      <c r="HLX7" s="65">
        <v>0</v>
      </c>
      <c r="HLY7" s="65">
        <v>0</v>
      </c>
      <c r="HLZ7" s="65">
        <v>0</v>
      </c>
      <c r="HMA7" s="65">
        <v>0</v>
      </c>
      <c r="HMB7" s="65">
        <v>0</v>
      </c>
      <c r="HMC7" s="65">
        <v>0</v>
      </c>
      <c r="HMD7" s="65">
        <v>0</v>
      </c>
      <c r="HME7" s="65">
        <v>0</v>
      </c>
      <c r="HMF7" s="65">
        <v>0</v>
      </c>
      <c r="HMG7" s="65">
        <v>0</v>
      </c>
      <c r="HMH7" s="65">
        <v>0</v>
      </c>
      <c r="HMI7" s="65">
        <v>0</v>
      </c>
      <c r="HMJ7" s="65">
        <v>0</v>
      </c>
      <c r="HMK7" s="65">
        <v>0</v>
      </c>
      <c r="HML7" s="65">
        <v>0</v>
      </c>
      <c r="HMM7" s="65">
        <v>0</v>
      </c>
      <c r="HMN7" s="65">
        <v>0</v>
      </c>
      <c r="HMO7" s="65">
        <v>0</v>
      </c>
      <c r="HMP7" s="65">
        <v>0</v>
      </c>
      <c r="HMQ7" s="65">
        <v>0</v>
      </c>
      <c r="HMR7" s="65">
        <v>0</v>
      </c>
      <c r="HMS7" s="65">
        <v>0</v>
      </c>
      <c r="HMT7" s="65">
        <v>0</v>
      </c>
      <c r="HMU7" s="65">
        <v>0</v>
      </c>
      <c r="HMV7" s="65">
        <v>0</v>
      </c>
      <c r="HMW7" s="65">
        <v>0</v>
      </c>
      <c r="HMX7" s="65">
        <v>0</v>
      </c>
      <c r="HMY7" s="65">
        <v>0</v>
      </c>
      <c r="HMZ7" s="65">
        <v>0</v>
      </c>
      <c r="HNA7" s="65">
        <v>0</v>
      </c>
      <c r="HNB7" s="65">
        <v>0</v>
      </c>
      <c r="HNC7" s="65">
        <v>0</v>
      </c>
      <c r="HND7" s="65">
        <v>0</v>
      </c>
      <c r="HNE7" s="65">
        <v>0</v>
      </c>
      <c r="HNF7" s="65">
        <v>0</v>
      </c>
      <c r="HNG7" s="65">
        <v>0</v>
      </c>
      <c r="HNH7" s="65">
        <v>0</v>
      </c>
      <c r="HNI7" s="65">
        <v>0</v>
      </c>
      <c r="HNJ7" s="65">
        <v>0</v>
      </c>
      <c r="HNK7" s="65">
        <v>0</v>
      </c>
      <c r="HNL7" s="65">
        <v>0</v>
      </c>
      <c r="HNM7" s="65">
        <v>0</v>
      </c>
      <c r="HNN7" s="65">
        <v>0</v>
      </c>
      <c r="HNO7" s="65">
        <v>0</v>
      </c>
      <c r="HNP7" s="65">
        <v>0</v>
      </c>
      <c r="HNQ7" s="65">
        <v>0</v>
      </c>
      <c r="HNR7" s="65">
        <v>0</v>
      </c>
      <c r="HNS7" s="65">
        <v>0</v>
      </c>
      <c r="HNT7" s="65">
        <v>0</v>
      </c>
      <c r="HNU7" s="65">
        <v>0</v>
      </c>
      <c r="HNV7" s="65">
        <v>0</v>
      </c>
      <c r="HNW7" s="65">
        <v>0</v>
      </c>
      <c r="HNX7" s="65">
        <v>0</v>
      </c>
      <c r="HNY7" s="65">
        <v>0</v>
      </c>
      <c r="HNZ7" s="65">
        <v>0</v>
      </c>
      <c r="HOA7" s="65">
        <v>0</v>
      </c>
      <c r="HOB7" s="65">
        <v>0</v>
      </c>
      <c r="HOC7" s="65">
        <v>0</v>
      </c>
      <c r="HOD7" s="65">
        <v>0</v>
      </c>
      <c r="HOE7" s="65">
        <v>0</v>
      </c>
      <c r="HOF7" s="65">
        <v>0</v>
      </c>
      <c r="HOG7" s="65">
        <v>0</v>
      </c>
      <c r="HOH7" s="65">
        <v>0</v>
      </c>
      <c r="HOI7" s="65">
        <v>0</v>
      </c>
      <c r="HOJ7" s="65">
        <v>0</v>
      </c>
      <c r="HOK7" s="65">
        <v>0</v>
      </c>
      <c r="HOL7" s="65">
        <v>0</v>
      </c>
      <c r="HOM7" s="65">
        <v>0</v>
      </c>
      <c r="HON7" s="65">
        <v>0</v>
      </c>
      <c r="HOO7" s="65">
        <v>0</v>
      </c>
      <c r="HOP7" s="65">
        <v>0</v>
      </c>
      <c r="HOQ7" s="65">
        <v>0</v>
      </c>
      <c r="HOR7" s="65">
        <v>0</v>
      </c>
      <c r="HOS7" s="65">
        <v>0</v>
      </c>
      <c r="HOT7" s="65">
        <v>0</v>
      </c>
      <c r="HOU7" s="65">
        <v>0</v>
      </c>
      <c r="HOV7" s="65">
        <v>0</v>
      </c>
      <c r="HOW7" s="65">
        <v>0</v>
      </c>
      <c r="HOX7" s="65">
        <v>0</v>
      </c>
      <c r="HOY7" s="65">
        <v>0</v>
      </c>
      <c r="HOZ7" s="65">
        <v>0</v>
      </c>
      <c r="HPA7" s="65">
        <v>0</v>
      </c>
      <c r="HPB7" s="65">
        <v>0</v>
      </c>
      <c r="HPC7" s="65">
        <v>0</v>
      </c>
      <c r="HPD7" s="65">
        <v>0</v>
      </c>
      <c r="HPE7" s="65">
        <v>0</v>
      </c>
      <c r="HPF7" s="65">
        <v>0</v>
      </c>
      <c r="HPG7" s="65">
        <v>0</v>
      </c>
      <c r="HPH7" s="65">
        <v>0</v>
      </c>
      <c r="HPI7" s="65">
        <v>0</v>
      </c>
      <c r="HPJ7" s="65">
        <v>0</v>
      </c>
      <c r="HPK7" s="65">
        <v>0</v>
      </c>
      <c r="HPL7" s="65">
        <v>0</v>
      </c>
      <c r="HPM7" s="65">
        <v>0</v>
      </c>
      <c r="HPN7" s="65">
        <v>0</v>
      </c>
      <c r="HPO7" s="65">
        <v>0</v>
      </c>
      <c r="HPP7" s="65">
        <v>0</v>
      </c>
      <c r="HPQ7" s="65">
        <v>0</v>
      </c>
      <c r="HPR7" s="65">
        <v>0</v>
      </c>
      <c r="HPS7" s="65">
        <v>0</v>
      </c>
      <c r="HPT7" s="65">
        <v>0</v>
      </c>
      <c r="HPU7" s="65">
        <v>0</v>
      </c>
      <c r="HPV7" s="65">
        <v>0</v>
      </c>
      <c r="HPW7" s="65">
        <v>0</v>
      </c>
      <c r="HPX7" s="65">
        <v>0</v>
      </c>
      <c r="HPY7" s="65">
        <v>0</v>
      </c>
      <c r="HPZ7" s="65">
        <v>0</v>
      </c>
      <c r="HQA7" s="65">
        <v>0</v>
      </c>
      <c r="HQB7" s="65">
        <v>0</v>
      </c>
      <c r="HQC7" s="65">
        <v>0</v>
      </c>
      <c r="HQD7" s="65">
        <v>0</v>
      </c>
      <c r="HQE7" s="65">
        <v>0</v>
      </c>
      <c r="HQF7" s="65">
        <v>0</v>
      </c>
      <c r="HQG7" s="65">
        <v>0</v>
      </c>
      <c r="HQH7" s="65">
        <v>0</v>
      </c>
      <c r="HQI7" s="65">
        <v>0</v>
      </c>
      <c r="HQJ7" s="65">
        <v>0</v>
      </c>
      <c r="HQK7" s="65">
        <v>0</v>
      </c>
      <c r="HQL7" s="65">
        <v>0</v>
      </c>
      <c r="HQM7" s="65">
        <v>0</v>
      </c>
      <c r="HQN7" s="65">
        <v>0</v>
      </c>
      <c r="HQO7" s="65">
        <v>0</v>
      </c>
      <c r="HQP7" s="65">
        <v>0</v>
      </c>
      <c r="HQQ7" s="65">
        <v>0</v>
      </c>
      <c r="HQR7" s="65">
        <v>0</v>
      </c>
      <c r="HQS7" s="65">
        <v>0</v>
      </c>
      <c r="HQT7" s="65">
        <v>0</v>
      </c>
      <c r="HQU7" s="65">
        <v>0</v>
      </c>
      <c r="HQV7" s="65">
        <v>0</v>
      </c>
      <c r="HQW7" s="65">
        <v>0</v>
      </c>
      <c r="HQX7" s="65">
        <v>0</v>
      </c>
      <c r="HQY7" s="65">
        <v>0</v>
      </c>
      <c r="HQZ7" s="65">
        <v>0</v>
      </c>
      <c r="HRA7" s="65">
        <v>0</v>
      </c>
      <c r="HRB7" s="65">
        <v>0</v>
      </c>
      <c r="HRC7" s="65">
        <v>0</v>
      </c>
      <c r="HRD7" s="65">
        <v>0</v>
      </c>
      <c r="HRE7" s="65">
        <v>0</v>
      </c>
      <c r="HRF7" s="65">
        <v>0</v>
      </c>
      <c r="HRG7" s="65">
        <v>0</v>
      </c>
      <c r="HRH7" s="65">
        <v>0</v>
      </c>
      <c r="HRI7" s="65">
        <v>0</v>
      </c>
      <c r="HRJ7" s="65">
        <v>0</v>
      </c>
      <c r="HRK7" s="65">
        <v>0</v>
      </c>
      <c r="HRL7" s="65">
        <v>0</v>
      </c>
      <c r="HRM7" s="65">
        <v>0</v>
      </c>
      <c r="HRN7" s="65">
        <v>0</v>
      </c>
      <c r="HRO7" s="65">
        <v>0</v>
      </c>
      <c r="HRP7" s="65">
        <v>0</v>
      </c>
      <c r="HRQ7" s="65">
        <v>0</v>
      </c>
      <c r="HRR7" s="65">
        <v>0</v>
      </c>
      <c r="HRS7" s="65">
        <v>0</v>
      </c>
      <c r="HRT7" s="65">
        <v>0</v>
      </c>
      <c r="HRU7" s="65">
        <v>0</v>
      </c>
      <c r="HRV7" s="65">
        <v>0</v>
      </c>
      <c r="HRW7" s="65">
        <v>0</v>
      </c>
      <c r="HRX7" s="65">
        <v>0</v>
      </c>
      <c r="HRY7" s="65">
        <v>0</v>
      </c>
      <c r="HRZ7" s="65">
        <v>0</v>
      </c>
      <c r="HSA7" s="65">
        <v>0</v>
      </c>
      <c r="HSB7" s="65">
        <v>0</v>
      </c>
      <c r="HSC7" s="65">
        <v>0</v>
      </c>
      <c r="HSD7" s="65">
        <v>0</v>
      </c>
      <c r="HSE7" s="65">
        <v>0</v>
      </c>
      <c r="HSF7" s="65">
        <v>0</v>
      </c>
      <c r="HSG7" s="65">
        <v>0</v>
      </c>
      <c r="HSH7" s="65">
        <v>0</v>
      </c>
      <c r="HSI7" s="65">
        <v>0</v>
      </c>
      <c r="HSJ7" s="65">
        <v>0</v>
      </c>
      <c r="HSK7" s="65">
        <v>0</v>
      </c>
      <c r="HSL7" s="65">
        <v>0</v>
      </c>
      <c r="HSM7" s="65">
        <v>0</v>
      </c>
      <c r="HSN7" s="65">
        <v>0</v>
      </c>
      <c r="HSO7" s="65">
        <v>0</v>
      </c>
      <c r="HSP7" s="65">
        <v>0</v>
      </c>
      <c r="HSQ7" s="65">
        <v>0</v>
      </c>
      <c r="HSR7" s="65">
        <v>0</v>
      </c>
      <c r="HSS7" s="65">
        <v>0</v>
      </c>
      <c r="HST7" s="65">
        <v>0</v>
      </c>
      <c r="HSU7" s="65">
        <v>0</v>
      </c>
      <c r="HSV7" s="65">
        <v>0</v>
      </c>
      <c r="HSW7" s="65">
        <v>0</v>
      </c>
      <c r="HSX7" s="65">
        <v>0</v>
      </c>
      <c r="HSY7" s="65">
        <v>0</v>
      </c>
      <c r="HSZ7" s="65">
        <v>0</v>
      </c>
      <c r="HTA7" s="65">
        <v>0</v>
      </c>
      <c r="HTB7" s="65">
        <v>0</v>
      </c>
      <c r="HTC7" s="65">
        <v>0</v>
      </c>
      <c r="HTD7" s="65">
        <v>0</v>
      </c>
      <c r="HTE7" s="65">
        <v>0</v>
      </c>
      <c r="HTF7" s="65">
        <v>0</v>
      </c>
      <c r="HTG7" s="65">
        <v>0</v>
      </c>
      <c r="HTH7" s="65">
        <v>0</v>
      </c>
      <c r="HTI7" s="65">
        <v>0</v>
      </c>
      <c r="HTJ7" s="65">
        <v>0</v>
      </c>
      <c r="HTK7" s="65">
        <v>0</v>
      </c>
      <c r="HTL7" s="65">
        <v>0</v>
      </c>
      <c r="HTM7" s="65">
        <v>0</v>
      </c>
      <c r="HTN7" s="65">
        <v>0</v>
      </c>
      <c r="HTO7" s="65">
        <v>0</v>
      </c>
      <c r="HTP7" s="65">
        <v>0</v>
      </c>
      <c r="HTQ7" s="65">
        <v>0</v>
      </c>
      <c r="HTR7" s="65">
        <v>0</v>
      </c>
      <c r="HTS7" s="65">
        <v>0</v>
      </c>
      <c r="HTT7" s="65">
        <v>0</v>
      </c>
      <c r="HTU7" s="65">
        <v>0</v>
      </c>
      <c r="HTV7" s="65">
        <v>0</v>
      </c>
      <c r="HTW7" s="65">
        <v>0</v>
      </c>
      <c r="HTX7" s="65">
        <v>0</v>
      </c>
      <c r="HTY7" s="65">
        <v>0</v>
      </c>
      <c r="HTZ7" s="65">
        <v>0</v>
      </c>
      <c r="HUA7" s="65">
        <v>0</v>
      </c>
      <c r="HUB7" s="65">
        <v>0</v>
      </c>
      <c r="HUC7" s="65">
        <v>0</v>
      </c>
      <c r="HUD7" s="65">
        <v>0</v>
      </c>
      <c r="HUE7" s="65">
        <v>0</v>
      </c>
      <c r="HUF7" s="65">
        <v>0</v>
      </c>
      <c r="HUG7" s="65">
        <v>0</v>
      </c>
      <c r="HUH7" s="65">
        <v>0</v>
      </c>
      <c r="HUI7" s="65">
        <v>0</v>
      </c>
      <c r="HUJ7" s="65">
        <v>0</v>
      </c>
      <c r="HUK7" s="65">
        <v>0</v>
      </c>
      <c r="HUL7" s="65">
        <v>0</v>
      </c>
      <c r="HUM7" s="65">
        <v>0</v>
      </c>
      <c r="HUN7" s="65">
        <v>0</v>
      </c>
      <c r="HUO7" s="65">
        <v>0</v>
      </c>
      <c r="HUP7" s="65">
        <v>0</v>
      </c>
      <c r="HUQ7" s="65">
        <v>0</v>
      </c>
      <c r="HUR7" s="65">
        <v>0</v>
      </c>
      <c r="HUS7" s="65">
        <v>0</v>
      </c>
      <c r="HUT7" s="65">
        <v>0</v>
      </c>
      <c r="HUU7" s="65">
        <v>0</v>
      </c>
      <c r="HUV7" s="65">
        <v>0</v>
      </c>
      <c r="HUW7" s="65">
        <v>0</v>
      </c>
      <c r="HUX7" s="65">
        <v>0</v>
      </c>
      <c r="HUY7" s="65">
        <v>0</v>
      </c>
      <c r="HUZ7" s="65">
        <v>0</v>
      </c>
      <c r="HVA7" s="65">
        <v>0</v>
      </c>
      <c r="HVB7" s="65">
        <v>0</v>
      </c>
      <c r="HVC7" s="65">
        <v>0</v>
      </c>
      <c r="HVD7" s="65">
        <v>0</v>
      </c>
      <c r="HVE7" s="65">
        <v>0</v>
      </c>
      <c r="HVF7" s="65">
        <v>0</v>
      </c>
      <c r="HVG7" s="65">
        <v>0</v>
      </c>
      <c r="HVH7" s="65">
        <v>0</v>
      </c>
      <c r="HVI7" s="65">
        <v>0</v>
      </c>
      <c r="HVJ7" s="65">
        <v>0</v>
      </c>
      <c r="HVK7" s="65">
        <v>0</v>
      </c>
      <c r="HVL7" s="65">
        <v>0</v>
      </c>
      <c r="HVM7" s="65">
        <v>0</v>
      </c>
      <c r="HVN7" s="65">
        <v>0</v>
      </c>
      <c r="HVO7" s="65">
        <v>0</v>
      </c>
      <c r="HVP7" s="65">
        <v>0</v>
      </c>
      <c r="HVQ7" s="65">
        <v>0</v>
      </c>
      <c r="HVR7" s="65">
        <v>0</v>
      </c>
      <c r="HVS7" s="65">
        <v>0</v>
      </c>
      <c r="HVT7" s="65">
        <v>0</v>
      </c>
      <c r="HVU7" s="65">
        <v>0</v>
      </c>
      <c r="HVV7" s="65">
        <v>0</v>
      </c>
      <c r="HVW7" s="65">
        <v>0</v>
      </c>
      <c r="HVX7" s="65">
        <v>0</v>
      </c>
      <c r="HVY7" s="65">
        <v>0</v>
      </c>
      <c r="HVZ7" s="65">
        <v>0</v>
      </c>
      <c r="HWA7" s="65">
        <v>0</v>
      </c>
      <c r="HWB7" s="65">
        <v>0</v>
      </c>
      <c r="HWC7" s="65">
        <v>0</v>
      </c>
      <c r="HWD7" s="65">
        <v>0</v>
      </c>
      <c r="HWE7" s="65">
        <v>0</v>
      </c>
      <c r="HWF7" s="65">
        <v>0</v>
      </c>
      <c r="HWG7" s="65">
        <v>0</v>
      </c>
      <c r="HWH7" s="65">
        <v>0</v>
      </c>
      <c r="HWI7" s="65">
        <v>0</v>
      </c>
      <c r="HWJ7" s="65">
        <v>0</v>
      </c>
      <c r="HWK7" s="65">
        <v>0</v>
      </c>
      <c r="HWL7" s="65">
        <v>0</v>
      </c>
      <c r="HWM7" s="65">
        <v>0</v>
      </c>
      <c r="HWN7" s="65">
        <v>0</v>
      </c>
      <c r="HWO7" s="65">
        <v>0</v>
      </c>
      <c r="HWP7" s="65">
        <v>0</v>
      </c>
      <c r="HWQ7" s="65">
        <v>0</v>
      </c>
      <c r="HWR7" s="65">
        <v>0</v>
      </c>
      <c r="HWS7" s="65">
        <v>0</v>
      </c>
      <c r="HWT7" s="65">
        <v>0</v>
      </c>
      <c r="HWU7" s="65">
        <v>0</v>
      </c>
      <c r="HWV7" s="65">
        <v>0</v>
      </c>
      <c r="HWW7" s="65">
        <v>0</v>
      </c>
      <c r="HWX7" s="65">
        <v>0</v>
      </c>
      <c r="HWY7" s="65">
        <v>0</v>
      </c>
      <c r="HWZ7" s="65">
        <v>0</v>
      </c>
      <c r="HXA7" s="65">
        <v>0</v>
      </c>
      <c r="HXB7" s="65">
        <v>0</v>
      </c>
      <c r="HXC7" s="65">
        <v>0</v>
      </c>
      <c r="HXD7" s="65">
        <v>0</v>
      </c>
      <c r="HXE7" s="65">
        <v>0</v>
      </c>
      <c r="HXF7" s="65">
        <v>0</v>
      </c>
      <c r="HXG7" s="65">
        <v>0</v>
      </c>
      <c r="HXH7" s="65">
        <v>0</v>
      </c>
      <c r="HXI7" s="65">
        <v>0</v>
      </c>
      <c r="HXJ7" s="65">
        <v>0</v>
      </c>
      <c r="HXK7" s="65">
        <v>0</v>
      </c>
      <c r="HXL7" s="65">
        <v>0</v>
      </c>
      <c r="HXM7" s="65">
        <v>0</v>
      </c>
      <c r="HXN7" s="65">
        <v>0</v>
      </c>
      <c r="HXO7" s="65">
        <v>0</v>
      </c>
      <c r="HXP7" s="65">
        <v>0</v>
      </c>
      <c r="HXQ7" s="65">
        <v>0</v>
      </c>
      <c r="HXR7" s="65">
        <v>0</v>
      </c>
      <c r="HXS7" s="65">
        <v>0</v>
      </c>
      <c r="HXT7" s="65">
        <v>0</v>
      </c>
      <c r="HXU7" s="65">
        <v>0</v>
      </c>
      <c r="HXV7" s="65">
        <v>0</v>
      </c>
      <c r="HXW7" s="65">
        <v>0</v>
      </c>
      <c r="HXX7" s="65">
        <v>0</v>
      </c>
      <c r="HXY7" s="65">
        <v>0</v>
      </c>
      <c r="HXZ7" s="65">
        <v>0</v>
      </c>
      <c r="HYA7" s="65">
        <v>0</v>
      </c>
      <c r="HYB7" s="65">
        <v>0</v>
      </c>
      <c r="HYC7" s="65">
        <v>0</v>
      </c>
      <c r="HYD7" s="65">
        <v>0</v>
      </c>
      <c r="HYE7" s="65">
        <v>0</v>
      </c>
      <c r="HYF7" s="65">
        <v>0</v>
      </c>
      <c r="HYG7" s="65">
        <v>0</v>
      </c>
      <c r="HYH7" s="65">
        <v>0</v>
      </c>
      <c r="HYI7" s="65">
        <v>0</v>
      </c>
      <c r="HYJ7" s="65">
        <v>0</v>
      </c>
      <c r="HYK7" s="65">
        <v>0</v>
      </c>
      <c r="HYL7" s="65">
        <v>0</v>
      </c>
      <c r="HYM7" s="65">
        <v>0</v>
      </c>
      <c r="HYN7" s="65">
        <v>0</v>
      </c>
      <c r="HYO7" s="65">
        <v>0</v>
      </c>
      <c r="HYP7" s="65">
        <v>0</v>
      </c>
      <c r="HYQ7" s="65">
        <v>0</v>
      </c>
      <c r="HYR7" s="65">
        <v>0</v>
      </c>
      <c r="HYS7" s="65">
        <v>0</v>
      </c>
      <c r="HYT7" s="65">
        <v>0</v>
      </c>
      <c r="HYU7" s="65">
        <v>0</v>
      </c>
      <c r="HYV7" s="65">
        <v>0</v>
      </c>
      <c r="HYW7" s="65">
        <v>0</v>
      </c>
      <c r="HYX7" s="65">
        <v>0</v>
      </c>
      <c r="HYY7" s="65">
        <v>0</v>
      </c>
      <c r="HYZ7" s="65">
        <v>0</v>
      </c>
      <c r="HZA7" s="65">
        <v>0</v>
      </c>
      <c r="HZB7" s="65">
        <v>0</v>
      </c>
      <c r="HZC7" s="65">
        <v>0</v>
      </c>
      <c r="HZD7" s="65">
        <v>0</v>
      </c>
      <c r="HZE7" s="65">
        <v>0</v>
      </c>
      <c r="HZF7" s="65">
        <v>0</v>
      </c>
      <c r="HZG7" s="65">
        <v>0</v>
      </c>
      <c r="HZH7" s="65">
        <v>0</v>
      </c>
      <c r="HZI7" s="65">
        <v>0</v>
      </c>
      <c r="HZJ7" s="65">
        <v>0</v>
      </c>
      <c r="HZK7" s="65">
        <v>0</v>
      </c>
      <c r="HZL7" s="65">
        <v>0</v>
      </c>
      <c r="HZM7" s="65">
        <v>0</v>
      </c>
      <c r="HZN7" s="65">
        <v>0</v>
      </c>
      <c r="HZO7" s="65">
        <v>0</v>
      </c>
      <c r="HZP7" s="65">
        <v>0</v>
      </c>
      <c r="HZQ7" s="65">
        <v>0</v>
      </c>
      <c r="HZR7" s="65">
        <v>0</v>
      </c>
      <c r="HZS7" s="65">
        <v>0</v>
      </c>
      <c r="HZT7" s="65">
        <v>0</v>
      </c>
      <c r="HZU7" s="65">
        <v>0</v>
      </c>
      <c r="HZV7" s="65">
        <v>0</v>
      </c>
      <c r="HZW7" s="65">
        <v>0</v>
      </c>
      <c r="HZX7" s="65">
        <v>0</v>
      </c>
      <c r="HZY7" s="65">
        <v>0</v>
      </c>
      <c r="HZZ7" s="65">
        <v>0</v>
      </c>
      <c r="IAA7" s="65">
        <v>0</v>
      </c>
      <c r="IAB7" s="65">
        <v>0</v>
      </c>
      <c r="IAC7" s="65">
        <v>0</v>
      </c>
      <c r="IAD7" s="65">
        <v>0</v>
      </c>
      <c r="IAE7" s="65">
        <v>0</v>
      </c>
      <c r="IAF7" s="65">
        <v>0</v>
      </c>
      <c r="IAG7" s="65">
        <v>0</v>
      </c>
      <c r="IAH7" s="65">
        <v>0</v>
      </c>
      <c r="IAI7" s="65">
        <v>0</v>
      </c>
      <c r="IAJ7" s="65">
        <v>0</v>
      </c>
      <c r="IAK7" s="65">
        <v>0</v>
      </c>
      <c r="IAL7" s="65">
        <v>0</v>
      </c>
      <c r="IAM7" s="65">
        <v>0</v>
      </c>
      <c r="IAN7" s="65">
        <v>0</v>
      </c>
      <c r="IAO7" s="65">
        <v>0</v>
      </c>
      <c r="IAP7" s="65">
        <v>0</v>
      </c>
      <c r="IAQ7" s="65">
        <v>0</v>
      </c>
      <c r="IAR7" s="65">
        <v>0</v>
      </c>
      <c r="IAS7" s="65">
        <v>0</v>
      </c>
      <c r="IAT7" s="65">
        <v>0</v>
      </c>
      <c r="IAU7" s="65">
        <v>0</v>
      </c>
      <c r="IAV7" s="65">
        <v>0</v>
      </c>
      <c r="IAW7" s="65">
        <v>0</v>
      </c>
      <c r="IAX7" s="65">
        <v>0</v>
      </c>
      <c r="IAY7" s="65">
        <v>0</v>
      </c>
      <c r="IAZ7" s="65">
        <v>0</v>
      </c>
      <c r="IBA7" s="65">
        <v>0</v>
      </c>
      <c r="IBB7" s="65">
        <v>0</v>
      </c>
      <c r="IBC7" s="65">
        <v>0</v>
      </c>
      <c r="IBD7" s="65">
        <v>0</v>
      </c>
      <c r="IBE7" s="65">
        <v>0</v>
      </c>
      <c r="IBF7" s="65">
        <v>0</v>
      </c>
      <c r="IBG7" s="65">
        <v>0</v>
      </c>
      <c r="IBH7" s="65">
        <v>0</v>
      </c>
      <c r="IBI7" s="65">
        <v>0</v>
      </c>
      <c r="IBJ7" s="65">
        <v>0</v>
      </c>
      <c r="IBK7" s="65">
        <v>0</v>
      </c>
      <c r="IBL7" s="65">
        <v>0</v>
      </c>
      <c r="IBM7" s="65">
        <v>0</v>
      </c>
      <c r="IBN7" s="65">
        <v>0</v>
      </c>
      <c r="IBO7" s="65">
        <v>0</v>
      </c>
      <c r="IBP7" s="65">
        <v>0</v>
      </c>
      <c r="IBQ7" s="65">
        <v>0</v>
      </c>
      <c r="IBR7" s="65">
        <v>0</v>
      </c>
      <c r="IBS7" s="65">
        <v>0</v>
      </c>
      <c r="IBT7" s="65">
        <v>0</v>
      </c>
      <c r="IBU7" s="65">
        <v>0</v>
      </c>
      <c r="IBV7" s="65">
        <v>0</v>
      </c>
      <c r="IBW7" s="65">
        <v>0</v>
      </c>
      <c r="IBX7" s="65">
        <v>0</v>
      </c>
      <c r="IBY7" s="65">
        <v>0</v>
      </c>
      <c r="IBZ7" s="65">
        <v>0</v>
      </c>
      <c r="ICA7" s="65">
        <v>0</v>
      </c>
      <c r="ICB7" s="65">
        <v>0</v>
      </c>
      <c r="ICC7" s="65">
        <v>0</v>
      </c>
      <c r="ICD7" s="65">
        <v>0</v>
      </c>
      <c r="ICE7" s="65">
        <v>0</v>
      </c>
      <c r="ICF7" s="65">
        <v>0</v>
      </c>
      <c r="ICG7" s="65">
        <v>0</v>
      </c>
      <c r="ICH7" s="65">
        <v>0</v>
      </c>
      <c r="ICI7" s="65">
        <v>0</v>
      </c>
      <c r="ICJ7" s="65">
        <v>0</v>
      </c>
      <c r="ICK7" s="65">
        <v>0</v>
      </c>
      <c r="ICL7" s="65">
        <v>0</v>
      </c>
      <c r="ICM7" s="65">
        <v>0</v>
      </c>
      <c r="ICN7" s="65">
        <v>0</v>
      </c>
      <c r="ICO7" s="65">
        <v>0</v>
      </c>
      <c r="ICP7" s="65">
        <v>0</v>
      </c>
      <c r="ICQ7" s="65">
        <v>0</v>
      </c>
      <c r="ICR7" s="65">
        <v>0</v>
      </c>
      <c r="ICS7" s="65">
        <v>0</v>
      </c>
      <c r="ICT7" s="65">
        <v>0</v>
      </c>
      <c r="ICU7" s="65">
        <v>0</v>
      </c>
      <c r="ICV7" s="65">
        <v>0</v>
      </c>
      <c r="ICW7" s="65">
        <v>0</v>
      </c>
      <c r="ICX7" s="65">
        <v>0</v>
      </c>
      <c r="ICY7" s="65">
        <v>0</v>
      </c>
      <c r="ICZ7" s="65">
        <v>0</v>
      </c>
      <c r="IDA7" s="65">
        <v>0</v>
      </c>
      <c r="IDB7" s="65">
        <v>0</v>
      </c>
      <c r="IDC7" s="65">
        <v>0</v>
      </c>
      <c r="IDD7" s="65">
        <v>0</v>
      </c>
      <c r="IDE7" s="65">
        <v>0</v>
      </c>
      <c r="IDF7" s="65">
        <v>0</v>
      </c>
      <c r="IDG7" s="65">
        <v>0</v>
      </c>
      <c r="IDH7" s="65">
        <v>0</v>
      </c>
      <c r="IDI7" s="65">
        <v>0</v>
      </c>
      <c r="IDJ7" s="65">
        <v>0</v>
      </c>
      <c r="IDK7" s="65">
        <v>0</v>
      </c>
      <c r="IDL7" s="65">
        <v>0</v>
      </c>
      <c r="IDM7" s="65">
        <v>0</v>
      </c>
      <c r="IDN7" s="65">
        <v>0</v>
      </c>
      <c r="IDO7" s="65">
        <v>0</v>
      </c>
      <c r="IDP7" s="65">
        <v>0</v>
      </c>
      <c r="IDQ7" s="65">
        <v>0</v>
      </c>
      <c r="IDR7" s="65">
        <v>0</v>
      </c>
      <c r="IDS7" s="65">
        <v>0</v>
      </c>
      <c r="IDT7" s="65">
        <v>0</v>
      </c>
      <c r="IDU7" s="65">
        <v>0</v>
      </c>
      <c r="IDV7" s="65">
        <v>0</v>
      </c>
      <c r="IDW7" s="65">
        <v>0</v>
      </c>
      <c r="IDX7" s="65">
        <v>0</v>
      </c>
      <c r="IDY7" s="65">
        <v>0</v>
      </c>
      <c r="IDZ7" s="65">
        <v>0</v>
      </c>
      <c r="IEA7" s="65">
        <v>0</v>
      </c>
      <c r="IEB7" s="65">
        <v>0</v>
      </c>
      <c r="IEC7" s="65">
        <v>0</v>
      </c>
      <c r="IED7" s="65">
        <v>0</v>
      </c>
      <c r="IEE7" s="65">
        <v>0</v>
      </c>
      <c r="IEF7" s="65">
        <v>0</v>
      </c>
      <c r="IEG7" s="65">
        <v>0</v>
      </c>
      <c r="IEH7" s="65">
        <v>0</v>
      </c>
      <c r="IEI7" s="65">
        <v>0</v>
      </c>
      <c r="IEJ7" s="65">
        <v>0</v>
      </c>
      <c r="IEK7" s="65">
        <v>0</v>
      </c>
      <c r="IEL7" s="65">
        <v>0</v>
      </c>
      <c r="IEM7" s="65">
        <v>0</v>
      </c>
      <c r="IEN7" s="65">
        <v>0</v>
      </c>
      <c r="IEO7" s="65">
        <v>0</v>
      </c>
      <c r="IEP7" s="65">
        <v>0</v>
      </c>
      <c r="IEQ7" s="65">
        <v>0</v>
      </c>
      <c r="IER7" s="65">
        <v>0</v>
      </c>
      <c r="IES7" s="65">
        <v>0</v>
      </c>
      <c r="IET7" s="65">
        <v>0</v>
      </c>
      <c r="IEU7" s="65">
        <v>0</v>
      </c>
      <c r="IEV7" s="65">
        <v>0</v>
      </c>
      <c r="IEW7" s="65">
        <v>0</v>
      </c>
      <c r="IEX7" s="65">
        <v>0</v>
      </c>
      <c r="IEY7" s="65">
        <v>0</v>
      </c>
      <c r="IEZ7" s="65">
        <v>0</v>
      </c>
      <c r="IFA7" s="65">
        <v>0</v>
      </c>
      <c r="IFB7" s="65">
        <v>0</v>
      </c>
      <c r="IFC7" s="65">
        <v>0</v>
      </c>
      <c r="IFD7" s="65">
        <v>0</v>
      </c>
      <c r="IFE7" s="65">
        <v>0</v>
      </c>
      <c r="IFF7" s="65">
        <v>0</v>
      </c>
      <c r="IFG7" s="65">
        <v>0</v>
      </c>
      <c r="IFH7" s="65">
        <v>0</v>
      </c>
      <c r="IFI7" s="65">
        <v>0</v>
      </c>
      <c r="IFJ7" s="65">
        <v>0</v>
      </c>
      <c r="IFK7" s="65">
        <v>0</v>
      </c>
      <c r="IFL7" s="65">
        <v>0</v>
      </c>
      <c r="IFM7" s="65">
        <v>0</v>
      </c>
      <c r="IFN7" s="65">
        <v>0</v>
      </c>
      <c r="IFO7" s="65">
        <v>0</v>
      </c>
      <c r="IFP7" s="65">
        <v>0</v>
      </c>
      <c r="IFQ7" s="65">
        <v>0</v>
      </c>
      <c r="IFR7" s="65">
        <v>0</v>
      </c>
      <c r="IFS7" s="65">
        <v>0</v>
      </c>
      <c r="IFT7" s="65">
        <v>0</v>
      </c>
      <c r="IFU7" s="65">
        <v>0</v>
      </c>
      <c r="IFV7" s="65">
        <v>0</v>
      </c>
      <c r="IFW7" s="65">
        <v>0</v>
      </c>
      <c r="IFX7" s="65">
        <v>0</v>
      </c>
      <c r="IFY7" s="65">
        <v>0</v>
      </c>
      <c r="IFZ7" s="65">
        <v>0</v>
      </c>
      <c r="IGA7" s="65">
        <v>0</v>
      </c>
      <c r="IGB7" s="65">
        <v>0</v>
      </c>
      <c r="IGC7" s="65">
        <v>0</v>
      </c>
      <c r="IGD7" s="65">
        <v>0</v>
      </c>
      <c r="IGE7" s="65">
        <v>0</v>
      </c>
      <c r="IGF7" s="65">
        <v>0</v>
      </c>
      <c r="IGG7" s="65">
        <v>0</v>
      </c>
      <c r="IGH7" s="65">
        <v>0</v>
      </c>
      <c r="IGI7" s="65">
        <v>0</v>
      </c>
      <c r="IGJ7" s="65">
        <v>0</v>
      </c>
      <c r="IGK7" s="65">
        <v>0</v>
      </c>
      <c r="IGL7" s="65">
        <v>0</v>
      </c>
      <c r="IGM7" s="65">
        <v>0</v>
      </c>
      <c r="IGN7" s="65">
        <v>0</v>
      </c>
      <c r="IGO7" s="65">
        <v>0</v>
      </c>
      <c r="IGP7" s="65">
        <v>0</v>
      </c>
      <c r="IGQ7" s="65">
        <v>0</v>
      </c>
      <c r="IGR7" s="65">
        <v>0</v>
      </c>
      <c r="IGS7" s="65">
        <v>0</v>
      </c>
      <c r="IGT7" s="65">
        <v>0</v>
      </c>
      <c r="IGU7" s="65">
        <v>0</v>
      </c>
      <c r="IGV7" s="65">
        <v>0</v>
      </c>
      <c r="IGW7" s="65">
        <v>0</v>
      </c>
      <c r="IGX7" s="65">
        <v>0</v>
      </c>
      <c r="IGY7" s="65">
        <v>0</v>
      </c>
      <c r="IGZ7" s="65">
        <v>0</v>
      </c>
      <c r="IHA7" s="65">
        <v>0</v>
      </c>
      <c r="IHB7" s="65">
        <v>0</v>
      </c>
      <c r="IHC7" s="65">
        <v>0</v>
      </c>
      <c r="IHD7" s="65">
        <v>0</v>
      </c>
      <c r="IHE7" s="65">
        <v>0</v>
      </c>
      <c r="IHF7" s="65">
        <v>0</v>
      </c>
      <c r="IHG7" s="65">
        <v>0</v>
      </c>
      <c r="IHH7" s="65">
        <v>0</v>
      </c>
      <c r="IHI7" s="65">
        <v>0</v>
      </c>
      <c r="IHJ7" s="65">
        <v>0</v>
      </c>
      <c r="IHK7" s="65">
        <v>0</v>
      </c>
      <c r="IHL7" s="65">
        <v>0</v>
      </c>
      <c r="IHM7" s="65">
        <v>0</v>
      </c>
      <c r="IHN7" s="65">
        <v>0</v>
      </c>
      <c r="IHO7" s="65">
        <v>0</v>
      </c>
      <c r="IHP7" s="65">
        <v>0</v>
      </c>
      <c r="IHQ7" s="65">
        <v>0</v>
      </c>
      <c r="IHR7" s="65">
        <v>0</v>
      </c>
      <c r="IHS7" s="65">
        <v>0</v>
      </c>
      <c r="IHT7" s="65">
        <v>0</v>
      </c>
      <c r="IHU7" s="65">
        <v>0</v>
      </c>
      <c r="IHV7" s="65">
        <v>0</v>
      </c>
      <c r="IHW7" s="65">
        <v>0</v>
      </c>
      <c r="IHX7" s="65">
        <v>0</v>
      </c>
      <c r="IHY7" s="65">
        <v>0</v>
      </c>
      <c r="IHZ7" s="65">
        <v>0</v>
      </c>
      <c r="IIA7" s="65">
        <v>0</v>
      </c>
      <c r="IIB7" s="65">
        <v>0</v>
      </c>
      <c r="IIC7" s="65">
        <v>0</v>
      </c>
      <c r="IID7" s="65">
        <v>0</v>
      </c>
      <c r="IIE7" s="65">
        <v>0</v>
      </c>
      <c r="IIF7" s="65">
        <v>0</v>
      </c>
      <c r="IIG7" s="65">
        <v>0</v>
      </c>
      <c r="IIH7" s="65">
        <v>0</v>
      </c>
      <c r="III7" s="65">
        <v>0</v>
      </c>
      <c r="IIJ7" s="65">
        <v>0</v>
      </c>
      <c r="IIK7" s="65">
        <v>0</v>
      </c>
      <c r="IIL7" s="65">
        <v>0</v>
      </c>
      <c r="IIM7" s="65">
        <v>0</v>
      </c>
      <c r="IIN7" s="65">
        <v>0</v>
      </c>
      <c r="IIO7" s="65">
        <v>0</v>
      </c>
      <c r="IIP7" s="65">
        <v>0</v>
      </c>
      <c r="IIQ7" s="65">
        <v>0</v>
      </c>
      <c r="IIR7" s="65">
        <v>0</v>
      </c>
      <c r="IIS7" s="65">
        <v>0</v>
      </c>
      <c r="IIT7" s="65">
        <v>0</v>
      </c>
      <c r="IIU7" s="65">
        <v>0</v>
      </c>
      <c r="IIV7" s="65">
        <v>0</v>
      </c>
      <c r="IIW7" s="65">
        <v>0</v>
      </c>
      <c r="IIX7" s="65">
        <v>0</v>
      </c>
      <c r="IIY7" s="65">
        <v>0</v>
      </c>
      <c r="IIZ7" s="65">
        <v>0</v>
      </c>
      <c r="IJA7" s="65">
        <v>0</v>
      </c>
      <c r="IJB7" s="65">
        <v>0</v>
      </c>
      <c r="IJC7" s="65">
        <v>0</v>
      </c>
      <c r="IJD7" s="65">
        <v>0</v>
      </c>
      <c r="IJE7" s="65">
        <v>0</v>
      </c>
      <c r="IJF7" s="65">
        <v>0</v>
      </c>
      <c r="IJG7" s="65">
        <v>0</v>
      </c>
      <c r="IJH7" s="65">
        <v>0</v>
      </c>
      <c r="IJI7" s="65">
        <v>0</v>
      </c>
      <c r="IJJ7" s="65">
        <v>0</v>
      </c>
      <c r="IJK7" s="65">
        <v>0</v>
      </c>
      <c r="IJL7" s="65">
        <v>0</v>
      </c>
      <c r="IJM7" s="65">
        <v>0</v>
      </c>
      <c r="IJN7" s="65">
        <v>0</v>
      </c>
      <c r="IJO7" s="65">
        <v>0</v>
      </c>
      <c r="IJP7" s="65">
        <v>0</v>
      </c>
      <c r="IJQ7" s="65">
        <v>0</v>
      </c>
      <c r="IJR7" s="65">
        <v>0</v>
      </c>
      <c r="IJS7" s="65">
        <v>0</v>
      </c>
      <c r="IJT7" s="65">
        <v>0</v>
      </c>
      <c r="IJU7" s="65">
        <v>0</v>
      </c>
      <c r="IJV7" s="65">
        <v>0</v>
      </c>
      <c r="IJW7" s="65">
        <v>0</v>
      </c>
      <c r="IJX7" s="65">
        <v>0</v>
      </c>
      <c r="IJY7" s="65">
        <v>0</v>
      </c>
      <c r="IJZ7" s="65">
        <v>0</v>
      </c>
      <c r="IKA7" s="65">
        <v>0</v>
      </c>
      <c r="IKB7" s="65">
        <v>0</v>
      </c>
      <c r="IKC7" s="65">
        <v>0</v>
      </c>
      <c r="IKD7" s="65">
        <v>0</v>
      </c>
      <c r="IKE7" s="65">
        <v>0</v>
      </c>
      <c r="IKF7" s="65">
        <v>0</v>
      </c>
      <c r="IKG7" s="65">
        <v>0</v>
      </c>
      <c r="IKH7" s="65">
        <v>0</v>
      </c>
      <c r="IKI7" s="65">
        <v>0</v>
      </c>
      <c r="IKJ7" s="65">
        <v>0</v>
      </c>
      <c r="IKK7" s="65">
        <v>0</v>
      </c>
      <c r="IKL7" s="65">
        <v>0</v>
      </c>
      <c r="IKM7" s="65">
        <v>0</v>
      </c>
      <c r="IKN7" s="65">
        <v>0</v>
      </c>
      <c r="IKO7" s="65">
        <v>0</v>
      </c>
      <c r="IKP7" s="65">
        <v>0</v>
      </c>
      <c r="IKQ7" s="65">
        <v>0</v>
      </c>
      <c r="IKR7" s="65">
        <v>0</v>
      </c>
      <c r="IKS7" s="65">
        <v>0</v>
      </c>
      <c r="IKT7" s="65">
        <v>0</v>
      </c>
      <c r="IKU7" s="65">
        <v>0</v>
      </c>
      <c r="IKV7" s="65">
        <v>0</v>
      </c>
      <c r="IKW7" s="65">
        <v>0</v>
      </c>
      <c r="IKX7" s="65">
        <v>0</v>
      </c>
      <c r="IKY7" s="65">
        <v>0</v>
      </c>
      <c r="IKZ7" s="65">
        <v>0</v>
      </c>
      <c r="ILA7" s="65">
        <v>0</v>
      </c>
      <c r="ILB7" s="65">
        <v>0</v>
      </c>
      <c r="ILC7" s="65">
        <v>0</v>
      </c>
      <c r="ILD7" s="65">
        <v>0</v>
      </c>
      <c r="ILE7" s="65">
        <v>0</v>
      </c>
      <c r="ILF7" s="65">
        <v>0</v>
      </c>
      <c r="ILG7" s="65">
        <v>0</v>
      </c>
      <c r="ILH7" s="65">
        <v>0</v>
      </c>
      <c r="ILI7" s="65">
        <v>0</v>
      </c>
      <c r="ILJ7" s="65">
        <v>0</v>
      </c>
      <c r="ILK7" s="65">
        <v>0</v>
      </c>
      <c r="ILL7" s="65">
        <v>0</v>
      </c>
      <c r="ILM7" s="65">
        <v>0</v>
      </c>
      <c r="ILN7" s="65">
        <v>0</v>
      </c>
      <c r="ILO7" s="65">
        <v>0</v>
      </c>
      <c r="ILP7" s="65">
        <v>0</v>
      </c>
      <c r="ILQ7" s="65">
        <v>0</v>
      </c>
      <c r="ILR7" s="65">
        <v>0</v>
      </c>
      <c r="ILS7" s="65">
        <v>0</v>
      </c>
      <c r="ILT7" s="65">
        <v>0</v>
      </c>
      <c r="ILU7" s="65">
        <v>0</v>
      </c>
      <c r="ILV7" s="65">
        <v>0</v>
      </c>
      <c r="ILW7" s="65">
        <v>0</v>
      </c>
      <c r="ILX7" s="65">
        <v>0</v>
      </c>
      <c r="ILY7" s="65">
        <v>0</v>
      </c>
      <c r="ILZ7" s="65">
        <v>0</v>
      </c>
      <c r="IMA7" s="65">
        <v>0</v>
      </c>
      <c r="IMB7" s="65">
        <v>0</v>
      </c>
      <c r="IMC7" s="65">
        <v>0</v>
      </c>
      <c r="IMD7" s="65">
        <v>0</v>
      </c>
      <c r="IME7" s="65">
        <v>0</v>
      </c>
      <c r="IMF7" s="65">
        <v>0</v>
      </c>
      <c r="IMG7" s="65">
        <v>0</v>
      </c>
      <c r="IMH7" s="65">
        <v>0</v>
      </c>
      <c r="IMI7" s="65">
        <v>0</v>
      </c>
      <c r="IMJ7" s="65">
        <v>0</v>
      </c>
      <c r="IMK7" s="65">
        <v>0</v>
      </c>
      <c r="IML7" s="65">
        <v>0</v>
      </c>
      <c r="IMM7" s="65">
        <v>0</v>
      </c>
      <c r="IMN7" s="65">
        <v>0</v>
      </c>
      <c r="IMO7" s="65">
        <v>0</v>
      </c>
      <c r="IMP7" s="65">
        <v>0</v>
      </c>
      <c r="IMQ7" s="65">
        <v>0</v>
      </c>
      <c r="IMR7" s="65">
        <v>0</v>
      </c>
      <c r="IMS7" s="65">
        <v>0</v>
      </c>
      <c r="IMT7" s="65">
        <v>0</v>
      </c>
      <c r="IMU7" s="65">
        <v>0</v>
      </c>
      <c r="IMV7" s="65">
        <v>0</v>
      </c>
      <c r="IMW7" s="65">
        <v>0</v>
      </c>
      <c r="IMX7" s="65">
        <v>0</v>
      </c>
      <c r="IMY7" s="65">
        <v>0</v>
      </c>
      <c r="IMZ7" s="65">
        <v>0</v>
      </c>
      <c r="INA7" s="65">
        <v>0</v>
      </c>
      <c r="INB7" s="65">
        <v>0</v>
      </c>
      <c r="INC7" s="65">
        <v>0</v>
      </c>
      <c r="IND7" s="65">
        <v>0</v>
      </c>
      <c r="INE7" s="65">
        <v>0</v>
      </c>
      <c r="INF7" s="65">
        <v>0</v>
      </c>
      <c r="ING7" s="65">
        <v>0</v>
      </c>
      <c r="INH7" s="65">
        <v>0</v>
      </c>
      <c r="INI7" s="65">
        <v>0</v>
      </c>
      <c r="INJ7" s="65">
        <v>0</v>
      </c>
      <c r="INK7" s="65">
        <v>0</v>
      </c>
      <c r="INL7" s="65">
        <v>0</v>
      </c>
      <c r="INM7" s="65">
        <v>0</v>
      </c>
      <c r="INN7" s="65">
        <v>0</v>
      </c>
      <c r="INO7" s="65">
        <v>0</v>
      </c>
      <c r="INP7" s="65">
        <v>0</v>
      </c>
      <c r="INQ7" s="65">
        <v>0</v>
      </c>
      <c r="INR7" s="65">
        <v>0</v>
      </c>
      <c r="INS7" s="65">
        <v>0</v>
      </c>
      <c r="INT7" s="65">
        <v>0</v>
      </c>
      <c r="INU7" s="65">
        <v>0</v>
      </c>
      <c r="INV7" s="65">
        <v>0</v>
      </c>
      <c r="INW7" s="65">
        <v>0</v>
      </c>
      <c r="INX7" s="65">
        <v>0</v>
      </c>
      <c r="INY7" s="65">
        <v>0</v>
      </c>
      <c r="INZ7" s="65">
        <v>0</v>
      </c>
      <c r="IOA7" s="65">
        <v>0</v>
      </c>
      <c r="IOB7" s="65">
        <v>0</v>
      </c>
      <c r="IOC7" s="65">
        <v>0</v>
      </c>
      <c r="IOD7" s="65">
        <v>0</v>
      </c>
      <c r="IOE7" s="65">
        <v>0</v>
      </c>
      <c r="IOF7" s="65">
        <v>0</v>
      </c>
      <c r="IOG7" s="65">
        <v>0</v>
      </c>
      <c r="IOH7" s="65">
        <v>0</v>
      </c>
      <c r="IOI7" s="65">
        <v>0</v>
      </c>
      <c r="IOJ7" s="65">
        <v>0</v>
      </c>
      <c r="IOK7" s="65">
        <v>0</v>
      </c>
      <c r="IOL7" s="65">
        <v>0</v>
      </c>
      <c r="IOM7" s="65">
        <v>0</v>
      </c>
      <c r="ION7" s="65">
        <v>0</v>
      </c>
      <c r="IOO7" s="65">
        <v>0</v>
      </c>
      <c r="IOP7" s="65">
        <v>0</v>
      </c>
      <c r="IOQ7" s="65">
        <v>0</v>
      </c>
      <c r="IOR7" s="65">
        <v>0</v>
      </c>
      <c r="IOS7" s="65">
        <v>0</v>
      </c>
      <c r="IOT7" s="65">
        <v>0</v>
      </c>
      <c r="IOU7" s="65">
        <v>0</v>
      </c>
      <c r="IOV7" s="65">
        <v>0</v>
      </c>
      <c r="IOW7" s="65">
        <v>0</v>
      </c>
      <c r="IOX7" s="65">
        <v>0</v>
      </c>
      <c r="IOY7" s="65">
        <v>0</v>
      </c>
      <c r="IOZ7" s="65">
        <v>0</v>
      </c>
      <c r="IPA7" s="65">
        <v>0</v>
      </c>
      <c r="IPB7" s="65">
        <v>0</v>
      </c>
      <c r="IPC7" s="65">
        <v>0</v>
      </c>
      <c r="IPD7" s="65">
        <v>0</v>
      </c>
      <c r="IPE7" s="65">
        <v>0</v>
      </c>
      <c r="IPF7" s="65">
        <v>0</v>
      </c>
      <c r="IPG7" s="65">
        <v>0</v>
      </c>
      <c r="IPH7" s="65">
        <v>0</v>
      </c>
      <c r="IPI7" s="65">
        <v>0</v>
      </c>
      <c r="IPJ7" s="65">
        <v>0</v>
      </c>
      <c r="IPK7" s="65">
        <v>0</v>
      </c>
      <c r="IPL7" s="65">
        <v>0</v>
      </c>
      <c r="IPM7" s="65">
        <v>0</v>
      </c>
      <c r="IPN7" s="65">
        <v>0</v>
      </c>
      <c r="IPO7" s="65">
        <v>0</v>
      </c>
      <c r="IPP7" s="65">
        <v>0</v>
      </c>
      <c r="IPQ7" s="65">
        <v>0</v>
      </c>
      <c r="IPR7" s="65">
        <v>0</v>
      </c>
      <c r="IPS7" s="65">
        <v>0</v>
      </c>
      <c r="IPT7" s="65">
        <v>0</v>
      </c>
      <c r="IPU7" s="65">
        <v>0</v>
      </c>
      <c r="IPV7" s="65">
        <v>0</v>
      </c>
      <c r="IPW7" s="65">
        <v>0</v>
      </c>
      <c r="IPX7" s="65">
        <v>0</v>
      </c>
      <c r="IPY7" s="65">
        <v>0</v>
      </c>
      <c r="IPZ7" s="65">
        <v>0</v>
      </c>
      <c r="IQA7" s="65">
        <v>0</v>
      </c>
      <c r="IQB7" s="65">
        <v>0</v>
      </c>
      <c r="IQC7" s="65">
        <v>0</v>
      </c>
      <c r="IQD7" s="65">
        <v>0</v>
      </c>
      <c r="IQE7" s="65">
        <v>0</v>
      </c>
      <c r="IQF7" s="65">
        <v>0</v>
      </c>
      <c r="IQG7" s="65">
        <v>0</v>
      </c>
      <c r="IQH7" s="65">
        <v>0</v>
      </c>
      <c r="IQI7" s="65">
        <v>0</v>
      </c>
      <c r="IQJ7" s="65">
        <v>0</v>
      </c>
      <c r="IQK7" s="65">
        <v>0</v>
      </c>
      <c r="IQL7" s="65">
        <v>0</v>
      </c>
      <c r="IQM7" s="65">
        <v>0</v>
      </c>
      <c r="IQN7" s="65">
        <v>0</v>
      </c>
      <c r="IQO7" s="65">
        <v>0</v>
      </c>
      <c r="IQP7" s="65">
        <v>0</v>
      </c>
      <c r="IQQ7" s="65">
        <v>0</v>
      </c>
      <c r="IQR7" s="65">
        <v>0</v>
      </c>
      <c r="IQS7" s="65">
        <v>0</v>
      </c>
      <c r="IQT7" s="65">
        <v>0</v>
      </c>
      <c r="IQU7" s="65">
        <v>0</v>
      </c>
      <c r="IQV7" s="65">
        <v>0</v>
      </c>
      <c r="IQW7" s="65">
        <v>0</v>
      </c>
      <c r="IQX7" s="65">
        <v>0</v>
      </c>
      <c r="IQY7" s="65">
        <v>0</v>
      </c>
      <c r="IQZ7" s="65">
        <v>0</v>
      </c>
      <c r="IRA7" s="65">
        <v>0</v>
      </c>
      <c r="IRB7" s="65">
        <v>0</v>
      </c>
      <c r="IRC7" s="65">
        <v>0</v>
      </c>
      <c r="IRD7" s="65">
        <v>0</v>
      </c>
      <c r="IRE7" s="65">
        <v>0</v>
      </c>
      <c r="IRF7" s="65">
        <v>0</v>
      </c>
      <c r="IRG7" s="65">
        <v>0</v>
      </c>
      <c r="IRH7" s="65">
        <v>0</v>
      </c>
      <c r="IRI7" s="65">
        <v>0</v>
      </c>
      <c r="IRJ7" s="65">
        <v>0</v>
      </c>
      <c r="IRK7" s="65">
        <v>0</v>
      </c>
      <c r="IRL7" s="65">
        <v>0</v>
      </c>
      <c r="IRM7" s="65">
        <v>0</v>
      </c>
      <c r="IRN7" s="65">
        <v>0</v>
      </c>
      <c r="IRO7" s="65">
        <v>0</v>
      </c>
      <c r="IRP7" s="65">
        <v>0</v>
      </c>
      <c r="IRQ7" s="65">
        <v>0</v>
      </c>
      <c r="IRR7" s="65">
        <v>0</v>
      </c>
      <c r="IRS7" s="65">
        <v>0</v>
      </c>
      <c r="IRT7" s="65">
        <v>0</v>
      </c>
      <c r="IRU7" s="65">
        <v>0</v>
      </c>
      <c r="IRV7" s="65">
        <v>0</v>
      </c>
      <c r="IRW7" s="65">
        <v>0</v>
      </c>
      <c r="IRX7" s="65">
        <v>0</v>
      </c>
      <c r="IRY7" s="65">
        <v>0</v>
      </c>
      <c r="IRZ7" s="65">
        <v>0</v>
      </c>
      <c r="ISA7" s="65">
        <v>0</v>
      </c>
      <c r="ISB7" s="65">
        <v>0</v>
      </c>
      <c r="ISC7" s="65">
        <v>0</v>
      </c>
      <c r="ISD7" s="65">
        <v>0</v>
      </c>
      <c r="ISE7" s="65">
        <v>0</v>
      </c>
      <c r="ISF7" s="65">
        <v>0</v>
      </c>
      <c r="ISG7" s="65">
        <v>0</v>
      </c>
      <c r="ISH7" s="65">
        <v>0</v>
      </c>
      <c r="ISI7" s="65">
        <v>0</v>
      </c>
      <c r="ISJ7" s="65">
        <v>0</v>
      </c>
      <c r="ISK7" s="65">
        <v>0</v>
      </c>
      <c r="ISL7" s="65">
        <v>0</v>
      </c>
      <c r="ISM7" s="65">
        <v>0</v>
      </c>
      <c r="ISN7" s="65">
        <v>0</v>
      </c>
      <c r="ISO7" s="65">
        <v>0</v>
      </c>
      <c r="ISP7" s="65">
        <v>0</v>
      </c>
      <c r="ISQ7" s="65">
        <v>0</v>
      </c>
      <c r="ISR7" s="65">
        <v>0</v>
      </c>
      <c r="ISS7" s="65">
        <v>0</v>
      </c>
      <c r="IST7" s="65">
        <v>0</v>
      </c>
      <c r="ISU7" s="65">
        <v>0</v>
      </c>
      <c r="ISV7" s="65">
        <v>0</v>
      </c>
      <c r="ISW7" s="65">
        <v>0</v>
      </c>
      <c r="ISX7" s="65">
        <v>0</v>
      </c>
      <c r="ISY7" s="65">
        <v>0</v>
      </c>
      <c r="ISZ7" s="65">
        <v>0</v>
      </c>
      <c r="ITA7" s="65">
        <v>0</v>
      </c>
      <c r="ITB7" s="65">
        <v>0</v>
      </c>
      <c r="ITC7" s="65">
        <v>0</v>
      </c>
      <c r="ITD7" s="65">
        <v>0</v>
      </c>
      <c r="ITE7" s="65">
        <v>0</v>
      </c>
      <c r="ITF7" s="65">
        <v>0</v>
      </c>
      <c r="ITG7" s="65">
        <v>0</v>
      </c>
      <c r="ITH7" s="65">
        <v>0</v>
      </c>
      <c r="ITI7" s="65">
        <v>0</v>
      </c>
      <c r="ITJ7" s="65">
        <v>0</v>
      </c>
      <c r="ITK7" s="65">
        <v>0</v>
      </c>
      <c r="ITL7" s="65">
        <v>0</v>
      </c>
      <c r="ITM7" s="65">
        <v>0</v>
      </c>
      <c r="ITN7" s="65">
        <v>0</v>
      </c>
      <c r="ITO7" s="65">
        <v>0</v>
      </c>
      <c r="ITP7" s="65">
        <v>0</v>
      </c>
      <c r="ITQ7" s="65">
        <v>0</v>
      </c>
      <c r="ITR7" s="65">
        <v>0</v>
      </c>
      <c r="ITS7" s="65">
        <v>0</v>
      </c>
      <c r="ITT7" s="65">
        <v>0</v>
      </c>
      <c r="ITU7" s="65">
        <v>0</v>
      </c>
      <c r="ITV7" s="65">
        <v>0</v>
      </c>
      <c r="ITW7" s="65">
        <v>0</v>
      </c>
      <c r="ITX7" s="65">
        <v>0</v>
      </c>
      <c r="ITY7" s="65">
        <v>0</v>
      </c>
      <c r="ITZ7" s="65">
        <v>0</v>
      </c>
      <c r="IUA7" s="65">
        <v>0</v>
      </c>
      <c r="IUB7" s="65">
        <v>0</v>
      </c>
      <c r="IUC7" s="65">
        <v>0</v>
      </c>
      <c r="IUD7" s="65">
        <v>0</v>
      </c>
      <c r="IUE7" s="65">
        <v>0</v>
      </c>
      <c r="IUF7" s="65">
        <v>0</v>
      </c>
      <c r="IUG7" s="65">
        <v>0</v>
      </c>
      <c r="IUH7" s="65">
        <v>0</v>
      </c>
      <c r="IUI7" s="65">
        <v>0</v>
      </c>
      <c r="IUJ7" s="65">
        <v>0</v>
      </c>
      <c r="IUK7" s="65">
        <v>0</v>
      </c>
      <c r="IUL7" s="65">
        <v>0</v>
      </c>
      <c r="IUM7" s="65">
        <v>0</v>
      </c>
      <c r="IUN7" s="65">
        <v>0</v>
      </c>
      <c r="IUO7" s="65">
        <v>0</v>
      </c>
      <c r="IUP7" s="65">
        <v>0</v>
      </c>
      <c r="IUQ7" s="65">
        <v>0</v>
      </c>
      <c r="IUR7" s="65">
        <v>0</v>
      </c>
      <c r="IUS7" s="65">
        <v>0</v>
      </c>
      <c r="IUT7" s="65">
        <v>0</v>
      </c>
      <c r="IUU7" s="65">
        <v>0</v>
      </c>
      <c r="IUV7" s="65">
        <v>0</v>
      </c>
      <c r="IUW7" s="65">
        <v>0</v>
      </c>
      <c r="IUX7" s="65">
        <v>0</v>
      </c>
      <c r="IUY7" s="65">
        <v>0</v>
      </c>
      <c r="IUZ7" s="65">
        <v>0</v>
      </c>
      <c r="IVA7" s="65">
        <v>0</v>
      </c>
      <c r="IVB7" s="65">
        <v>0</v>
      </c>
      <c r="IVC7" s="65">
        <v>0</v>
      </c>
      <c r="IVD7" s="65">
        <v>0</v>
      </c>
      <c r="IVE7" s="65">
        <v>0</v>
      </c>
      <c r="IVF7" s="65">
        <v>0</v>
      </c>
      <c r="IVG7" s="65">
        <v>0</v>
      </c>
      <c r="IVH7" s="65">
        <v>0</v>
      </c>
      <c r="IVI7" s="65">
        <v>0</v>
      </c>
      <c r="IVJ7" s="65">
        <v>0</v>
      </c>
      <c r="IVK7" s="65">
        <v>0</v>
      </c>
      <c r="IVL7" s="65">
        <v>0</v>
      </c>
      <c r="IVM7" s="65">
        <v>0</v>
      </c>
      <c r="IVN7" s="65">
        <v>0</v>
      </c>
      <c r="IVO7" s="65">
        <v>0</v>
      </c>
      <c r="IVP7" s="65">
        <v>0</v>
      </c>
      <c r="IVQ7" s="65">
        <v>0</v>
      </c>
      <c r="IVR7" s="65">
        <v>0</v>
      </c>
      <c r="IVS7" s="65">
        <v>0</v>
      </c>
      <c r="IVT7" s="65">
        <v>0</v>
      </c>
      <c r="IVU7" s="65">
        <v>0</v>
      </c>
      <c r="IVV7" s="65">
        <v>0</v>
      </c>
      <c r="IVW7" s="65">
        <v>0</v>
      </c>
      <c r="IVX7" s="65">
        <v>0</v>
      </c>
      <c r="IVY7" s="65">
        <v>0</v>
      </c>
      <c r="IVZ7" s="65">
        <v>0</v>
      </c>
      <c r="IWA7" s="65">
        <v>0</v>
      </c>
      <c r="IWB7" s="65">
        <v>0</v>
      </c>
      <c r="IWC7" s="65">
        <v>0</v>
      </c>
      <c r="IWD7" s="65">
        <v>0</v>
      </c>
      <c r="IWE7" s="65">
        <v>0</v>
      </c>
      <c r="IWF7" s="65">
        <v>0</v>
      </c>
      <c r="IWG7" s="65">
        <v>0</v>
      </c>
      <c r="IWH7" s="65">
        <v>0</v>
      </c>
      <c r="IWI7" s="65">
        <v>0</v>
      </c>
      <c r="IWJ7" s="65">
        <v>0</v>
      </c>
      <c r="IWK7" s="65">
        <v>0</v>
      </c>
      <c r="IWL7" s="65">
        <v>0</v>
      </c>
      <c r="IWM7" s="65">
        <v>0</v>
      </c>
      <c r="IWN7" s="65">
        <v>0</v>
      </c>
      <c r="IWO7" s="65">
        <v>0</v>
      </c>
      <c r="IWP7" s="65">
        <v>0</v>
      </c>
      <c r="IWQ7" s="65">
        <v>0</v>
      </c>
      <c r="IWR7" s="65">
        <v>0</v>
      </c>
      <c r="IWS7" s="65">
        <v>0</v>
      </c>
      <c r="IWT7" s="65">
        <v>0</v>
      </c>
      <c r="IWU7" s="65">
        <v>0</v>
      </c>
      <c r="IWV7" s="65">
        <v>0</v>
      </c>
      <c r="IWW7" s="65">
        <v>0</v>
      </c>
      <c r="IWX7" s="65">
        <v>0</v>
      </c>
      <c r="IWY7" s="65">
        <v>0</v>
      </c>
      <c r="IWZ7" s="65">
        <v>0</v>
      </c>
      <c r="IXA7" s="65">
        <v>0</v>
      </c>
      <c r="IXB7" s="65">
        <v>0</v>
      </c>
      <c r="IXC7" s="65">
        <v>0</v>
      </c>
      <c r="IXD7" s="65">
        <v>0</v>
      </c>
      <c r="IXE7" s="65">
        <v>0</v>
      </c>
      <c r="IXF7" s="65">
        <v>0</v>
      </c>
      <c r="IXG7" s="65">
        <v>0</v>
      </c>
      <c r="IXH7" s="65">
        <v>0</v>
      </c>
      <c r="IXI7" s="65">
        <v>0</v>
      </c>
      <c r="IXJ7" s="65">
        <v>0</v>
      </c>
      <c r="IXK7" s="65">
        <v>0</v>
      </c>
      <c r="IXL7" s="65">
        <v>0</v>
      </c>
      <c r="IXM7" s="65">
        <v>0</v>
      </c>
      <c r="IXN7" s="65">
        <v>0</v>
      </c>
      <c r="IXO7" s="65">
        <v>0</v>
      </c>
      <c r="IXP7" s="65">
        <v>0</v>
      </c>
      <c r="IXQ7" s="65">
        <v>0</v>
      </c>
      <c r="IXR7" s="65">
        <v>0</v>
      </c>
      <c r="IXS7" s="65">
        <v>0</v>
      </c>
      <c r="IXT7" s="65">
        <v>0</v>
      </c>
      <c r="IXU7" s="65">
        <v>0</v>
      </c>
      <c r="IXV7" s="65">
        <v>0</v>
      </c>
      <c r="IXW7" s="65">
        <v>0</v>
      </c>
      <c r="IXX7" s="65">
        <v>0</v>
      </c>
      <c r="IXY7" s="65">
        <v>0</v>
      </c>
      <c r="IXZ7" s="65">
        <v>0</v>
      </c>
      <c r="IYA7" s="65">
        <v>0</v>
      </c>
      <c r="IYB7" s="65">
        <v>0</v>
      </c>
      <c r="IYC7" s="65">
        <v>0</v>
      </c>
      <c r="IYD7" s="65">
        <v>0</v>
      </c>
      <c r="IYE7" s="65">
        <v>0</v>
      </c>
      <c r="IYF7" s="65">
        <v>0</v>
      </c>
      <c r="IYG7" s="65">
        <v>0</v>
      </c>
      <c r="IYH7" s="65">
        <v>0</v>
      </c>
      <c r="IYI7" s="65">
        <v>0</v>
      </c>
      <c r="IYJ7" s="65">
        <v>0</v>
      </c>
      <c r="IYK7" s="65">
        <v>0</v>
      </c>
      <c r="IYL7" s="65">
        <v>0</v>
      </c>
      <c r="IYM7" s="65">
        <v>0</v>
      </c>
      <c r="IYN7" s="65">
        <v>0</v>
      </c>
      <c r="IYO7" s="65">
        <v>0</v>
      </c>
      <c r="IYP7" s="65">
        <v>0</v>
      </c>
      <c r="IYQ7" s="65">
        <v>0</v>
      </c>
      <c r="IYR7" s="65">
        <v>0</v>
      </c>
      <c r="IYS7" s="65">
        <v>0</v>
      </c>
      <c r="IYT7" s="65">
        <v>0</v>
      </c>
      <c r="IYU7" s="65">
        <v>0</v>
      </c>
      <c r="IYV7" s="65">
        <v>0</v>
      </c>
      <c r="IYW7" s="65">
        <v>0</v>
      </c>
      <c r="IYX7" s="65">
        <v>0</v>
      </c>
      <c r="IYY7" s="65">
        <v>0</v>
      </c>
      <c r="IYZ7" s="65">
        <v>0</v>
      </c>
      <c r="IZA7" s="65">
        <v>0</v>
      </c>
      <c r="IZB7" s="65">
        <v>0</v>
      </c>
      <c r="IZC7" s="65">
        <v>0</v>
      </c>
      <c r="IZD7" s="65">
        <v>0</v>
      </c>
      <c r="IZE7" s="65">
        <v>0</v>
      </c>
      <c r="IZF7" s="65">
        <v>0</v>
      </c>
      <c r="IZG7" s="65">
        <v>0</v>
      </c>
      <c r="IZH7" s="65">
        <v>0</v>
      </c>
      <c r="IZI7" s="65">
        <v>0</v>
      </c>
      <c r="IZJ7" s="65">
        <v>0</v>
      </c>
      <c r="IZK7" s="65">
        <v>0</v>
      </c>
      <c r="IZL7" s="65">
        <v>0</v>
      </c>
      <c r="IZM7" s="65">
        <v>0</v>
      </c>
      <c r="IZN7" s="65">
        <v>0</v>
      </c>
      <c r="IZO7" s="65">
        <v>0</v>
      </c>
      <c r="IZP7" s="65">
        <v>0</v>
      </c>
      <c r="IZQ7" s="65">
        <v>0</v>
      </c>
      <c r="IZR7" s="65">
        <v>0</v>
      </c>
      <c r="IZS7" s="65">
        <v>0</v>
      </c>
      <c r="IZT7" s="65">
        <v>0</v>
      </c>
      <c r="IZU7" s="65">
        <v>0</v>
      </c>
      <c r="IZV7" s="65">
        <v>0</v>
      </c>
      <c r="IZW7" s="65">
        <v>0</v>
      </c>
      <c r="IZX7" s="65">
        <v>0</v>
      </c>
      <c r="IZY7" s="65">
        <v>0</v>
      </c>
      <c r="IZZ7" s="65">
        <v>0</v>
      </c>
      <c r="JAA7" s="65">
        <v>0</v>
      </c>
      <c r="JAB7" s="65">
        <v>0</v>
      </c>
      <c r="JAC7" s="65">
        <v>0</v>
      </c>
      <c r="JAD7" s="65">
        <v>0</v>
      </c>
      <c r="JAE7" s="65">
        <v>0</v>
      </c>
      <c r="JAF7" s="65">
        <v>0</v>
      </c>
      <c r="JAG7" s="65">
        <v>0</v>
      </c>
      <c r="JAH7" s="65">
        <v>0</v>
      </c>
      <c r="JAI7" s="65">
        <v>0</v>
      </c>
      <c r="JAJ7" s="65">
        <v>0</v>
      </c>
      <c r="JAK7" s="65">
        <v>0</v>
      </c>
      <c r="JAL7" s="65">
        <v>0</v>
      </c>
      <c r="JAM7" s="65">
        <v>0</v>
      </c>
      <c r="JAN7" s="65">
        <v>0</v>
      </c>
      <c r="JAO7" s="65">
        <v>0</v>
      </c>
      <c r="JAP7" s="65">
        <v>0</v>
      </c>
      <c r="JAQ7" s="65">
        <v>0</v>
      </c>
      <c r="JAR7" s="65">
        <v>0</v>
      </c>
      <c r="JAS7" s="65">
        <v>0</v>
      </c>
      <c r="JAT7" s="65">
        <v>0</v>
      </c>
      <c r="JAU7" s="65">
        <v>0</v>
      </c>
      <c r="JAV7" s="65">
        <v>0</v>
      </c>
      <c r="JAW7" s="65">
        <v>0</v>
      </c>
      <c r="JAX7" s="65">
        <v>0</v>
      </c>
      <c r="JAY7" s="65">
        <v>0</v>
      </c>
      <c r="JAZ7" s="65">
        <v>0</v>
      </c>
      <c r="JBA7" s="65">
        <v>0</v>
      </c>
      <c r="JBB7" s="65">
        <v>0</v>
      </c>
      <c r="JBC7" s="65">
        <v>0</v>
      </c>
      <c r="JBD7" s="65">
        <v>0</v>
      </c>
      <c r="JBE7" s="65">
        <v>0</v>
      </c>
      <c r="JBF7" s="65">
        <v>0</v>
      </c>
      <c r="JBG7" s="65">
        <v>0</v>
      </c>
      <c r="JBH7" s="65">
        <v>0</v>
      </c>
      <c r="JBI7" s="65">
        <v>0</v>
      </c>
      <c r="JBJ7" s="65">
        <v>0</v>
      </c>
      <c r="JBK7" s="65">
        <v>0</v>
      </c>
      <c r="JBL7" s="65">
        <v>0</v>
      </c>
      <c r="JBM7" s="65">
        <v>0</v>
      </c>
      <c r="JBN7" s="65">
        <v>0</v>
      </c>
      <c r="JBO7" s="65">
        <v>0</v>
      </c>
      <c r="JBP7" s="65">
        <v>0</v>
      </c>
      <c r="JBQ7" s="65">
        <v>0</v>
      </c>
      <c r="JBR7" s="65">
        <v>0</v>
      </c>
      <c r="JBS7" s="65">
        <v>0</v>
      </c>
      <c r="JBT7" s="65">
        <v>0</v>
      </c>
      <c r="JBU7" s="65">
        <v>0</v>
      </c>
      <c r="JBV7" s="65">
        <v>0</v>
      </c>
      <c r="JBW7" s="65">
        <v>0</v>
      </c>
      <c r="JBX7" s="65">
        <v>0</v>
      </c>
      <c r="JBY7" s="65">
        <v>0</v>
      </c>
      <c r="JBZ7" s="65">
        <v>0</v>
      </c>
      <c r="JCA7" s="65">
        <v>0</v>
      </c>
      <c r="JCB7" s="65">
        <v>0</v>
      </c>
      <c r="JCC7" s="65">
        <v>0</v>
      </c>
      <c r="JCD7" s="65">
        <v>0</v>
      </c>
      <c r="JCE7" s="65">
        <v>0</v>
      </c>
      <c r="JCF7" s="65">
        <v>0</v>
      </c>
      <c r="JCG7" s="65">
        <v>0</v>
      </c>
      <c r="JCH7" s="65">
        <v>0</v>
      </c>
      <c r="JCI7" s="65">
        <v>0</v>
      </c>
      <c r="JCJ7" s="65">
        <v>0</v>
      </c>
      <c r="JCK7" s="65">
        <v>0</v>
      </c>
      <c r="JCL7" s="65">
        <v>0</v>
      </c>
      <c r="JCM7" s="65">
        <v>0</v>
      </c>
      <c r="JCN7" s="65">
        <v>0</v>
      </c>
      <c r="JCO7" s="65">
        <v>0</v>
      </c>
      <c r="JCP7" s="65">
        <v>0</v>
      </c>
      <c r="JCQ7" s="65">
        <v>0</v>
      </c>
      <c r="JCR7" s="65">
        <v>0</v>
      </c>
      <c r="JCS7" s="65">
        <v>0</v>
      </c>
      <c r="JCT7" s="65">
        <v>0</v>
      </c>
      <c r="JCU7" s="65">
        <v>0</v>
      </c>
      <c r="JCV7" s="65">
        <v>0</v>
      </c>
      <c r="JCW7" s="65">
        <v>0</v>
      </c>
      <c r="JCX7" s="65">
        <v>0</v>
      </c>
      <c r="JCY7" s="65">
        <v>0</v>
      </c>
      <c r="JCZ7" s="65">
        <v>0</v>
      </c>
      <c r="JDA7" s="65">
        <v>0</v>
      </c>
      <c r="JDB7" s="65">
        <v>0</v>
      </c>
      <c r="JDC7" s="65">
        <v>0</v>
      </c>
      <c r="JDD7" s="65">
        <v>0</v>
      </c>
      <c r="JDE7" s="65">
        <v>0</v>
      </c>
      <c r="JDF7" s="65">
        <v>0</v>
      </c>
      <c r="JDG7" s="65">
        <v>0</v>
      </c>
      <c r="JDH7" s="65">
        <v>0</v>
      </c>
      <c r="JDI7" s="65">
        <v>0</v>
      </c>
      <c r="JDJ7" s="65">
        <v>0</v>
      </c>
      <c r="JDK7" s="65">
        <v>0</v>
      </c>
      <c r="JDL7" s="65">
        <v>0</v>
      </c>
      <c r="JDM7" s="65">
        <v>0</v>
      </c>
      <c r="JDN7" s="65">
        <v>0</v>
      </c>
      <c r="JDO7" s="65">
        <v>0</v>
      </c>
      <c r="JDP7" s="65">
        <v>0</v>
      </c>
      <c r="JDQ7" s="65">
        <v>0</v>
      </c>
      <c r="JDR7" s="65">
        <v>0</v>
      </c>
      <c r="JDS7" s="65">
        <v>0</v>
      </c>
      <c r="JDT7" s="65">
        <v>0</v>
      </c>
      <c r="JDU7" s="65">
        <v>0</v>
      </c>
      <c r="JDV7" s="65">
        <v>0</v>
      </c>
      <c r="JDW7" s="65">
        <v>0</v>
      </c>
      <c r="JDX7" s="65">
        <v>0</v>
      </c>
      <c r="JDY7" s="65">
        <v>0</v>
      </c>
      <c r="JDZ7" s="65">
        <v>0</v>
      </c>
      <c r="JEA7" s="65">
        <v>0</v>
      </c>
      <c r="JEB7" s="65">
        <v>0</v>
      </c>
      <c r="JEC7" s="65">
        <v>0</v>
      </c>
      <c r="JED7" s="65">
        <v>0</v>
      </c>
      <c r="JEE7" s="65">
        <v>0</v>
      </c>
      <c r="JEF7" s="65">
        <v>0</v>
      </c>
      <c r="JEG7" s="65">
        <v>0</v>
      </c>
      <c r="JEH7" s="65">
        <v>0</v>
      </c>
      <c r="JEI7" s="65">
        <v>0</v>
      </c>
      <c r="JEJ7" s="65">
        <v>0</v>
      </c>
      <c r="JEK7" s="65">
        <v>0</v>
      </c>
      <c r="JEL7" s="65">
        <v>0</v>
      </c>
      <c r="JEM7" s="65">
        <v>0</v>
      </c>
      <c r="JEN7" s="65">
        <v>0</v>
      </c>
      <c r="JEO7" s="65">
        <v>0</v>
      </c>
      <c r="JEP7" s="65">
        <v>0</v>
      </c>
      <c r="JEQ7" s="65">
        <v>0</v>
      </c>
      <c r="JER7" s="65">
        <v>0</v>
      </c>
      <c r="JES7" s="65">
        <v>0</v>
      </c>
      <c r="JET7" s="65">
        <v>0</v>
      </c>
      <c r="JEU7" s="65">
        <v>0</v>
      </c>
      <c r="JEV7" s="65">
        <v>0</v>
      </c>
      <c r="JEW7" s="65">
        <v>0</v>
      </c>
      <c r="JEX7" s="65">
        <v>0</v>
      </c>
      <c r="JEY7" s="65">
        <v>0</v>
      </c>
      <c r="JEZ7" s="65">
        <v>0</v>
      </c>
      <c r="JFA7" s="65">
        <v>0</v>
      </c>
      <c r="JFB7" s="65">
        <v>0</v>
      </c>
      <c r="JFC7" s="65">
        <v>0</v>
      </c>
      <c r="JFD7" s="65">
        <v>0</v>
      </c>
      <c r="JFE7" s="65">
        <v>0</v>
      </c>
      <c r="JFF7" s="65">
        <v>0</v>
      </c>
      <c r="JFG7" s="65">
        <v>0</v>
      </c>
      <c r="JFH7" s="65">
        <v>0</v>
      </c>
      <c r="JFI7" s="65">
        <v>0</v>
      </c>
      <c r="JFJ7" s="65">
        <v>0</v>
      </c>
      <c r="JFK7" s="65">
        <v>0</v>
      </c>
      <c r="JFL7" s="65">
        <v>0</v>
      </c>
      <c r="JFM7" s="65">
        <v>0</v>
      </c>
      <c r="JFN7" s="65">
        <v>0</v>
      </c>
      <c r="JFO7" s="65">
        <v>0</v>
      </c>
      <c r="JFP7" s="65">
        <v>0</v>
      </c>
      <c r="JFQ7" s="65">
        <v>0</v>
      </c>
      <c r="JFR7" s="65">
        <v>0</v>
      </c>
      <c r="JFS7" s="65">
        <v>0</v>
      </c>
      <c r="JFT7" s="65">
        <v>0</v>
      </c>
      <c r="JFU7" s="65">
        <v>0</v>
      </c>
      <c r="JFV7" s="65">
        <v>0</v>
      </c>
      <c r="JFW7" s="65">
        <v>0</v>
      </c>
      <c r="JFX7" s="65">
        <v>0</v>
      </c>
      <c r="JFY7" s="65">
        <v>0</v>
      </c>
      <c r="JFZ7" s="65">
        <v>0</v>
      </c>
      <c r="JGA7" s="65">
        <v>0</v>
      </c>
      <c r="JGB7" s="65">
        <v>0</v>
      </c>
      <c r="JGC7" s="65">
        <v>0</v>
      </c>
      <c r="JGD7" s="65">
        <v>0</v>
      </c>
      <c r="JGE7" s="65">
        <v>0</v>
      </c>
      <c r="JGF7" s="65">
        <v>0</v>
      </c>
      <c r="JGG7" s="65">
        <v>0</v>
      </c>
      <c r="JGH7" s="65">
        <v>0</v>
      </c>
      <c r="JGI7" s="65">
        <v>0</v>
      </c>
      <c r="JGJ7" s="65">
        <v>0</v>
      </c>
      <c r="JGK7" s="65">
        <v>0</v>
      </c>
      <c r="JGL7" s="65">
        <v>0</v>
      </c>
      <c r="JGM7" s="65">
        <v>0</v>
      </c>
      <c r="JGN7" s="65">
        <v>0</v>
      </c>
      <c r="JGO7" s="65">
        <v>0</v>
      </c>
      <c r="JGP7" s="65">
        <v>0</v>
      </c>
      <c r="JGQ7" s="65">
        <v>0</v>
      </c>
      <c r="JGR7" s="65">
        <v>0</v>
      </c>
      <c r="JGS7" s="65">
        <v>0</v>
      </c>
      <c r="JGT7" s="65">
        <v>0</v>
      </c>
      <c r="JGU7" s="65">
        <v>0</v>
      </c>
      <c r="JGV7" s="65">
        <v>0</v>
      </c>
      <c r="JGW7" s="65">
        <v>0</v>
      </c>
      <c r="JGX7" s="65">
        <v>0</v>
      </c>
      <c r="JGY7" s="65">
        <v>0</v>
      </c>
      <c r="JGZ7" s="65">
        <v>0</v>
      </c>
      <c r="JHA7" s="65">
        <v>0</v>
      </c>
      <c r="JHB7" s="65">
        <v>0</v>
      </c>
      <c r="JHC7" s="65">
        <v>0</v>
      </c>
      <c r="JHD7" s="65">
        <v>0</v>
      </c>
      <c r="JHE7" s="65">
        <v>0</v>
      </c>
      <c r="JHF7" s="65">
        <v>0</v>
      </c>
      <c r="JHG7" s="65">
        <v>0</v>
      </c>
      <c r="JHH7" s="65">
        <v>0</v>
      </c>
      <c r="JHI7" s="65">
        <v>0</v>
      </c>
      <c r="JHJ7" s="65">
        <v>0</v>
      </c>
      <c r="JHK7" s="65">
        <v>0</v>
      </c>
      <c r="JHL7" s="65">
        <v>0</v>
      </c>
      <c r="JHM7" s="65">
        <v>0</v>
      </c>
      <c r="JHN7" s="65">
        <v>0</v>
      </c>
      <c r="JHO7" s="65">
        <v>0</v>
      </c>
      <c r="JHP7" s="65">
        <v>0</v>
      </c>
      <c r="JHQ7" s="65">
        <v>0</v>
      </c>
      <c r="JHR7" s="65">
        <v>0</v>
      </c>
      <c r="JHS7" s="65">
        <v>0</v>
      </c>
      <c r="JHT7" s="65">
        <v>0</v>
      </c>
      <c r="JHU7" s="65">
        <v>0</v>
      </c>
      <c r="JHV7" s="65">
        <v>0</v>
      </c>
      <c r="JHW7" s="65">
        <v>0</v>
      </c>
      <c r="JHX7" s="65">
        <v>0</v>
      </c>
      <c r="JHY7" s="65">
        <v>0</v>
      </c>
      <c r="JHZ7" s="65">
        <v>0</v>
      </c>
      <c r="JIA7" s="65">
        <v>0</v>
      </c>
      <c r="JIB7" s="65">
        <v>0</v>
      </c>
      <c r="JIC7" s="65">
        <v>0</v>
      </c>
      <c r="JID7" s="65">
        <v>0</v>
      </c>
      <c r="JIE7" s="65">
        <v>0</v>
      </c>
      <c r="JIF7" s="65">
        <v>0</v>
      </c>
      <c r="JIG7" s="65">
        <v>0</v>
      </c>
      <c r="JIH7" s="65">
        <v>0</v>
      </c>
      <c r="JII7" s="65">
        <v>0</v>
      </c>
      <c r="JIJ7" s="65">
        <v>0</v>
      </c>
      <c r="JIK7" s="65">
        <v>0</v>
      </c>
      <c r="JIL7" s="65">
        <v>0</v>
      </c>
      <c r="JIM7" s="65">
        <v>0</v>
      </c>
      <c r="JIN7" s="65">
        <v>0</v>
      </c>
      <c r="JIO7" s="65">
        <v>0</v>
      </c>
      <c r="JIP7" s="65">
        <v>0</v>
      </c>
      <c r="JIQ7" s="65">
        <v>0</v>
      </c>
      <c r="JIR7" s="65">
        <v>0</v>
      </c>
      <c r="JIS7" s="65">
        <v>0</v>
      </c>
      <c r="JIT7" s="65">
        <v>0</v>
      </c>
      <c r="JIU7" s="65">
        <v>0</v>
      </c>
      <c r="JIV7" s="65">
        <v>0</v>
      </c>
      <c r="JIW7" s="65">
        <v>0</v>
      </c>
      <c r="JIX7" s="65">
        <v>0</v>
      </c>
      <c r="JIY7" s="65">
        <v>0</v>
      </c>
      <c r="JIZ7" s="65">
        <v>0</v>
      </c>
      <c r="JJA7" s="65">
        <v>0</v>
      </c>
      <c r="JJB7" s="65">
        <v>0</v>
      </c>
      <c r="JJC7" s="65">
        <v>0</v>
      </c>
      <c r="JJD7" s="65">
        <v>0</v>
      </c>
      <c r="JJE7" s="65">
        <v>0</v>
      </c>
      <c r="JJF7" s="65">
        <v>0</v>
      </c>
      <c r="JJG7" s="65">
        <v>0</v>
      </c>
      <c r="JJH7" s="65">
        <v>0</v>
      </c>
      <c r="JJI7" s="65">
        <v>0</v>
      </c>
      <c r="JJJ7" s="65">
        <v>0</v>
      </c>
      <c r="JJK7" s="65">
        <v>0</v>
      </c>
      <c r="JJL7" s="65">
        <v>0</v>
      </c>
      <c r="JJM7" s="65">
        <v>0</v>
      </c>
      <c r="JJN7" s="65">
        <v>0</v>
      </c>
      <c r="JJO7" s="65">
        <v>0</v>
      </c>
      <c r="JJP7" s="65">
        <v>0</v>
      </c>
      <c r="JJQ7" s="65">
        <v>0</v>
      </c>
      <c r="JJR7" s="65">
        <v>0</v>
      </c>
      <c r="JJS7" s="65">
        <v>0</v>
      </c>
      <c r="JJT7" s="65">
        <v>0</v>
      </c>
      <c r="JJU7" s="65">
        <v>0</v>
      </c>
      <c r="JJV7" s="65">
        <v>0</v>
      </c>
      <c r="JJW7" s="65">
        <v>0</v>
      </c>
      <c r="JJX7" s="65">
        <v>0</v>
      </c>
      <c r="JJY7" s="65">
        <v>0</v>
      </c>
      <c r="JJZ7" s="65">
        <v>0</v>
      </c>
      <c r="JKA7" s="65">
        <v>0</v>
      </c>
      <c r="JKB7" s="65">
        <v>0</v>
      </c>
      <c r="JKC7" s="65">
        <v>0</v>
      </c>
      <c r="JKD7" s="65">
        <v>0</v>
      </c>
      <c r="JKE7" s="65">
        <v>0</v>
      </c>
      <c r="JKF7" s="65">
        <v>0</v>
      </c>
      <c r="JKG7" s="65">
        <v>0</v>
      </c>
      <c r="JKH7" s="65">
        <v>0</v>
      </c>
      <c r="JKI7" s="65">
        <v>0</v>
      </c>
      <c r="JKJ7" s="65">
        <v>0</v>
      </c>
      <c r="JKK7" s="65">
        <v>0</v>
      </c>
      <c r="JKL7" s="65">
        <v>0</v>
      </c>
      <c r="JKM7" s="65">
        <v>0</v>
      </c>
      <c r="JKN7" s="65">
        <v>0</v>
      </c>
      <c r="JKO7" s="65">
        <v>0</v>
      </c>
      <c r="JKP7" s="65">
        <v>0</v>
      </c>
      <c r="JKQ7" s="65">
        <v>0</v>
      </c>
      <c r="JKR7" s="65">
        <v>0</v>
      </c>
      <c r="JKS7" s="65">
        <v>0</v>
      </c>
      <c r="JKT7" s="65">
        <v>0</v>
      </c>
      <c r="JKU7" s="65">
        <v>0</v>
      </c>
      <c r="JKV7" s="65">
        <v>0</v>
      </c>
      <c r="JKW7" s="65">
        <v>0</v>
      </c>
      <c r="JKX7" s="65">
        <v>0</v>
      </c>
      <c r="JKY7" s="65">
        <v>0</v>
      </c>
      <c r="JKZ7" s="65">
        <v>0</v>
      </c>
      <c r="JLA7" s="65">
        <v>0</v>
      </c>
      <c r="JLB7" s="65">
        <v>0</v>
      </c>
      <c r="JLC7" s="65">
        <v>0</v>
      </c>
      <c r="JLD7" s="65">
        <v>0</v>
      </c>
      <c r="JLE7" s="65">
        <v>0</v>
      </c>
      <c r="JLF7" s="65">
        <v>0</v>
      </c>
      <c r="JLG7" s="65">
        <v>0</v>
      </c>
      <c r="JLH7" s="65">
        <v>0</v>
      </c>
      <c r="JLI7" s="65">
        <v>0</v>
      </c>
      <c r="JLJ7" s="65">
        <v>0</v>
      </c>
      <c r="JLK7" s="65">
        <v>0</v>
      </c>
      <c r="JLL7" s="65">
        <v>0</v>
      </c>
      <c r="JLM7" s="65">
        <v>0</v>
      </c>
      <c r="JLN7" s="65">
        <v>0</v>
      </c>
      <c r="JLO7" s="65">
        <v>0</v>
      </c>
      <c r="JLP7" s="65">
        <v>0</v>
      </c>
      <c r="JLQ7" s="65">
        <v>0</v>
      </c>
      <c r="JLR7" s="65">
        <v>0</v>
      </c>
      <c r="JLS7" s="65">
        <v>0</v>
      </c>
      <c r="JLT7" s="65">
        <v>0</v>
      </c>
      <c r="JLU7" s="65">
        <v>0</v>
      </c>
      <c r="JLV7" s="65">
        <v>0</v>
      </c>
      <c r="JLW7" s="65">
        <v>0</v>
      </c>
      <c r="JLX7" s="65">
        <v>0</v>
      </c>
      <c r="JLY7" s="65">
        <v>0</v>
      </c>
      <c r="JLZ7" s="65">
        <v>0</v>
      </c>
      <c r="JMA7" s="65">
        <v>0</v>
      </c>
      <c r="JMB7" s="65">
        <v>0</v>
      </c>
      <c r="JMC7" s="65">
        <v>0</v>
      </c>
      <c r="JMD7" s="65">
        <v>0</v>
      </c>
      <c r="JME7" s="65">
        <v>0</v>
      </c>
      <c r="JMF7" s="65">
        <v>0</v>
      </c>
      <c r="JMG7" s="65">
        <v>0</v>
      </c>
      <c r="JMH7" s="65">
        <v>0</v>
      </c>
      <c r="JMI7" s="65">
        <v>0</v>
      </c>
      <c r="JMJ7" s="65">
        <v>0</v>
      </c>
      <c r="JMK7" s="65">
        <v>0</v>
      </c>
      <c r="JML7" s="65">
        <v>0</v>
      </c>
      <c r="JMM7" s="65">
        <v>0</v>
      </c>
      <c r="JMN7" s="65">
        <v>0</v>
      </c>
      <c r="JMO7" s="65">
        <v>0</v>
      </c>
      <c r="JMP7" s="65">
        <v>0</v>
      </c>
      <c r="JMQ7" s="65">
        <v>0</v>
      </c>
      <c r="JMR7" s="65">
        <v>0</v>
      </c>
      <c r="JMS7" s="65">
        <v>0</v>
      </c>
      <c r="JMT7" s="65">
        <v>0</v>
      </c>
      <c r="JMU7" s="65">
        <v>0</v>
      </c>
      <c r="JMV7" s="65">
        <v>0</v>
      </c>
      <c r="JMW7" s="65">
        <v>0</v>
      </c>
      <c r="JMX7" s="65">
        <v>0</v>
      </c>
      <c r="JMY7" s="65">
        <v>0</v>
      </c>
      <c r="JMZ7" s="65">
        <v>0</v>
      </c>
      <c r="JNA7" s="65">
        <v>0</v>
      </c>
      <c r="JNB7" s="65">
        <v>0</v>
      </c>
      <c r="JNC7" s="65">
        <v>0</v>
      </c>
      <c r="JND7" s="65">
        <v>0</v>
      </c>
      <c r="JNE7" s="65">
        <v>0</v>
      </c>
      <c r="JNF7" s="65">
        <v>0</v>
      </c>
      <c r="JNG7" s="65">
        <v>0</v>
      </c>
      <c r="JNH7" s="65">
        <v>0</v>
      </c>
      <c r="JNI7" s="65">
        <v>0</v>
      </c>
      <c r="JNJ7" s="65">
        <v>0</v>
      </c>
      <c r="JNK7" s="65">
        <v>0</v>
      </c>
      <c r="JNL7" s="65">
        <v>0</v>
      </c>
      <c r="JNM7" s="65">
        <v>0</v>
      </c>
      <c r="JNN7" s="65">
        <v>0</v>
      </c>
      <c r="JNO7" s="65">
        <v>0</v>
      </c>
      <c r="JNP7" s="65">
        <v>0</v>
      </c>
      <c r="JNQ7" s="65">
        <v>0</v>
      </c>
      <c r="JNR7" s="65">
        <v>0</v>
      </c>
      <c r="JNS7" s="65">
        <v>0</v>
      </c>
      <c r="JNT7" s="65">
        <v>0</v>
      </c>
      <c r="JNU7" s="65">
        <v>0</v>
      </c>
      <c r="JNV7" s="65">
        <v>0</v>
      </c>
      <c r="JNW7" s="65">
        <v>0</v>
      </c>
      <c r="JNX7" s="65">
        <v>0</v>
      </c>
      <c r="JNY7" s="65">
        <v>0</v>
      </c>
      <c r="JNZ7" s="65">
        <v>0</v>
      </c>
      <c r="JOA7" s="65">
        <v>0</v>
      </c>
      <c r="JOB7" s="65">
        <v>0</v>
      </c>
      <c r="JOC7" s="65">
        <v>0</v>
      </c>
      <c r="JOD7" s="65">
        <v>0</v>
      </c>
      <c r="JOE7" s="65">
        <v>0</v>
      </c>
      <c r="JOF7" s="65">
        <v>0</v>
      </c>
      <c r="JOG7" s="65">
        <v>0</v>
      </c>
      <c r="JOH7" s="65">
        <v>0</v>
      </c>
      <c r="JOI7" s="65">
        <v>0</v>
      </c>
      <c r="JOJ7" s="65">
        <v>0</v>
      </c>
      <c r="JOK7" s="65">
        <v>0</v>
      </c>
      <c r="JOL7" s="65">
        <v>0</v>
      </c>
      <c r="JOM7" s="65">
        <v>0</v>
      </c>
      <c r="JON7" s="65">
        <v>0</v>
      </c>
      <c r="JOO7" s="65">
        <v>0</v>
      </c>
      <c r="JOP7" s="65">
        <v>0</v>
      </c>
      <c r="JOQ7" s="65">
        <v>0</v>
      </c>
      <c r="JOR7" s="65">
        <v>0</v>
      </c>
      <c r="JOS7" s="65">
        <v>0</v>
      </c>
      <c r="JOT7" s="65">
        <v>0</v>
      </c>
      <c r="JOU7" s="65">
        <v>0</v>
      </c>
      <c r="JOV7" s="65">
        <v>0</v>
      </c>
      <c r="JOW7" s="65">
        <v>0</v>
      </c>
      <c r="JOX7" s="65">
        <v>0</v>
      </c>
      <c r="JOY7" s="65">
        <v>0</v>
      </c>
      <c r="JOZ7" s="65">
        <v>0</v>
      </c>
      <c r="JPA7" s="65">
        <v>0</v>
      </c>
      <c r="JPB7" s="65">
        <v>0</v>
      </c>
      <c r="JPC7" s="65">
        <v>0</v>
      </c>
      <c r="JPD7" s="65">
        <v>0</v>
      </c>
      <c r="JPE7" s="65">
        <v>0</v>
      </c>
      <c r="JPF7" s="65">
        <v>0</v>
      </c>
      <c r="JPG7" s="65">
        <v>0</v>
      </c>
      <c r="JPH7" s="65">
        <v>0</v>
      </c>
      <c r="JPI7" s="65">
        <v>0</v>
      </c>
      <c r="JPJ7" s="65">
        <v>0</v>
      </c>
      <c r="JPK7" s="65">
        <v>0</v>
      </c>
      <c r="JPL7" s="65">
        <v>0</v>
      </c>
      <c r="JPM7" s="65">
        <v>0</v>
      </c>
      <c r="JPN7" s="65">
        <v>0</v>
      </c>
      <c r="JPO7" s="65">
        <v>0</v>
      </c>
      <c r="JPP7" s="65">
        <v>0</v>
      </c>
      <c r="JPQ7" s="65">
        <v>0</v>
      </c>
      <c r="JPR7" s="65">
        <v>0</v>
      </c>
      <c r="JPS7" s="65">
        <v>0</v>
      </c>
      <c r="JPT7" s="65">
        <v>0</v>
      </c>
      <c r="JPU7" s="65">
        <v>0</v>
      </c>
      <c r="JPV7" s="65">
        <v>0</v>
      </c>
      <c r="JPW7" s="65">
        <v>0</v>
      </c>
      <c r="JPX7" s="65">
        <v>0</v>
      </c>
      <c r="JPY7" s="65">
        <v>0</v>
      </c>
      <c r="JPZ7" s="65">
        <v>0</v>
      </c>
      <c r="JQA7" s="65">
        <v>0</v>
      </c>
      <c r="JQB7" s="65">
        <v>0</v>
      </c>
      <c r="JQC7" s="65">
        <v>0</v>
      </c>
      <c r="JQD7" s="65">
        <v>0</v>
      </c>
      <c r="JQE7" s="65">
        <v>0</v>
      </c>
      <c r="JQF7" s="65">
        <v>0</v>
      </c>
      <c r="JQG7" s="65">
        <v>0</v>
      </c>
      <c r="JQH7" s="65">
        <v>0</v>
      </c>
      <c r="JQI7" s="65">
        <v>0</v>
      </c>
      <c r="JQJ7" s="65">
        <v>0</v>
      </c>
      <c r="JQK7" s="65">
        <v>0</v>
      </c>
      <c r="JQL7" s="65">
        <v>0</v>
      </c>
      <c r="JQM7" s="65">
        <v>0</v>
      </c>
      <c r="JQN7" s="65">
        <v>0</v>
      </c>
      <c r="JQO7" s="65">
        <v>0</v>
      </c>
      <c r="JQP7" s="65">
        <v>0</v>
      </c>
      <c r="JQQ7" s="65">
        <v>0</v>
      </c>
      <c r="JQR7" s="65">
        <v>0</v>
      </c>
      <c r="JQS7" s="65">
        <v>0</v>
      </c>
      <c r="JQT7" s="65">
        <v>0</v>
      </c>
      <c r="JQU7" s="65">
        <v>0</v>
      </c>
      <c r="JQV7" s="65">
        <v>0</v>
      </c>
      <c r="JQW7" s="65">
        <v>0</v>
      </c>
      <c r="JQX7" s="65">
        <v>0</v>
      </c>
      <c r="JQY7" s="65">
        <v>0</v>
      </c>
      <c r="JQZ7" s="65">
        <v>0</v>
      </c>
      <c r="JRA7" s="65">
        <v>0</v>
      </c>
      <c r="JRB7" s="65">
        <v>0</v>
      </c>
      <c r="JRC7" s="65">
        <v>0</v>
      </c>
      <c r="JRD7" s="65">
        <v>0</v>
      </c>
      <c r="JRE7" s="65">
        <v>0</v>
      </c>
      <c r="JRF7" s="65">
        <v>0</v>
      </c>
      <c r="JRG7" s="65">
        <v>0</v>
      </c>
      <c r="JRH7" s="65">
        <v>0</v>
      </c>
      <c r="JRI7" s="65">
        <v>0</v>
      </c>
      <c r="JRJ7" s="65">
        <v>0</v>
      </c>
      <c r="JRK7" s="65">
        <v>0</v>
      </c>
      <c r="JRL7" s="65">
        <v>0</v>
      </c>
      <c r="JRM7" s="65">
        <v>0</v>
      </c>
      <c r="JRN7" s="65">
        <v>0</v>
      </c>
      <c r="JRO7" s="65">
        <v>0</v>
      </c>
      <c r="JRP7" s="65">
        <v>0</v>
      </c>
      <c r="JRQ7" s="65">
        <v>0</v>
      </c>
      <c r="JRR7" s="65">
        <v>0</v>
      </c>
      <c r="JRS7" s="65">
        <v>0</v>
      </c>
      <c r="JRT7" s="65">
        <v>0</v>
      </c>
      <c r="JRU7" s="65">
        <v>0</v>
      </c>
      <c r="JRV7" s="65">
        <v>0</v>
      </c>
      <c r="JRW7" s="65">
        <v>0</v>
      </c>
      <c r="JRX7" s="65">
        <v>0</v>
      </c>
      <c r="JRY7" s="65">
        <v>0</v>
      </c>
      <c r="JRZ7" s="65">
        <v>0</v>
      </c>
      <c r="JSA7" s="65">
        <v>0</v>
      </c>
      <c r="JSB7" s="65">
        <v>0</v>
      </c>
      <c r="JSC7" s="65">
        <v>0</v>
      </c>
      <c r="JSD7" s="65">
        <v>0</v>
      </c>
      <c r="JSE7" s="65">
        <v>0</v>
      </c>
      <c r="JSF7" s="65">
        <v>0</v>
      </c>
      <c r="JSG7" s="65">
        <v>0</v>
      </c>
      <c r="JSH7" s="65">
        <v>0</v>
      </c>
      <c r="JSI7" s="65">
        <v>0</v>
      </c>
      <c r="JSJ7" s="65">
        <v>0</v>
      </c>
      <c r="JSK7" s="65">
        <v>0</v>
      </c>
      <c r="JSL7" s="65">
        <v>0</v>
      </c>
      <c r="JSM7" s="65">
        <v>0</v>
      </c>
      <c r="JSN7" s="65">
        <v>0</v>
      </c>
      <c r="JSO7" s="65">
        <v>0</v>
      </c>
      <c r="JSP7" s="65">
        <v>0</v>
      </c>
      <c r="JSQ7" s="65">
        <v>0</v>
      </c>
      <c r="JSR7" s="65">
        <v>0</v>
      </c>
      <c r="JSS7" s="65">
        <v>0</v>
      </c>
      <c r="JST7" s="65">
        <v>0</v>
      </c>
      <c r="JSU7" s="65">
        <v>0</v>
      </c>
      <c r="JSV7" s="65">
        <v>0</v>
      </c>
      <c r="JSW7" s="65">
        <v>0</v>
      </c>
      <c r="JSX7" s="65">
        <v>0</v>
      </c>
      <c r="JSY7" s="65">
        <v>0</v>
      </c>
      <c r="JSZ7" s="65">
        <v>0</v>
      </c>
      <c r="JTA7" s="65">
        <v>0</v>
      </c>
      <c r="JTB7" s="65">
        <v>0</v>
      </c>
      <c r="JTC7" s="65">
        <v>0</v>
      </c>
      <c r="JTD7" s="65">
        <v>0</v>
      </c>
      <c r="JTE7" s="65">
        <v>0</v>
      </c>
      <c r="JTF7" s="65">
        <v>0</v>
      </c>
      <c r="JTG7" s="65">
        <v>0</v>
      </c>
      <c r="JTH7" s="65">
        <v>0</v>
      </c>
      <c r="JTI7" s="65">
        <v>0</v>
      </c>
      <c r="JTJ7" s="65">
        <v>0</v>
      </c>
      <c r="JTK7" s="65">
        <v>0</v>
      </c>
      <c r="JTL7" s="65">
        <v>0</v>
      </c>
      <c r="JTM7" s="65">
        <v>0</v>
      </c>
      <c r="JTN7" s="65">
        <v>0</v>
      </c>
      <c r="JTO7" s="65">
        <v>0</v>
      </c>
      <c r="JTP7" s="65">
        <v>0</v>
      </c>
      <c r="JTQ7" s="65">
        <v>0</v>
      </c>
      <c r="JTR7" s="65">
        <v>0</v>
      </c>
      <c r="JTS7" s="65">
        <v>0</v>
      </c>
      <c r="JTT7" s="65">
        <v>0</v>
      </c>
      <c r="JTU7" s="65">
        <v>0</v>
      </c>
      <c r="JTV7" s="65">
        <v>0</v>
      </c>
      <c r="JTW7" s="65">
        <v>0</v>
      </c>
      <c r="JTX7" s="65">
        <v>0</v>
      </c>
      <c r="JTY7" s="65">
        <v>0</v>
      </c>
      <c r="JTZ7" s="65">
        <v>0</v>
      </c>
      <c r="JUA7" s="65">
        <v>0</v>
      </c>
      <c r="JUB7" s="65">
        <v>0</v>
      </c>
      <c r="JUC7" s="65">
        <v>0</v>
      </c>
      <c r="JUD7" s="65">
        <v>0</v>
      </c>
      <c r="JUE7" s="65">
        <v>0</v>
      </c>
      <c r="JUF7" s="65">
        <v>0</v>
      </c>
      <c r="JUG7" s="65">
        <v>0</v>
      </c>
      <c r="JUH7" s="65">
        <v>0</v>
      </c>
      <c r="JUI7" s="65">
        <v>0</v>
      </c>
      <c r="JUJ7" s="65">
        <v>0</v>
      </c>
      <c r="JUK7" s="65">
        <v>0</v>
      </c>
      <c r="JUL7" s="65">
        <v>0</v>
      </c>
      <c r="JUM7" s="65">
        <v>0</v>
      </c>
      <c r="JUN7" s="65">
        <v>0</v>
      </c>
      <c r="JUO7" s="65">
        <v>0</v>
      </c>
      <c r="JUP7" s="65">
        <v>0</v>
      </c>
      <c r="JUQ7" s="65">
        <v>0</v>
      </c>
      <c r="JUR7" s="65">
        <v>0</v>
      </c>
      <c r="JUS7" s="65">
        <v>0</v>
      </c>
      <c r="JUT7" s="65">
        <v>0</v>
      </c>
      <c r="JUU7" s="65">
        <v>0</v>
      </c>
      <c r="JUV7" s="65">
        <v>0</v>
      </c>
      <c r="JUW7" s="65">
        <v>0</v>
      </c>
      <c r="JUX7" s="65">
        <v>0</v>
      </c>
      <c r="JUY7" s="65">
        <v>0</v>
      </c>
      <c r="JUZ7" s="65">
        <v>0</v>
      </c>
      <c r="JVA7" s="65">
        <v>0</v>
      </c>
      <c r="JVB7" s="65">
        <v>0</v>
      </c>
      <c r="JVC7" s="65">
        <v>0</v>
      </c>
      <c r="JVD7" s="65">
        <v>0</v>
      </c>
      <c r="JVE7" s="65">
        <v>0</v>
      </c>
      <c r="JVF7" s="65">
        <v>0</v>
      </c>
      <c r="JVG7" s="65">
        <v>0</v>
      </c>
      <c r="JVH7" s="65">
        <v>0</v>
      </c>
      <c r="JVI7" s="65">
        <v>0</v>
      </c>
      <c r="JVJ7" s="65">
        <v>0</v>
      </c>
      <c r="JVK7" s="65">
        <v>0</v>
      </c>
      <c r="JVL7" s="65">
        <v>0</v>
      </c>
      <c r="JVM7" s="65">
        <v>0</v>
      </c>
      <c r="JVN7" s="65">
        <v>0</v>
      </c>
      <c r="JVO7" s="65">
        <v>0</v>
      </c>
      <c r="JVP7" s="65">
        <v>0</v>
      </c>
      <c r="JVQ7" s="65">
        <v>0</v>
      </c>
      <c r="JVR7" s="65">
        <v>0</v>
      </c>
      <c r="JVS7" s="65">
        <v>0</v>
      </c>
      <c r="JVT7" s="65">
        <v>0</v>
      </c>
      <c r="JVU7" s="65">
        <v>0</v>
      </c>
      <c r="JVV7" s="65">
        <v>0</v>
      </c>
      <c r="JVW7" s="65">
        <v>0</v>
      </c>
      <c r="JVX7" s="65">
        <v>0</v>
      </c>
      <c r="JVY7" s="65">
        <v>0</v>
      </c>
      <c r="JVZ7" s="65">
        <v>0</v>
      </c>
      <c r="JWA7" s="65">
        <v>0</v>
      </c>
      <c r="JWB7" s="65">
        <v>0</v>
      </c>
      <c r="JWC7" s="65">
        <v>0</v>
      </c>
      <c r="JWD7" s="65">
        <v>0</v>
      </c>
      <c r="JWE7" s="65">
        <v>0</v>
      </c>
      <c r="JWF7" s="65">
        <v>0</v>
      </c>
      <c r="JWG7" s="65">
        <v>0</v>
      </c>
      <c r="JWH7" s="65">
        <v>0</v>
      </c>
      <c r="JWI7" s="65">
        <v>0</v>
      </c>
      <c r="JWJ7" s="65">
        <v>0</v>
      </c>
      <c r="JWK7" s="65">
        <v>0</v>
      </c>
      <c r="JWL7" s="65">
        <v>0</v>
      </c>
      <c r="JWM7" s="65">
        <v>0</v>
      </c>
      <c r="JWN7" s="65">
        <v>0</v>
      </c>
      <c r="JWO7" s="65">
        <v>0</v>
      </c>
      <c r="JWP7" s="65">
        <v>0</v>
      </c>
      <c r="JWQ7" s="65">
        <v>0</v>
      </c>
      <c r="JWR7" s="65">
        <v>0</v>
      </c>
      <c r="JWS7" s="65">
        <v>0</v>
      </c>
      <c r="JWT7" s="65">
        <v>0</v>
      </c>
      <c r="JWU7" s="65">
        <v>0</v>
      </c>
      <c r="JWV7" s="65">
        <v>0</v>
      </c>
      <c r="JWW7" s="65">
        <v>0</v>
      </c>
      <c r="JWX7" s="65">
        <v>0</v>
      </c>
      <c r="JWY7" s="65">
        <v>0</v>
      </c>
      <c r="JWZ7" s="65">
        <v>0</v>
      </c>
      <c r="JXA7" s="65">
        <v>0</v>
      </c>
      <c r="JXB7" s="65">
        <v>0</v>
      </c>
      <c r="JXC7" s="65">
        <v>0</v>
      </c>
      <c r="JXD7" s="65">
        <v>0</v>
      </c>
      <c r="JXE7" s="65">
        <v>0</v>
      </c>
      <c r="JXF7" s="65">
        <v>0</v>
      </c>
      <c r="JXG7" s="65">
        <v>0</v>
      </c>
      <c r="JXH7" s="65">
        <v>0</v>
      </c>
      <c r="JXI7" s="65">
        <v>0</v>
      </c>
      <c r="JXJ7" s="65">
        <v>0</v>
      </c>
      <c r="JXK7" s="65">
        <v>0</v>
      </c>
      <c r="JXL7" s="65">
        <v>0</v>
      </c>
      <c r="JXM7" s="65">
        <v>0</v>
      </c>
      <c r="JXN7" s="65">
        <v>0</v>
      </c>
      <c r="JXO7" s="65">
        <v>0</v>
      </c>
      <c r="JXP7" s="65">
        <v>0</v>
      </c>
      <c r="JXQ7" s="65">
        <v>0</v>
      </c>
      <c r="JXR7" s="65">
        <v>0</v>
      </c>
      <c r="JXS7" s="65">
        <v>0</v>
      </c>
      <c r="JXT7" s="65">
        <v>0</v>
      </c>
      <c r="JXU7" s="65">
        <v>0</v>
      </c>
      <c r="JXV7" s="65">
        <v>0</v>
      </c>
      <c r="JXW7" s="65">
        <v>0</v>
      </c>
      <c r="JXX7" s="65">
        <v>0</v>
      </c>
      <c r="JXY7" s="65">
        <v>0</v>
      </c>
      <c r="JXZ7" s="65">
        <v>0</v>
      </c>
      <c r="JYA7" s="65">
        <v>0</v>
      </c>
      <c r="JYB7" s="65">
        <v>0</v>
      </c>
      <c r="JYC7" s="65">
        <v>0</v>
      </c>
      <c r="JYD7" s="65">
        <v>0</v>
      </c>
      <c r="JYE7" s="65">
        <v>0</v>
      </c>
      <c r="JYF7" s="65">
        <v>0</v>
      </c>
      <c r="JYG7" s="65">
        <v>0</v>
      </c>
      <c r="JYH7" s="65">
        <v>0</v>
      </c>
      <c r="JYI7" s="65">
        <v>0</v>
      </c>
      <c r="JYJ7" s="65">
        <v>0</v>
      </c>
      <c r="JYK7" s="65">
        <v>0</v>
      </c>
      <c r="JYL7" s="65">
        <v>0</v>
      </c>
      <c r="JYM7" s="65">
        <v>0</v>
      </c>
      <c r="JYN7" s="65">
        <v>0</v>
      </c>
      <c r="JYO7" s="65">
        <v>0</v>
      </c>
      <c r="JYP7" s="65">
        <v>0</v>
      </c>
      <c r="JYQ7" s="65">
        <v>0</v>
      </c>
      <c r="JYR7" s="65">
        <v>0</v>
      </c>
      <c r="JYS7" s="65">
        <v>0</v>
      </c>
      <c r="JYT7" s="65">
        <v>0</v>
      </c>
      <c r="JYU7" s="65">
        <v>0</v>
      </c>
      <c r="JYV7" s="65">
        <v>0</v>
      </c>
      <c r="JYW7" s="65">
        <v>0</v>
      </c>
      <c r="JYX7" s="65">
        <v>0</v>
      </c>
      <c r="JYY7" s="65">
        <v>0</v>
      </c>
      <c r="JYZ7" s="65">
        <v>0</v>
      </c>
      <c r="JZA7" s="65">
        <v>0</v>
      </c>
      <c r="JZB7" s="65">
        <v>0</v>
      </c>
      <c r="JZC7" s="65">
        <v>0</v>
      </c>
      <c r="JZD7" s="65">
        <v>0</v>
      </c>
      <c r="JZE7" s="65">
        <v>0</v>
      </c>
      <c r="JZF7" s="65">
        <v>0</v>
      </c>
      <c r="JZG7" s="65">
        <v>0</v>
      </c>
      <c r="JZH7" s="65">
        <v>0</v>
      </c>
      <c r="JZI7" s="65">
        <v>0</v>
      </c>
      <c r="JZJ7" s="65">
        <v>0</v>
      </c>
      <c r="JZK7" s="65">
        <v>0</v>
      </c>
      <c r="JZL7" s="65">
        <v>0</v>
      </c>
      <c r="JZM7" s="65">
        <v>0</v>
      </c>
      <c r="JZN7" s="65">
        <v>0</v>
      </c>
      <c r="JZO7" s="65">
        <v>0</v>
      </c>
      <c r="JZP7" s="65">
        <v>0</v>
      </c>
      <c r="JZQ7" s="65">
        <v>0</v>
      </c>
      <c r="JZR7" s="65">
        <v>0</v>
      </c>
      <c r="JZS7" s="65">
        <v>0</v>
      </c>
      <c r="JZT7" s="65">
        <v>0</v>
      </c>
      <c r="JZU7" s="65">
        <v>0</v>
      </c>
      <c r="JZV7" s="65">
        <v>0</v>
      </c>
      <c r="JZW7" s="65">
        <v>0</v>
      </c>
      <c r="JZX7" s="65">
        <v>0</v>
      </c>
      <c r="JZY7" s="65">
        <v>0</v>
      </c>
      <c r="JZZ7" s="65">
        <v>0</v>
      </c>
      <c r="KAA7" s="65">
        <v>0</v>
      </c>
      <c r="KAB7" s="65">
        <v>0</v>
      </c>
      <c r="KAC7" s="65">
        <v>0</v>
      </c>
      <c r="KAD7" s="65">
        <v>0</v>
      </c>
      <c r="KAE7" s="65">
        <v>0</v>
      </c>
      <c r="KAF7" s="65">
        <v>0</v>
      </c>
      <c r="KAG7" s="65">
        <v>0</v>
      </c>
      <c r="KAH7" s="65">
        <v>0</v>
      </c>
      <c r="KAI7" s="65">
        <v>0</v>
      </c>
      <c r="KAJ7" s="65">
        <v>0</v>
      </c>
      <c r="KAK7" s="65">
        <v>0</v>
      </c>
      <c r="KAL7" s="65">
        <v>0</v>
      </c>
      <c r="KAM7" s="65">
        <v>0</v>
      </c>
      <c r="KAN7" s="65">
        <v>0</v>
      </c>
      <c r="KAO7" s="65">
        <v>0</v>
      </c>
      <c r="KAP7" s="65">
        <v>0</v>
      </c>
      <c r="KAQ7" s="65">
        <v>0</v>
      </c>
      <c r="KAR7" s="65">
        <v>0</v>
      </c>
      <c r="KAS7" s="65">
        <v>0</v>
      </c>
      <c r="KAT7" s="65">
        <v>0</v>
      </c>
      <c r="KAU7" s="65">
        <v>0</v>
      </c>
      <c r="KAV7" s="65">
        <v>0</v>
      </c>
      <c r="KAW7" s="65">
        <v>0</v>
      </c>
      <c r="KAX7" s="65">
        <v>0</v>
      </c>
      <c r="KAY7" s="65">
        <v>0</v>
      </c>
      <c r="KAZ7" s="65">
        <v>0</v>
      </c>
      <c r="KBA7" s="65">
        <v>0</v>
      </c>
      <c r="KBB7" s="65">
        <v>0</v>
      </c>
      <c r="KBC7" s="65">
        <v>0</v>
      </c>
      <c r="KBD7" s="65">
        <v>0</v>
      </c>
      <c r="KBE7" s="65">
        <v>0</v>
      </c>
      <c r="KBF7" s="65">
        <v>0</v>
      </c>
      <c r="KBG7" s="65">
        <v>0</v>
      </c>
      <c r="KBH7" s="65">
        <v>0</v>
      </c>
      <c r="KBI7" s="65">
        <v>0</v>
      </c>
      <c r="KBJ7" s="65">
        <v>0</v>
      </c>
      <c r="KBK7" s="65">
        <v>0</v>
      </c>
      <c r="KBL7" s="65">
        <v>0</v>
      </c>
      <c r="KBM7" s="65">
        <v>0</v>
      </c>
      <c r="KBN7" s="65">
        <v>0</v>
      </c>
      <c r="KBO7" s="65">
        <v>0</v>
      </c>
      <c r="KBP7" s="65">
        <v>0</v>
      </c>
      <c r="KBQ7" s="65">
        <v>0</v>
      </c>
      <c r="KBR7" s="65">
        <v>0</v>
      </c>
      <c r="KBS7" s="65">
        <v>0</v>
      </c>
      <c r="KBT7" s="65">
        <v>0</v>
      </c>
      <c r="KBU7" s="65">
        <v>0</v>
      </c>
      <c r="KBV7" s="65">
        <v>0</v>
      </c>
      <c r="KBW7" s="65">
        <v>0</v>
      </c>
      <c r="KBX7" s="65">
        <v>0</v>
      </c>
      <c r="KBY7" s="65">
        <v>0</v>
      </c>
      <c r="KBZ7" s="65">
        <v>0</v>
      </c>
      <c r="KCA7" s="65">
        <v>0</v>
      </c>
      <c r="KCB7" s="65">
        <v>0</v>
      </c>
      <c r="KCC7" s="65">
        <v>0</v>
      </c>
      <c r="KCD7" s="65">
        <v>0</v>
      </c>
      <c r="KCE7" s="65">
        <v>0</v>
      </c>
      <c r="KCF7" s="65">
        <v>0</v>
      </c>
      <c r="KCG7" s="65">
        <v>0</v>
      </c>
      <c r="KCH7" s="65">
        <v>0</v>
      </c>
      <c r="KCI7" s="65">
        <v>0</v>
      </c>
      <c r="KCJ7" s="65">
        <v>0</v>
      </c>
      <c r="KCK7" s="65">
        <v>0</v>
      </c>
      <c r="KCL7" s="65">
        <v>0</v>
      </c>
      <c r="KCM7" s="65">
        <v>0</v>
      </c>
      <c r="KCN7" s="65">
        <v>0</v>
      </c>
      <c r="KCO7" s="65">
        <v>0</v>
      </c>
      <c r="KCP7" s="65">
        <v>0</v>
      </c>
      <c r="KCQ7" s="65">
        <v>0</v>
      </c>
      <c r="KCR7" s="65">
        <v>0</v>
      </c>
      <c r="KCS7" s="65">
        <v>0</v>
      </c>
      <c r="KCT7" s="65">
        <v>0</v>
      </c>
      <c r="KCU7" s="65">
        <v>0</v>
      </c>
      <c r="KCV7" s="65">
        <v>0</v>
      </c>
      <c r="KCW7" s="65">
        <v>0</v>
      </c>
      <c r="KCX7" s="65">
        <v>0</v>
      </c>
      <c r="KCY7" s="65">
        <v>0</v>
      </c>
      <c r="KCZ7" s="65">
        <v>0</v>
      </c>
      <c r="KDA7" s="65">
        <v>0</v>
      </c>
      <c r="KDB7" s="65">
        <v>0</v>
      </c>
      <c r="KDC7" s="65">
        <v>0</v>
      </c>
      <c r="KDD7" s="65">
        <v>0</v>
      </c>
      <c r="KDE7" s="65">
        <v>0</v>
      </c>
      <c r="KDF7" s="65">
        <v>0</v>
      </c>
      <c r="KDG7" s="65">
        <v>0</v>
      </c>
      <c r="KDH7" s="65">
        <v>0</v>
      </c>
      <c r="KDI7" s="65">
        <v>0</v>
      </c>
      <c r="KDJ7" s="65">
        <v>0</v>
      </c>
      <c r="KDK7" s="65">
        <v>0</v>
      </c>
      <c r="KDL7" s="65">
        <v>0</v>
      </c>
      <c r="KDM7" s="65">
        <v>0</v>
      </c>
      <c r="KDN7" s="65">
        <v>0</v>
      </c>
      <c r="KDO7" s="65">
        <v>0</v>
      </c>
      <c r="KDP7" s="65">
        <v>0</v>
      </c>
      <c r="KDQ7" s="65">
        <v>0</v>
      </c>
      <c r="KDR7" s="65">
        <v>0</v>
      </c>
      <c r="KDS7" s="65">
        <v>0</v>
      </c>
      <c r="KDT7" s="65">
        <v>0</v>
      </c>
      <c r="KDU7" s="65">
        <v>0</v>
      </c>
      <c r="KDV7" s="65">
        <v>0</v>
      </c>
      <c r="KDW7" s="65">
        <v>0</v>
      </c>
      <c r="KDX7" s="65">
        <v>0</v>
      </c>
      <c r="KDY7" s="65">
        <v>0</v>
      </c>
      <c r="KDZ7" s="65">
        <v>0</v>
      </c>
      <c r="KEA7" s="65">
        <v>0</v>
      </c>
      <c r="KEB7" s="65">
        <v>0</v>
      </c>
      <c r="KEC7" s="65">
        <v>0</v>
      </c>
      <c r="KED7" s="65">
        <v>0</v>
      </c>
      <c r="KEE7" s="65">
        <v>0</v>
      </c>
      <c r="KEF7" s="65">
        <v>0</v>
      </c>
      <c r="KEG7" s="65">
        <v>0</v>
      </c>
      <c r="KEH7" s="65">
        <v>0</v>
      </c>
      <c r="KEI7" s="65">
        <v>0</v>
      </c>
      <c r="KEJ7" s="65">
        <v>0</v>
      </c>
      <c r="KEK7" s="65">
        <v>0</v>
      </c>
      <c r="KEL7" s="65">
        <v>0</v>
      </c>
      <c r="KEM7" s="65">
        <v>0</v>
      </c>
      <c r="KEN7" s="65">
        <v>0</v>
      </c>
      <c r="KEO7" s="65">
        <v>0</v>
      </c>
      <c r="KEP7" s="65">
        <v>0</v>
      </c>
      <c r="KEQ7" s="65">
        <v>0</v>
      </c>
      <c r="KER7" s="65">
        <v>0</v>
      </c>
      <c r="KES7" s="65">
        <v>0</v>
      </c>
      <c r="KET7" s="65">
        <v>0</v>
      </c>
      <c r="KEU7" s="65">
        <v>0</v>
      </c>
      <c r="KEV7" s="65">
        <v>0</v>
      </c>
      <c r="KEW7" s="65">
        <v>0</v>
      </c>
      <c r="KEX7" s="65">
        <v>0</v>
      </c>
      <c r="KEY7" s="65">
        <v>0</v>
      </c>
      <c r="KEZ7" s="65">
        <v>0</v>
      </c>
      <c r="KFA7" s="65">
        <v>0</v>
      </c>
      <c r="KFB7" s="65">
        <v>0</v>
      </c>
      <c r="KFC7" s="65">
        <v>0</v>
      </c>
      <c r="KFD7" s="65">
        <v>0</v>
      </c>
      <c r="KFE7" s="65">
        <v>0</v>
      </c>
      <c r="KFF7" s="65">
        <v>0</v>
      </c>
      <c r="KFG7" s="65">
        <v>0</v>
      </c>
      <c r="KFH7" s="65">
        <v>0</v>
      </c>
      <c r="KFI7" s="65">
        <v>0</v>
      </c>
      <c r="KFJ7" s="65">
        <v>0</v>
      </c>
      <c r="KFK7" s="65">
        <v>0</v>
      </c>
      <c r="KFL7" s="65">
        <v>0</v>
      </c>
      <c r="KFM7" s="65">
        <v>0</v>
      </c>
      <c r="KFN7" s="65">
        <v>0</v>
      </c>
      <c r="KFO7" s="65">
        <v>0</v>
      </c>
      <c r="KFP7" s="65">
        <v>0</v>
      </c>
      <c r="KFQ7" s="65">
        <v>0</v>
      </c>
      <c r="KFR7" s="65">
        <v>0</v>
      </c>
      <c r="KFS7" s="65">
        <v>0</v>
      </c>
      <c r="KFT7" s="65">
        <v>0</v>
      </c>
      <c r="KFU7" s="65">
        <v>0</v>
      </c>
      <c r="KFV7" s="65">
        <v>0</v>
      </c>
      <c r="KFW7" s="65">
        <v>0</v>
      </c>
      <c r="KFX7" s="65">
        <v>0</v>
      </c>
      <c r="KFY7" s="65">
        <v>0</v>
      </c>
      <c r="KFZ7" s="65">
        <v>0</v>
      </c>
      <c r="KGA7" s="65">
        <v>0</v>
      </c>
      <c r="KGB7" s="65">
        <v>0</v>
      </c>
      <c r="KGC7" s="65">
        <v>0</v>
      </c>
      <c r="KGD7" s="65">
        <v>0</v>
      </c>
      <c r="KGE7" s="65">
        <v>0</v>
      </c>
      <c r="KGF7" s="65">
        <v>0</v>
      </c>
      <c r="KGG7" s="65">
        <v>0</v>
      </c>
      <c r="KGH7" s="65">
        <v>0</v>
      </c>
      <c r="KGI7" s="65">
        <v>0</v>
      </c>
      <c r="KGJ7" s="65">
        <v>0</v>
      </c>
      <c r="KGK7" s="65">
        <v>0</v>
      </c>
      <c r="KGL7" s="65">
        <v>0</v>
      </c>
      <c r="KGM7" s="65">
        <v>0</v>
      </c>
      <c r="KGN7" s="65">
        <v>0</v>
      </c>
      <c r="KGO7" s="65">
        <v>0</v>
      </c>
      <c r="KGP7" s="65">
        <v>0</v>
      </c>
      <c r="KGQ7" s="65">
        <v>0</v>
      </c>
      <c r="KGR7" s="65">
        <v>0</v>
      </c>
      <c r="KGS7" s="65">
        <v>0</v>
      </c>
      <c r="KGT7" s="65">
        <v>0</v>
      </c>
      <c r="KGU7" s="65">
        <v>0</v>
      </c>
      <c r="KGV7" s="65">
        <v>0</v>
      </c>
      <c r="KGW7" s="65">
        <v>0</v>
      </c>
      <c r="KGX7" s="65">
        <v>0</v>
      </c>
      <c r="KGY7" s="65">
        <v>0</v>
      </c>
      <c r="KGZ7" s="65">
        <v>0</v>
      </c>
      <c r="KHA7" s="65">
        <v>0</v>
      </c>
      <c r="KHB7" s="65">
        <v>0</v>
      </c>
      <c r="KHC7" s="65">
        <v>0</v>
      </c>
      <c r="KHD7" s="65">
        <v>0</v>
      </c>
      <c r="KHE7" s="65">
        <v>0</v>
      </c>
      <c r="KHF7" s="65">
        <v>0</v>
      </c>
      <c r="KHG7" s="65">
        <v>0</v>
      </c>
      <c r="KHH7" s="65">
        <v>0</v>
      </c>
      <c r="KHI7" s="65">
        <v>0</v>
      </c>
      <c r="KHJ7" s="65">
        <v>0</v>
      </c>
      <c r="KHK7" s="65">
        <v>0</v>
      </c>
      <c r="KHL7" s="65">
        <v>0</v>
      </c>
      <c r="KHM7" s="65">
        <v>0</v>
      </c>
      <c r="KHN7" s="65">
        <v>0</v>
      </c>
      <c r="KHO7" s="65">
        <v>0</v>
      </c>
      <c r="KHP7" s="65">
        <v>0</v>
      </c>
      <c r="KHQ7" s="65">
        <v>0</v>
      </c>
      <c r="KHR7" s="65">
        <v>0</v>
      </c>
      <c r="KHS7" s="65">
        <v>0</v>
      </c>
      <c r="KHT7" s="65">
        <v>0</v>
      </c>
      <c r="KHU7" s="65">
        <v>0</v>
      </c>
      <c r="KHV7" s="65">
        <v>0</v>
      </c>
      <c r="KHW7" s="65">
        <v>0</v>
      </c>
      <c r="KHX7" s="65">
        <v>0</v>
      </c>
      <c r="KHY7" s="65">
        <v>0</v>
      </c>
      <c r="KHZ7" s="65">
        <v>0</v>
      </c>
      <c r="KIA7" s="65">
        <v>0</v>
      </c>
      <c r="KIB7" s="65">
        <v>0</v>
      </c>
      <c r="KIC7" s="65">
        <v>0</v>
      </c>
      <c r="KID7" s="65">
        <v>0</v>
      </c>
      <c r="KIE7" s="65">
        <v>0</v>
      </c>
      <c r="KIF7" s="65">
        <v>0</v>
      </c>
      <c r="KIG7" s="65">
        <v>0</v>
      </c>
      <c r="KIH7" s="65">
        <v>0</v>
      </c>
      <c r="KII7" s="65">
        <v>0</v>
      </c>
      <c r="KIJ7" s="65">
        <v>0</v>
      </c>
      <c r="KIK7" s="65">
        <v>0</v>
      </c>
      <c r="KIL7" s="65">
        <v>0</v>
      </c>
      <c r="KIM7" s="65">
        <v>0</v>
      </c>
      <c r="KIN7" s="65">
        <v>0</v>
      </c>
      <c r="KIO7" s="65">
        <v>0</v>
      </c>
      <c r="KIP7" s="65">
        <v>0</v>
      </c>
      <c r="KIQ7" s="65">
        <v>0</v>
      </c>
      <c r="KIR7" s="65">
        <v>0</v>
      </c>
      <c r="KIS7" s="65">
        <v>0</v>
      </c>
      <c r="KIT7" s="65">
        <v>0</v>
      </c>
      <c r="KIU7" s="65">
        <v>0</v>
      </c>
      <c r="KIV7" s="65">
        <v>0</v>
      </c>
      <c r="KIW7" s="65">
        <v>0</v>
      </c>
      <c r="KIX7" s="65">
        <v>0</v>
      </c>
      <c r="KIY7" s="65">
        <v>0</v>
      </c>
      <c r="KIZ7" s="65">
        <v>0</v>
      </c>
      <c r="KJA7" s="65">
        <v>0</v>
      </c>
      <c r="KJB7" s="65">
        <v>0</v>
      </c>
      <c r="KJC7" s="65">
        <v>0</v>
      </c>
      <c r="KJD7" s="65">
        <v>0</v>
      </c>
      <c r="KJE7" s="65">
        <v>0</v>
      </c>
      <c r="KJF7" s="65">
        <v>0</v>
      </c>
      <c r="KJG7" s="65">
        <v>0</v>
      </c>
      <c r="KJH7" s="65">
        <v>0</v>
      </c>
      <c r="KJI7" s="65">
        <v>0</v>
      </c>
      <c r="KJJ7" s="65">
        <v>0</v>
      </c>
      <c r="KJK7" s="65">
        <v>0</v>
      </c>
      <c r="KJL7" s="65">
        <v>0</v>
      </c>
      <c r="KJM7" s="65">
        <v>0</v>
      </c>
      <c r="KJN7" s="65">
        <v>0</v>
      </c>
      <c r="KJO7" s="65">
        <v>0</v>
      </c>
      <c r="KJP7" s="65">
        <v>0</v>
      </c>
      <c r="KJQ7" s="65">
        <v>0</v>
      </c>
      <c r="KJR7" s="65">
        <v>0</v>
      </c>
      <c r="KJS7" s="65">
        <v>0</v>
      </c>
      <c r="KJT7" s="65">
        <v>0</v>
      </c>
      <c r="KJU7" s="65">
        <v>0</v>
      </c>
      <c r="KJV7" s="65">
        <v>0</v>
      </c>
      <c r="KJW7" s="65">
        <v>0</v>
      </c>
      <c r="KJX7" s="65">
        <v>0</v>
      </c>
      <c r="KJY7" s="65">
        <v>0</v>
      </c>
      <c r="KJZ7" s="65">
        <v>0</v>
      </c>
      <c r="KKA7" s="65">
        <v>0</v>
      </c>
      <c r="KKB7" s="65">
        <v>0</v>
      </c>
      <c r="KKC7" s="65">
        <v>0</v>
      </c>
      <c r="KKD7" s="65">
        <v>0</v>
      </c>
      <c r="KKE7" s="65">
        <v>0</v>
      </c>
      <c r="KKF7" s="65">
        <v>0</v>
      </c>
      <c r="KKG7" s="65">
        <v>0</v>
      </c>
      <c r="KKH7" s="65">
        <v>0</v>
      </c>
      <c r="KKI7" s="65">
        <v>0</v>
      </c>
      <c r="KKJ7" s="65">
        <v>0</v>
      </c>
      <c r="KKK7" s="65">
        <v>0</v>
      </c>
      <c r="KKL7" s="65">
        <v>0</v>
      </c>
      <c r="KKM7" s="65">
        <v>0</v>
      </c>
      <c r="KKN7" s="65">
        <v>0</v>
      </c>
      <c r="KKO7" s="65">
        <v>0</v>
      </c>
      <c r="KKP7" s="65">
        <v>0</v>
      </c>
      <c r="KKQ7" s="65">
        <v>0</v>
      </c>
      <c r="KKR7" s="65">
        <v>0</v>
      </c>
      <c r="KKS7" s="65">
        <v>0</v>
      </c>
      <c r="KKT7" s="65">
        <v>0</v>
      </c>
      <c r="KKU7" s="65">
        <v>0</v>
      </c>
      <c r="KKV7" s="65">
        <v>0</v>
      </c>
      <c r="KKW7" s="65">
        <v>0</v>
      </c>
      <c r="KKX7" s="65">
        <v>0</v>
      </c>
      <c r="KKY7" s="65">
        <v>0</v>
      </c>
      <c r="KKZ7" s="65">
        <v>0</v>
      </c>
      <c r="KLA7" s="65">
        <v>0</v>
      </c>
      <c r="KLB7" s="65">
        <v>0</v>
      </c>
      <c r="KLC7" s="65">
        <v>0</v>
      </c>
      <c r="KLD7" s="65">
        <v>0</v>
      </c>
      <c r="KLE7" s="65">
        <v>0</v>
      </c>
      <c r="KLF7" s="65">
        <v>0</v>
      </c>
      <c r="KLG7" s="65">
        <v>0</v>
      </c>
      <c r="KLH7" s="65">
        <v>0</v>
      </c>
      <c r="KLI7" s="65">
        <v>0</v>
      </c>
      <c r="KLJ7" s="65">
        <v>0</v>
      </c>
      <c r="KLK7" s="65">
        <v>0</v>
      </c>
      <c r="KLL7" s="65">
        <v>0</v>
      </c>
      <c r="KLM7" s="65">
        <v>0</v>
      </c>
      <c r="KLN7" s="65">
        <v>0</v>
      </c>
      <c r="KLO7" s="65">
        <v>0</v>
      </c>
      <c r="KLP7" s="65">
        <v>0</v>
      </c>
      <c r="KLQ7" s="65">
        <v>0</v>
      </c>
      <c r="KLR7" s="65">
        <v>0</v>
      </c>
      <c r="KLS7" s="65">
        <v>0</v>
      </c>
      <c r="KLT7" s="65">
        <v>0</v>
      </c>
      <c r="KLU7" s="65">
        <v>0</v>
      </c>
      <c r="KLV7" s="65">
        <v>0</v>
      </c>
      <c r="KLW7" s="65">
        <v>0</v>
      </c>
      <c r="KLX7" s="65">
        <v>0</v>
      </c>
      <c r="KLY7" s="65">
        <v>0</v>
      </c>
      <c r="KLZ7" s="65">
        <v>0</v>
      </c>
      <c r="KMA7" s="65">
        <v>0</v>
      </c>
      <c r="KMB7" s="65">
        <v>0</v>
      </c>
      <c r="KMC7" s="65">
        <v>0</v>
      </c>
      <c r="KMD7" s="65">
        <v>0</v>
      </c>
      <c r="KME7" s="65">
        <v>0</v>
      </c>
      <c r="KMF7" s="65">
        <v>0</v>
      </c>
      <c r="KMG7" s="65">
        <v>0</v>
      </c>
      <c r="KMH7" s="65">
        <v>0</v>
      </c>
      <c r="KMI7" s="65">
        <v>0</v>
      </c>
      <c r="KMJ7" s="65">
        <v>0</v>
      </c>
      <c r="KMK7" s="65">
        <v>0</v>
      </c>
      <c r="KML7" s="65">
        <v>0</v>
      </c>
      <c r="KMM7" s="65">
        <v>0</v>
      </c>
      <c r="KMN7" s="65">
        <v>0</v>
      </c>
      <c r="KMO7" s="65">
        <v>0</v>
      </c>
      <c r="KMP7" s="65">
        <v>0</v>
      </c>
      <c r="KMQ7" s="65">
        <v>0</v>
      </c>
      <c r="KMR7" s="65">
        <v>0</v>
      </c>
      <c r="KMS7" s="65">
        <v>0</v>
      </c>
      <c r="KMT7" s="65">
        <v>0</v>
      </c>
      <c r="KMU7" s="65">
        <v>0</v>
      </c>
      <c r="KMV7" s="65">
        <v>0</v>
      </c>
      <c r="KMW7" s="65">
        <v>0</v>
      </c>
      <c r="KMX7" s="65">
        <v>0</v>
      </c>
      <c r="KMY7" s="65">
        <v>0</v>
      </c>
      <c r="KMZ7" s="65">
        <v>0</v>
      </c>
      <c r="KNA7" s="65">
        <v>0</v>
      </c>
      <c r="KNB7" s="65">
        <v>0</v>
      </c>
      <c r="KNC7" s="65">
        <v>0</v>
      </c>
      <c r="KND7" s="65">
        <v>0</v>
      </c>
      <c r="KNE7" s="65">
        <v>0</v>
      </c>
      <c r="KNF7" s="65">
        <v>0</v>
      </c>
      <c r="KNG7" s="65">
        <v>0</v>
      </c>
      <c r="KNH7" s="65">
        <v>0</v>
      </c>
      <c r="KNI7" s="65">
        <v>0</v>
      </c>
      <c r="KNJ7" s="65">
        <v>0</v>
      </c>
      <c r="KNK7" s="65">
        <v>0</v>
      </c>
      <c r="KNL7" s="65">
        <v>0</v>
      </c>
      <c r="KNM7" s="65">
        <v>0</v>
      </c>
      <c r="KNN7" s="65">
        <v>0</v>
      </c>
      <c r="KNO7" s="65">
        <v>0</v>
      </c>
      <c r="KNP7" s="65">
        <v>0</v>
      </c>
      <c r="KNQ7" s="65">
        <v>0</v>
      </c>
      <c r="KNR7" s="65">
        <v>0</v>
      </c>
      <c r="KNS7" s="65">
        <v>0</v>
      </c>
      <c r="KNT7" s="65">
        <v>0</v>
      </c>
      <c r="KNU7" s="65">
        <v>0</v>
      </c>
      <c r="KNV7" s="65">
        <v>0</v>
      </c>
      <c r="KNW7" s="65">
        <v>0</v>
      </c>
      <c r="KNX7" s="65">
        <v>0</v>
      </c>
      <c r="KNY7" s="65">
        <v>0</v>
      </c>
      <c r="KNZ7" s="65">
        <v>0</v>
      </c>
      <c r="KOA7" s="65">
        <v>0</v>
      </c>
      <c r="KOB7" s="65">
        <v>0</v>
      </c>
      <c r="KOC7" s="65">
        <v>0</v>
      </c>
      <c r="KOD7" s="65">
        <v>0</v>
      </c>
      <c r="KOE7" s="65">
        <v>0</v>
      </c>
      <c r="KOF7" s="65">
        <v>0</v>
      </c>
      <c r="KOG7" s="65">
        <v>0</v>
      </c>
      <c r="KOH7" s="65">
        <v>0</v>
      </c>
      <c r="KOI7" s="65">
        <v>0</v>
      </c>
      <c r="KOJ7" s="65">
        <v>0</v>
      </c>
      <c r="KOK7" s="65">
        <v>0</v>
      </c>
      <c r="KOL7" s="65">
        <v>0</v>
      </c>
      <c r="KOM7" s="65">
        <v>0</v>
      </c>
      <c r="KON7" s="65">
        <v>0</v>
      </c>
      <c r="KOO7" s="65">
        <v>0</v>
      </c>
      <c r="KOP7" s="65">
        <v>0</v>
      </c>
      <c r="KOQ7" s="65">
        <v>0</v>
      </c>
      <c r="KOR7" s="65">
        <v>0</v>
      </c>
      <c r="KOS7" s="65">
        <v>0</v>
      </c>
      <c r="KOT7" s="65">
        <v>0</v>
      </c>
      <c r="KOU7" s="65">
        <v>0</v>
      </c>
      <c r="KOV7" s="65">
        <v>0</v>
      </c>
      <c r="KOW7" s="65">
        <v>0</v>
      </c>
      <c r="KOX7" s="65">
        <v>0</v>
      </c>
      <c r="KOY7" s="65">
        <v>0</v>
      </c>
      <c r="KOZ7" s="65">
        <v>0</v>
      </c>
      <c r="KPA7" s="65">
        <v>0</v>
      </c>
      <c r="KPB7" s="65">
        <v>0</v>
      </c>
      <c r="KPC7" s="65">
        <v>0</v>
      </c>
      <c r="KPD7" s="65">
        <v>0</v>
      </c>
      <c r="KPE7" s="65">
        <v>0</v>
      </c>
      <c r="KPF7" s="65">
        <v>0</v>
      </c>
      <c r="KPG7" s="65">
        <v>0</v>
      </c>
      <c r="KPH7" s="65">
        <v>0</v>
      </c>
      <c r="KPI7" s="65">
        <v>0</v>
      </c>
      <c r="KPJ7" s="65">
        <v>0</v>
      </c>
      <c r="KPK7" s="65">
        <v>0</v>
      </c>
      <c r="KPL7" s="65">
        <v>0</v>
      </c>
      <c r="KPM7" s="65">
        <v>0</v>
      </c>
      <c r="KPN7" s="65">
        <v>0</v>
      </c>
      <c r="KPO7" s="65">
        <v>0</v>
      </c>
      <c r="KPP7" s="65">
        <v>0</v>
      </c>
      <c r="KPQ7" s="65">
        <v>0</v>
      </c>
      <c r="KPR7" s="65">
        <v>0</v>
      </c>
      <c r="KPS7" s="65">
        <v>0</v>
      </c>
      <c r="KPT7" s="65">
        <v>0</v>
      </c>
      <c r="KPU7" s="65">
        <v>0</v>
      </c>
      <c r="KPV7" s="65">
        <v>0</v>
      </c>
      <c r="KPW7" s="65">
        <v>0</v>
      </c>
      <c r="KPX7" s="65">
        <v>0</v>
      </c>
      <c r="KPY7" s="65">
        <v>0</v>
      </c>
      <c r="KPZ7" s="65">
        <v>0</v>
      </c>
      <c r="KQA7" s="65">
        <v>0</v>
      </c>
      <c r="KQB7" s="65">
        <v>0</v>
      </c>
      <c r="KQC7" s="65">
        <v>0</v>
      </c>
      <c r="KQD7" s="65">
        <v>0</v>
      </c>
      <c r="KQE7" s="65">
        <v>0</v>
      </c>
      <c r="KQF7" s="65">
        <v>0</v>
      </c>
      <c r="KQG7" s="65">
        <v>0</v>
      </c>
      <c r="KQH7" s="65">
        <v>0</v>
      </c>
      <c r="KQI7" s="65">
        <v>0</v>
      </c>
      <c r="KQJ7" s="65">
        <v>0</v>
      </c>
      <c r="KQK7" s="65">
        <v>0</v>
      </c>
      <c r="KQL7" s="65">
        <v>0</v>
      </c>
      <c r="KQM7" s="65">
        <v>0</v>
      </c>
      <c r="KQN7" s="65">
        <v>0</v>
      </c>
      <c r="KQO7" s="65">
        <v>0</v>
      </c>
      <c r="KQP7" s="65">
        <v>0</v>
      </c>
      <c r="KQQ7" s="65">
        <v>0</v>
      </c>
      <c r="KQR7" s="65">
        <v>0</v>
      </c>
      <c r="KQS7" s="65">
        <v>0</v>
      </c>
      <c r="KQT7" s="65">
        <v>0</v>
      </c>
      <c r="KQU7" s="65">
        <v>0</v>
      </c>
      <c r="KQV7" s="65">
        <v>0</v>
      </c>
      <c r="KQW7" s="65">
        <v>0</v>
      </c>
      <c r="KQX7" s="65">
        <v>0</v>
      </c>
      <c r="KQY7" s="65">
        <v>0</v>
      </c>
      <c r="KQZ7" s="65">
        <v>0</v>
      </c>
      <c r="KRA7" s="65">
        <v>0</v>
      </c>
      <c r="KRB7" s="65">
        <v>0</v>
      </c>
      <c r="KRC7" s="65">
        <v>0</v>
      </c>
      <c r="KRD7" s="65">
        <v>0</v>
      </c>
      <c r="KRE7" s="65">
        <v>0</v>
      </c>
      <c r="KRF7" s="65">
        <v>0</v>
      </c>
      <c r="KRG7" s="65">
        <v>0</v>
      </c>
      <c r="KRH7" s="65">
        <v>0</v>
      </c>
      <c r="KRI7" s="65">
        <v>0</v>
      </c>
      <c r="KRJ7" s="65">
        <v>0</v>
      </c>
      <c r="KRK7" s="65">
        <v>0</v>
      </c>
      <c r="KRL7" s="65">
        <v>0</v>
      </c>
      <c r="KRM7" s="65">
        <v>0</v>
      </c>
      <c r="KRN7" s="65">
        <v>0</v>
      </c>
      <c r="KRO7" s="65">
        <v>0</v>
      </c>
      <c r="KRP7" s="65">
        <v>0</v>
      </c>
      <c r="KRQ7" s="65">
        <v>0</v>
      </c>
      <c r="KRR7" s="65">
        <v>0</v>
      </c>
      <c r="KRS7" s="65">
        <v>0</v>
      </c>
      <c r="KRT7" s="65">
        <v>0</v>
      </c>
      <c r="KRU7" s="65">
        <v>0</v>
      </c>
      <c r="KRV7" s="65">
        <v>0</v>
      </c>
      <c r="KRW7" s="65">
        <v>0</v>
      </c>
      <c r="KRX7" s="65">
        <v>0</v>
      </c>
      <c r="KRY7" s="65">
        <v>0</v>
      </c>
      <c r="KRZ7" s="65">
        <v>0</v>
      </c>
      <c r="KSA7" s="65">
        <v>0</v>
      </c>
      <c r="KSB7" s="65">
        <v>0</v>
      </c>
      <c r="KSC7" s="65">
        <v>0</v>
      </c>
      <c r="KSD7" s="65">
        <v>0</v>
      </c>
      <c r="KSE7" s="65">
        <v>0</v>
      </c>
      <c r="KSF7" s="65">
        <v>0</v>
      </c>
      <c r="KSG7" s="65">
        <v>0</v>
      </c>
      <c r="KSH7" s="65">
        <v>0</v>
      </c>
      <c r="KSI7" s="65">
        <v>0</v>
      </c>
      <c r="KSJ7" s="65">
        <v>0</v>
      </c>
      <c r="KSK7" s="65">
        <v>0</v>
      </c>
      <c r="KSL7" s="65">
        <v>0</v>
      </c>
      <c r="KSM7" s="65">
        <v>0</v>
      </c>
      <c r="KSN7" s="65">
        <v>0</v>
      </c>
      <c r="KSO7" s="65">
        <v>0</v>
      </c>
      <c r="KSP7" s="65">
        <v>0</v>
      </c>
      <c r="KSQ7" s="65">
        <v>0</v>
      </c>
      <c r="KSR7" s="65">
        <v>0</v>
      </c>
      <c r="KSS7" s="65">
        <v>0</v>
      </c>
      <c r="KST7" s="65">
        <v>0</v>
      </c>
      <c r="KSU7" s="65">
        <v>0</v>
      </c>
      <c r="KSV7" s="65">
        <v>0</v>
      </c>
      <c r="KSW7" s="65">
        <v>0</v>
      </c>
      <c r="KSX7" s="65">
        <v>0</v>
      </c>
      <c r="KSY7" s="65">
        <v>0</v>
      </c>
      <c r="KSZ7" s="65">
        <v>0</v>
      </c>
      <c r="KTA7" s="65">
        <v>0</v>
      </c>
      <c r="KTB7" s="65">
        <v>0</v>
      </c>
      <c r="KTC7" s="65">
        <v>0</v>
      </c>
      <c r="KTD7" s="65">
        <v>0</v>
      </c>
      <c r="KTE7" s="65">
        <v>0</v>
      </c>
      <c r="KTF7" s="65">
        <v>0</v>
      </c>
      <c r="KTG7" s="65">
        <v>0</v>
      </c>
      <c r="KTH7" s="65">
        <v>0</v>
      </c>
      <c r="KTI7" s="65">
        <v>0</v>
      </c>
      <c r="KTJ7" s="65">
        <v>0</v>
      </c>
      <c r="KTK7" s="65">
        <v>0</v>
      </c>
      <c r="KTL7" s="65">
        <v>0</v>
      </c>
      <c r="KTM7" s="65">
        <v>0</v>
      </c>
      <c r="KTN7" s="65">
        <v>0</v>
      </c>
      <c r="KTO7" s="65">
        <v>0</v>
      </c>
      <c r="KTP7" s="65">
        <v>0</v>
      </c>
      <c r="KTQ7" s="65">
        <v>0</v>
      </c>
      <c r="KTR7" s="65">
        <v>0</v>
      </c>
      <c r="KTS7" s="65">
        <v>0</v>
      </c>
      <c r="KTT7" s="65">
        <v>0</v>
      </c>
      <c r="KTU7" s="65">
        <v>0</v>
      </c>
      <c r="KTV7" s="65">
        <v>0</v>
      </c>
      <c r="KTW7" s="65">
        <v>0</v>
      </c>
      <c r="KTX7" s="65">
        <v>0</v>
      </c>
      <c r="KTY7" s="65">
        <v>0</v>
      </c>
      <c r="KTZ7" s="65">
        <v>0</v>
      </c>
      <c r="KUA7" s="65">
        <v>0</v>
      </c>
      <c r="KUB7" s="65">
        <v>0</v>
      </c>
      <c r="KUC7" s="65">
        <v>0</v>
      </c>
      <c r="KUD7" s="65">
        <v>0</v>
      </c>
      <c r="KUE7" s="65">
        <v>0</v>
      </c>
      <c r="KUF7" s="65">
        <v>0</v>
      </c>
      <c r="KUG7" s="65">
        <v>0</v>
      </c>
      <c r="KUH7" s="65">
        <v>0</v>
      </c>
      <c r="KUI7" s="65">
        <v>0</v>
      </c>
      <c r="KUJ7" s="65">
        <v>0</v>
      </c>
      <c r="KUK7" s="65">
        <v>0</v>
      </c>
      <c r="KUL7" s="65">
        <v>0</v>
      </c>
      <c r="KUM7" s="65">
        <v>0</v>
      </c>
      <c r="KUN7" s="65">
        <v>0</v>
      </c>
      <c r="KUO7" s="65">
        <v>0</v>
      </c>
      <c r="KUP7" s="65">
        <v>0</v>
      </c>
      <c r="KUQ7" s="65">
        <v>0</v>
      </c>
      <c r="KUR7" s="65">
        <v>0</v>
      </c>
      <c r="KUS7" s="65">
        <v>0</v>
      </c>
      <c r="KUT7" s="65">
        <v>0</v>
      </c>
      <c r="KUU7" s="65">
        <v>0</v>
      </c>
      <c r="KUV7" s="65">
        <v>0</v>
      </c>
      <c r="KUW7" s="65">
        <v>0</v>
      </c>
      <c r="KUX7" s="65">
        <v>0</v>
      </c>
      <c r="KUY7" s="65">
        <v>0</v>
      </c>
      <c r="KUZ7" s="65">
        <v>0</v>
      </c>
      <c r="KVA7" s="65">
        <v>0</v>
      </c>
      <c r="KVB7" s="65">
        <v>0</v>
      </c>
      <c r="KVC7" s="65">
        <v>0</v>
      </c>
      <c r="KVD7" s="65">
        <v>0</v>
      </c>
      <c r="KVE7" s="65">
        <v>0</v>
      </c>
      <c r="KVF7" s="65">
        <v>0</v>
      </c>
      <c r="KVG7" s="65">
        <v>0</v>
      </c>
      <c r="KVH7" s="65">
        <v>0</v>
      </c>
      <c r="KVI7" s="65">
        <v>0</v>
      </c>
      <c r="KVJ7" s="65">
        <v>0</v>
      </c>
      <c r="KVK7" s="65">
        <v>0</v>
      </c>
      <c r="KVL7" s="65">
        <v>0</v>
      </c>
      <c r="KVM7" s="65">
        <v>0</v>
      </c>
      <c r="KVN7" s="65">
        <v>0</v>
      </c>
      <c r="KVO7" s="65">
        <v>0</v>
      </c>
      <c r="KVP7" s="65">
        <v>0</v>
      </c>
      <c r="KVQ7" s="65">
        <v>0</v>
      </c>
      <c r="KVR7" s="65">
        <v>0</v>
      </c>
      <c r="KVS7" s="65">
        <v>0</v>
      </c>
      <c r="KVT7" s="65">
        <v>0</v>
      </c>
      <c r="KVU7" s="65">
        <v>0</v>
      </c>
      <c r="KVV7" s="65">
        <v>0</v>
      </c>
      <c r="KVW7" s="65">
        <v>0</v>
      </c>
      <c r="KVX7" s="65">
        <v>0</v>
      </c>
      <c r="KVY7" s="65">
        <v>0</v>
      </c>
      <c r="KVZ7" s="65">
        <v>0</v>
      </c>
      <c r="KWA7" s="65">
        <v>0</v>
      </c>
      <c r="KWB7" s="65">
        <v>0</v>
      </c>
      <c r="KWC7" s="65">
        <v>0</v>
      </c>
      <c r="KWD7" s="65">
        <v>0</v>
      </c>
      <c r="KWE7" s="65">
        <v>0</v>
      </c>
      <c r="KWF7" s="65">
        <v>0</v>
      </c>
      <c r="KWG7" s="65">
        <v>0</v>
      </c>
      <c r="KWH7" s="65">
        <v>0</v>
      </c>
      <c r="KWI7" s="65">
        <v>0</v>
      </c>
      <c r="KWJ7" s="65">
        <v>0</v>
      </c>
      <c r="KWK7" s="65">
        <v>0</v>
      </c>
      <c r="KWL7" s="65">
        <v>0</v>
      </c>
      <c r="KWM7" s="65">
        <v>0</v>
      </c>
      <c r="KWN7" s="65">
        <v>0</v>
      </c>
      <c r="KWO7" s="65">
        <v>0</v>
      </c>
      <c r="KWP7" s="65">
        <v>0</v>
      </c>
      <c r="KWQ7" s="65">
        <v>0</v>
      </c>
      <c r="KWR7" s="65">
        <v>0</v>
      </c>
      <c r="KWS7" s="65">
        <v>0</v>
      </c>
      <c r="KWT7" s="65">
        <v>0</v>
      </c>
      <c r="KWU7" s="65">
        <v>0</v>
      </c>
      <c r="KWV7" s="65">
        <v>0</v>
      </c>
      <c r="KWW7" s="65">
        <v>0</v>
      </c>
      <c r="KWX7" s="65">
        <v>0</v>
      </c>
      <c r="KWY7" s="65">
        <v>0</v>
      </c>
      <c r="KWZ7" s="65">
        <v>0</v>
      </c>
      <c r="KXA7" s="65">
        <v>0</v>
      </c>
      <c r="KXB7" s="65">
        <v>0</v>
      </c>
      <c r="KXC7" s="65">
        <v>0</v>
      </c>
      <c r="KXD7" s="65">
        <v>0</v>
      </c>
      <c r="KXE7" s="65">
        <v>0</v>
      </c>
      <c r="KXF7" s="65">
        <v>0</v>
      </c>
      <c r="KXG7" s="65">
        <v>0</v>
      </c>
      <c r="KXH7" s="65">
        <v>0</v>
      </c>
      <c r="KXI7" s="65">
        <v>0</v>
      </c>
      <c r="KXJ7" s="65">
        <v>0</v>
      </c>
      <c r="KXK7" s="65">
        <v>0</v>
      </c>
      <c r="KXL7" s="65">
        <v>0</v>
      </c>
      <c r="KXM7" s="65">
        <v>0</v>
      </c>
      <c r="KXN7" s="65">
        <v>0</v>
      </c>
      <c r="KXO7" s="65">
        <v>0</v>
      </c>
      <c r="KXP7" s="65">
        <v>0</v>
      </c>
      <c r="KXQ7" s="65">
        <v>0</v>
      </c>
      <c r="KXR7" s="65">
        <v>0</v>
      </c>
      <c r="KXS7" s="65">
        <v>0</v>
      </c>
      <c r="KXT7" s="65">
        <v>0</v>
      </c>
      <c r="KXU7" s="65">
        <v>0</v>
      </c>
      <c r="KXV7" s="65">
        <v>0</v>
      </c>
      <c r="KXW7" s="65">
        <v>0</v>
      </c>
      <c r="KXX7" s="65">
        <v>0</v>
      </c>
      <c r="KXY7" s="65">
        <v>0</v>
      </c>
      <c r="KXZ7" s="65">
        <v>0</v>
      </c>
      <c r="KYA7" s="65">
        <v>0</v>
      </c>
      <c r="KYB7" s="65">
        <v>0</v>
      </c>
      <c r="KYC7" s="65">
        <v>0</v>
      </c>
      <c r="KYD7" s="65">
        <v>0</v>
      </c>
      <c r="KYE7" s="65">
        <v>0</v>
      </c>
      <c r="KYF7" s="65">
        <v>0</v>
      </c>
      <c r="KYG7" s="65">
        <v>0</v>
      </c>
      <c r="KYH7" s="65">
        <v>0</v>
      </c>
      <c r="KYI7" s="65">
        <v>0</v>
      </c>
      <c r="KYJ7" s="65">
        <v>0</v>
      </c>
      <c r="KYK7" s="65">
        <v>0</v>
      </c>
      <c r="KYL7" s="65">
        <v>0</v>
      </c>
      <c r="KYM7" s="65">
        <v>0</v>
      </c>
      <c r="KYN7" s="65">
        <v>0</v>
      </c>
      <c r="KYO7" s="65">
        <v>0</v>
      </c>
      <c r="KYP7" s="65">
        <v>0</v>
      </c>
      <c r="KYQ7" s="65">
        <v>0</v>
      </c>
      <c r="KYR7" s="65">
        <v>0</v>
      </c>
      <c r="KYS7" s="65">
        <v>0</v>
      </c>
      <c r="KYT7" s="65">
        <v>0</v>
      </c>
      <c r="KYU7" s="65">
        <v>0</v>
      </c>
      <c r="KYV7" s="65">
        <v>0</v>
      </c>
      <c r="KYW7" s="65">
        <v>0</v>
      </c>
      <c r="KYX7" s="65">
        <v>0</v>
      </c>
      <c r="KYY7" s="65">
        <v>0</v>
      </c>
      <c r="KYZ7" s="65">
        <v>0</v>
      </c>
      <c r="KZA7" s="65">
        <v>0</v>
      </c>
      <c r="KZB7" s="65">
        <v>0</v>
      </c>
      <c r="KZC7" s="65">
        <v>0</v>
      </c>
      <c r="KZD7" s="65">
        <v>0</v>
      </c>
      <c r="KZE7" s="65">
        <v>0</v>
      </c>
      <c r="KZF7" s="65">
        <v>0</v>
      </c>
      <c r="KZG7" s="65">
        <v>0</v>
      </c>
      <c r="KZH7" s="65">
        <v>0</v>
      </c>
      <c r="KZI7" s="65">
        <v>0</v>
      </c>
      <c r="KZJ7" s="65">
        <v>0</v>
      </c>
      <c r="KZK7" s="65">
        <v>0</v>
      </c>
      <c r="KZL7" s="65">
        <v>0</v>
      </c>
      <c r="KZM7" s="65">
        <v>0</v>
      </c>
      <c r="KZN7" s="65">
        <v>0</v>
      </c>
      <c r="KZO7" s="65">
        <v>0</v>
      </c>
      <c r="KZP7" s="65">
        <v>0</v>
      </c>
      <c r="KZQ7" s="65">
        <v>0</v>
      </c>
      <c r="KZR7" s="65">
        <v>0</v>
      </c>
      <c r="KZS7" s="65">
        <v>0</v>
      </c>
      <c r="KZT7" s="65">
        <v>0</v>
      </c>
      <c r="KZU7" s="65">
        <v>0</v>
      </c>
      <c r="KZV7" s="65">
        <v>0</v>
      </c>
      <c r="KZW7" s="65">
        <v>0</v>
      </c>
      <c r="KZX7" s="65">
        <v>0</v>
      </c>
      <c r="KZY7" s="65">
        <v>0</v>
      </c>
      <c r="KZZ7" s="65">
        <v>0</v>
      </c>
      <c r="LAA7" s="65">
        <v>0</v>
      </c>
      <c r="LAB7" s="65">
        <v>0</v>
      </c>
      <c r="LAC7" s="65">
        <v>0</v>
      </c>
      <c r="LAD7" s="65">
        <v>0</v>
      </c>
      <c r="LAE7" s="65">
        <v>0</v>
      </c>
      <c r="LAF7" s="65">
        <v>0</v>
      </c>
      <c r="LAG7" s="65">
        <v>0</v>
      </c>
      <c r="LAH7" s="65">
        <v>0</v>
      </c>
      <c r="LAI7" s="65">
        <v>0</v>
      </c>
      <c r="LAJ7" s="65">
        <v>0</v>
      </c>
      <c r="LAK7" s="65">
        <v>0</v>
      </c>
      <c r="LAL7" s="65">
        <v>0</v>
      </c>
      <c r="LAM7" s="65">
        <v>0</v>
      </c>
      <c r="LAN7" s="65">
        <v>0</v>
      </c>
      <c r="LAO7" s="65">
        <v>0</v>
      </c>
      <c r="LAP7" s="65">
        <v>0</v>
      </c>
      <c r="LAQ7" s="65">
        <v>0</v>
      </c>
      <c r="LAR7" s="65">
        <v>0</v>
      </c>
      <c r="LAS7" s="65">
        <v>0</v>
      </c>
      <c r="LAT7" s="65">
        <v>0</v>
      </c>
      <c r="LAU7" s="65">
        <v>0</v>
      </c>
      <c r="LAV7" s="65">
        <v>0</v>
      </c>
      <c r="LAW7" s="65">
        <v>0</v>
      </c>
      <c r="LAX7" s="65">
        <v>0</v>
      </c>
      <c r="LAY7" s="65">
        <v>0</v>
      </c>
      <c r="LAZ7" s="65">
        <v>0</v>
      </c>
      <c r="LBA7" s="65">
        <v>0</v>
      </c>
      <c r="LBB7" s="65">
        <v>0</v>
      </c>
      <c r="LBC7" s="65">
        <v>0</v>
      </c>
      <c r="LBD7" s="65">
        <v>0</v>
      </c>
      <c r="LBE7" s="65">
        <v>0</v>
      </c>
      <c r="LBF7" s="65">
        <v>0</v>
      </c>
      <c r="LBG7" s="65">
        <v>0</v>
      </c>
      <c r="LBH7" s="65">
        <v>0</v>
      </c>
      <c r="LBI7" s="65">
        <v>0</v>
      </c>
      <c r="LBJ7" s="65">
        <v>0</v>
      </c>
      <c r="LBK7" s="65">
        <v>0</v>
      </c>
      <c r="LBL7" s="65">
        <v>0</v>
      </c>
      <c r="LBM7" s="65">
        <v>0</v>
      </c>
      <c r="LBN7" s="65">
        <v>0</v>
      </c>
      <c r="LBO7" s="65">
        <v>0</v>
      </c>
      <c r="LBP7" s="65">
        <v>0</v>
      </c>
      <c r="LBQ7" s="65">
        <v>0</v>
      </c>
      <c r="LBR7" s="65">
        <v>0</v>
      </c>
      <c r="LBS7" s="65">
        <v>0</v>
      </c>
      <c r="LBT7" s="65">
        <v>0</v>
      </c>
      <c r="LBU7" s="65">
        <v>0</v>
      </c>
      <c r="LBV7" s="65">
        <v>0</v>
      </c>
      <c r="LBW7" s="65">
        <v>0</v>
      </c>
      <c r="LBX7" s="65">
        <v>0</v>
      </c>
      <c r="LBY7" s="65">
        <v>0</v>
      </c>
      <c r="LBZ7" s="65">
        <v>0</v>
      </c>
      <c r="LCA7" s="65">
        <v>0</v>
      </c>
      <c r="LCB7" s="65">
        <v>0</v>
      </c>
      <c r="LCC7" s="65">
        <v>0</v>
      </c>
      <c r="LCD7" s="65">
        <v>0</v>
      </c>
      <c r="LCE7" s="65">
        <v>0</v>
      </c>
      <c r="LCF7" s="65">
        <v>0</v>
      </c>
      <c r="LCG7" s="65">
        <v>0</v>
      </c>
      <c r="LCH7" s="65">
        <v>0</v>
      </c>
      <c r="LCI7" s="65">
        <v>0</v>
      </c>
      <c r="LCJ7" s="65">
        <v>0</v>
      </c>
      <c r="LCK7" s="65">
        <v>0</v>
      </c>
      <c r="LCL7" s="65">
        <v>0</v>
      </c>
      <c r="LCM7" s="65">
        <v>0</v>
      </c>
      <c r="LCN7" s="65">
        <v>0</v>
      </c>
      <c r="LCO7" s="65">
        <v>0</v>
      </c>
      <c r="LCP7" s="65">
        <v>0</v>
      </c>
      <c r="LCQ7" s="65">
        <v>0</v>
      </c>
      <c r="LCR7" s="65">
        <v>0</v>
      </c>
      <c r="LCS7" s="65">
        <v>0</v>
      </c>
      <c r="LCT7" s="65">
        <v>0</v>
      </c>
      <c r="LCU7" s="65">
        <v>0</v>
      </c>
      <c r="LCV7" s="65">
        <v>0</v>
      </c>
      <c r="LCW7" s="65">
        <v>0</v>
      </c>
      <c r="LCX7" s="65">
        <v>0</v>
      </c>
      <c r="LCY7" s="65">
        <v>0</v>
      </c>
      <c r="LCZ7" s="65">
        <v>0</v>
      </c>
      <c r="LDA7" s="65">
        <v>0</v>
      </c>
      <c r="LDB7" s="65">
        <v>0</v>
      </c>
      <c r="LDC7" s="65">
        <v>0</v>
      </c>
      <c r="LDD7" s="65">
        <v>0</v>
      </c>
      <c r="LDE7" s="65">
        <v>0</v>
      </c>
      <c r="LDF7" s="65">
        <v>0</v>
      </c>
      <c r="LDG7" s="65">
        <v>0</v>
      </c>
      <c r="LDH7" s="65">
        <v>0</v>
      </c>
      <c r="LDI7" s="65">
        <v>0</v>
      </c>
      <c r="LDJ7" s="65">
        <v>0</v>
      </c>
      <c r="LDK7" s="65">
        <v>0</v>
      </c>
      <c r="LDL7" s="65">
        <v>0</v>
      </c>
      <c r="LDM7" s="65">
        <v>0</v>
      </c>
      <c r="LDN7" s="65">
        <v>0</v>
      </c>
      <c r="LDO7" s="65">
        <v>0</v>
      </c>
      <c r="LDP7" s="65">
        <v>0</v>
      </c>
      <c r="LDQ7" s="65">
        <v>0</v>
      </c>
      <c r="LDR7" s="65">
        <v>0</v>
      </c>
      <c r="LDS7" s="65">
        <v>0</v>
      </c>
      <c r="LDT7" s="65">
        <v>0</v>
      </c>
      <c r="LDU7" s="65">
        <v>0</v>
      </c>
      <c r="LDV7" s="65">
        <v>0</v>
      </c>
      <c r="LDW7" s="65">
        <v>0</v>
      </c>
      <c r="LDX7" s="65">
        <v>0</v>
      </c>
      <c r="LDY7" s="65">
        <v>0</v>
      </c>
      <c r="LDZ7" s="65">
        <v>0</v>
      </c>
      <c r="LEA7" s="65">
        <v>0</v>
      </c>
      <c r="LEB7" s="65">
        <v>0</v>
      </c>
      <c r="LEC7" s="65">
        <v>0</v>
      </c>
      <c r="LED7" s="65">
        <v>0</v>
      </c>
      <c r="LEE7" s="65">
        <v>0</v>
      </c>
      <c r="LEF7" s="65">
        <v>0</v>
      </c>
      <c r="LEG7" s="65">
        <v>0</v>
      </c>
      <c r="LEH7" s="65">
        <v>0</v>
      </c>
      <c r="LEI7" s="65">
        <v>0</v>
      </c>
      <c r="LEJ7" s="65">
        <v>0</v>
      </c>
      <c r="LEK7" s="65">
        <v>0</v>
      </c>
      <c r="LEL7" s="65">
        <v>0</v>
      </c>
      <c r="LEM7" s="65">
        <v>0</v>
      </c>
      <c r="LEN7" s="65">
        <v>0</v>
      </c>
      <c r="LEO7" s="65">
        <v>0</v>
      </c>
      <c r="LEP7" s="65">
        <v>0</v>
      </c>
      <c r="LEQ7" s="65">
        <v>0</v>
      </c>
      <c r="LER7" s="65">
        <v>0</v>
      </c>
      <c r="LES7" s="65">
        <v>0</v>
      </c>
      <c r="LET7" s="65">
        <v>0</v>
      </c>
      <c r="LEU7" s="65">
        <v>0</v>
      </c>
      <c r="LEV7" s="65">
        <v>0</v>
      </c>
      <c r="LEW7" s="65">
        <v>0</v>
      </c>
      <c r="LEX7" s="65">
        <v>0</v>
      </c>
      <c r="LEY7" s="65">
        <v>0</v>
      </c>
      <c r="LEZ7" s="65">
        <v>0</v>
      </c>
      <c r="LFA7" s="65">
        <v>0</v>
      </c>
      <c r="LFB7" s="65">
        <v>0</v>
      </c>
      <c r="LFC7" s="65">
        <v>0</v>
      </c>
      <c r="LFD7" s="65">
        <v>0</v>
      </c>
      <c r="LFE7" s="65">
        <v>0</v>
      </c>
      <c r="LFF7" s="65">
        <v>0</v>
      </c>
      <c r="LFG7" s="65">
        <v>0</v>
      </c>
      <c r="LFH7" s="65">
        <v>0</v>
      </c>
      <c r="LFI7" s="65">
        <v>0</v>
      </c>
      <c r="LFJ7" s="65">
        <v>0</v>
      </c>
      <c r="LFK7" s="65">
        <v>0</v>
      </c>
      <c r="LFL7" s="65">
        <v>0</v>
      </c>
      <c r="LFM7" s="65">
        <v>0</v>
      </c>
      <c r="LFN7" s="65">
        <v>0</v>
      </c>
      <c r="LFO7" s="65">
        <v>0</v>
      </c>
      <c r="LFP7" s="65">
        <v>0</v>
      </c>
      <c r="LFQ7" s="65">
        <v>0</v>
      </c>
      <c r="LFR7" s="65">
        <v>0</v>
      </c>
      <c r="LFS7" s="65">
        <v>0</v>
      </c>
      <c r="LFT7" s="65">
        <v>0</v>
      </c>
      <c r="LFU7" s="65">
        <v>0</v>
      </c>
      <c r="LFV7" s="65">
        <v>0</v>
      </c>
      <c r="LFW7" s="65">
        <v>0</v>
      </c>
      <c r="LFX7" s="65">
        <v>0</v>
      </c>
      <c r="LFY7" s="65">
        <v>0</v>
      </c>
      <c r="LFZ7" s="65">
        <v>0</v>
      </c>
      <c r="LGA7" s="65">
        <v>0</v>
      </c>
      <c r="LGB7" s="65">
        <v>0</v>
      </c>
      <c r="LGC7" s="65">
        <v>0</v>
      </c>
      <c r="LGD7" s="65">
        <v>0</v>
      </c>
      <c r="LGE7" s="65">
        <v>0</v>
      </c>
      <c r="LGF7" s="65">
        <v>0</v>
      </c>
      <c r="LGG7" s="65">
        <v>0</v>
      </c>
      <c r="LGH7" s="65">
        <v>0</v>
      </c>
      <c r="LGI7" s="65">
        <v>0</v>
      </c>
      <c r="LGJ7" s="65">
        <v>0</v>
      </c>
      <c r="LGK7" s="65">
        <v>0</v>
      </c>
      <c r="LGL7" s="65">
        <v>0</v>
      </c>
      <c r="LGM7" s="65">
        <v>0</v>
      </c>
      <c r="LGN7" s="65">
        <v>0</v>
      </c>
      <c r="LGO7" s="65">
        <v>0</v>
      </c>
      <c r="LGP7" s="65">
        <v>0</v>
      </c>
      <c r="LGQ7" s="65">
        <v>0</v>
      </c>
      <c r="LGR7" s="65">
        <v>0</v>
      </c>
      <c r="LGS7" s="65">
        <v>0</v>
      </c>
      <c r="LGT7" s="65">
        <v>0</v>
      </c>
      <c r="LGU7" s="65">
        <v>0</v>
      </c>
      <c r="LGV7" s="65">
        <v>0</v>
      </c>
      <c r="LGW7" s="65">
        <v>0</v>
      </c>
      <c r="LGX7" s="65">
        <v>0</v>
      </c>
      <c r="LGY7" s="65">
        <v>0</v>
      </c>
      <c r="LGZ7" s="65">
        <v>0</v>
      </c>
      <c r="LHA7" s="65">
        <v>0</v>
      </c>
      <c r="LHB7" s="65">
        <v>0</v>
      </c>
      <c r="LHC7" s="65">
        <v>0</v>
      </c>
      <c r="LHD7" s="65">
        <v>0</v>
      </c>
      <c r="LHE7" s="65">
        <v>0</v>
      </c>
      <c r="LHF7" s="65">
        <v>0</v>
      </c>
      <c r="LHG7" s="65">
        <v>0</v>
      </c>
      <c r="LHH7" s="65">
        <v>0</v>
      </c>
      <c r="LHI7" s="65">
        <v>0</v>
      </c>
      <c r="LHJ7" s="65">
        <v>0</v>
      </c>
      <c r="LHK7" s="65">
        <v>0</v>
      </c>
      <c r="LHL7" s="65">
        <v>0</v>
      </c>
      <c r="LHM7" s="65">
        <v>0</v>
      </c>
      <c r="LHN7" s="65">
        <v>0</v>
      </c>
      <c r="LHO7" s="65">
        <v>0</v>
      </c>
      <c r="LHP7" s="65">
        <v>0</v>
      </c>
      <c r="LHQ7" s="65">
        <v>0</v>
      </c>
      <c r="LHR7" s="65">
        <v>0</v>
      </c>
      <c r="LHS7" s="65">
        <v>0</v>
      </c>
      <c r="LHT7" s="65">
        <v>0</v>
      </c>
      <c r="LHU7" s="65">
        <v>0</v>
      </c>
      <c r="LHV7" s="65">
        <v>0</v>
      </c>
      <c r="LHW7" s="65">
        <v>0</v>
      </c>
      <c r="LHX7" s="65">
        <v>0</v>
      </c>
      <c r="LHY7" s="65">
        <v>0</v>
      </c>
      <c r="LHZ7" s="65">
        <v>0</v>
      </c>
      <c r="LIA7" s="65">
        <v>0</v>
      </c>
      <c r="LIB7" s="65">
        <v>0</v>
      </c>
      <c r="LIC7" s="65">
        <v>0</v>
      </c>
      <c r="LID7" s="65">
        <v>0</v>
      </c>
      <c r="LIE7" s="65">
        <v>0</v>
      </c>
      <c r="LIF7" s="65">
        <v>0</v>
      </c>
      <c r="LIG7" s="65">
        <v>0</v>
      </c>
      <c r="LIH7" s="65">
        <v>0</v>
      </c>
      <c r="LII7" s="65">
        <v>0</v>
      </c>
      <c r="LIJ7" s="65">
        <v>0</v>
      </c>
      <c r="LIK7" s="65">
        <v>0</v>
      </c>
      <c r="LIL7" s="65">
        <v>0</v>
      </c>
      <c r="LIM7" s="65">
        <v>0</v>
      </c>
      <c r="LIN7" s="65">
        <v>0</v>
      </c>
      <c r="LIO7" s="65">
        <v>0</v>
      </c>
      <c r="LIP7" s="65">
        <v>0</v>
      </c>
      <c r="LIQ7" s="65">
        <v>0</v>
      </c>
      <c r="LIR7" s="65">
        <v>0</v>
      </c>
      <c r="LIS7" s="65">
        <v>0</v>
      </c>
      <c r="LIT7" s="65">
        <v>0</v>
      </c>
      <c r="LIU7" s="65">
        <v>0</v>
      </c>
      <c r="LIV7" s="65">
        <v>0</v>
      </c>
      <c r="LIW7" s="65">
        <v>0</v>
      </c>
      <c r="LIX7" s="65">
        <v>0</v>
      </c>
      <c r="LIY7" s="65">
        <v>0</v>
      </c>
      <c r="LIZ7" s="65">
        <v>0</v>
      </c>
      <c r="LJA7" s="65">
        <v>0</v>
      </c>
      <c r="LJB7" s="65">
        <v>0</v>
      </c>
      <c r="LJC7" s="65">
        <v>0</v>
      </c>
      <c r="LJD7" s="65">
        <v>0</v>
      </c>
      <c r="LJE7" s="65">
        <v>0</v>
      </c>
      <c r="LJF7" s="65">
        <v>0</v>
      </c>
      <c r="LJG7" s="65">
        <v>0</v>
      </c>
      <c r="LJH7" s="65">
        <v>0</v>
      </c>
      <c r="LJI7" s="65">
        <v>0</v>
      </c>
      <c r="LJJ7" s="65">
        <v>0</v>
      </c>
      <c r="LJK7" s="65">
        <v>0</v>
      </c>
      <c r="LJL7" s="65">
        <v>0</v>
      </c>
      <c r="LJM7" s="65">
        <v>0</v>
      </c>
      <c r="LJN7" s="65">
        <v>0</v>
      </c>
      <c r="LJO7" s="65">
        <v>0</v>
      </c>
      <c r="LJP7" s="65">
        <v>0</v>
      </c>
      <c r="LJQ7" s="65">
        <v>0</v>
      </c>
      <c r="LJR7" s="65">
        <v>0</v>
      </c>
      <c r="LJS7" s="65">
        <v>0</v>
      </c>
      <c r="LJT7" s="65">
        <v>0</v>
      </c>
      <c r="LJU7" s="65">
        <v>0</v>
      </c>
      <c r="LJV7" s="65">
        <v>0</v>
      </c>
      <c r="LJW7" s="65">
        <v>0</v>
      </c>
      <c r="LJX7" s="65">
        <v>0</v>
      </c>
      <c r="LJY7" s="65">
        <v>0</v>
      </c>
      <c r="LJZ7" s="65">
        <v>0</v>
      </c>
      <c r="LKA7" s="65">
        <v>0</v>
      </c>
      <c r="LKB7" s="65">
        <v>0</v>
      </c>
      <c r="LKC7" s="65">
        <v>0</v>
      </c>
      <c r="LKD7" s="65">
        <v>0</v>
      </c>
      <c r="LKE7" s="65">
        <v>0</v>
      </c>
      <c r="LKF7" s="65">
        <v>0</v>
      </c>
      <c r="LKG7" s="65">
        <v>0</v>
      </c>
      <c r="LKH7" s="65">
        <v>0</v>
      </c>
      <c r="LKI7" s="65">
        <v>0</v>
      </c>
      <c r="LKJ7" s="65">
        <v>0</v>
      </c>
      <c r="LKK7" s="65">
        <v>0</v>
      </c>
      <c r="LKL7" s="65">
        <v>0</v>
      </c>
      <c r="LKM7" s="65">
        <v>0</v>
      </c>
      <c r="LKN7" s="65">
        <v>0</v>
      </c>
      <c r="LKO7" s="65">
        <v>0</v>
      </c>
      <c r="LKP7" s="65">
        <v>0</v>
      </c>
      <c r="LKQ7" s="65">
        <v>0</v>
      </c>
      <c r="LKR7" s="65">
        <v>0</v>
      </c>
      <c r="LKS7" s="65">
        <v>0</v>
      </c>
      <c r="LKT7" s="65">
        <v>0</v>
      </c>
      <c r="LKU7" s="65">
        <v>0</v>
      </c>
      <c r="LKV7" s="65">
        <v>0</v>
      </c>
      <c r="LKW7" s="65">
        <v>0</v>
      </c>
      <c r="LKX7" s="65">
        <v>0</v>
      </c>
      <c r="LKY7" s="65">
        <v>0</v>
      </c>
      <c r="LKZ7" s="65">
        <v>0</v>
      </c>
      <c r="LLA7" s="65">
        <v>0</v>
      </c>
      <c r="LLB7" s="65">
        <v>0</v>
      </c>
      <c r="LLC7" s="65">
        <v>0</v>
      </c>
      <c r="LLD7" s="65">
        <v>0</v>
      </c>
      <c r="LLE7" s="65">
        <v>0</v>
      </c>
      <c r="LLF7" s="65">
        <v>0</v>
      </c>
      <c r="LLG7" s="65">
        <v>0</v>
      </c>
      <c r="LLH7" s="65">
        <v>0</v>
      </c>
      <c r="LLI7" s="65">
        <v>0</v>
      </c>
      <c r="LLJ7" s="65">
        <v>0</v>
      </c>
      <c r="LLK7" s="65">
        <v>0</v>
      </c>
      <c r="LLL7" s="65">
        <v>0</v>
      </c>
      <c r="LLM7" s="65">
        <v>0</v>
      </c>
      <c r="LLN7" s="65">
        <v>0</v>
      </c>
      <c r="LLO7" s="65">
        <v>0</v>
      </c>
      <c r="LLP7" s="65">
        <v>0</v>
      </c>
      <c r="LLQ7" s="65">
        <v>0</v>
      </c>
      <c r="LLR7" s="65">
        <v>0</v>
      </c>
      <c r="LLS7" s="65">
        <v>0</v>
      </c>
      <c r="LLT7" s="65">
        <v>0</v>
      </c>
      <c r="LLU7" s="65">
        <v>0</v>
      </c>
      <c r="LLV7" s="65">
        <v>0</v>
      </c>
      <c r="LLW7" s="65">
        <v>0</v>
      </c>
      <c r="LLX7" s="65">
        <v>0</v>
      </c>
      <c r="LLY7" s="65">
        <v>0</v>
      </c>
      <c r="LLZ7" s="65">
        <v>0</v>
      </c>
      <c r="LMA7" s="65">
        <v>0</v>
      </c>
      <c r="LMB7" s="65">
        <v>0</v>
      </c>
      <c r="LMC7" s="65">
        <v>0</v>
      </c>
      <c r="LMD7" s="65">
        <v>0</v>
      </c>
      <c r="LME7" s="65">
        <v>0</v>
      </c>
      <c r="LMF7" s="65">
        <v>0</v>
      </c>
      <c r="LMG7" s="65">
        <v>0</v>
      </c>
      <c r="LMH7" s="65">
        <v>0</v>
      </c>
      <c r="LMI7" s="65">
        <v>0</v>
      </c>
      <c r="LMJ7" s="65">
        <v>0</v>
      </c>
      <c r="LMK7" s="65">
        <v>0</v>
      </c>
      <c r="LML7" s="65">
        <v>0</v>
      </c>
      <c r="LMM7" s="65">
        <v>0</v>
      </c>
      <c r="LMN7" s="65">
        <v>0</v>
      </c>
      <c r="LMO7" s="65">
        <v>0</v>
      </c>
      <c r="LMP7" s="65">
        <v>0</v>
      </c>
      <c r="LMQ7" s="65">
        <v>0</v>
      </c>
      <c r="LMR7" s="65">
        <v>0</v>
      </c>
      <c r="LMS7" s="65">
        <v>0</v>
      </c>
      <c r="LMT7" s="65">
        <v>0</v>
      </c>
      <c r="LMU7" s="65">
        <v>0</v>
      </c>
      <c r="LMV7" s="65">
        <v>0</v>
      </c>
      <c r="LMW7" s="65">
        <v>0</v>
      </c>
      <c r="LMX7" s="65">
        <v>0</v>
      </c>
      <c r="LMY7" s="65">
        <v>0</v>
      </c>
      <c r="LMZ7" s="65">
        <v>0</v>
      </c>
      <c r="LNA7" s="65">
        <v>0</v>
      </c>
      <c r="LNB7" s="65">
        <v>0</v>
      </c>
      <c r="LNC7" s="65">
        <v>0</v>
      </c>
      <c r="LND7" s="65">
        <v>0</v>
      </c>
      <c r="LNE7" s="65">
        <v>0</v>
      </c>
      <c r="LNF7" s="65">
        <v>0</v>
      </c>
      <c r="LNG7" s="65">
        <v>0</v>
      </c>
      <c r="LNH7" s="65">
        <v>0</v>
      </c>
      <c r="LNI7" s="65">
        <v>0</v>
      </c>
      <c r="LNJ7" s="65">
        <v>0</v>
      </c>
      <c r="LNK7" s="65">
        <v>0</v>
      </c>
      <c r="LNL7" s="65">
        <v>0</v>
      </c>
      <c r="LNM7" s="65">
        <v>0</v>
      </c>
      <c r="LNN7" s="65">
        <v>0</v>
      </c>
      <c r="LNO7" s="65">
        <v>0</v>
      </c>
      <c r="LNP7" s="65">
        <v>0</v>
      </c>
      <c r="LNQ7" s="65">
        <v>0</v>
      </c>
      <c r="LNR7" s="65">
        <v>0</v>
      </c>
      <c r="LNS7" s="65">
        <v>0</v>
      </c>
      <c r="LNT7" s="65">
        <v>0</v>
      </c>
      <c r="LNU7" s="65">
        <v>0</v>
      </c>
      <c r="LNV7" s="65">
        <v>0</v>
      </c>
      <c r="LNW7" s="65">
        <v>0</v>
      </c>
      <c r="LNX7" s="65">
        <v>0</v>
      </c>
      <c r="LNY7" s="65">
        <v>0</v>
      </c>
      <c r="LNZ7" s="65">
        <v>0</v>
      </c>
      <c r="LOA7" s="65">
        <v>0</v>
      </c>
      <c r="LOB7" s="65">
        <v>0</v>
      </c>
      <c r="LOC7" s="65">
        <v>0</v>
      </c>
      <c r="LOD7" s="65">
        <v>0</v>
      </c>
      <c r="LOE7" s="65">
        <v>0</v>
      </c>
      <c r="LOF7" s="65">
        <v>0</v>
      </c>
      <c r="LOG7" s="65">
        <v>0</v>
      </c>
      <c r="LOH7" s="65">
        <v>0</v>
      </c>
      <c r="LOI7" s="65">
        <v>0</v>
      </c>
      <c r="LOJ7" s="65">
        <v>0</v>
      </c>
      <c r="LOK7" s="65">
        <v>0</v>
      </c>
      <c r="LOL7" s="65">
        <v>0</v>
      </c>
      <c r="LOM7" s="65">
        <v>0</v>
      </c>
      <c r="LON7" s="65">
        <v>0</v>
      </c>
      <c r="LOO7" s="65">
        <v>0</v>
      </c>
      <c r="LOP7" s="65">
        <v>0</v>
      </c>
      <c r="LOQ7" s="65">
        <v>0</v>
      </c>
      <c r="LOR7" s="65">
        <v>0</v>
      </c>
      <c r="LOS7" s="65">
        <v>0</v>
      </c>
      <c r="LOT7" s="65">
        <v>0</v>
      </c>
      <c r="LOU7" s="65">
        <v>0</v>
      </c>
      <c r="LOV7" s="65">
        <v>0</v>
      </c>
      <c r="LOW7" s="65">
        <v>0</v>
      </c>
      <c r="LOX7" s="65">
        <v>0</v>
      </c>
      <c r="LOY7" s="65">
        <v>0</v>
      </c>
      <c r="LOZ7" s="65">
        <v>0</v>
      </c>
      <c r="LPA7" s="65">
        <v>0</v>
      </c>
      <c r="LPB7" s="65">
        <v>0</v>
      </c>
      <c r="LPC7" s="65">
        <v>0</v>
      </c>
      <c r="LPD7" s="65">
        <v>0</v>
      </c>
      <c r="LPE7" s="65">
        <v>0</v>
      </c>
      <c r="LPF7" s="65">
        <v>0</v>
      </c>
      <c r="LPG7" s="65">
        <v>0</v>
      </c>
      <c r="LPH7" s="65">
        <v>0</v>
      </c>
      <c r="LPI7" s="65">
        <v>0</v>
      </c>
      <c r="LPJ7" s="65">
        <v>0</v>
      </c>
      <c r="LPK7" s="65">
        <v>0</v>
      </c>
      <c r="LPL7" s="65">
        <v>0</v>
      </c>
      <c r="LPM7" s="65">
        <v>0</v>
      </c>
      <c r="LPN7" s="65">
        <v>0</v>
      </c>
      <c r="LPO7" s="65">
        <v>0</v>
      </c>
      <c r="LPP7" s="65">
        <v>0</v>
      </c>
      <c r="LPQ7" s="65">
        <v>0</v>
      </c>
      <c r="LPR7" s="65">
        <v>0</v>
      </c>
      <c r="LPS7" s="65">
        <v>0</v>
      </c>
      <c r="LPT7" s="65">
        <v>0</v>
      </c>
      <c r="LPU7" s="65">
        <v>0</v>
      </c>
      <c r="LPV7" s="65">
        <v>0</v>
      </c>
      <c r="LPW7" s="65">
        <v>0</v>
      </c>
      <c r="LPX7" s="65">
        <v>0</v>
      </c>
      <c r="LPY7" s="65">
        <v>0</v>
      </c>
      <c r="LPZ7" s="65">
        <v>0</v>
      </c>
      <c r="LQA7" s="65">
        <v>0</v>
      </c>
      <c r="LQB7" s="65">
        <v>0</v>
      </c>
      <c r="LQC7" s="65">
        <v>0</v>
      </c>
      <c r="LQD7" s="65">
        <v>0</v>
      </c>
      <c r="LQE7" s="65">
        <v>0</v>
      </c>
      <c r="LQF7" s="65">
        <v>0</v>
      </c>
      <c r="LQG7" s="65">
        <v>0</v>
      </c>
      <c r="LQH7" s="65">
        <v>0</v>
      </c>
      <c r="LQI7" s="65">
        <v>0</v>
      </c>
      <c r="LQJ7" s="65">
        <v>0</v>
      </c>
      <c r="LQK7" s="65">
        <v>0</v>
      </c>
      <c r="LQL7" s="65">
        <v>0</v>
      </c>
      <c r="LQM7" s="65">
        <v>0</v>
      </c>
      <c r="LQN7" s="65">
        <v>0</v>
      </c>
      <c r="LQO7" s="65">
        <v>0</v>
      </c>
      <c r="LQP7" s="65">
        <v>0</v>
      </c>
      <c r="LQQ7" s="65">
        <v>0</v>
      </c>
      <c r="LQR7" s="65">
        <v>0</v>
      </c>
      <c r="LQS7" s="65">
        <v>0</v>
      </c>
      <c r="LQT7" s="65">
        <v>0</v>
      </c>
      <c r="LQU7" s="65">
        <v>0</v>
      </c>
      <c r="LQV7" s="65">
        <v>0</v>
      </c>
      <c r="LQW7" s="65">
        <v>0</v>
      </c>
      <c r="LQX7" s="65">
        <v>0</v>
      </c>
      <c r="LQY7" s="65">
        <v>0</v>
      </c>
      <c r="LQZ7" s="65">
        <v>0</v>
      </c>
      <c r="LRA7" s="65">
        <v>0</v>
      </c>
      <c r="LRB7" s="65">
        <v>0</v>
      </c>
      <c r="LRC7" s="65">
        <v>0</v>
      </c>
      <c r="LRD7" s="65">
        <v>0</v>
      </c>
      <c r="LRE7" s="65">
        <v>0</v>
      </c>
      <c r="LRF7" s="65">
        <v>0</v>
      </c>
      <c r="LRG7" s="65">
        <v>0</v>
      </c>
      <c r="LRH7" s="65">
        <v>0</v>
      </c>
      <c r="LRI7" s="65">
        <v>0</v>
      </c>
      <c r="LRJ7" s="65">
        <v>0</v>
      </c>
      <c r="LRK7" s="65">
        <v>0</v>
      </c>
      <c r="LRL7" s="65">
        <v>0</v>
      </c>
      <c r="LRM7" s="65">
        <v>0</v>
      </c>
      <c r="LRN7" s="65">
        <v>0</v>
      </c>
      <c r="LRO7" s="65">
        <v>0</v>
      </c>
      <c r="LRP7" s="65">
        <v>0</v>
      </c>
      <c r="LRQ7" s="65">
        <v>0</v>
      </c>
      <c r="LRR7" s="65">
        <v>0</v>
      </c>
      <c r="LRS7" s="65">
        <v>0</v>
      </c>
      <c r="LRT7" s="65">
        <v>0</v>
      </c>
      <c r="LRU7" s="65">
        <v>0</v>
      </c>
      <c r="LRV7" s="65">
        <v>0</v>
      </c>
      <c r="LRW7" s="65">
        <v>0</v>
      </c>
      <c r="LRX7" s="65">
        <v>0</v>
      </c>
      <c r="LRY7" s="65">
        <v>0</v>
      </c>
      <c r="LRZ7" s="65">
        <v>0</v>
      </c>
      <c r="LSA7" s="65">
        <v>0</v>
      </c>
      <c r="LSB7" s="65">
        <v>0</v>
      </c>
      <c r="LSC7" s="65">
        <v>0</v>
      </c>
      <c r="LSD7" s="65">
        <v>0</v>
      </c>
      <c r="LSE7" s="65">
        <v>0</v>
      </c>
      <c r="LSF7" s="65">
        <v>0</v>
      </c>
      <c r="LSG7" s="65">
        <v>0</v>
      </c>
      <c r="LSH7" s="65">
        <v>0</v>
      </c>
      <c r="LSI7" s="65">
        <v>0</v>
      </c>
      <c r="LSJ7" s="65">
        <v>0</v>
      </c>
      <c r="LSK7" s="65">
        <v>0</v>
      </c>
      <c r="LSL7" s="65">
        <v>0</v>
      </c>
      <c r="LSM7" s="65">
        <v>0</v>
      </c>
      <c r="LSN7" s="65">
        <v>0</v>
      </c>
      <c r="LSO7" s="65">
        <v>0</v>
      </c>
      <c r="LSP7" s="65">
        <v>0</v>
      </c>
      <c r="LSQ7" s="65">
        <v>0</v>
      </c>
      <c r="LSR7" s="65">
        <v>0</v>
      </c>
      <c r="LSS7" s="65">
        <v>0</v>
      </c>
      <c r="LST7" s="65">
        <v>0</v>
      </c>
      <c r="LSU7" s="65">
        <v>0</v>
      </c>
      <c r="LSV7" s="65">
        <v>0</v>
      </c>
      <c r="LSW7" s="65">
        <v>0</v>
      </c>
      <c r="LSX7" s="65">
        <v>0</v>
      </c>
      <c r="LSY7" s="65">
        <v>0</v>
      </c>
      <c r="LSZ7" s="65">
        <v>0</v>
      </c>
      <c r="LTA7" s="65">
        <v>0</v>
      </c>
      <c r="LTB7" s="65">
        <v>0</v>
      </c>
      <c r="LTC7" s="65">
        <v>0</v>
      </c>
      <c r="LTD7" s="65">
        <v>0</v>
      </c>
      <c r="LTE7" s="65">
        <v>0</v>
      </c>
      <c r="LTF7" s="65">
        <v>0</v>
      </c>
      <c r="LTG7" s="65">
        <v>0</v>
      </c>
      <c r="LTH7" s="65">
        <v>0</v>
      </c>
      <c r="LTI7" s="65">
        <v>0</v>
      </c>
      <c r="LTJ7" s="65">
        <v>0</v>
      </c>
      <c r="LTK7" s="65">
        <v>0</v>
      </c>
      <c r="LTL7" s="65">
        <v>0</v>
      </c>
      <c r="LTM7" s="65">
        <v>0</v>
      </c>
      <c r="LTN7" s="65">
        <v>0</v>
      </c>
      <c r="LTO7" s="65">
        <v>0</v>
      </c>
      <c r="LTP7" s="65">
        <v>0</v>
      </c>
      <c r="LTQ7" s="65">
        <v>0</v>
      </c>
      <c r="LTR7" s="65">
        <v>0</v>
      </c>
      <c r="LTS7" s="65">
        <v>0</v>
      </c>
      <c r="LTT7" s="65">
        <v>0</v>
      </c>
      <c r="LTU7" s="65">
        <v>0</v>
      </c>
      <c r="LTV7" s="65">
        <v>0</v>
      </c>
      <c r="LTW7" s="65">
        <v>0</v>
      </c>
      <c r="LTX7" s="65">
        <v>0</v>
      </c>
      <c r="LTY7" s="65">
        <v>0</v>
      </c>
      <c r="LTZ7" s="65">
        <v>0</v>
      </c>
      <c r="LUA7" s="65">
        <v>0</v>
      </c>
      <c r="LUB7" s="65">
        <v>0</v>
      </c>
      <c r="LUC7" s="65">
        <v>0</v>
      </c>
      <c r="LUD7" s="65">
        <v>0</v>
      </c>
      <c r="LUE7" s="65">
        <v>0</v>
      </c>
      <c r="LUF7" s="65">
        <v>0</v>
      </c>
      <c r="LUG7" s="65">
        <v>0</v>
      </c>
      <c r="LUH7" s="65">
        <v>0</v>
      </c>
      <c r="LUI7" s="65">
        <v>0</v>
      </c>
      <c r="LUJ7" s="65">
        <v>0</v>
      </c>
      <c r="LUK7" s="65">
        <v>0</v>
      </c>
      <c r="LUL7" s="65">
        <v>0</v>
      </c>
      <c r="LUM7" s="65">
        <v>0</v>
      </c>
      <c r="LUN7" s="65">
        <v>0</v>
      </c>
      <c r="LUO7" s="65">
        <v>0</v>
      </c>
      <c r="LUP7" s="65">
        <v>0</v>
      </c>
      <c r="LUQ7" s="65">
        <v>0</v>
      </c>
      <c r="LUR7" s="65">
        <v>0</v>
      </c>
      <c r="LUS7" s="65">
        <v>0</v>
      </c>
      <c r="LUT7" s="65">
        <v>0</v>
      </c>
      <c r="LUU7" s="65">
        <v>0</v>
      </c>
      <c r="LUV7" s="65">
        <v>0</v>
      </c>
      <c r="LUW7" s="65">
        <v>0</v>
      </c>
      <c r="LUX7" s="65">
        <v>0</v>
      </c>
      <c r="LUY7" s="65">
        <v>0</v>
      </c>
      <c r="LUZ7" s="65">
        <v>0</v>
      </c>
      <c r="LVA7" s="65">
        <v>0</v>
      </c>
      <c r="LVB7" s="65">
        <v>0</v>
      </c>
      <c r="LVC7" s="65">
        <v>0</v>
      </c>
      <c r="LVD7" s="65">
        <v>0</v>
      </c>
      <c r="LVE7" s="65">
        <v>0</v>
      </c>
      <c r="LVF7" s="65">
        <v>0</v>
      </c>
      <c r="LVG7" s="65">
        <v>0</v>
      </c>
      <c r="LVH7" s="65">
        <v>0</v>
      </c>
      <c r="LVI7" s="65">
        <v>0</v>
      </c>
      <c r="LVJ7" s="65">
        <v>0</v>
      </c>
      <c r="LVK7" s="65">
        <v>0</v>
      </c>
      <c r="LVL7" s="65">
        <v>0</v>
      </c>
      <c r="LVM7" s="65">
        <v>0</v>
      </c>
      <c r="LVN7" s="65">
        <v>0</v>
      </c>
      <c r="LVO7" s="65">
        <v>0</v>
      </c>
      <c r="LVP7" s="65">
        <v>0</v>
      </c>
      <c r="LVQ7" s="65">
        <v>0</v>
      </c>
      <c r="LVR7" s="65">
        <v>0</v>
      </c>
      <c r="LVS7" s="65">
        <v>0</v>
      </c>
      <c r="LVT7" s="65">
        <v>0</v>
      </c>
      <c r="LVU7" s="65">
        <v>0</v>
      </c>
      <c r="LVV7" s="65">
        <v>0</v>
      </c>
      <c r="LVW7" s="65">
        <v>0</v>
      </c>
      <c r="LVX7" s="65">
        <v>0</v>
      </c>
      <c r="LVY7" s="65">
        <v>0</v>
      </c>
      <c r="LVZ7" s="65">
        <v>0</v>
      </c>
      <c r="LWA7" s="65">
        <v>0</v>
      </c>
      <c r="LWB7" s="65">
        <v>0</v>
      </c>
      <c r="LWC7" s="65">
        <v>0</v>
      </c>
      <c r="LWD7" s="65">
        <v>0</v>
      </c>
      <c r="LWE7" s="65">
        <v>0</v>
      </c>
      <c r="LWF7" s="65">
        <v>0</v>
      </c>
      <c r="LWG7" s="65">
        <v>0</v>
      </c>
      <c r="LWH7" s="65">
        <v>0</v>
      </c>
      <c r="LWI7" s="65">
        <v>0</v>
      </c>
      <c r="LWJ7" s="65">
        <v>0</v>
      </c>
      <c r="LWK7" s="65">
        <v>0</v>
      </c>
      <c r="LWL7" s="65">
        <v>0</v>
      </c>
      <c r="LWM7" s="65">
        <v>0</v>
      </c>
      <c r="LWN7" s="65">
        <v>0</v>
      </c>
      <c r="LWO7" s="65">
        <v>0</v>
      </c>
      <c r="LWP7" s="65">
        <v>0</v>
      </c>
      <c r="LWQ7" s="65">
        <v>0</v>
      </c>
      <c r="LWR7" s="65">
        <v>0</v>
      </c>
      <c r="LWS7" s="65">
        <v>0</v>
      </c>
      <c r="LWT7" s="65">
        <v>0</v>
      </c>
      <c r="LWU7" s="65">
        <v>0</v>
      </c>
      <c r="LWV7" s="65">
        <v>0</v>
      </c>
      <c r="LWW7" s="65">
        <v>0</v>
      </c>
      <c r="LWX7" s="65">
        <v>0</v>
      </c>
      <c r="LWY7" s="65">
        <v>0</v>
      </c>
      <c r="LWZ7" s="65">
        <v>0</v>
      </c>
      <c r="LXA7" s="65">
        <v>0</v>
      </c>
      <c r="LXB7" s="65">
        <v>0</v>
      </c>
      <c r="LXC7" s="65">
        <v>0</v>
      </c>
      <c r="LXD7" s="65">
        <v>0</v>
      </c>
      <c r="LXE7" s="65">
        <v>0</v>
      </c>
      <c r="LXF7" s="65">
        <v>0</v>
      </c>
      <c r="LXG7" s="65">
        <v>0</v>
      </c>
      <c r="LXH7" s="65">
        <v>0</v>
      </c>
      <c r="LXI7" s="65">
        <v>0</v>
      </c>
      <c r="LXJ7" s="65">
        <v>0</v>
      </c>
      <c r="LXK7" s="65">
        <v>0</v>
      </c>
      <c r="LXL7" s="65">
        <v>0</v>
      </c>
      <c r="LXM7" s="65">
        <v>0</v>
      </c>
      <c r="LXN7" s="65">
        <v>0</v>
      </c>
      <c r="LXO7" s="65">
        <v>0</v>
      </c>
      <c r="LXP7" s="65">
        <v>0</v>
      </c>
      <c r="LXQ7" s="65">
        <v>0</v>
      </c>
      <c r="LXR7" s="65">
        <v>0</v>
      </c>
      <c r="LXS7" s="65">
        <v>0</v>
      </c>
      <c r="LXT7" s="65">
        <v>0</v>
      </c>
      <c r="LXU7" s="65">
        <v>0</v>
      </c>
      <c r="LXV7" s="65">
        <v>0</v>
      </c>
      <c r="LXW7" s="65">
        <v>0</v>
      </c>
      <c r="LXX7" s="65">
        <v>0</v>
      </c>
      <c r="LXY7" s="65">
        <v>0</v>
      </c>
      <c r="LXZ7" s="65">
        <v>0</v>
      </c>
      <c r="LYA7" s="65">
        <v>0</v>
      </c>
      <c r="LYB7" s="65">
        <v>0</v>
      </c>
      <c r="LYC7" s="65">
        <v>0</v>
      </c>
      <c r="LYD7" s="65">
        <v>0</v>
      </c>
      <c r="LYE7" s="65">
        <v>0</v>
      </c>
      <c r="LYF7" s="65">
        <v>0</v>
      </c>
      <c r="LYG7" s="65">
        <v>0</v>
      </c>
      <c r="LYH7" s="65">
        <v>0</v>
      </c>
      <c r="LYI7" s="65">
        <v>0</v>
      </c>
      <c r="LYJ7" s="65">
        <v>0</v>
      </c>
      <c r="LYK7" s="65">
        <v>0</v>
      </c>
      <c r="LYL7" s="65">
        <v>0</v>
      </c>
      <c r="LYM7" s="65">
        <v>0</v>
      </c>
      <c r="LYN7" s="65">
        <v>0</v>
      </c>
      <c r="LYO7" s="65">
        <v>0</v>
      </c>
      <c r="LYP7" s="65">
        <v>0</v>
      </c>
      <c r="LYQ7" s="65">
        <v>0</v>
      </c>
      <c r="LYR7" s="65">
        <v>0</v>
      </c>
      <c r="LYS7" s="65">
        <v>0</v>
      </c>
      <c r="LYT7" s="65">
        <v>0</v>
      </c>
      <c r="LYU7" s="65">
        <v>0</v>
      </c>
      <c r="LYV7" s="65">
        <v>0</v>
      </c>
      <c r="LYW7" s="65">
        <v>0</v>
      </c>
      <c r="LYX7" s="65">
        <v>0</v>
      </c>
      <c r="LYY7" s="65">
        <v>0</v>
      </c>
      <c r="LYZ7" s="65">
        <v>0</v>
      </c>
      <c r="LZA7" s="65">
        <v>0</v>
      </c>
      <c r="LZB7" s="65">
        <v>0</v>
      </c>
      <c r="LZC7" s="65">
        <v>0</v>
      </c>
      <c r="LZD7" s="65">
        <v>0</v>
      </c>
      <c r="LZE7" s="65">
        <v>0</v>
      </c>
      <c r="LZF7" s="65">
        <v>0</v>
      </c>
      <c r="LZG7" s="65">
        <v>0</v>
      </c>
      <c r="LZH7" s="65">
        <v>0</v>
      </c>
      <c r="LZI7" s="65">
        <v>0</v>
      </c>
      <c r="LZJ7" s="65">
        <v>0</v>
      </c>
      <c r="LZK7" s="65">
        <v>0</v>
      </c>
      <c r="LZL7" s="65">
        <v>0</v>
      </c>
      <c r="LZM7" s="65">
        <v>0</v>
      </c>
      <c r="LZN7" s="65">
        <v>0</v>
      </c>
      <c r="LZO7" s="65">
        <v>0</v>
      </c>
      <c r="LZP7" s="65">
        <v>0</v>
      </c>
      <c r="LZQ7" s="65">
        <v>0</v>
      </c>
      <c r="LZR7" s="65">
        <v>0</v>
      </c>
      <c r="LZS7" s="65">
        <v>0</v>
      </c>
      <c r="LZT7" s="65">
        <v>0</v>
      </c>
      <c r="LZU7" s="65">
        <v>0</v>
      </c>
      <c r="LZV7" s="65">
        <v>0</v>
      </c>
      <c r="LZW7" s="65">
        <v>0</v>
      </c>
      <c r="LZX7" s="65">
        <v>0</v>
      </c>
      <c r="LZY7" s="65">
        <v>0</v>
      </c>
      <c r="LZZ7" s="65">
        <v>0</v>
      </c>
      <c r="MAA7" s="65">
        <v>0</v>
      </c>
      <c r="MAB7" s="65">
        <v>0</v>
      </c>
      <c r="MAC7" s="65">
        <v>0</v>
      </c>
      <c r="MAD7" s="65">
        <v>0</v>
      </c>
      <c r="MAE7" s="65">
        <v>0</v>
      </c>
      <c r="MAF7" s="65">
        <v>0</v>
      </c>
      <c r="MAG7" s="65">
        <v>0</v>
      </c>
      <c r="MAH7" s="65">
        <v>0</v>
      </c>
      <c r="MAI7" s="65">
        <v>0</v>
      </c>
      <c r="MAJ7" s="65">
        <v>0</v>
      </c>
      <c r="MAK7" s="65">
        <v>0</v>
      </c>
      <c r="MAL7" s="65">
        <v>0</v>
      </c>
      <c r="MAM7" s="65">
        <v>0</v>
      </c>
      <c r="MAN7" s="65">
        <v>0</v>
      </c>
      <c r="MAO7" s="65">
        <v>0</v>
      </c>
      <c r="MAP7" s="65">
        <v>0</v>
      </c>
      <c r="MAQ7" s="65">
        <v>0</v>
      </c>
      <c r="MAR7" s="65">
        <v>0</v>
      </c>
      <c r="MAS7" s="65">
        <v>0</v>
      </c>
      <c r="MAT7" s="65">
        <v>0</v>
      </c>
      <c r="MAU7" s="65">
        <v>0</v>
      </c>
      <c r="MAV7" s="65">
        <v>0</v>
      </c>
      <c r="MAW7" s="65">
        <v>0</v>
      </c>
      <c r="MAX7" s="65">
        <v>0</v>
      </c>
      <c r="MAY7" s="65">
        <v>0</v>
      </c>
      <c r="MAZ7" s="65">
        <v>0</v>
      </c>
      <c r="MBA7" s="65">
        <v>0</v>
      </c>
      <c r="MBB7" s="65">
        <v>0</v>
      </c>
      <c r="MBC7" s="65">
        <v>0</v>
      </c>
      <c r="MBD7" s="65">
        <v>0</v>
      </c>
      <c r="MBE7" s="65">
        <v>0</v>
      </c>
      <c r="MBF7" s="65">
        <v>0</v>
      </c>
      <c r="MBG7" s="65">
        <v>0</v>
      </c>
      <c r="MBH7" s="65">
        <v>0</v>
      </c>
      <c r="MBI7" s="65">
        <v>0</v>
      </c>
      <c r="MBJ7" s="65">
        <v>0</v>
      </c>
      <c r="MBK7" s="65">
        <v>0</v>
      </c>
      <c r="MBL7" s="65">
        <v>0</v>
      </c>
      <c r="MBM7" s="65">
        <v>0</v>
      </c>
      <c r="MBN7" s="65">
        <v>0</v>
      </c>
      <c r="MBO7" s="65">
        <v>0</v>
      </c>
      <c r="MBP7" s="65">
        <v>0</v>
      </c>
      <c r="MBQ7" s="65">
        <v>0</v>
      </c>
      <c r="MBR7" s="65">
        <v>0</v>
      </c>
      <c r="MBS7" s="65">
        <v>0</v>
      </c>
      <c r="MBT7" s="65">
        <v>0</v>
      </c>
      <c r="MBU7" s="65">
        <v>0</v>
      </c>
      <c r="MBV7" s="65">
        <v>0</v>
      </c>
      <c r="MBW7" s="65">
        <v>0</v>
      </c>
      <c r="MBX7" s="65">
        <v>0</v>
      </c>
      <c r="MBY7" s="65">
        <v>0</v>
      </c>
      <c r="MBZ7" s="65">
        <v>0</v>
      </c>
      <c r="MCA7" s="65">
        <v>0</v>
      </c>
      <c r="MCB7" s="65">
        <v>0</v>
      </c>
      <c r="MCC7" s="65">
        <v>0</v>
      </c>
      <c r="MCD7" s="65">
        <v>0</v>
      </c>
      <c r="MCE7" s="65">
        <v>0</v>
      </c>
      <c r="MCF7" s="65">
        <v>0</v>
      </c>
      <c r="MCG7" s="65">
        <v>0</v>
      </c>
      <c r="MCH7" s="65">
        <v>0</v>
      </c>
      <c r="MCI7" s="65">
        <v>0</v>
      </c>
      <c r="MCJ7" s="65">
        <v>0</v>
      </c>
      <c r="MCK7" s="65">
        <v>0</v>
      </c>
      <c r="MCL7" s="65">
        <v>0</v>
      </c>
      <c r="MCM7" s="65">
        <v>0</v>
      </c>
      <c r="MCN7" s="65">
        <v>0</v>
      </c>
      <c r="MCO7" s="65">
        <v>0</v>
      </c>
      <c r="MCP7" s="65">
        <v>0</v>
      </c>
      <c r="MCQ7" s="65">
        <v>0</v>
      </c>
      <c r="MCR7" s="65">
        <v>0</v>
      </c>
      <c r="MCS7" s="65">
        <v>0</v>
      </c>
      <c r="MCT7" s="65">
        <v>0</v>
      </c>
      <c r="MCU7" s="65">
        <v>0</v>
      </c>
      <c r="MCV7" s="65">
        <v>0</v>
      </c>
      <c r="MCW7" s="65">
        <v>0</v>
      </c>
      <c r="MCX7" s="65">
        <v>0</v>
      </c>
      <c r="MCY7" s="65">
        <v>0</v>
      </c>
      <c r="MCZ7" s="65">
        <v>0</v>
      </c>
      <c r="MDA7" s="65">
        <v>0</v>
      </c>
      <c r="MDB7" s="65">
        <v>0</v>
      </c>
      <c r="MDC7" s="65">
        <v>0</v>
      </c>
      <c r="MDD7" s="65">
        <v>0</v>
      </c>
      <c r="MDE7" s="65">
        <v>0</v>
      </c>
      <c r="MDF7" s="65">
        <v>0</v>
      </c>
      <c r="MDG7" s="65">
        <v>0</v>
      </c>
      <c r="MDH7" s="65">
        <v>0</v>
      </c>
      <c r="MDI7" s="65">
        <v>0</v>
      </c>
      <c r="MDJ7" s="65">
        <v>0</v>
      </c>
      <c r="MDK7" s="65">
        <v>0</v>
      </c>
      <c r="MDL7" s="65">
        <v>0</v>
      </c>
      <c r="MDM7" s="65">
        <v>0</v>
      </c>
      <c r="MDN7" s="65">
        <v>0</v>
      </c>
      <c r="MDO7" s="65">
        <v>0</v>
      </c>
      <c r="MDP7" s="65">
        <v>0</v>
      </c>
      <c r="MDQ7" s="65">
        <v>0</v>
      </c>
      <c r="MDR7" s="65">
        <v>0</v>
      </c>
      <c r="MDS7" s="65">
        <v>0</v>
      </c>
      <c r="MDT7" s="65">
        <v>0</v>
      </c>
      <c r="MDU7" s="65">
        <v>0</v>
      </c>
      <c r="MDV7" s="65">
        <v>0</v>
      </c>
      <c r="MDW7" s="65">
        <v>0</v>
      </c>
      <c r="MDX7" s="65">
        <v>0</v>
      </c>
      <c r="MDY7" s="65">
        <v>0</v>
      </c>
      <c r="MDZ7" s="65">
        <v>0</v>
      </c>
      <c r="MEA7" s="65">
        <v>0</v>
      </c>
      <c r="MEB7" s="65">
        <v>0</v>
      </c>
      <c r="MEC7" s="65">
        <v>0</v>
      </c>
      <c r="MED7" s="65">
        <v>0</v>
      </c>
      <c r="MEE7" s="65">
        <v>0</v>
      </c>
      <c r="MEF7" s="65">
        <v>0</v>
      </c>
      <c r="MEG7" s="65">
        <v>0</v>
      </c>
      <c r="MEH7" s="65">
        <v>0</v>
      </c>
      <c r="MEI7" s="65">
        <v>0</v>
      </c>
      <c r="MEJ7" s="65">
        <v>0</v>
      </c>
      <c r="MEK7" s="65">
        <v>0</v>
      </c>
      <c r="MEL7" s="65">
        <v>0</v>
      </c>
      <c r="MEM7" s="65">
        <v>0</v>
      </c>
      <c r="MEN7" s="65">
        <v>0</v>
      </c>
      <c r="MEO7" s="65">
        <v>0</v>
      </c>
      <c r="MEP7" s="65">
        <v>0</v>
      </c>
      <c r="MEQ7" s="65">
        <v>0</v>
      </c>
      <c r="MER7" s="65">
        <v>0</v>
      </c>
      <c r="MES7" s="65">
        <v>0</v>
      </c>
      <c r="MET7" s="65">
        <v>0</v>
      </c>
      <c r="MEU7" s="65">
        <v>0</v>
      </c>
      <c r="MEV7" s="65">
        <v>0</v>
      </c>
      <c r="MEW7" s="65">
        <v>0</v>
      </c>
      <c r="MEX7" s="65">
        <v>0</v>
      </c>
      <c r="MEY7" s="65">
        <v>0</v>
      </c>
      <c r="MEZ7" s="65">
        <v>0</v>
      </c>
      <c r="MFA7" s="65">
        <v>0</v>
      </c>
      <c r="MFB7" s="65">
        <v>0</v>
      </c>
      <c r="MFC7" s="65">
        <v>0</v>
      </c>
      <c r="MFD7" s="65">
        <v>0</v>
      </c>
      <c r="MFE7" s="65">
        <v>0</v>
      </c>
      <c r="MFF7" s="65">
        <v>0</v>
      </c>
      <c r="MFG7" s="65">
        <v>0</v>
      </c>
      <c r="MFH7" s="65">
        <v>0</v>
      </c>
      <c r="MFI7" s="65">
        <v>0</v>
      </c>
      <c r="MFJ7" s="65">
        <v>0</v>
      </c>
      <c r="MFK7" s="65">
        <v>0</v>
      </c>
      <c r="MFL7" s="65">
        <v>0</v>
      </c>
      <c r="MFM7" s="65">
        <v>0</v>
      </c>
      <c r="MFN7" s="65">
        <v>0</v>
      </c>
      <c r="MFO7" s="65">
        <v>0</v>
      </c>
      <c r="MFP7" s="65">
        <v>0</v>
      </c>
      <c r="MFQ7" s="65">
        <v>0</v>
      </c>
      <c r="MFR7" s="65">
        <v>0</v>
      </c>
      <c r="MFS7" s="65">
        <v>0</v>
      </c>
      <c r="MFT7" s="65">
        <v>0</v>
      </c>
      <c r="MFU7" s="65">
        <v>0</v>
      </c>
      <c r="MFV7" s="65">
        <v>0</v>
      </c>
      <c r="MFW7" s="65">
        <v>0</v>
      </c>
      <c r="MFX7" s="65">
        <v>0</v>
      </c>
      <c r="MFY7" s="65">
        <v>0</v>
      </c>
      <c r="MFZ7" s="65">
        <v>0</v>
      </c>
      <c r="MGA7" s="65">
        <v>0</v>
      </c>
      <c r="MGB7" s="65">
        <v>0</v>
      </c>
      <c r="MGC7" s="65">
        <v>0</v>
      </c>
      <c r="MGD7" s="65">
        <v>0</v>
      </c>
      <c r="MGE7" s="65">
        <v>0</v>
      </c>
      <c r="MGF7" s="65">
        <v>0</v>
      </c>
      <c r="MGG7" s="65">
        <v>0</v>
      </c>
      <c r="MGH7" s="65">
        <v>0</v>
      </c>
      <c r="MGI7" s="65">
        <v>0</v>
      </c>
      <c r="MGJ7" s="65">
        <v>0</v>
      </c>
      <c r="MGK7" s="65">
        <v>0</v>
      </c>
      <c r="MGL7" s="65">
        <v>0</v>
      </c>
      <c r="MGM7" s="65">
        <v>0</v>
      </c>
      <c r="MGN7" s="65">
        <v>0</v>
      </c>
      <c r="MGO7" s="65">
        <v>0</v>
      </c>
      <c r="MGP7" s="65">
        <v>0</v>
      </c>
      <c r="MGQ7" s="65">
        <v>0</v>
      </c>
      <c r="MGR7" s="65">
        <v>0</v>
      </c>
      <c r="MGS7" s="65">
        <v>0</v>
      </c>
      <c r="MGT7" s="65">
        <v>0</v>
      </c>
      <c r="MGU7" s="65">
        <v>0</v>
      </c>
      <c r="MGV7" s="65">
        <v>0</v>
      </c>
      <c r="MGW7" s="65">
        <v>0</v>
      </c>
      <c r="MGX7" s="65">
        <v>0</v>
      </c>
      <c r="MGY7" s="65">
        <v>0</v>
      </c>
      <c r="MGZ7" s="65">
        <v>0</v>
      </c>
      <c r="MHA7" s="65">
        <v>0</v>
      </c>
      <c r="MHB7" s="65">
        <v>0</v>
      </c>
      <c r="MHC7" s="65">
        <v>0</v>
      </c>
      <c r="MHD7" s="65">
        <v>0</v>
      </c>
      <c r="MHE7" s="65">
        <v>0</v>
      </c>
      <c r="MHF7" s="65">
        <v>0</v>
      </c>
      <c r="MHG7" s="65">
        <v>0</v>
      </c>
      <c r="MHH7" s="65">
        <v>0</v>
      </c>
      <c r="MHI7" s="65">
        <v>0</v>
      </c>
      <c r="MHJ7" s="65">
        <v>0</v>
      </c>
      <c r="MHK7" s="65">
        <v>0</v>
      </c>
      <c r="MHL7" s="65">
        <v>0</v>
      </c>
      <c r="MHM7" s="65">
        <v>0</v>
      </c>
      <c r="MHN7" s="65">
        <v>0</v>
      </c>
      <c r="MHO7" s="65">
        <v>0</v>
      </c>
      <c r="MHP7" s="65">
        <v>0</v>
      </c>
      <c r="MHQ7" s="65">
        <v>0</v>
      </c>
      <c r="MHR7" s="65">
        <v>0</v>
      </c>
      <c r="MHS7" s="65">
        <v>0</v>
      </c>
      <c r="MHT7" s="65">
        <v>0</v>
      </c>
      <c r="MHU7" s="65">
        <v>0</v>
      </c>
      <c r="MHV7" s="65">
        <v>0</v>
      </c>
      <c r="MHW7" s="65">
        <v>0</v>
      </c>
      <c r="MHX7" s="65">
        <v>0</v>
      </c>
      <c r="MHY7" s="65">
        <v>0</v>
      </c>
      <c r="MHZ7" s="65">
        <v>0</v>
      </c>
      <c r="MIA7" s="65">
        <v>0</v>
      </c>
      <c r="MIB7" s="65">
        <v>0</v>
      </c>
      <c r="MIC7" s="65">
        <v>0</v>
      </c>
      <c r="MID7" s="65">
        <v>0</v>
      </c>
      <c r="MIE7" s="65">
        <v>0</v>
      </c>
      <c r="MIF7" s="65">
        <v>0</v>
      </c>
      <c r="MIG7" s="65">
        <v>0</v>
      </c>
      <c r="MIH7" s="65">
        <v>0</v>
      </c>
      <c r="MII7" s="65">
        <v>0</v>
      </c>
      <c r="MIJ7" s="65">
        <v>0</v>
      </c>
      <c r="MIK7" s="65">
        <v>0</v>
      </c>
      <c r="MIL7" s="65">
        <v>0</v>
      </c>
      <c r="MIM7" s="65">
        <v>0</v>
      </c>
      <c r="MIN7" s="65">
        <v>0</v>
      </c>
      <c r="MIO7" s="65">
        <v>0</v>
      </c>
      <c r="MIP7" s="65">
        <v>0</v>
      </c>
      <c r="MIQ7" s="65">
        <v>0</v>
      </c>
      <c r="MIR7" s="65">
        <v>0</v>
      </c>
      <c r="MIS7" s="65">
        <v>0</v>
      </c>
      <c r="MIT7" s="65">
        <v>0</v>
      </c>
      <c r="MIU7" s="65">
        <v>0</v>
      </c>
      <c r="MIV7" s="65">
        <v>0</v>
      </c>
      <c r="MIW7" s="65">
        <v>0</v>
      </c>
      <c r="MIX7" s="65">
        <v>0</v>
      </c>
      <c r="MIY7" s="65">
        <v>0</v>
      </c>
      <c r="MIZ7" s="65">
        <v>0</v>
      </c>
      <c r="MJA7" s="65">
        <v>0</v>
      </c>
      <c r="MJB7" s="65">
        <v>0</v>
      </c>
      <c r="MJC7" s="65">
        <v>0</v>
      </c>
      <c r="MJD7" s="65">
        <v>0</v>
      </c>
      <c r="MJE7" s="65">
        <v>0</v>
      </c>
      <c r="MJF7" s="65">
        <v>0</v>
      </c>
      <c r="MJG7" s="65">
        <v>0</v>
      </c>
      <c r="MJH7" s="65">
        <v>0</v>
      </c>
      <c r="MJI7" s="65">
        <v>0</v>
      </c>
      <c r="MJJ7" s="65">
        <v>0</v>
      </c>
      <c r="MJK7" s="65">
        <v>0</v>
      </c>
      <c r="MJL7" s="65">
        <v>0</v>
      </c>
      <c r="MJM7" s="65">
        <v>0</v>
      </c>
      <c r="MJN7" s="65">
        <v>0</v>
      </c>
      <c r="MJO7" s="65">
        <v>0</v>
      </c>
      <c r="MJP7" s="65">
        <v>0</v>
      </c>
      <c r="MJQ7" s="65">
        <v>0</v>
      </c>
      <c r="MJR7" s="65">
        <v>0</v>
      </c>
      <c r="MJS7" s="65">
        <v>0</v>
      </c>
      <c r="MJT7" s="65">
        <v>0</v>
      </c>
      <c r="MJU7" s="65">
        <v>0</v>
      </c>
      <c r="MJV7" s="65">
        <v>0</v>
      </c>
      <c r="MJW7" s="65">
        <v>0</v>
      </c>
      <c r="MJX7" s="65">
        <v>0</v>
      </c>
      <c r="MJY7" s="65">
        <v>0</v>
      </c>
      <c r="MJZ7" s="65">
        <v>0</v>
      </c>
      <c r="MKA7" s="65">
        <v>0</v>
      </c>
      <c r="MKB7" s="65">
        <v>0</v>
      </c>
      <c r="MKC7" s="65">
        <v>0</v>
      </c>
      <c r="MKD7" s="65">
        <v>0</v>
      </c>
      <c r="MKE7" s="65">
        <v>0</v>
      </c>
      <c r="MKF7" s="65">
        <v>0</v>
      </c>
      <c r="MKG7" s="65">
        <v>0</v>
      </c>
      <c r="MKH7" s="65">
        <v>0</v>
      </c>
      <c r="MKI7" s="65">
        <v>0</v>
      </c>
      <c r="MKJ7" s="65">
        <v>0</v>
      </c>
      <c r="MKK7" s="65">
        <v>0</v>
      </c>
      <c r="MKL7" s="65">
        <v>0</v>
      </c>
      <c r="MKM7" s="65">
        <v>0</v>
      </c>
      <c r="MKN7" s="65">
        <v>0</v>
      </c>
      <c r="MKO7" s="65">
        <v>0</v>
      </c>
      <c r="MKP7" s="65">
        <v>0</v>
      </c>
      <c r="MKQ7" s="65">
        <v>0</v>
      </c>
      <c r="MKR7" s="65">
        <v>0</v>
      </c>
      <c r="MKS7" s="65">
        <v>0</v>
      </c>
      <c r="MKT7" s="65">
        <v>0</v>
      </c>
      <c r="MKU7" s="65">
        <v>0</v>
      </c>
      <c r="MKV7" s="65">
        <v>0</v>
      </c>
      <c r="MKW7" s="65">
        <v>0</v>
      </c>
      <c r="MKX7" s="65">
        <v>0</v>
      </c>
      <c r="MKY7" s="65">
        <v>0</v>
      </c>
      <c r="MKZ7" s="65">
        <v>0</v>
      </c>
      <c r="MLA7" s="65">
        <v>0</v>
      </c>
      <c r="MLB7" s="65">
        <v>0</v>
      </c>
      <c r="MLC7" s="65">
        <v>0</v>
      </c>
      <c r="MLD7" s="65">
        <v>0</v>
      </c>
      <c r="MLE7" s="65">
        <v>0</v>
      </c>
      <c r="MLF7" s="65">
        <v>0</v>
      </c>
      <c r="MLG7" s="65">
        <v>0</v>
      </c>
      <c r="MLH7" s="65">
        <v>0</v>
      </c>
      <c r="MLI7" s="65">
        <v>0</v>
      </c>
      <c r="MLJ7" s="65">
        <v>0</v>
      </c>
      <c r="MLK7" s="65">
        <v>0</v>
      </c>
      <c r="MLL7" s="65">
        <v>0</v>
      </c>
      <c r="MLM7" s="65">
        <v>0</v>
      </c>
      <c r="MLN7" s="65">
        <v>0</v>
      </c>
      <c r="MLO7" s="65">
        <v>0</v>
      </c>
      <c r="MLP7" s="65">
        <v>0</v>
      </c>
      <c r="MLQ7" s="65">
        <v>0</v>
      </c>
      <c r="MLR7" s="65">
        <v>0</v>
      </c>
      <c r="MLS7" s="65">
        <v>0</v>
      </c>
      <c r="MLT7" s="65">
        <v>0</v>
      </c>
      <c r="MLU7" s="65">
        <v>0</v>
      </c>
      <c r="MLV7" s="65">
        <v>0</v>
      </c>
      <c r="MLW7" s="65">
        <v>0</v>
      </c>
      <c r="MLX7" s="65">
        <v>0</v>
      </c>
      <c r="MLY7" s="65">
        <v>0</v>
      </c>
      <c r="MLZ7" s="65">
        <v>0</v>
      </c>
      <c r="MMA7" s="65">
        <v>0</v>
      </c>
      <c r="MMB7" s="65">
        <v>0</v>
      </c>
      <c r="MMC7" s="65">
        <v>0</v>
      </c>
      <c r="MMD7" s="65">
        <v>0</v>
      </c>
      <c r="MME7" s="65">
        <v>0</v>
      </c>
      <c r="MMF7" s="65">
        <v>0</v>
      </c>
      <c r="MMG7" s="65">
        <v>0</v>
      </c>
      <c r="MMH7" s="65">
        <v>0</v>
      </c>
      <c r="MMI7" s="65">
        <v>0</v>
      </c>
      <c r="MMJ7" s="65">
        <v>0</v>
      </c>
      <c r="MMK7" s="65">
        <v>0</v>
      </c>
      <c r="MML7" s="65">
        <v>0</v>
      </c>
      <c r="MMM7" s="65">
        <v>0</v>
      </c>
      <c r="MMN7" s="65">
        <v>0</v>
      </c>
      <c r="MMO7" s="65">
        <v>0</v>
      </c>
      <c r="MMP7" s="65">
        <v>0</v>
      </c>
      <c r="MMQ7" s="65">
        <v>0</v>
      </c>
      <c r="MMR7" s="65">
        <v>0</v>
      </c>
      <c r="MMS7" s="65">
        <v>0</v>
      </c>
      <c r="MMT7" s="65">
        <v>0</v>
      </c>
      <c r="MMU7" s="65">
        <v>0</v>
      </c>
      <c r="MMV7" s="65">
        <v>0</v>
      </c>
      <c r="MMW7" s="65">
        <v>0</v>
      </c>
      <c r="MMX7" s="65">
        <v>0</v>
      </c>
      <c r="MMY7" s="65">
        <v>0</v>
      </c>
      <c r="MMZ7" s="65">
        <v>0</v>
      </c>
      <c r="MNA7" s="65">
        <v>0</v>
      </c>
      <c r="MNB7" s="65">
        <v>0</v>
      </c>
      <c r="MNC7" s="65">
        <v>0</v>
      </c>
      <c r="MND7" s="65">
        <v>0</v>
      </c>
      <c r="MNE7" s="65">
        <v>0</v>
      </c>
      <c r="MNF7" s="65">
        <v>0</v>
      </c>
      <c r="MNG7" s="65">
        <v>0</v>
      </c>
      <c r="MNH7" s="65">
        <v>0</v>
      </c>
      <c r="MNI7" s="65">
        <v>0</v>
      </c>
      <c r="MNJ7" s="65">
        <v>0</v>
      </c>
      <c r="MNK7" s="65">
        <v>0</v>
      </c>
      <c r="MNL7" s="65">
        <v>0</v>
      </c>
      <c r="MNM7" s="65">
        <v>0</v>
      </c>
      <c r="MNN7" s="65">
        <v>0</v>
      </c>
      <c r="MNO7" s="65">
        <v>0</v>
      </c>
      <c r="MNP7" s="65">
        <v>0</v>
      </c>
      <c r="MNQ7" s="65">
        <v>0</v>
      </c>
      <c r="MNR7" s="65">
        <v>0</v>
      </c>
      <c r="MNS7" s="65">
        <v>0</v>
      </c>
      <c r="MNT7" s="65">
        <v>0</v>
      </c>
      <c r="MNU7" s="65">
        <v>0</v>
      </c>
      <c r="MNV7" s="65">
        <v>0</v>
      </c>
      <c r="MNW7" s="65">
        <v>0</v>
      </c>
      <c r="MNX7" s="65">
        <v>0</v>
      </c>
      <c r="MNY7" s="65">
        <v>0</v>
      </c>
      <c r="MNZ7" s="65">
        <v>0</v>
      </c>
      <c r="MOA7" s="65">
        <v>0</v>
      </c>
      <c r="MOB7" s="65">
        <v>0</v>
      </c>
      <c r="MOC7" s="65">
        <v>0</v>
      </c>
      <c r="MOD7" s="65">
        <v>0</v>
      </c>
      <c r="MOE7" s="65">
        <v>0</v>
      </c>
      <c r="MOF7" s="65">
        <v>0</v>
      </c>
      <c r="MOG7" s="65">
        <v>0</v>
      </c>
      <c r="MOH7" s="65">
        <v>0</v>
      </c>
      <c r="MOI7" s="65">
        <v>0</v>
      </c>
      <c r="MOJ7" s="65">
        <v>0</v>
      </c>
      <c r="MOK7" s="65">
        <v>0</v>
      </c>
      <c r="MOL7" s="65">
        <v>0</v>
      </c>
      <c r="MOM7" s="65">
        <v>0</v>
      </c>
      <c r="MON7" s="65">
        <v>0</v>
      </c>
      <c r="MOO7" s="65">
        <v>0</v>
      </c>
      <c r="MOP7" s="65">
        <v>0</v>
      </c>
      <c r="MOQ7" s="65">
        <v>0</v>
      </c>
      <c r="MOR7" s="65">
        <v>0</v>
      </c>
      <c r="MOS7" s="65">
        <v>0</v>
      </c>
      <c r="MOT7" s="65">
        <v>0</v>
      </c>
      <c r="MOU7" s="65">
        <v>0</v>
      </c>
      <c r="MOV7" s="65">
        <v>0</v>
      </c>
      <c r="MOW7" s="65">
        <v>0</v>
      </c>
      <c r="MOX7" s="65">
        <v>0</v>
      </c>
      <c r="MOY7" s="65">
        <v>0</v>
      </c>
      <c r="MOZ7" s="65">
        <v>0</v>
      </c>
      <c r="MPA7" s="65">
        <v>0</v>
      </c>
      <c r="MPB7" s="65">
        <v>0</v>
      </c>
      <c r="MPC7" s="65">
        <v>0</v>
      </c>
      <c r="MPD7" s="65">
        <v>0</v>
      </c>
      <c r="MPE7" s="65">
        <v>0</v>
      </c>
      <c r="MPF7" s="65">
        <v>0</v>
      </c>
      <c r="MPG7" s="65">
        <v>0</v>
      </c>
      <c r="MPH7" s="65">
        <v>0</v>
      </c>
      <c r="MPI7" s="65">
        <v>0</v>
      </c>
      <c r="MPJ7" s="65">
        <v>0</v>
      </c>
      <c r="MPK7" s="65">
        <v>0</v>
      </c>
      <c r="MPL7" s="65">
        <v>0</v>
      </c>
      <c r="MPM7" s="65">
        <v>0</v>
      </c>
      <c r="MPN7" s="65">
        <v>0</v>
      </c>
      <c r="MPO7" s="65">
        <v>0</v>
      </c>
      <c r="MPP7" s="65">
        <v>0</v>
      </c>
      <c r="MPQ7" s="65">
        <v>0</v>
      </c>
      <c r="MPR7" s="65">
        <v>0</v>
      </c>
      <c r="MPS7" s="65">
        <v>0</v>
      </c>
      <c r="MPT7" s="65">
        <v>0</v>
      </c>
      <c r="MPU7" s="65">
        <v>0</v>
      </c>
      <c r="MPV7" s="65">
        <v>0</v>
      </c>
      <c r="MPW7" s="65">
        <v>0</v>
      </c>
      <c r="MPX7" s="65">
        <v>0</v>
      </c>
      <c r="MPY7" s="65">
        <v>0</v>
      </c>
      <c r="MPZ7" s="65">
        <v>0</v>
      </c>
      <c r="MQA7" s="65">
        <v>0</v>
      </c>
      <c r="MQB7" s="65">
        <v>0</v>
      </c>
      <c r="MQC7" s="65">
        <v>0</v>
      </c>
      <c r="MQD7" s="65">
        <v>0</v>
      </c>
      <c r="MQE7" s="65">
        <v>0</v>
      </c>
      <c r="MQF7" s="65">
        <v>0</v>
      </c>
      <c r="MQG7" s="65">
        <v>0</v>
      </c>
      <c r="MQH7" s="65">
        <v>0</v>
      </c>
      <c r="MQI7" s="65">
        <v>0</v>
      </c>
      <c r="MQJ7" s="65">
        <v>0</v>
      </c>
      <c r="MQK7" s="65">
        <v>0</v>
      </c>
      <c r="MQL7" s="65">
        <v>0</v>
      </c>
      <c r="MQM7" s="65">
        <v>0</v>
      </c>
      <c r="MQN7" s="65">
        <v>0</v>
      </c>
      <c r="MQO7" s="65">
        <v>0</v>
      </c>
      <c r="MQP7" s="65">
        <v>0</v>
      </c>
      <c r="MQQ7" s="65">
        <v>0</v>
      </c>
      <c r="MQR7" s="65">
        <v>0</v>
      </c>
      <c r="MQS7" s="65">
        <v>0</v>
      </c>
      <c r="MQT7" s="65">
        <v>0</v>
      </c>
      <c r="MQU7" s="65">
        <v>0</v>
      </c>
      <c r="MQV7" s="65">
        <v>0</v>
      </c>
      <c r="MQW7" s="65">
        <v>0</v>
      </c>
      <c r="MQX7" s="65">
        <v>0</v>
      </c>
      <c r="MQY7" s="65">
        <v>0</v>
      </c>
      <c r="MQZ7" s="65">
        <v>0</v>
      </c>
      <c r="MRA7" s="65">
        <v>0</v>
      </c>
      <c r="MRB7" s="65">
        <v>0</v>
      </c>
      <c r="MRC7" s="65">
        <v>0</v>
      </c>
      <c r="MRD7" s="65">
        <v>0</v>
      </c>
      <c r="MRE7" s="65">
        <v>0</v>
      </c>
      <c r="MRF7" s="65">
        <v>0</v>
      </c>
      <c r="MRG7" s="65">
        <v>0</v>
      </c>
      <c r="MRH7" s="65">
        <v>0</v>
      </c>
      <c r="MRI7" s="65">
        <v>0</v>
      </c>
      <c r="MRJ7" s="65">
        <v>0</v>
      </c>
      <c r="MRK7" s="65">
        <v>0</v>
      </c>
      <c r="MRL7" s="65">
        <v>0</v>
      </c>
      <c r="MRM7" s="65">
        <v>0</v>
      </c>
      <c r="MRN7" s="65">
        <v>0</v>
      </c>
      <c r="MRO7" s="65">
        <v>0</v>
      </c>
      <c r="MRP7" s="65">
        <v>0</v>
      </c>
      <c r="MRQ7" s="65">
        <v>0</v>
      </c>
      <c r="MRR7" s="65">
        <v>0</v>
      </c>
      <c r="MRS7" s="65">
        <v>0</v>
      </c>
      <c r="MRT7" s="65">
        <v>0</v>
      </c>
      <c r="MRU7" s="65">
        <v>0</v>
      </c>
      <c r="MRV7" s="65">
        <v>0</v>
      </c>
      <c r="MRW7" s="65">
        <v>0</v>
      </c>
      <c r="MRX7" s="65">
        <v>0</v>
      </c>
      <c r="MRY7" s="65">
        <v>0</v>
      </c>
      <c r="MRZ7" s="65">
        <v>0</v>
      </c>
      <c r="MSA7" s="65">
        <v>0</v>
      </c>
      <c r="MSB7" s="65">
        <v>0</v>
      </c>
      <c r="MSC7" s="65">
        <v>0</v>
      </c>
      <c r="MSD7" s="65">
        <v>0</v>
      </c>
      <c r="MSE7" s="65">
        <v>0</v>
      </c>
      <c r="MSF7" s="65">
        <v>0</v>
      </c>
      <c r="MSG7" s="65">
        <v>0</v>
      </c>
      <c r="MSH7" s="65">
        <v>0</v>
      </c>
      <c r="MSI7" s="65">
        <v>0</v>
      </c>
      <c r="MSJ7" s="65">
        <v>0</v>
      </c>
      <c r="MSK7" s="65">
        <v>0</v>
      </c>
      <c r="MSL7" s="65">
        <v>0</v>
      </c>
      <c r="MSM7" s="65">
        <v>0</v>
      </c>
      <c r="MSN7" s="65">
        <v>0</v>
      </c>
      <c r="MSO7" s="65">
        <v>0</v>
      </c>
      <c r="MSP7" s="65">
        <v>0</v>
      </c>
      <c r="MSQ7" s="65">
        <v>0</v>
      </c>
      <c r="MSR7" s="65">
        <v>0</v>
      </c>
      <c r="MSS7" s="65">
        <v>0</v>
      </c>
      <c r="MST7" s="65">
        <v>0</v>
      </c>
      <c r="MSU7" s="65">
        <v>0</v>
      </c>
      <c r="MSV7" s="65">
        <v>0</v>
      </c>
      <c r="MSW7" s="65">
        <v>0</v>
      </c>
      <c r="MSX7" s="65">
        <v>0</v>
      </c>
      <c r="MSY7" s="65">
        <v>0</v>
      </c>
      <c r="MSZ7" s="65">
        <v>0</v>
      </c>
      <c r="MTA7" s="65">
        <v>0</v>
      </c>
      <c r="MTB7" s="65">
        <v>0</v>
      </c>
      <c r="MTC7" s="65">
        <v>0</v>
      </c>
      <c r="MTD7" s="65">
        <v>0</v>
      </c>
      <c r="MTE7" s="65">
        <v>0</v>
      </c>
      <c r="MTF7" s="65">
        <v>0</v>
      </c>
      <c r="MTG7" s="65">
        <v>0</v>
      </c>
      <c r="MTH7" s="65">
        <v>0</v>
      </c>
      <c r="MTI7" s="65">
        <v>0</v>
      </c>
      <c r="MTJ7" s="65">
        <v>0</v>
      </c>
      <c r="MTK7" s="65">
        <v>0</v>
      </c>
      <c r="MTL7" s="65">
        <v>0</v>
      </c>
      <c r="MTM7" s="65">
        <v>0</v>
      </c>
      <c r="MTN7" s="65">
        <v>0</v>
      </c>
      <c r="MTO7" s="65">
        <v>0</v>
      </c>
      <c r="MTP7" s="65">
        <v>0</v>
      </c>
      <c r="MTQ7" s="65">
        <v>0</v>
      </c>
      <c r="MTR7" s="65">
        <v>0</v>
      </c>
      <c r="MTS7" s="65">
        <v>0</v>
      </c>
      <c r="MTT7" s="65">
        <v>0</v>
      </c>
      <c r="MTU7" s="65">
        <v>0</v>
      </c>
      <c r="MTV7" s="65">
        <v>0</v>
      </c>
      <c r="MTW7" s="65">
        <v>0</v>
      </c>
      <c r="MTX7" s="65">
        <v>0</v>
      </c>
      <c r="MTY7" s="65">
        <v>0</v>
      </c>
      <c r="MTZ7" s="65">
        <v>0</v>
      </c>
      <c r="MUA7" s="65">
        <v>0</v>
      </c>
      <c r="MUB7" s="65">
        <v>0</v>
      </c>
      <c r="MUC7" s="65">
        <v>0</v>
      </c>
      <c r="MUD7" s="65">
        <v>0</v>
      </c>
      <c r="MUE7" s="65">
        <v>0</v>
      </c>
      <c r="MUF7" s="65">
        <v>0</v>
      </c>
      <c r="MUG7" s="65">
        <v>0</v>
      </c>
      <c r="MUH7" s="65">
        <v>0</v>
      </c>
      <c r="MUI7" s="65">
        <v>0</v>
      </c>
      <c r="MUJ7" s="65">
        <v>0</v>
      </c>
      <c r="MUK7" s="65">
        <v>0</v>
      </c>
      <c r="MUL7" s="65">
        <v>0</v>
      </c>
      <c r="MUM7" s="65">
        <v>0</v>
      </c>
      <c r="MUN7" s="65">
        <v>0</v>
      </c>
      <c r="MUO7" s="65">
        <v>0</v>
      </c>
      <c r="MUP7" s="65">
        <v>0</v>
      </c>
      <c r="MUQ7" s="65">
        <v>0</v>
      </c>
      <c r="MUR7" s="65">
        <v>0</v>
      </c>
      <c r="MUS7" s="65">
        <v>0</v>
      </c>
      <c r="MUT7" s="65">
        <v>0</v>
      </c>
      <c r="MUU7" s="65">
        <v>0</v>
      </c>
      <c r="MUV7" s="65">
        <v>0</v>
      </c>
      <c r="MUW7" s="65">
        <v>0</v>
      </c>
      <c r="MUX7" s="65">
        <v>0</v>
      </c>
      <c r="MUY7" s="65">
        <v>0</v>
      </c>
      <c r="MUZ7" s="65">
        <v>0</v>
      </c>
      <c r="MVA7" s="65">
        <v>0</v>
      </c>
      <c r="MVB7" s="65">
        <v>0</v>
      </c>
      <c r="MVC7" s="65">
        <v>0</v>
      </c>
      <c r="MVD7" s="65">
        <v>0</v>
      </c>
      <c r="MVE7" s="65">
        <v>0</v>
      </c>
      <c r="MVF7" s="65">
        <v>0</v>
      </c>
      <c r="MVG7" s="65">
        <v>0</v>
      </c>
      <c r="MVH7" s="65">
        <v>0</v>
      </c>
      <c r="MVI7" s="65">
        <v>0</v>
      </c>
      <c r="MVJ7" s="65">
        <v>0</v>
      </c>
      <c r="MVK7" s="65">
        <v>0</v>
      </c>
      <c r="MVL7" s="65">
        <v>0</v>
      </c>
      <c r="MVM7" s="65">
        <v>0</v>
      </c>
      <c r="MVN7" s="65">
        <v>0</v>
      </c>
      <c r="MVO7" s="65">
        <v>0</v>
      </c>
      <c r="MVP7" s="65">
        <v>0</v>
      </c>
      <c r="MVQ7" s="65">
        <v>0</v>
      </c>
      <c r="MVR7" s="65">
        <v>0</v>
      </c>
      <c r="MVS7" s="65">
        <v>0</v>
      </c>
      <c r="MVT7" s="65">
        <v>0</v>
      </c>
      <c r="MVU7" s="65">
        <v>0</v>
      </c>
      <c r="MVV7" s="65">
        <v>0</v>
      </c>
      <c r="MVW7" s="65">
        <v>0</v>
      </c>
      <c r="MVX7" s="65">
        <v>0</v>
      </c>
      <c r="MVY7" s="65">
        <v>0</v>
      </c>
      <c r="MVZ7" s="65">
        <v>0</v>
      </c>
      <c r="MWA7" s="65">
        <v>0</v>
      </c>
      <c r="MWB7" s="65">
        <v>0</v>
      </c>
      <c r="MWC7" s="65">
        <v>0</v>
      </c>
      <c r="MWD7" s="65">
        <v>0</v>
      </c>
      <c r="MWE7" s="65">
        <v>0</v>
      </c>
      <c r="MWF7" s="65">
        <v>0</v>
      </c>
      <c r="MWG7" s="65">
        <v>0</v>
      </c>
      <c r="MWH7" s="65">
        <v>0</v>
      </c>
      <c r="MWI7" s="65">
        <v>0</v>
      </c>
      <c r="MWJ7" s="65">
        <v>0</v>
      </c>
      <c r="MWK7" s="65">
        <v>0</v>
      </c>
      <c r="MWL7" s="65">
        <v>0</v>
      </c>
      <c r="MWM7" s="65">
        <v>0</v>
      </c>
      <c r="MWN7" s="65">
        <v>0</v>
      </c>
      <c r="MWO7" s="65">
        <v>0</v>
      </c>
      <c r="MWP7" s="65">
        <v>0</v>
      </c>
      <c r="MWQ7" s="65">
        <v>0</v>
      </c>
      <c r="MWR7" s="65">
        <v>0</v>
      </c>
      <c r="MWS7" s="65">
        <v>0</v>
      </c>
      <c r="MWT7" s="65">
        <v>0</v>
      </c>
      <c r="MWU7" s="65">
        <v>0</v>
      </c>
      <c r="MWV7" s="65">
        <v>0</v>
      </c>
      <c r="MWW7" s="65">
        <v>0</v>
      </c>
      <c r="MWX7" s="65">
        <v>0</v>
      </c>
      <c r="MWY7" s="65">
        <v>0</v>
      </c>
      <c r="MWZ7" s="65">
        <v>0</v>
      </c>
      <c r="MXA7" s="65">
        <v>0</v>
      </c>
      <c r="MXB7" s="65">
        <v>0</v>
      </c>
      <c r="MXC7" s="65">
        <v>0</v>
      </c>
      <c r="MXD7" s="65">
        <v>0</v>
      </c>
      <c r="MXE7" s="65">
        <v>0</v>
      </c>
      <c r="MXF7" s="65">
        <v>0</v>
      </c>
      <c r="MXG7" s="65">
        <v>0</v>
      </c>
      <c r="MXH7" s="65">
        <v>0</v>
      </c>
      <c r="MXI7" s="65">
        <v>0</v>
      </c>
      <c r="MXJ7" s="65">
        <v>0</v>
      </c>
      <c r="MXK7" s="65">
        <v>0</v>
      </c>
      <c r="MXL7" s="65">
        <v>0</v>
      </c>
      <c r="MXM7" s="65">
        <v>0</v>
      </c>
      <c r="MXN7" s="65">
        <v>0</v>
      </c>
      <c r="MXO7" s="65">
        <v>0</v>
      </c>
      <c r="MXP7" s="65">
        <v>0</v>
      </c>
      <c r="MXQ7" s="65">
        <v>0</v>
      </c>
      <c r="MXR7" s="65">
        <v>0</v>
      </c>
      <c r="MXS7" s="65">
        <v>0</v>
      </c>
      <c r="MXT7" s="65">
        <v>0</v>
      </c>
      <c r="MXU7" s="65">
        <v>0</v>
      </c>
      <c r="MXV7" s="65">
        <v>0</v>
      </c>
      <c r="MXW7" s="65">
        <v>0</v>
      </c>
      <c r="MXX7" s="65">
        <v>0</v>
      </c>
      <c r="MXY7" s="65">
        <v>0</v>
      </c>
      <c r="MXZ7" s="65">
        <v>0</v>
      </c>
      <c r="MYA7" s="65">
        <v>0</v>
      </c>
      <c r="MYB7" s="65">
        <v>0</v>
      </c>
      <c r="MYC7" s="65">
        <v>0</v>
      </c>
      <c r="MYD7" s="65">
        <v>0</v>
      </c>
      <c r="MYE7" s="65">
        <v>0</v>
      </c>
      <c r="MYF7" s="65">
        <v>0</v>
      </c>
      <c r="MYG7" s="65">
        <v>0</v>
      </c>
      <c r="MYH7" s="65">
        <v>0</v>
      </c>
      <c r="MYI7" s="65">
        <v>0</v>
      </c>
      <c r="MYJ7" s="65">
        <v>0</v>
      </c>
      <c r="MYK7" s="65">
        <v>0</v>
      </c>
      <c r="MYL7" s="65">
        <v>0</v>
      </c>
      <c r="MYM7" s="65">
        <v>0</v>
      </c>
      <c r="MYN7" s="65">
        <v>0</v>
      </c>
      <c r="MYO7" s="65">
        <v>0</v>
      </c>
      <c r="MYP7" s="65">
        <v>0</v>
      </c>
      <c r="MYQ7" s="65">
        <v>0</v>
      </c>
      <c r="MYR7" s="65">
        <v>0</v>
      </c>
      <c r="MYS7" s="65">
        <v>0</v>
      </c>
      <c r="MYT7" s="65">
        <v>0</v>
      </c>
      <c r="MYU7" s="65">
        <v>0</v>
      </c>
      <c r="MYV7" s="65">
        <v>0</v>
      </c>
      <c r="MYW7" s="65">
        <v>0</v>
      </c>
      <c r="MYX7" s="65">
        <v>0</v>
      </c>
      <c r="MYY7" s="65">
        <v>0</v>
      </c>
      <c r="MYZ7" s="65">
        <v>0</v>
      </c>
      <c r="MZA7" s="65">
        <v>0</v>
      </c>
      <c r="MZB7" s="65">
        <v>0</v>
      </c>
      <c r="MZC7" s="65">
        <v>0</v>
      </c>
      <c r="MZD7" s="65">
        <v>0</v>
      </c>
      <c r="MZE7" s="65">
        <v>0</v>
      </c>
      <c r="MZF7" s="65">
        <v>0</v>
      </c>
      <c r="MZG7" s="65">
        <v>0</v>
      </c>
      <c r="MZH7" s="65">
        <v>0</v>
      </c>
      <c r="MZI7" s="65">
        <v>0</v>
      </c>
      <c r="MZJ7" s="65">
        <v>0</v>
      </c>
      <c r="MZK7" s="65">
        <v>0</v>
      </c>
      <c r="MZL7" s="65">
        <v>0</v>
      </c>
      <c r="MZM7" s="65">
        <v>0</v>
      </c>
      <c r="MZN7" s="65">
        <v>0</v>
      </c>
      <c r="MZO7" s="65">
        <v>0</v>
      </c>
      <c r="MZP7" s="65">
        <v>0</v>
      </c>
      <c r="MZQ7" s="65">
        <v>0</v>
      </c>
      <c r="MZR7" s="65">
        <v>0</v>
      </c>
      <c r="MZS7" s="65">
        <v>0</v>
      </c>
      <c r="MZT7" s="65">
        <v>0</v>
      </c>
      <c r="MZU7" s="65">
        <v>0</v>
      </c>
      <c r="MZV7" s="65">
        <v>0</v>
      </c>
      <c r="MZW7" s="65">
        <v>0</v>
      </c>
      <c r="MZX7" s="65">
        <v>0</v>
      </c>
      <c r="MZY7" s="65">
        <v>0</v>
      </c>
      <c r="MZZ7" s="65">
        <v>0</v>
      </c>
      <c r="NAA7" s="65">
        <v>0</v>
      </c>
      <c r="NAB7" s="65">
        <v>0</v>
      </c>
      <c r="NAC7" s="65">
        <v>0</v>
      </c>
      <c r="NAD7" s="65">
        <v>0</v>
      </c>
      <c r="NAE7" s="65">
        <v>0</v>
      </c>
      <c r="NAF7" s="65">
        <v>0</v>
      </c>
      <c r="NAG7" s="65">
        <v>0</v>
      </c>
      <c r="NAH7" s="65">
        <v>0</v>
      </c>
      <c r="NAI7" s="65">
        <v>0</v>
      </c>
      <c r="NAJ7" s="65">
        <v>0</v>
      </c>
      <c r="NAK7" s="65">
        <v>0</v>
      </c>
      <c r="NAL7" s="65">
        <v>0</v>
      </c>
      <c r="NAM7" s="65">
        <v>0</v>
      </c>
      <c r="NAN7" s="65">
        <v>0</v>
      </c>
      <c r="NAO7" s="65">
        <v>0</v>
      </c>
      <c r="NAP7" s="65">
        <v>0</v>
      </c>
      <c r="NAQ7" s="65">
        <v>0</v>
      </c>
      <c r="NAR7" s="65">
        <v>0</v>
      </c>
      <c r="NAS7" s="65">
        <v>0</v>
      </c>
      <c r="NAT7" s="65">
        <v>0</v>
      </c>
      <c r="NAU7" s="65">
        <v>0</v>
      </c>
      <c r="NAV7" s="65">
        <v>0</v>
      </c>
      <c r="NAW7" s="65">
        <v>0</v>
      </c>
      <c r="NAX7" s="65">
        <v>0</v>
      </c>
      <c r="NAY7" s="65">
        <v>0</v>
      </c>
      <c r="NAZ7" s="65">
        <v>0</v>
      </c>
      <c r="NBA7" s="65">
        <v>0</v>
      </c>
      <c r="NBB7" s="65">
        <v>0</v>
      </c>
      <c r="NBC7" s="65">
        <v>0</v>
      </c>
      <c r="NBD7" s="65">
        <v>0</v>
      </c>
      <c r="NBE7" s="65">
        <v>0</v>
      </c>
      <c r="NBF7" s="65">
        <v>0</v>
      </c>
      <c r="NBG7" s="65">
        <v>0</v>
      </c>
      <c r="NBH7" s="65">
        <v>0</v>
      </c>
      <c r="NBI7" s="65">
        <v>0</v>
      </c>
      <c r="NBJ7" s="65">
        <v>0</v>
      </c>
      <c r="NBK7" s="65">
        <v>0</v>
      </c>
      <c r="NBL7" s="65">
        <v>0</v>
      </c>
      <c r="NBM7" s="65">
        <v>0</v>
      </c>
      <c r="NBN7" s="65">
        <v>0</v>
      </c>
      <c r="NBO7" s="65">
        <v>0</v>
      </c>
      <c r="NBP7" s="65">
        <v>0</v>
      </c>
      <c r="NBQ7" s="65">
        <v>0</v>
      </c>
      <c r="NBR7" s="65">
        <v>0</v>
      </c>
      <c r="NBS7" s="65">
        <v>0</v>
      </c>
      <c r="NBT7" s="65">
        <v>0</v>
      </c>
      <c r="NBU7" s="65">
        <v>0</v>
      </c>
      <c r="NBV7" s="65">
        <v>0</v>
      </c>
      <c r="NBW7" s="65">
        <v>0</v>
      </c>
      <c r="NBX7" s="65">
        <v>0</v>
      </c>
      <c r="NBY7" s="65">
        <v>0</v>
      </c>
      <c r="NBZ7" s="65">
        <v>0</v>
      </c>
      <c r="NCA7" s="65">
        <v>0</v>
      </c>
      <c r="NCB7" s="65">
        <v>0</v>
      </c>
      <c r="NCC7" s="65">
        <v>0</v>
      </c>
      <c r="NCD7" s="65">
        <v>0</v>
      </c>
      <c r="NCE7" s="65">
        <v>0</v>
      </c>
      <c r="NCF7" s="65">
        <v>0</v>
      </c>
      <c r="NCG7" s="65">
        <v>0</v>
      </c>
      <c r="NCH7" s="65">
        <v>0</v>
      </c>
      <c r="NCI7" s="65">
        <v>0</v>
      </c>
      <c r="NCJ7" s="65">
        <v>0</v>
      </c>
      <c r="NCK7" s="65">
        <v>0</v>
      </c>
      <c r="NCL7" s="65">
        <v>0</v>
      </c>
      <c r="NCM7" s="65">
        <v>0</v>
      </c>
      <c r="NCN7" s="65">
        <v>0</v>
      </c>
      <c r="NCO7" s="65">
        <v>0</v>
      </c>
      <c r="NCP7" s="65">
        <v>0</v>
      </c>
      <c r="NCQ7" s="65">
        <v>0</v>
      </c>
      <c r="NCR7" s="65">
        <v>0</v>
      </c>
      <c r="NCS7" s="65">
        <v>0</v>
      </c>
      <c r="NCT7" s="65">
        <v>0</v>
      </c>
      <c r="NCU7" s="65">
        <v>0</v>
      </c>
      <c r="NCV7" s="65">
        <v>0</v>
      </c>
      <c r="NCW7" s="65">
        <v>0</v>
      </c>
      <c r="NCX7" s="65">
        <v>0</v>
      </c>
      <c r="NCY7" s="65">
        <v>0</v>
      </c>
      <c r="NCZ7" s="65">
        <v>0</v>
      </c>
      <c r="NDA7" s="65">
        <v>0</v>
      </c>
      <c r="NDB7" s="65">
        <v>0</v>
      </c>
      <c r="NDC7" s="65">
        <v>0</v>
      </c>
      <c r="NDD7" s="65">
        <v>0</v>
      </c>
      <c r="NDE7" s="65">
        <v>0</v>
      </c>
      <c r="NDF7" s="65">
        <v>0</v>
      </c>
      <c r="NDG7" s="65">
        <v>0</v>
      </c>
      <c r="NDH7" s="65">
        <v>0</v>
      </c>
      <c r="NDI7" s="65">
        <v>0</v>
      </c>
      <c r="NDJ7" s="65">
        <v>0</v>
      </c>
      <c r="NDK7" s="65">
        <v>0</v>
      </c>
      <c r="NDL7" s="65">
        <v>0</v>
      </c>
      <c r="NDM7" s="65">
        <v>0</v>
      </c>
      <c r="NDN7" s="65">
        <v>0</v>
      </c>
      <c r="NDO7" s="65">
        <v>0</v>
      </c>
      <c r="NDP7" s="65">
        <v>0</v>
      </c>
      <c r="NDQ7" s="65">
        <v>0</v>
      </c>
      <c r="NDR7" s="65">
        <v>0</v>
      </c>
      <c r="NDS7" s="65">
        <v>0</v>
      </c>
      <c r="NDT7" s="65">
        <v>0</v>
      </c>
      <c r="NDU7" s="65">
        <v>0</v>
      </c>
      <c r="NDV7" s="65">
        <v>0</v>
      </c>
      <c r="NDW7" s="65">
        <v>0</v>
      </c>
      <c r="NDX7" s="65">
        <v>0</v>
      </c>
      <c r="NDY7" s="65">
        <v>0</v>
      </c>
      <c r="NDZ7" s="65">
        <v>0</v>
      </c>
      <c r="NEA7" s="65">
        <v>0</v>
      </c>
      <c r="NEB7" s="65">
        <v>0</v>
      </c>
      <c r="NEC7" s="65">
        <v>0</v>
      </c>
      <c r="NED7" s="65">
        <v>0</v>
      </c>
      <c r="NEE7" s="65">
        <v>0</v>
      </c>
      <c r="NEF7" s="65">
        <v>0</v>
      </c>
      <c r="NEG7" s="65">
        <v>0</v>
      </c>
      <c r="NEH7" s="65">
        <v>0</v>
      </c>
      <c r="NEI7" s="65">
        <v>0</v>
      </c>
      <c r="NEJ7" s="65">
        <v>0</v>
      </c>
      <c r="NEK7" s="65">
        <v>0</v>
      </c>
      <c r="NEL7" s="65">
        <v>0</v>
      </c>
      <c r="NEM7" s="65">
        <v>0</v>
      </c>
      <c r="NEN7" s="65">
        <v>0</v>
      </c>
      <c r="NEO7" s="65">
        <v>0</v>
      </c>
      <c r="NEP7" s="65">
        <v>0</v>
      </c>
      <c r="NEQ7" s="65">
        <v>0</v>
      </c>
      <c r="NER7" s="65">
        <v>0</v>
      </c>
      <c r="NES7" s="65">
        <v>0</v>
      </c>
      <c r="NET7" s="65">
        <v>0</v>
      </c>
      <c r="NEU7" s="65">
        <v>0</v>
      </c>
      <c r="NEV7" s="65">
        <v>0</v>
      </c>
      <c r="NEW7" s="65">
        <v>0</v>
      </c>
      <c r="NEX7" s="65">
        <v>0</v>
      </c>
      <c r="NEY7" s="65">
        <v>0</v>
      </c>
      <c r="NEZ7" s="65">
        <v>0</v>
      </c>
      <c r="NFA7" s="65">
        <v>0</v>
      </c>
      <c r="NFB7" s="65">
        <v>0</v>
      </c>
      <c r="NFC7" s="65">
        <v>0</v>
      </c>
      <c r="NFD7" s="65">
        <v>0</v>
      </c>
      <c r="NFE7" s="65">
        <v>0</v>
      </c>
      <c r="NFF7" s="65">
        <v>0</v>
      </c>
      <c r="NFG7" s="65">
        <v>0</v>
      </c>
      <c r="NFH7" s="65">
        <v>0</v>
      </c>
      <c r="NFI7" s="65">
        <v>0</v>
      </c>
      <c r="NFJ7" s="65">
        <v>0</v>
      </c>
      <c r="NFK7" s="65">
        <v>0</v>
      </c>
      <c r="NFL7" s="65">
        <v>0</v>
      </c>
      <c r="NFM7" s="65">
        <v>0</v>
      </c>
      <c r="NFN7" s="65">
        <v>0</v>
      </c>
      <c r="NFO7" s="65">
        <v>0</v>
      </c>
      <c r="NFP7" s="65">
        <v>0</v>
      </c>
      <c r="NFQ7" s="65">
        <v>0</v>
      </c>
      <c r="NFR7" s="65">
        <v>0</v>
      </c>
      <c r="NFS7" s="65">
        <v>0</v>
      </c>
      <c r="NFT7" s="65">
        <v>0</v>
      </c>
      <c r="NFU7" s="65">
        <v>0</v>
      </c>
      <c r="NFV7" s="65">
        <v>0</v>
      </c>
      <c r="NFW7" s="65">
        <v>0</v>
      </c>
      <c r="NFX7" s="65">
        <v>0</v>
      </c>
      <c r="NFY7" s="65">
        <v>0</v>
      </c>
      <c r="NFZ7" s="65">
        <v>0</v>
      </c>
      <c r="NGA7" s="65">
        <v>0</v>
      </c>
      <c r="NGB7" s="65">
        <v>0</v>
      </c>
      <c r="NGC7" s="65">
        <v>0</v>
      </c>
      <c r="NGD7" s="65">
        <v>0</v>
      </c>
      <c r="NGE7" s="65">
        <v>0</v>
      </c>
      <c r="NGF7" s="65">
        <v>0</v>
      </c>
      <c r="NGG7" s="65">
        <v>0</v>
      </c>
      <c r="NGH7" s="65">
        <v>0</v>
      </c>
      <c r="NGI7" s="65">
        <v>0</v>
      </c>
      <c r="NGJ7" s="65">
        <v>0</v>
      </c>
      <c r="NGK7" s="65">
        <v>0</v>
      </c>
      <c r="NGL7" s="65">
        <v>0</v>
      </c>
      <c r="NGM7" s="65">
        <v>0</v>
      </c>
      <c r="NGN7" s="65">
        <v>0</v>
      </c>
      <c r="NGO7" s="65">
        <v>0</v>
      </c>
      <c r="NGP7" s="65">
        <v>0</v>
      </c>
      <c r="NGQ7" s="65">
        <v>0</v>
      </c>
      <c r="NGR7" s="65">
        <v>0</v>
      </c>
      <c r="NGS7" s="65">
        <v>0</v>
      </c>
      <c r="NGT7" s="65">
        <v>0</v>
      </c>
      <c r="NGU7" s="65">
        <v>0</v>
      </c>
      <c r="NGV7" s="65">
        <v>0</v>
      </c>
      <c r="NGW7" s="65">
        <v>0</v>
      </c>
      <c r="NGX7" s="65">
        <v>0</v>
      </c>
      <c r="NGY7" s="65">
        <v>0</v>
      </c>
      <c r="NGZ7" s="65">
        <v>0</v>
      </c>
      <c r="NHA7" s="65">
        <v>0</v>
      </c>
      <c r="NHB7" s="65">
        <v>0</v>
      </c>
      <c r="NHC7" s="65">
        <v>0</v>
      </c>
      <c r="NHD7" s="65">
        <v>0</v>
      </c>
      <c r="NHE7" s="65">
        <v>0</v>
      </c>
      <c r="NHF7" s="65">
        <v>0</v>
      </c>
      <c r="NHG7" s="65">
        <v>0</v>
      </c>
      <c r="NHH7" s="65">
        <v>0</v>
      </c>
      <c r="NHI7" s="65">
        <v>0</v>
      </c>
      <c r="NHJ7" s="65">
        <v>0</v>
      </c>
      <c r="NHK7" s="65">
        <v>0</v>
      </c>
      <c r="NHL7" s="65">
        <v>0</v>
      </c>
      <c r="NHM7" s="65">
        <v>0</v>
      </c>
      <c r="NHN7" s="65">
        <v>0</v>
      </c>
      <c r="NHO7" s="65">
        <v>0</v>
      </c>
      <c r="NHP7" s="65">
        <v>0</v>
      </c>
      <c r="NHQ7" s="65">
        <v>0</v>
      </c>
      <c r="NHR7" s="65">
        <v>0</v>
      </c>
      <c r="NHS7" s="65">
        <v>0</v>
      </c>
      <c r="NHT7" s="65">
        <v>0</v>
      </c>
      <c r="NHU7" s="65">
        <v>0</v>
      </c>
      <c r="NHV7" s="65">
        <v>0</v>
      </c>
      <c r="NHW7" s="65">
        <v>0</v>
      </c>
      <c r="NHX7" s="65">
        <v>0</v>
      </c>
      <c r="NHY7" s="65">
        <v>0</v>
      </c>
      <c r="NHZ7" s="65">
        <v>0</v>
      </c>
      <c r="NIA7" s="65">
        <v>0</v>
      </c>
      <c r="NIB7" s="65">
        <v>0</v>
      </c>
      <c r="NIC7" s="65">
        <v>0</v>
      </c>
      <c r="NID7" s="65">
        <v>0</v>
      </c>
      <c r="NIE7" s="65">
        <v>0</v>
      </c>
      <c r="NIF7" s="65">
        <v>0</v>
      </c>
      <c r="NIG7" s="65">
        <v>0</v>
      </c>
      <c r="NIH7" s="65">
        <v>0</v>
      </c>
      <c r="NII7" s="65">
        <v>0</v>
      </c>
      <c r="NIJ7" s="65">
        <v>0</v>
      </c>
      <c r="NIK7" s="65">
        <v>0</v>
      </c>
      <c r="NIL7" s="65">
        <v>0</v>
      </c>
      <c r="NIM7" s="65">
        <v>0</v>
      </c>
      <c r="NIN7" s="65">
        <v>0</v>
      </c>
      <c r="NIO7" s="65">
        <v>0</v>
      </c>
      <c r="NIP7" s="65">
        <v>0</v>
      </c>
      <c r="NIQ7" s="65">
        <v>0</v>
      </c>
      <c r="NIR7" s="65">
        <v>0</v>
      </c>
      <c r="NIS7" s="65">
        <v>0</v>
      </c>
      <c r="NIT7" s="65">
        <v>0</v>
      </c>
      <c r="NIU7" s="65">
        <v>0</v>
      </c>
      <c r="NIV7" s="65">
        <v>0</v>
      </c>
      <c r="NIW7" s="65">
        <v>0</v>
      </c>
      <c r="NIX7" s="65">
        <v>0</v>
      </c>
      <c r="NIY7" s="65">
        <v>0</v>
      </c>
      <c r="NIZ7" s="65">
        <v>0</v>
      </c>
      <c r="NJA7" s="65">
        <v>0</v>
      </c>
      <c r="NJB7" s="65">
        <v>0</v>
      </c>
      <c r="NJC7" s="65">
        <v>0</v>
      </c>
      <c r="NJD7" s="65">
        <v>0</v>
      </c>
      <c r="NJE7" s="65">
        <v>0</v>
      </c>
      <c r="NJF7" s="65">
        <v>0</v>
      </c>
      <c r="NJG7" s="65">
        <v>0</v>
      </c>
      <c r="NJH7" s="65">
        <v>0</v>
      </c>
      <c r="NJI7" s="65">
        <v>0</v>
      </c>
      <c r="NJJ7" s="65">
        <v>0</v>
      </c>
      <c r="NJK7" s="65">
        <v>0</v>
      </c>
      <c r="NJL7" s="65">
        <v>0</v>
      </c>
      <c r="NJM7" s="65">
        <v>0</v>
      </c>
      <c r="NJN7" s="65">
        <v>0</v>
      </c>
      <c r="NJO7" s="65">
        <v>0</v>
      </c>
      <c r="NJP7" s="65">
        <v>0</v>
      </c>
      <c r="NJQ7" s="65">
        <v>0</v>
      </c>
      <c r="NJR7" s="65">
        <v>0</v>
      </c>
      <c r="NJS7" s="65">
        <v>0</v>
      </c>
      <c r="NJT7" s="65">
        <v>0</v>
      </c>
      <c r="NJU7" s="65">
        <v>0</v>
      </c>
      <c r="NJV7" s="65">
        <v>0</v>
      </c>
      <c r="NJW7" s="65">
        <v>0</v>
      </c>
      <c r="NJX7" s="65">
        <v>0</v>
      </c>
      <c r="NJY7" s="65">
        <v>0</v>
      </c>
      <c r="NJZ7" s="65">
        <v>0</v>
      </c>
      <c r="NKA7" s="65">
        <v>0</v>
      </c>
      <c r="NKB7" s="65">
        <v>0</v>
      </c>
      <c r="NKC7" s="65">
        <v>0</v>
      </c>
      <c r="NKD7" s="65">
        <v>0</v>
      </c>
      <c r="NKE7" s="65">
        <v>0</v>
      </c>
      <c r="NKF7" s="65">
        <v>0</v>
      </c>
      <c r="NKG7" s="65">
        <v>0</v>
      </c>
      <c r="NKH7" s="65">
        <v>0</v>
      </c>
      <c r="NKI7" s="65">
        <v>0</v>
      </c>
      <c r="NKJ7" s="65">
        <v>0</v>
      </c>
      <c r="NKK7" s="65">
        <v>0</v>
      </c>
      <c r="NKL7" s="65">
        <v>0</v>
      </c>
      <c r="NKM7" s="65">
        <v>0</v>
      </c>
      <c r="NKN7" s="65">
        <v>0</v>
      </c>
      <c r="NKO7" s="65">
        <v>0</v>
      </c>
      <c r="NKP7" s="65">
        <v>0</v>
      </c>
      <c r="NKQ7" s="65">
        <v>0</v>
      </c>
      <c r="NKR7" s="65">
        <v>0</v>
      </c>
      <c r="NKS7" s="65">
        <v>0</v>
      </c>
      <c r="NKT7" s="65">
        <v>0</v>
      </c>
      <c r="NKU7" s="65">
        <v>0</v>
      </c>
      <c r="NKV7" s="65">
        <v>0</v>
      </c>
      <c r="NKW7" s="65">
        <v>0</v>
      </c>
      <c r="NKX7" s="65">
        <v>0</v>
      </c>
      <c r="NKY7" s="65">
        <v>0</v>
      </c>
      <c r="NKZ7" s="65">
        <v>0</v>
      </c>
      <c r="NLA7" s="65">
        <v>0</v>
      </c>
      <c r="NLB7" s="65">
        <v>0</v>
      </c>
      <c r="NLC7" s="65">
        <v>0</v>
      </c>
      <c r="NLD7" s="65">
        <v>0</v>
      </c>
      <c r="NLE7" s="65">
        <v>0</v>
      </c>
      <c r="NLF7" s="65">
        <v>0</v>
      </c>
      <c r="NLG7" s="65">
        <v>0</v>
      </c>
      <c r="NLH7" s="65">
        <v>0</v>
      </c>
      <c r="NLI7" s="65">
        <v>0</v>
      </c>
      <c r="NLJ7" s="65">
        <v>0</v>
      </c>
      <c r="NLK7" s="65">
        <v>0</v>
      </c>
      <c r="NLL7" s="65">
        <v>0</v>
      </c>
      <c r="NLM7" s="65">
        <v>0</v>
      </c>
      <c r="NLN7" s="65">
        <v>0</v>
      </c>
      <c r="NLO7" s="65">
        <v>0</v>
      </c>
      <c r="NLP7" s="65">
        <v>0</v>
      </c>
      <c r="NLQ7" s="65">
        <v>0</v>
      </c>
      <c r="NLR7" s="65">
        <v>0</v>
      </c>
      <c r="NLS7" s="65">
        <v>0</v>
      </c>
      <c r="NLT7" s="65">
        <v>0</v>
      </c>
      <c r="NLU7" s="65">
        <v>0</v>
      </c>
      <c r="NLV7" s="65">
        <v>0</v>
      </c>
      <c r="NLW7" s="65">
        <v>0</v>
      </c>
      <c r="NLX7" s="65">
        <v>0</v>
      </c>
      <c r="NLY7" s="65">
        <v>0</v>
      </c>
      <c r="NLZ7" s="65">
        <v>0</v>
      </c>
      <c r="NMA7" s="65">
        <v>0</v>
      </c>
      <c r="NMB7" s="65">
        <v>0</v>
      </c>
      <c r="NMC7" s="65">
        <v>0</v>
      </c>
      <c r="NMD7" s="65">
        <v>0</v>
      </c>
      <c r="NME7" s="65">
        <v>0</v>
      </c>
      <c r="NMF7" s="65">
        <v>0</v>
      </c>
      <c r="NMG7" s="65">
        <v>0</v>
      </c>
      <c r="NMH7" s="65">
        <v>0</v>
      </c>
      <c r="NMI7" s="65">
        <v>0</v>
      </c>
      <c r="NMJ7" s="65">
        <v>0</v>
      </c>
      <c r="NMK7" s="65">
        <v>0</v>
      </c>
      <c r="NML7" s="65">
        <v>0</v>
      </c>
      <c r="NMM7" s="65">
        <v>0</v>
      </c>
      <c r="NMN7" s="65">
        <v>0</v>
      </c>
      <c r="NMO7" s="65">
        <v>0</v>
      </c>
      <c r="NMP7" s="65">
        <v>0</v>
      </c>
      <c r="NMQ7" s="65">
        <v>0</v>
      </c>
      <c r="NMR7" s="65">
        <v>0</v>
      </c>
      <c r="NMS7" s="65">
        <v>0</v>
      </c>
      <c r="NMT7" s="65">
        <v>0</v>
      </c>
      <c r="NMU7" s="65">
        <v>0</v>
      </c>
      <c r="NMV7" s="65">
        <v>0</v>
      </c>
      <c r="NMW7" s="65">
        <v>0</v>
      </c>
      <c r="NMX7" s="65">
        <v>0</v>
      </c>
      <c r="NMY7" s="65">
        <v>0</v>
      </c>
      <c r="NMZ7" s="65">
        <v>0</v>
      </c>
      <c r="NNA7" s="65">
        <v>0</v>
      </c>
      <c r="NNB7" s="65">
        <v>0</v>
      </c>
      <c r="NNC7" s="65">
        <v>0</v>
      </c>
      <c r="NND7" s="65">
        <v>0</v>
      </c>
      <c r="NNE7" s="65">
        <v>0</v>
      </c>
      <c r="NNF7" s="65">
        <v>0</v>
      </c>
      <c r="NNG7" s="65">
        <v>0</v>
      </c>
      <c r="NNH7" s="65">
        <v>0</v>
      </c>
      <c r="NNI7" s="65">
        <v>0</v>
      </c>
      <c r="NNJ7" s="65">
        <v>0</v>
      </c>
      <c r="NNK7" s="65">
        <v>0</v>
      </c>
      <c r="NNL7" s="65">
        <v>0</v>
      </c>
      <c r="NNM7" s="65">
        <v>0</v>
      </c>
      <c r="NNN7" s="65">
        <v>0</v>
      </c>
      <c r="NNO7" s="65">
        <v>0</v>
      </c>
      <c r="NNP7" s="65">
        <v>0</v>
      </c>
      <c r="NNQ7" s="65">
        <v>0</v>
      </c>
      <c r="NNR7" s="65">
        <v>0</v>
      </c>
      <c r="NNS7" s="65">
        <v>0</v>
      </c>
      <c r="NNT7" s="65">
        <v>0</v>
      </c>
      <c r="NNU7" s="65">
        <v>0</v>
      </c>
      <c r="NNV7" s="65">
        <v>0</v>
      </c>
      <c r="NNW7" s="65">
        <v>0</v>
      </c>
      <c r="NNX7" s="65">
        <v>0</v>
      </c>
      <c r="NNY7" s="65">
        <v>0</v>
      </c>
      <c r="NNZ7" s="65">
        <v>0</v>
      </c>
      <c r="NOA7" s="65">
        <v>0</v>
      </c>
      <c r="NOB7" s="65">
        <v>0</v>
      </c>
      <c r="NOC7" s="65">
        <v>0</v>
      </c>
      <c r="NOD7" s="65">
        <v>0</v>
      </c>
      <c r="NOE7" s="65">
        <v>0</v>
      </c>
      <c r="NOF7" s="65">
        <v>0</v>
      </c>
      <c r="NOG7" s="65">
        <v>0</v>
      </c>
      <c r="NOH7" s="65">
        <v>0</v>
      </c>
      <c r="NOI7" s="65">
        <v>0</v>
      </c>
      <c r="NOJ7" s="65">
        <v>0</v>
      </c>
      <c r="NOK7" s="65">
        <v>0</v>
      </c>
      <c r="NOL7" s="65">
        <v>0</v>
      </c>
      <c r="NOM7" s="65">
        <v>0</v>
      </c>
      <c r="NON7" s="65">
        <v>0</v>
      </c>
      <c r="NOO7" s="65">
        <v>0</v>
      </c>
      <c r="NOP7" s="65">
        <v>0</v>
      </c>
      <c r="NOQ7" s="65">
        <v>0</v>
      </c>
      <c r="NOR7" s="65">
        <v>0</v>
      </c>
      <c r="NOS7" s="65">
        <v>0</v>
      </c>
      <c r="NOT7" s="65">
        <v>0</v>
      </c>
      <c r="NOU7" s="65">
        <v>0</v>
      </c>
      <c r="NOV7" s="65">
        <v>0</v>
      </c>
      <c r="NOW7" s="65">
        <v>0</v>
      </c>
      <c r="NOX7" s="65">
        <v>0</v>
      </c>
      <c r="NOY7" s="65">
        <v>0</v>
      </c>
      <c r="NOZ7" s="65">
        <v>0</v>
      </c>
      <c r="NPA7" s="65">
        <v>0</v>
      </c>
      <c r="NPB7" s="65">
        <v>0</v>
      </c>
      <c r="NPC7" s="65">
        <v>0</v>
      </c>
      <c r="NPD7" s="65">
        <v>0</v>
      </c>
      <c r="NPE7" s="65">
        <v>0</v>
      </c>
      <c r="NPF7" s="65">
        <v>0</v>
      </c>
      <c r="NPG7" s="65">
        <v>0</v>
      </c>
      <c r="NPH7" s="65">
        <v>0</v>
      </c>
      <c r="NPI7" s="65">
        <v>0</v>
      </c>
      <c r="NPJ7" s="65">
        <v>0</v>
      </c>
      <c r="NPK7" s="65">
        <v>0</v>
      </c>
      <c r="NPL7" s="65">
        <v>0</v>
      </c>
      <c r="NPM7" s="65">
        <v>0</v>
      </c>
      <c r="NPN7" s="65">
        <v>0</v>
      </c>
      <c r="NPO7" s="65">
        <v>0</v>
      </c>
      <c r="NPP7" s="65">
        <v>0</v>
      </c>
      <c r="NPQ7" s="65">
        <v>0</v>
      </c>
      <c r="NPR7" s="65">
        <v>0</v>
      </c>
      <c r="NPS7" s="65">
        <v>0</v>
      </c>
      <c r="NPT7" s="65">
        <v>0</v>
      </c>
      <c r="NPU7" s="65">
        <v>0</v>
      </c>
      <c r="NPV7" s="65">
        <v>0</v>
      </c>
      <c r="NPW7" s="65">
        <v>0</v>
      </c>
      <c r="NPX7" s="65">
        <v>0</v>
      </c>
      <c r="NPY7" s="65">
        <v>0</v>
      </c>
      <c r="NPZ7" s="65">
        <v>0</v>
      </c>
      <c r="NQA7" s="65">
        <v>0</v>
      </c>
      <c r="NQB7" s="65">
        <v>0</v>
      </c>
      <c r="NQC7" s="65">
        <v>0</v>
      </c>
      <c r="NQD7" s="65">
        <v>0</v>
      </c>
      <c r="NQE7" s="65">
        <v>0</v>
      </c>
      <c r="NQF7" s="65">
        <v>0</v>
      </c>
      <c r="NQG7" s="65">
        <v>0</v>
      </c>
      <c r="NQH7" s="65">
        <v>0</v>
      </c>
      <c r="NQI7" s="65">
        <v>0</v>
      </c>
      <c r="NQJ7" s="65">
        <v>0</v>
      </c>
      <c r="NQK7" s="65">
        <v>0</v>
      </c>
      <c r="NQL7" s="65">
        <v>0</v>
      </c>
      <c r="NQM7" s="65">
        <v>0</v>
      </c>
      <c r="NQN7" s="65">
        <v>0</v>
      </c>
      <c r="NQO7" s="65">
        <v>0</v>
      </c>
      <c r="NQP7" s="65">
        <v>0</v>
      </c>
      <c r="NQQ7" s="65">
        <v>0</v>
      </c>
      <c r="NQR7" s="65">
        <v>0</v>
      </c>
      <c r="NQS7" s="65">
        <v>0</v>
      </c>
      <c r="NQT7" s="65">
        <v>0</v>
      </c>
      <c r="NQU7" s="65">
        <v>0</v>
      </c>
      <c r="NQV7" s="65">
        <v>0</v>
      </c>
      <c r="NQW7" s="65">
        <v>0</v>
      </c>
      <c r="NQX7" s="65">
        <v>0</v>
      </c>
      <c r="NQY7" s="65">
        <v>0</v>
      </c>
      <c r="NQZ7" s="65">
        <v>0</v>
      </c>
      <c r="NRA7" s="65">
        <v>0</v>
      </c>
      <c r="NRB7" s="65">
        <v>0</v>
      </c>
      <c r="NRC7" s="65">
        <v>0</v>
      </c>
      <c r="NRD7" s="65">
        <v>0</v>
      </c>
      <c r="NRE7" s="65">
        <v>0</v>
      </c>
      <c r="NRF7" s="65">
        <v>0</v>
      </c>
      <c r="NRG7" s="65">
        <v>0</v>
      </c>
      <c r="NRH7" s="65">
        <v>0</v>
      </c>
      <c r="NRI7" s="65">
        <v>0</v>
      </c>
      <c r="NRJ7" s="65">
        <v>0</v>
      </c>
      <c r="NRK7" s="65">
        <v>0</v>
      </c>
      <c r="NRL7" s="65">
        <v>0</v>
      </c>
      <c r="NRM7" s="65">
        <v>0</v>
      </c>
      <c r="NRN7" s="65">
        <v>0</v>
      </c>
      <c r="NRO7" s="65">
        <v>0</v>
      </c>
      <c r="NRP7" s="65">
        <v>0</v>
      </c>
      <c r="NRQ7" s="65">
        <v>0</v>
      </c>
      <c r="NRR7" s="65">
        <v>0</v>
      </c>
      <c r="NRS7" s="65">
        <v>0</v>
      </c>
      <c r="NRT7" s="65">
        <v>0</v>
      </c>
      <c r="NRU7" s="65">
        <v>0</v>
      </c>
      <c r="NRV7" s="65">
        <v>0</v>
      </c>
      <c r="NRW7" s="65">
        <v>0</v>
      </c>
      <c r="NRX7" s="65">
        <v>0</v>
      </c>
      <c r="NRY7" s="65">
        <v>0</v>
      </c>
      <c r="NRZ7" s="65">
        <v>0</v>
      </c>
      <c r="NSA7" s="65">
        <v>0</v>
      </c>
      <c r="NSB7" s="65">
        <v>0</v>
      </c>
      <c r="NSC7" s="65">
        <v>0</v>
      </c>
      <c r="NSD7" s="65">
        <v>0</v>
      </c>
      <c r="NSE7" s="65">
        <v>0</v>
      </c>
      <c r="NSF7" s="65">
        <v>0</v>
      </c>
      <c r="NSG7" s="65">
        <v>0</v>
      </c>
      <c r="NSH7" s="65">
        <v>0</v>
      </c>
      <c r="NSI7" s="65">
        <v>0</v>
      </c>
      <c r="NSJ7" s="65">
        <v>0</v>
      </c>
      <c r="NSK7" s="65">
        <v>0</v>
      </c>
      <c r="NSL7" s="65">
        <v>0</v>
      </c>
      <c r="NSM7" s="65">
        <v>0</v>
      </c>
      <c r="NSN7" s="65">
        <v>0</v>
      </c>
      <c r="NSO7" s="65">
        <v>0</v>
      </c>
      <c r="NSP7" s="65">
        <v>0</v>
      </c>
      <c r="NSQ7" s="65">
        <v>0</v>
      </c>
      <c r="NSR7" s="65">
        <v>0</v>
      </c>
      <c r="NSS7" s="65">
        <v>0</v>
      </c>
      <c r="NST7" s="65">
        <v>0</v>
      </c>
      <c r="NSU7" s="65">
        <v>0</v>
      </c>
      <c r="NSV7" s="65">
        <v>0</v>
      </c>
      <c r="NSW7" s="65">
        <v>0</v>
      </c>
      <c r="NSX7" s="65">
        <v>0</v>
      </c>
      <c r="NSY7" s="65">
        <v>0</v>
      </c>
      <c r="NSZ7" s="65">
        <v>0</v>
      </c>
      <c r="NTA7" s="65">
        <v>0</v>
      </c>
      <c r="NTB7" s="65">
        <v>0</v>
      </c>
      <c r="NTC7" s="65">
        <v>0</v>
      </c>
      <c r="NTD7" s="65">
        <v>0</v>
      </c>
      <c r="NTE7" s="65">
        <v>0</v>
      </c>
      <c r="NTF7" s="65">
        <v>0</v>
      </c>
      <c r="NTG7" s="65">
        <v>0</v>
      </c>
      <c r="NTH7" s="65">
        <v>0</v>
      </c>
      <c r="NTI7" s="65">
        <v>0</v>
      </c>
      <c r="NTJ7" s="65">
        <v>0</v>
      </c>
      <c r="NTK7" s="65">
        <v>0</v>
      </c>
      <c r="NTL7" s="65">
        <v>0</v>
      </c>
      <c r="NTM7" s="65">
        <v>0</v>
      </c>
      <c r="NTN7" s="65">
        <v>0</v>
      </c>
      <c r="NTO7" s="65">
        <v>0</v>
      </c>
      <c r="NTP7" s="65">
        <v>0</v>
      </c>
      <c r="NTQ7" s="65">
        <v>0</v>
      </c>
      <c r="NTR7" s="65">
        <v>0</v>
      </c>
      <c r="NTS7" s="65">
        <v>0</v>
      </c>
      <c r="NTT7" s="65">
        <v>0</v>
      </c>
      <c r="NTU7" s="65">
        <v>0</v>
      </c>
      <c r="NTV7" s="65">
        <v>0</v>
      </c>
      <c r="NTW7" s="65">
        <v>0</v>
      </c>
      <c r="NTX7" s="65">
        <v>0</v>
      </c>
      <c r="NTY7" s="65">
        <v>0</v>
      </c>
      <c r="NTZ7" s="65">
        <v>0</v>
      </c>
      <c r="NUA7" s="65">
        <v>0</v>
      </c>
      <c r="NUB7" s="65">
        <v>0</v>
      </c>
      <c r="NUC7" s="65">
        <v>0</v>
      </c>
      <c r="NUD7" s="65">
        <v>0</v>
      </c>
      <c r="NUE7" s="65">
        <v>0</v>
      </c>
      <c r="NUF7" s="65">
        <v>0</v>
      </c>
      <c r="NUG7" s="65">
        <v>0</v>
      </c>
      <c r="NUH7" s="65">
        <v>0</v>
      </c>
      <c r="NUI7" s="65">
        <v>0</v>
      </c>
      <c r="NUJ7" s="65">
        <v>0</v>
      </c>
      <c r="NUK7" s="65">
        <v>0</v>
      </c>
      <c r="NUL7" s="65">
        <v>0</v>
      </c>
      <c r="NUM7" s="65">
        <v>0</v>
      </c>
      <c r="NUN7" s="65">
        <v>0</v>
      </c>
      <c r="NUO7" s="65">
        <v>0</v>
      </c>
      <c r="NUP7" s="65">
        <v>0</v>
      </c>
      <c r="NUQ7" s="65">
        <v>0</v>
      </c>
      <c r="NUR7" s="65">
        <v>0</v>
      </c>
      <c r="NUS7" s="65">
        <v>0</v>
      </c>
      <c r="NUT7" s="65">
        <v>0</v>
      </c>
      <c r="NUU7" s="65">
        <v>0</v>
      </c>
      <c r="NUV7" s="65">
        <v>0</v>
      </c>
      <c r="NUW7" s="65">
        <v>0</v>
      </c>
      <c r="NUX7" s="65">
        <v>0</v>
      </c>
      <c r="NUY7" s="65">
        <v>0</v>
      </c>
      <c r="NUZ7" s="65">
        <v>0</v>
      </c>
      <c r="NVA7" s="65">
        <v>0</v>
      </c>
      <c r="NVB7" s="65">
        <v>0</v>
      </c>
      <c r="NVC7" s="65">
        <v>0</v>
      </c>
      <c r="NVD7" s="65">
        <v>0</v>
      </c>
      <c r="NVE7" s="65">
        <v>0</v>
      </c>
      <c r="NVF7" s="65">
        <v>0</v>
      </c>
      <c r="NVG7" s="65">
        <v>0</v>
      </c>
      <c r="NVH7" s="65">
        <v>0</v>
      </c>
      <c r="NVI7" s="65">
        <v>0</v>
      </c>
      <c r="NVJ7" s="65">
        <v>0</v>
      </c>
      <c r="NVK7" s="65">
        <v>0</v>
      </c>
      <c r="NVL7" s="65">
        <v>0</v>
      </c>
      <c r="NVM7" s="65">
        <v>0</v>
      </c>
      <c r="NVN7" s="65">
        <v>0</v>
      </c>
      <c r="NVO7" s="65">
        <v>0</v>
      </c>
      <c r="NVP7" s="65">
        <v>0</v>
      </c>
      <c r="NVQ7" s="65">
        <v>0</v>
      </c>
      <c r="NVR7" s="65">
        <v>0</v>
      </c>
      <c r="NVS7" s="65">
        <v>0</v>
      </c>
      <c r="NVT7" s="65">
        <v>0</v>
      </c>
      <c r="NVU7" s="65">
        <v>0</v>
      </c>
      <c r="NVV7" s="65">
        <v>0</v>
      </c>
      <c r="NVW7" s="65">
        <v>0</v>
      </c>
      <c r="NVX7" s="65">
        <v>0</v>
      </c>
      <c r="NVY7" s="65">
        <v>0</v>
      </c>
      <c r="NVZ7" s="65">
        <v>0</v>
      </c>
      <c r="NWA7" s="65">
        <v>0</v>
      </c>
      <c r="NWB7" s="65">
        <v>0</v>
      </c>
      <c r="NWC7" s="65">
        <v>0</v>
      </c>
      <c r="NWD7" s="65">
        <v>0</v>
      </c>
      <c r="NWE7" s="65">
        <v>0</v>
      </c>
      <c r="NWF7" s="65">
        <v>0</v>
      </c>
      <c r="NWG7" s="65">
        <v>0</v>
      </c>
      <c r="NWH7" s="65">
        <v>0</v>
      </c>
      <c r="NWI7" s="65">
        <v>0</v>
      </c>
      <c r="NWJ7" s="65">
        <v>0</v>
      </c>
      <c r="NWK7" s="65">
        <v>0</v>
      </c>
      <c r="NWL7" s="65">
        <v>0</v>
      </c>
      <c r="NWM7" s="65">
        <v>0</v>
      </c>
      <c r="NWN7" s="65">
        <v>0</v>
      </c>
      <c r="NWO7" s="65">
        <v>0</v>
      </c>
      <c r="NWP7" s="65">
        <v>0</v>
      </c>
      <c r="NWQ7" s="65">
        <v>0</v>
      </c>
      <c r="NWR7" s="65">
        <v>0</v>
      </c>
      <c r="NWS7" s="65">
        <v>0</v>
      </c>
      <c r="NWT7" s="65">
        <v>0</v>
      </c>
      <c r="NWU7" s="65">
        <v>0</v>
      </c>
      <c r="NWV7" s="65">
        <v>0</v>
      </c>
      <c r="NWW7" s="65">
        <v>0</v>
      </c>
      <c r="NWX7" s="65">
        <v>0</v>
      </c>
      <c r="NWY7" s="65">
        <v>0</v>
      </c>
      <c r="NWZ7" s="65">
        <v>0</v>
      </c>
      <c r="NXA7" s="65">
        <v>0</v>
      </c>
      <c r="NXB7" s="65">
        <v>0</v>
      </c>
      <c r="NXC7" s="65">
        <v>0</v>
      </c>
      <c r="NXD7" s="65">
        <v>0</v>
      </c>
      <c r="NXE7" s="65">
        <v>0</v>
      </c>
      <c r="NXF7" s="65">
        <v>0</v>
      </c>
      <c r="NXG7" s="65">
        <v>0</v>
      </c>
      <c r="NXH7" s="65">
        <v>0</v>
      </c>
      <c r="NXI7" s="65">
        <v>0</v>
      </c>
      <c r="NXJ7" s="65">
        <v>0</v>
      </c>
      <c r="NXK7" s="65">
        <v>0</v>
      </c>
      <c r="NXL7" s="65">
        <v>0</v>
      </c>
      <c r="NXM7" s="65">
        <v>0</v>
      </c>
      <c r="NXN7" s="65">
        <v>0</v>
      </c>
      <c r="NXO7" s="65">
        <v>0</v>
      </c>
      <c r="NXP7" s="65">
        <v>0</v>
      </c>
      <c r="NXQ7" s="65">
        <v>0</v>
      </c>
      <c r="NXR7" s="65">
        <v>0</v>
      </c>
      <c r="NXS7" s="65">
        <v>0</v>
      </c>
      <c r="NXT7" s="65">
        <v>0</v>
      </c>
      <c r="NXU7" s="65">
        <v>0</v>
      </c>
      <c r="NXV7" s="65">
        <v>0</v>
      </c>
      <c r="NXW7" s="65">
        <v>0</v>
      </c>
      <c r="NXX7" s="65">
        <v>0</v>
      </c>
      <c r="NXY7" s="65">
        <v>0</v>
      </c>
      <c r="NXZ7" s="65">
        <v>0</v>
      </c>
      <c r="NYA7" s="65">
        <v>0</v>
      </c>
      <c r="NYB7" s="65">
        <v>0</v>
      </c>
      <c r="NYC7" s="65">
        <v>0</v>
      </c>
      <c r="NYD7" s="65">
        <v>0</v>
      </c>
      <c r="NYE7" s="65">
        <v>0</v>
      </c>
      <c r="NYF7" s="65">
        <v>0</v>
      </c>
      <c r="NYG7" s="65">
        <v>0</v>
      </c>
      <c r="NYH7" s="65">
        <v>0</v>
      </c>
      <c r="NYI7" s="65">
        <v>0</v>
      </c>
      <c r="NYJ7" s="65">
        <v>0</v>
      </c>
      <c r="NYK7" s="65">
        <v>0</v>
      </c>
      <c r="NYL7" s="65">
        <v>0</v>
      </c>
      <c r="NYM7" s="65">
        <v>0</v>
      </c>
      <c r="NYN7" s="65">
        <v>0</v>
      </c>
      <c r="NYO7" s="65">
        <v>0</v>
      </c>
      <c r="NYP7" s="65">
        <v>0</v>
      </c>
      <c r="NYQ7" s="65">
        <v>0</v>
      </c>
      <c r="NYR7" s="65">
        <v>0</v>
      </c>
      <c r="NYS7" s="65">
        <v>0</v>
      </c>
      <c r="NYT7" s="65">
        <v>0</v>
      </c>
      <c r="NYU7" s="65">
        <v>0</v>
      </c>
      <c r="NYV7" s="65">
        <v>0</v>
      </c>
      <c r="NYW7" s="65">
        <v>0</v>
      </c>
      <c r="NYX7" s="65">
        <v>0</v>
      </c>
      <c r="NYY7" s="65">
        <v>0</v>
      </c>
      <c r="NYZ7" s="65">
        <v>0</v>
      </c>
      <c r="NZA7" s="65">
        <v>0</v>
      </c>
      <c r="NZB7" s="65">
        <v>0</v>
      </c>
      <c r="NZC7" s="65">
        <v>0</v>
      </c>
      <c r="NZD7" s="65">
        <v>0</v>
      </c>
      <c r="NZE7" s="65">
        <v>0</v>
      </c>
      <c r="NZF7" s="65">
        <v>0</v>
      </c>
      <c r="NZG7" s="65">
        <v>0</v>
      </c>
      <c r="NZH7" s="65">
        <v>0</v>
      </c>
      <c r="NZI7" s="65">
        <v>0</v>
      </c>
      <c r="NZJ7" s="65">
        <v>0</v>
      </c>
      <c r="NZK7" s="65">
        <v>0</v>
      </c>
      <c r="NZL7" s="65">
        <v>0</v>
      </c>
      <c r="NZM7" s="65">
        <v>0</v>
      </c>
      <c r="NZN7" s="65">
        <v>0</v>
      </c>
      <c r="NZO7" s="65">
        <v>0</v>
      </c>
      <c r="NZP7" s="65">
        <v>0</v>
      </c>
      <c r="NZQ7" s="65">
        <v>0</v>
      </c>
      <c r="NZR7" s="65">
        <v>0</v>
      </c>
      <c r="NZS7" s="65">
        <v>0</v>
      </c>
      <c r="NZT7" s="65">
        <v>0</v>
      </c>
      <c r="NZU7" s="65">
        <v>0</v>
      </c>
      <c r="NZV7" s="65">
        <v>0</v>
      </c>
      <c r="NZW7" s="65">
        <v>0</v>
      </c>
      <c r="NZX7" s="65">
        <v>0</v>
      </c>
      <c r="NZY7" s="65">
        <v>0</v>
      </c>
      <c r="NZZ7" s="65">
        <v>0</v>
      </c>
      <c r="OAA7" s="65">
        <v>0</v>
      </c>
      <c r="OAB7" s="65">
        <v>0</v>
      </c>
      <c r="OAC7" s="65">
        <v>0</v>
      </c>
      <c r="OAD7" s="65">
        <v>0</v>
      </c>
      <c r="OAE7" s="65">
        <v>0</v>
      </c>
      <c r="OAF7" s="65">
        <v>0</v>
      </c>
      <c r="OAG7" s="65">
        <v>0</v>
      </c>
      <c r="OAH7" s="65">
        <v>0</v>
      </c>
      <c r="OAI7" s="65">
        <v>0</v>
      </c>
      <c r="OAJ7" s="65">
        <v>0</v>
      </c>
      <c r="OAK7" s="65">
        <v>0</v>
      </c>
      <c r="OAL7" s="65">
        <v>0</v>
      </c>
      <c r="OAM7" s="65">
        <v>0</v>
      </c>
      <c r="OAN7" s="65">
        <v>0</v>
      </c>
      <c r="OAO7" s="65">
        <v>0</v>
      </c>
      <c r="OAP7" s="65">
        <v>0</v>
      </c>
      <c r="OAQ7" s="65">
        <v>0</v>
      </c>
      <c r="OAR7" s="65">
        <v>0</v>
      </c>
      <c r="OAS7" s="65">
        <v>0</v>
      </c>
      <c r="OAT7" s="65">
        <v>0</v>
      </c>
      <c r="OAU7" s="65">
        <v>0</v>
      </c>
      <c r="OAV7" s="65">
        <v>0</v>
      </c>
      <c r="OAW7" s="65">
        <v>0</v>
      </c>
      <c r="OAX7" s="65">
        <v>0</v>
      </c>
      <c r="OAY7" s="65">
        <v>0</v>
      </c>
      <c r="OAZ7" s="65">
        <v>0</v>
      </c>
      <c r="OBA7" s="65">
        <v>0</v>
      </c>
      <c r="OBB7" s="65">
        <v>0</v>
      </c>
      <c r="OBC7" s="65">
        <v>0</v>
      </c>
      <c r="OBD7" s="65">
        <v>0</v>
      </c>
      <c r="OBE7" s="65">
        <v>0</v>
      </c>
      <c r="OBF7" s="65">
        <v>0</v>
      </c>
      <c r="OBG7" s="65">
        <v>0</v>
      </c>
      <c r="OBH7" s="65">
        <v>0</v>
      </c>
      <c r="OBI7" s="65">
        <v>0</v>
      </c>
      <c r="OBJ7" s="65">
        <v>0</v>
      </c>
      <c r="OBK7" s="65">
        <v>0</v>
      </c>
      <c r="OBL7" s="65">
        <v>0</v>
      </c>
      <c r="OBM7" s="65">
        <v>0</v>
      </c>
      <c r="OBN7" s="65">
        <v>0</v>
      </c>
      <c r="OBO7" s="65">
        <v>0</v>
      </c>
      <c r="OBP7" s="65">
        <v>0</v>
      </c>
      <c r="OBQ7" s="65">
        <v>0</v>
      </c>
      <c r="OBR7" s="65">
        <v>0</v>
      </c>
      <c r="OBS7" s="65">
        <v>0</v>
      </c>
      <c r="OBT7" s="65">
        <v>0</v>
      </c>
      <c r="OBU7" s="65">
        <v>0</v>
      </c>
      <c r="OBV7" s="65">
        <v>0</v>
      </c>
      <c r="OBW7" s="65">
        <v>0</v>
      </c>
      <c r="OBX7" s="65">
        <v>0</v>
      </c>
      <c r="OBY7" s="65">
        <v>0</v>
      </c>
      <c r="OBZ7" s="65">
        <v>0</v>
      </c>
      <c r="OCA7" s="65">
        <v>0</v>
      </c>
      <c r="OCB7" s="65">
        <v>0</v>
      </c>
      <c r="OCC7" s="65">
        <v>0</v>
      </c>
      <c r="OCD7" s="65">
        <v>0</v>
      </c>
      <c r="OCE7" s="65">
        <v>0</v>
      </c>
      <c r="OCF7" s="65">
        <v>0</v>
      </c>
      <c r="OCG7" s="65">
        <v>0</v>
      </c>
      <c r="OCH7" s="65">
        <v>0</v>
      </c>
      <c r="OCI7" s="65">
        <v>0</v>
      </c>
      <c r="OCJ7" s="65">
        <v>0</v>
      </c>
      <c r="OCK7" s="65">
        <v>0</v>
      </c>
      <c r="OCL7" s="65">
        <v>0</v>
      </c>
      <c r="OCM7" s="65">
        <v>0</v>
      </c>
      <c r="OCN7" s="65">
        <v>0</v>
      </c>
      <c r="OCO7" s="65">
        <v>0</v>
      </c>
      <c r="OCP7" s="65">
        <v>0</v>
      </c>
      <c r="OCQ7" s="65">
        <v>0</v>
      </c>
      <c r="OCR7" s="65">
        <v>0</v>
      </c>
      <c r="OCS7" s="65">
        <v>0</v>
      </c>
      <c r="OCT7" s="65">
        <v>0</v>
      </c>
      <c r="OCU7" s="65">
        <v>0</v>
      </c>
      <c r="OCV7" s="65">
        <v>0</v>
      </c>
      <c r="OCW7" s="65">
        <v>0</v>
      </c>
      <c r="OCX7" s="65">
        <v>0</v>
      </c>
      <c r="OCY7" s="65">
        <v>0</v>
      </c>
      <c r="OCZ7" s="65">
        <v>0</v>
      </c>
      <c r="ODA7" s="65">
        <v>0</v>
      </c>
      <c r="ODB7" s="65">
        <v>0</v>
      </c>
      <c r="ODC7" s="65">
        <v>0</v>
      </c>
      <c r="ODD7" s="65">
        <v>0</v>
      </c>
      <c r="ODE7" s="65">
        <v>0</v>
      </c>
      <c r="ODF7" s="65">
        <v>0</v>
      </c>
      <c r="ODG7" s="65">
        <v>0</v>
      </c>
      <c r="ODH7" s="65">
        <v>0</v>
      </c>
      <c r="ODI7" s="65">
        <v>0</v>
      </c>
      <c r="ODJ7" s="65">
        <v>0</v>
      </c>
      <c r="ODK7" s="65">
        <v>0</v>
      </c>
      <c r="ODL7" s="65">
        <v>0</v>
      </c>
      <c r="ODM7" s="65">
        <v>0</v>
      </c>
      <c r="ODN7" s="65">
        <v>0</v>
      </c>
      <c r="ODO7" s="65">
        <v>0</v>
      </c>
      <c r="ODP7" s="65">
        <v>0</v>
      </c>
      <c r="ODQ7" s="65">
        <v>0</v>
      </c>
      <c r="ODR7" s="65">
        <v>0</v>
      </c>
      <c r="ODS7" s="65">
        <v>0</v>
      </c>
      <c r="ODT7" s="65">
        <v>0</v>
      </c>
      <c r="ODU7" s="65">
        <v>0</v>
      </c>
      <c r="ODV7" s="65">
        <v>0</v>
      </c>
      <c r="ODW7" s="65">
        <v>0</v>
      </c>
      <c r="ODX7" s="65">
        <v>0</v>
      </c>
      <c r="ODY7" s="65">
        <v>0</v>
      </c>
      <c r="ODZ7" s="65">
        <v>0</v>
      </c>
      <c r="OEA7" s="65">
        <v>0</v>
      </c>
      <c r="OEB7" s="65">
        <v>0</v>
      </c>
      <c r="OEC7" s="65">
        <v>0</v>
      </c>
      <c r="OED7" s="65">
        <v>0</v>
      </c>
      <c r="OEE7" s="65">
        <v>0</v>
      </c>
      <c r="OEF7" s="65">
        <v>0</v>
      </c>
      <c r="OEG7" s="65">
        <v>0</v>
      </c>
      <c r="OEH7" s="65">
        <v>0</v>
      </c>
      <c r="OEI7" s="65">
        <v>0</v>
      </c>
      <c r="OEJ7" s="65">
        <v>0</v>
      </c>
      <c r="OEK7" s="65">
        <v>0</v>
      </c>
      <c r="OEL7" s="65">
        <v>0</v>
      </c>
      <c r="OEM7" s="65">
        <v>0</v>
      </c>
      <c r="OEN7" s="65">
        <v>0</v>
      </c>
      <c r="OEO7" s="65">
        <v>0</v>
      </c>
      <c r="OEP7" s="65">
        <v>0</v>
      </c>
      <c r="OEQ7" s="65">
        <v>0</v>
      </c>
      <c r="OER7" s="65">
        <v>0</v>
      </c>
      <c r="OES7" s="65">
        <v>0</v>
      </c>
      <c r="OET7" s="65">
        <v>0</v>
      </c>
      <c r="OEU7" s="65">
        <v>0</v>
      </c>
      <c r="OEV7" s="65">
        <v>0</v>
      </c>
      <c r="OEW7" s="65">
        <v>0</v>
      </c>
      <c r="OEX7" s="65">
        <v>0</v>
      </c>
      <c r="OEY7" s="65">
        <v>0</v>
      </c>
      <c r="OEZ7" s="65">
        <v>0</v>
      </c>
      <c r="OFA7" s="65">
        <v>0</v>
      </c>
      <c r="OFB7" s="65">
        <v>0</v>
      </c>
      <c r="OFC7" s="65">
        <v>0</v>
      </c>
      <c r="OFD7" s="65">
        <v>0</v>
      </c>
      <c r="OFE7" s="65">
        <v>0</v>
      </c>
      <c r="OFF7" s="65">
        <v>0</v>
      </c>
      <c r="OFG7" s="65">
        <v>0</v>
      </c>
      <c r="OFH7" s="65">
        <v>0</v>
      </c>
      <c r="OFI7" s="65">
        <v>0</v>
      </c>
      <c r="OFJ7" s="65">
        <v>0</v>
      </c>
      <c r="OFK7" s="65">
        <v>0</v>
      </c>
      <c r="OFL7" s="65">
        <v>0</v>
      </c>
      <c r="OFM7" s="65">
        <v>0</v>
      </c>
      <c r="OFN7" s="65">
        <v>0</v>
      </c>
      <c r="OFO7" s="65">
        <v>0</v>
      </c>
      <c r="OFP7" s="65">
        <v>0</v>
      </c>
      <c r="OFQ7" s="65">
        <v>0</v>
      </c>
      <c r="OFR7" s="65">
        <v>0</v>
      </c>
      <c r="OFS7" s="65">
        <v>0</v>
      </c>
      <c r="OFT7" s="65">
        <v>0</v>
      </c>
      <c r="OFU7" s="65">
        <v>0</v>
      </c>
      <c r="OFV7" s="65">
        <v>0</v>
      </c>
      <c r="OFW7" s="65">
        <v>0</v>
      </c>
      <c r="OFX7" s="65">
        <v>0</v>
      </c>
      <c r="OFY7" s="65">
        <v>0</v>
      </c>
      <c r="OFZ7" s="65">
        <v>0</v>
      </c>
      <c r="OGA7" s="65">
        <v>0</v>
      </c>
      <c r="OGB7" s="65">
        <v>0</v>
      </c>
      <c r="OGC7" s="65">
        <v>0</v>
      </c>
      <c r="OGD7" s="65">
        <v>0</v>
      </c>
      <c r="OGE7" s="65">
        <v>0</v>
      </c>
      <c r="OGF7" s="65">
        <v>0</v>
      </c>
      <c r="OGG7" s="65">
        <v>0</v>
      </c>
      <c r="OGH7" s="65">
        <v>0</v>
      </c>
      <c r="OGI7" s="65">
        <v>0</v>
      </c>
      <c r="OGJ7" s="65">
        <v>0</v>
      </c>
      <c r="OGK7" s="65">
        <v>0</v>
      </c>
      <c r="OGL7" s="65">
        <v>0</v>
      </c>
      <c r="OGM7" s="65">
        <v>0</v>
      </c>
      <c r="OGN7" s="65">
        <v>0</v>
      </c>
      <c r="OGO7" s="65">
        <v>0</v>
      </c>
      <c r="OGP7" s="65">
        <v>0</v>
      </c>
      <c r="OGQ7" s="65">
        <v>0</v>
      </c>
      <c r="OGR7" s="65">
        <v>0</v>
      </c>
      <c r="OGS7" s="65">
        <v>0</v>
      </c>
      <c r="OGT7" s="65">
        <v>0</v>
      </c>
      <c r="OGU7" s="65">
        <v>0</v>
      </c>
      <c r="OGV7" s="65">
        <v>0</v>
      </c>
      <c r="OGW7" s="65">
        <v>0</v>
      </c>
      <c r="OGX7" s="65">
        <v>0</v>
      </c>
      <c r="OGY7" s="65">
        <v>0</v>
      </c>
      <c r="OGZ7" s="65">
        <v>0</v>
      </c>
      <c r="OHA7" s="65">
        <v>0</v>
      </c>
      <c r="OHB7" s="65">
        <v>0</v>
      </c>
      <c r="OHC7" s="65">
        <v>0</v>
      </c>
      <c r="OHD7" s="65">
        <v>0</v>
      </c>
      <c r="OHE7" s="65">
        <v>0</v>
      </c>
      <c r="OHF7" s="65">
        <v>0</v>
      </c>
      <c r="OHG7" s="65">
        <v>0</v>
      </c>
      <c r="OHH7" s="65">
        <v>0</v>
      </c>
      <c r="OHI7" s="65">
        <v>0</v>
      </c>
      <c r="OHJ7" s="65">
        <v>0</v>
      </c>
      <c r="OHK7" s="65">
        <v>0</v>
      </c>
      <c r="OHL7" s="65">
        <v>0</v>
      </c>
      <c r="OHM7" s="65">
        <v>0</v>
      </c>
      <c r="OHN7" s="65">
        <v>0</v>
      </c>
      <c r="OHO7" s="65">
        <v>0</v>
      </c>
      <c r="OHP7" s="65">
        <v>0</v>
      </c>
      <c r="OHQ7" s="65">
        <v>0</v>
      </c>
      <c r="OHR7" s="65">
        <v>0</v>
      </c>
      <c r="OHS7" s="65">
        <v>0</v>
      </c>
      <c r="OHT7" s="65">
        <v>0</v>
      </c>
      <c r="OHU7" s="65">
        <v>0</v>
      </c>
      <c r="OHV7" s="65">
        <v>0</v>
      </c>
      <c r="OHW7" s="65">
        <v>0</v>
      </c>
      <c r="OHX7" s="65">
        <v>0</v>
      </c>
      <c r="OHY7" s="65">
        <v>0</v>
      </c>
      <c r="OHZ7" s="65">
        <v>0</v>
      </c>
      <c r="OIA7" s="65">
        <v>0</v>
      </c>
      <c r="OIB7" s="65">
        <v>0</v>
      </c>
      <c r="OIC7" s="65">
        <v>0</v>
      </c>
      <c r="OID7" s="65">
        <v>0</v>
      </c>
      <c r="OIE7" s="65">
        <v>0</v>
      </c>
      <c r="OIF7" s="65">
        <v>0</v>
      </c>
      <c r="OIG7" s="65">
        <v>0</v>
      </c>
      <c r="OIH7" s="65">
        <v>0</v>
      </c>
      <c r="OII7" s="65">
        <v>0</v>
      </c>
      <c r="OIJ7" s="65">
        <v>0</v>
      </c>
      <c r="OIK7" s="65">
        <v>0</v>
      </c>
      <c r="OIL7" s="65">
        <v>0</v>
      </c>
      <c r="OIM7" s="65">
        <v>0</v>
      </c>
      <c r="OIN7" s="65">
        <v>0</v>
      </c>
      <c r="OIO7" s="65">
        <v>0</v>
      </c>
      <c r="OIP7" s="65">
        <v>0</v>
      </c>
      <c r="OIQ7" s="65">
        <v>0</v>
      </c>
      <c r="OIR7" s="65">
        <v>0</v>
      </c>
      <c r="OIS7" s="65">
        <v>0</v>
      </c>
      <c r="OIT7" s="65">
        <v>0</v>
      </c>
      <c r="OIU7" s="65">
        <v>0</v>
      </c>
      <c r="OIV7" s="65">
        <v>0</v>
      </c>
      <c r="OIW7" s="65">
        <v>0</v>
      </c>
      <c r="OIX7" s="65">
        <v>0</v>
      </c>
      <c r="OIY7" s="65">
        <v>0</v>
      </c>
      <c r="OIZ7" s="65">
        <v>0</v>
      </c>
      <c r="OJA7" s="65">
        <v>0</v>
      </c>
      <c r="OJB7" s="65">
        <v>0</v>
      </c>
      <c r="OJC7" s="65">
        <v>0</v>
      </c>
      <c r="OJD7" s="65">
        <v>0</v>
      </c>
      <c r="OJE7" s="65">
        <v>0</v>
      </c>
      <c r="OJF7" s="65">
        <v>0</v>
      </c>
      <c r="OJG7" s="65">
        <v>0</v>
      </c>
      <c r="OJH7" s="65">
        <v>0</v>
      </c>
      <c r="OJI7" s="65">
        <v>0</v>
      </c>
      <c r="OJJ7" s="65">
        <v>0</v>
      </c>
      <c r="OJK7" s="65">
        <v>0</v>
      </c>
      <c r="OJL7" s="65">
        <v>0</v>
      </c>
      <c r="OJM7" s="65">
        <v>0</v>
      </c>
      <c r="OJN7" s="65">
        <v>0</v>
      </c>
      <c r="OJO7" s="65">
        <v>0</v>
      </c>
      <c r="OJP7" s="65">
        <v>0</v>
      </c>
      <c r="OJQ7" s="65">
        <v>0</v>
      </c>
      <c r="OJR7" s="65">
        <v>0</v>
      </c>
      <c r="OJS7" s="65">
        <v>0</v>
      </c>
      <c r="OJT7" s="65">
        <v>0</v>
      </c>
      <c r="OJU7" s="65">
        <v>0</v>
      </c>
      <c r="OJV7" s="65">
        <v>0</v>
      </c>
      <c r="OJW7" s="65">
        <v>0</v>
      </c>
      <c r="OJX7" s="65">
        <v>0</v>
      </c>
      <c r="OJY7" s="65">
        <v>0</v>
      </c>
      <c r="OJZ7" s="65">
        <v>0</v>
      </c>
      <c r="OKA7" s="65">
        <v>0</v>
      </c>
      <c r="OKB7" s="65">
        <v>0</v>
      </c>
      <c r="OKC7" s="65">
        <v>0</v>
      </c>
      <c r="OKD7" s="65">
        <v>0</v>
      </c>
      <c r="OKE7" s="65">
        <v>0</v>
      </c>
      <c r="OKF7" s="65">
        <v>0</v>
      </c>
      <c r="OKG7" s="65">
        <v>0</v>
      </c>
      <c r="OKH7" s="65">
        <v>0</v>
      </c>
      <c r="OKI7" s="65">
        <v>0</v>
      </c>
      <c r="OKJ7" s="65">
        <v>0</v>
      </c>
      <c r="OKK7" s="65">
        <v>0</v>
      </c>
      <c r="OKL7" s="65">
        <v>0</v>
      </c>
      <c r="OKM7" s="65">
        <v>0</v>
      </c>
      <c r="OKN7" s="65">
        <v>0</v>
      </c>
      <c r="OKO7" s="65">
        <v>0</v>
      </c>
      <c r="OKP7" s="65">
        <v>0</v>
      </c>
      <c r="OKQ7" s="65">
        <v>0</v>
      </c>
      <c r="OKR7" s="65">
        <v>0</v>
      </c>
      <c r="OKS7" s="65">
        <v>0</v>
      </c>
      <c r="OKT7" s="65">
        <v>0</v>
      </c>
      <c r="OKU7" s="65">
        <v>0</v>
      </c>
      <c r="OKV7" s="65">
        <v>0</v>
      </c>
      <c r="OKW7" s="65">
        <v>0</v>
      </c>
      <c r="OKX7" s="65">
        <v>0</v>
      </c>
      <c r="OKY7" s="65">
        <v>0</v>
      </c>
      <c r="OKZ7" s="65">
        <v>0</v>
      </c>
      <c r="OLA7" s="65">
        <v>0</v>
      </c>
      <c r="OLB7" s="65">
        <v>0</v>
      </c>
      <c r="OLC7" s="65">
        <v>0</v>
      </c>
      <c r="OLD7" s="65">
        <v>0</v>
      </c>
      <c r="OLE7" s="65">
        <v>0</v>
      </c>
      <c r="OLF7" s="65">
        <v>0</v>
      </c>
      <c r="OLG7" s="65">
        <v>0</v>
      </c>
      <c r="OLH7" s="65">
        <v>0</v>
      </c>
      <c r="OLI7" s="65">
        <v>0</v>
      </c>
      <c r="OLJ7" s="65">
        <v>0</v>
      </c>
      <c r="OLK7" s="65">
        <v>0</v>
      </c>
      <c r="OLL7" s="65">
        <v>0</v>
      </c>
      <c r="OLM7" s="65">
        <v>0</v>
      </c>
      <c r="OLN7" s="65">
        <v>0</v>
      </c>
      <c r="OLO7" s="65">
        <v>0</v>
      </c>
      <c r="OLP7" s="65">
        <v>0</v>
      </c>
      <c r="OLQ7" s="65">
        <v>0</v>
      </c>
      <c r="OLR7" s="65">
        <v>0</v>
      </c>
      <c r="OLS7" s="65">
        <v>0</v>
      </c>
      <c r="OLT7" s="65">
        <v>0</v>
      </c>
      <c r="OLU7" s="65">
        <v>0</v>
      </c>
      <c r="OLV7" s="65">
        <v>0</v>
      </c>
      <c r="OLW7" s="65">
        <v>0</v>
      </c>
      <c r="OLX7" s="65">
        <v>0</v>
      </c>
      <c r="OLY7" s="65">
        <v>0</v>
      </c>
      <c r="OLZ7" s="65">
        <v>0</v>
      </c>
      <c r="OMA7" s="65">
        <v>0</v>
      </c>
      <c r="OMB7" s="65">
        <v>0</v>
      </c>
      <c r="OMC7" s="65">
        <v>0</v>
      </c>
      <c r="OMD7" s="65">
        <v>0</v>
      </c>
      <c r="OME7" s="65">
        <v>0</v>
      </c>
      <c r="OMF7" s="65">
        <v>0</v>
      </c>
      <c r="OMG7" s="65">
        <v>0</v>
      </c>
      <c r="OMH7" s="65">
        <v>0</v>
      </c>
      <c r="OMI7" s="65">
        <v>0</v>
      </c>
      <c r="OMJ7" s="65">
        <v>0</v>
      </c>
      <c r="OMK7" s="65">
        <v>0</v>
      </c>
      <c r="OML7" s="65">
        <v>0</v>
      </c>
      <c r="OMM7" s="65">
        <v>0</v>
      </c>
      <c r="OMN7" s="65">
        <v>0</v>
      </c>
      <c r="OMO7" s="65">
        <v>0</v>
      </c>
      <c r="OMP7" s="65">
        <v>0</v>
      </c>
      <c r="OMQ7" s="65">
        <v>0</v>
      </c>
      <c r="OMR7" s="65">
        <v>0</v>
      </c>
      <c r="OMS7" s="65">
        <v>0</v>
      </c>
      <c r="OMT7" s="65">
        <v>0</v>
      </c>
      <c r="OMU7" s="65">
        <v>0</v>
      </c>
      <c r="OMV7" s="65">
        <v>0</v>
      </c>
      <c r="OMW7" s="65">
        <v>0</v>
      </c>
      <c r="OMX7" s="65">
        <v>0</v>
      </c>
      <c r="OMY7" s="65">
        <v>0</v>
      </c>
      <c r="OMZ7" s="65">
        <v>0</v>
      </c>
      <c r="ONA7" s="65">
        <v>0</v>
      </c>
      <c r="ONB7" s="65">
        <v>0</v>
      </c>
      <c r="ONC7" s="65">
        <v>0</v>
      </c>
      <c r="OND7" s="65">
        <v>0</v>
      </c>
      <c r="ONE7" s="65">
        <v>0</v>
      </c>
      <c r="ONF7" s="65">
        <v>0</v>
      </c>
      <c r="ONG7" s="65">
        <v>0</v>
      </c>
      <c r="ONH7" s="65">
        <v>0</v>
      </c>
      <c r="ONI7" s="65">
        <v>0</v>
      </c>
      <c r="ONJ7" s="65">
        <v>0</v>
      </c>
      <c r="ONK7" s="65">
        <v>0</v>
      </c>
      <c r="ONL7" s="65">
        <v>0</v>
      </c>
      <c r="ONM7" s="65">
        <v>0</v>
      </c>
      <c r="ONN7" s="65">
        <v>0</v>
      </c>
      <c r="ONO7" s="65">
        <v>0</v>
      </c>
      <c r="ONP7" s="65">
        <v>0</v>
      </c>
      <c r="ONQ7" s="65">
        <v>0</v>
      </c>
      <c r="ONR7" s="65">
        <v>0</v>
      </c>
      <c r="ONS7" s="65">
        <v>0</v>
      </c>
      <c r="ONT7" s="65">
        <v>0</v>
      </c>
      <c r="ONU7" s="65">
        <v>0</v>
      </c>
      <c r="ONV7" s="65">
        <v>0</v>
      </c>
      <c r="ONW7" s="65">
        <v>0</v>
      </c>
      <c r="ONX7" s="65">
        <v>0</v>
      </c>
      <c r="ONY7" s="65">
        <v>0</v>
      </c>
      <c r="ONZ7" s="65">
        <v>0</v>
      </c>
      <c r="OOA7" s="65">
        <v>0</v>
      </c>
      <c r="OOB7" s="65">
        <v>0</v>
      </c>
      <c r="OOC7" s="65">
        <v>0</v>
      </c>
      <c r="OOD7" s="65">
        <v>0</v>
      </c>
      <c r="OOE7" s="65">
        <v>0</v>
      </c>
      <c r="OOF7" s="65">
        <v>0</v>
      </c>
      <c r="OOG7" s="65">
        <v>0</v>
      </c>
      <c r="OOH7" s="65">
        <v>0</v>
      </c>
      <c r="OOI7" s="65">
        <v>0</v>
      </c>
      <c r="OOJ7" s="65">
        <v>0</v>
      </c>
      <c r="OOK7" s="65">
        <v>0</v>
      </c>
      <c r="OOL7" s="65">
        <v>0</v>
      </c>
      <c r="OOM7" s="65">
        <v>0</v>
      </c>
      <c r="OON7" s="65">
        <v>0</v>
      </c>
      <c r="OOO7" s="65">
        <v>0</v>
      </c>
      <c r="OOP7" s="65">
        <v>0</v>
      </c>
      <c r="OOQ7" s="65">
        <v>0</v>
      </c>
      <c r="OOR7" s="65">
        <v>0</v>
      </c>
      <c r="OOS7" s="65">
        <v>0</v>
      </c>
      <c r="OOT7" s="65">
        <v>0</v>
      </c>
      <c r="OOU7" s="65">
        <v>0</v>
      </c>
      <c r="OOV7" s="65">
        <v>0</v>
      </c>
      <c r="OOW7" s="65">
        <v>0</v>
      </c>
      <c r="OOX7" s="65">
        <v>0</v>
      </c>
      <c r="OOY7" s="65">
        <v>0</v>
      </c>
      <c r="OOZ7" s="65">
        <v>0</v>
      </c>
      <c r="OPA7" s="65">
        <v>0</v>
      </c>
      <c r="OPB7" s="65">
        <v>0</v>
      </c>
      <c r="OPC7" s="65">
        <v>0</v>
      </c>
      <c r="OPD7" s="65">
        <v>0</v>
      </c>
      <c r="OPE7" s="65">
        <v>0</v>
      </c>
      <c r="OPF7" s="65">
        <v>0</v>
      </c>
      <c r="OPG7" s="65">
        <v>0</v>
      </c>
      <c r="OPH7" s="65">
        <v>0</v>
      </c>
      <c r="OPI7" s="65">
        <v>0</v>
      </c>
      <c r="OPJ7" s="65">
        <v>0</v>
      </c>
      <c r="OPK7" s="65">
        <v>0</v>
      </c>
      <c r="OPL7" s="65">
        <v>0</v>
      </c>
      <c r="OPM7" s="65">
        <v>0</v>
      </c>
      <c r="OPN7" s="65">
        <v>0</v>
      </c>
      <c r="OPO7" s="65">
        <v>0</v>
      </c>
      <c r="OPP7" s="65">
        <v>0</v>
      </c>
      <c r="OPQ7" s="65">
        <v>0</v>
      </c>
      <c r="OPR7" s="65">
        <v>0</v>
      </c>
      <c r="OPS7" s="65">
        <v>0</v>
      </c>
      <c r="OPT7" s="65">
        <v>0</v>
      </c>
      <c r="OPU7" s="65">
        <v>0</v>
      </c>
      <c r="OPV7" s="65">
        <v>0</v>
      </c>
      <c r="OPW7" s="65">
        <v>0</v>
      </c>
      <c r="OPX7" s="65">
        <v>0</v>
      </c>
      <c r="OPY7" s="65">
        <v>0</v>
      </c>
      <c r="OPZ7" s="65">
        <v>0</v>
      </c>
      <c r="OQA7" s="65">
        <v>0</v>
      </c>
      <c r="OQB7" s="65">
        <v>0</v>
      </c>
      <c r="OQC7" s="65">
        <v>0</v>
      </c>
      <c r="OQD7" s="65">
        <v>0</v>
      </c>
      <c r="OQE7" s="65">
        <v>0</v>
      </c>
      <c r="OQF7" s="65">
        <v>0</v>
      </c>
      <c r="OQG7" s="65">
        <v>0</v>
      </c>
      <c r="OQH7" s="65">
        <v>0</v>
      </c>
      <c r="OQI7" s="65">
        <v>0</v>
      </c>
      <c r="OQJ7" s="65">
        <v>0</v>
      </c>
      <c r="OQK7" s="65">
        <v>0</v>
      </c>
      <c r="OQL7" s="65">
        <v>0</v>
      </c>
      <c r="OQM7" s="65">
        <v>0</v>
      </c>
      <c r="OQN7" s="65">
        <v>0</v>
      </c>
      <c r="OQO7" s="65">
        <v>0</v>
      </c>
      <c r="OQP7" s="65">
        <v>0</v>
      </c>
      <c r="OQQ7" s="65">
        <v>0</v>
      </c>
      <c r="OQR7" s="65">
        <v>0</v>
      </c>
      <c r="OQS7" s="65">
        <v>0</v>
      </c>
      <c r="OQT7" s="65">
        <v>0</v>
      </c>
      <c r="OQU7" s="65">
        <v>0</v>
      </c>
      <c r="OQV7" s="65">
        <v>0</v>
      </c>
      <c r="OQW7" s="65">
        <v>0</v>
      </c>
      <c r="OQX7" s="65">
        <v>0</v>
      </c>
      <c r="OQY7" s="65">
        <v>0</v>
      </c>
      <c r="OQZ7" s="65">
        <v>0</v>
      </c>
      <c r="ORA7" s="65">
        <v>0</v>
      </c>
      <c r="ORB7" s="65">
        <v>0</v>
      </c>
      <c r="ORC7" s="65">
        <v>0</v>
      </c>
      <c r="ORD7" s="65">
        <v>0</v>
      </c>
      <c r="ORE7" s="65">
        <v>0</v>
      </c>
      <c r="ORF7" s="65">
        <v>0</v>
      </c>
      <c r="ORG7" s="65">
        <v>0</v>
      </c>
      <c r="ORH7" s="65">
        <v>0</v>
      </c>
      <c r="ORI7" s="65">
        <v>0</v>
      </c>
      <c r="ORJ7" s="65">
        <v>0</v>
      </c>
      <c r="ORK7" s="65">
        <v>0</v>
      </c>
      <c r="ORL7" s="65">
        <v>0</v>
      </c>
      <c r="ORM7" s="65">
        <v>0</v>
      </c>
      <c r="ORN7" s="65">
        <v>0</v>
      </c>
      <c r="ORO7" s="65">
        <v>0</v>
      </c>
      <c r="ORP7" s="65">
        <v>0</v>
      </c>
      <c r="ORQ7" s="65">
        <v>0</v>
      </c>
      <c r="ORR7" s="65">
        <v>0</v>
      </c>
      <c r="ORS7" s="65">
        <v>0</v>
      </c>
      <c r="ORT7" s="65">
        <v>0</v>
      </c>
      <c r="ORU7" s="65">
        <v>0</v>
      </c>
      <c r="ORV7" s="65">
        <v>0</v>
      </c>
      <c r="ORW7" s="65">
        <v>0</v>
      </c>
      <c r="ORX7" s="65">
        <v>0</v>
      </c>
      <c r="ORY7" s="65">
        <v>0</v>
      </c>
      <c r="ORZ7" s="65">
        <v>0</v>
      </c>
      <c r="OSA7" s="65">
        <v>0</v>
      </c>
      <c r="OSB7" s="65">
        <v>0</v>
      </c>
      <c r="OSC7" s="65">
        <v>0</v>
      </c>
      <c r="OSD7" s="65">
        <v>0</v>
      </c>
      <c r="OSE7" s="65">
        <v>0</v>
      </c>
      <c r="OSF7" s="65">
        <v>0</v>
      </c>
      <c r="OSG7" s="65">
        <v>0</v>
      </c>
      <c r="OSH7" s="65">
        <v>0</v>
      </c>
      <c r="OSI7" s="65">
        <v>0</v>
      </c>
      <c r="OSJ7" s="65">
        <v>0</v>
      </c>
      <c r="OSK7" s="65">
        <v>0</v>
      </c>
      <c r="OSL7" s="65">
        <v>0</v>
      </c>
      <c r="OSM7" s="65">
        <v>0</v>
      </c>
      <c r="OSN7" s="65">
        <v>0</v>
      </c>
      <c r="OSO7" s="65">
        <v>0</v>
      </c>
      <c r="OSP7" s="65">
        <v>0</v>
      </c>
      <c r="OSQ7" s="65">
        <v>0</v>
      </c>
      <c r="OSR7" s="65">
        <v>0</v>
      </c>
      <c r="OSS7" s="65">
        <v>0</v>
      </c>
      <c r="OST7" s="65">
        <v>0</v>
      </c>
      <c r="OSU7" s="65">
        <v>0</v>
      </c>
      <c r="OSV7" s="65">
        <v>0</v>
      </c>
      <c r="OSW7" s="65">
        <v>0</v>
      </c>
      <c r="OSX7" s="65">
        <v>0</v>
      </c>
      <c r="OSY7" s="65">
        <v>0</v>
      </c>
      <c r="OSZ7" s="65">
        <v>0</v>
      </c>
      <c r="OTA7" s="65">
        <v>0</v>
      </c>
      <c r="OTB7" s="65">
        <v>0</v>
      </c>
      <c r="OTC7" s="65">
        <v>0</v>
      </c>
      <c r="OTD7" s="65">
        <v>0</v>
      </c>
      <c r="OTE7" s="65">
        <v>0</v>
      </c>
      <c r="OTF7" s="65">
        <v>0</v>
      </c>
      <c r="OTG7" s="65">
        <v>0</v>
      </c>
      <c r="OTH7" s="65">
        <v>0</v>
      </c>
      <c r="OTI7" s="65">
        <v>0</v>
      </c>
      <c r="OTJ7" s="65">
        <v>0</v>
      </c>
      <c r="OTK7" s="65">
        <v>0</v>
      </c>
      <c r="OTL7" s="65">
        <v>0</v>
      </c>
      <c r="OTM7" s="65">
        <v>0</v>
      </c>
      <c r="OTN7" s="65">
        <v>0</v>
      </c>
      <c r="OTO7" s="65">
        <v>0</v>
      </c>
      <c r="OTP7" s="65">
        <v>0</v>
      </c>
      <c r="OTQ7" s="65">
        <v>0</v>
      </c>
      <c r="OTR7" s="65">
        <v>0</v>
      </c>
      <c r="OTS7" s="65">
        <v>0</v>
      </c>
      <c r="OTT7" s="65">
        <v>0</v>
      </c>
      <c r="OTU7" s="65">
        <v>0</v>
      </c>
      <c r="OTV7" s="65">
        <v>0</v>
      </c>
      <c r="OTW7" s="65">
        <v>0</v>
      </c>
      <c r="OTX7" s="65">
        <v>0</v>
      </c>
      <c r="OTY7" s="65">
        <v>0</v>
      </c>
      <c r="OTZ7" s="65">
        <v>0</v>
      </c>
      <c r="OUA7" s="65">
        <v>0</v>
      </c>
      <c r="OUB7" s="65">
        <v>0</v>
      </c>
      <c r="OUC7" s="65">
        <v>0</v>
      </c>
      <c r="OUD7" s="65">
        <v>0</v>
      </c>
      <c r="OUE7" s="65">
        <v>0</v>
      </c>
      <c r="OUF7" s="65">
        <v>0</v>
      </c>
      <c r="OUG7" s="65">
        <v>0</v>
      </c>
      <c r="OUH7" s="65">
        <v>0</v>
      </c>
      <c r="OUI7" s="65">
        <v>0</v>
      </c>
      <c r="OUJ7" s="65">
        <v>0</v>
      </c>
      <c r="OUK7" s="65">
        <v>0</v>
      </c>
      <c r="OUL7" s="65">
        <v>0</v>
      </c>
      <c r="OUM7" s="65">
        <v>0</v>
      </c>
      <c r="OUN7" s="65">
        <v>0</v>
      </c>
      <c r="OUO7" s="65">
        <v>0</v>
      </c>
      <c r="OUP7" s="65">
        <v>0</v>
      </c>
      <c r="OUQ7" s="65">
        <v>0</v>
      </c>
      <c r="OUR7" s="65">
        <v>0</v>
      </c>
      <c r="OUS7" s="65">
        <v>0</v>
      </c>
      <c r="OUT7" s="65">
        <v>0</v>
      </c>
      <c r="OUU7" s="65">
        <v>0</v>
      </c>
      <c r="OUV7" s="65">
        <v>0</v>
      </c>
      <c r="OUW7" s="65">
        <v>0</v>
      </c>
      <c r="OUX7" s="65">
        <v>0</v>
      </c>
      <c r="OUY7" s="65">
        <v>0</v>
      </c>
      <c r="OUZ7" s="65">
        <v>0</v>
      </c>
      <c r="OVA7" s="65">
        <v>0</v>
      </c>
      <c r="OVB7" s="65">
        <v>0</v>
      </c>
      <c r="OVC7" s="65">
        <v>0</v>
      </c>
      <c r="OVD7" s="65">
        <v>0</v>
      </c>
      <c r="OVE7" s="65">
        <v>0</v>
      </c>
      <c r="OVF7" s="65">
        <v>0</v>
      </c>
      <c r="OVG7" s="65">
        <v>0</v>
      </c>
      <c r="OVH7" s="65">
        <v>0</v>
      </c>
      <c r="OVI7" s="65">
        <v>0</v>
      </c>
      <c r="OVJ7" s="65">
        <v>0</v>
      </c>
      <c r="OVK7" s="65">
        <v>0</v>
      </c>
      <c r="OVL7" s="65">
        <v>0</v>
      </c>
      <c r="OVM7" s="65">
        <v>0</v>
      </c>
      <c r="OVN7" s="65">
        <v>0</v>
      </c>
      <c r="OVO7" s="65">
        <v>0</v>
      </c>
      <c r="OVP7" s="65">
        <v>0</v>
      </c>
      <c r="OVQ7" s="65">
        <v>0</v>
      </c>
      <c r="OVR7" s="65">
        <v>0</v>
      </c>
      <c r="OVS7" s="65">
        <v>0</v>
      </c>
      <c r="OVT7" s="65">
        <v>0</v>
      </c>
      <c r="OVU7" s="65">
        <v>0</v>
      </c>
      <c r="OVV7" s="65">
        <v>0</v>
      </c>
      <c r="OVW7" s="65">
        <v>0</v>
      </c>
      <c r="OVX7" s="65">
        <v>0</v>
      </c>
      <c r="OVY7" s="65">
        <v>0</v>
      </c>
      <c r="OVZ7" s="65">
        <v>0</v>
      </c>
      <c r="OWA7" s="65">
        <v>0</v>
      </c>
      <c r="OWB7" s="65">
        <v>0</v>
      </c>
      <c r="OWC7" s="65">
        <v>0</v>
      </c>
      <c r="OWD7" s="65">
        <v>0</v>
      </c>
      <c r="OWE7" s="65">
        <v>0</v>
      </c>
      <c r="OWF7" s="65">
        <v>0</v>
      </c>
      <c r="OWG7" s="65">
        <v>0</v>
      </c>
      <c r="OWH7" s="65">
        <v>0</v>
      </c>
      <c r="OWI7" s="65">
        <v>0</v>
      </c>
      <c r="OWJ7" s="65">
        <v>0</v>
      </c>
      <c r="OWK7" s="65">
        <v>0</v>
      </c>
      <c r="OWL7" s="65">
        <v>0</v>
      </c>
      <c r="OWM7" s="65">
        <v>0</v>
      </c>
      <c r="OWN7" s="65">
        <v>0</v>
      </c>
      <c r="OWO7" s="65">
        <v>0</v>
      </c>
      <c r="OWP7" s="65">
        <v>0</v>
      </c>
      <c r="OWQ7" s="65">
        <v>0</v>
      </c>
      <c r="OWR7" s="65">
        <v>0</v>
      </c>
      <c r="OWS7" s="65">
        <v>0</v>
      </c>
      <c r="OWT7" s="65">
        <v>0</v>
      </c>
      <c r="OWU7" s="65">
        <v>0</v>
      </c>
      <c r="OWV7" s="65">
        <v>0</v>
      </c>
      <c r="OWW7" s="65">
        <v>0</v>
      </c>
      <c r="OWX7" s="65">
        <v>0</v>
      </c>
      <c r="OWY7" s="65">
        <v>0</v>
      </c>
      <c r="OWZ7" s="65">
        <v>0</v>
      </c>
      <c r="OXA7" s="65">
        <v>0</v>
      </c>
      <c r="OXB7" s="65">
        <v>0</v>
      </c>
      <c r="OXC7" s="65">
        <v>0</v>
      </c>
      <c r="OXD7" s="65">
        <v>0</v>
      </c>
      <c r="OXE7" s="65">
        <v>0</v>
      </c>
      <c r="OXF7" s="65">
        <v>0</v>
      </c>
      <c r="OXG7" s="65">
        <v>0</v>
      </c>
      <c r="OXH7" s="65">
        <v>0</v>
      </c>
      <c r="OXI7" s="65">
        <v>0</v>
      </c>
      <c r="OXJ7" s="65">
        <v>0</v>
      </c>
      <c r="OXK7" s="65">
        <v>0</v>
      </c>
      <c r="OXL7" s="65">
        <v>0</v>
      </c>
      <c r="OXM7" s="65">
        <v>0</v>
      </c>
      <c r="OXN7" s="65">
        <v>0</v>
      </c>
      <c r="OXO7" s="65">
        <v>0</v>
      </c>
      <c r="OXP7" s="65">
        <v>0</v>
      </c>
      <c r="OXQ7" s="65">
        <v>0</v>
      </c>
      <c r="OXR7" s="65">
        <v>0</v>
      </c>
      <c r="OXS7" s="65">
        <v>0</v>
      </c>
      <c r="OXT7" s="65">
        <v>0</v>
      </c>
      <c r="OXU7" s="65">
        <v>0</v>
      </c>
      <c r="OXV7" s="65">
        <v>0</v>
      </c>
      <c r="OXW7" s="65">
        <v>0</v>
      </c>
      <c r="OXX7" s="65">
        <v>0</v>
      </c>
      <c r="OXY7" s="65">
        <v>0</v>
      </c>
      <c r="OXZ7" s="65">
        <v>0</v>
      </c>
      <c r="OYA7" s="65">
        <v>0</v>
      </c>
      <c r="OYB7" s="65">
        <v>0</v>
      </c>
      <c r="OYC7" s="65">
        <v>0</v>
      </c>
      <c r="OYD7" s="65">
        <v>0</v>
      </c>
      <c r="OYE7" s="65">
        <v>0</v>
      </c>
      <c r="OYF7" s="65">
        <v>0</v>
      </c>
      <c r="OYG7" s="65">
        <v>0</v>
      </c>
      <c r="OYH7" s="65">
        <v>0</v>
      </c>
      <c r="OYI7" s="65">
        <v>0</v>
      </c>
      <c r="OYJ7" s="65">
        <v>0</v>
      </c>
      <c r="OYK7" s="65">
        <v>0</v>
      </c>
      <c r="OYL7" s="65">
        <v>0</v>
      </c>
      <c r="OYM7" s="65">
        <v>0</v>
      </c>
      <c r="OYN7" s="65">
        <v>0</v>
      </c>
      <c r="OYO7" s="65">
        <v>0</v>
      </c>
      <c r="OYP7" s="65">
        <v>0</v>
      </c>
      <c r="OYQ7" s="65">
        <v>0</v>
      </c>
      <c r="OYR7" s="65">
        <v>0</v>
      </c>
      <c r="OYS7" s="65">
        <v>0</v>
      </c>
      <c r="OYT7" s="65">
        <v>0</v>
      </c>
      <c r="OYU7" s="65">
        <v>0</v>
      </c>
      <c r="OYV7" s="65">
        <v>0</v>
      </c>
      <c r="OYW7" s="65">
        <v>0</v>
      </c>
      <c r="OYX7" s="65">
        <v>0</v>
      </c>
      <c r="OYY7" s="65">
        <v>0</v>
      </c>
      <c r="OYZ7" s="65">
        <v>0</v>
      </c>
      <c r="OZA7" s="65">
        <v>0</v>
      </c>
      <c r="OZB7" s="65">
        <v>0</v>
      </c>
      <c r="OZC7" s="65">
        <v>0</v>
      </c>
      <c r="OZD7" s="65">
        <v>0</v>
      </c>
      <c r="OZE7" s="65">
        <v>0</v>
      </c>
      <c r="OZF7" s="65">
        <v>0</v>
      </c>
      <c r="OZG7" s="65">
        <v>0</v>
      </c>
      <c r="OZH7" s="65">
        <v>0</v>
      </c>
      <c r="OZI7" s="65">
        <v>0</v>
      </c>
      <c r="OZJ7" s="65">
        <v>0</v>
      </c>
      <c r="OZK7" s="65">
        <v>0</v>
      </c>
      <c r="OZL7" s="65">
        <v>0</v>
      </c>
      <c r="OZM7" s="65">
        <v>0</v>
      </c>
      <c r="OZN7" s="65">
        <v>0</v>
      </c>
      <c r="OZO7" s="65">
        <v>0</v>
      </c>
      <c r="OZP7" s="65">
        <v>0</v>
      </c>
      <c r="OZQ7" s="65">
        <v>0</v>
      </c>
      <c r="OZR7" s="65">
        <v>0</v>
      </c>
      <c r="OZS7" s="65">
        <v>0</v>
      </c>
      <c r="OZT7" s="65">
        <v>0</v>
      </c>
      <c r="OZU7" s="65">
        <v>0</v>
      </c>
      <c r="OZV7" s="65">
        <v>0</v>
      </c>
      <c r="OZW7" s="65">
        <v>0</v>
      </c>
      <c r="OZX7" s="65">
        <v>0</v>
      </c>
      <c r="OZY7" s="65">
        <v>0</v>
      </c>
      <c r="OZZ7" s="65">
        <v>0</v>
      </c>
      <c r="PAA7" s="65">
        <v>0</v>
      </c>
      <c r="PAB7" s="65">
        <v>0</v>
      </c>
      <c r="PAC7" s="65">
        <v>0</v>
      </c>
      <c r="PAD7" s="65">
        <v>0</v>
      </c>
      <c r="PAE7" s="65">
        <v>0</v>
      </c>
      <c r="PAF7" s="65">
        <v>0</v>
      </c>
      <c r="PAG7" s="65">
        <v>0</v>
      </c>
      <c r="PAH7" s="65">
        <v>0</v>
      </c>
      <c r="PAI7" s="65">
        <v>0</v>
      </c>
      <c r="PAJ7" s="65">
        <v>0</v>
      </c>
      <c r="PAK7" s="65">
        <v>0</v>
      </c>
      <c r="PAL7" s="65">
        <v>0</v>
      </c>
      <c r="PAM7" s="65">
        <v>0</v>
      </c>
      <c r="PAN7" s="65">
        <v>0</v>
      </c>
      <c r="PAO7" s="65">
        <v>0</v>
      </c>
      <c r="PAP7" s="65">
        <v>0</v>
      </c>
      <c r="PAQ7" s="65">
        <v>0</v>
      </c>
      <c r="PAR7" s="65">
        <v>0</v>
      </c>
      <c r="PAS7" s="65">
        <v>0</v>
      </c>
      <c r="PAT7" s="65">
        <v>0</v>
      </c>
      <c r="PAU7" s="65">
        <v>0</v>
      </c>
      <c r="PAV7" s="65">
        <v>0</v>
      </c>
      <c r="PAW7" s="65">
        <v>0</v>
      </c>
      <c r="PAX7" s="65">
        <v>0</v>
      </c>
      <c r="PAY7" s="65">
        <v>0</v>
      </c>
      <c r="PAZ7" s="65">
        <v>0</v>
      </c>
      <c r="PBA7" s="65">
        <v>0</v>
      </c>
      <c r="PBB7" s="65">
        <v>0</v>
      </c>
      <c r="PBC7" s="65">
        <v>0</v>
      </c>
      <c r="PBD7" s="65">
        <v>0</v>
      </c>
      <c r="PBE7" s="65">
        <v>0</v>
      </c>
      <c r="PBF7" s="65">
        <v>0</v>
      </c>
      <c r="PBG7" s="65">
        <v>0</v>
      </c>
      <c r="PBH7" s="65">
        <v>0</v>
      </c>
      <c r="PBI7" s="65">
        <v>0</v>
      </c>
      <c r="PBJ7" s="65">
        <v>0</v>
      </c>
      <c r="PBK7" s="65">
        <v>0</v>
      </c>
      <c r="PBL7" s="65">
        <v>0</v>
      </c>
      <c r="PBM7" s="65">
        <v>0</v>
      </c>
      <c r="PBN7" s="65">
        <v>0</v>
      </c>
      <c r="PBO7" s="65">
        <v>0</v>
      </c>
      <c r="PBP7" s="65">
        <v>0</v>
      </c>
      <c r="PBQ7" s="65">
        <v>0</v>
      </c>
      <c r="PBR7" s="65">
        <v>0</v>
      </c>
      <c r="PBS7" s="65">
        <v>0</v>
      </c>
      <c r="PBT7" s="65">
        <v>0</v>
      </c>
      <c r="PBU7" s="65">
        <v>0</v>
      </c>
      <c r="PBV7" s="65">
        <v>0</v>
      </c>
      <c r="PBW7" s="65">
        <v>0</v>
      </c>
      <c r="PBX7" s="65">
        <v>0</v>
      </c>
      <c r="PBY7" s="65">
        <v>0</v>
      </c>
      <c r="PBZ7" s="65">
        <v>0</v>
      </c>
      <c r="PCA7" s="65">
        <v>0</v>
      </c>
      <c r="PCB7" s="65">
        <v>0</v>
      </c>
      <c r="PCC7" s="65">
        <v>0</v>
      </c>
      <c r="PCD7" s="65">
        <v>0</v>
      </c>
      <c r="PCE7" s="65">
        <v>0</v>
      </c>
      <c r="PCF7" s="65">
        <v>0</v>
      </c>
      <c r="PCG7" s="65">
        <v>0</v>
      </c>
      <c r="PCH7" s="65">
        <v>0</v>
      </c>
      <c r="PCI7" s="65">
        <v>0</v>
      </c>
      <c r="PCJ7" s="65">
        <v>0</v>
      </c>
      <c r="PCK7" s="65">
        <v>0</v>
      </c>
      <c r="PCL7" s="65">
        <v>0</v>
      </c>
      <c r="PCM7" s="65">
        <v>0</v>
      </c>
      <c r="PCN7" s="65">
        <v>0</v>
      </c>
      <c r="PCO7" s="65">
        <v>0</v>
      </c>
      <c r="PCP7" s="65">
        <v>0</v>
      </c>
      <c r="PCQ7" s="65">
        <v>0</v>
      </c>
      <c r="PCR7" s="65">
        <v>0</v>
      </c>
      <c r="PCS7" s="65">
        <v>0</v>
      </c>
      <c r="PCT7" s="65">
        <v>0</v>
      </c>
      <c r="PCU7" s="65">
        <v>0</v>
      </c>
      <c r="PCV7" s="65">
        <v>0</v>
      </c>
      <c r="PCW7" s="65">
        <v>0</v>
      </c>
      <c r="PCX7" s="65">
        <v>0</v>
      </c>
      <c r="PCY7" s="65">
        <v>0</v>
      </c>
      <c r="PCZ7" s="65">
        <v>0</v>
      </c>
      <c r="PDA7" s="65">
        <v>0</v>
      </c>
      <c r="PDB7" s="65">
        <v>0</v>
      </c>
      <c r="PDC7" s="65">
        <v>0</v>
      </c>
      <c r="PDD7" s="65">
        <v>0</v>
      </c>
      <c r="PDE7" s="65">
        <v>0</v>
      </c>
      <c r="PDF7" s="65">
        <v>0</v>
      </c>
      <c r="PDG7" s="65">
        <v>0</v>
      </c>
      <c r="PDH7" s="65">
        <v>0</v>
      </c>
      <c r="PDI7" s="65">
        <v>0</v>
      </c>
      <c r="PDJ7" s="65">
        <v>0</v>
      </c>
      <c r="PDK7" s="65">
        <v>0</v>
      </c>
      <c r="PDL7" s="65">
        <v>0</v>
      </c>
      <c r="PDM7" s="65">
        <v>0</v>
      </c>
      <c r="PDN7" s="65">
        <v>0</v>
      </c>
      <c r="PDO7" s="65">
        <v>0</v>
      </c>
      <c r="PDP7" s="65">
        <v>0</v>
      </c>
      <c r="PDQ7" s="65">
        <v>0</v>
      </c>
      <c r="PDR7" s="65">
        <v>0</v>
      </c>
      <c r="PDS7" s="65">
        <v>0</v>
      </c>
      <c r="PDT7" s="65">
        <v>0</v>
      </c>
      <c r="PDU7" s="65">
        <v>0</v>
      </c>
      <c r="PDV7" s="65">
        <v>0</v>
      </c>
      <c r="PDW7" s="65">
        <v>0</v>
      </c>
      <c r="PDX7" s="65">
        <v>0</v>
      </c>
      <c r="PDY7" s="65">
        <v>0</v>
      </c>
      <c r="PDZ7" s="65">
        <v>0</v>
      </c>
      <c r="PEA7" s="65">
        <v>0</v>
      </c>
      <c r="PEB7" s="65">
        <v>0</v>
      </c>
      <c r="PEC7" s="65">
        <v>0</v>
      </c>
      <c r="PED7" s="65">
        <v>0</v>
      </c>
      <c r="PEE7" s="65">
        <v>0</v>
      </c>
      <c r="PEF7" s="65">
        <v>0</v>
      </c>
      <c r="PEG7" s="65">
        <v>0</v>
      </c>
      <c r="PEH7" s="65">
        <v>0</v>
      </c>
      <c r="PEI7" s="65">
        <v>0</v>
      </c>
      <c r="PEJ7" s="65">
        <v>0</v>
      </c>
      <c r="PEK7" s="65">
        <v>0</v>
      </c>
      <c r="PEL7" s="65">
        <v>0</v>
      </c>
      <c r="PEM7" s="65">
        <v>0</v>
      </c>
      <c r="PEN7" s="65">
        <v>0</v>
      </c>
      <c r="PEO7" s="65">
        <v>0</v>
      </c>
      <c r="PEP7" s="65">
        <v>0</v>
      </c>
      <c r="PEQ7" s="65">
        <v>0</v>
      </c>
      <c r="PER7" s="65">
        <v>0</v>
      </c>
      <c r="PES7" s="65">
        <v>0</v>
      </c>
      <c r="PET7" s="65">
        <v>0</v>
      </c>
      <c r="PEU7" s="65">
        <v>0</v>
      </c>
      <c r="PEV7" s="65">
        <v>0</v>
      </c>
      <c r="PEW7" s="65">
        <v>0</v>
      </c>
      <c r="PEX7" s="65">
        <v>0</v>
      </c>
      <c r="PEY7" s="65">
        <v>0</v>
      </c>
      <c r="PEZ7" s="65">
        <v>0</v>
      </c>
      <c r="PFA7" s="65">
        <v>0</v>
      </c>
      <c r="PFB7" s="65">
        <v>0</v>
      </c>
      <c r="PFC7" s="65">
        <v>0</v>
      </c>
      <c r="PFD7" s="65">
        <v>0</v>
      </c>
      <c r="PFE7" s="65">
        <v>0</v>
      </c>
      <c r="PFF7" s="65">
        <v>0</v>
      </c>
      <c r="PFG7" s="65">
        <v>0</v>
      </c>
      <c r="PFH7" s="65">
        <v>0</v>
      </c>
      <c r="PFI7" s="65">
        <v>0</v>
      </c>
      <c r="PFJ7" s="65">
        <v>0</v>
      </c>
      <c r="PFK7" s="65">
        <v>0</v>
      </c>
      <c r="PFL7" s="65">
        <v>0</v>
      </c>
      <c r="PFM7" s="65">
        <v>0</v>
      </c>
      <c r="PFN7" s="65">
        <v>0</v>
      </c>
      <c r="PFO7" s="65">
        <v>0</v>
      </c>
      <c r="PFP7" s="65">
        <v>0</v>
      </c>
      <c r="PFQ7" s="65">
        <v>0</v>
      </c>
      <c r="PFR7" s="65">
        <v>0</v>
      </c>
      <c r="PFS7" s="65">
        <v>0</v>
      </c>
      <c r="PFT7" s="65">
        <v>0</v>
      </c>
      <c r="PFU7" s="65">
        <v>0</v>
      </c>
      <c r="PFV7" s="65">
        <v>0</v>
      </c>
      <c r="PFW7" s="65">
        <v>0</v>
      </c>
      <c r="PFX7" s="65">
        <v>0</v>
      </c>
      <c r="PFY7" s="65">
        <v>0</v>
      </c>
      <c r="PFZ7" s="65">
        <v>0</v>
      </c>
      <c r="PGA7" s="65">
        <v>0</v>
      </c>
      <c r="PGB7" s="65">
        <v>0</v>
      </c>
      <c r="PGC7" s="65">
        <v>0</v>
      </c>
      <c r="PGD7" s="65">
        <v>0</v>
      </c>
      <c r="PGE7" s="65">
        <v>0</v>
      </c>
      <c r="PGF7" s="65">
        <v>0</v>
      </c>
      <c r="PGG7" s="65">
        <v>0</v>
      </c>
      <c r="PGH7" s="65">
        <v>0</v>
      </c>
      <c r="PGI7" s="65">
        <v>0</v>
      </c>
      <c r="PGJ7" s="65">
        <v>0</v>
      </c>
      <c r="PGK7" s="65">
        <v>0</v>
      </c>
      <c r="PGL7" s="65">
        <v>0</v>
      </c>
      <c r="PGM7" s="65">
        <v>0</v>
      </c>
      <c r="PGN7" s="65">
        <v>0</v>
      </c>
      <c r="PGO7" s="65">
        <v>0</v>
      </c>
      <c r="PGP7" s="65">
        <v>0</v>
      </c>
      <c r="PGQ7" s="65">
        <v>0</v>
      </c>
      <c r="PGR7" s="65">
        <v>0</v>
      </c>
      <c r="PGS7" s="65">
        <v>0</v>
      </c>
      <c r="PGT7" s="65">
        <v>0</v>
      </c>
      <c r="PGU7" s="65">
        <v>0</v>
      </c>
      <c r="PGV7" s="65">
        <v>0</v>
      </c>
      <c r="PGW7" s="65">
        <v>0</v>
      </c>
      <c r="PGX7" s="65">
        <v>0</v>
      </c>
      <c r="PGY7" s="65">
        <v>0</v>
      </c>
      <c r="PGZ7" s="65">
        <v>0</v>
      </c>
      <c r="PHA7" s="65">
        <v>0</v>
      </c>
      <c r="PHB7" s="65">
        <v>0</v>
      </c>
      <c r="PHC7" s="65">
        <v>0</v>
      </c>
      <c r="PHD7" s="65">
        <v>0</v>
      </c>
      <c r="PHE7" s="65">
        <v>0</v>
      </c>
      <c r="PHF7" s="65">
        <v>0</v>
      </c>
      <c r="PHG7" s="65">
        <v>0</v>
      </c>
      <c r="PHH7" s="65">
        <v>0</v>
      </c>
      <c r="PHI7" s="65">
        <v>0</v>
      </c>
      <c r="PHJ7" s="65">
        <v>0</v>
      </c>
      <c r="PHK7" s="65">
        <v>0</v>
      </c>
      <c r="PHL7" s="65">
        <v>0</v>
      </c>
      <c r="PHM7" s="65">
        <v>0</v>
      </c>
      <c r="PHN7" s="65">
        <v>0</v>
      </c>
      <c r="PHO7" s="65">
        <v>0</v>
      </c>
      <c r="PHP7" s="65">
        <v>0</v>
      </c>
      <c r="PHQ7" s="65">
        <v>0</v>
      </c>
      <c r="PHR7" s="65">
        <v>0</v>
      </c>
      <c r="PHS7" s="65">
        <v>0</v>
      </c>
      <c r="PHT7" s="65">
        <v>0</v>
      </c>
      <c r="PHU7" s="65">
        <v>0</v>
      </c>
      <c r="PHV7" s="65">
        <v>0</v>
      </c>
      <c r="PHW7" s="65">
        <v>0</v>
      </c>
      <c r="PHX7" s="65">
        <v>0</v>
      </c>
      <c r="PHY7" s="65">
        <v>0</v>
      </c>
      <c r="PHZ7" s="65">
        <v>0</v>
      </c>
      <c r="PIA7" s="65">
        <v>0</v>
      </c>
      <c r="PIB7" s="65">
        <v>0</v>
      </c>
      <c r="PIC7" s="65">
        <v>0</v>
      </c>
      <c r="PID7" s="65">
        <v>0</v>
      </c>
      <c r="PIE7" s="65">
        <v>0</v>
      </c>
      <c r="PIF7" s="65">
        <v>0</v>
      </c>
      <c r="PIG7" s="65">
        <v>0</v>
      </c>
      <c r="PIH7" s="65">
        <v>0</v>
      </c>
      <c r="PII7" s="65">
        <v>0</v>
      </c>
      <c r="PIJ7" s="65">
        <v>0</v>
      </c>
      <c r="PIK7" s="65">
        <v>0</v>
      </c>
      <c r="PIL7" s="65">
        <v>0</v>
      </c>
      <c r="PIM7" s="65">
        <v>0</v>
      </c>
      <c r="PIN7" s="65">
        <v>0</v>
      </c>
      <c r="PIO7" s="65">
        <v>0</v>
      </c>
      <c r="PIP7" s="65">
        <v>0</v>
      </c>
      <c r="PIQ7" s="65">
        <v>0</v>
      </c>
      <c r="PIR7" s="65">
        <v>0</v>
      </c>
      <c r="PIS7" s="65">
        <v>0</v>
      </c>
      <c r="PIT7" s="65">
        <v>0</v>
      </c>
      <c r="PIU7" s="65">
        <v>0</v>
      </c>
      <c r="PIV7" s="65">
        <v>0</v>
      </c>
      <c r="PIW7" s="65">
        <v>0</v>
      </c>
      <c r="PIX7" s="65">
        <v>0</v>
      </c>
      <c r="PIY7" s="65">
        <v>0</v>
      </c>
      <c r="PIZ7" s="65">
        <v>0</v>
      </c>
      <c r="PJA7" s="65">
        <v>0</v>
      </c>
      <c r="PJB7" s="65">
        <v>0</v>
      </c>
      <c r="PJC7" s="65">
        <v>0</v>
      </c>
      <c r="PJD7" s="65">
        <v>0</v>
      </c>
      <c r="PJE7" s="65">
        <v>0</v>
      </c>
      <c r="PJF7" s="65">
        <v>0</v>
      </c>
      <c r="PJG7" s="65">
        <v>0</v>
      </c>
      <c r="PJH7" s="65">
        <v>0</v>
      </c>
      <c r="PJI7" s="65">
        <v>0</v>
      </c>
      <c r="PJJ7" s="65">
        <v>0</v>
      </c>
      <c r="PJK7" s="65">
        <v>0</v>
      </c>
      <c r="PJL7" s="65">
        <v>0</v>
      </c>
      <c r="PJM7" s="65">
        <v>0</v>
      </c>
      <c r="PJN7" s="65">
        <v>0</v>
      </c>
      <c r="PJO7" s="65">
        <v>0</v>
      </c>
      <c r="PJP7" s="65">
        <v>0</v>
      </c>
      <c r="PJQ7" s="65">
        <v>0</v>
      </c>
      <c r="PJR7" s="65">
        <v>0</v>
      </c>
      <c r="PJS7" s="65">
        <v>0</v>
      </c>
      <c r="PJT7" s="65">
        <v>0</v>
      </c>
      <c r="PJU7" s="65">
        <v>0</v>
      </c>
      <c r="PJV7" s="65">
        <v>0</v>
      </c>
      <c r="PJW7" s="65">
        <v>0</v>
      </c>
      <c r="PJX7" s="65">
        <v>0</v>
      </c>
      <c r="PJY7" s="65">
        <v>0</v>
      </c>
      <c r="PJZ7" s="65">
        <v>0</v>
      </c>
      <c r="PKA7" s="65">
        <v>0</v>
      </c>
      <c r="PKB7" s="65">
        <v>0</v>
      </c>
      <c r="PKC7" s="65">
        <v>0</v>
      </c>
      <c r="PKD7" s="65">
        <v>0</v>
      </c>
      <c r="PKE7" s="65">
        <v>0</v>
      </c>
      <c r="PKF7" s="65">
        <v>0</v>
      </c>
      <c r="PKG7" s="65">
        <v>0</v>
      </c>
      <c r="PKH7" s="65">
        <v>0</v>
      </c>
      <c r="PKI7" s="65">
        <v>0</v>
      </c>
      <c r="PKJ7" s="65">
        <v>0</v>
      </c>
      <c r="PKK7" s="65">
        <v>0</v>
      </c>
      <c r="PKL7" s="65">
        <v>0</v>
      </c>
      <c r="PKM7" s="65">
        <v>0</v>
      </c>
      <c r="PKN7" s="65">
        <v>0</v>
      </c>
      <c r="PKO7" s="65">
        <v>0</v>
      </c>
      <c r="PKP7" s="65">
        <v>0</v>
      </c>
      <c r="PKQ7" s="65">
        <v>0</v>
      </c>
      <c r="PKR7" s="65">
        <v>0</v>
      </c>
      <c r="PKS7" s="65">
        <v>0</v>
      </c>
      <c r="PKT7" s="65">
        <v>0</v>
      </c>
      <c r="PKU7" s="65">
        <v>0</v>
      </c>
      <c r="PKV7" s="65">
        <v>0</v>
      </c>
      <c r="PKW7" s="65">
        <v>0</v>
      </c>
      <c r="PKX7" s="65">
        <v>0</v>
      </c>
      <c r="PKY7" s="65">
        <v>0</v>
      </c>
      <c r="PKZ7" s="65">
        <v>0</v>
      </c>
      <c r="PLA7" s="65">
        <v>0</v>
      </c>
      <c r="PLB7" s="65">
        <v>0</v>
      </c>
      <c r="PLC7" s="65">
        <v>0</v>
      </c>
      <c r="PLD7" s="65">
        <v>0</v>
      </c>
      <c r="PLE7" s="65">
        <v>0</v>
      </c>
      <c r="PLF7" s="65">
        <v>0</v>
      </c>
      <c r="PLG7" s="65">
        <v>0</v>
      </c>
      <c r="PLH7" s="65">
        <v>0</v>
      </c>
      <c r="PLI7" s="65">
        <v>0</v>
      </c>
      <c r="PLJ7" s="65">
        <v>0</v>
      </c>
      <c r="PLK7" s="65">
        <v>0</v>
      </c>
      <c r="PLL7" s="65">
        <v>0</v>
      </c>
      <c r="PLM7" s="65">
        <v>0</v>
      </c>
      <c r="PLN7" s="65">
        <v>0</v>
      </c>
      <c r="PLO7" s="65">
        <v>0</v>
      </c>
      <c r="PLP7" s="65">
        <v>0</v>
      </c>
      <c r="PLQ7" s="65">
        <v>0</v>
      </c>
      <c r="PLR7" s="65">
        <v>0</v>
      </c>
      <c r="PLS7" s="65">
        <v>0</v>
      </c>
      <c r="PLT7" s="65">
        <v>0</v>
      </c>
      <c r="PLU7" s="65">
        <v>0</v>
      </c>
      <c r="PLV7" s="65">
        <v>0</v>
      </c>
      <c r="PLW7" s="65">
        <v>0</v>
      </c>
      <c r="PLX7" s="65">
        <v>0</v>
      </c>
      <c r="PLY7" s="65">
        <v>0</v>
      </c>
      <c r="PLZ7" s="65">
        <v>0</v>
      </c>
      <c r="PMA7" s="65">
        <v>0</v>
      </c>
      <c r="PMB7" s="65">
        <v>0</v>
      </c>
      <c r="PMC7" s="65">
        <v>0</v>
      </c>
      <c r="PMD7" s="65">
        <v>0</v>
      </c>
      <c r="PME7" s="65">
        <v>0</v>
      </c>
      <c r="PMF7" s="65">
        <v>0</v>
      </c>
      <c r="PMG7" s="65">
        <v>0</v>
      </c>
      <c r="PMH7" s="65">
        <v>0</v>
      </c>
      <c r="PMI7" s="65">
        <v>0</v>
      </c>
      <c r="PMJ7" s="65">
        <v>0</v>
      </c>
      <c r="PMK7" s="65">
        <v>0</v>
      </c>
      <c r="PML7" s="65">
        <v>0</v>
      </c>
      <c r="PMM7" s="65">
        <v>0</v>
      </c>
      <c r="PMN7" s="65">
        <v>0</v>
      </c>
      <c r="PMO7" s="65">
        <v>0</v>
      </c>
      <c r="PMP7" s="65">
        <v>0</v>
      </c>
      <c r="PMQ7" s="65">
        <v>0</v>
      </c>
      <c r="PMR7" s="65">
        <v>0</v>
      </c>
      <c r="PMS7" s="65">
        <v>0</v>
      </c>
      <c r="PMT7" s="65">
        <v>0</v>
      </c>
      <c r="PMU7" s="65">
        <v>0</v>
      </c>
      <c r="PMV7" s="65">
        <v>0</v>
      </c>
      <c r="PMW7" s="65">
        <v>0</v>
      </c>
      <c r="PMX7" s="65">
        <v>0</v>
      </c>
      <c r="PMY7" s="65">
        <v>0</v>
      </c>
      <c r="PMZ7" s="65">
        <v>0</v>
      </c>
      <c r="PNA7" s="65">
        <v>0</v>
      </c>
      <c r="PNB7" s="65">
        <v>0</v>
      </c>
      <c r="PNC7" s="65">
        <v>0</v>
      </c>
      <c r="PND7" s="65">
        <v>0</v>
      </c>
      <c r="PNE7" s="65">
        <v>0</v>
      </c>
      <c r="PNF7" s="65">
        <v>0</v>
      </c>
      <c r="PNG7" s="65">
        <v>0</v>
      </c>
      <c r="PNH7" s="65">
        <v>0</v>
      </c>
      <c r="PNI7" s="65">
        <v>0</v>
      </c>
      <c r="PNJ7" s="65">
        <v>0</v>
      </c>
      <c r="PNK7" s="65">
        <v>0</v>
      </c>
      <c r="PNL7" s="65">
        <v>0</v>
      </c>
      <c r="PNM7" s="65">
        <v>0</v>
      </c>
      <c r="PNN7" s="65">
        <v>0</v>
      </c>
      <c r="PNO7" s="65">
        <v>0</v>
      </c>
      <c r="PNP7" s="65">
        <v>0</v>
      </c>
      <c r="PNQ7" s="65">
        <v>0</v>
      </c>
      <c r="PNR7" s="65">
        <v>0</v>
      </c>
      <c r="PNS7" s="65">
        <v>0</v>
      </c>
      <c r="PNT7" s="65">
        <v>0</v>
      </c>
      <c r="PNU7" s="65">
        <v>0</v>
      </c>
      <c r="PNV7" s="65">
        <v>0</v>
      </c>
      <c r="PNW7" s="65">
        <v>0</v>
      </c>
      <c r="PNX7" s="65">
        <v>0</v>
      </c>
      <c r="PNY7" s="65">
        <v>0</v>
      </c>
      <c r="PNZ7" s="65">
        <v>0</v>
      </c>
      <c r="POA7" s="65">
        <v>0</v>
      </c>
      <c r="POB7" s="65">
        <v>0</v>
      </c>
      <c r="POC7" s="65">
        <v>0</v>
      </c>
      <c r="POD7" s="65">
        <v>0</v>
      </c>
      <c r="POE7" s="65">
        <v>0</v>
      </c>
      <c r="POF7" s="65">
        <v>0</v>
      </c>
      <c r="POG7" s="65">
        <v>0</v>
      </c>
      <c r="POH7" s="65">
        <v>0</v>
      </c>
      <c r="POI7" s="65">
        <v>0</v>
      </c>
      <c r="POJ7" s="65">
        <v>0</v>
      </c>
      <c r="POK7" s="65">
        <v>0</v>
      </c>
      <c r="POL7" s="65">
        <v>0</v>
      </c>
      <c r="POM7" s="65">
        <v>0</v>
      </c>
      <c r="PON7" s="65">
        <v>0</v>
      </c>
      <c r="POO7" s="65">
        <v>0</v>
      </c>
      <c r="POP7" s="65">
        <v>0</v>
      </c>
      <c r="POQ7" s="65">
        <v>0</v>
      </c>
      <c r="POR7" s="65">
        <v>0</v>
      </c>
      <c r="POS7" s="65">
        <v>0</v>
      </c>
      <c r="POT7" s="65">
        <v>0</v>
      </c>
      <c r="POU7" s="65">
        <v>0</v>
      </c>
      <c r="POV7" s="65">
        <v>0</v>
      </c>
      <c r="POW7" s="65">
        <v>0</v>
      </c>
      <c r="POX7" s="65">
        <v>0</v>
      </c>
      <c r="POY7" s="65">
        <v>0</v>
      </c>
      <c r="POZ7" s="65">
        <v>0</v>
      </c>
      <c r="PPA7" s="65">
        <v>0</v>
      </c>
      <c r="PPB7" s="65">
        <v>0</v>
      </c>
      <c r="PPC7" s="65">
        <v>0</v>
      </c>
      <c r="PPD7" s="65">
        <v>0</v>
      </c>
      <c r="PPE7" s="65">
        <v>0</v>
      </c>
      <c r="PPF7" s="65">
        <v>0</v>
      </c>
      <c r="PPG7" s="65">
        <v>0</v>
      </c>
      <c r="PPH7" s="65">
        <v>0</v>
      </c>
      <c r="PPI7" s="65">
        <v>0</v>
      </c>
      <c r="PPJ7" s="65">
        <v>0</v>
      </c>
      <c r="PPK7" s="65">
        <v>0</v>
      </c>
      <c r="PPL7" s="65">
        <v>0</v>
      </c>
      <c r="PPM7" s="65">
        <v>0</v>
      </c>
      <c r="PPN7" s="65">
        <v>0</v>
      </c>
      <c r="PPO7" s="65">
        <v>0</v>
      </c>
      <c r="PPP7" s="65">
        <v>0</v>
      </c>
      <c r="PPQ7" s="65">
        <v>0</v>
      </c>
      <c r="PPR7" s="65">
        <v>0</v>
      </c>
      <c r="PPS7" s="65">
        <v>0</v>
      </c>
      <c r="PPT7" s="65">
        <v>0</v>
      </c>
      <c r="PPU7" s="65">
        <v>0</v>
      </c>
      <c r="PPV7" s="65">
        <v>0</v>
      </c>
      <c r="PPW7" s="65">
        <v>0</v>
      </c>
      <c r="PPX7" s="65">
        <v>0</v>
      </c>
      <c r="PPY7" s="65">
        <v>0</v>
      </c>
      <c r="PPZ7" s="65">
        <v>0</v>
      </c>
      <c r="PQA7" s="65">
        <v>0</v>
      </c>
      <c r="PQB7" s="65">
        <v>0</v>
      </c>
      <c r="PQC7" s="65">
        <v>0</v>
      </c>
      <c r="PQD7" s="65">
        <v>0</v>
      </c>
      <c r="PQE7" s="65">
        <v>0</v>
      </c>
      <c r="PQF7" s="65">
        <v>0</v>
      </c>
      <c r="PQG7" s="65">
        <v>0</v>
      </c>
      <c r="PQH7" s="65">
        <v>0</v>
      </c>
      <c r="PQI7" s="65">
        <v>0</v>
      </c>
      <c r="PQJ7" s="65">
        <v>0</v>
      </c>
      <c r="PQK7" s="65">
        <v>0</v>
      </c>
      <c r="PQL7" s="65">
        <v>0</v>
      </c>
      <c r="PQM7" s="65">
        <v>0</v>
      </c>
      <c r="PQN7" s="65">
        <v>0</v>
      </c>
      <c r="PQO7" s="65">
        <v>0</v>
      </c>
      <c r="PQP7" s="65">
        <v>0</v>
      </c>
      <c r="PQQ7" s="65">
        <v>0</v>
      </c>
      <c r="PQR7" s="65">
        <v>0</v>
      </c>
      <c r="PQS7" s="65">
        <v>0</v>
      </c>
      <c r="PQT7" s="65">
        <v>0</v>
      </c>
      <c r="PQU7" s="65">
        <v>0</v>
      </c>
      <c r="PQV7" s="65">
        <v>0</v>
      </c>
      <c r="PQW7" s="65">
        <v>0</v>
      </c>
      <c r="PQX7" s="65">
        <v>0</v>
      </c>
      <c r="PQY7" s="65">
        <v>0</v>
      </c>
      <c r="PQZ7" s="65">
        <v>0</v>
      </c>
      <c r="PRA7" s="65">
        <v>0</v>
      </c>
      <c r="PRB7" s="65">
        <v>0</v>
      </c>
      <c r="PRC7" s="65">
        <v>0</v>
      </c>
      <c r="PRD7" s="65">
        <v>0</v>
      </c>
      <c r="PRE7" s="65">
        <v>0</v>
      </c>
      <c r="PRF7" s="65">
        <v>0</v>
      </c>
      <c r="PRG7" s="65">
        <v>0</v>
      </c>
      <c r="PRH7" s="65">
        <v>0</v>
      </c>
      <c r="PRI7" s="65">
        <v>0</v>
      </c>
      <c r="PRJ7" s="65">
        <v>0</v>
      </c>
      <c r="PRK7" s="65">
        <v>0</v>
      </c>
      <c r="PRL7" s="65">
        <v>0</v>
      </c>
      <c r="PRM7" s="65">
        <v>0</v>
      </c>
      <c r="PRN7" s="65">
        <v>0</v>
      </c>
      <c r="PRO7" s="65">
        <v>0</v>
      </c>
      <c r="PRP7" s="65">
        <v>0</v>
      </c>
      <c r="PRQ7" s="65">
        <v>0</v>
      </c>
      <c r="PRR7" s="65">
        <v>0</v>
      </c>
      <c r="PRS7" s="65">
        <v>0</v>
      </c>
      <c r="PRT7" s="65">
        <v>0</v>
      </c>
      <c r="PRU7" s="65">
        <v>0</v>
      </c>
      <c r="PRV7" s="65">
        <v>0</v>
      </c>
      <c r="PRW7" s="65">
        <v>0</v>
      </c>
      <c r="PRX7" s="65">
        <v>0</v>
      </c>
      <c r="PRY7" s="65">
        <v>0</v>
      </c>
      <c r="PRZ7" s="65">
        <v>0</v>
      </c>
      <c r="PSA7" s="65">
        <v>0</v>
      </c>
      <c r="PSB7" s="65">
        <v>0</v>
      </c>
      <c r="PSC7" s="65">
        <v>0</v>
      </c>
      <c r="PSD7" s="65">
        <v>0</v>
      </c>
      <c r="PSE7" s="65">
        <v>0</v>
      </c>
      <c r="PSF7" s="65">
        <v>0</v>
      </c>
      <c r="PSG7" s="65">
        <v>0</v>
      </c>
      <c r="PSH7" s="65">
        <v>0</v>
      </c>
      <c r="PSI7" s="65">
        <v>0</v>
      </c>
      <c r="PSJ7" s="65">
        <v>0</v>
      </c>
      <c r="PSK7" s="65">
        <v>0</v>
      </c>
      <c r="PSL7" s="65">
        <v>0</v>
      </c>
      <c r="PSM7" s="65">
        <v>0</v>
      </c>
      <c r="PSN7" s="65">
        <v>0</v>
      </c>
      <c r="PSO7" s="65">
        <v>0</v>
      </c>
      <c r="PSP7" s="65">
        <v>0</v>
      </c>
      <c r="PSQ7" s="65">
        <v>0</v>
      </c>
      <c r="PSR7" s="65">
        <v>0</v>
      </c>
      <c r="PSS7" s="65">
        <v>0</v>
      </c>
      <c r="PST7" s="65">
        <v>0</v>
      </c>
      <c r="PSU7" s="65">
        <v>0</v>
      </c>
      <c r="PSV7" s="65">
        <v>0</v>
      </c>
      <c r="PSW7" s="65">
        <v>0</v>
      </c>
      <c r="PSX7" s="65">
        <v>0</v>
      </c>
      <c r="PSY7" s="65">
        <v>0</v>
      </c>
      <c r="PSZ7" s="65">
        <v>0</v>
      </c>
      <c r="PTA7" s="65">
        <v>0</v>
      </c>
      <c r="PTB7" s="65">
        <v>0</v>
      </c>
      <c r="PTC7" s="65">
        <v>0</v>
      </c>
      <c r="PTD7" s="65">
        <v>0</v>
      </c>
      <c r="PTE7" s="65">
        <v>0</v>
      </c>
      <c r="PTF7" s="65">
        <v>0</v>
      </c>
      <c r="PTG7" s="65">
        <v>0</v>
      </c>
      <c r="PTH7" s="65">
        <v>0</v>
      </c>
      <c r="PTI7" s="65">
        <v>0</v>
      </c>
      <c r="PTJ7" s="65">
        <v>0</v>
      </c>
      <c r="PTK7" s="65">
        <v>0</v>
      </c>
      <c r="PTL7" s="65">
        <v>0</v>
      </c>
      <c r="PTM7" s="65">
        <v>0</v>
      </c>
      <c r="PTN7" s="65">
        <v>0</v>
      </c>
      <c r="PTO7" s="65">
        <v>0</v>
      </c>
      <c r="PTP7" s="65">
        <v>0</v>
      </c>
      <c r="PTQ7" s="65">
        <v>0</v>
      </c>
      <c r="PTR7" s="65">
        <v>0</v>
      </c>
      <c r="PTS7" s="65">
        <v>0</v>
      </c>
      <c r="PTT7" s="65">
        <v>0</v>
      </c>
      <c r="PTU7" s="65">
        <v>0</v>
      </c>
      <c r="PTV7" s="65">
        <v>0</v>
      </c>
      <c r="PTW7" s="65">
        <v>0</v>
      </c>
      <c r="PTX7" s="65">
        <v>0</v>
      </c>
      <c r="PTY7" s="65">
        <v>0</v>
      </c>
      <c r="PTZ7" s="65">
        <v>0</v>
      </c>
      <c r="PUA7" s="65">
        <v>0</v>
      </c>
      <c r="PUB7" s="65">
        <v>0</v>
      </c>
      <c r="PUC7" s="65">
        <v>0</v>
      </c>
      <c r="PUD7" s="65">
        <v>0</v>
      </c>
      <c r="PUE7" s="65">
        <v>0</v>
      </c>
      <c r="PUF7" s="65">
        <v>0</v>
      </c>
      <c r="PUG7" s="65">
        <v>0</v>
      </c>
      <c r="PUH7" s="65">
        <v>0</v>
      </c>
      <c r="PUI7" s="65">
        <v>0</v>
      </c>
      <c r="PUJ7" s="65">
        <v>0</v>
      </c>
      <c r="PUK7" s="65">
        <v>0</v>
      </c>
      <c r="PUL7" s="65">
        <v>0</v>
      </c>
      <c r="PUM7" s="65">
        <v>0</v>
      </c>
      <c r="PUN7" s="65">
        <v>0</v>
      </c>
      <c r="PUO7" s="65">
        <v>0</v>
      </c>
      <c r="PUP7" s="65">
        <v>0</v>
      </c>
      <c r="PUQ7" s="65">
        <v>0</v>
      </c>
      <c r="PUR7" s="65">
        <v>0</v>
      </c>
      <c r="PUS7" s="65">
        <v>0</v>
      </c>
      <c r="PUT7" s="65">
        <v>0</v>
      </c>
      <c r="PUU7" s="65">
        <v>0</v>
      </c>
      <c r="PUV7" s="65">
        <v>0</v>
      </c>
      <c r="PUW7" s="65">
        <v>0</v>
      </c>
      <c r="PUX7" s="65">
        <v>0</v>
      </c>
      <c r="PUY7" s="65">
        <v>0</v>
      </c>
      <c r="PUZ7" s="65">
        <v>0</v>
      </c>
      <c r="PVA7" s="65">
        <v>0</v>
      </c>
      <c r="PVB7" s="65">
        <v>0</v>
      </c>
      <c r="PVC7" s="65">
        <v>0</v>
      </c>
      <c r="PVD7" s="65">
        <v>0</v>
      </c>
      <c r="PVE7" s="65">
        <v>0</v>
      </c>
      <c r="PVF7" s="65">
        <v>0</v>
      </c>
      <c r="PVG7" s="65">
        <v>0</v>
      </c>
      <c r="PVH7" s="65">
        <v>0</v>
      </c>
      <c r="PVI7" s="65">
        <v>0</v>
      </c>
      <c r="PVJ7" s="65">
        <v>0</v>
      </c>
      <c r="PVK7" s="65">
        <v>0</v>
      </c>
      <c r="PVL7" s="65">
        <v>0</v>
      </c>
      <c r="PVM7" s="65">
        <v>0</v>
      </c>
      <c r="PVN7" s="65">
        <v>0</v>
      </c>
      <c r="PVO7" s="65">
        <v>0</v>
      </c>
      <c r="PVP7" s="65">
        <v>0</v>
      </c>
      <c r="PVQ7" s="65">
        <v>0</v>
      </c>
      <c r="PVR7" s="65">
        <v>0</v>
      </c>
      <c r="PVS7" s="65">
        <v>0</v>
      </c>
      <c r="PVT7" s="65">
        <v>0</v>
      </c>
      <c r="PVU7" s="65">
        <v>0</v>
      </c>
      <c r="PVV7" s="65">
        <v>0</v>
      </c>
      <c r="PVW7" s="65">
        <v>0</v>
      </c>
      <c r="PVX7" s="65">
        <v>0</v>
      </c>
      <c r="PVY7" s="65">
        <v>0</v>
      </c>
      <c r="PVZ7" s="65">
        <v>0</v>
      </c>
      <c r="PWA7" s="65">
        <v>0</v>
      </c>
      <c r="PWB7" s="65">
        <v>0</v>
      </c>
      <c r="PWC7" s="65">
        <v>0</v>
      </c>
      <c r="PWD7" s="65">
        <v>0</v>
      </c>
      <c r="PWE7" s="65">
        <v>0</v>
      </c>
      <c r="PWF7" s="65">
        <v>0</v>
      </c>
      <c r="PWG7" s="65">
        <v>0</v>
      </c>
      <c r="PWH7" s="65">
        <v>0</v>
      </c>
      <c r="PWI7" s="65">
        <v>0</v>
      </c>
      <c r="PWJ7" s="65">
        <v>0</v>
      </c>
      <c r="PWK7" s="65">
        <v>0</v>
      </c>
      <c r="PWL7" s="65">
        <v>0</v>
      </c>
      <c r="PWM7" s="65">
        <v>0</v>
      </c>
      <c r="PWN7" s="65">
        <v>0</v>
      </c>
      <c r="PWO7" s="65">
        <v>0</v>
      </c>
      <c r="PWP7" s="65">
        <v>0</v>
      </c>
      <c r="PWQ7" s="65">
        <v>0</v>
      </c>
      <c r="PWR7" s="65">
        <v>0</v>
      </c>
      <c r="PWS7" s="65">
        <v>0</v>
      </c>
      <c r="PWT7" s="65">
        <v>0</v>
      </c>
      <c r="PWU7" s="65">
        <v>0</v>
      </c>
      <c r="PWV7" s="65">
        <v>0</v>
      </c>
      <c r="PWW7" s="65">
        <v>0</v>
      </c>
      <c r="PWX7" s="65">
        <v>0</v>
      </c>
      <c r="PWY7" s="65">
        <v>0</v>
      </c>
      <c r="PWZ7" s="65">
        <v>0</v>
      </c>
      <c r="PXA7" s="65">
        <v>0</v>
      </c>
      <c r="PXB7" s="65">
        <v>0</v>
      </c>
      <c r="PXC7" s="65">
        <v>0</v>
      </c>
      <c r="PXD7" s="65">
        <v>0</v>
      </c>
      <c r="PXE7" s="65">
        <v>0</v>
      </c>
      <c r="PXF7" s="65">
        <v>0</v>
      </c>
      <c r="PXG7" s="65">
        <v>0</v>
      </c>
      <c r="PXH7" s="65">
        <v>0</v>
      </c>
      <c r="PXI7" s="65">
        <v>0</v>
      </c>
      <c r="PXJ7" s="65">
        <v>0</v>
      </c>
      <c r="PXK7" s="65">
        <v>0</v>
      </c>
      <c r="PXL7" s="65">
        <v>0</v>
      </c>
      <c r="PXM7" s="65">
        <v>0</v>
      </c>
      <c r="PXN7" s="65">
        <v>0</v>
      </c>
      <c r="PXO7" s="65">
        <v>0</v>
      </c>
      <c r="PXP7" s="65">
        <v>0</v>
      </c>
      <c r="PXQ7" s="65">
        <v>0</v>
      </c>
      <c r="PXR7" s="65">
        <v>0</v>
      </c>
      <c r="PXS7" s="65">
        <v>0</v>
      </c>
      <c r="PXT7" s="65">
        <v>0</v>
      </c>
      <c r="PXU7" s="65">
        <v>0</v>
      </c>
      <c r="PXV7" s="65">
        <v>0</v>
      </c>
      <c r="PXW7" s="65">
        <v>0</v>
      </c>
      <c r="PXX7" s="65">
        <v>0</v>
      </c>
      <c r="PXY7" s="65">
        <v>0</v>
      </c>
      <c r="PXZ7" s="65">
        <v>0</v>
      </c>
      <c r="PYA7" s="65">
        <v>0</v>
      </c>
      <c r="PYB7" s="65">
        <v>0</v>
      </c>
      <c r="PYC7" s="65">
        <v>0</v>
      </c>
      <c r="PYD7" s="65">
        <v>0</v>
      </c>
      <c r="PYE7" s="65">
        <v>0</v>
      </c>
      <c r="PYF7" s="65">
        <v>0</v>
      </c>
      <c r="PYG7" s="65">
        <v>0</v>
      </c>
      <c r="PYH7" s="65">
        <v>0</v>
      </c>
      <c r="PYI7" s="65">
        <v>0</v>
      </c>
      <c r="PYJ7" s="65">
        <v>0</v>
      </c>
      <c r="PYK7" s="65">
        <v>0</v>
      </c>
      <c r="PYL7" s="65">
        <v>0</v>
      </c>
      <c r="PYM7" s="65">
        <v>0</v>
      </c>
      <c r="PYN7" s="65">
        <v>0</v>
      </c>
      <c r="PYO7" s="65">
        <v>0</v>
      </c>
      <c r="PYP7" s="65">
        <v>0</v>
      </c>
      <c r="PYQ7" s="65">
        <v>0</v>
      </c>
      <c r="PYR7" s="65">
        <v>0</v>
      </c>
      <c r="PYS7" s="65">
        <v>0</v>
      </c>
      <c r="PYT7" s="65">
        <v>0</v>
      </c>
      <c r="PYU7" s="65">
        <v>0</v>
      </c>
      <c r="PYV7" s="65">
        <v>0</v>
      </c>
      <c r="PYW7" s="65">
        <v>0</v>
      </c>
      <c r="PYX7" s="65">
        <v>0</v>
      </c>
      <c r="PYY7" s="65">
        <v>0</v>
      </c>
      <c r="PYZ7" s="65">
        <v>0</v>
      </c>
      <c r="PZA7" s="65">
        <v>0</v>
      </c>
      <c r="PZB7" s="65">
        <v>0</v>
      </c>
      <c r="PZC7" s="65">
        <v>0</v>
      </c>
      <c r="PZD7" s="65">
        <v>0</v>
      </c>
      <c r="PZE7" s="65">
        <v>0</v>
      </c>
      <c r="PZF7" s="65">
        <v>0</v>
      </c>
      <c r="PZG7" s="65">
        <v>0</v>
      </c>
      <c r="PZH7" s="65">
        <v>0</v>
      </c>
      <c r="PZI7" s="65">
        <v>0</v>
      </c>
      <c r="PZJ7" s="65">
        <v>0</v>
      </c>
      <c r="PZK7" s="65">
        <v>0</v>
      </c>
      <c r="PZL7" s="65">
        <v>0</v>
      </c>
      <c r="PZM7" s="65">
        <v>0</v>
      </c>
      <c r="PZN7" s="65">
        <v>0</v>
      </c>
      <c r="PZO7" s="65">
        <v>0</v>
      </c>
      <c r="PZP7" s="65">
        <v>0</v>
      </c>
      <c r="PZQ7" s="65">
        <v>0</v>
      </c>
      <c r="PZR7" s="65">
        <v>0</v>
      </c>
      <c r="PZS7" s="65">
        <v>0</v>
      </c>
      <c r="PZT7" s="65">
        <v>0</v>
      </c>
      <c r="PZU7" s="65">
        <v>0</v>
      </c>
      <c r="PZV7" s="65">
        <v>0</v>
      </c>
      <c r="PZW7" s="65">
        <v>0</v>
      </c>
      <c r="PZX7" s="65">
        <v>0</v>
      </c>
      <c r="PZY7" s="65">
        <v>0</v>
      </c>
      <c r="PZZ7" s="65">
        <v>0</v>
      </c>
      <c r="QAA7" s="65">
        <v>0</v>
      </c>
      <c r="QAB7" s="65">
        <v>0</v>
      </c>
      <c r="QAC7" s="65">
        <v>0</v>
      </c>
      <c r="QAD7" s="65">
        <v>0</v>
      </c>
      <c r="QAE7" s="65">
        <v>0</v>
      </c>
      <c r="QAF7" s="65">
        <v>0</v>
      </c>
      <c r="QAG7" s="65">
        <v>0</v>
      </c>
      <c r="QAH7" s="65">
        <v>0</v>
      </c>
      <c r="QAI7" s="65">
        <v>0</v>
      </c>
      <c r="QAJ7" s="65">
        <v>0</v>
      </c>
      <c r="QAK7" s="65">
        <v>0</v>
      </c>
      <c r="QAL7" s="65">
        <v>0</v>
      </c>
      <c r="QAM7" s="65">
        <v>0</v>
      </c>
      <c r="QAN7" s="65">
        <v>0</v>
      </c>
      <c r="QAO7" s="65">
        <v>0</v>
      </c>
      <c r="QAP7" s="65">
        <v>0</v>
      </c>
      <c r="QAQ7" s="65">
        <v>0</v>
      </c>
      <c r="QAR7" s="65">
        <v>0</v>
      </c>
      <c r="QAS7" s="65">
        <v>0</v>
      </c>
      <c r="QAT7" s="65">
        <v>0</v>
      </c>
      <c r="QAU7" s="65">
        <v>0</v>
      </c>
      <c r="QAV7" s="65">
        <v>0</v>
      </c>
      <c r="QAW7" s="65">
        <v>0</v>
      </c>
      <c r="QAX7" s="65">
        <v>0</v>
      </c>
      <c r="QAY7" s="65">
        <v>0</v>
      </c>
      <c r="QAZ7" s="65">
        <v>0</v>
      </c>
      <c r="QBA7" s="65">
        <v>0</v>
      </c>
      <c r="QBB7" s="65">
        <v>0</v>
      </c>
      <c r="QBC7" s="65">
        <v>0</v>
      </c>
      <c r="QBD7" s="65">
        <v>0</v>
      </c>
      <c r="QBE7" s="65">
        <v>0</v>
      </c>
      <c r="QBF7" s="65">
        <v>0</v>
      </c>
      <c r="QBG7" s="65">
        <v>0</v>
      </c>
      <c r="QBH7" s="65">
        <v>0</v>
      </c>
      <c r="QBI7" s="65">
        <v>0</v>
      </c>
      <c r="QBJ7" s="65">
        <v>0</v>
      </c>
      <c r="QBK7" s="65">
        <v>0</v>
      </c>
      <c r="QBL7" s="65">
        <v>0</v>
      </c>
      <c r="QBM7" s="65">
        <v>0</v>
      </c>
      <c r="QBN7" s="65">
        <v>0</v>
      </c>
      <c r="QBO7" s="65">
        <v>0</v>
      </c>
      <c r="QBP7" s="65">
        <v>0</v>
      </c>
      <c r="QBQ7" s="65">
        <v>0</v>
      </c>
      <c r="QBR7" s="65">
        <v>0</v>
      </c>
      <c r="QBS7" s="65">
        <v>0</v>
      </c>
      <c r="QBT7" s="65">
        <v>0</v>
      </c>
      <c r="QBU7" s="65">
        <v>0</v>
      </c>
      <c r="QBV7" s="65">
        <v>0</v>
      </c>
      <c r="QBW7" s="65">
        <v>0</v>
      </c>
      <c r="QBX7" s="65">
        <v>0</v>
      </c>
      <c r="QBY7" s="65">
        <v>0</v>
      </c>
      <c r="QBZ7" s="65">
        <v>0</v>
      </c>
      <c r="QCA7" s="65">
        <v>0</v>
      </c>
      <c r="QCB7" s="65">
        <v>0</v>
      </c>
      <c r="QCC7" s="65">
        <v>0</v>
      </c>
      <c r="QCD7" s="65">
        <v>0</v>
      </c>
      <c r="QCE7" s="65">
        <v>0</v>
      </c>
      <c r="QCF7" s="65">
        <v>0</v>
      </c>
      <c r="QCG7" s="65">
        <v>0</v>
      </c>
      <c r="QCH7" s="65">
        <v>0</v>
      </c>
      <c r="QCI7" s="65">
        <v>0</v>
      </c>
      <c r="QCJ7" s="65">
        <v>0</v>
      </c>
      <c r="QCK7" s="65">
        <v>0</v>
      </c>
      <c r="QCL7" s="65">
        <v>0</v>
      </c>
      <c r="QCM7" s="65">
        <v>0</v>
      </c>
      <c r="QCN7" s="65">
        <v>0</v>
      </c>
      <c r="QCO7" s="65">
        <v>0</v>
      </c>
      <c r="QCP7" s="65">
        <v>0</v>
      </c>
      <c r="QCQ7" s="65">
        <v>0</v>
      </c>
      <c r="QCR7" s="65">
        <v>0</v>
      </c>
      <c r="QCS7" s="65">
        <v>0</v>
      </c>
      <c r="QCT7" s="65">
        <v>0</v>
      </c>
      <c r="QCU7" s="65">
        <v>0</v>
      </c>
      <c r="QCV7" s="65">
        <v>0</v>
      </c>
      <c r="QCW7" s="65">
        <v>0</v>
      </c>
      <c r="QCX7" s="65">
        <v>0</v>
      </c>
      <c r="QCY7" s="65">
        <v>0</v>
      </c>
      <c r="QCZ7" s="65">
        <v>0</v>
      </c>
      <c r="QDA7" s="65">
        <v>0</v>
      </c>
      <c r="QDB7" s="65">
        <v>0</v>
      </c>
      <c r="QDC7" s="65">
        <v>0</v>
      </c>
      <c r="QDD7" s="65">
        <v>0</v>
      </c>
      <c r="QDE7" s="65">
        <v>0</v>
      </c>
      <c r="QDF7" s="65">
        <v>0</v>
      </c>
      <c r="QDG7" s="65">
        <v>0</v>
      </c>
      <c r="QDH7" s="65">
        <v>0</v>
      </c>
      <c r="QDI7" s="65">
        <v>0</v>
      </c>
      <c r="QDJ7" s="65">
        <v>0</v>
      </c>
      <c r="QDK7" s="65">
        <v>0</v>
      </c>
      <c r="QDL7" s="65">
        <v>0</v>
      </c>
      <c r="QDM7" s="65">
        <v>0</v>
      </c>
      <c r="QDN7" s="65">
        <v>0</v>
      </c>
      <c r="QDO7" s="65">
        <v>0</v>
      </c>
      <c r="QDP7" s="65">
        <v>0</v>
      </c>
      <c r="QDQ7" s="65">
        <v>0</v>
      </c>
      <c r="QDR7" s="65">
        <v>0</v>
      </c>
      <c r="QDS7" s="65">
        <v>0</v>
      </c>
      <c r="QDT7" s="65">
        <v>0</v>
      </c>
      <c r="QDU7" s="65">
        <v>0</v>
      </c>
      <c r="QDV7" s="65">
        <v>0</v>
      </c>
      <c r="QDW7" s="65">
        <v>0</v>
      </c>
      <c r="QDX7" s="65">
        <v>0</v>
      </c>
      <c r="QDY7" s="65">
        <v>0</v>
      </c>
      <c r="QDZ7" s="65">
        <v>0</v>
      </c>
      <c r="QEA7" s="65">
        <v>0</v>
      </c>
      <c r="QEB7" s="65">
        <v>0</v>
      </c>
      <c r="QEC7" s="65">
        <v>0</v>
      </c>
      <c r="QED7" s="65">
        <v>0</v>
      </c>
      <c r="QEE7" s="65">
        <v>0</v>
      </c>
      <c r="QEF7" s="65">
        <v>0</v>
      </c>
      <c r="QEG7" s="65">
        <v>0</v>
      </c>
      <c r="QEH7" s="65">
        <v>0</v>
      </c>
      <c r="QEI7" s="65">
        <v>0</v>
      </c>
      <c r="QEJ7" s="65">
        <v>0</v>
      </c>
      <c r="QEK7" s="65">
        <v>0</v>
      </c>
      <c r="QEL7" s="65">
        <v>0</v>
      </c>
      <c r="QEM7" s="65">
        <v>0</v>
      </c>
      <c r="QEN7" s="65">
        <v>0</v>
      </c>
      <c r="QEO7" s="65">
        <v>0</v>
      </c>
      <c r="QEP7" s="65">
        <v>0</v>
      </c>
      <c r="QEQ7" s="65">
        <v>0</v>
      </c>
      <c r="QER7" s="65">
        <v>0</v>
      </c>
      <c r="QES7" s="65">
        <v>0</v>
      </c>
      <c r="QET7" s="65">
        <v>0</v>
      </c>
      <c r="QEU7" s="65">
        <v>0</v>
      </c>
      <c r="QEV7" s="65">
        <v>0</v>
      </c>
      <c r="QEW7" s="65">
        <v>0</v>
      </c>
      <c r="QEX7" s="65">
        <v>0</v>
      </c>
      <c r="QEY7" s="65">
        <v>0</v>
      </c>
      <c r="QEZ7" s="65">
        <v>0</v>
      </c>
      <c r="QFA7" s="65">
        <v>0</v>
      </c>
      <c r="QFB7" s="65">
        <v>0</v>
      </c>
      <c r="QFC7" s="65">
        <v>0</v>
      </c>
      <c r="QFD7" s="65">
        <v>0</v>
      </c>
      <c r="QFE7" s="65">
        <v>0</v>
      </c>
      <c r="QFF7" s="65">
        <v>0</v>
      </c>
      <c r="QFG7" s="65">
        <v>0</v>
      </c>
      <c r="QFH7" s="65">
        <v>0</v>
      </c>
      <c r="QFI7" s="65">
        <v>0</v>
      </c>
      <c r="QFJ7" s="65">
        <v>0</v>
      </c>
      <c r="QFK7" s="65">
        <v>0</v>
      </c>
      <c r="QFL7" s="65">
        <v>0</v>
      </c>
      <c r="QFM7" s="65">
        <v>0</v>
      </c>
      <c r="QFN7" s="65">
        <v>0</v>
      </c>
      <c r="QFO7" s="65">
        <v>0</v>
      </c>
      <c r="QFP7" s="65">
        <v>0</v>
      </c>
      <c r="QFQ7" s="65">
        <v>0</v>
      </c>
      <c r="QFR7" s="65">
        <v>0</v>
      </c>
      <c r="QFS7" s="65">
        <v>0</v>
      </c>
      <c r="QFT7" s="65">
        <v>0</v>
      </c>
      <c r="QFU7" s="65">
        <v>0</v>
      </c>
      <c r="QFV7" s="65">
        <v>0</v>
      </c>
      <c r="QFW7" s="65">
        <v>0</v>
      </c>
      <c r="QFX7" s="65">
        <v>0</v>
      </c>
      <c r="QFY7" s="65">
        <v>0</v>
      </c>
      <c r="QFZ7" s="65">
        <v>0</v>
      </c>
      <c r="QGA7" s="65">
        <v>0</v>
      </c>
      <c r="QGB7" s="65">
        <v>0</v>
      </c>
      <c r="QGC7" s="65">
        <v>0</v>
      </c>
      <c r="QGD7" s="65">
        <v>0</v>
      </c>
      <c r="QGE7" s="65">
        <v>0</v>
      </c>
      <c r="QGF7" s="65">
        <v>0</v>
      </c>
      <c r="QGG7" s="65">
        <v>0</v>
      </c>
      <c r="QGH7" s="65">
        <v>0</v>
      </c>
      <c r="QGI7" s="65">
        <v>0</v>
      </c>
      <c r="QGJ7" s="65">
        <v>0</v>
      </c>
      <c r="QGK7" s="65">
        <v>0</v>
      </c>
      <c r="QGL7" s="65">
        <v>0</v>
      </c>
      <c r="QGM7" s="65">
        <v>0</v>
      </c>
      <c r="QGN7" s="65">
        <v>0</v>
      </c>
      <c r="QGO7" s="65">
        <v>0</v>
      </c>
      <c r="QGP7" s="65">
        <v>0</v>
      </c>
      <c r="QGQ7" s="65">
        <v>0</v>
      </c>
      <c r="QGR7" s="65">
        <v>0</v>
      </c>
      <c r="QGS7" s="65">
        <v>0</v>
      </c>
      <c r="QGT7" s="65">
        <v>0</v>
      </c>
      <c r="QGU7" s="65">
        <v>0</v>
      </c>
      <c r="QGV7" s="65">
        <v>0</v>
      </c>
      <c r="QGW7" s="65">
        <v>0</v>
      </c>
      <c r="QGX7" s="65">
        <v>0</v>
      </c>
      <c r="QGY7" s="65">
        <v>0</v>
      </c>
      <c r="QGZ7" s="65">
        <v>0</v>
      </c>
      <c r="QHA7" s="65">
        <v>0</v>
      </c>
      <c r="QHB7" s="65">
        <v>0</v>
      </c>
      <c r="QHC7" s="65">
        <v>0</v>
      </c>
      <c r="QHD7" s="65">
        <v>0</v>
      </c>
      <c r="QHE7" s="65">
        <v>0</v>
      </c>
      <c r="QHF7" s="65">
        <v>0</v>
      </c>
      <c r="QHG7" s="65">
        <v>0</v>
      </c>
      <c r="QHH7" s="65">
        <v>0</v>
      </c>
      <c r="QHI7" s="65">
        <v>0</v>
      </c>
      <c r="QHJ7" s="65">
        <v>0</v>
      </c>
      <c r="QHK7" s="65">
        <v>0</v>
      </c>
      <c r="QHL7" s="65">
        <v>0</v>
      </c>
      <c r="QHM7" s="65">
        <v>0</v>
      </c>
      <c r="QHN7" s="65">
        <v>0</v>
      </c>
      <c r="QHO7" s="65">
        <v>0</v>
      </c>
      <c r="QHP7" s="65">
        <v>0</v>
      </c>
      <c r="QHQ7" s="65">
        <v>0</v>
      </c>
      <c r="QHR7" s="65">
        <v>0</v>
      </c>
      <c r="QHS7" s="65">
        <v>0</v>
      </c>
      <c r="QHT7" s="65">
        <v>0</v>
      </c>
      <c r="QHU7" s="65">
        <v>0</v>
      </c>
      <c r="QHV7" s="65">
        <v>0</v>
      </c>
      <c r="QHW7" s="65">
        <v>0</v>
      </c>
      <c r="QHX7" s="65">
        <v>0</v>
      </c>
      <c r="QHY7" s="65">
        <v>0</v>
      </c>
      <c r="QHZ7" s="65">
        <v>0</v>
      </c>
      <c r="QIA7" s="65">
        <v>0</v>
      </c>
      <c r="QIB7" s="65">
        <v>0</v>
      </c>
      <c r="QIC7" s="65">
        <v>0</v>
      </c>
      <c r="QID7" s="65">
        <v>0</v>
      </c>
      <c r="QIE7" s="65">
        <v>0</v>
      </c>
      <c r="QIF7" s="65">
        <v>0</v>
      </c>
      <c r="QIG7" s="65">
        <v>0</v>
      </c>
      <c r="QIH7" s="65">
        <v>0</v>
      </c>
      <c r="QII7" s="65">
        <v>0</v>
      </c>
      <c r="QIJ7" s="65">
        <v>0</v>
      </c>
      <c r="QIK7" s="65">
        <v>0</v>
      </c>
      <c r="QIL7" s="65">
        <v>0</v>
      </c>
      <c r="QIM7" s="65">
        <v>0</v>
      </c>
      <c r="QIN7" s="65">
        <v>0</v>
      </c>
      <c r="QIO7" s="65">
        <v>0</v>
      </c>
      <c r="QIP7" s="65">
        <v>0</v>
      </c>
      <c r="QIQ7" s="65">
        <v>0</v>
      </c>
      <c r="QIR7" s="65">
        <v>0</v>
      </c>
      <c r="QIS7" s="65">
        <v>0</v>
      </c>
      <c r="QIT7" s="65">
        <v>0</v>
      </c>
      <c r="QIU7" s="65">
        <v>0</v>
      </c>
      <c r="QIV7" s="65">
        <v>0</v>
      </c>
      <c r="QIW7" s="65">
        <v>0</v>
      </c>
      <c r="QIX7" s="65">
        <v>0</v>
      </c>
      <c r="QIY7" s="65">
        <v>0</v>
      </c>
      <c r="QIZ7" s="65">
        <v>0</v>
      </c>
      <c r="QJA7" s="65">
        <v>0</v>
      </c>
      <c r="QJB7" s="65">
        <v>0</v>
      </c>
      <c r="QJC7" s="65">
        <v>0</v>
      </c>
      <c r="QJD7" s="65">
        <v>0</v>
      </c>
      <c r="QJE7" s="65">
        <v>0</v>
      </c>
      <c r="QJF7" s="65">
        <v>0</v>
      </c>
      <c r="QJG7" s="65">
        <v>0</v>
      </c>
      <c r="QJH7" s="65">
        <v>0</v>
      </c>
      <c r="QJI7" s="65">
        <v>0</v>
      </c>
      <c r="QJJ7" s="65">
        <v>0</v>
      </c>
      <c r="QJK7" s="65">
        <v>0</v>
      </c>
      <c r="QJL7" s="65">
        <v>0</v>
      </c>
      <c r="QJM7" s="65">
        <v>0</v>
      </c>
      <c r="QJN7" s="65">
        <v>0</v>
      </c>
      <c r="QJO7" s="65">
        <v>0</v>
      </c>
      <c r="QJP7" s="65">
        <v>0</v>
      </c>
      <c r="QJQ7" s="65">
        <v>0</v>
      </c>
      <c r="QJR7" s="65">
        <v>0</v>
      </c>
      <c r="QJS7" s="65">
        <v>0</v>
      </c>
      <c r="QJT7" s="65">
        <v>0</v>
      </c>
      <c r="QJU7" s="65">
        <v>0</v>
      </c>
      <c r="QJV7" s="65">
        <v>0</v>
      </c>
      <c r="QJW7" s="65">
        <v>0</v>
      </c>
      <c r="QJX7" s="65">
        <v>0</v>
      </c>
      <c r="QJY7" s="65">
        <v>0</v>
      </c>
      <c r="QJZ7" s="65">
        <v>0</v>
      </c>
      <c r="QKA7" s="65">
        <v>0</v>
      </c>
      <c r="QKB7" s="65">
        <v>0</v>
      </c>
      <c r="QKC7" s="65">
        <v>0</v>
      </c>
      <c r="QKD7" s="65">
        <v>0</v>
      </c>
      <c r="QKE7" s="65">
        <v>0</v>
      </c>
      <c r="QKF7" s="65">
        <v>0</v>
      </c>
      <c r="QKG7" s="65">
        <v>0</v>
      </c>
      <c r="QKH7" s="65">
        <v>0</v>
      </c>
      <c r="QKI7" s="65">
        <v>0</v>
      </c>
      <c r="QKJ7" s="65">
        <v>0</v>
      </c>
      <c r="QKK7" s="65">
        <v>0</v>
      </c>
      <c r="QKL7" s="65">
        <v>0</v>
      </c>
      <c r="QKM7" s="65">
        <v>0</v>
      </c>
      <c r="QKN7" s="65">
        <v>0</v>
      </c>
      <c r="QKO7" s="65">
        <v>0</v>
      </c>
      <c r="QKP7" s="65">
        <v>0</v>
      </c>
      <c r="QKQ7" s="65">
        <v>0</v>
      </c>
      <c r="QKR7" s="65">
        <v>0</v>
      </c>
      <c r="QKS7" s="65">
        <v>0</v>
      </c>
      <c r="QKT7" s="65">
        <v>0</v>
      </c>
      <c r="QKU7" s="65">
        <v>0</v>
      </c>
      <c r="QKV7" s="65">
        <v>0</v>
      </c>
      <c r="QKW7" s="65">
        <v>0</v>
      </c>
      <c r="QKX7" s="65">
        <v>0</v>
      </c>
      <c r="QKY7" s="65">
        <v>0</v>
      </c>
      <c r="QKZ7" s="65">
        <v>0</v>
      </c>
      <c r="QLA7" s="65">
        <v>0</v>
      </c>
      <c r="QLB7" s="65">
        <v>0</v>
      </c>
      <c r="QLC7" s="65">
        <v>0</v>
      </c>
      <c r="QLD7" s="65">
        <v>0</v>
      </c>
      <c r="QLE7" s="65">
        <v>0</v>
      </c>
      <c r="QLF7" s="65">
        <v>0</v>
      </c>
      <c r="QLG7" s="65">
        <v>0</v>
      </c>
      <c r="QLH7" s="65">
        <v>0</v>
      </c>
      <c r="QLI7" s="65">
        <v>0</v>
      </c>
      <c r="QLJ7" s="65">
        <v>0</v>
      </c>
      <c r="QLK7" s="65">
        <v>0</v>
      </c>
      <c r="QLL7" s="65">
        <v>0</v>
      </c>
      <c r="QLM7" s="65">
        <v>0</v>
      </c>
      <c r="QLN7" s="65">
        <v>0</v>
      </c>
      <c r="QLO7" s="65">
        <v>0</v>
      </c>
      <c r="QLP7" s="65">
        <v>0</v>
      </c>
      <c r="QLQ7" s="65">
        <v>0</v>
      </c>
      <c r="QLR7" s="65">
        <v>0</v>
      </c>
      <c r="QLS7" s="65">
        <v>0</v>
      </c>
      <c r="QLT7" s="65">
        <v>0</v>
      </c>
      <c r="QLU7" s="65">
        <v>0</v>
      </c>
      <c r="QLV7" s="65">
        <v>0</v>
      </c>
      <c r="QLW7" s="65">
        <v>0</v>
      </c>
      <c r="QLX7" s="65">
        <v>0</v>
      </c>
      <c r="QLY7" s="65">
        <v>0</v>
      </c>
      <c r="QLZ7" s="65">
        <v>0</v>
      </c>
      <c r="QMA7" s="65">
        <v>0</v>
      </c>
      <c r="QMB7" s="65">
        <v>0</v>
      </c>
      <c r="QMC7" s="65">
        <v>0</v>
      </c>
      <c r="QMD7" s="65">
        <v>0</v>
      </c>
      <c r="QME7" s="65">
        <v>0</v>
      </c>
      <c r="QMF7" s="65">
        <v>0</v>
      </c>
      <c r="QMG7" s="65">
        <v>0</v>
      </c>
      <c r="QMH7" s="65">
        <v>0</v>
      </c>
      <c r="QMI7" s="65">
        <v>0</v>
      </c>
      <c r="QMJ7" s="65">
        <v>0</v>
      </c>
      <c r="QMK7" s="65">
        <v>0</v>
      </c>
      <c r="QML7" s="65">
        <v>0</v>
      </c>
      <c r="QMM7" s="65">
        <v>0</v>
      </c>
      <c r="QMN7" s="65">
        <v>0</v>
      </c>
      <c r="QMO7" s="65">
        <v>0</v>
      </c>
      <c r="QMP7" s="65">
        <v>0</v>
      </c>
      <c r="QMQ7" s="65">
        <v>0</v>
      </c>
      <c r="QMR7" s="65">
        <v>0</v>
      </c>
      <c r="QMS7" s="65">
        <v>0</v>
      </c>
      <c r="QMT7" s="65">
        <v>0</v>
      </c>
      <c r="QMU7" s="65">
        <v>0</v>
      </c>
      <c r="QMV7" s="65">
        <v>0</v>
      </c>
      <c r="QMW7" s="65">
        <v>0</v>
      </c>
      <c r="QMX7" s="65">
        <v>0</v>
      </c>
      <c r="QMY7" s="65">
        <v>0</v>
      </c>
      <c r="QMZ7" s="65">
        <v>0</v>
      </c>
      <c r="QNA7" s="65">
        <v>0</v>
      </c>
      <c r="QNB7" s="65">
        <v>0</v>
      </c>
      <c r="QNC7" s="65">
        <v>0</v>
      </c>
      <c r="QND7" s="65">
        <v>0</v>
      </c>
      <c r="QNE7" s="65">
        <v>0</v>
      </c>
      <c r="QNF7" s="65">
        <v>0</v>
      </c>
      <c r="QNG7" s="65">
        <v>0</v>
      </c>
      <c r="QNH7" s="65">
        <v>0</v>
      </c>
      <c r="QNI7" s="65">
        <v>0</v>
      </c>
      <c r="QNJ7" s="65">
        <v>0</v>
      </c>
      <c r="QNK7" s="65">
        <v>0</v>
      </c>
      <c r="QNL7" s="65">
        <v>0</v>
      </c>
      <c r="QNM7" s="65">
        <v>0</v>
      </c>
      <c r="QNN7" s="65">
        <v>0</v>
      </c>
      <c r="QNO7" s="65">
        <v>0</v>
      </c>
      <c r="QNP7" s="65">
        <v>0</v>
      </c>
      <c r="QNQ7" s="65">
        <v>0</v>
      </c>
      <c r="QNR7" s="65">
        <v>0</v>
      </c>
      <c r="QNS7" s="65">
        <v>0</v>
      </c>
      <c r="QNT7" s="65">
        <v>0</v>
      </c>
      <c r="QNU7" s="65">
        <v>0</v>
      </c>
      <c r="QNV7" s="65">
        <v>0</v>
      </c>
      <c r="QNW7" s="65">
        <v>0</v>
      </c>
      <c r="QNX7" s="65">
        <v>0</v>
      </c>
      <c r="QNY7" s="65">
        <v>0</v>
      </c>
      <c r="QNZ7" s="65">
        <v>0</v>
      </c>
      <c r="QOA7" s="65">
        <v>0</v>
      </c>
      <c r="QOB7" s="65">
        <v>0</v>
      </c>
      <c r="QOC7" s="65">
        <v>0</v>
      </c>
      <c r="QOD7" s="65">
        <v>0</v>
      </c>
      <c r="QOE7" s="65">
        <v>0</v>
      </c>
      <c r="QOF7" s="65">
        <v>0</v>
      </c>
      <c r="QOG7" s="65">
        <v>0</v>
      </c>
      <c r="QOH7" s="65">
        <v>0</v>
      </c>
      <c r="QOI7" s="65">
        <v>0</v>
      </c>
      <c r="QOJ7" s="65">
        <v>0</v>
      </c>
      <c r="QOK7" s="65">
        <v>0</v>
      </c>
      <c r="QOL7" s="65">
        <v>0</v>
      </c>
      <c r="QOM7" s="65">
        <v>0</v>
      </c>
      <c r="QON7" s="65">
        <v>0</v>
      </c>
      <c r="QOO7" s="65">
        <v>0</v>
      </c>
      <c r="QOP7" s="65">
        <v>0</v>
      </c>
      <c r="QOQ7" s="65">
        <v>0</v>
      </c>
      <c r="QOR7" s="65">
        <v>0</v>
      </c>
      <c r="QOS7" s="65">
        <v>0</v>
      </c>
      <c r="QOT7" s="65">
        <v>0</v>
      </c>
      <c r="QOU7" s="65">
        <v>0</v>
      </c>
      <c r="QOV7" s="65">
        <v>0</v>
      </c>
      <c r="QOW7" s="65">
        <v>0</v>
      </c>
      <c r="QOX7" s="65">
        <v>0</v>
      </c>
      <c r="QOY7" s="65">
        <v>0</v>
      </c>
      <c r="QOZ7" s="65">
        <v>0</v>
      </c>
      <c r="QPA7" s="65">
        <v>0</v>
      </c>
      <c r="QPB7" s="65">
        <v>0</v>
      </c>
      <c r="QPC7" s="65">
        <v>0</v>
      </c>
      <c r="QPD7" s="65">
        <v>0</v>
      </c>
      <c r="QPE7" s="65">
        <v>0</v>
      </c>
      <c r="QPF7" s="65">
        <v>0</v>
      </c>
      <c r="QPG7" s="65">
        <v>0</v>
      </c>
      <c r="QPH7" s="65">
        <v>0</v>
      </c>
      <c r="QPI7" s="65">
        <v>0</v>
      </c>
      <c r="QPJ7" s="65">
        <v>0</v>
      </c>
      <c r="QPK7" s="65">
        <v>0</v>
      </c>
      <c r="QPL7" s="65">
        <v>0</v>
      </c>
      <c r="QPM7" s="65">
        <v>0</v>
      </c>
      <c r="QPN7" s="65">
        <v>0</v>
      </c>
      <c r="QPO7" s="65">
        <v>0</v>
      </c>
      <c r="QPP7" s="65">
        <v>0</v>
      </c>
      <c r="QPQ7" s="65">
        <v>0</v>
      </c>
      <c r="QPR7" s="65">
        <v>0</v>
      </c>
      <c r="QPS7" s="65">
        <v>0</v>
      </c>
      <c r="QPT7" s="65">
        <v>0</v>
      </c>
      <c r="QPU7" s="65">
        <v>0</v>
      </c>
      <c r="QPV7" s="65">
        <v>0</v>
      </c>
      <c r="QPW7" s="65">
        <v>0</v>
      </c>
      <c r="QPX7" s="65">
        <v>0</v>
      </c>
      <c r="QPY7" s="65">
        <v>0</v>
      </c>
      <c r="QPZ7" s="65">
        <v>0</v>
      </c>
      <c r="QQA7" s="65">
        <v>0</v>
      </c>
      <c r="QQB7" s="65">
        <v>0</v>
      </c>
      <c r="QQC7" s="65">
        <v>0</v>
      </c>
      <c r="QQD7" s="65">
        <v>0</v>
      </c>
      <c r="QQE7" s="65">
        <v>0</v>
      </c>
      <c r="QQF7" s="65">
        <v>0</v>
      </c>
      <c r="QQG7" s="65">
        <v>0</v>
      </c>
      <c r="QQH7" s="65">
        <v>0</v>
      </c>
      <c r="QQI7" s="65">
        <v>0</v>
      </c>
      <c r="QQJ7" s="65">
        <v>0</v>
      </c>
      <c r="QQK7" s="65">
        <v>0</v>
      </c>
      <c r="QQL7" s="65">
        <v>0</v>
      </c>
      <c r="QQM7" s="65">
        <v>0</v>
      </c>
      <c r="QQN7" s="65">
        <v>0</v>
      </c>
      <c r="QQO7" s="65">
        <v>0</v>
      </c>
      <c r="QQP7" s="65">
        <v>0</v>
      </c>
      <c r="QQQ7" s="65">
        <v>0</v>
      </c>
      <c r="QQR7" s="65">
        <v>0</v>
      </c>
      <c r="QQS7" s="65">
        <v>0</v>
      </c>
      <c r="QQT7" s="65">
        <v>0</v>
      </c>
      <c r="QQU7" s="65">
        <v>0</v>
      </c>
      <c r="QQV7" s="65">
        <v>0</v>
      </c>
      <c r="QQW7" s="65">
        <v>0</v>
      </c>
      <c r="QQX7" s="65">
        <v>0</v>
      </c>
      <c r="QQY7" s="65">
        <v>0</v>
      </c>
      <c r="QQZ7" s="65">
        <v>0</v>
      </c>
      <c r="QRA7" s="65">
        <v>0</v>
      </c>
      <c r="QRB7" s="65">
        <v>0</v>
      </c>
      <c r="QRC7" s="65">
        <v>0</v>
      </c>
      <c r="QRD7" s="65">
        <v>0</v>
      </c>
      <c r="QRE7" s="65">
        <v>0</v>
      </c>
      <c r="QRF7" s="65">
        <v>0</v>
      </c>
      <c r="QRG7" s="65">
        <v>0</v>
      </c>
      <c r="QRH7" s="65">
        <v>0</v>
      </c>
      <c r="QRI7" s="65">
        <v>0</v>
      </c>
      <c r="QRJ7" s="65">
        <v>0</v>
      </c>
      <c r="QRK7" s="65">
        <v>0</v>
      </c>
      <c r="QRL7" s="65">
        <v>0</v>
      </c>
      <c r="QRM7" s="65">
        <v>0</v>
      </c>
      <c r="QRN7" s="65">
        <v>0</v>
      </c>
      <c r="QRO7" s="65">
        <v>0</v>
      </c>
      <c r="QRP7" s="65">
        <v>0</v>
      </c>
      <c r="QRQ7" s="65">
        <v>0</v>
      </c>
      <c r="QRR7" s="65">
        <v>0</v>
      </c>
      <c r="QRS7" s="65">
        <v>0</v>
      </c>
      <c r="QRT7" s="65">
        <v>0</v>
      </c>
      <c r="QRU7" s="65">
        <v>0</v>
      </c>
      <c r="QRV7" s="65">
        <v>0</v>
      </c>
      <c r="QRW7" s="65">
        <v>0</v>
      </c>
      <c r="QRX7" s="65">
        <v>0</v>
      </c>
      <c r="QRY7" s="65">
        <v>0</v>
      </c>
      <c r="QRZ7" s="65">
        <v>0</v>
      </c>
      <c r="QSA7" s="65">
        <v>0</v>
      </c>
      <c r="QSB7" s="65">
        <v>0</v>
      </c>
      <c r="QSC7" s="65">
        <v>0</v>
      </c>
      <c r="QSD7" s="65">
        <v>0</v>
      </c>
      <c r="QSE7" s="65">
        <v>0</v>
      </c>
      <c r="QSF7" s="65">
        <v>0</v>
      </c>
      <c r="QSG7" s="65">
        <v>0</v>
      </c>
      <c r="QSH7" s="65">
        <v>0</v>
      </c>
      <c r="QSI7" s="65">
        <v>0</v>
      </c>
      <c r="QSJ7" s="65">
        <v>0</v>
      </c>
      <c r="QSK7" s="65">
        <v>0</v>
      </c>
      <c r="QSL7" s="65">
        <v>0</v>
      </c>
      <c r="QSM7" s="65">
        <v>0</v>
      </c>
      <c r="QSN7" s="65">
        <v>0</v>
      </c>
      <c r="QSO7" s="65">
        <v>0</v>
      </c>
      <c r="QSP7" s="65">
        <v>0</v>
      </c>
      <c r="QSQ7" s="65">
        <v>0</v>
      </c>
      <c r="QSR7" s="65">
        <v>0</v>
      </c>
      <c r="QSS7" s="65">
        <v>0</v>
      </c>
      <c r="QST7" s="65">
        <v>0</v>
      </c>
      <c r="QSU7" s="65">
        <v>0</v>
      </c>
      <c r="QSV7" s="65">
        <v>0</v>
      </c>
      <c r="QSW7" s="65">
        <v>0</v>
      </c>
      <c r="QSX7" s="65">
        <v>0</v>
      </c>
      <c r="QSY7" s="65">
        <v>0</v>
      </c>
      <c r="QSZ7" s="65">
        <v>0</v>
      </c>
      <c r="QTA7" s="65">
        <v>0</v>
      </c>
      <c r="QTB7" s="65">
        <v>0</v>
      </c>
      <c r="QTC7" s="65">
        <v>0</v>
      </c>
      <c r="QTD7" s="65">
        <v>0</v>
      </c>
      <c r="QTE7" s="65">
        <v>0</v>
      </c>
      <c r="QTF7" s="65">
        <v>0</v>
      </c>
      <c r="QTG7" s="65">
        <v>0</v>
      </c>
      <c r="QTH7" s="65">
        <v>0</v>
      </c>
      <c r="QTI7" s="65">
        <v>0</v>
      </c>
      <c r="QTJ7" s="65">
        <v>0</v>
      </c>
      <c r="QTK7" s="65">
        <v>0</v>
      </c>
      <c r="QTL7" s="65">
        <v>0</v>
      </c>
      <c r="QTM7" s="65">
        <v>0</v>
      </c>
      <c r="QTN7" s="65">
        <v>0</v>
      </c>
      <c r="QTO7" s="65">
        <v>0</v>
      </c>
      <c r="QTP7" s="65">
        <v>0</v>
      </c>
      <c r="QTQ7" s="65">
        <v>0</v>
      </c>
      <c r="QTR7" s="65">
        <v>0</v>
      </c>
      <c r="QTS7" s="65">
        <v>0</v>
      </c>
      <c r="QTT7" s="65">
        <v>0</v>
      </c>
      <c r="QTU7" s="65">
        <v>0</v>
      </c>
      <c r="QTV7" s="65">
        <v>0</v>
      </c>
      <c r="QTW7" s="65">
        <v>0</v>
      </c>
      <c r="QTX7" s="65">
        <v>0</v>
      </c>
      <c r="QTY7" s="65">
        <v>0</v>
      </c>
      <c r="QTZ7" s="65">
        <v>0</v>
      </c>
      <c r="QUA7" s="65">
        <v>0</v>
      </c>
      <c r="QUB7" s="65">
        <v>0</v>
      </c>
      <c r="QUC7" s="65">
        <v>0</v>
      </c>
      <c r="QUD7" s="65">
        <v>0</v>
      </c>
      <c r="QUE7" s="65">
        <v>0</v>
      </c>
      <c r="QUF7" s="65">
        <v>0</v>
      </c>
      <c r="QUG7" s="65">
        <v>0</v>
      </c>
      <c r="QUH7" s="65">
        <v>0</v>
      </c>
      <c r="QUI7" s="65">
        <v>0</v>
      </c>
      <c r="QUJ7" s="65">
        <v>0</v>
      </c>
      <c r="QUK7" s="65">
        <v>0</v>
      </c>
      <c r="QUL7" s="65">
        <v>0</v>
      </c>
      <c r="QUM7" s="65">
        <v>0</v>
      </c>
      <c r="QUN7" s="65">
        <v>0</v>
      </c>
      <c r="QUO7" s="65">
        <v>0</v>
      </c>
      <c r="QUP7" s="65">
        <v>0</v>
      </c>
      <c r="QUQ7" s="65">
        <v>0</v>
      </c>
      <c r="QUR7" s="65">
        <v>0</v>
      </c>
      <c r="QUS7" s="65">
        <v>0</v>
      </c>
      <c r="QUT7" s="65">
        <v>0</v>
      </c>
      <c r="QUU7" s="65">
        <v>0</v>
      </c>
      <c r="QUV7" s="65">
        <v>0</v>
      </c>
      <c r="QUW7" s="65">
        <v>0</v>
      </c>
      <c r="QUX7" s="65">
        <v>0</v>
      </c>
      <c r="QUY7" s="65">
        <v>0</v>
      </c>
      <c r="QUZ7" s="65">
        <v>0</v>
      </c>
      <c r="QVA7" s="65">
        <v>0</v>
      </c>
      <c r="QVB7" s="65">
        <v>0</v>
      </c>
      <c r="QVC7" s="65">
        <v>0</v>
      </c>
      <c r="QVD7" s="65">
        <v>0</v>
      </c>
      <c r="QVE7" s="65">
        <v>0</v>
      </c>
      <c r="QVF7" s="65">
        <v>0</v>
      </c>
      <c r="QVG7" s="65">
        <v>0</v>
      </c>
      <c r="QVH7" s="65">
        <v>0</v>
      </c>
      <c r="QVI7" s="65">
        <v>0</v>
      </c>
      <c r="QVJ7" s="65">
        <v>0</v>
      </c>
      <c r="QVK7" s="65">
        <v>0</v>
      </c>
      <c r="QVL7" s="65">
        <v>0</v>
      </c>
      <c r="QVM7" s="65">
        <v>0</v>
      </c>
      <c r="QVN7" s="65">
        <v>0</v>
      </c>
      <c r="QVO7" s="65">
        <v>0</v>
      </c>
      <c r="QVP7" s="65">
        <v>0</v>
      </c>
      <c r="QVQ7" s="65">
        <v>0</v>
      </c>
      <c r="QVR7" s="65">
        <v>0</v>
      </c>
      <c r="QVS7" s="65">
        <v>0</v>
      </c>
      <c r="QVT7" s="65">
        <v>0</v>
      </c>
      <c r="QVU7" s="65">
        <v>0</v>
      </c>
      <c r="QVV7" s="65">
        <v>0</v>
      </c>
      <c r="QVW7" s="65">
        <v>0</v>
      </c>
      <c r="QVX7" s="65">
        <v>0</v>
      </c>
      <c r="QVY7" s="65">
        <v>0</v>
      </c>
      <c r="QVZ7" s="65">
        <v>0</v>
      </c>
      <c r="QWA7" s="65">
        <v>0</v>
      </c>
      <c r="QWB7" s="65">
        <v>0</v>
      </c>
      <c r="QWC7" s="65">
        <v>0</v>
      </c>
      <c r="QWD7" s="65">
        <v>0</v>
      </c>
      <c r="QWE7" s="65">
        <v>0</v>
      </c>
      <c r="QWF7" s="65">
        <v>0</v>
      </c>
      <c r="QWG7" s="65">
        <v>0</v>
      </c>
      <c r="QWH7" s="65">
        <v>0</v>
      </c>
      <c r="QWI7" s="65">
        <v>0</v>
      </c>
      <c r="QWJ7" s="65">
        <v>0</v>
      </c>
      <c r="QWK7" s="65">
        <v>0</v>
      </c>
      <c r="QWL7" s="65">
        <v>0</v>
      </c>
      <c r="QWM7" s="65">
        <v>0</v>
      </c>
      <c r="QWN7" s="65">
        <v>0</v>
      </c>
      <c r="QWO7" s="65">
        <v>0</v>
      </c>
      <c r="QWP7" s="65">
        <v>0</v>
      </c>
      <c r="QWQ7" s="65">
        <v>0</v>
      </c>
      <c r="QWR7" s="65">
        <v>0</v>
      </c>
      <c r="QWS7" s="65">
        <v>0</v>
      </c>
      <c r="QWT7" s="65">
        <v>0</v>
      </c>
      <c r="QWU7" s="65">
        <v>0</v>
      </c>
      <c r="QWV7" s="65">
        <v>0</v>
      </c>
      <c r="QWW7" s="65">
        <v>0</v>
      </c>
      <c r="QWX7" s="65">
        <v>0</v>
      </c>
      <c r="QWY7" s="65">
        <v>0</v>
      </c>
      <c r="QWZ7" s="65">
        <v>0</v>
      </c>
      <c r="QXA7" s="65">
        <v>0</v>
      </c>
      <c r="QXB7" s="65">
        <v>0</v>
      </c>
      <c r="QXC7" s="65">
        <v>0</v>
      </c>
      <c r="QXD7" s="65">
        <v>0</v>
      </c>
      <c r="QXE7" s="65">
        <v>0</v>
      </c>
      <c r="QXF7" s="65">
        <v>0</v>
      </c>
      <c r="QXG7" s="65">
        <v>0</v>
      </c>
      <c r="QXH7" s="65">
        <v>0</v>
      </c>
      <c r="QXI7" s="65">
        <v>0</v>
      </c>
      <c r="QXJ7" s="65">
        <v>0</v>
      </c>
      <c r="QXK7" s="65">
        <v>0</v>
      </c>
      <c r="QXL7" s="65">
        <v>0</v>
      </c>
      <c r="QXM7" s="65">
        <v>0</v>
      </c>
      <c r="QXN7" s="65">
        <v>0</v>
      </c>
      <c r="QXO7" s="65">
        <v>0</v>
      </c>
      <c r="QXP7" s="65">
        <v>0</v>
      </c>
      <c r="QXQ7" s="65">
        <v>0</v>
      </c>
      <c r="QXR7" s="65">
        <v>0</v>
      </c>
      <c r="QXS7" s="65">
        <v>0</v>
      </c>
      <c r="QXT7" s="65">
        <v>0</v>
      </c>
      <c r="QXU7" s="65">
        <v>0</v>
      </c>
      <c r="QXV7" s="65">
        <v>0</v>
      </c>
      <c r="QXW7" s="65">
        <v>0</v>
      </c>
      <c r="QXX7" s="65">
        <v>0</v>
      </c>
      <c r="QXY7" s="65">
        <v>0</v>
      </c>
      <c r="QXZ7" s="65">
        <v>0</v>
      </c>
      <c r="QYA7" s="65">
        <v>0</v>
      </c>
      <c r="QYB7" s="65">
        <v>0</v>
      </c>
      <c r="QYC7" s="65">
        <v>0</v>
      </c>
      <c r="QYD7" s="65">
        <v>0</v>
      </c>
      <c r="QYE7" s="65">
        <v>0</v>
      </c>
      <c r="QYF7" s="65">
        <v>0</v>
      </c>
      <c r="QYG7" s="65">
        <v>0</v>
      </c>
      <c r="QYH7" s="65">
        <v>0</v>
      </c>
      <c r="QYI7" s="65">
        <v>0</v>
      </c>
      <c r="QYJ7" s="65">
        <v>0</v>
      </c>
      <c r="QYK7" s="65">
        <v>0</v>
      </c>
      <c r="QYL7" s="65">
        <v>0</v>
      </c>
      <c r="QYM7" s="65">
        <v>0</v>
      </c>
      <c r="QYN7" s="65">
        <v>0</v>
      </c>
      <c r="QYO7" s="65">
        <v>0</v>
      </c>
      <c r="QYP7" s="65">
        <v>0</v>
      </c>
      <c r="QYQ7" s="65">
        <v>0</v>
      </c>
      <c r="QYR7" s="65">
        <v>0</v>
      </c>
      <c r="QYS7" s="65">
        <v>0</v>
      </c>
      <c r="QYT7" s="65">
        <v>0</v>
      </c>
      <c r="QYU7" s="65">
        <v>0</v>
      </c>
      <c r="QYV7" s="65">
        <v>0</v>
      </c>
      <c r="QYW7" s="65">
        <v>0</v>
      </c>
      <c r="QYX7" s="65">
        <v>0</v>
      </c>
      <c r="QYY7" s="65">
        <v>0</v>
      </c>
      <c r="QYZ7" s="65">
        <v>0</v>
      </c>
      <c r="QZA7" s="65">
        <v>0</v>
      </c>
      <c r="QZB7" s="65">
        <v>0</v>
      </c>
      <c r="QZC7" s="65">
        <v>0</v>
      </c>
      <c r="QZD7" s="65">
        <v>0</v>
      </c>
      <c r="QZE7" s="65">
        <v>0</v>
      </c>
      <c r="QZF7" s="65">
        <v>0</v>
      </c>
      <c r="QZG7" s="65">
        <v>0</v>
      </c>
      <c r="QZH7" s="65">
        <v>0</v>
      </c>
      <c r="QZI7" s="65">
        <v>0</v>
      </c>
      <c r="QZJ7" s="65">
        <v>0</v>
      </c>
      <c r="QZK7" s="65">
        <v>0</v>
      </c>
      <c r="QZL7" s="65">
        <v>0</v>
      </c>
      <c r="QZM7" s="65">
        <v>0</v>
      </c>
      <c r="QZN7" s="65">
        <v>0</v>
      </c>
      <c r="QZO7" s="65">
        <v>0</v>
      </c>
      <c r="QZP7" s="65">
        <v>0</v>
      </c>
      <c r="QZQ7" s="65">
        <v>0</v>
      </c>
      <c r="QZR7" s="65">
        <v>0</v>
      </c>
      <c r="QZS7" s="65">
        <v>0</v>
      </c>
      <c r="QZT7" s="65">
        <v>0</v>
      </c>
      <c r="QZU7" s="65">
        <v>0</v>
      </c>
      <c r="QZV7" s="65">
        <v>0</v>
      </c>
      <c r="QZW7" s="65">
        <v>0</v>
      </c>
      <c r="QZX7" s="65">
        <v>0</v>
      </c>
      <c r="QZY7" s="65">
        <v>0</v>
      </c>
      <c r="QZZ7" s="65">
        <v>0</v>
      </c>
      <c r="RAA7" s="65">
        <v>0</v>
      </c>
      <c r="RAB7" s="65">
        <v>0</v>
      </c>
      <c r="RAC7" s="65">
        <v>0</v>
      </c>
      <c r="RAD7" s="65">
        <v>0</v>
      </c>
      <c r="RAE7" s="65">
        <v>0</v>
      </c>
      <c r="RAF7" s="65">
        <v>0</v>
      </c>
      <c r="RAG7" s="65">
        <v>0</v>
      </c>
      <c r="RAH7" s="65">
        <v>0</v>
      </c>
      <c r="RAI7" s="65">
        <v>0</v>
      </c>
      <c r="RAJ7" s="65">
        <v>0</v>
      </c>
      <c r="RAK7" s="65">
        <v>0</v>
      </c>
      <c r="RAL7" s="65">
        <v>0</v>
      </c>
      <c r="RAM7" s="65">
        <v>0</v>
      </c>
      <c r="RAN7" s="65">
        <v>0</v>
      </c>
      <c r="RAO7" s="65">
        <v>0</v>
      </c>
      <c r="RAP7" s="65">
        <v>0</v>
      </c>
      <c r="RAQ7" s="65">
        <v>0</v>
      </c>
      <c r="RAR7" s="65">
        <v>0</v>
      </c>
      <c r="RAS7" s="65">
        <v>0</v>
      </c>
      <c r="RAT7" s="65">
        <v>0</v>
      </c>
      <c r="RAU7" s="65">
        <v>0</v>
      </c>
      <c r="RAV7" s="65">
        <v>0</v>
      </c>
      <c r="RAW7" s="65">
        <v>0</v>
      </c>
      <c r="RAX7" s="65">
        <v>0</v>
      </c>
      <c r="RAY7" s="65">
        <v>0</v>
      </c>
      <c r="RAZ7" s="65">
        <v>0</v>
      </c>
      <c r="RBA7" s="65">
        <v>0</v>
      </c>
      <c r="RBB7" s="65">
        <v>0</v>
      </c>
      <c r="RBC7" s="65">
        <v>0</v>
      </c>
      <c r="RBD7" s="65">
        <v>0</v>
      </c>
      <c r="RBE7" s="65">
        <v>0</v>
      </c>
      <c r="RBF7" s="65">
        <v>0</v>
      </c>
      <c r="RBG7" s="65">
        <v>0</v>
      </c>
      <c r="RBH7" s="65">
        <v>0</v>
      </c>
      <c r="RBI7" s="65">
        <v>0</v>
      </c>
      <c r="RBJ7" s="65">
        <v>0</v>
      </c>
      <c r="RBK7" s="65">
        <v>0</v>
      </c>
      <c r="RBL7" s="65">
        <v>0</v>
      </c>
      <c r="RBM7" s="65">
        <v>0</v>
      </c>
      <c r="RBN7" s="65">
        <v>0</v>
      </c>
      <c r="RBO7" s="65">
        <v>0</v>
      </c>
      <c r="RBP7" s="65">
        <v>0</v>
      </c>
      <c r="RBQ7" s="65">
        <v>0</v>
      </c>
      <c r="RBR7" s="65">
        <v>0</v>
      </c>
      <c r="RBS7" s="65">
        <v>0</v>
      </c>
      <c r="RBT7" s="65">
        <v>0</v>
      </c>
      <c r="RBU7" s="65">
        <v>0</v>
      </c>
      <c r="RBV7" s="65">
        <v>0</v>
      </c>
      <c r="RBW7" s="65">
        <v>0</v>
      </c>
      <c r="RBX7" s="65">
        <v>0</v>
      </c>
      <c r="RBY7" s="65">
        <v>0</v>
      </c>
      <c r="RBZ7" s="65">
        <v>0</v>
      </c>
      <c r="RCA7" s="65">
        <v>0</v>
      </c>
      <c r="RCB7" s="65">
        <v>0</v>
      </c>
      <c r="RCC7" s="65">
        <v>0</v>
      </c>
      <c r="RCD7" s="65">
        <v>0</v>
      </c>
      <c r="RCE7" s="65">
        <v>0</v>
      </c>
      <c r="RCF7" s="65">
        <v>0</v>
      </c>
      <c r="RCG7" s="65">
        <v>0</v>
      </c>
      <c r="RCH7" s="65">
        <v>0</v>
      </c>
      <c r="RCI7" s="65">
        <v>0</v>
      </c>
      <c r="RCJ7" s="65">
        <v>0</v>
      </c>
      <c r="RCK7" s="65">
        <v>0</v>
      </c>
      <c r="RCL7" s="65">
        <v>0</v>
      </c>
      <c r="RCM7" s="65">
        <v>0</v>
      </c>
      <c r="RCN7" s="65">
        <v>0</v>
      </c>
      <c r="RCO7" s="65">
        <v>0</v>
      </c>
      <c r="RCP7" s="65">
        <v>0</v>
      </c>
      <c r="RCQ7" s="65">
        <v>0</v>
      </c>
      <c r="RCR7" s="65">
        <v>0</v>
      </c>
      <c r="RCS7" s="65">
        <v>0</v>
      </c>
      <c r="RCT7" s="65">
        <v>0</v>
      </c>
      <c r="RCU7" s="65">
        <v>0</v>
      </c>
      <c r="RCV7" s="65">
        <v>0</v>
      </c>
      <c r="RCW7" s="65">
        <v>0</v>
      </c>
      <c r="RCX7" s="65">
        <v>0</v>
      </c>
      <c r="RCY7" s="65">
        <v>0</v>
      </c>
      <c r="RCZ7" s="65">
        <v>0</v>
      </c>
      <c r="RDA7" s="65">
        <v>0</v>
      </c>
      <c r="RDB7" s="65">
        <v>0</v>
      </c>
      <c r="RDC7" s="65">
        <v>0</v>
      </c>
      <c r="RDD7" s="65">
        <v>0</v>
      </c>
      <c r="RDE7" s="65">
        <v>0</v>
      </c>
      <c r="RDF7" s="65">
        <v>0</v>
      </c>
      <c r="RDG7" s="65">
        <v>0</v>
      </c>
      <c r="RDH7" s="65">
        <v>0</v>
      </c>
      <c r="RDI7" s="65">
        <v>0</v>
      </c>
      <c r="RDJ7" s="65">
        <v>0</v>
      </c>
      <c r="RDK7" s="65">
        <v>0</v>
      </c>
      <c r="RDL7" s="65">
        <v>0</v>
      </c>
      <c r="RDM7" s="65">
        <v>0</v>
      </c>
      <c r="RDN7" s="65">
        <v>0</v>
      </c>
      <c r="RDO7" s="65">
        <v>0</v>
      </c>
      <c r="RDP7" s="65">
        <v>0</v>
      </c>
      <c r="RDQ7" s="65">
        <v>0</v>
      </c>
      <c r="RDR7" s="65">
        <v>0</v>
      </c>
      <c r="RDS7" s="65">
        <v>0</v>
      </c>
      <c r="RDT7" s="65">
        <v>0</v>
      </c>
      <c r="RDU7" s="65">
        <v>0</v>
      </c>
      <c r="RDV7" s="65">
        <v>0</v>
      </c>
      <c r="RDW7" s="65">
        <v>0</v>
      </c>
      <c r="RDX7" s="65">
        <v>0</v>
      </c>
      <c r="RDY7" s="65">
        <v>0</v>
      </c>
      <c r="RDZ7" s="65">
        <v>0</v>
      </c>
      <c r="REA7" s="65">
        <v>0</v>
      </c>
      <c r="REB7" s="65">
        <v>0</v>
      </c>
      <c r="REC7" s="65">
        <v>0</v>
      </c>
      <c r="RED7" s="65">
        <v>0</v>
      </c>
      <c r="REE7" s="65">
        <v>0</v>
      </c>
      <c r="REF7" s="65">
        <v>0</v>
      </c>
      <c r="REG7" s="65">
        <v>0</v>
      </c>
      <c r="REH7" s="65">
        <v>0</v>
      </c>
      <c r="REI7" s="65">
        <v>0</v>
      </c>
      <c r="REJ7" s="65">
        <v>0</v>
      </c>
      <c r="REK7" s="65">
        <v>0</v>
      </c>
      <c r="REL7" s="65">
        <v>0</v>
      </c>
      <c r="REM7" s="65">
        <v>0</v>
      </c>
      <c r="REN7" s="65">
        <v>0</v>
      </c>
      <c r="REO7" s="65">
        <v>0</v>
      </c>
      <c r="REP7" s="65">
        <v>0</v>
      </c>
      <c r="REQ7" s="65">
        <v>0</v>
      </c>
      <c r="RER7" s="65">
        <v>0</v>
      </c>
      <c r="RES7" s="65">
        <v>0</v>
      </c>
      <c r="RET7" s="65">
        <v>0</v>
      </c>
      <c r="REU7" s="65">
        <v>0</v>
      </c>
      <c r="REV7" s="65">
        <v>0</v>
      </c>
      <c r="REW7" s="65">
        <v>0</v>
      </c>
      <c r="REX7" s="65">
        <v>0</v>
      </c>
      <c r="REY7" s="65">
        <v>0</v>
      </c>
      <c r="REZ7" s="65">
        <v>0</v>
      </c>
      <c r="RFA7" s="65">
        <v>0</v>
      </c>
      <c r="RFB7" s="65">
        <v>0</v>
      </c>
      <c r="RFC7" s="65">
        <v>0</v>
      </c>
      <c r="RFD7" s="65">
        <v>0</v>
      </c>
      <c r="RFE7" s="65">
        <v>0</v>
      </c>
      <c r="RFF7" s="65">
        <v>0</v>
      </c>
      <c r="RFG7" s="65">
        <v>0</v>
      </c>
      <c r="RFH7" s="65">
        <v>0</v>
      </c>
      <c r="RFI7" s="65">
        <v>0</v>
      </c>
      <c r="RFJ7" s="65">
        <v>0</v>
      </c>
      <c r="RFK7" s="65">
        <v>0</v>
      </c>
      <c r="RFL7" s="65">
        <v>0</v>
      </c>
      <c r="RFM7" s="65">
        <v>0</v>
      </c>
      <c r="RFN7" s="65">
        <v>0</v>
      </c>
      <c r="RFO7" s="65">
        <v>0</v>
      </c>
      <c r="RFP7" s="65">
        <v>0</v>
      </c>
      <c r="RFQ7" s="65">
        <v>0</v>
      </c>
      <c r="RFR7" s="65">
        <v>0</v>
      </c>
      <c r="RFS7" s="65">
        <v>0</v>
      </c>
      <c r="RFT7" s="65">
        <v>0</v>
      </c>
      <c r="RFU7" s="65">
        <v>0</v>
      </c>
      <c r="RFV7" s="65">
        <v>0</v>
      </c>
      <c r="RFW7" s="65">
        <v>0</v>
      </c>
      <c r="RFX7" s="65">
        <v>0</v>
      </c>
      <c r="RFY7" s="65">
        <v>0</v>
      </c>
      <c r="RFZ7" s="65">
        <v>0</v>
      </c>
      <c r="RGA7" s="65">
        <v>0</v>
      </c>
      <c r="RGB7" s="65">
        <v>0</v>
      </c>
      <c r="RGC7" s="65">
        <v>0</v>
      </c>
      <c r="RGD7" s="65">
        <v>0</v>
      </c>
      <c r="RGE7" s="65">
        <v>0</v>
      </c>
      <c r="RGF7" s="65">
        <v>0</v>
      </c>
      <c r="RGG7" s="65">
        <v>0</v>
      </c>
      <c r="RGH7" s="65">
        <v>0</v>
      </c>
      <c r="RGI7" s="65">
        <v>0</v>
      </c>
      <c r="RGJ7" s="65">
        <v>0</v>
      </c>
      <c r="RGK7" s="65">
        <v>0</v>
      </c>
      <c r="RGL7" s="65">
        <v>0</v>
      </c>
      <c r="RGM7" s="65">
        <v>0</v>
      </c>
      <c r="RGN7" s="65">
        <v>0</v>
      </c>
      <c r="RGO7" s="65">
        <v>0</v>
      </c>
      <c r="RGP7" s="65">
        <v>0</v>
      </c>
      <c r="RGQ7" s="65">
        <v>0</v>
      </c>
      <c r="RGR7" s="65">
        <v>0</v>
      </c>
      <c r="RGS7" s="65">
        <v>0</v>
      </c>
      <c r="RGT7" s="65">
        <v>0</v>
      </c>
      <c r="RGU7" s="65">
        <v>0</v>
      </c>
      <c r="RGV7" s="65">
        <v>0</v>
      </c>
      <c r="RGW7" s="65">
        <v>0</v>
      </c>
      <c r="RGX7" s="65">
        <v>0</v>
      </c>
      <c r="RGY7" s="65">
        <v>0</v>
      </c>
      <c r="RGZ7" s="65">
        <v>0</v>
      </c>
      <c r="RHA7" s="65">
        <v>0</v>
      </c>
      <c r="RHB7" s="65">
        <v>0</v>
      </c>
      <c r="RHC7" s="65">
        <v>0</v>
      </c>
      <c r="RHD7" s="65">
        <v>0</v>
      </c>
      <c r="RHE7" s="65">
        <v>0</v>
      </c>
      <c r="RHF7" s="65">
        <v>0</v>
      </c>
      <c r="RHG7" s="65">
        <v>0</v>
      </c>
      <c r="RHH7" s="65">
        <v>0</v>
      </c>
      <c r="RHI7" s="65">
        <v>0</v>
      </c>
      <c r="RHJ7" s="65">
        <v>0</v>
      </c>
      <c r="RHK7" s="65">
        <v>0</v>
      </c>
      <c r="RHL7" s="65">
        <v>0</v>
      </c>
      <c r="RHM7" s="65">
        <v>0</v>
      </c>
      <c r="RHN7" s="65">
        <v>0</v>
      </c>
      <c r="RHO7" s="65">
        <v>0</v>
      </c>
      <c r="RHP7" s="65">
        <v>0</v>
      </c>
      <c r="RHQ7" s="65">
        <v>0</v>
      </c>
      <c r="RHR7" s="65">
        <v>0</v>
      </c>
      <c r="RHS7" s="65">
        <v>0</v>
      </c>
      <c r="RHT7" s="65">
        <v>0</v>
      </c>
      <c r="RHU7" s="65">
        <v>0</v>
      </c>
      <c r="RHV7" s="65">
        <v>0</v>
      </c>
      <c r="RHW7" s="65">
        <v>0</v>
      </c>
      <c r="RHX7" s="65">
        <v>0</v>
      </c>
      <c r="RHY7" s="65">
        <v>0</v>
      </c>
      <c r="RHZ7" s="65">
        <v>0</v>
      </c>
      <c r="RIA7" s="65">
        <v>0</v>
      </c>
      <c r="RIB7" s="65">
        <v>0</v>
      </c>
      <c r="RIC7" s="65">
        <v>0</v>
      </c>
      <c r="RID7" s="65">
        <v>0</v>
      </c>
      <c r="RIE7" s="65">
        <v>0</v>
      </c>
      <c r="RIF7" s="65">
        <v>0</v>
      </c>
      <c r="RIG7" s="65">
        <v>0</v>
      </c>
      <c r="RIH7" s="65">
        <v>0</v>
      </c>
      <c r="RII7" s="65">
        <v>0</v>
      </c>
      <c r="RIJ7" s="65">
        <v>0</v>
      </c>
      <c r="RIK7" s="65">
        <v>0</v>
      </c>
      <c r="RIL7" s="65">
        <v>0</v>
      </c>
      <c r="RIM7" s="65">
        <v>0</v>
      </c>
      <c r="RIN7" s="65">
        <v>0</v>
      </c>
      <c r="RIO7" s="65">
        <v>0</v>
      </c>
      <c r="RIP7" s="65">
        <v>0</v>
      </c>
      <c r="RIQ7" s="65">
        <v>0</v>
      </c>
      <c r="RIR7" s="65">
        <v>0</v>
      </c>
      <c r="RIS7" s="65">
        <v>0</v>
      </c>
      <c r="RIT7" s="65">
        <v>0</v>
      </c>
      <c r="RIU7" s="65">
        <v>0</v>
      </c>
      <c r="RIV7" s="65">
        <v>0</v>
      </c>
      <c r="RIW7" s="65">
        <v>0</v>
      </c>
      <c r="RIX7" s="65">
        <v>0</v>
      </c>
      <c r="RIY7" s="65">
        <v>0</v>
      </c>
      <c r="RIZ7" s="65">
        <v>0</v>
      </c>
      <c r="RJA7" s="65">
        <v>0</v>
      </c>
      <c r="RJB7" s="65">
        <v>0</v>
      </c>
      <c r="RJC7" s="65">
        <v>0</v>
      </c>
      <c r="RJD7" s="65">
        <v>0</v>
      </c>
      <c r="RJE7" s="65">
        <v>0</v>
      </c>
      <c r="RJF7" s="65">
        <v>0</v>
      </c>
      <c r="RJG7" s="65">
        <v>0</v>
      </c>
      <c r="RJH7" s="65">
        <v>0</v>
      </c>
      <c r="RJI7" s="65">
        <v>0</v>
      </c>
      <c r="RJJ7" s="65">
        <v>0</v>
      </c>
      <c r="RJK7" s="65">
        <v>0</v>
      </c>
      <c r="RJL7" s="65">
        <v>0</v>
      </c>
      <c r="RJM7" s="65">
        <v>0</v>
      </c>
      <c r="RJN7" s="65">
        <v>0</v>
      </c>
      <c r="RJO7" s="65">
        <v>0</v>
      </c>
      <c r="RJP7" s="65">
        <v>0</v>
      </c>
      <c r="RJQ7" s="65">
        <v>0</v>
      </c>
      <c r="RJR7" s="65">
        <v>0</v>
      </c>
      <c r="RJS7" s="65">
        <v>0</v>
      </c>
      <c r="RJT7" s="65">
        <v>0</v>
      </c>
      <c r="RJU7" s="65">
        <v>0</v>
      </c>
      <c r="RJV7" s="65">
        <v>0</v>
      </c>
      <c r="RJW7" s="65">
        <v>0</v>
      </c>
      <c r="RJX7" s="65">
        <v>0</v>
      </c>
      <c r="RJY7" s="65">
        <v>0</v>
      </c>
      <c r="RJZ7" s="65">
        <v>0</v>
      </c>
      <c r="RKA7" s="65">
        <v>0</v>
      </c>
      <c r="RKB7" s="65">
        <v>0</v>
      </c>
      <c r="RKC7" s="65">
        <v>0</v>
      </c>
      <c r="RKD7" s="65">
        <v>0</v>
      </c>
      <c r="RKE7" s="65">
        <v>0</v>
      </c>
      <c r="RKF7" s="65">
        <v>0</v>
      </c>
      <c r="RKG7" s="65">
        <v>0</v>
      </c>
      <c r="RKH7" s="65">
        <v>0</v>
      </c>
      <c r="RKI7" s="65">
        <v>0</v>
      </c>
      <c r="RKJ7" s="65">
        <v>0</v>
      </c>
      <c r="RKK7" s="65">
        <v>0</v>
      </c>
      <c r="RKL7" s="65">
        <v>0</v>
      </c>
      <c r="RKM7" s="65">
        <v>0</v>
      </c>
      <c r="RKN7" s="65">
        <v>0</v>
      </c>
      <c r="RKO7" s="65">
        <v>0</v>
      </c>
      <c r="RKP7" s="65">
        <v>0</v>
      </c>
      <c r="RKQ7" s="65">
        <v>0</v>
      </c>
      <c r="RKR7" s="65">
        <v>0</v>
      </c>
      <c r="RKS7" s="65">
        <v>0</v>
      </c>
      <c r="RKT7" s="65">
        <v>0</v>
      </c>
      <c r="RKU7" s="65">
        <v>0</v>
      </c>
      <c r="RKV7" s="65">
        <v>0</v>
      </c>
      <c r="RKW7" s="65">
        <v>0</v>
      </c>
      <c r="RKX7" s="65">
        <v>0</v>
      </c>
      <c r="RKY7" s="65">
        <v>0</v>
      </c>
      <c r="RKZ7" s="65">
        <v>0</v>
      </c>
      <c r="RLA7" s="65">
        <v>0</v>
      </c>
      <c r="RLB7" s="65">
        <v>0</v>
      </c>
      <c r="RLC7" s="65">
        <v>0</v>
      </c>
      <c r="RLD7" s="65">
        <v>0</v>
      </c>
      <c r="RLE7" s="65">
        <v>0</v>
      </c>
      <c r="RLF7" s="65">
        <v>0</v>
      </c>
      <c r="RLG7" s="65">
        <v>0</v>
      </c>
      <c r="RLH7" s="65">
        <v>0</v>
      </c>
      <c r="RLI7" s="65">
        <v>0</v>
      </c>
      <c r="RLJ7" s="65">
        <v>0</v>
      </c>
      <c r="RLK7" s="65">
        <v>0</v>
      </c>
      <c r="RLL7" s="65">
        <v>0</v>
      </c>
      <c r="RLM7" s="65">
        <v>0</v>
      </c>
      <c r="RLN7" s="65">
        <v>0</v>
      </c>
      <c r="RLO7" s="65">
        <v>0</v>
      </c>
      <c r="RLP7" s="65">
        <v>0</v>
      </c>
      <c r="RLQ7" s="65">
        <v>0</v>
      </c>
      <c r="RLR7" s="65">
        <v>0</v>
      </c>
      <c r="RLS7" s="65">
        <v>0</v>
      </c>
      <c r="RLT7" s="65">
        <v>0</v>
      </c>
      <c r="RLU7" s="65">
        <v>0</v>
      </c>
      <c r="RLV7" s="65">
        <v>0</v>
      </c>
      <c r="RLW7" s="65">
        <v>0</v>
      </c>
      <c r="RLX7" s="65">
        <v>0</v>
      </c>
      <c r="RLY7" s="65">
        <v>0</v>
      </c>
      <c r="RLZ7" s="65">
        <v>0</v>
      </c>
      <c r="RMA7" s="65">
        <v>0</v>
      </c>
      <c r="RMB7" s="65">
        <v>0</v>
      </c>
      <c r="RMC7" s="65">
        <v>0</v>
      </c>
      <c r="RMD7" s="65">
        <v>0</v>
      </c>
      <c r="RME7" s="65">
        <v>0</v>
      </c>
      <c r="RMF7" s="65">
        <v>0</v>
      </c>
      <c r="RMG7" s="65">
        <v>0</v>
      </c>
      <c r="RMH7" s="65">
        <v>0</v>
      </c>
      <c r="RMI7" s="65">
        <v>0</v>
      </c>
      <c r="RMJ7" s="65">
        <v>0</v>
      </c>
      <c r="RMK7" s="65">
        <v>0</v>
      </c>
      <c r="RML7" s="65">
        <v>0</v>
      </c>
      <c r="RMM7" s="65">
        <v>0</v>
      </c>
      <c r="RMN7" s="65">
        <v>0</v>
      </c>
      <c r="RMO7" s="65">
        <v>0</v>
      </c>
      <c r="RMP7" s="65">
        <v>0</v>
      </c>
      <c r="RMQ7" s="65">
        <v>0</v>
      </c>
      <c r="RMR7" s="65">
        <v>0</v>
      </c>
      <c r="RMS7" s="65">
        <v>0</v>
      </c>
      <c r="RMT7" s="65">
        <v>0</v>
      </c>
      <c r="RMU7" s="65">
        <v>0</v>
      </c>
      <c r="RMV7" s="65">
        <v>0</v>
      </c>
      <c r="RMW7" s="65">
        <v>0</v>
      </c>
      <c r="RMX7" s="65">
        <v>0</v>
      </c>
      <c r="RMY7" s="65">
        <v>0</v>
      </c>
      <c r="RMZ7" s="65">
        <v>0</v>
      </c>
      <c r="RNA7" s="65">
        <v>0</v>
      </c>
      <c r="RNB7" s="65">
        <v>0</v>
      </c>
      <c r="RNC7" s="65">
        <v>0</v>
      </c>
      <c r="RND7" s="65">
        <v>0</v>
      </c>
      <c r="RNE7" s="65">
        <v>0</v>
      </c>
      <c r="RNF7" s="65">
        <v>0</v>
      </c>
      <c r="RNG7" s="65">
        <v>0</v>
      </c>
      <c r="RNH7" s="65">
        <v>0</v>
      </c>
      <c r="RNI7" s="65">
        <v>0</v>
      </c>
      <c r="RNJ7" s="65">
        <v>0</v>
      </c>
      <c r="RNK7" s="65">
        <v>0</v>
      </c>
      <c r="RNL7" s="65">
        <v>0</v>
      </c>
      <c r="RNM7" s="65">
        <v>0</v>
      </c>
      <c r="RNN7" s="65">
        <v>0</v>
      </c>
      <c r="RNO7" s="65">
        <v>0</v>
      </c>
      <c r="RNP7" s="65">
        <v>0</v>
      </c>
      <c r="RNQ7" s="65">
        <v>0</v>
      </c>
      <c r="RNR7" s="65">
        <v>0</v>
      </c>
      <c r="RNS7" s="65">
        <v>0</v>
      </c>
      <c r="RNT7" s="65">
        <v>0</v>
      </c>
      <c r="RNU7" s="65">
        <v>0</v>
      </c>
      <c r="RNV7" s="65">
        <v>0</v>
      </c>
      <c r="RNW7" s="65">
        <v>0</v>
      </c>
      <c r="RNX7" s="65">
        <v>0</v>
      </c>
      <c r="RNY7" s="65">
        <v>0</v>
      </c>
      <c r="RNZ7" s="65">
        <v>0</v>
      </c>
      <c r="ROA7" s="65">
        <v>0</v>
      </c>
      <c r="ROB7" s="65">
        <v>0</v>
      </c>
      <c r="ROC7" s="65">
        <v>0</v>
      </c>
      <c r="ROD7" s="65">
        <v>0</v>
      </c>
      <c r="ROE7" s="65">
        <v>0</v>
      </c>
      <c r="ROF7" s="65">
        <v>0</v>
      </c>
      <c r="ROG7" s="65">
        <v>0</v>
      </c>
      <c r="ROH7" s="65">
        <v>0</v>
      </c>
      <c r="ROI7" s="65">
        <v>0</v>
      </c>
      <c r="ROJ7" s="65">
        <v>0</v>
      </c>
      <c r="ROK7" s="65">
        <v>0</v>
      </c>
      <c r="ROL7" s="65">
        <v>0</v>
      </c>
      <c r="ROM7" s="65">
        <v>0</v>
      </c>
      <c r="RON7" s="65">
        <v>0</v>
      </c>
      <c r="ROO7" s="65">
        <v>0</v>
      </c>
      <c r="ROP7" s="65">
        <v>0</v>
      </c>
      <c r="ROQ7" s="65">
        <v>0</v>
      </c>
      <c r="ROR7" s="65">
        <v>0</v>
      </c>
      <c r="ROS7" s="65">
        <v>0</v>
      </c>
      <c r="ROT7" s="65">
        <v>0</v>
      </c>
      <c r="ROU7" s="65">
        <v>0</v>
      </c>
      <c r="ROV7" s="65">
        <v>0</v>
      </c>
      <c r="ROW7" s="65">
        <v>0</v>
      </c>
      <c r="ROX7" s="65">
        <v>0</v>
      </c>
      <c r="ROY7" s="65">
        <v>0</v>
      </c>
      <c r="ROZ7" s="65">
        <v>0</v>
      </c>
      <c r="RPA7" s="65">
        <v>0</v>
      </c>
      <c r="RPB7" s="65">
        <v>0</v>
      </c>
      <c r="RPC7" s="65">
        <v>0</v>
      </c>
      <c r="RPD7" s="65">
        <v>0</v>
      </c>
      <c r="RPE7" s="65">
        <v>0</v>
      </c>
      <c r="RPF7" s="65">
        <v>0</v>
      </c>
      <c r="RPG7" s="65">
        <v>0</v>
      </c>
      <c r="RPH7" s="65">
        <v>0</v>
      </c>
      <c r="RPI7" s="65">
        <v>0</v>
      </c>
      <c r="RPJ7" s="65">
        <v>0</v>
      </c>
      <c r="RPK7" s="65">
        <v>0</v>
      </c>
      <c r="RPL7" s="65">
        <v>0</v>
      </c>
      <c r="RPM7" s="65">
        <v>0</v>
      </c>
      <c r="RPN7" s="65">
        <v>0</v>
      </c>
      <c r="RPO7" s="65">
        <v>0</v>
      </c>
      <c r="RPP7" s="65">
        <v>0</v>
      </c>
      <c r="RPQ7" s="65">
        <v>0</v>
      </c>
      <c r="RPR7" s="65">
        <v>0</v>
      </c>
      <c r="RPS7" s="65">
        <v>0</v>
      </c>
      <c r="RPT7" s="65">
        <v>0</v>
      </c>
      <c r="RPU7" s="65">
        <v>0</v>
      </c>
      <c r="RPV7" s="65">
        <v>0</v>
      </c>
      <c r="RPW7" s="65">
        <v>0</v>
      </c>
      <c r="RPX7" s="65">
        <v>0</v>
      </c>
      <c r="RPY7" s="65">
        <v>0</v>
      </c>
      <c r="RPZ7" s="65">
        <v>0</v>
      </c>
      <c r="RQA7" s="65">
        <v>0</v>
      </c>
      <c r="RQB7" s="65">
        <v>0</v>
      </c>
      <c r="RQC7" s="65">
        <v>0</v>
      </c>
      <c r="RQD7" s="65">
        <v>0</v>
      </c>
      <c r="RQE7" s="65">
        <v>0</v>
      </c>
      <c r="RQF7" s="65">
        <v>0</v>
      </c>
      <c r="RQG7" s="65">
        <v>0</v>
      </c>
      <c r="RQH7" s="65">
        <v>0</v>
      </c>
      <c r="RQI7" s="65">
        <v>0</v>
      </c>
      <c r="RQJ7" s="65">
        <v>0</v>
      </c>
      <c r="RQK7" s="65">
        <v>0</v>
      </c>
      <c r="RQL7" s="65">
        <v>0</v>
      </c>
      <c r="RQM7" s="65">
        <v>0</v>
      </c>
      <c r="RQN7" s="65">
        <v>0</v>
      </c>
      <c r="RQO7" s="65">
        <v>0</v>
      </c>
      <c r="RQP7" s="65">
        <v>0</v>
      </c>
      <c r="RQQ7" s="65">
        <v>0</v>
      </c>
      <c r="RQR7" s="65">
        <v>0</v>
      </c>
      <c r="RQS7" s="65">
        <v>0</v>
      </c>
      <c r="RQT7" s="65">
        <v>0</v>
      </c>
      <c r="RQU7" s="65">
        <v>0</v>
      </c>
      <c r="RQV7" s="65">
        <v>0</v>
      </c>
      <c r="RQW7" s="65">
        <v>0</v>
      </c>
      <c r="RQX7" s="65">
        <v>0</v>
      </c>
      <c r="RQY7" s="65">
        <v>0</v>
      </c>
      <c r="RQZ7" s="65">
        <v>0</v>
      </c>
      <c r="RRA7" s="65">
        <v>0</v>
      </c>
      <c r="RRB7" s="65">
        <v>0</v>
      </c>
      <c r="RRC7" s="65">
        <v>0</v>
      </c>
      <c r="RRD7" s="65">
        <v>0</v>
      </c>
      <c r="RRE7" s="65">
        <v>0</v>
      </c>
      <c r="RRF7" s="65">
        <v>0</v>
      </c>
      <c r="RRG7" s="65">
        <v>0</v>
      </c>
      <c r="RRH7" s="65">
        <v>0</v>
      </c>
      <c r="RRI7" s="65">
        <v>0</v>
      </c>
      <c r="RRJ7" s="65">
        <v>0</v>
      </c>
      <c r="RRK7" s="65">
        <v>0</v>
      </c>
      <c r="RRL7" s="65">
        <v>0</v>
      </c>
      <c r="RRM7" s="65">
        <v>0</v>
      </c>
      <c r="RRN7" s="65">
        <v>0</v>
      </c>
      <c r="RRO7" s="65">
        <v>0</v>
      </c>
      <c r="RRP7" s="65">
        <v>0</v>
      </c>
      <c r="RRQ7" s="65">
        <v>0</v>
      </c>
      <c r="RRR7" s="65">
        <v>0</v>
      </c>
      <c r="RRS7" s="65">
        <v>0</v>
      </c>
      <c r="RRT7" s="65">
        <v>0</v>
      </c>
      <c r="RRU7" s="65">
        <v>0</v>
      </c>
      <c r="RRV7" s="65">
        <v>0</v>
      </c>
      <c r="RRW7" s="65">
        <v>0</v>
      </c>
      <c r="RRX7" s="65">
        <v>0</v>
      </c>
      <c r="RRY7" s="65">
        <v>0</v>
      </c>
      <c r="RRZ7" s="65">
        <v>0</v>
      </c>
      <c r="RSA7" s="65">
        <v>0</v>
      </c>
      <c r="RSB7" s="65">
        <v>0</v>
      </c>
      <c r="RSC7" s="65">
        <v>0</v>
      </c>
      <c r="RSD7" s="65">
        <v>0</v>
      </c>
      <c r="RSE7" s="65">
        <v>0</v>
      </c>
      <c r="RSF7" s="65">
        <v>0</v>
      </c>
      <c r="RSG7" s="65">
        <v>0</v>
      </c>
      <c r="RSH7" s="65">
        <v>0</v>
      </c>
      <c r="RSI7" s="65">
        <v>0</v>
      </c>
      <c r="RSJ7" s="65">
        <v>0</v>
      </c>
      <c r="RSK7" s="65">
        <v>0</v>
      </c>
      <c r="RSL7" s="65">
        <v>0</v>
      </c>
      <c r="RSM7" s="65">
        <v>0</v>
      </c>
      <c r="RSN7" s="65">
        <v>0</v>
      </c>
      <c r="RSO7" s="65">
        <v>0</v>
      </c>
      <c r="RSP7" s="65">
        <v>0</v>
      </c>
      <c r="RSQ7" s="65">
        <v>0</v>
      </c>
      <c r="RSR7" s="65">
        <v>0</v>
      </c>
      <c r="RSS7" s="65">
        <v>0</v>
      </c>
      <c r="RST7" s="65">
        <v>0</v>
      </c>
      <c r="RSU7" s="65">
        <v>0</v>
      </c>
      <c r="RSV7" s="65">
        <v>0</v>
      </c>
      <c r="RSW7" s="65">
        <v>0</v>
      </c>
      <c r="RSX7" s="65">
        <v>0</v>
      </c>
      <c r="RSY7" s="65">
        <v>0</v>
      </c>
      <c r="RSZ7" s="65">
        <v>0</v>
      </c>
      <c r="RTA7" s="65">
        <v>0</v>
      </c>
      <c r="RTB7" s="65">
        <v>0</v>
      </c>
      <c r="RTC7" s="65">
        <v>0</v>
      </c>
      <c r="RTD7" s="65">
        <v>0</v>
      </c>
      <c r="RTE7" s="65">
        <v>0</v>
      </c>
      <c r="RTF7" s="65">
        <v>0</v>
      </c>
      <c r="RTG7" s="65">
        <v>0</v>
      </c>
      <c r="RTH7" s="65">
        <v>0</v>
      </c>
      <c r="RTI7" s="65">
        <v>0</v>
      </c>
      <c r="RTJ7" s="65">
        <v>0</v>
      </c>
      <c r="RTK7" s="65">
        <v>0</v>
      </c>
      <c r="RTL7" s="65">
        <v>0</v>
      </c>
      <c r="RTM7" s="65">
        <v>0</v>
      </c>
      <c r="RTN7" s="65">
        <v>0</v>
      </c>
      <c r="RTO7" s="65">
        <v>0</v>
      </c>
      <c r="RTP7" s="65">
        <v>0</v>
      </c>
      <c r="RTQ7" s="65">
        <v>0</v>
      </c>
      <c r="RTR7" s="65">
        <v>0</v>
      </c>
      <c r="RTS7" s="65">
        <v>0</v>
      </c>
      <c r="RTT7" s="65">
        <v>0</v>
      </c>
      <c r="RTU7" s="65">
        <v>0</v>
      </c>
      <c r="RTV7" s="65">
        <v>0</v>
      </c>
      <c r="RTW7" s="65">
        <v>0</v>
      </c>
      <c r="RTX7" s="65">
        <v>0</v>
      </c>
      <c r="RTY7" s="65">
        <v>0</v>
      </c>
      <c r="RTZ7" s="65">
        <v>0</v>
      </c>
      <c r="RUA7" s="65">
        <v>0</v>
      </c>
      <c r="RUB7" s="65">
        <v>0</v>
      </c>
      <c r="RUC7" s="65">
        <v>0</v>
      </c>
      <c r="RUD7" s="65">
        <v>0</v>
      </c>
      <c r="RUE7" s="65">
        <v>0</v>
      </c>
      <c r="RUF7" s="65">
        <v>0</v>
      </c>
      <c r="RUG7" s="65">
        <v>0</v>
      </c>
      <c r="RUH7" s="65">
        <v>0</v>
      </c>
      <c r="RUI7" s="65">
        <v>0</v>
      </c>
      <c r="RUJ7" s="65">
        <v>0</v>
      </c>
      <c r="RUK7" s="65">
        <v>0</v>
      </c>
      <c r="RUL7" s="65">
        <v>0</v>
      </c>
      <c r="RUM7" s="65">
        <v>0</v>
      </c>
      <c r="RUN7" s="65">
        <v>0</v>
      </c>
      <c r="RUO7" s="65">
        <v>0</v>
      </c>
      <c r="RUP7" s="65">
        <v>0</v>
      </c>
      <c r="RUQ7" s="65">
        <v>0</v>
      </c>
      <c r="RUR7" s="65">
        <v>0</v>
      </c>
      <c r="RUS7" s="65">
        <v>0</v>
      </c>
      <c r="RUT7" s="65">
        <v>0</v>
      </c>
      <c r="RUU7" s="65">
        <v>0</v>
      </c>
      <c r="RUV7" s="65">
        <v>0</v>
      </c>
      <c r="RUW7" s="65">
        <v>0</v>
      </c>
      <c r="RUX7" s="65">
        <v>0</v>
      </c>
      <c r="RUY7" s="65">
        <v>0</v>
      </c>
      <c r="RUZ7" s="65">
        <v>0</v>
      </c>
      <c r="RVA7" s="65">
        <v>0</v>
      </c>
      <c r="RVB7" s="65">
        <v>0</v>
      </c>
      <c r="RVC7" s="65">
        <v>0</v>
      </c>
      <c r="RVD7" s="65">
        <v>0</v>
      </c>
      <c r="RVE7" s="65">
        <v>0</v>
      </c>
      <c r="RVF7" s="65">
        <v>0</v>
      </c>
      <c r="RVG7" s="65">
        <v>0</v>
      </c>
      <c r="RVH7" s="65">
        <v>0</v>
      </c>
      <c r="RVI7" s="65">
        <v>0</v>
      </c>
      <c r="RVJ7" s="65">
        <v>0</v>
      </c>
      <c r="RVK7" s="65">
        <v>0</v>
      </c>
      <c r="RVL7" s="65">
        <v>0</v>
      </c>
      <c r="RVM7" s="65">
        <v>0</v>
      </c>
      <c r="RVN7" s="65">
        <v>0</v>
      </c>
      <c r="RVO7" s="65">
        <v>0</v>
      </c>
      <c r="RVP7" s="65">
        <v>0</v>
      </c>
      <c r="RVQ7" s="65">
        <v>0</v>
      </c>
      <c r="RVR7" s="65">
        <v>0</v>
      </c>
      <c r="RVS7" s="65">
        <v>0</v>
      </c>
      <c r="RVT7" s="65">
        <v>0</v>
      </c>
      <c r="RVU7" s="65">
        <v>0</v>
      </c>
      <c r="RVV7" s="65">
        <v>0</v>
      </c>
      <c r="RVW7" s="65">
        <v>0</v>
      </c>
      <c r="RVX7" s="65">
        <v>0</v>
      </c>
      <c r="RVY7" s="65">
        <v>0</v>
      </c>
      <c r="RVZ7" s="65">
        <v>0</v>
      </c>
      <c r="RWA7" s="65">
        <v>0</v>
      </c>
      <c r="RWB7" s="65">
        <v>0</v>
      </c>
      <c r="RWC7" s="65">
        <v>0</v>
      </c>
      <c r="RWD7" s="65">
        <v>0</v>
      </c>
      <c r="RWE7" s="65">
        <v>0</v>
      </c>
      <c r="RWF7" s="65">
        <v>0</v>
      </c>
      <c r="RWG7" s="65">
        <v>0</v>
      </c>
      <c r="RWH7" s="65">
        <v>0</v>
      </c>
      <c r="RWI7" s="65">
        <v>0</v>
      </c>
      <c r="RWJ7" s="65">
        <v>0</v>
      </c>
      <c r="RWK7" s="65">
        <v>0</v>
      </c>
      <c r="RWL7" s="65">
        <v>0</v>
      </c>
      <c r="RWM7" s="65">
        <v>0</v>
      </c>
      <c r="RWN7" s="65">
        <v>0</v>
      </c>
      <c r="RWO7" s="65">
        <v>0</v>
      </c>
      <c r="RWP7" s="65">
        <v>0</v>
      </c>
      <c r="RWQ7" s="65">
        <v>0</v>
      </c>
      <c r="RWR7" s="65">
        <v>0</v>
      </c>
      <c r="RWS7" s="65">
        <v>0</v>
      </c>
      <c r="RWT7" s="65">
        <v>0</v>
      </c>
      <c r="RWU7" s="65">
        <v>0</v>
      </c>
      <c r="RWV7" s="65">
        <v>0</v>
      </c>
      <c r="RWW7" s="65">
        <v>0</v>
      </c>
      <c r="RWX7" s="65">
        <v>0</v>
      </c>
      <c r="RWY7" s="65">
        <v>0</v>
      </c>
      <c r="RWZ7" s="65">
        <v>0</v>
      </c>
      <c r="RXA7" s="65">
        <v>0</v>
      </c>
      <c r="RXB7" s="65">
        <v>0</v>
      </c>
      <c r="RXC7" s="65">
        <v>0</v>
      </c>
      <c r="RXD7" s="65">
        <v>0</v>
      </c>
      <c r="RXE7" s="65">
        <v>0</v>
      </c>
      <c r="RXF7" s="65">
        <v>0</v>
      </c>
      <c r="RXG7" s="65">
        <v>0</v>
      </c>
      <c r="RXH7" s="65">
        <v>0</v>
      </c>
      <c r="RXI7" s="65">
        <v>0</v>
      </c>
      <c r="RXJ7" s="65">
        <v>0</v>
      </c>
      <c r="RXK7" s="65">
        <v>0</v>
      </c>
      <c r="RXL7" s="65">
        <v>0</v>
      </c>
      <c r="RXM7" s="65">
        <v>0</v>
      </c>
      <c r="RXN7" s="65">
        <v>0</v>
      </c>
      <c r="RXO7" s="65">
        <v>0</v>
      </c>
      <c r="RXP7" s="65">
        <v>0</v>
      </c>
      <c r="RXQ7" s="65">
        <v>0</v>
      </c>
      <c r="RXR7" s="65">
        <v>0</v>
      </c>
      <c r="RXS7" s="65">
        <v>0</v>
      </c>
      <c r="RXT7" s="65">
        <v>0</v>
      </c>
      <c r="RXU7" s="65">
        <v>0</v>
      </c>
      <c r="RXV7" s="65">
        <v>0</v>
      </c>
      <c r="RXW7" s="65">
        <v>0</v>
      </c>
      <c r="RXX7" s="65">
        <v>0</v>
      </c>
      <c r="RXY7" s="65">
        <v>0</v>
      </c>
      <c r="RXZ7" s="65">
        <v>0</v>
      </c>
      <c r="RYA7" s="65">
        <v>0</v>
      </c>
      <c r="RYB7" s="65">
        <v>0</v>
      </c>
      <c r="RYC7" s="65">
        <v>0</v>
      </c>
      <c r="RYD7" s="65">
        <v>0</v>
      </c>
      <c r="RYE7" s="65">
        <v>0</v>
      </c>
      <c r="RYF7" s="65">
        <v>0</v>
      </c>
      <c r="RYG7" s="65">
        <v>0</v>
      </c>
      <c r="RYH7" s="65">
        <v>0</v>
      </c>
      <c r="RYI7" s="65">
        <v>0</v>
      </c>
      <c r="RYJ7" s="65">
        <v>0</v>
      </c>
      <c r="RYK7" s="65">
        <v>0</v>
      </c>
      <c r="RYL7" s="65">
        <v>0</v>
      </c>
      <c r="RYM7" s="65">
        <v>0</v>
      </c>
      <c r="RYN7" s="65">
        <v>0</v>
      </c>
      <c r="RYO7" s="65">
        <v>0</v>
      </c>
      <c r="RYP7" s="65">
        <v>0</v>
      </c>
      <c r="RYQ7" s="65">
        <v>0</v>
      </c>
      <c r="RYR7" s="65">
        <v>0</v>
      </c>
      <c r="RYS7" s="65">
        <v>0</v>
      </c>
      <c r="RYT7" s="65">
        <v>0</v>
      </c>
      <c r="RYU7" s="65">
        <v>0</v>
      </c>
      <c r="RYV7" s="65">
        <v>0</v>
      </c>
      <c r="RYW7" s="65">
        <v>0</v>
      </c>
      <c r="RYX7" s="65">
        <v>0</v>
      </c>
      <c r="RYY7" s="65">
        <v>0</v>
      </c>
      <c r="RYZ7" s="65">
        <v>0</v>
      </c>
      <c r="RZA7" s="65">
        <v>0</v>
      </c>
      <c r="RZB7" s="65">
        <v>0</v>
      </c>
      <c r="RZC7" s="65">
        <v>0</v>
      </c>
      <c r="RZD7" s="65">
        <v>0</v>
      </c>
      <c r="RZE7" s="65">
        <v>0</v>
      </c>
      <c r="RZF7" s="65">
        <v>0</v>
      </c>
      <c r="RZG7" s="65">
        <v>0</v>
      </c>
      <c r="RZH7" s="65">
        <v>0</v>
      </c>
      <c r="RZI7" s="65">
        <v>0</v>
      </c>
      <c r="RZJ7" s="65">
        <v>0</v>
      </c>
      <c r="RZK7" s="65">
        <v>0</v>
      </c>
      <c r="RZL7" s="65">
        <v>0</v>
      </c>
      <c r="RZM7" s="65">
        <v>0</v>
      </c>
      <c r="RZN7" s="65">
        <v>0</v>
      </c>
      <c r="RZO7" s="65">
        <v>0</v>
      </c>
      <c r="RZP7" s="65">
        <v>0</v>
      </c>
      <c r="RZQ7" s="65">
        <v>0</v>
      </c>
      <c r="RZR7" s="65">
        <v>0</v>
      </c>
      <c r="RZS7" s="65">
        <v>0</v>
      </c>
      <c r="RZT7" s="65">
        <v>0</v>
      </c>
      <c r="RZU7" s="65">
        <v>0</v>
      </c>
      <c r="RZV7" s="65">
        <v>0</v>
      </c>
      <c r="RZW7" s="65">
        <v>0</v>
      </c>
      <c r="RZX7" s="65">
        <v>0</v>
      </c>
      <c r="RZY7" s="65">
        <v>0</v>
      </c>
      <c r="RZZ7" s="65">
        <v>0</v>
      </c>
      <c r="SAA7" s="65">
        <v>0</v>
      </c>
      <c r="SAB7" s="65">
        <v>0</v>
      </c>
      <c r="SAC7" s="65">
        <v>0</v>
      </c>
      <c r="SAD7" s="65">
        <v>0</v>
      </c>
      <c r="SAE7" s="65">
        <v>0</v>
      </c>
      <c r="SAF7" s="65">
        <v>0</v>
      </c>
      <c r="SAG7" s="65">
        <v>0</v>
      </c>
      <c r="SAH7" s="65">
        <v>0</v>
      </c>
      <c r="SAI7" s="65">
        <v>0</v>
      </c>
      <c r="SAJ7" s="65">
        <v>0</v>
      </c>
      <c r="SAK7" s="65">
        <v>0</v>
      </c>
      <c r="SAL7" s="65">
        <v>0</v>
      </c>
      <c r="SAM7" s="65">
        <v>0</v>
      </c>
      <c r="SAN7" s="65">
        <v>0</v>
      </c>
      <c r="SAO7" s="65">
        <v>0</v>
      </c>
      <c r="SAP7" s="65">
        <v>0</v>
      </c>
      <c r="SAQ7" s="65">
        <v>0</v>
      </c>
      <c r="SAR7" s="65">
        <v>0</v>
      </c>
      <c r="SAS7" s="65">
        <v>0</v>
      </c>
      <c r="SAT7" s="65">
        <v>0</v>
      </c>
      <c r="SAU7" s="65">
        <v>0</v>
      </c>
      <c r="SAV7" s="65">
        <v>0</v>
      </c>
      <c r="SAW7" s="65">
        <v>0</v>
      </c>
      <c r="SAX7" s="65">
        <v>0</v>
      </c>
      <c r="SAY7" s="65">
        <v>0</v>
      </c>
      <c r="SAZ7" s="65">
        <v>0</v>
      </c>
      <c r="SBA7" s="65">
        <v>0</v>
      </c>
      <c r="SBB7" s="65">
        <v>0</v>
      </c>
      <c r="SBC7" s="65">
        <v>0</v>
      </c>
      <c r="SBD7" s="65">
        <v>0</v>
      </c>
      <c r="SBE7" s="65">
        <v>0</v>
      </c>
      <c r="SBF7" s="65">
        <v>0</v>
      </c>
      <c r="SBG7" s="65">
        <v>0</v>
      </c>
      <c r="SBH7" s="65">
        <v>0</v>
      </c>
      <c r="SBI7" s="65">
        <v>0</v>
      </c>
      <c r="SBJ7" s="65">
        <v>0</v>
      </c>
      <c r="SBK7" s="65">
        <v>0</v>
      </c>
      <c r="SBL7" s="65">
        <v>0</v>
      </c>
      <c r="SBM7" s="65">
        <v>0</v>
      </c>
      <c r="SBN7" s="65">
        <v>0</v>
      </c>
      <c r="SBO7" s="65">
        <v>0</v>
      </c>
      <c r="SBP7" s="65">
        <v>0</v>
      </c>
      <c r="SBQ7" s="65">
        <v>0</v>
      </c>
      <c r="SBR7" s="65">
        <v>0</v>
      </c>
      <c r="SBS7" s="65">
        <v>0</v>
      </c>
      <c r="SBT7" s="65">
        <v>0</v>
      </c>
      <c r="SBU7" s="65">
        <v>0</v>
      </c>
      <c r="SBV7" s="65">
        <v>0</v>
      </c>
      <c r="SBW7" s="65">
        <v>0</v>
      </c>
      <c r="SBX7" s="65">
        <v>0</v>
      </c>
      <c r="SBY7" s="65">
        <v>0</v>
      </c>
      <c r="SBZ7" s="65">
        <v>0</v>
      </c>
      <c r="SCA7" s="65">
        <v>0</v>
      </c>
      <c r="SCB7" s="65">
        <v>0</v>
      </c>
      <c r="SCC7" s="65">
        <v>0</v>
      </c>
      <c r="SCD7" s="65">
        <v>0</v>
      </c>
      <c r="SCE7" s="65">
        <v>0</v>
      </c>
      <c r="SCF7" s="65">
        <v>0</v>
      </c>
      <c r="SCG7" s="65">
        <v>0</v>
      </c>
      <c r="SCH7" s="65">
        <v>0</v>
      </c>
      <c r="SCI7" s="65">
        <v>0</v>
      </c>
      <c r="SCJ7" s="65">
        <v>0</v>
      </c>
      <c r="SCK7" s="65">
        <v>0</v>
      </c>
      <c r="SCL7" s="65">
        <v>0</v>
      </c>
      <c r="SCM7" s="65">
        <v>0</v>
      </c>
      <c r="SCN7" s="65">
        <v>0</v>
      </c>
      <c r="SCO7" s="65">
        <v>0</v>
      </c>
      <c r="SCP7" s="65">
        <v>0</v>
      </c>
      <c r="SCQ7" s="65">
        <v>0</v>
      </c>
      <c r="SCR7" s="65">
        <v>0</v>
      </c>
      <c r="SCS7" s="65">
        <v>0</v>
      </c>
      <c r="SCT7" s="65">
        <v>0</v>
      </c>
      <c r="SCU7" s="65">
        <v>0</v>
      </c>
      <c r="SCV7" s="65">
        <v>0</v>
      </c>
      <c r="SCW7" s="65">
        <v>0</v>
      </c>
      <c r="SCX7" s="65">
        <v>0</v>
      </c>
      <c r="SCY7" s="65">
        <v>0</v>
      </c>
      <c r="SCZ7" s="65">
        <v>0</v>
      </c>
      <c r="SDA7" s="65">
        <v>0</v>
      </c>
      <c r="SDB7" s="65">
        <v>0</v>
      </c>
      <c r="SDC7" s="65">
        <v>0</v>
      </c>
      <c r="SDD7" s="65">
        <v>0</v>
      </c>
      <c r="SDE7" s="65">
        <v>0</v>
      </c>
      <c r="SDF7" s="65">
        <v>0</v>
      </c>
      <c r="SDG7" s="65">
        <v>0</v>
      </c>
      <c r="SDH7" s="65">
        <v>0</v>
      </c>
      <c r="SDI7" s="65">
        <v>0</v>
      </c>
      <c r="SDJ7" s="65">
        <v>0</v>
      </c>
      <c r="SDK7" s="65">
        <v>0</v>
      </c>
      <c r="SDL7" s="65">
        <v>0</v>
      </c>
      <c r="SDM7" s="65">
        <v>0</v>
      </c>
      <c r="SDN7" s="65">
        <v>0</v>
      </c>
      <c r="SDO7" s="65">
        <v>0</v>
      </c>
      <c r="SDP7" s="65">
        <v>0</v>
      </c>
      <c r="SDQ7" s="65">
        <v>0</v>
      </c>
      <c r="SDR7" s="65">
        <v>0</v>
      </c>
      <c r="SDS7" s="65">
        <v>0</v>
      </c>
      <c r="SDT7" s="65">
        <v>0</v>
      </c>
      <c r="SDU7" s="65">
        <v>0</v>
      </c>
      <c r="SDV7" s="65">
        <v>0</v>
      </c>
      <c r="SDW7" s="65">
        <v>0</v>
      </c>
      <c r="SDX7" s="65">
        <v>0</v>
      </c>
      <c r="SDY7" s="65">
        <v>0</v>
      </c>
      <c r="SDZ7" s="65">
        <v>0</v>
      </c>
      <c r="SEA7" s="65">
        <v>0</v>
      </c>
      <c r="SEB7" s="65">
        <v>0</v>
      </c>
      <c r="SEC7" s="65">
        <v>0</v>
      </c>
      <c r="SED7" s="65">
        <v>0</v>
      </c>
      <c r="SEE7" s="65">
        <v>0</v>
      </c>
      <c r="SEF7" s="65">
        <v>0</v>
      </c>
      <c r="SEG7" s="65">
        <v>0</v>
      </c>
      <c r="SEH7" s="65">
        <v>0</v>
      </c>
      <c r="SEI7" s="65">
        <v>0</v>
      </c>
      <c r="SEJ7" s="65">
        <v>0</v>
      </c>
      <c r="SEK7" s="65">
        <v>0</v>
      </c>
      <c r="SEL7" s="65">
        <v>0</v>
      </c>
      <c r="SEM7" s="65">
        <v>0</v>
      </c>
      <c r="SEN7" s="65">
        <v>0</v>
      </c>
      <c r="SEO7" s="65">
        <v>0</v>
      </c>
      <c r="SEP7" s="65">
        <v>0</v>
      </c>
      <c r="SEQ7" s="65">
        <v>0</v>
      </c>
      <c r="SER7" s="65">
        <v>0</v>
      </c>
      <c r="SES7" s="65">
        <v>0</v>
      </c>
      <c r="SET7" s="65">
        <v>0</v>
      </c>
      <c r="SEU7" s="65">
        <v>0</v>
      </c>
      <c r="SEV7" s="65">
        <v>0</v>
      </c>
      <c r="SEW7" s="65">
        <v>0</v>
      </c>
      <c r="SEX7" s="65">
        <v>0</v>
      </c>
      <c r="SEY7" s="65">
        <v>0</v>
      </c>
      <c r="SEZ7" s="65">
        <v>0</v>
      </c>
      <c r="SFA7" s="65">
        <v>0</v>
      </c>
      <c r="SFB7" s="65">
        <v>0</v>
      </c>
      <c r="SFC7" s="65">
        <v>0</v>
      </c>
      <c r="SFD7" s="65">
        <v>0</v>
      </c>
      <c r="SFE7" s="65">
        <v>0</v>
      </c>
      <c r="SFF7" s="65">
        <v>0</v>
      </c>
      <c r="SFG7" s="65">
        <v>0</v>
      </c>
      <c r="SFH7" s="65">
        <v>0</v>
      </c>
      <c r="SFI7" s="65">
        <v>0</v>
      </c>
      <c r="SFJ7" s="65">
        <v>0</v>
      </c>
      <c r="SFK7" s="65">
        <v>0</v>
      </c>
      <c r="SFL7" s="65">
        <v>0</v>
      </c>
      <c r="SFM7" s="65">
        <v>0</v>
      </c>
      <c r="SFN7" s="65">
        <v>0</v>
      </c>
      <c r="SFO7" s="65">
        <v>0</v>
      </c>
      <c r="SFP7" s="65">
        <v>0</v>
      </c>
      <c r="SFQ7" s="65">
        <v>0</v>
      </c>
      <c r="SFR7" s="65">
        <v>0</v>
      </c>
      <c r="SFS7" s="65">
        <v>0</v>
      </c>
      <c r="SFT7" s="65">
        <v>0</v>
      </c>
      <c r="SFU7" s="65">
        <v>0</v>
      </c>
      <c r="SFV7" s="65">
        <v>0</v>
      </c>
      <c r="SFW7" s="65">
        <v>0</v>
      </c>
      <c r="SFX7" s="65">
        <v>0</v>
      </c>
      <c r="SFY7" s="65">
        <v>0</v>
      </c>
      <c r="SFZ7" s="65">
        <v>0</v>
      </c>
      <c r="SGA7" s="65">
        <v>0</v>
      </c>
      <c r="SGB7" s="65">
        <v>0</v>
      </c>
      <c r="SGC7" s="65">
        <v>0</v>
      </c>
      <c r="SGD7" s="65">
        <v>0</v>
      </c>
      <c r="SGE7" s="65">
        <v>0</v>
      </c>
      <c r="SGF7" s="65">
        <v>0</v>
      </c>
      <c r="SGG7" s="65">
        <v>0</v>
      </c>
      <c r="SGH7" s="65">
        <v>0</v>
      </c>
      <c r="SGI7" s="65">
        <v>0</v>
      </c>
      <c r="SGJ7" s="65">
        <v>0</v>
      </c>
      <c r="SGK7" s="65">
        <v>0</v>
      </c>
      <c r="SGL7" s="65">
        <v>0</v>
      </c>
      <c r="SGM7" s="65">
        <v>0</v>
      </c>
      <c r="SGN7" s="65">
        <v>0</v>
      </c>
      <c r="SGO7" s="65">
        <v>0</v>
      </c>
      <c r="SGP7" s="65">
        <v>0</v>
      </c>
      <c r="SGQ7" s="65">
        <v>0</v>
      </c>
      <c r="SGR7" s="65">
        <v>0</v>
      </c>
      <c r="SGS7" s="65">
        <v>0</v>
      </c>
      <c r="SGT7" s="65">
        <v>0</v>
      </c>
      <c r="SGU7" s="65">
        <v>0</v>
      </c>
      <c r="SGV7" s="65">
        <v>0</v>
      </c>
      <c r="SGW7" s="65">
        <v>0</v>
      </c>
      <c r="SGX7" s="65">
        <v>0</v>
      </c>
      <c r="SGY7" s="65">
        <v>0</v>
      </c>
      <c r="SGZ7" s="65">
        <v>0</v>
      </c>
      <c r="SHA7" s="65">
        <v>0</v>
      </c>
      <c r="SHB7" s="65">
        <v>0</v>
      </c>
      <c r="SHC7" s="65">
        <v>0</v>
      </c>
      <c r="SHD7" s="65">
        <v>0</v>
      </c>
      <c r="SHE7" s="65">
        <v>0</v>
      </c>
      <c r="SHF7" s="65">
        <v>0</v>
      </c>
      <c r="SHG7" s="65">
        <v>0</v>
      </c>
      <c r="SHH7" s="65">
        <v>0</v>
      </c>
      <c r="SHI7" s="65">
        <v>0</v>
      </c>
      <c r="SHJ7" s="65">
        <v>0</v>
      </c>
      <c r="SHK7" s="65">
        <v>0</v>
      </c>
      <c r="SHL7" s="65">
        <v>0</v>
      </c>
      <c r="SHM7" s="65">
        <v>0</v>
      </c>
      <c r="SHN7" s="65">
        <v>0</v>
      </c>
      <c r="SHO7" s="65">
        <v>0</v>
      </c>
      <c r="SHP7" s="65">
        <v>0</v>
      </c>
      <c r="SHQ7" s="65">
        <v>0</v>
      </c>
      <c r="SHR7" s="65">
        <v>0</v>
      </c>
      <c r="SHS7" s="65">
        <v>0</v>
      </c>
      <c r="SHT7" s="65">
        <v>0</v>
      </c>
      <c r="SHU7" s="65">
        <v>0</v>
      </c>
      <c r="SHV7" s="65">
        <v>0</v>
      </c>
      <c r="SHW7" s="65">
        <v>0</v>
      </c>
      <c r="SHX7" s="65">
        <v>0</v>
      </c>
      <c r="SHY7" s="65">
        <v>0</v>
      </c>
      <c r="SHZ7" s="65">
        <v>0</v>
      </c>
      <c r="SIA7" s="65">
        <v>0</v>
      </c>
      <c r="SIB7" s="65">
        <v>0</v>
      </c>
      <c r="SIC7" s="65">
        <v>0</v>
      </c>
      <c r="SID7" s="65">
        <v>0</v>
      </c>
      <c r="SIE7" s="65">
        <v>0</v>
      </c>
      <c r="SIF7" s="65">
        <v>0</v>
      </c>
      <c r="SIG7" s="65">
        <v>0</v>
      </c>
      <c r="SIH7" s="65">
        <v>0</v>
      </c>
      <c r="SII7" s="65">
        <v>0</v>
      </c>
      <c r="SIJ7" s="65">
        <v>0</v>
      </c>
      <c r="SIK7" s="65">
        <v>0</v>
      </c>
      <c r="SIL7" s="65">
        <v>0</v>
      </c>
      <c r="SIM7" s="65">
        <v>0</v>
      </c>
      <c r="SIN7" s="65">
        <v>0</v>
      </c>
      <c r="SIO7" s="65">
        <v>0</v>
      </c>
      <c r="SIP7" s="65">
        <v>0</v>
      </c>
      <c r="SIQ7" s="65">
        <v>0</v>
      </c>
      <c r="SIR7" s="65">
        <v>0</v>
      </c>
      <c r="SIS7" s="65">
        <v>0</v>
      </c>
      <c r="SIT7" s="65">
        <v>0</v>
      </c>
      <c r="SIU7" s="65">
        <v>0</v>
      </c>
      <c r="SIV7" s="65">
        <v>0</v>
      </c>
      <c r="SIW7" s="65">
        <v>0</v>
      </c>
      <c r="SIX7" s="65">
        <v>0</v>
      </c>
      <c r="SIY7" s="65">
        <v>0</v>
      </c>
      <c r="SIZ7" s="65">
        <v>0</v>
      </c>
      <c r="SJA7" s="65">
        <v>0</v>
      </c>
      <c r="SJB7" s="65">
        <v>0</v>
      </c>
      <c r="SJC7" s="65">
        <v>0</v>
      </c>
      <c r="SJD7" s="65">
        <v>0</v>
      </c>
      <c r="SJE7" s="65">
        <v>0</v>
      </c>
      <c r="SJF7" s="65">
        <v>0</v>
      </c>
      <c r="SJG7" s="65">
        <v>0</v>
      </c>
      <c r="SJH7" s="65">
        <v>0</v>
      </c>
      <c r="SJI7" s="65">
        <v>0</v>
      </c>
      <c r="SJJ7" s="65">
        <v>0</v>
      </c>
      <c r="SJK7" s="65">
        <v>0</v>
      </c>
      <c r="SJL7" s="65">
        <v>0</v>
      </c>
      <c r="SJM7" s="65">
        <v>0</v>
      </c>
      <c r="SJN7" s="65">
        <v>0</v>
      </c>
      <c r="SJO7" s="65">
        <v>0</v>
      </c>
      <c r="SJP7" s="65">
        <v>0</v>
      </c>
      <c r="SJQ7" s="65">
        <v>0</v>
      </c>
      <c r="SJR7" s="65">
        <v>0</v>
      </c>
      <c r="SJS7" s="65">
        <v>0</v>
      </c>
      <c r="SJT7" s="65">
        <v>0</v>
      </c>
      <c r="SJU7" s="65">
        <v>0</v>
      </c>
      <c r="SJV7" s="65">
        <v>0</v>
      </c>
      <c r="SJW7" s="65">
        <v>0</v>
      </c>
      <c r="SJX7" s="65">
        <v>0</v>
      </c>
      <c r="SJY7" s="65">
        <v>0</v>
      </c>
      <c r="SJZ7" s="65">
        <v>0</v>
      </c>
      <c r="SKA7" s="65">
        <v>0</v>
      </c>
      <c r="SKB7" s="65">
        <v>0</v>
      </c>
      <c r="SKC7" s="65">
        <v>0</v>
      </c>
      <c r="SKD7" s="65">
        <v>0</v>
      </c>
      <c r="SKE7" s="65">
        <v>0</v>
      </c>
      <c r="SKF7" s="65">
        <v>0</v>
      </c>
      <c r="SKG7" s="65">
        <v>0</v>
      </c>
      <c r="SKH7" s="65">
        <v>0</v>
      </c>
      <c r="SKI7" s="65">
        <v>0</v>
      </c>
      <c r="SKJ7" s="65">
        <v>0</v>
      </c>
      <c r="SKK7" s="65">
        <v>0</v>
      </c>
      <c r="SKL7" s="65">
        <v>0</v>
      </c>
      <c r="SKM7" s="65">
        <v>0</v>
      </c>
      <c r="SKN7" s="65">
        <v>0</v>
      </c>
      <c r="SKO7" s="65">
        <v>0</v>
      </c>
      <c r="SKP7" s="65">
        <v>0</v>
      </c>
      <c r="SKQ7" s="65">
        <v>0</v>
      </c>
      <c r="SKR7" s="65">
        <v>0</v>
      </c>
      <c r="SKS7" s="65">
        <v>0</v>
      </c>
      <c r="SKT7" s="65">
        <v>0</v>
      </c>
      <c r="SKU7" s="65">
        <v>0</v>
      </c>
      <c r="SKV7" s="65">
        <v>0</v>
      </c>
      <c r="SKW7" s="65">
        <v>0</v>
      </c>
      <c r="SKX7" s="65">
        <v>0</v>
      </c>
      <c r="SKY7" s="65">
        <v>0</v>
      </c>
      <c r="SKZ7" s="65">
        <v>0</v>
      </c>
      <c r="SLA7" s="65">
        <v>0</v>
      </c>
      <c r="SLB7" s="65">
        <v>0</v>
      </c>
      <c r="SLC7" s="65">
        <v>0</v>
      </c>
      <c r="SLD7" s="65">
        <v>0</v>
      </c>
      <c r="SLE7" s="65">
        <v>0</v>
      </c>
      <c r="SLF7" s="65">
        <v>0</v>
      </c>
      <c r="SLG7" s="65">
        <v>0</v>
      </c>
      <c r="SLH7" s="65">
        <v>0</v>
      </c>
      <c r="SLI7" s="65">
        <v>0</v>
      </c>
      <c r="SLJ7" s="65">
        <v>0</v>
      </c>
      <c r="SLK7" s="65">
        <v>0</v>
      </c>
      <c r="SLL7" s="65">
        <v>0</v>
      </c>
      <c r="SLM7" s="65">
        <v>0</v>
      </c>
      <c r="SLN7" s="65">
        <v>0</v>
      </c>
      <c r="SLO7" s="65">
        <v>0</v>
      </c>
      <c r="SLP7" s="65">
        <v>0</v>
      </c>
      <c r="SLQ7" s="65">
        <v>0</v>
      </c>
      <c r="SLR7" s="65">
        <v>0</v>
      </c>
      <c r="SLS7" s="65">
        <v>0</v>
      </c>
      <c r="SLT7" s="65">
        <v>0</v>
      </c>
      <c r="SLU7" s="65">
        <v>0</v>
      </c>
      <c r="SLV7" s="65">
        <v>0</v>
      </c>
      <c r="SLW7" s="65">
        <v>0</v>
      </c>
      <c r="SLX7" s="65">
        <v>0</v>
      </c>
      <c r="SLY7" s="65">
        <v>0</v>
      </c>
      <c r="SLZ7" s="65">
        <v>0</v>
      </c>
      <c r="SMA7" s="65">
        <v>0</v>
      </c>
      <c r="SMB7" s="65">
        <v>0</v>
      </c>
      <c r="SMC7" s="65">
        <v>0</v>
      </c>
      <c r="SMD7" s="65">
        <v>0</v>
      </c>
      <c r="SME7" s="65">
        <v>0</v>
      </c>
      <c r="SMF7" s="65">
        <v>0</v>
      </c>
      <c r="SMG7" s="65">
        <v>0</v>
      </c>
      <c r="SMH7" s="65">
        <v>0</v>
      </c>
      <c r="SMI7" s="65">
        <v>0</v>
      </c>
      <c r="SMJ7" s="65">
        <v>0</v>
      </c>
      <c r="SMK7" s="65">
        <v>0</v>
      </c>
      <c r="SML7" s="65">
        <v>0</v>
      </c>
      <c r="SMM7" s="65">
        <v>0</v>
      </c>
      <c r="SMN7" s="65">
        <v>0</v>
      </c>
      <c r="SMO7" s="65">
        <v>0</v>
      </c>
      <c r="SMP7" s="65">
        <v>0</v>
      </c>
      <c r="SMQ7" s="65">
        <v>0</v>
      </c>
      <c r="SMR7" s="65">
        <v>0</v>
      </c>
      <c r="SMS7" s="65">
        <v>0</v>
      </c>
      <c r="SMT7" s="65">
        <v>0</v>
      </c>
      <c r="SMU7" s="65">
        <v>0</v>
      </c>
      <c r="SMV7" s="65">
        <v>0</v>
      </c>
      <c r="SMW7" s="65">
        <v>0</v>
      </c>
      <c r="SMX7" s="65">
        <v>0</v>
      </c>
      <c r="SMY7" s="65">
        <v>0</v>
      </c>
      <c r="SMZ7" s="65">
        <v>0</v>
      </c>
      <c r="SNA7" s="65">
        <v>0</v>
      </c>
      <c r="SNB7" s="65">
        <v>0</v>
      </c>
      <c r="SNC7" s="65">
        <v>0</v>
      </c>
      <c r="SND7" s="65">
        <v>0</v>
      </c>
      <c r="SNE7" s="65">
        <v>0</v>
      </c>
      <c r="SNF7" s="65">
        <v>0</v>
      </c>
      <c r="SNG7" s="65">
        <v>0</v>
      </c>
      <c r="SNH7" s="65">
        <v>0</v>
      </c>
      <c r="SNI7" s="65">
        <v>0</v>
      </c>
      <c r="SNJ7" s="65">
        <v>0</v>
      </c>
      <c r="SNK7" s="65">
        <v>0</v>
      </c>
      <c r="SNL7" s="65">
        <v>0</v>
      </c>
      <c r="SNM7" s="65">
        <v>0</v>
      </c>
      <c r="SNN7" s="65">
        <v>0</v>
      </c>
      <c r="SNO7" s="65">
        <v>0</v>
      </c>
      <c r="SNP7" s="65">
        <v>0</v>
      </c>
      <c r="SNQ7" s="65">
        <v>0</v>
      </c>
      <c r="SNR7" s="65">
        <v>0</v>
      </c>
      <c r="SNS7" s="65">
        <v>0</v>
      </c>
      <c r="SNT7" s="65">
        <v>0</v>
      </c>
      <c r="SNU7" s="65">
        <v>0</v>
      </c>
      <c r="SNV7" s="65">
        <v>0</v>
      </c>
      <c r="SNW7" s="65">
        <v>0</v>
      </c>
      <c r="SNX7" s="65">
        <v>0</v>
      </c>
      <c r="SNY7" s="65">
        <v>0</v>
      </c>
      <c r="SNZ7" s="65">
        <v>0</v>
      </c>
      <c r="SOA7" s="65">
        <v>0</v>
      </c>
      <c r="SOB7" s="65">
        <v>0</v>
      </c>
      <c r="SOC7" s="65">
        <v>0</v>
      </c>
      <c r="SOD7" s="65">
        <v>0</v>
      </c>
      <c r="SOE7" s="65">
        <v>0</v>
      </c>
      <c r="SOF7" s="65">
        <v>0</v>
      </c>
      <c r="SOG7" s="65">
        <v>0</v>
      </c>
      <c r="SOH7" s="65">
        <v>0</v>
      </c>
      <c r="SOI7" s="65">
        <v>0</v>
      </c>
      <c r="SOJ7" s="65">
        <v>0</v>
      </c>
      <c r="SOK7" s="65">
        <v>0</v>
      </c>
      <c r="SOL7" s="65">
        <v>0</v>
      </c>
      <c r="SOM7" s="65">
        <v>0</v>
      </c>
      <c r="SON7" s="65">
        <v>0</v>
      </c>
      <c r="SOO7" s="65">
        <v>0</v>
      </c>
      <c r="SOP7" s="65">
        <v>0</v>
      </c>
      <c r="SOQ7" s="65">
        <v>0</v>
      </c>
      <c r="SOR7" s="65">
        <v>0</v>
      </c>
      <c r="SOS7" s="65">
        <v>0</v>
      </c>
      <c r="SOT7" s="65">
        <v>0</v>
      </c>
      <c r="SOU7" s="65">
        <v>0</v>
      </c>
      <c r="SOV7" s="65">
        <v>0</v>
      </c>
      <c r="SOW7" s="65">
        <v>0</v>
      </c>
      <c r="SOX7" s="65">
        <v>0</v>
      </c>
      <c r="SOY7" s="65">
        <v>0</v>
      </c>
      <c r="SOZ7" s="65">
        <v>0</v>
      </c>
      <c r="SPA7" s="65">
        <v>0</v>
      </c>
      <c r="SPB7" s="65">
        <v>0</v>
      </c>
      <c r="SPC7" s="65">
        <v>0</v>
      </c>
      <c r="SPD7" s="65">
        <v>0</v>
      </c>
      <c r="SPE7" s="65">
        <v>0</v>
      </c>
      <c r="SPF7" s="65">
        <v>0</v>
      </c>
      <c r="SPG7" s="65">
        <v>0</v>
      </c>
      <c r="SPH7" s="65">
        <v>0</v>
      </c>
      <c r="SPI7" s="65">
        <v>0</v>
      </c>
      <c r="SPJ7" s="65">
        <v>0</v>
      </c>
      <c r="SPK7" s="65">
        <v>0</v>
      </c>
      <c r="SPL7" s="65">
        <v>0</v>
      </c>
      <c r="SPM7" s="65">
        <v>0</v>
      </c>
      <c r="SPN7" s="65">
        <v>0</v>
      </c>
      <c r="SPO7" s="65">
        <v>0</v>
      </c>
      <c r="SPP7" s="65">
        <v>0</v>
      </c>
      <c r="SPQ7" s="65">
        <v>0</v>
      </c>
      <c r="SPR7" s="65">
        <v>0</v>
      </c>
      <c r="SPS7" s="65">
        <v>0</v>
      </c>
      <c r="SPT7" s="65">
        <v>0</v>
      </c>
      <c r="SPU7" s="65">
        <v>0</v>
      </c>
      <c r="SPV7" s="65">
        <v>0</v>
      </c>
      <c r="SPW7" s="65">
        <v>0</v>
      </c>
      <c r="SPX7" s="65">
        <v>0</v>
      </c>
      <c r="SPY7" s="65">
        <v>0</v>
      </c>
      <c r="SPZ7" s="65">
        <v>0</v>
      </c>
      <c r="SQA7" s="65">
        <v>0</v>
      </c>
      <c r="SQB7" s="65">
        <v>0</v>
      </c>
      <c r="SQC7" s="65">
        <v>0</v>
      </c>
      <c r="SQD7" s="65">
        <v>0</v>
      </c>
      <c r="SQE7" s="65">
        <v>0</v>
      </c>
      <c r="SQF7" s="65">
        <v>0</v>
      </c>
      <c r="SQG7" s="65">
        <v>0</v>
      </c>
      <c r="SQH7" s="65">
        <v>0</v>
      </c>
      <c r="SQI7" s="65">
        <v>0</v>
      </c>
      <c r="SQJ7" s="65">
        <v>0</v>
      </c>
      <c r="SQK7" s="65">
        <v>0</v>
      </c>
      <c r="SQL7" s="65">
        <v>0</v>
      </c>
      <c r="SQM7" s="65">
        <v>0</v>
      </c>
      <c r="SQN7" s="65">
        <v>0</v>
      </c>
      <c r="SQO7" s="65">
        <v>0</v>
      </c>
      <c r="SQP7" s="65">
        <v>0</v>
      </c>
      <c r="SQQ7" s="65">
        <v>0</v>
      </c>
      <c r="SQR7" s="65">
        <v>0</v>
      </c>
      <c r="SQS7" s="65">
        <v>0</v>
      </c>
      <c r="SQT7" s="65">
        <v>0</v>
      </c>
      <c r="SQU7" s="65">
        <v>0</v>
      </c>
      <c r="SQV7" s="65">
        <v>0</v>
      </c>
      <c r="SQW7" s="65">
        <v>0</v>
      </c>
      <c r="SQX7" s="65">
        <v>0</v>
      </c>
      <c r="SQY7" s="65">
        <v>0</v>
      </c>
      <c r="SQZ7" s="65">
        <v>0</v>
      </c>
      <c r="SRA7" s="65">
        <v>0</v>
      </c>
      <c r="SRB7" s="65">
        <v>0</v>
      </c>
      <c r="SRC7" s="65">
        <v>0</v>
      </c>
      <c r="SRD7" s="65">
        <v>0</v>
      </c>
      <c r="SRE7" s="65">
        <v>0</v>
      </c>
      <c r="SRF7" s="65">
        <v>0</v>
      </c>
      <c r="SRG7" s="65">
        <v>0</v>
      </c>
      <c r="SRH7" s="65">
        <v>0</v>
      </c>
      <c r="SRI7" s="65">
        <v>0</v>
      </c>
      <c r="SRJ7" s="65">
        <v>0</v>
      </c>
      <c r="SRK7" s="65">
        <v>0</v>
      </c>
      <c r="SRL7" s="65">
        <v>0</v>
      </c>
      <c r="SRM7" s="65">
        <v>0</v>
      </c>
      <c r="SRN7" s="65">
        <v>0</v>
      </c>
      <c r="SRO7" s="65">
        <v>0</v>
      </c>
      <c r="SRP7" s="65">
        <v>0</v>
      </c>
      <c r="SRQ7" s="65">
        <v>0</v>
      </c>
      <c r="SRR7" s="65">
        <v>0</v>
      </c>
      <c r="SRS7" s="65">
        <v>0</v>
      </c>
      <c r="SRT7" s="65">
        <v>0</v>
      </c>
      <c r="SRU7" s="65">
        <v>0</v>
      </c>
      <c r="SRV7" s="65">
        <v>0</v>
      </c>
      <c r="SRW7" s="65">
        <v>0</v>
      </c>
      <c r="SRX7" s="65">
        <v>0</v>
      </c>
      <c r="SRY7" s="65">
        <v>0</v>
      </c>
      <c r="SRZ7" s="65">
        <v>0</v>
      </c>
      <c r="SSA7" s="65">
        <v>0</v>
      </c>
      <c r="SSB7" s="65">
        <v>0</v>
      </c>
      <c r="SSC7" s="65">
        <v>0</v>
      </c>
      <c r="SSD7" s="65">
        <v>0</v>
      </c>
      <c r="SSE7" s="65">
        <v>0</v>
      </c>
      <c r="SSF7" s="65">
        <v>0</v>
      </c>
      <c r="SSG7" s="65">
        <v>0</v>
      </c>
      <c r="SSH7" s="65">
        <v>0</v>
      </c>
      <c r="SSI7" s="65">
        <v>0</v>
      </c>
      <c r="SSJ7" s="65">
        <v>0</v>
      </c>
      <c r="SSK7" s="65">
        <v>0</v>
      </c>
      <c r="SSL7" s="65">
        <v>0</v>
      </c>
      <c r="SSM7" s="65">
        <v>0</v>
      </c>
      <c r="SSN7" s="65">
        <v>0</v>
      </c>
      <c r="SSO7" s="65">
        <v>0</v>
      </c>
      <c r="SSP7" s="65">
        <v>0</v>
      </c>
      <c r="SSQ7" s="65">
        <v>0</v>
      </c>
      <c r="SSR7" s="65">
        <v>0</v>
      </c>
      <c r="SSS7" s="65">
        <v>0</v>
      </c>
      <c r="SST7" s="65">
        <v>0</v>
      </c>
      <c r="SSU7" s="65">
        <v>0</v>
      </c>
      <c r="SSV7" s="65">
        <v>0</v>
      </c>
      <c r="SSW7" s="65">
        <v>0</v>
      </c>
      <c r="SSX7" s="65">
        <v>0</v>
      </c>
      <c r="SSY7" s="65">
        <v>0</v>
      </c>
      <c r="SSZ7" s="65">
        <v>0</v>
      </c>
      <c r="STA7" s="65">
        <v>0</v>
      </c>
      <c r="STB7" s="65">
        <v>0</v>
      </c>
      <c r="STC7" s="65">
        <v>0</v>
      </c>
      <c r="STD7" s="65">
        <v>0</v>
      </c>
      <c r="STE7" s="65">
        <v>0</v>
      </c>
      <c r="STF7" s="65">
        <v>0</v>
      </c>
      <c r="STG7" s="65">
        <v>0</v>
      </c>
      <c r="STH7" s="65">
        <v>0</v>
      </c>
      <c r="STI7" s="65">
        <v>0</v>
      </c>
      <c r="STJ7" s="65">
        <v>0</v>
      </c>
      <c r="STK7" s="65">
        <v>0</v>
      </c>
      <c r="STL7" s="65">
        <v>0</v>
      </c>
      <c r="STM7" s="65">
        <v>0</v>
      </c>
      <c r="STN7" s="65">
        <v>0</v>
      </c>
      <c r="STO7" s="65">
        <v>0</v>
      </c>
      <c r="STP7" s="65">
        <v>0</v>
      </c>
      <c r="STQ7" s="65">
        <v>0</v>
      </c>
      <c r="STR7" s="65">
        <v>0</v>
      </c>
      <c r="STS7" s="65">
        <v>0</v>
      </c>
      <c r="STT7" s="65">
        <v>0</v>
      </c>
      <c r="STU7" s="65">
        <v>0</v>
      </c>
      <c r="STV7" s="65">
        <v>0</v>
      </c>
      <c r="STW7" s="65">
        <v>0</v>
      </c>
      <c r="STX7" s="65">
        <v>0</v>
      </c>
      <c r="STY7" s="65">
        <v>0</v>
      </c>
      <c r="STZ7" s="65">
        <v>0</v>
      </c>
      <c r="SUA7" s="65">
        <v>0</v>
      </c>
      <c r="SUB7" s="65">
        <v>0</v>
      </c>
      <c r="SUC7" s="65">
        <v>0</v>
      </c>
      <c r="SUD7" s="65">
        <v>0</v>
      </c>
      <c r="SUE7" s="65">
        <v>0</v>
      </c>
      <c r="SUF7" s="65">
        <v>0</v>
      </c>
      <c r="SUG7" s="65">
        <v>0</v>
      </c>
      <c r="SUH7" s="65">
        <v>0</v>
      </c>
      <c r="SUI7" s="65">
        <v>0</v>
      </c>
      <c r="SUJ7" s="65">
        <v>0</v>
      </c>
      <c r="SUK7" s="65">
        <v>0</v>
      </c>
      <c r="SUL7" s="65">
        <v>0</v>
      </c>
      <c r="SUM7" s="65">
        <v>0</v>
      </c>
      <c r="SUN7" s="65">
        <v>0</v>
      </c>
      <c r="SUO7" s="65">
        <v>0</v>
      </c>
      <c r="SUP7" s="65">
        <v>0</v>
      </c>
      <c r="SUQ7" s="65">
        <v>0</v>
      </c>
      <c r="SUR7" s="65">
        <v>0</v>
      </c>
      <c r="SUS7" s="65">
        <v>0</v>
      </c>
      <c r="SUT7" s="65">
        <v>0</v>
      </c>
      <c r="SUU7" s="65">
        <v>0</v>
      </c>
      <c r="SUV7" s="65">
        <v>0</v>
      </c>
      <c r="SUW7" s="65">
        <v>0</v>
      </c>
      <c r="SUX7" s="65">
        <v>0</v>
      </c>
      <c r="SUY7" s="65">
        <v>0</v>
      </c>
      <c r="SUZ7" s="65">
        <v>0</v>
      </c>
      <c r="SVA7" s="65">
        <v>0</v>
      </c>
      <c r="SVB7" s="65">
        <v>0</v>
      </c>
      <c r="SVC7" s="65">
        <v>0</v>
      </c>
      <c r="SVD7" s="65">
        <v>0</v>
      </c>
      <c r="SVE7" s="65">
        <v>0</v>
      </c>
      <c r="SVF7" s="65">
        <v>0</v>
      </c>
      <c r="SVG7" s="65">
        <v>0</v>
      </c>
      <c r="SVH7" s="65">
        <v>0</v>
      </c>
      <c r="SVI7" s="65">
        <v>0</v>
      </c>
      <c r="SVJ7" s="65">
        <v>0</v>
      </c>
      <c r="SVK7" s="65">
        <v>0</v>
      </c>
      <c r="SVL7" s="65">
        <v>0</v>
      </c>
      <c r="SVM7" s="65">
        <v>0</v>
      </c>
      <c r="SVN7" s="65">
        <v>0</v>
      </c>
      <c r="SVO7" s="65">
        <v>0</v>
      </c>
      <c r="SVP7" s="65">
        <v>0</v>
      </c>
      <c r="SVQ7" s="65">
        <v>0</v>
      </c>
      <c r="SVR7" s="65">
        <v>0</v>
      </c>
      <c r="SVS7" s="65">
        <v>0</v>
      </c>
      <c r="SVT7" s="65">
        <v>0</v>
      </c>
      <c r="SVU7" s="65">
        <v>0</v>
      </c>
      <c r="SVV7" s="65">
        <v>0</v>
      </c>
      <c r="SVW7" s="65">
        <v>0</v>
      </c>
      <c r="SVX7" s="65">
        <v>0</v>
      </c>
      <c r="SVY7" s="65">
        <v>0</v>
      </c>
      <c r="SVZ7" s="65">
        <v>0</v>
      </c>
      <c r="SWA7" s="65">
        <v>0</v>
      </c>
      <c r="SWB7" s="65">
        <v>0</v>
      </c>
      <c r="SWC7" s="65">
        <v>0</v>
      </c>
      <c r="SWD7" s="65">
        <v>0</v>
      </c>
      <c r="SWE7" s="65">
        <v>0</v>
      </c>
      <c r="SWF7" s="65">
        <v>0</v>
      </c>
      <c r="SWG7" s="65">
        <v>0</v>
      </c>
      <c r="SWH7" s="65">
        <v>0</v>
      </c>
      <c r="SWI7" s="65">
        <v>0</v>
      </c>
      <c r="SWJ7" s="65">
        <v>0</v>
      </c>
      <c r="SWK7" s="65">
        <v>0</v>
      </c>
      <c r="SWL7" s="65">
        <v>0</v>
      </c>
      <c r="SWM7" s="65">
        <v>0</v>
      </c>
      <c r="SWN7" s="65">
        <v>0</v>
      </c>
      <c r="SWO7" s="65">
        <v>0</v>
      </c>
      <c r="SWP7" s="65">
        <v>0</v>
      </c>
      <c r="SWQ7" s="65">
        <v>0</v>
      </c>
      <c r="SWR7" s="65">
        <v>0</v>
      </c>
      <c r="SWS7" s="65">
        <v>0</v>
      </c>
      <c r="SWT7" s="65">
        <v>0</v>
      </c>
      <c r="SWU7" s="65">
        <v>0</v>
      </c>
      <c r="SWV7" s="65">
        <v>0</v>
      </c>
      <c r="SWW7" s="65">
        <v>0</v>
      </c>
      <c r="SWX7" s="65">
        <v>0</v>
      </c>
      <c r="SWY7" s="65">
        <v>0</v>
      </c>
      <c r="SWZ7" s="65">
        <v>0</v>
      </c>
      <c r="SXA7" s="65">
        <v>0</v>
      </c>
      <c r="SXB7" s="65">
        <v>0</v>
      </c>
      <c r="SXC7" s="65">
        <v>0</v>
      </c>
      <c r="SXD7" s="65">
        <v>0</v>
      </c>
      <c r="SXE7" s="65">
        <v>0</v>
      </c>
      <c r="SXF7" s="65">
        <v>0</v>
      </c>
      <c r="SXG7" s="65">
        <v>0</v>
      </c>
      <c r="SXH7" s="65">
        <v>0</v>
      </c>
      <c r="SXI7" s="65">
        <v>0</v>
      </c>
      <c r="SXJ7" s="65">
        <v>0</v>
      </c>
      <c r="SXK7" s="65">
        <v>0</v>
      </c>
      <c r="SXL7" s="65">
        <v>0</v>
      </c>
      <c r="SXM7" s="65">
        <v>0</v>
      </c>
      <c r="SXN7" s="65">
        <v>0</v>
      </c>
      <c r="SXO7" s="65">
        <v>0</v>
      </c>
      <c r="SXP7" s="65">
        <v>0</v>
      </c>
      <c r="SXQ7" s="65">
        <v>0</v>
      </c>
      <c r="SXR7" s="65">
        <v>0</v>
      </c>
      <c r="SXS7" s="65">
        <v>0</v>
      </c>
      <c r="SXT7" s="65">
        <v>0</v>
      </c>
      <c r="SXU7" s="65">
        <v>0</v>
      </c>
      <c r="SXV7" s="65">
        <v>0</v>
      </c>
      <c r="SXW7" s="65">
        <v>0</v>
      </c>
      <c r="SXX7" s="65">
        <v>0</v>
      </c>
      <c r="SXY7" s="65">
        <v>0</v>
      </c>
      <c r="SXZ7" s="65">
        <v>0</v>
      </c>
      <c r="SYA7" s="65">
        <v>0</v>
      </c>
      <c r="SYB7" s="65">
        <v>0</v>
      </c>
      <c r="SYC7" s="65">
        <v>0</v>
      </c>
      <c r="SYD7" s="65">
        <v>0</v>
      </c>
      <c r="SYE7" s="65">
        <v>0</v>
      </c>
      <c r="SYF7" s="65">
        <v>0</v>
      </c>
      <c r="SYG7" s="65">
        <v>0</v>
      </c>
      <c r="SYH7" s="65">
        <v>0</v>
      </c>
      <c r="SYI7" s="65">
        <v>0</v>
      </c>
      <c r="SYJ7" s="65">
        <v>0</v>
      </c>
      <c r="SYK7" s="65">
        <v>0</v>
      </c>
      <c r="SYL7" s="65">
        <v>0</v>
      </c>
      <c r="SYM7" s="65">
        <v>0</v>
      </c>
      <c r="SYN7" s="65">
        <v>0</v>
      </c>
      <c r="SYO7" s="65">
        <v>0</v>
      </c>
      <c r="SYP7" s="65">
        <v>0</v>
      </c>
      <c r="SYQ7" s="65">
        <v>0</v>
      </c>
      <c r="SYR7" s="65">
        <v>0</v>
      </c>
      <c r="SYS7" s="65">
        <v>0</v>
      </c>
      <c r="SYT7" s="65">
        <v>0</v>
      </c>
      <c r="SYU7" s="65">
        <v>0</v>
      </c>
      <c r="SYV7" s="65">
        <v>0</v>
      </c>
      <c r="SYW7" s="65">
        <v>0</v>
      </c>
      <c r="SYX7" s="65">
        <v>0</v>
      </c>
      <c r="SYY7" s="65">
        <v>0</v>
      </c>
      <c r="SYZ7" s="65">
        <v>0</v>
      </c>
      <c r="SZA7" s="65">
        <v>0</v>
      </c>
      <c r="SZB7" s="65">
        <v>0</v>
      </c>
      <c r="SZC7" s="65">
        <v>0</v>
      </c>
      <c r="SZD7" s="65">
        <v>0</v>
      </c>
      <c r="SZE7" s="65">
        <v>0</v>
      </c>
      <c r="SZF7" s="65">
        <v>0</v>
      </c>
      <c r="SZG7" s="65">
        <v>0</v>
      </c>
      <c r="SZH7" s="65">
        <v>0</v>
      </c>
      <c r="SZI7" s="65">
        <v>0</v>
      </c>
      <c r="SZJ7" s="65">
        <v>0</v>
      </c>
      <c r="SZK7" s="65">
        <v>0</v>
      </c>
      <c r="SZL7" s="65">
        <v>0</v>
      </c>
      <c r="SZM7" s="65">
        <v>0</v>
      </c>
      <c r="SZN7" s="65">
        <v>0</v>
      </c>
      <c r="SZO7" s="65">
        <v>0</v>
      </c>
      <c r="SZP7" s="65">
        <v>0</v>
      </c>
      <c r="SZQ7" s="65">
        <v>0</v>
      </c>
      <c r="SZR7" s="65">
        <v>0</v>
      </c>
      <c r="SZS7" s="65">
        <v>0</v>
      </c>
      <c r="SZT7" s="65">
        <v>0</v>
      </c>
      <c r="SZU7" s="65">
        <v>0</v>
      </c>
      <c r="SZV7" s="65">
        <v>0</v>
      </c>
      <c r="SZW7" s="65">
        <v>0</v>
      </c>
      <c r="SZX7" s="65">
        <v>0</v>
      </c>
      <c r="SZY7" s="65">
        <v>0</v>
      </c>
      <c r="SZZ7" s="65">
        <v>0</v>
      </c>
      <c r="TAA7" s="65">
        <v>0</v>
      </c>
      <c r="TAB7" s="65">
        <v>0</v>
      </c>
      <c r="TAC7" s="65">
        <v>0</v>
      </c>
      <c r="TAD7" s="65">
        <v>0</v>
      </c>
      <c r="TAE7" s="65">
        <v>0</v>
      </c>
      <c r="TAF7" s="65">
        <v>0</v>
      </c>
      <c r="TAG7" s="65">
        <v>0</v>
      </c>
      <c r="TAH7" s="65">
        <v>0</v>
      </c>
      <c r="TAI7" s="65">
        <v>0</v>
      </c>
      <c r="TAJ7" s="65">
        <v>0</v>
      </c>
      <c r="TAK7" s="65">
        <v>0</v>
      </c>
      <c r="TAL7" s="65">
        <v>0</v>
      </c>
      <c r="TAM7" s="65">
        <v>0</v>
      </c>
      <c r="TAN7" s="65">
        <v>0</v>
      </c>
      <c r="TAO7" s="65">
        <v>0</v>
      </c>
      <c r="TAP7" s="65">
        <v>0</v>
      </c>
      <c r="TAQ7" s="65">
        <v>0</v>
      </c>
      <c r="TAR7" s="65">
        <v>0</v>
      </c>
      <c r="TAS7" s="65">
        <v>0</v>
      </c>
      <c r="TAT7" s="65">
        <v>0</v>
      </c>
      <c r="TAU7" s="65">
        <v>0</v>
      </c>
      <c r="TAV7" s="65">
        <v>0</v>
      </c>
      <c r="TAW7" s="65">
        <v>0</v>
      </c>
      <c r="TAX7" s="65">
        <v>0</v>
      </c>
      <c r="TAY7" s="65">
        <v>0</v>
      </c>
      <c r="TAZ7" s="65">
        <v>0</v>
      </c>
      <c r="TBA7" s="65">
        <v>0</v>
      </c>
      <c r="TBB7" s="65">
        <v>0</v>
      </c>
      <c r="TBC7" s="65">
        <v>0</v>
      </c>
      <c r="TBD7" s="65">
        <v>0</v>
      </c>
      <c r="TBE7" s="65">
        <v>0</v>
      </c>
      <c r="TBF7" s="65">
        <v>0</v>
      </c>
      <c r="TBG7" s="65">
        <v>0</v>
      </c>
      <c r="TBH7" s="65">
        <v>0</v>
      </c>
      <c r="TBI7" s="65">
        <v>0</v>
      </c>
      <c r="TBJ7" s="65">
        <v>0</v>
      </c>
      <c r="TBK7" s="65">
        <v>0</v>
      </c>
      <c r="TBL7" s="65">
        <v>0</v>
      </c>
      <c r="TBM7" s="65">
        <v>0</v>
      </c>
      <c r="TBN7" s="65">
        <v>0</v>
      </c>
      <c r="TBO7" s="65">
        <v>0</v>
      </c>
      <c r="TBP7" s="65">
        <v>0</v>
      </c>
      <c r="TBQ7" s="65">
        <v>0</v>
      </c>
      <c r="TBR7" s="65">
        <v>0</v>
      </c>
      <c r="TBS7" s="65">
        <v>0</v>
      </c>
      <c r="TBT7" s="65">
        <v>0</v>
      </c>
      <c r="TBU7" s="65">
        <v>0</v>
      </c>
      <c r="TBV7" s="65">
        <v>0</v>
      </c>
      <c r="TBW7" s="65">
        <v>0</v>
      </c>
      <c r="TBX7" s="65">
        <v>0</v>
      </c>
      <c r="TBY7" s="65">
        <v>0</v>
      </c>
      <c r="TBZ7" s="65">
        <v>0</v>
      </c>
      <c r="TCA7" s="65">
        <v>0</v>
      </c>
      <c r="TCB7" s="65">
        <v>0</v>
      </c>
      <c r="TCC7" s="65">
        <v>0</v>
      </c>
      <c r="TCD7" s="65">
        <v>0</v>
      </c>
      <c r="TCE7" s="65">
        <v>0</v>
      </c>
      <c r="TCF7" s="65">
        <v>0</v>
      </c>
      <c r="TCG7" s="65">
        <v>0</v>
      </c>
      <c r="TCH7" s="65">
        <v>0</v>
      </c>
      <c r="TCI7" s="65">
        <v>0</v>
      </c>
      <c r="TCJ7" s="65">
        <v>0</v>
      </c>
      <c r="TCK7" s="65">
        <v>0</v>
      </c>
      <c r="TCL7" s="65">
        <v>0</v>
      </c>
      <c r="TCM7" s="65">
        <v>0</v>
      </c>
      <c r="TCN7" s="65">
        <v>0</v>
      </c>
      <c r="TCO7" s="65">
        <v>0</v>
      </c>
      <c r="TCP7" s="65">
        <v>0</v>
      </c>
      <c r="TCQ7" s="65">
        <v>0</v>
      </c>
      <c r="TCR7" s="65">
        <v>0</v>
      </c>
      <c r="TCS7" s="65">
        <v>0</v>
      </c>
      <c r="TCT7" s="65">
        <v>0</v>
      </c>
      <c r="TCU7" s="65">
        <v>0</v>
      </c>
      <c r="TCV7" s="65">
        <v>0</v>
      </c>
      <c r="TCW7" s="65">
        <v>0</v>
      </c>
      <c r="TCX7" s="65">
        <v>0</v>
      </c>
      <c r="TCY7" s="65">
        <v>0</v>
      </c>
      <c r="TCZ7" s="65">
        <v>0</v>
      </c>
      <c r="TDA7" s="65">
        <v>0</v>
      </c>
      <c r="TDB7" s="65">
        <v>0</v>
      </c>
      <c r="TDC7" s="65">
        <v>0</v>
      </c>
      <c r="TDD7" s="65">
        <v>0</v>
      </c>
      <c r="TDE7" s="65">
        <v>0</v>
      </c>
      <c r="TDF7" s="65">
        <v>0</v>
      </c>
      <c r="TDG7" s="65">
        <v>0</v>
      </c>
      <c r="TDH7" s="65">
        <v>0</v>
      </c>
      <c r="TDI7" s="65">
        <v>0</v>
      </c>
      <c r="TDJ7" s="65">
        <v>0</v>
      </c>
      <c r="TDK7" s="65">
        <v>0</v>
      </c>
      <c r="TDL7" s="65">
        <v>0</v>
      </c>
      <c r="TDM7" s="65">
        <v>0</v>
      </c>
      <c r="TDN7" s="65">
        <v>0</v>
      </c>
      <c r="TDO7" s="65">
        <v>0</v>
      </c>
      <c r="TDP7" s="65">
        <v>0</v>
      </c>
      <c r="TDQ7" s="65">
        <v>0</v>
      </c>
      <c r="TDR7" s="65">
        <v>0</v>
      </c>
      <c r="TDS7" s="65">
        <v>0</v>
      </c>
      <c r="TDT7" s="65">
        <v>0</v>
      </c>
      <c r="TDU7" s="65">
        <v>0</v>
      </c>
      <c r="TDV7" s="65">
        <v>0</v>
      </c>
      <c r="TDW7" s="65">
        <v>0</v>
      </c>
      <c r="TDX7" s="65">
        <v>0</v>
      </c>
      <c r="TDY7" s="65">
        <v>0</v>
      </c>
      <c r="TDZ7" s="65">
        <v>0</v>
      </c>
      <c r="TEA7" s="65">
        <v>0</v>
      </c>
      <c r="TEB7" s="65">
        <v>0</v>
      </c>
      <c r="TEC7" s="65">
        <v>0</v>
      </c>
      <c r="TED7" s="65">
        <v>0</v>
      </c>
      <c r="TEE7" s="65">
        <v>0</v>
      </c>
      <c r="TEF7" s="65">
        <v>0</v>
      </c>
      <c r="TEG7" s="65">
        <v>0</v>
      </c>
      <c r="TEH7" s="65">
        <v>0</v>
      </c>
      <c r="TEI7" s="65">
        <v>0</v>
      </c>
      <c r="TEJ7" s="65">
        <v>0</v>
      </c>
      <c r="TEK7" s="65">
        <v>0</v>
      </c>
      <c r="TEL7" s="65">
        <v>0</v>
      </c>
      <c r="TEM7" s="65">
        <v>0</v>
      </c>
      <c r="TEN7" s="65">
        <v>0</v>
      </c>
      <c r="TEO7" s="65">
        <v>0</v>
      </c>
      <c r="TEP7" s="65">
        <v>0</v>
      </c>
      <c r="TEQ7" s="65">
        <v>0</v>
      </c>
      <c r="TER7" s="65">
        <v>0</v>
      </c>
      <c r="TES7" s="65">
        <v>0</v>
      </c>
      <c r="TET7" s="65">
        <v>0</v>
      </c>
      <c r="TEU7" s="65">
        <v>0</v>
      </c>
      <c r="TEV7" s="65">
        <v>0</v>
      </c>
      <c r="TEW7" s="65">
        <v>0</v>
      </c>
      <c r="TEX7" s="65">
        <v>0</v>
      </c>
      <c r="TEY7" s="65">
        <v>0</v>
      </c>
      <c r="TEZ7" s="65">
        <v>0</v>
      </c>
      <c r="TFA7" s="65">
        <v>0</v>
      </c>
      <c r="TFB7" s="65">
        <v>0</v>
      </c>
      <c r="TFC7" s="65">
        <v>0</v>
      </c>
      <c r="TFD7" s="65">
        <v>0</v>
      </c>
      <c r="TFE7" s="65">
        <v>0</v>
      </c>
      <c r="TFF7" s="65">
        <v>0</v>
      </c>
      <c r="TFG7" s="65">
        <v>0</v>
      </c>
      <c r="TFH7" s="65">
        <v>0</v>
      </c>
      <c r="TFI7" s="65">
        <v>0</v>
      </c>
      <c r="TFJ7" s="65">
        <v>0</v>
      </c>
      <c r="TFK7" s="65">
        <v>0</v>
      </c>
      <c r="TFL7" s="65">
        <v>0</v>
      </c>
      <c r="TFM7" s="65">
        <v>0</v>
      </c>
      <c r="TFN7" s="65">
        <v>0</v>
      </c>
      <c r="TFO7" s="65">
        <v>0</v>
      </c>
      <c r="TFP7" s="65">
        <v>0</v>
      </c>
      <c r="TFQ7" s="65">
        <v>0</v>
      </c>
      <c r="TFR7" s="65">
        <v>0</v>
      </c>
      <c r="TFS7" s="65">
        <v>0</v>
      </c>
      <c r="TFT7" s="65">
        <v>0</v>
      </c>
      <c r="TFU7" s="65">
        <v>0</v>
      </c>
      <c r="TFV7" s="65">
        <v>0</v>
      </c>
      <c r="TFW7" s="65">
        <v>0</v>
      </c>
      <c r="TFX7" s="65">
        <v>0</v>
      </c>
      <c r="TFY7" s="65">
        <v>0</v>
      </c>
      <c r="TFZ7" s="65">
        <v>0</v>
      </c>
      <c r="TGA7" s="65">
        <v>0</v>
      </c>
      <c r="TGB7" s="65">
        <v>0</v>
      </c>
      <c r="TGC7" s="65">
        <v>0</v>
      </c>
      <c r="TGD7" s="65">
        <v>0</v>
      </c>
      <c r="TGE7" s="65">
        <v>0</v>
      </c>
      <c r="TGF7" s="65">
        <v>0</v>
      </c>
      <c r="TGG7" s="65">
        <v>0</v>
      </c>
      <c r="TGH7" s="65">
        <v>0</v>
      </c>
      <c r="TGI7" s="65">
        <v>0</v>
      </c>
      <c r="TGJ7" s="65">
        <v>0</v>
      </c>
      <c r="TGK7" s="65">
        <v>0</v>
      </c>
      <c r="TGL7" s="65">
        <v>0</v>
      </c>
      <c r="TGM7" s="65">
        <v>0</v>
      </c>
      <c r="TGN7" s="65">
        <v>0</v>
      </c>
      <c r="TGO7" s="65">
        <v>0</v>
      </c>
      <c r="TGP7" s="65">
        <v>0</v>
      </c>
      <c r="TGQ7" s="65">
        <v>0</v>
      </c>
      <c r="TGR7" s="65">
        <v>0</v>
      </c>
      <c r="TGS7" s="65">
        <v>0</v>
      </c>
      <c r="TGT7" s="65">
        <v>0</v>
      </c>
      <c r="TGU7" s="65">
        <v>0</v>
      </c>
      <c r="TGV7" s="65">
        <v>0</v>
      </c>
      <c r="TGW7" s="65">
        <v>0</v>
      </c>
      <c r="TGX7" s="65">
        <v>0</v>
      </c>
      <c r="TGY7" s="65">
        <v>0</v>
      </c>
      <c r="TGZ7" s="65">
        <v>0</v>
      </c>
      <c r="THA7" s="65">
        <v>0</v>
      </c>
      <c r="THB7" s="65">
        <v>0</v>
      </c>
      <c r="THC7" s="65">
        <v>0</v>
      </c>
      <c r="THD7" s="65">
        <v>0</v>
      </c>
      <c r="THE7" s="65">
        <v>0</v>
      </c>
      <c r="THF7" s="65">
        <v>0</v>
      </c>
      <c r="THG7" s="65">
        <v>0</v>
      </c>
      <c r="THH7" s="65">
        <v>0</v>
      </c>
      <c r="THI7" s="65">
        <v>0</v>
      </c>
      <c r="THJ7" s="65">
        <v>0</v>
      </c>
      <c r="THK7" s="65">
        <v>0</v>
      </c>
      <c r="THL7" s="65">
        <v>0</v>
      </c>
      <c r="THM7" s="65">
        <v>0</v>
      </c>
      <c r="THN7" s="65">
        <v>0</v>
      </c>
      <c r="THO7" s="65">
        <v>0</v>
      </c>
      <c r="THP7" s="65">
        <v>0</v>
      </c>
      <c r="THQ7" s="65">
        <v>0</v>
      </c>
      <c r="THR7" s="65">
        <v>0</v>
      </c>
      <c r="THS7" s="65">
        <v>0</v>
      </c>
      <c r="THT7" s="65">
        <v>0</v>
      </c>
      <c r="THU7" s="65">
        <v>0</v>
      </c>
      <c r="THV7" s="65">
        <v>0</v>
      </c>
      <c r="THW7" s="65">
        <v>0</v>
      </c>
      <c r="THX7" s="65">
        <v>0</v>
      </c>
      <c r="THY7" s="65">
        <v>0</v>
      </c>
      <c r="THZ7" s="65">
        <v>0</v>
      </c>
      <c r="TIA7" s="65">
        <v>0</v>
      </c>
      <c r="TIB7" s="65">
        <v>0</v>
      </c>
      <c r="TIC7" s="65">
        <v>0</v>
      </c>
      <c r="TID7" s="65">
        <v>0</v>
      </c>
      <c r="TIE7" s="65">
        <v>0</v>
      </c>
      <c r="TIF7" s="65">
        <v>0</v>
      </c>
      <c r="TIG7" s="65">
        <v>0</v>
      </c>
      <c r="TIH7" s="65">
        <v>0</v>
      </c>
      <c r="TII7" s="65">
        <v>0</v>
      </c>
      <c r="TIJ7" s="65">
        <v>0</v>
      </c>
      <c r="TIK7" s="65">
        <v>0</v>
      </c>
      <c r="TIL7" s="65">
        <v>0</v>
      </c>
      <c r="TIM7" s="65">
        <v>0</v>
      </c>
      <c r="TIN7" s="65">
        <v>0</v>
      </c>
      <c r="TIO7" s="65">
        <v>0</v>
      </c>
      <c r="TIP7" s="65">
        <v>0</v>
      </c>
      <c r="TIQ7" s="65">
        <v>0</v>
      </c>
      <c r="TIR7" s="65">
        <v>0</v>
      </c>
      <c r="TIS7" s="65">
        <v>0</v>
      </c>
      <c r="TIT7" s="65">
        <v>0</v>
      </c>
      <c r="TIU7" s="65">
        <v>0</v>
      </c>
      <c r="TIV7" s="65">
        <v>0</v>
      </c>
      <c r="TIW7" s="65">
        <v>0</v>
      </c>
      <c r="TIX7" s="65">
        <v>0</v>
      </c>
      <c r="TIY7" s="65">
        <v>0</v>
      </c>
      <c r="TIZ7" s="65">
        <v>0</v>
      </c>
      <c r="TJA7" s="65">
        <v>0</v>
      </c>
      <c r="TJB7" s="65">
        <v>0</v>
      </c>
      <c r="TJC7" s="65">
        <v>0</v>
      </c>
      <c r="TJD7" s="65">
        <v>0</v>
      </c>
      <c r="TJE7" s="65">
        <v>0</v>
      </c>
      <c r="TJF7" s="65">
        <v>0</v>
      </c>
      <c r="TJG7" s="65">
        <v>0</v>
      </c>
      <c r="TJH7" s="65">
        <v>0</v>
      </c>
      <c r="TJI7" s="65">
        <v>0</v>
      </c>
      <c r="TJJ7" s="65">
        <v>0</v>
      </c>
      <c r="TJK7" s="65">
        <v>0</v>
      </c>
      <c r="TJL7" s="65">
        <v>0</v>
      </c>
      <c r="TJM7" s="65">
        <v>0</v>
      </c>
      <c r="TJN7" s="65">
        <v>0</v>
      </c>
      <c r="TJO7" s="65">
        <v>0</v>
      </c>
      <c r="TJP7" s="65">
        <v>0</v>
      </c>
      <c r="TJQ7" s="65">
        <v>0</v>
      </c>
      <c r="TJR7" s="65">
        <v>0</v>
      </c>
      <c r="TJS7" s="65">
        <v>0</v>
      </c>
      <c r="TJT7" s="65">
        <v>0</v>
      </c>
      <c r="TJU7" s="65">
        <v>0</v>
      </c>
      <c r="TJV7" s="65">
        <v>0</v>
      </c>
      <c r="TJW7" s="65">
        <v>0</v>
      </c>
      <c r="TJX7" s="65">
        <v>0</v>
      </c>
      <c r="TJY7" s="65">
        <v>0</v>
      </c>
      <c r="TJZ7" s="65">
        <v>0</v>
      </c>
      <c r="TKA7" s="65">
        <v>0</v>
      </c>
      <c r="TKB7" s="65">
        <v>0</v>
      </c>
      <c r="TKC7" s="65">
        <v>0</v>
      </c>
      <c r="TKD7" s="65">
        <v>0</v>
      </c>
      <c r="TKE7" s="65">
        <v>0</v>
      </c>
      <c r="TKF7" s="65">
        <v>0</v>
      </c>
      <c r="TKG7" s="65">
        <v>0</v>
      </c>
      <c r="TKH7" s="65">
        <v>0</v>
      </c>
      <c r="TKI7" s="65">
        <v>0</v>
      </c>
      <c r="TKJ7" s="65">
        <v>0</v>
      </c>
      <c r="TKK7" s="65">
        <v>0</v>
      </c>
      <c r="TKL7" s="65">
        <v>0</v>
      </c>
      <c r="TKM7" s="65">
        <v>0</v>
      </c>
      <c r="TKN7" s="65">
        <v>0</v>
      </c>
      <c r="TKO7" s="65">
        <v>0</v>
      </c>
      <c r="TKP7" s="65">
        <v>0</v>
      </c>
      <c r="TKQ7" s="65">
        <v>0</v>
      </c>
      <c r="TKR7" s="65">
        <v>0</v>
      </c>
      <c r="TKS7" s="65">
        <v>0</v>
      </c>
      <c r="TKT7" s="65">
        <v>0</v>
      </c>
      <c r="TKU7" s="65">
        <v>0</v>
      </c>
      <c r="TKV7" s="65">
        <v>0</v>
      </c>
      <c r="TKW7" s="65">
        <v>0</v>
      </c>
      <c r="TKX7" s="65">
        <v>0</v>
      </c>
      <c r="TKY7" s="65">
        <v>0</v>
      </c>
      <c r="TKZ7" s="65">
        <v>0</v>
      </c>
      <c r="TLA7" s="65">
        <v>0</v>
      </c>
      <c r="TLB7" s="65">
        <v>0</v>
      </c>
      <c r="TLC7" s="65">
        <v>0</v>
      </c>
      <c r="TLD7" s="65">
        <v>0</v>
      </c>
      <c r="TLE7" s="65">
        <v>0</v>
      </c>
      <c r="TLF7" s="65">
        <v>0</v>
      </c>
      <c r="TLG7" s="65">
        <v>0</v>
      </c>
      <c r="TLH7" s="65">
        <v>0</v>
      </c>
      <c r="TLI7" s="65">
        <v>0</v>
      </c>
      <c r="TLJ7" s="65">
        <v>0</v>
      </c>
      <c r="TLK7" s="65">
        <v>0</v>
      </c>
      <c r="TLL7" s="65">
        <v>0</v>
      </c>
      <c r="TLM7" s="65">
        <v>0</v>
      </c>
      <c r="TLN7" s="65">
        <v>0</v>
      </c>
      <c r="TLO7" s="65">
        <v>0</v>
      </c>
      <c r="TLP7" s="65">
        <v>0</v>
      </c>
      <c r="TLQ7" s="65">
        <v>0</v>
      </c>
      <c r="TLR7" s="65">
        <v>0</v>
      </c>
      <c r="TLS7" s="65">
        <v>0</v>
      </c>
      <c r="TLT7" s="65">
        <v>0</v>
      </c>
      <c r="TLU7" s="65">
        <v>0</v>
      </c>
      <c r="TLV7" s="65">
        <v>0</v>
      </c>
      <c r="TLW7" s="65">
        <v>0</v>
      </c>
      <c r="TLX7" s="65">
        <v>0</v>
      </c>
      <c r="TLY7" s="65">
        <v>0</v>
      </c>
      <c r="TLZ7" s="65">
        <v>0</v>
      </c>
      <c r="TMA7" s="65">
        <v>0</v>
      </c>
      <c r="TMB7" s="65">
        <v>0</v>
      </c>
      <c r="TMC7" s="65">
        <v>0</v>
      </c>
      <c r="TMD7" s="65">
        <v>0</v>
      </c>
      <c r="TME7" s="65">
        <v>0</v>
      </c>
      <c r="TMF7" s="65">
        <v>0</v>
      </c>
      <c r="TMG7" s="65">
        <v>0</v>
      </c>
      <c r="TMH7" s="65">
        <v>0</v>
      </c>
      <c r="TMI7" s="65">
        <v>0</v>
      </c>
      <c r="TMJ7" s="65">
        <v>0</v>
      </c>
      <c r="TMK7" s="65">
        <v>0</v>
      </c>
      <c r="TML7" s="65">
        <v>0</v>
      </c>
      <c r="TMM7" s="65">
        <v>0</v>
      </c>
      <c r="TMN7" s="65">
        <v>0</v>
      </c>
      <c r="TMO7" s="65">
        <v>0</v>
      </c>
      <c r="TMP7" s="65">
        <v>0</v>
      </c>
      <c r="TMQ7" s="65">
        <v>0</v>
      </c>
      <c r="TMR7" s="65">
        <v>0</v>
      </c>
      <c r="TMS7" s="65">
        <v>0</v>
      </c>
      <c r="TMT7" s="65">
        <v>0</v>
      </c>
      <c r="TMU7" s="65">
        <v>0</v>
      </c>
      <c r="TMV7" s="65">
        <v>0</v>
      </c>
      <c r="TMW7" s="65">
        <v>0</v>
      </c>
      <c r="TMX7" s="65">
        <v>0</v>
      </c>
      <c r="TMY7" s="65">
        <v>0</v>
      </c>
      <c r="TMZ7" s="65">
        <v>0</v>
      </c>
      <c r="TNA7" s="65">
        <v>0</v>
      </c>
      <c r="TNB7" s="65">
        <v>0</v>
      </c>
      <c r="TNC7" s="65">
        <v>0</v>
      </c>
      <c r="TND7" s="65">
        <v>0</v>
      </c>
      <c r="TNE7" s="65">
        <v>0</v>
      </c>
      <c r="TNF7" s="65">
        <v>0</v>
      </c>
      <c r="TNG7" s="65">
        <v>0</v>
      </c>
      <c r="TNH7" s="65">
        <v>0</v>
      </c>
      <c r="TNI7" s="65">
        <v>0</v>
      </c>
      <c r="TNJ7" s="65">
        <v>0</v>
      </c>
      <c r="TNK7" s="65">
        <v>0</v>
      </c>
      <c r="TNL7" s="65">
        <v>0</v>
      </c>
      <c r="TNM7" s="65">
        <v>0</v>
      </c>
      <c r="TNN7" s="65">
        <v>0</v>
      </c>
      <c r="TNO7" s="65">
        <v>0</v>
      </c>
      <c r="TNP7" s="65">
        <v>0</v>
      </c>
      <c r="TNQ7" s="65">
        <v>0</v>
      </c>
      <c r="TNR7" s="65">
        <v>0</v>
      </c>
      <c r="TNS7" s="65">
        <v>0</v>
      </c>
      <c r="TNT7" s="65">
        <v>0</v>
      </c>
      <c r="TNU7" s="65">
        <v>0</v>
      </c>
      <c r="TNV7" s="65">
        <v>0</v>
      </c>
      <c r="TNW7" s="65">
        <v>0</v>
      </c>
      <c r="TNX7" s="65">
        <v>0</v>
      </c>
      <c r="TNY7" s="65">
        <v>0</v>
      </c>
      <c r="TNZ7" s="65">
        <v>0</v>
      </c>
      <c r="TOA7" s="65">
        <v>0</v>
      </c>
      <c r="TOB7" s="65">
        <v>0</v>
      </c>
      <c r="TOC7" s="65">
        <v>0</v>
      </c>
      <c r="TOD7" s="65">
        <v>0</v>
      </c>
      <c r="TOE7" s="65">
        <v>0</v>
      </c>
      <c r="TOF7" s="65">
        <v>0</v>
      </c>
      <c r="TOG7" s="65">
        <v>0</v>
      </c>
      <c r="TOH7" s="65">
        <v>0</v>
      </c>
      <c r="TOI7" s="65">
        <v>0</v>
      </c>
      <c r="TOJ7" s="65">
        <v>0</v>
      </c>
      <c r="TOK7" s="65">
        <v>0</v>
      </c>
      <c r="TOL7" s="65">
        <v>0</v>
      </c>
      <c r="TOM7" s="65">
        <v>0</v>
      </c>
      <c r="TON7" s="65">
        <v>0</v>
      </c>
      <c r="TOO7" s="65">
        <v>0</v>
      </c>
      <c r="TOP7" s="65">
        <v>0</v>
      </c>
      <c r="TOQ7" s="65">
        <v>0</v>
      </c>
      <c r="TOR7" s="65">
        <v>0</v>
      </c>
      <c r="TOS7" s="65">
        <v>0</v>
      </c>
      <c r="TOT7" s="65">
        <v>0</v>
      </c>
      <c r="TOU7" s="65">
        <v>0</v>
      </c>
      <c r="TOV7" s="65">
        <v>0</v>
      </c>
      <c r="TOW7" s="65">
        <v>0</v>
      </c>
      <c r="TOX7" s="65">
        <v>0</v>
      </c>
      <c r="TOY7" s="65">
        <v>0</v>
      </c>
      <c r="TOZ7" s="65">
        <v>0</v>
      </c>
      <c r="TPA7" s="65">
        <v>0</v>
      </c>
      <c r="TPB7" s="65">
        <v>0</v>
      </c>
      <c r="TPC7" s="65">
        <v>0</v>
      </c>
      <c r="TPD7" s="65">
        <v>0</v>
      </c>
      <c r="TPE7" s="65">
        <v>0</v>
      </c>
      <c r="TPF7" s="65">
        <v>0</v>
      </c>
      <c r="TPG7" s="65">
        <v>0</v>
      </c>
      <c r="TPH7" s="65">
        <v>0</v>
      </c>
      <c r="TPI7" s="65">
        <v>0</v>
      </c>
      <c r="TPJ7" s="65">
        <v>0</v>
      </c>
      <c r="TPK7" s="65">
        <v>0</v>
      </c>
      <c r="TPL7" s="65">
        <v>0</v>
      </c>
      <c r="TPM7" s="65">
        <v>0</v>
      </c>
      <c r="TPN7" s="65">
        <v>0</v>
      </c>
      <c r="TPO7" s="65">
        <v>0</v>
      </c>
      <c r="TPP7" s="65">
        <v>0</v>
      </c>
      <c r="TPQ7" s="65">
        <v>0</v>
      </c>
      <c r="TPR7" s="65">
        <v>0</v>
      </c>
      <c r="TPS7" s="65">
        <v>0</v>
      </c>
      <c r="TPT7" s="65">
        <v>0</v>
      </c>
      <c r="TPU7" s="65">
        <v>0</v>
      </c>
      <c r="TPV7" s="65">
        <v>0</v>
      </c>
      <c r="TPW7" s="65">
        <v>0</v>
      </c>
      <c r="TPX7" s="65">
        <v>0</v>
      </c>
      <c r="TPY7" s="65">
        <v>0</v>
      </c>
      <c r="TPZ7" s="65">
        <v>0</v>
      </c>
      <c r="TQA7" s="65">
        <v>0</v>
      </c>
      <c r="TQB7" s="65">
        <v>0</v>
      </c>
      <c r="TQC7" s="65">
        <v>0</v>
      </c>
      <c r="TQD7" s="65">
        <v>0</v>
      </c>
      <c r="TQE7" s="65">
        <v>0</v>
      </c>
      <c r="TQF7" s="65">
        <v>0</v>
      </c>
      <c r="TQG7" s="65">
        <v>0</v>
      </c>
      <c r="TQH7" s="65">
        <v>0</v>
      </c>
      <c r="TQI7" s="65">
        <v>0</v>
      </c>
      <c r="TQJ7" s="65">
        <v>0</v>
      </c>
      <c r="TQK7" s="65">
        <v>0</v>
      </c>
      <c r="TQL7" s="65">
        <v>0</v>
      </c>
      <c r="TQM7" s="65">
        <v>0</v>
      </c>
      <c r="TQN7" s="65">
        <v>0</v>
      </c>
      <c r="TQO7" s="65">
        <v>0</v>
      </c>
      <c r="TQP7" s="65">
        <v>0</v>
      </c>
      <c r="TQQ7" s="65">
        <v>0</v>
      </c>
      <c r="TQR7" s="65">
        <v>0</v>
      </c>
      <c r="TQS7" s="65">
        <v>0</v>
      </c>
      <c r="TQT7" s="65">
        <v>0</v>
      </c>
      <c r="TQU7" s="65">
        <v>0</v>
      </c>
      <c r="TQV7" s="65">
        <v>0</v>
      </c>
      <c r="TQW7" s="65">
        <v>0</v>
      </c>
      <c r="TQX7" s="65">
        <v>0</v>
      </c>
      <c r="TQY7" s="65">
        <v>0</v>
      </c>
      <c r="TQZ7" s="65">
        <v>0</v>
      </c>
      <c r="TRA7" s="65">
        <v>0</v>
      </c>
      <c r="TRB7" s="65">
        <v>0</v>
      </c>
      <c r="TRC7" s="65">
        <v>0</v>
      </c>
      <c r="TRD7" s="65">
        <v>0</v>
      </c>
      <c r="TRE7" s="65">
        <v>0</v>
      </c>
      <c r="TRF7" s="65">
        <v>0</v>
      </c>
      <c r="TRG7" s="65">
        <v>0</v>
      </c>
      <c r="TRH7" s="65">
        <v>0</v>
      </c>
      <c r="TRI7" s="65">
        <v>0</v>
      </c>
      <c r="TRJ7" s="65">
        <v>0</v>
      </c>
      <c r="TRK7" s="65">
        <v>0</v>
      </c>
      <c r="TRL7" s="65">
        <v>0</v>
      </c>
      <c r="TRM7" s="65">
        <v>0</v>
      </c>
      <c r="TRN7" s="65">
        <v>0</v>
      </c>
      <c r="TRO7" s="65">
        <v>0</v>
      </c>
      <c r="TRP7" s="65">
        <v>0</v>
      </c>
      <c r="TRQ7" s="65">
        <v>0</v>
      </c>
      <c r="TRR7" s="65">
        <v>0</v>
      </c>
      <c r="TRS7" s="65">
        <v>0</v>
      </c>
      <c r="TRT7" s="65">
        <v>0</v>
      </c>
      <c r="TRU7" s="65">
        <v>0</v>
      </c>
      <c r="TRV7" s="65">
        <v>0</v>
      </c>
      <c r="TRW7" s="65">
        <v>0</v>
      </c>
      <c r="TRX7" s="65">
        <v>0</v>
      </c>
      <c r="TRY7" s="65">
        <v>0</v>
      </c>
      <c r="TRZ7" s="65">
        <v>0</v>
      </c>
      <c r="TSA7" s="65">
        <v>0</v>
      </c>
      <c r="TSB7" s="65">
        <v>0</v>
      </c>
      <c r="TSC7" s="65">
        <v>0</v>
      </c>
      <c r="TSD7" s="65">
        <v>0</v>
      </c>
      <c r="TSE7" s="65">
        <v>0</v>
      </c>
      <c r="TSF7" s="65">
        <v>0</v>
      </c>
      <c r="TSG7" s="65">
        <v>0</v>
      </c>
      <c r="TSH7" s="65">
        <v>0</v>
      </c>
      <c r="TSI7" s="65">
        <v>0</v>
      </c>
      <c r="TSJ7" s="65">
        <v>0</v>
      </c>
      <c r="TSK7" s="65">
        <v>0</v>
      </c>
      <c r="TSL7" s="65">
        <v>0</v>
      </c>
      <c r="TSM7" s="65">
        <v>0</v>
      </c>
      <c r="TSN7" s="65">
        <v>0</v>
      </c>
      <c r="TSO7" s="65">
        <v>0</v>
      </c>
      <c r="TSP7" s="65">
        <v>0</v>
      </c>
      <c r="TSQ7" s="65">
        <v>0</v>
      </c>
      <c r="TSR7" s="65">
        <v>0</v>
      </c>
      <c r="TSS7" s="65">
        <v>0</v>
      </c>
      <c r="TST7" s="65">
        <v>0</v>
      </c>
      <c r="TSU7" s="65">
        <v>0</v>
      </c>
      <c r="TSV7" s="65">
        <v>0</v>
      </c>
      <c r="TSW7" s="65">
        <v>0</v>
      </c>
      <c r="TSX7" s="65">
        <v>0</v>
      </c>
      <c r="TSY7" s="65">
        <v>0</v>
      </c>
      <c r="TSZ7" s="65">
        <v>0</v>
      </c>
      <c r="TTA7" s="65">
        <v>0</v>
      </c>
      <c r="TTB7" s="65">
        <v>0</v>
      </c>
      <c r="TTC7" s="65">
        <v>0</v>
      </c>
      <c r="TTD7" s="65">
        <v>0</v>
      </c>
      <c r="TTE7" s="65">
        <v>0</v>
      </c>
      <c r="TTF7" s="65">
        <v>0</v>
      </c>
      <c r="TTG7" s="65">
        <v>0</v>
      </c>
      <c r="TTH7" s="65">
        <v>0</v>
      </c>
      <c r="TTI7" s="65">
        <v>0</v>
      </c>
      <c r="TTJ7" s="65">
        <v>0</v>
      </c>
      <c r="TTK7" s="65">
        <v>0</v>
      </c>
      <c r="TTL7" s="65">
        <v>0</v>
      </c>
      <c r="TTM7" s="65">
        <v>0</v>
      </c>
      <c r="TTN7" s="65">
        <v>0</v>
      </c>
      <c r="TTO7" s="65">
        <v>0</v>
      </c>
      <c r="TTP7" s="65">
        <v>0</v>
      </c>
      <c r="TTQ7" s="65">
        <v>0</v>
      </c>
      <c r="TTR7" s="65">
        <v>0</v>
      </c>
      <c r="TTS7" s="65">
        <v>0</v>
      </c>
      <c r="TTT7" s="65">
        <v>0</v>
      </c>
      <c r="TTU7" s="65">
        <v>0</v>
      </c>
      <c r="TTV7" s="65">
        <v>0</v>
      </c>
      <c r="TTW7" s="65">
        <v>0</v>
      </c>
      <c r="TTX7" s="65">
        <v>0</v>
      </c>
      <c r="TTY7" s="65">
        <v>0</v>
      </c>
      <c r="TTZ7" s="65">
        <v>0</v>
      </c>
      <c r="TUA7" s="65">
        <v>0</v>
      </c>
      <c r="TUB7" s="65">
        <v>0</v>
      </c>
      <c r="TUC7" s="65">
        <v>0</v>
      </c>
      <c r="TUD7" s="65">
        <v>0</v>
      </c>
      <c r="TUE7" s="65">
        <v>0</v>
      </c>
      <c r="TUF7" s="65">
        <v>0</v>
      </c>
      <c r="TUG7" s="65">
        <v>0</v>
      </c>
      <c r="TUH7" s="65">
        <v>0</v>
      </c>
      <c r="TUI7" s="65">
        <v>0</v>
      </c>
      <c r="TUJ7" s="65">
        <v>0</v>
      </c>
      <c r="TUK7" s="65">
        <v>0</v>
      </c>
      <c r="TUL7" s="65">
        <v>0</v>
      </c>
      <c r="TUM7" s="65">
        <v>0</v>
      </c>
      <c r="TUN7" s="65">
        <v>0</v>
      </c>
      <c r="TUO7" s="65">
        <v>0</v>
      </c>
      <c r="TUP7" s="65">
        <v>0</v>
      </c>
      <c r="TUQ7" s="65">
        <v>0</v>
      </c>
      <c r="TUR7" s="65">
        <v>0</v>
      </c>
      <c r="TUS7" s="65">
        <v>0</v>
      </c>
      <c r="TUT7" s="65">
        <v>0</v>
      </c>
      <c r="TUU7" s="65">
        <v>0</v>
      </c>
      <c r="TUV7" s="65">
        <v>0</v>
      </c>
      <c r="TUW7" s="65">
        <v>0</v>
      </c>
      <c r="TUX7" s="65">
        <v>0</v>
      </c>
      <c r="TUY7" s="65">
        <v>0</v>
      </c>
      <c r="TUZ7" s="65">
        <v>0</v>
      </c>
      <c r="TVA7" s="65">
        <v>0</v>
      </c>
      <c r="TVB7" s="65">
        <v>0</v>
      </c>
      <c r="TVC7" s="65">
        <v>0</v>
      </c>
      <c r="TVD7" s="65">
        <v>0</v>
      </c>
      <c r="TVE7" s="65">
        <v>0</v>
      </c>
      <c r="TVF7" s="65">
        <v>0</v>
      </c>
      <c r="TVG7" s="65">
        <v>0</v>
      </c>
      <c r="TVH7" s="65">
        <v>0</v>
      </c>
      <c r="TVI7" s="65">
        <v>0</v>
      </c>
      <c r="TVJ7" s="65">
        <v>0</v>
      </c>
      <c r="TVK7" s="65">
        <v>0</v>
      </c>
      <c r="TVL7" s="65">
        <v>0</v>
      </c>
      <c r="TVM7" s="65">
        <v>0</v>
      </c>
      <c r="TVN7" s="65">
        <v>0</v>
      </c>
      <c r="TVO7" s="65">
        <v>0</v>
      </c>
      <c r="TVP7" s="65">
        <v>0</v>
      </c>
      <c r="TVQ7" s="65">
        <v>0</v>
      </c>
      <c r="TVR7" s="65">
        <v>0</v>
      </c>
      <c r="TVS7" s="65">
        <v>0</v>
      </c>
      <c r="TVT7" s="65">
        <v>0</v>
      </c>
      <c r="TVU7" s="65">
        <v>0</v>
      </c>
      <c r="TVV7" s="65">
        <v>0</v>
      </c>
      <c r="TVW7" s="65">
        <v>0</v>
      </c>
      <c r="TVX7" s="65">
        <v>0</v>
      </c>
      <c r="TVY7" s="65">
        <v>0</v>
      </c>
      <c r="TVZ7" s="65">
        <v>0</v>
      </c>
      <c r="TWA7" s="65">
        <v>0</v>
      </c>
      <c r="TWB7" s="65">
        <v>0</v>
      </c>
      <c r="TWC7" s="65">
        <v>0</v>
      </c>
      <c r="TWD7" s="65">
        <v>0</v>
      </c>
      <c r="TWE7" s="65">
        <v>0</v>
      </c>
      <c r="TWF7" s="65">
        <v>0</v>
      </c>
      <c r="TWG7" s="65">
        <v>0</v>
      </c>
      <c r="TWH7" s="65">
        <v>0</v>
      </c>
      <c r="TWI7" s="65">
        <v>0</v>
      </c>
      <c r="TWJ7" s="65">
        <v>0</v>
      </c>
      <c r="TWK7" s="65">
        <v>0</v>
      </c>
      <c r="TWL7" s="65">
        <v>0</v>
      </c>
      <c r="TWM7" s="65">
        <v>0</v>
      </c>
      <c r="TWN7" s="65">
        <v>0</v>
      </c>
      <c r="TWO7" s="65">
        <v>0</v>
      </c>
      <c r="TWP7" s="65">
        <v>0</v>
      </c>
      <c r="TWQ7" s="65">
        <v>0</v>
      </c>
      <c r="TWR7" s="65">
        <v>0</v>
      </c>
      <c r="TWS7" s="65">
        <v>0</v>
      </c>
      <c r="TWT7" s="65">
        <v>0</v>
      </c>
      <c r="TWU7" s="65">
        <v>0</v>
      </c>
      <c r="TWV7" s="65">
        <v>0</v>
      </c>
      <c r="TWW7" s="65">
        <v>0</v>
      </c>
      <c r="TWX7" s="65">
        <v>0</v>
      </c>
      <c r="TWY7" s="65">
        <v>0</v>
      </c>
      <c r="TWZ7" s="65">
        <v>0</v>
      </c>
      <c r="TXA7" s="65">
        <v>0</v>
      </c>
      <c r="TXB7" s="65">
        <v>0</v>
      </c>
      <c r="TXC7" s="65">
        <v>0</v>
      </c>
      <c r="TXD7" s="65">
        <v>0</v>
      </c>
      <c r="TXE7" s="65">
        <v>0</v>
      </c>
      <c r="TXF7" s="65">
        <v>0</v>
      </c>
      <c r="TXG7" s="65">
        <v>0</v>
      </c>
      <c r="TXH7" s="65">
        <v>0</v>
      </c>
      <c r="TXI7" s="65">
        <v>0</v>
      </c>
      <c r="TXJ7" s="65">
        <v>0</v>
      </c>
      <c r="TXK7" s="65">
        <v>0</v>
      </c>
      <c r="TXL7" s="65">
        <v>0</v>
      </c>
      <c r="TXM7" s="65">
        <v>0</v>
      </c>
      <c r="TXN7" s="65">
        <v>0</v>
      </c>
      <c r="TXO7" s="65">
        <v>0</v>
      </c>
      <c r="TXP7" s="65">
        <v>0</v>
      </c>
      <c r="TXQ7" s="65">
        <v>0</v>
      </c>
      <c r="TXR7" s="65">
        <v>0</v>
      </c>
      <c r="TXS7" s="65">
        <v>0</v>
      </c>
      <c r="TXT7" s="65">
        <v>0</v>
      </c>
      <c r="TXU7" s="65">
        <v>0</v>
      </c>
      <c r="TXV7" s="65">
        <v>0</v>
      </c>
      <c r="TXW7" s="65">
        <v>0</v>
      </c>
      <c r="TXX7" s="65">
        <v>0</v>
      </c>
      <c r="TXY7" s="65">
        <v>0</v>
      </c>
      <c r="TXZ7" s="65">
        <v>0</v>
      </c>
      <c r="TYA7" s="65">
        <v>0</v>
      </c>
      <c r="TYB7" s="65">
        <v>0</v>
      </c>
      <c r="TYC7" s="65">
        <v>0</v>
      </c>
      <c r="TYD7" s="65">
        <v>0</v>
      </c>
      <c r="TYE7" s="65">
        <v>0</v>
      </c>
      <c r="TYF7" s="65">
        <v>0</v>
      </c>
      <c r="TYG7" s="65">
        <v>0</v>
      </c>
      <c r="TYH7" s="65">
        <v>0</v>
      </c>
      <c r="TYI7" s="65">
        <v>0</v>
      </c>
      <c r="TYJ7" s="65">
        <v>0</v>
      </c>
      <c r="TYK7" s="65">
        <v>0</v>
      </c>
      <c r="TYL7" s="65">
        <v>0</v>
      </c>
      <c r="TYM7" s="65">
        <v>0</v>
      </c>
      <c r="TYN7" s="65">
        <v>0</v>
      </c>
      <c r="TYO7" s="65">
        <v>0</v>
      </c>
      <c r="TYP7" s="65">
        <v>0</v>
      </c>
      <c r="TYQ7" s="65">
        <v>0</v>
      </c>
      <c r="TYR7" s="65">
        <v>0</v>
      </c>
      <c r="TYS7" s="65">
        <v>0</v>
      </c>
      <c r="TYT7" s="65">
        <v>0</v>
      </c>
      <c r="TYU7" s="65">
        <v>0</v>
      </c>
      <c r="TYV7" s="65">
        <v>0</v>
      </c>
      <c r="TYW7" s="65">
        <v>0</v>
      </c>
      <c r="TYX7" s="65">
        <v>0</v>
      </c>
      <c r="TYY7" s="65">
        <v>0</v>
      </c>
      <c r="TYZ7" s="65">
        <v>0</v>
      </c>
      <c r="TZA7" s="65">
        <v>0</v>
      </c>
      <c r="TZB7" s="65">
        <v>0</v>
      </c>
      <c r="TZC7" s="65">
        <v>0</v>
      </c>
      <c r="TZD7" s="65">
        <v>0</v>
      </c>
      <c r="TZE7" s="65">
        <v>0</v>
      </c>
      <c r="TZF7" s="65">
        <v>0</v>
      </c>
      <c r="TZG7" s="65">
        <v>0</v>
      </c>
      <c r="TZH7" s="65">
        <v>0</v>
      </c>
      <c r="TZI7" s="65">
        <v>0</v>
      </c>
      <c r="TZJ7" s="65">
        <v>0</v>
      </c>
      <c r="TZK7" s="65">
        <v>0</v>
      </c>
      <c r="TZL7" s="65">
        <v>0</v>
      </c>
      <c r="TZM7" s="65">
        <v>0</v>
      </c>
      <c r="TZN7" s="65">
        <v>0</v>
      </c>
      <c r="TZO7" s="65">
        <v>0</v>
      </c>
      <c r="TZP7" s="65">
        <v>0</v>
      </c>
      <c r="TZQ7" s="65">
        <v>0</v>
      </c>
      <c r="TZR7" s="65">
        <v>0</v>
      </c>
      <c r="TZS7" s="65">
        <v>0</v>
      </c>
      <c r="TZT7" s="65">
        <v>0</v>
      </c>
      <c r="TZU7" s="65">
        <v>0</v>
      </c>
      <c r="TZV7" s="65">
        <v>0</v>
      </c>
      <c r="TZW7" s="65">
        <v>0</v>
      </c>
      <c r="TZX7" s="65">
        <v>0</v>
      </c>
      <c r="TZY7" s="65">
        <v>0</v>
      </c>
      <c r="TZZ7" s="65">
        <v>0</v>
      </c>
      <c r="UAA7" s="65">
        <v>0</v>
      </c>
      <c r="UAB7" s="65">
        <v>0</v>
      </c>
      <c r="UAC7" s="65">
        <v>0</v>
      </c>
      <c r="UAD7" s="65">
        <v>0</v>
      </c>
      <c r="UAE7" s="65">
        <v>0</v>
      </c>
      <c r="UAF7" s="65">
        <v>0</v>
      </c>
      <c r="UAG7" s="65">
        <v>0</v>
      </c>
      <c r="UAH7" s="65">
        <v>0</v>
      </c>
      <c r="UAI7" s="65">
        <v>0</v>
      </c>
      <c r="UAJ7" s="65">
        <v>0</v>
      </c>
      <c r="UAK7" s="65">
        <v>0</v>
      </c>
      <c r="UAL7" s="65">
        <v>0</v>
      </c>
      <c r="UAM7" s="65">
        <v>0</v>
      </c>
      <c r="UAN7" s="65">
        <v>0</v>
      </c>
      <c r="UAO7" s="65">
        <v>0</v>
      </c>
      <c r="UAP7" s="65">
        <v>0</v>
      </c>
      <c r="UAQ7" s="65">
        <v>0</v>
      </c>
      <c r="UAR7" s="65">
        <v>0</v>
      </c>
      <c r="UAS7" s="65">
        <v>0</v>
      </c>
      <c r="UAT7" s="65">
        <v>0</v>
      </c>
      <c r="UAU7" s="65">
        <v>0</v>
      </c>
      <c r="UAV7" s="65">
        <v>0</v>
      </c>
      <c r="UAW7" s="65">
        <v>0</v>
      </c>
      <c r="UAX7" s="65">
        <v>0</v>
      </c>
      <c r="UAY7" s="65">
        <v>0</v>
      </c>
      <c r="UAZ7" s="65">
        <v>0</v>
      </c>
      <c r="UBA7" s="65">
        <v>0</v>
      </c>
      <c r="UBB7" s="65">
        <v>0</v>
      </c>
      <c r="UBC7" s="65">
        <v>0</v>
      </c>
      <c r="UBD7" s="65">
        <v>0</v>
      </c>
      <c r="UBE7" s="65">
        <v>0</v>
      </c>
      <c r="UBF7" s="65">
        <v>0</v>
      </c>
      <c r="UBG7" s="65">
        <v>0</v>
      </c>
      <c r="UBH7" s="65">
        <v>0</v>
      </c>
      <c r="UBI7" s="65">
        <v>0</v>
      </c>
      <c r="UBJ7" s="65">
        <v>0</v>
      </c>
      <c r="UBK7" s="65">
        <v>0</v>
      </c>
      <c r="UBL7" s="65">
        <v>0</v>
      </c>
      <c r="UBM7" s="65">
        <v>0</v>
      </c>
      <c r="UBN7" s="65">
        <v>0</v>
      </c>
      <c r="UBO7" s="65">
        <v>0</v>
      </c>
      <c r="UBP7" s="65">
        <v>0</v>
      </c>
      <c r="UBQ7" s="65">
        <v>0</v>
      </c>
      <c r="UBR7" s="65">
        <v>0</v>
      </c>
      <c r="UBS7" s="65">
        <v>0</v>
      </c>
      <c r="UBT7" s="65">
        <v>0</v>
      </c>
      <c r="UBU7" s="65">
        <v>0</v>
      </c>
      <c r="UBV7" s="65">
        <v>0</v>
      </c>
      <c r="UBW7" s="65">
        <v>0</v>
      </c>
      <c r="UBX7" s="65">
        <v>0</v>
      </c>
      <c r="UBY7" s="65">
        <v>0</v>
      </c>
      <c r="UBZ7" s="65">
        <v>0</v>
      </c>
      <c r="UCA7" s="65">
        <v>0</v>
      </c>
      <c r="UCB7" s="65">
        <v>0</v>
      </c>
      <c r="UCC7" s="65">
        <v>0</v>
      </c>
      <c r="UCD7" s="65">
        <v>0</v>
      </c>
      <c r="UCE7" s="65">
        <v>0</v>
      </c>
      <c r="UCF7" s="65">
        <v>0</v>
      </c>
      <c r="UCG7" s="65">
        <v>0</v>
      </c>
      <c r="UCH7" s="65">
        <v>0</v>
      </c>
      <c r="UCI7" s="65">
        <v>0</v>
      </c>
      <c r="UCJ7" s="65">
        <v>0</v>
      </c>
      <c r="UCK7" s="65">
        <v>0</v>
      </c>
      <c r="UCL7" s="65">
        <v>0</v>
      </c>
      <c r="UCM7" s="65">
        <v>0</v>
      </c>
      <c r="UCN7" s="65">
        <v>0</v>
      </c>
      <c r="UCO7" s="65">
        <v>0</v>
      </c>
      <c r="UCP7" s="65">
        <v>0</v>
      </c>
      <c r="UCQ7" s="65">
        <v>0</v>
      </c>
      <c r="UCR7" s="65">
        <v>0</v>
      </c>
      <c r="UCS7" s="65">
        <v>0</v>
      </c>
      <c r="UCT7" s="65">
        <v>0</v>
      </c>
      <c r="UCU7" s="65">
        <v>0</v>
      </c>
      <c r="UCV7" s="65">
        <v>0</v>
      </c>
      <c r="UCW7" s="65">
        <v>0</v>
      </c>
      <c r="UCX7" s="65">
        <v>0</v>
      </c>
      <c r="UCY7" s="65">
        <v>0</v>
      </c>
      <c r="UCZ7" s="65">
        <v>0</v>
      </c>
      <c r="UDA7" s="65">
        <v>0</v>
      </c>
      <c r="UDB7" s="65">
        <v>0</v>
      </c>
      <c r="UDC7" s="65">
        <v>0</v>
      </c>
      <c r="UDD7" s="65">
        <v>0</v>
      </c>
      <c r="UDE7" s="65">
        <v>0</v>
      </c>
      <c r="UDF7" s="65">
        <v>0</v>
      </c>
      <c r="UDG7" s="65">
        <v>0</v>
      </c>
      <c r="UDH7" s="65">
        <v>0</v>
      </c>
      <c r="UDI7" s="65">
        <v>0</v>
      </c>
      <c r="UDJ7" s="65">
        <v>0</v>
      </c>
      <c r="UDK7" s="65">
        <v>0</v>
      </c>
      <c r="UDL7" s="65">
        <v>0</v>
      </c>
      <c r="UDM7" s="65">
        <v>0</v>
      </c>
      <c r="UDN7" s="65">
        <v>0</v>
      </c>
      <c r="UDO7" s="65">
        <v>0</v>
      </c>
      <c r="UDP7" s="65">
        <v>0</v>
      </c>
      <c r="UDQ7" s="65">
        <v>0</v>
      </c>
      <c r="UDR7" s="65">
        <v>0</v>
      </c>
      <c r="UDS7" s="65">
        <v>0</v>
      </c>
      <c r="UDT7" s="65">
        <v>0</v>
      </c>
      <c r="UDU7" s="65">
        <v>0</v>
      </c>
      <c r="UDV7" s="65">
        <v>0</v>
      </c>
      <c r="UDW7" s="65">
        <v>0</v>
      </c>
      <c r="UDX7" s="65">
        <v>0</v>
      </c>
      <c r="UDY7" s="65">
        <v>0</v>
      </c>
      <c r="UDZ7" s="65">
        <v>0</v>
      </c>
      <c r="UEA7" s="65">
        <v>0</v>
      </c>
      <c r="UEB7" s="65">
        <v>0</v>
      </c>
      <c r="UEC7" s="65">
        <v>0</v>
      </c>
      <c r="UED7" s="65">
        <v>0</v>
      </c>
      <c r="UEE7" s="65">
        <v>0</v>
      </c>
      <c r="UEF7" s="65">
        <v>0</v>
      </c>
      <c r="UEG7" s="65">
        <v>0</v>
      </c>
      <c r="UEH7" s="65">
        <v>0</v>
      </c>
      <c r="UEI7" s="65">
        <v>0</v>
      </c>
      <c r="UEJ7" s="65">
        <v>0</v>
      </c>
      <c r="UEK7" s="65">
        <v>0</v>
      </c>
      <c r="UEL7" s="65">
        <v>0</v>
      </c>
      <c r="UEM7" s="65">
        <v>0</v>
      </c>
      <c r="UEN7" s="65">
        <v>0</v>
      </c>
      <c r="UEO7" s="65">
        <v>0</v>
      </c>
      <c r="UEP7" s="65">
        <v>0</v>
      </c>
      <c r="UEQ7" s="65">
        <v>0</v>
      </c>
      <c r="UER7" s="65">
        <v>0</v>
      </c>
      <c r="UES7" s="65">
        <v>0</v>
      </c>
      <c r="UET7" s="65">
        <v>0</v>
      </c>
      <c r="UEU7" s="65">
        <v>0</v>
      </c>
      <c r="UEV7" s="65">
        <v>0</v>
      </c>
      <c r="UEW7" s="65">
        <v>0</v>
      </c>
      <c r="UEX7" s="65">
        <v>0</v>
      </c>
      <c r="UEY7" s="65">
        <v>0</v>
      </c>
      <c r="UEZ7" s="65">
        <v>0</v>
      </c>
      <c r="UFA7" s="65">
        <v>0</v>
      </c>
      <c r="UFB7" s="65">
        <v>0</v>
      </c>
      <c r="UFC7" s="65">
        <v>0</v>
      </c>
      <c r="UFD7" s="65">
        <v>0</v>
      </c>
      <c r="UFE7" s="65">
        <v>0</v>
      </c>
      <c r="UFF7" s="65">
        <v>0</v>
      </c>
      <c r="UFG7" s="65">
        <v>0</v>
      </c>
      <c r="UFH7" s="65">
        <v>0</v>
      </c>
      <c r="UFI7" s="65">
        <v>0</v>
      </c>
      <c r="UFJ7" s="65">
        <v>0</v>
      </c>
      <c r="UFK7" s="65">
        <v>0</v>
      </c>
      <c r="UFL7" s="65">
        <v>0</v>
      </c>
      <c r="UFM7" s="65">
        <v>0</v>
      </c>
      <c r="UFN7" s="65">
        <v>0</v>
      </c>
      <c r="UFO7" s="65">
        <v>0</v>
      </c>
      <c r="UFP7" s="65">
        <v>0</v>
      </c>
      <c r="UFQ7" s="65">
        <v>0</v>
      </c>
      <c r="UFR7" s="65">
        <v>0</v>
      </c>
      <c r="UFS7" s="65">
        <v>0</v>
      </c>
      <c r="UFT7" s="65">
        <v>0</v>
      </c>
      <c r="UFU7" s="65">
        <v>0</v>
      </c>
      <c r="UFV7" s="65">
        <v>0</v>
      </c>
      <c r="UFW7" s="65">
        <v>0</v>
      </c>
      <c r="UFX7" s="65">
        <v>0</v>
      </c>
      <c r="UFY7" s="65">
        <v>0</v>
      </c>
      <c r="UFZ7" s="65">
        <v>0</v>
      </c>
      <c r="UGA7" s="65">
        <v>0</v>
      </c>
      <c r="UGB7" s="65">
        <v>0</v>
      </c>
      <c r="UGC7" s="65">
        <v>0</v>
      </c>
      <c r="UGD7" s="65">
        <v>0</v>
      </c>
      <c r="UGE7" s="65">
        <v>0</v>
      </c>
      <c r="UGF7" s="65">
        <v>0</v>
      </c>
      <c r="UGG7" s="65">
        <v>0</v>
      </c>
      <c r="UGH7" s="65">
        <v>0</v>
      </c>
      <c r="UGI7" s="65">
        <v>0</v>
      </c>
      <c r="UGJ7" s="65">
        <v>0</v>
      </c>
      <c r="UGK7" s="65">
        <v>0</v>
      </c>
      <c r="UGL7" s="65">
        <v>0</v>
      </c>
      <c r="UGM7" s="65">
        <v>0</v>
      </c>
      <c r="UGN7" s="65">
        <v>0</v>
      </c>
      <c r="UGO7" s="65">
        <v>0</v>
      </c>
      <c r="UGP7" s="65">
        <v>0</v>
      </c>
      <c r="UGQ7" s="65">
        <v>0</v>
      </c>
      <c r="UGR7" s="65">
        <v>0</v>
      </c>
      <c r="UGS7" s="65">
        <v>0</v>
      </c>
      <c r="UGT7" s="65">
        <v>0</v>
      </c>
      <c r="UGU7" s="65">
        <v>0</v>
      </c>
      <c r="UGV7" s="65">
        <v>0</v>
      </c>
      <c r="UGW7" s="65">
        <v>0</v>
      </c>
      <c r="UGX7" s="65">
        <v>0</v>
      </c>
      <c r="UGY7" s="65">
        <v>0</v>
      </c>
      <c r="UGZ7" s="65">
        <v>0</v>
      </c>
      <c r="UHA7" s="65">
        <v>0</v>
      </c>
      <c r="UHB7" s="65">
        <v>0</v>
      </c>
      <c r="UHC7" s="65">
        <v>0</v>
      </c>
      <c r="UHD7" s="65">
        <v>0</v>
      </c>
      <c r="UHE7" s="65">
        <v>0</v>
      </c>
      <c r="UHF7" s="65">
        <v>0</v>
      </c>
      <c r="UHG7" s="65">
        <v>0</v>
      </c>
      <c r="UHH7" s="65">
        <v>0</v>
      </c>
      <c r="UHI7" s="65">
        <v>0</v>
      </c>
      <c r="UHJ7" s="65">
        <v>0</v>
      </c>
      <c r="UHK7" s="65">
        <v>0</v>
      </c>
      <c r="UHL7" s="65">
        <v>0</v>
      </c>
      <c r="UHM7" s="65">
        <v>0</v>
      </c>
      <c r="UHN7" s="65">
        <v>0</v>
      </c>
      <c r="UHO7" s="65">
        <v>0</v>
      </c>
      <c r="UHP7" s="65">
        <v>0</v>
      </c>
      <c r="UHQ7" s="65">
        <v>0</v>
      </c>
      <c r="UHR7" s="65">
        <v>0</v>
      </c>
      <c r="UHS7" s="65">
        <v>0</v>
      </c>
      <c r="UHT7" s="65">
        <v>0</v>
      </c>
      <c r="UHU7" s="65">
        <v>0</v>
      </c>
      <c r="UHV7" s="65">
        <v>0</v>
      </c>
      <c r="UHW7" s="65">
        <v>0</v>
      </c>
      <c r="UHX7" s="65">
        <v>0</v>
      </c>
      <c r="UHY7" s="65">
        <v>0</v>
      </c>
      <c r="UHZ7" s="65">
        <v>0</v>
      </c>
      <c r="UIA7" s="65">
        <v>0</v>
      </c>
      <c r="UIB7" s="65">
        <v>0</v>
      </c>
      <c r="UIC7" s="65">
        <v>0</v>
      </c>
      <c r="UID7" s="65">
        <v>0</v>
      </c>
      <c r="UIE7" s="65">
        <v>0</v>
      </c>
      <c r="UIF7" s="65">
        <v>0</v>
      </c>
      <c r="UIG7" s="65">
        <v>0</v>
      </c>
      <c r="UIH7" s="65">
        <v>0</v>
      </c>
      <c r="UII7" s="65">
        <v>0</v>
      </c>
      <c r="UIJ7" s="65">
        <v>0</v>
      </c>
      <c r="UIK7" s="65">
        <v>0</v>
      </c>
      <c r="UIL7" s="65">
        <v>0</v>
      </c>
      <c r="UIM7" s="65">
        <v>0</v>
      </c>
      <c r="UIN7" s="65">
        <v>0</v>
      </c>
      <c r="UIO7" s="65">
        <v>0</v>
      </c>
      <c r="UIP7" s="65">
        <v>0</v>
      </c>
      <c r="UIQ7" s="65">
        <v>0</v>
      </c>
      <c r="UIR7" s="65">
        <v>0</v>
      </c>
      <c r="UIS7" s="65">
        <v>0</v>
      </c>
      <c r="UIT7" s="65">
        <v>0</v>
      </c>
      <c r="UIU7" s="65">
        <v>0</v>
      </c>
      <c r="UIV7" s="65">
        <v>0</v>
      </c>
      <c r="UIW7" s="65">
        <v>0</v>
      </c>
      <c r="UIX7" s="65">
        <v>0</v>
      </c>
      <c r="UIY7" s="65">
        <v>0</v>
      </c>
      <c r="UIZ7" s="65">
        <v>0</v>
      </c>
      <c r="UJA7" s="65">
        <v>0</v>
      </c>
      <c r="UJB7" s="65">
        <v>0</v>
      </c>
      <c r="UJC7" s="65">
        <v>0</v>
      </c>
      <c r="UJD7" s="65">
        <v>0</v>
      </c>
      <c r="UJE7" s="65">
        <v>0</v>
      </c>
      <c r="UJF7" s="65">
        <v>0</v>
      </c>
      <c r="UJG7" s="65">
        <v>0</v>
      </c>
      <c r="UJH7" s="65">
        <v>0</v>
      </c>
      <c r="UJI7" s="65">
        <v>0</v>
      </c>
      <c r="UJJ7" s="65">
        <v>0</v>
      </c>
      <c r="UJK7" s="65">
        <v>0</v>
      </c>
      <c r="UJL7" s="65">
        <v>0</v>
      </c>
      <c r="UJM7" s="65">
        <v>0</v>
      </c>
      <c r="UJN7" s="65">
        <v>0</v>
      </c>
      <c r="UJO7" s="65">
        <v>0</v>
      </c>
      <c r="UJP7" s="65">
        <v>0</v>
      </c>
      <c r="UJQ7" s="65">
        <v>0</v>
      </c>
      <c r="UJR7" s="65">
        <v>0</v>
      </c>
      <c r="UJS7" s="65">
        <v>0</v>
      </c>
      <c r="UJT7" s="65">
        <v>0</v>
      </c>
      <c r="UJU7" s="65">
        <v>0</v>
      </c>
      <c r="UJV7" s="65">
        <v>0</v>
      </c>
      <c r="UJW7" s="65">
        <v>0</v>
      </c>
      <c r="UJX7" s="65">
        <v>0</v>
      </c>
      <c r="UJY7" s="65">
        <v>0</v>
      </c>
      <c r="UJZ7" s="65">
        <v>0</v>
      </c>
      <c r="UKA7" s="65">
        <v>0</v>
      </c>
      <c r="UKB7" s="65">
        <v>0</v>
      </c>
      <c r="UKC7" s="65">
        <v>0</v>
      </c>
      <c r="UKD7" s="65">
        <v>0</v>
      </c>
      <c r="UKE7" s="65">
        <v>0</v>
      </c>
      <c r="UKF7" s="65">
        <v>0</v>
      </c>
      <c r="UKG7" s="65">
        <v>0</v>
      </c>
      <c r="UKH7" s="65">
        <v>0</v>
      </c>
      <c r="UKI7" s="65">
        <v>0</v>
      </c>
      <c r="UKJ7" s="65">
        <v>0</v>
      </c>
      <c r="UKK7" s="65">
        <v>0</v>
      </c>
      <c r="UKL7" s="65">
        <v>0</v>
      </c>
      <c r="UKM7" s="65">
        <v>0</v>
      </c>
      <c r="UKN7" s="65">
        <v>0</v>
      </c>
      <c r="UKO7" s="65">
        <v>0</v>
      </c>
      <c r="UKP7" s="65">
        <v>0</v>
      </c>
      <c r="UKQ7" s="65">
        <v>0</v>
      </c>
      <c r="UKR7" s="65">
        <v>0</v>
      </c>
      <c r="UKS7" s="65">
        <v>0</v>
      </c>
      <c r="UKT7" s="65">
        <v>0</v>
      </c>
      <c r="UKU7" s="65">
        <v>0</v>
      </c>
      <c r="UKV7" s="65">
        <v>0</v>
      </c>
      <c r="UKW7" s="65">
        <v>0</v>
      </c>
      <c r="UKX7" s="65">
        <v>0</v>
      </c>
      <c r="UKY7" s="65">
        <v>0</v>
      </c>
      <c r="UKZ7" s="65">
        <v>0</v>
      </c>
      <c r="ULA7" s="65">
        <v>0</v>
      </c>
      <c r="ULB7" s="65">
        <v>0</v>
      </c>
      <c r="ULC7" s="65">
        <v>0</v>
      </c>
      <c r="ULD7" s="65">
        <v>0</v>
      </c>
      <c r="ULE7" s="65">
        <v>0</v>
      </c>
      <c r="ULF7" s="65">
        <v>0</v>
      </c>
      <c r="ULG7" s="65">
        <v>0</v>
      </c>
      <c r="ULH7" s="65">
        <v>0</v>
      </c>
      <c r="ULI7" s="65">
        <v>0</v>
      </c>
      <c r="ULJ7" s="65">
        <v>0</v>
      </c>
      <c r="ULK7" s="65">
        <v>0</v>
      </c>
      <c r="ULL7" s="65">
        <v>0</v>
      </c>
      <c r="ULM7" s="65">
        <v>0</v>
      </c>
      <c r="ULN7" s="65">
        <v>0</v>
      </c>
      <c r="ULO7" s="65">
        <v>0</v>
      </c>
      <c r="ULP7" s="65">
        <v>0</v>
      </c>
      <c r="ULQ7" s="65">
        <v>0</v>
      </c>
      <c r="ULR7" s="65">
        <v>0</v>
      </c>
      <c r="ULS7" s="65">
        <v>0</v>
      </c>
      <c r="ULT7" s="65">
        <v>0</v>
      </c>
      <c r="ULU7" s="65">
        <v>0</v>
      </c>
      <c r="ULV7" s="65">
        <v>0</v>
      </c>
      <c r="ULW7" s="65">
        <v>0</v>
      </c>
      <c r="ULX7" s="65">
        <v>0</v>
      </c>
      <c r="ULY7" s="65">
        <v>0</v>
      </c>
      <c r="ULZ7" s="65">
        <v>0</v>
      </c>
      <c r="UMA7" s="65">
        <v>0</v>
      </c>
      <c r="UMB7" s="65">
        <v>0</v>
      </c>
      <c r="UMC7" s="65">
        <v>0</v>
      </c>
      <c r="UMD7" s="65">
        <v>0</v>
      </c>
      <c r="UME7" s="65">
        <v>0</v>
      </c>
      <c r="UMF7" s="65">
        <v>0</v>
      </c>
      <c r="UMG7" s="65">
        <v>0</v>
      </c>
      <c r="UMH7" s="65">
        <v>0</v>
      </c>
      <c r="UMI7" s="65">
        <v>0</v>
      </c>
      <c r="UMJ7" s="65">
        <v>0</v>
      </c>
      <c r="UMK7" s="65">
        <v>0</v>
      </c>
      <c r="UML7" s="65">
        <v>0</v>
      </c>
      <c r="UMM7" s="65">
        <v>0</v>
      </c>
      <c r="UMN7" s="65">
        <v>0</v>
      </c>
      <c r="UMO7" s="65">
        <v>0</v>
      </c>
      <c r="UMP7" s="65">
        <v>0</v>
      </c>
      <c r="UMQ7" s="65">
        <v>0</v>
      </c>
      <c r="UMR7" s="65">
        <v>0</v>
      </c>
      <c r="UMS7" s="65">
        <v>0</v>
      </c>
      <c r="UMT7" s="65">
        <v>0</v>
      </c>
      <c r="UMU7" s="65">
        <v>0</v>
      </c>
      <c r="UMV7" s="65">
        <v>0</v>
      </c>
      <c r="UMW7" s="65">
        <v>0</v>
      </c>
      <c r="UMX7" s="65">
        <v>0</v>
      </c>
      <c r="UMY7" s="65">
        <v>0</v>
      </c>
      <c r="UMZ7" s="65">
        <v>0</v>
      </c>
      <c r="UNA7" s="65">
        <v>0</v>
      </c>
      <c r="UNB7" s="65">
        <v>0</v>
      </c>
      <c r="UNC7" s="65">
        <v>0</v>
      </c>
      <c r="UND7" s="65">
        <v>0</v>
      </c>
      <c r="UNE7" s="65">
        <v>0</v>
      </c>
      <c r="UNF7" s="65">
        <v>0</v>
      </c>
      <c r="UNG7" s="65">
        <v>0</v>
      </c>
      <c r="UNH7" s="65">
        <v>0</v>
      </c>
      <c r="UNI7" s="65">
        <v>0</v>
      </c>
      <c r="UNJ7" s="65">
        <v>0</v>
      </c>
      <c r="UNK7" s="65">
        <v>0</v>
      </c>
      <c r="UNL7" s="65">
        <v>0</v>
      </c>
      <c r="UNM7" s="65">
        <v>0</v>
      </c>
      <c r="UNN7" s="65">
        <v>0</v>
      </c>
      <c r="UNO7" s="65">
        <v>0</v>
      </c>
      <c r="UNP7" s="65">
        <v>0</v>
      </c>
      <c r="UNQ7" s="65">
        <v>0</v>
      </c>
      <c r="UNR7" s="65">
        <v>0</v>
      </c>
      <c r="UNS7" s="65">
        <v>0</v>
      </c>
      <c r="UNT7" s="65">
        <v>0</v>
      </c>
      <c r="UNU7" s="65">
        <v>0</v>
      </c>
      <c r="UNV7" s="65">
        <v>0</v>
      </c>
      <c r="UNW7" s="65">
        <v>0</v>
      </c>
      <c r="UNX7" s="65">
        <v>0</v>
      </c>
      <c r="UNY7" s="65">
        <v>0</v>
      </c>
      <c r="UNZ7" s="65">
        <v>0</v>
      </c>
      <c r="UOA7" s="65">
        <v>0</v>
      </c>
      <c r="UOB7" s="65">
        <v>0</v>
      </c>
      <c r="UOC7" s="65">
        <v>0</v>
      </c>
      <c r="UOD7" s="65">
        <v>0</v>
      </c>
      <c r="UOE7" s="65">
        <v>0</v>
      </c>
      <c r="UOF7" s="65">
        <v>0</v>
      </c>
      <c r="UOG7" s="65">
        <v>0</v>
      </c>
      <c r="UOH7" s="65">
        <v>0</v>
      </c>
      <c r="UOI7" s="65">
        <v>0</v>
      </c>
      <c r="UOJ7" s="65">
        <v>0</v>
      </c>
      <c r="UOK7" s="65">
        <v>0</v>
      </c>
      <c r="UOL7" s="65">
        <v>0</v>
      </c>
      <c r="UOM7" s="65">
        <v>0</v>
      </c>
      <c r="UON7" s="65">
        <v>0</v>
      </c>
      <c r="UOO7" s="65">
        <v>0</v>
      </c>
      <c r="UOP7" s="65">
        <v>0</v>
      </c>
      <c r="UOQ7" s="65">
        <v>0</v>
      </c>
      <c r="UOR7" s="65">
        <v>0</v>
      </c>
      <c r="UOS7" s="65">
        <v>0</v>
      </c>
      <c r="UOT7" s="65">
        <v>0</v>
      </c>
      <c r="UOU7" s="65">
        <v>0</v>
      </c>
      <c r="UOV7" s="65">
        <v>0</v>
      </c>
      <c r="UOW7" s="65">
        <v>0</v>
      </c>
      <c r="UOX7" s="65">
        <v>0</v>
      </c>
      <c r="UOY7" s="65">
        <v>0</v>
      </c>
      <c r="UOZ7" s="65">
        <v>0</v>
      </c>
      <c r="UPA7" s="65">
        <v>0</v>
      </c>
      <c r="UPB7" s="65">
        <v>0</v>
      </c>
      <c r="UPC7" s="65">
        <v>0</v>
      </c>
      <c r="UPD7" s="65">
        <v>0</v>
      </c>
      <c r="UPE7" s="65">
        <v>0</v>
      </c>
      <c r="UPF7" s="65">
        <v>0</v>
      </c>
      <c r="UPG7" s="65">
        <v>0</v>
      </c>
      <c r="UPH7" s="65">
        <v>0</v>
      </c>
      <c r="UPI7" s="65">
        <v>0</v>
      </c>
      <c r="UPJ7" s="65">
        <v>0</v>
      </c>
      <c r="UPK7" s="65">
        <v>0</v>
      </c>
      <c r="UPL7" s="65">
        <v>0</v>
      </c>
      <c r="UPM7" s="65">
        <v>0</v>
      </c>
      <c r="UPN7" s="65">
        <v>0</v>
      </c>
      <c r="UPO7" s="65">
        <v>0</v>
      </c>
      <c r="UPP7" s="65">
        <v>0</v>
      </c>
      <c r="UPQ7" s="65">
        <v>0</v>
      </c>
      <c r="UPR7" s="65">
        <v>0</v>
      </c>
      <c r="UPS7" s="65">
        <v>0</v>
      </c>
      <c r="UPT7" s="65">
        <v>0</v>
      </c>
      <c r="UPU7" s="65">
        <v>0</v>
      </c>
      <c r="UPV7" s="65">
        <v>0</v>
      </c>
      <c r="UPW7" s="65">
        <v>0</v>
      </c>
      <c r="UPX7" s="65">
        <v>0</v>
      </c>
      <c r="UPY7" s="65">
        <v>0</v>
      </c>
      <c r="UPZ7" s="65">
        <v>0</v>
      </c>
      <c r="UQA7" s="65">
        <v>0</v>
      </c>
      <c r="UQB7" s="65">
        <v>0</v>
      </c>
      <c r="UQC7" s="65">
        <v>0</v>
      </c>
      <c r="UQD7" s="65">
        <v>0</v>
      </c>
      <c r="UQE7" s="65">
        <v>0</v>
      </c>
      <c r="UQF7" s="65">
        <v>0</v>
      </c>
      <c r="UQG7" s="65">
        <v>0</v>
      </c>
      <c r="UQH7" s="65">
        <v>0</v>
      </c>
      <c r="UQI7" s="65">
        <v>0</v>
      </c>
      <c r="UQJ7" s="65">
        <v>0</v>
      </c>
      <c r="UQK7" s="65">
        <v>0</v>
      </c>
      <c r="UQL7" s="65">
        <v>0</v>
      </c>
      <c r="UQM7" s="65">
        <v>0</v>
      </c>
      <c r="UQN7" s="65">
        <v>0</v>
      </c>
      <c r="UQO7" s="65">
        <v>0</v>
      </c>
      <c r="UQP7" s="65">
        <v>0</v>
      </c>
      <c r="UQQ7" s="65">
        <v>0</v>
      </c>
      <c r="UQR7" s="65">
        <v>0</v>
      </c>
      <c r="UQS7" s="65">
        <v>0</v>
      </c>
      <c r="UQT7" s="65">
        <v>0</v>
      </c>
      <c r="UQU7" s="65">
        <v>0</v>
      </c>
      <c r="UQV7" s="65">
        <v>0</v>
      </c>
      <c r="UQW7" s="65">
        <v>0</v>
      </c>
      <c r="UQX7" s="65">
        <v>0</v>
      </c>
      <c r="UQY7" s="65">
        <v>0</v>
      </c>
      <c r="UQZ7" s="65">
        <v>0</v>
      </c>
      <c r="URA7" s="65">
        <v>0</v>
      </c>
      <c r="URB7" s="65">
        <v>0</v>
      </c>
      <c r="URC7" s="65">
        <v>0</v>
      </c>
      <c r="URD7" s="65">
        <v>0</v>
      </c>
      <c r="URE7" s="65">
        <v>0</v>
      </c>
      <c r="URF7" s="65">
        <v>0</v>
      </c>
      <c r="URG7" s="65">
        <v>0</v>
      </c>
      <c r="URH7" s="65">
        <v>0</v>
      </c>
      <c r="URI7" s="65">
        <v>0</v>
      </c>
      <c r="URJ7" s="65">
        <v>0</v>
      </c>
      <c r="URK7" s="65">
        <v>0</v>
      </c>
      <c r="URL7" s="65">
        <v>0</v>
      </c>
      <c r="URM7" s="65">
        <v>0</v>
      </c>
      <c r="URN7" s="65">
        <v>0</v>
      </c>
      <c r="URO7" s="65">
        <v>0</v>
      </c>
      <c r="URP7" s="65">
        <v>0</v>
      </c>
      <c r="URQ7" s="65">
        <v>0</v>
      </c>
      <c r="URR7" s="65">
        <v>0</v>
      </c>
      <c r="URS7" s="65">
        <v>0</v>
      </c>
      <c r="URT7" s="65">
        <v>0</v>
      </c>
      <c r="URU7" s="65">
        <v>0</v>
      </c>
      <c r="URV7" s="65">
        <v>0</v>
      </c>
      <c r="URW7" s="65">
        <v>0</v>
      </c>
      <c r="URX7" s="65">
        <v>0</v>
      </c>
      <c r="URY7" s="65">
        <v>0</v>
      </c>
      <c r="URZ7" s="65">
        <v>0</v>
      </c>
      <c r="USA7" s="65">
        <v>0</v>
      </c>
      <c r="USB7" s="65">
        <v>0</v>
      </c>
      <c r="USC7" s="65">
        <v>0</v>
      </c>
      <c r="USD7" s="65">
        <v>0</v>
      </c>
      <c r="USE7" s="65">
        <v>0</v>
      </c>
      <c r="USF7" s="65">
        <v>0</v>
      </c>
      <c r="USG7" s="65">
        <v>0</v>
      </c>
      <c r="USH7" s="65">
        <v>0</v>
      </c>
      <c r="USI7" s="65">
        <v>0</v>
      </c>
      <c r="USJ7" s="65">
        <v>0</v>
      </c>
      <c r="USK7" s="65">
        <v>0</v>
      </c>
      <c r="USL7" s="65">
        <v>0</v>
      </c>
      <c r="USM7" s="65">
        <v>0</v>
      </c>
      <c r="USN7" s="65">
        <v>0</v>
      </c>
      <c r="USO7" s="65">
        <v>0</v>
      </c>
      <c r="USP7" s="65">
        <v>0</v>
      </c>
      <c r="USQ7" s="65">
        <v>0</v>
      </c>
      <c r="USR7" s="65">
        <v>0</v>
      </c>
      <c r="USS7" s="65">
        <v>0</v>
      </c>
      <c r="UST7" s="65">
        <v>0</v>
      </c>
      <c r="USU7" s="65">
        <v>0</v>
      </c>
      <c r="USV7" s="65">
        <v>0</v>
      </c>
      <c r="USW7" s="65">
        <v>0</v>
      </c>
      <c r="USX7" s="65">
        <v>0</v>
      </c>
      <c r="USY7" s="65">
        <v>0</v>
      </c>
      <c r="USZ7" s="65">
        <v>0</v>
      </c>
      <c r="UTA7" s="65">
        <v>0</v>
      </c>
      <c r="UTB7" s="65">
        <v>0</v>
      </c>
      <c r="UTC7" s="65">
        <v>0</v>
      </c>
      <c r="UTD7" s="65">
        <v>0</v>
      </c>
      <c r="UTE7" s="65">
        <v>0</v>
      </c>
      <c r="UTF7" s="65">
        <v>0</v>
      </c>
      <c r="UTG7" s="65">
        <v>0</v>
      </c>
      <c r="UTH7" s="65">
        <v>0</v>
      </c>
      <c r="UTI7" s="65">
        <v>0</v>
      </c>
      <c r="UTJ7" s="65">
        <v>0</v>
      </c>
      <c r="UTK7" s="65">
        <v>0</v>
      </c>
      <c r="UTL7" s="65">
        <v>0</v>
      </c>
      <c r="UTM7" s="65">
        <v>0</v>
      </c>
      <c r="UTN7" s="65">
        <v>0</v>
      </c>
      <c r="UTO7" s="65">
        <v>0</v>
      </c>
      <c r="UTP7" s="65">
        <v>0</v>
      </c>
      <c r="UTQ7" s="65">
        <v>0</v>
      </c>
      <c r="UTR7" s="65">
        <v>0</v>
      </c>
      <c r="UTS7" s="65">
        <v>0</v>
      </c>
      <c r="UTT7" s="65">
        <v>0</v>
      </c>
      <c r="UTU7" s="65">
        <v>0</v>
      </c>
      <c r="UTV7" s="65">
        <v>0</v>
      </c>
      <c r="UTW7" s="65">
        <v>0</v>
      </c>
      <c r="UTX7" s="65">
        <v>0</v>
      </c>
      <c r="UTY7" s="65">
        <v>0</v>
      </c>
      <c r="UTZ7" s="65">
        <v>0</v>
      </c>
      <c r="UUA7" s="65">
        <v>0</v>
      </c>
      <c r="UUB7" s="65">
        <v>0</v>
      </c>
      <c r="UUC7" s="65">
        <v>0</v>
      </c>
      <c r="UUD7" s="65">
        <v>0</v>
      </c>
      <c r="UUE7" s="65">
        <v>0</v>
      </c>
      <c r="UUF7" s="65">
        <v>0</v>
      </c>
      <c r="UUG7" s="65">
        <v>0</v>
      </c>
      <c r="UUH7" s="65">
        <v>0</v>
      </c>
      <c r="UUI7" s="65">
        <v>0</v>
      </c>
      <c r="UUJ7" s="65">
        <v>0</v>
      </c>
      <c r="UUK7" s="65">
        <v>0</v>
      </c>
      <c r="UUL7" s="65">
        <v>0</v>
      </c>
      <c r="UUM7" s="65">
        <v>0</v>
      </c>
      <c r="UUN7" s="65">
        <v>0</v>
      </c>
      <c r="UUO7" s="65">
        <v>0</v>
      </c>
      <c r="UUP7" s="65">
        <v>0</v>
      </c>
      <c r="UUQ7" s="65">
        <v>0</v>
      </c>
      <c r="UUR7" s="65">
        <v>0</v>
      </c>
      <c r="UUS7" s="65">
        <v>0</v>
      </c>
      <c r="UUT7" s="65">
        <v>0</v>
      </c>
      <c r="UUU7" s="65">
        <v>0</v>
      </c>
      <c r="UUV7" s="65">
        <v>0</v>
      </c>
      <c r="UUW7" s="65">
        <v>0</v>
      </c>
      <c r="UUX7" s="65">
        <v>0</v>
      </c>
      <c r="UUY7" s="65">
        <v>0</v>
      </c>
      <c r="UUZ7" s="65">
        <v>0</v>
      </c>
      <c r="UVA7" s="65">
        <v>0</v>
      </c>
      <c r="UVB7" s="65">
        <v>0</v>
      </c>
      <c r="UVC7" s="65">
        <v>0</v>
      </c>
      <c r="UVD7" s="65">
        <v>0</v>
      </c>
      <c r="UVE7" s="65">
        <v>0</v>
      </c>
      <c r="UVF7" s="65">
        <v>0</v>
      </c>
      <c r="UVG7" s="65">
        <v>0</v>
      </c>
      <c r="UVH7" s="65">
        <v>0</v>
      </c>
      <c r="UVI7" s="65">
        <v>0</v>
      </c>
      <c r="UVJ7" s="65">
        <v>0</v>
      </c>
      <c r="UVK7" s="65">
        <v>0</v>
      </c>
      <c r="UVL7" s="65">
        <v>0</v>
      </c>
      <c r="UVM7" s="65">
        <v>0</v>
      </c>
      <c r="UVN7" s="65">
        <v>0</v>
      </c>
      <c r="UVO7" s="65">
        <v>0</v>
      </c>
      <c r="UVP7" s="65">
        <v>0</v>
      </c>
      <c r="UVQ7" s="65">
        <v>0</v>
      </c>
      <c r="UVR7" s="65">
        <v>0</v>
      </c>
      <c r="UVS7" s="65">
        <v>0</v>
      </c>
      <c r="UVT7" s="65">
        <v>0</v>
      </c>
      <c r="UVU7" s="65">
        <v>0</v>
      </c>
      <c r="UVV7" s="65">
        <v>0</v>
      </c>
      <c r="UVW7" s="65">
        <v>0</v>
      </c>
      <c r="UVX7" s="65">
        <v>0</v>
      </c>
      <c r="UVY7" s="65">
        <v>0</v>
      </c>
      <c r="UVZ7" s="65">
        <v>0</v>
      </c>
      <c r="UWA7" s="65">
        <v>0</v>
      </c>
      <c r="UWB7" s="65">
        <v>0</v>
      </c>
      <c r="UWC7" s="65">
        <v>0</v>
      </c>
      <c r="UWD7" s="65">
        <v>0</v>
      </c>
      <c r="UWE7" s="65">
        <v>0</v>
      </c>
      <c r="UWF7" s="65">
        <v>0</v>
      </c>
      <c r="UWG7" s="65">
        <v>0</v>
      </c>
      <c r="UWH7" s="65">
        <v>0</v>
      </c>
      <c r="UWI7" s="65">
        <v>0</v>
      </c>
      <c r="UWJ7" s="65">
        <v>0</v>
      </c>
      <c r="UWK7" s="65">
        <v>0</v>
      </c>
      <c r="UWL7" s="65">
        <v>0</v>
      </c>
      <c r="UWM7" s="65">
        <v>0</v>
      </c>
      <c r="UWN7" s="65">
        <v>0</v>
      </c>
      <c r="UWO7" s="65">
        <v>0</v>
      </c>
      <c r="UWP7" s="65">
        <v>0</v>
      </c>
      <c r="UWQ7" s="65">
        <v>0</v>
      </c>
      <c r="UWR7" s="65">
        <v>0</v>
      </c>
      <c r="UWS7" s="65">
        <v>0</v>
      </c>
      <c r="UWT7" s="65">
        <v>0</v>
      </c>
      <c r="UWU7" s="65">
        <v>0</v>
      </c>
      <c r="UWV7" s="65">
        <v>0</v>
      </c>
      <c r="UWW7" s="65">
        <v>0</v>
      </c>
      <c r="UWX7" s="65">
        <v>0</v>
      </c>
      <c r="UWY7" s="65">
        <v>0</v>
      </c>
      <c r="UWZ7" s="65">
        <v>0</v>
      </c>
      <c r="UXA7" s="65">
        <v>0</v>
      </c>
      <c r="UXB7" s="65">
        <v>0</v>
      </c>
      <c r="UXC7" s="65">
        <v>0</v>
      </c>
      <c r="UXD7" s="65">
        <v>0</v>
      </c>
      <c r="UXE7" s="65">
        <v>0</v>
      </c>
      <c r="UXF7" s="65">
        <v>0</v>
      </c>
      <c r="UXG7" s="65">
        <v>0</v>
      </c>
      <c r="UXH7" s="65">
        <v>0</v>
      </c>
      <c r="UXI7" s="65">
        <v>0</v>
      </c>
      <c r="UXJ7" s="65">
        <v>0</v>
      </c>
      <c r="UXK7" s="65">
        <v>0</v>
      </c>
      <c r="UXL7" s="65">
        <v>0</v>
      </c>
      <c r="UXM7" s="65">
        <v>0</v>
      </c>
      <c r="UXN7" s="65">
        <v>0</v>
      </c>
      <c r="UXO7" s="65">
        <v>0</v>
      </c>
      <c r="UXP7" s="65">
        <v>0</v>
      </c>
      <c r="UXQ7" s="65">
        <v>0</v>
      </c>
      <c r="UXR7" s="65">
        <v>0</v>
      </c>
      <c r="UXS7" s="65">
        <v>0</v>
      </c>
      <c r="UXT7" s="65">
        <v>0</v>
      </c>
      <c r="UXU7" s="65">
        <v>0</v>
      </c>
      <c r="UXV7" s="65">
        <v>0</v>
      </c>
      <c r="UXW7" s="65">
        <v>0</v>
      </c>
      <c r="UXX7" s="65">
        <v>0</v>
      </c>
      <c r="UXY7" s="65">
        <v>0</v>
      </c>
      <c r="UXZ7" s="65">
        <v>0</v>
      </c>
      <c r="UYA7" s="65">
        <v>0</v>
      </c>
      <c r="UYB7" s="65">
        <v>0</v>
      </c>
      <c r="UYC7" s="65">
        <v>0</v>
      </c>
      <c r="UYD7" s="65">
        <v>0</v>
      </c>
      <c r="UYE7" s="65">
        <v>0</v>
      </c>
      <c r="UYF7" s="65">
        <v>0</v>
      </c>
      <c r="UYG7" s="65">
        <v>0</v>
      </c>
      <c r="UYH7" s="65">
        <v>0</v>
      </c>
      <c r="UYI7" s="65">
        <v>0</v>
      </c>
      <c r="UYJ7" s="65">
        <v>0</v>
      </c>
      <c r="UYK7" s="65">
        <v>0</v>
      </c>
      <c r="UYL7" s="65">
        <v>0</v>
      </c>
      <c r="UYM7" s="65">
        <v>0</v>
      </c>
      <c r="UYN7" s="65">
        <v>0</v>
      </c>
      <c r="UYO7" s="65">
        <v>0</v>
      </c>
      <c r="UYP7" s="65">
        <v>0</v>
      </c>
      <c r="UYQ7" s="65">
        <v>0</v>
      </c>
      <c r="UYR7" s="65">
        <v>0</v>
      </c>
      <c r="UYS7" s="65">
        <v>0</v>
      </c>
      <c r="UYT7" s="65">
        <v>0</v>
      </c>
      <c r="UYU7" s="65">
        <v>0</v>
      </c>
      <c r="UYV7" s="65">
        <v>0</v>
      </c>
      <c r="UYW7" s="65">
        <v>0</v>
      </c>
      <c r="UYX7" s="65">
        <v>0</v>
      </c>
      <c r="UYY7" s="65">
        <v>0</v>
      </c>
      <c r="UYZ7" s="65">
        <v>0</v>
      </c>
      <c r="UZA7" s="65">
        <v>0</v>
      </c>
      <c r="UZB7" s="65">
        <v>0</v>
      </c>
      <c r="UZC7" s="65">
        <v>0</v>
      </c>
      <c r="UZD7" s="65">
        <v>0</v>
      </c>
      <c r="UZE7" s="65">
        <v>0</v>
      </c>
      <c r="UZF7" s="65">
        <v>0</v>
      </c>
      <c r="UZG7" s="65">
        <v>0</v>
      </c>
      <c r="UZH7" s="65">
        <v>0</v>
      </c>
      <c r="UZI7" s="65">
        <v>0</v>
      </c>
      <c r="UZJ7" s="65">
        <v>0</v>
      </c>
      <c r="UZK7" s="65">
        <v>0</v>
      </c>
      <c r="UZL7" s="65">
        <v>0</v>
      </c>
      <c r="UZM7" s="65">
        <v>0</v>
      </c>
      <c r="UZN7" s="65">
        <v>0</v>
      </c>
      <c r="UZO7" s="65">
        <v>0</v>
      </c>
      <c r="UZP7" s="65">
        <v>0</v>
      </c>
      <c r="UZQ7" s="65">
        <v>0</v>
      </c>
      <c r="UZR7" s="65">
        <v>0</v>
      </c>
      <c r="UZS7" s="65">
        <v>0</v>
      </c>
      <c r="UZT7" s="65">
        <v>0</v>
      </c>
      <c r="UZU7" s="65">
        <v>0</v>
      </c>
      <c r="UZV7" s="65">
        <v>0</v>
      </c>
      <c r="UZW7" s="65">
        <v>0</v>
      </c>
      <c r="UZX7" s="65">
        <v>0</v>
      </c>
      <c r="UZY7" s="65">
        <v>0</v>
      </c>
      <c r="UZZ7" s="65">
        <v>0</v>
      </c>
      <c r="VAA7" s="65">
        <v>0</v>
      </c>
      <c r="VAB7" s="65">
        <v>0</v>
      </c>
      <c r="VAC7" s="65">
        <v>0</v>
      </c>
      <c r="VAD7" s="65">
        <v>0</v>
      </c>
      <c r="VAE7" s="65">
        <v>0</v>
      </c>
      <c r="VAF7" s="65">
        <v>0</v>
      </c>
      <c r="VAG7" s="65">
        <v>0</v>
      </c>
      <c r="VAH7" s="65">
        <v>0</v>
      </c>
      <c r="VAI7" s="65">
        <v>0</v>
      </c>
      <c r="VAJ7" s="65">
        <v>0</v>
      </c>
      <c r="VAK7" s="65">
        <v>0</v>
      </c>
      <c r="VAL7" s="65">
        <v>0</v>
      </c>
      <c r="VAM7" s="65">
        <v>0</v>
      </c>
      <c r="VAN7" s="65">
        <v>0</v>
      </c>
      <c r="VAO7" s="65">
        <v>0</v>
      </c>
      <c r="VAP7" s="65">
        <v>0</v>
      </c>
      <c r="VAQ7" s="65">
        <v>0</v>
      </c>
      <c r="VAR7" s="65">
        <v>0</v>
      </c>
      <c r="VAS7" s="65">
        <v>0</v>
      </c>
      <c r="VAT7" s="65">
        <v>0</v>
      </c>
      <c r="VAU7" s="65">
        <v>0</v>
      </c>
      <c r="VAV7" s="65">
        <v>0</v>
      </c>
      <c r="VAW7" s="65">
        <v>0</v>
      </c>
      <c r="VAX7" s="65">
        <v>0</v>
      </c>
      <c r="VAY7" s="65">
        <v>0</v>
      </c>
      <c r="VAZ7" s="65">
        <v>0</v>
      </c>
      <c r="VBA7" s="65">
        <v>0</v>
      </c>
      <c r="VBB7" s="65">
        <v>0</v>
      </c>
      <c r="VBC7" s="65">
        <v>0</v>
      </c>
      <c r="VBD7" s="65">
        <v>0</v>
      </c>
      <c r="VBE7" s="65">
        <v>0</v>
      </c>
      <c r="VBF7" s="65">
        <v>0</v>
      </c>
      <c r="VBG7" s="65">
        <v>0</v>
      </c>
      <c r="VBH7" s="65">
        <v>0</v>
      </c>
      <c r="VBI7" s="65">
        <v>0</v>
      </c>
      <c r="VBJ7" s="65">
        <v>0</v>
      </c>
      <c r="VBK7" s="65">
        <v>0</v>
      </c>
      <c r="VBL7" s="65">
        <v>0</v>
      </c>
      <c r="VBM7" s="65">
        <v>0</v>
      </c>
      <c r="VBN7" s="65">
        <v>0</v>
      </c>
      <c r="VBO7" s="65">
        <v>0</v>
      </c>
      <c r="VBP7" s="65">
        <v>0</v>
      </c>
      <c r="VBQ7" s="65">
        <v>0</v>
      </c>
      <c r="VBR7" s="65">
        <v>0</v>
      </c>
      <c r="VBS7" s="65">
        <v>0</v>
      </c>
      <c r="VBT7" s="65">
        <v>0</v>
      </c>
      <c r="VBU7" s="65">
        <v>0</v>
      </c>
      <c r="VBV7" s="65">
        <v>0</v>
      </c>
      <c r="VBW7" s="65">
        <v>0</v>
      </c>
      <c r="VBX7" s="65">
        <v>0</v>
      </c>
      <c r="VBY7" s="65">
        <v>0</v>
      </c>
      <c r="VBZ7" s="65">
        <v>0</v>
      </c>
      <c r="VCA7" s="65">
        <v>0</v>
      </c>
      <c r="VCB7" s="65">
        <v>0</v>
      </c>
      <c r="VCC7" s="65">
        <v>0</v>
      </c>
      <c r="VCD7" s="65">
        <v>0</v>
      </c>
      <c r="VCE7" s="65">
        <v>0</v>
      </c>
      <c r="VCF7" s="65">
        <v>0</v>
      </c>
      <c r="VCG7" s="65">
        <v>0</v>
      </c>
      <c r="VCH7" s="65">
        <v>0</v>
      </c>
      <c r="VCI7" s="65">
        <v>0</v>
      </c>
      <c r="VCJ7" s="65">
        <v>0</v>
      </c>
      <c r="VCK7" s="65">
        <v>0</v>
      </c>
      <c r="VCL7" s="65">
        <v>0</v>
      </c>
      <c r="VCM7" s="65">
        <v>0</v>
      </c>
      <c r="VCN7" s="65">
        <v>0</v>
      </c>
      <c r="VCO7" s="65">
        <v>0</v>
      </c>
      <c r="VCP7" s="65">
        <v>0</v>
      </c>
      <c r="VCQ7" s="65">
        <v>0</v>
      </c>
      <c r="VCR7" s="65">
        <v>0</v>
      </c>
      <c r="VCS7" s="65">
        <v>0</v>
      </c>
      <c r="VCT7" s="65">
        <v>0</v>
      </c>
      <c r="VCU7" s="65">
        <v>0</v>
      </c>
      <c r="VCV7" s="65">
        <v>0</v>
      </c>
      <c r="VCW7" s="65">
        <v>0</v>
      </c>
      <c r="VCX7" s="65">
        <v>0</v>
      </c>
      <c r="VCY7" s="65">
        <v>0</v>
      </c>
      <c r="VCZ7" s="65">
        <v>0</v>
      </c>
      <c r="VDA7" s="65">
        <v>0</v>
      </c>
      <c r="VDB7" s="65">
        <v>0</v>
      </c>
      <c r="VDC7" s="65">
        <v>0</v>
      </c>
      <c r="VDD7" s="65">
        <v>0</v>
      </c>
      <c r="VDE7" s="65">
        <v>0</v>
      </c>
      <c r="VDF7" s="65">
        <v>0</v>
      </c>
      <c r="VDG7" s="65">
        <v>0</v>
      </c>
      <c r="VDH7" s="65">
        <v>0</v>
      </c>
      <c r="VDI7" s="65">
        <v>0</v>
      </c>
      <c r="VDJ7" s="65">
        <v>0</v>
      </c>
      <c r="VDK7" s="65">
        <v>0</v>
      </c>
      <c r="VDL7" s="65">
        <v>0</v>
      </c>
      <c r="VDM7" s="65">
        <v>0</v>
      </c>
      <c r="VDN7" s="65">
        <v>0</v>
      </c>
      <c r="VDO7" s="65">
        <v>0</v>
      </c>
      <c r="VDP7" s="65">
        <v>0</v>
      </c>
      <c r="VDQ7" s="65">
        <v>0</v>
      </c>
      <c r="VDR7" s="65">
        <v>0</v>
      </c>
      <c r="VDS7" s="65">
        <v>0</v>
      </c>
      <c r="VDT7" s="65">
        <v>0</v>
      </c>
      <c r="VDU7" s="65">
        <v>0</v>
      </c>
      <c r="VDV7" s="65">
        <v>0</v>
      </c>
      <c r="VDW7" s="65">
        <v>0</v>
      </c>
      <c r="VDX7" s="65">
        <v>0</v>
      </c>
      <c r="VDY7" s="65">
        <v>0</v>
      </c>
      <c r="VDZ7" s="65">
        <v>0</v>
      </c>
      <c r="VEA7" s="65">
        <v>0</v>
      </c>
      <c r="VEB7" s="65">
        <v>0</v>
      </c>
      <c r="VEC7" s="65">
        <v>0</v>
      </c>
      <c r="VED7" s="65">
        <v>0</v>
      </c>
      <c r="VEE7" s="65">
        <v>0</v>
      </c>
      <c r="VEF7" s="65">
        <v>0</v>
      </c>
      <c r="VEG7" s="65">
        <v>0</v>
      </c>
      <c r="VEH7" s="65">
        <v>0</v>
      </c>
      <c r="VEI7" s="65">
        <v>0</v>
      </c>
      <c r="VEJ7" s="65">
        <v>0</v>
      </c>
      <c r="VEK7" s="65">
        <v>0</v>
      </c>
      <c r="VEL7" s="65">
        <v>0</v>
      </c>
      <c r="VEM7" s="65">
        <v>0</v>
      </c>
      <c r="VEN7" s="65">
        <v>0</v>
      </c>
      <c r="VEO7" s="65">
        <v>0</v>
      </c>
      <c r="VEP7" s="65">
        <v>0</v>
      </c>
      <c r="VEQ7" s="65">
        <v>0</v>
      </c>
      <c r="VER7" s="65">
        <v>0</v>
      </c>
      <c r="VES7" s="65">
        <v>0</v>
      </c>
      <c r="VET7" s="65">
        <v>0</v>
      </c>
      <c r="VEU7" s="65">
        <v>0</v>
      </c>
      <c r="VEV7" s="65">
        <v>0</v>
      </c>
      <c r="VEW7" s="65">
        <v>0</v>
      </c>
      <c r="VEX7" s="65">
        <v>0</v>
      </c>
      <c r="VEY7" s="65">
        <v>0</v>
      </c>
      <c r="VEZ7" s="65">
        <v>0</v>
      </c>
      <c r="VFA7" s="65">
        <v>0</v>
      </c>
      <c r="VFB7" s="65">
        <v>0</v>
      </c>
      <c r="VFC7" s="65">
        <v>0</v>
      </c>
      <c r="VFD7" s="65">
        <v>0</v>
      </c>
      <c r="VFE7" s="65">
        <v>0</v>
      </c>
      <c r="VFF7" s="65">
        <v>0</v>
      </c>
      <c r="VFG7" s="65">
        <v>0</v>
      </c>
      <c r="VFH7" s="65">
        <v>0</v>
      </c>
      <c r="VFI7" s="65">
        <v>0</v>
      </c>
      <c r="VFJ7" s="65">
        <v>0</v>
      </c>
      <c r="VFK7" s="65">
        <v>0</v>
      </c>
      <c r="VFL7" s="65">
        <v>0</v>
      </c>
      <c r="VFM7" s="65">
        <v>0</v>
      </c>
      <c r="VFN7" s="65">
        <v>0</v>
      </c>
      <c r="VFO7" s="65">
        <v>0</v>
      </c>
      <c r="VFP7" s="65">
        <v>0</v>
      </c>
      <c r="VFQ7" s="65">
        <v>0</v>
      </c>
      <c r="VFR7" s="65">
        <v>0</v>
      </c>
      <c r="VFS7" s="65">
        <v>0</v>
      </c>
      <c r="VFT7" s="65">
        <v>0</v>
      </c>
      <c r="VFU7" s="65">
        <v>0</v>
      </c>
      <c r="VFV7" s="65">
        <v>0</v>
      </c>
      <c r="VFW7" s="65">
        <v>0</v>
      </c>
      <c r="VFX7" s="65">
        <v>0</v>
      </c>
      <c r="VFY7" s="65">
        <v>0</v>
      </c>
      <c r="VFZ7" s="65">
        <v>0</v>
      </c>
      <c r="VGA7" s="65">
        <v>0</v>
      </c>
      <c r="VGB7" s="65">
        <v>0</v>
      </c>
      <c r="VGC7" s="65">
        <v>0</v>
      </c>
      <c r="VGD7" s="65">
        <v>0</v>
      </c>
      <c r="VGE7" s="65">
        <v>0</v>
      </c>
      <c r="VGF7" s="65">
        <v>0</v>
      </c>
      <c r="VGG7" s="65">
        <v>0</v>
      </c>
      <c r="VGH7" s="65">
        <v>0</v>
      </c>
      <c r="VGI7" s="65">
        <v>0</v>
      </c>
      <c r="VGJ7" s="65">
        <v>0</v>
      </c>
      <c r="VGK7" s="65">
        <v>0</v>
      </c>
      <c r="VGL7" s="65">
        <v>0</v>
      </c>
      <c r="VGM7" s="65">
        <v>0</v>
      </c>
      <c r="VGN7" s="65">
        <v>0</v>
      </c>
      <c r="VGO7" s="65">
        <v>0</v>
      </c>
      <c r="VGP7" s="65">
        <v>0</v>
      </c>
      <c r="VGQ7" s="65">
        <v>0</v>
      </c>
      <c r="VGR7" s="65">
        <v>0</v>
      </c>
      <c r="VGS7" s="65">
        <v>0</v>
      </c>
      <c r="VGT7" s="65">
        <v>0</v>
      </c>
      <c r="VGU7" s="65">
        <v>0</v>
      </c>
      <c r="VGV7" s="65">
        <v>0</v>
      </c>
      <c r="VGW7" s="65">
        <v>0</v>
      </c>
      <c r="VGX7" s="65">
        <v>0</v>
      </c>
      <c r="VGY7" s="65">
        <v>0</v>
      </c>
      <c r="VGZ7" s="65">
        <v>0</v>
      </c>
      <c r="VHA7" s="65">
        <v>0</v>
      </c>
      <c r="VHB7" s="65">
        <v>0</v>
      </c>
      <c r="VHC7" s="65">
        <v>0</v>
      </c>
      <c r="VHD7" s="65">
        <v>0</v>
      </c>
      <c r="VHE7" s="65">
        <v>0</v>
      </c>
      <c r="VHF7" s="65">
        <v>0</v>
      </c>
      <c r="VHG7" s="65">
        <v>0</v>
      </c>
      <c r="VHH7" s="65">
        <v>0</v>
      </c>
      <c r="VHI7" s="65">
        <v>0</v>
      </c>
      <c r="VHJ7" s="65">
        <v>0</v>
      </c>
      <c r="VHK7" s="65">
        <v>0</v>
      </c>
      <c r="VHL7" s="65">
        <v>0</v>
      </c>
      <c r="VHM7" s="65">
        <v>0</v>
      </c>
      <c r="VHN7" s="65">
        <v>0</v>
      </c>
      <c r="VHO7" s="65">
        <v>0</v>
      </c>
      <c r="VHP7" s="65">
        <v>0</v>
      </c>
      <c r="VHQ7" s="65">
        <v>0</v>
      </c>
      <c r="VHR7" s="65">
        <v>0</v>
      </c>
      <c r="VHS7" s="65">
        <v>0</v>
      </c>
      <c r="VHT7" s="65">
        <v>0</v>
      </c>
      <c r="VHU7" s="65">
        <v>0</v>
      </c>
      <c r="VHV7" s="65">
        <v>0</v>
      </c>
      <c r="VHW7" s="65">
        <v>0</v>
      </c>
      <c r="VHX7" s="65">
        <v>0</v>
      </c>
      <c r="VHY7" s="65">
        <v>0</v>
      </c>
      <c r="VHZ7" s="65">
        <v>0</v>
      </c>
      <c r="VIA7" s="65">
        <v>0</v>
      </c>
      <c r="VIB7" s="65">
        <v>0</v>
      </c>
      <c r="VIC7" s="65">
        <v>0</v>
      </c>
      <c r="VID7" s="65">
        <v>0</v>
      </c>
      <c r="VIE7" s="65">
        <v>0</v>
      </c>
      <c r="VIF7" s="65">
        <v>0</v>
      </c>
      <c r="VIG7" s="65">
        <v>0</v>
      </c>
      <c r="VIH7" s="65">
        <v>0</v>
      </c>
      <c r="VII7" s="65">
        <v>0</v>
      </c>
      <c r="VIJ7" s="65">
        <v>0</v>
      </c>
      <c r="VIK7" s="65">
        <v>0</v>
      </c>
      <c r="VIL7" s="65">
        <v>0</v>
      </c>
      <c r="VIM7" s="65">
        <v>0</v>
      </c>
      <c r="VIN7" s="65">
        <v>0</v>
      </c>
      <c r="VIO7" s="65">
        <v>0</v>
      </c>
      <c r="VIP7" s="65">
        <v>0</v>
      </c>
      <c r="VIQ7" s="65">
        <v>0</v>
      </c>
      <c r="VIR7" s="65">
        <v>0</v>
      </c>
      <c r="VIS7" s="65">
        <v>0</v>
      </c>
      <c r="VIT7" s="65">
        <v>0</v>
      </c>
      <c r="VIU7" s="65">
        <v>0</v>
      </c>
      <c r="VIV7" s="65">
        <v>0</v>
      </c>
      <c r="VIW7" s="65">
        <v>0</v>
      </c>
      <c r="VIX7" s="65">
        <v>0</v>
      </c>
      <c r="VIY7" s="65">
        <v>0</v>
      </c>
      <c r="VIZ7" s="65">
        <v>0</v>
      </c>
      <c r="VJA7" s="65">
        <v>0</v>
      </c>
      <c r="VJB7" s="65">
        <v>0</v>
      </c>
      <c r="VJC7" s="65">
        <v>0</v>
      </c>
      <c r="VJD7" s="65">
        <v>0</v>
      </c>
      <c r="VJE7" s="65">
        <v>0</v>
      </c>
      <c r="VJF7" s="65">
        <v>0</v>
      </c>
      <c r="VJG7" s="65">
        <v>0</v>
      </c>
      <c r="VJH7" s="65">
        <v>0</v>
      </c>
      <c r="VJI7" s="65">
        <v>0</v>
      </c>
      <c r="VJJ7" s="65">
        <v>0</v>
      </c>
      <c r="VJK7" s="65">
        <v>0</v>
      </c>
      <c r="VJL7" s="65">
        <v>0</v>
      </c>
      <c r="VJM7" s="65">
        <v>0</v>
      </c>
      <c r="VJN7" s="65">
        <v>0</v>
      </c>
      <c r="VJO7" s="65">
        <v>0</v>
      </c>
      <c r="VJP7" s="65">
        <v>0</v>
      </c>
      <c r="VJQ7" s="65">
        <v>0</v>
      </c>
      <c r="VJR7" s="65">
        <v>0</v>
      </c>
      <c r="VJS7" s="65">
        <v>0</v>
      </c>
      <c r="VJT7" s="65">
        <v>0</v>
      </c>
      <c r="VJU7" s="65">
        <v>0</v>
      </c>
      <c r="VJV7" s="65">
        <v>0</v>
      </c>
      <c r="VJW7" s="65">
        <v>0</v>
      </c>
      <c r="VJX7" s="65">
        <v>0</v>
      </c>
      <c r="VJY7" s="65">
        <v>0</v>
      </c>
      <c r="VJZ7" s="65">
        <v>0</v>
      </c>
      <c r="VKA7" s="65">
        <v>0</v>
      </c>
      <c r="VKB7" s="65">
        <v>0</v>
      </c>
      <c r="VKC7" s="65">
        <v>0</v>
      </c>
      <c r="VKD7" s="65">
        <v>0</v>
      </c>
      <c r="VKE7" s="65">
        <v>0</v>
      </c>
      <c r="VKF7" s="65">
        <v>0</v>
      </c>
      <c r="VKG7" s="65">
        <v>0</v>
      </c>
      <c r="VKH7" s="65">
        <v>0</v>
      </c>
      <c r="VKI7" s="65">
        <v>0</v>
      </c>
      <c r="VKJ7" s="65">
        <v>0</v>
      </c>
      <c r="VKK7" s="65">
        <v>0</v>
      </c>
      <c r="VKL7" s="65">
        <v>0</v>
      </c>
      <c r="VKM7" s="65">
        <v>0</v>
      </c>
      <c r="VKN7" s="65">
        <v>0</v>
      </c>
      <c r="VKO7" s="65">
        <v>0</v>
      </c>
      <c r="VKP7" s="65">
        <v>0</v>
      </c>
      <c r="VKQ7" s="65">
        <v>0</v>
      </c>
      <c r="VKR7" s="65">
        <v>0</v>
      </c>
      <c r="VKS7" s="65">
        <v>0</v>
      </c>
      <c r="VKT7" s="65">
        <v>0</v>
      </c>
      <c r="VKU7" s="65">
        <v>0</v>
      </c>
      <c r="VKV7" s="65">
        <v>0</v>
      </c>
      <c r="VKW7" s="65">
        <v>0</v>
      </c>
      <c r="VKX7" s="65">
        <v>0</v>
      </c>
      <c r="VKY7" s="65">
        <v>0</v>
      </c>
      <c r="VKZ7" s="65">
        <v>0</v>
      </c>
      <c r="VLA7" s="65">
        <v>0</v>
      </c>
      <c r="VLB7" s="65">
        <v>0</v>
      </c>
      <c r="VLC7" s="65">
        <v>0</v>
      </c>
      <c r="VLD7" s="65">
        <v>0</v>
      </c>
      <c r="VLE7" s="65">
        <v>0</v>
      </c>
      <c r="VLF7" s="65">
        <v>0</v>
      </c>
      <c r="VLG7" s="65">
        <v>0</v>
      </c>
      <c r="VLH7" s="65">
        <v>0</v>
      </c>
      <c r="VLI7" s="65">
        <v>0</v>
      </c>
      <c r="VLJ7" s="65">
        <v>0</v>
      </c>
      <c r="VLK7" s="65">
        <v>0</v>
      </c>
      <c r="VLL7" s="65">
        <v>0</v>
      </c>
      <c r="VLM7" s="65">
        <v>0</v>
      </c>
      <c r="VLN7" s="65">
        <v>0</v>
      </c>
      <c r="VLO7" s="65">
        <v>0</v>
      </c>
      <c r="VLP7" s="65">
        <v>0</v>
      </c>
      <c r="VLQ7" s="65">
        <v>0</v>
      </c>
      <c r="VLR7" s="65">
        <v>0</v>
      </c>
      <c r="VLS7" s="65">
        <v>0</v>
      </c>
      <c r="VLT7" s="65">
        <v>0</v>
      </c>
      <c r="VLU7" s="65">
        <v>0</v>
      </c>
      <c r="VLV7" s="65">
        <v>0</v>
      </c>
      <c r="VLW7" s="65">
        <v>0</v>
      </c>
      <c r="VLX7" s="65">
        <v>0</v>
      </c>
      <c r="VLY7" s="65">
        <v>0</v>
      </c>
      <c r="VLZ7" s="65">
        <v>0</v>
      </c>
      <c r="VMA7" s="65">
        <v>0</v>
      </c>
      <c r="VMB7" s="65">
        <v>0</v>
      </c>
      <c r="VMC7" s="65">
        <v>0</v>
      </c>
      <c r="VMD7" s="65">
        <v>0</v>
      </c>
      <c r="VME7" s="65">
        <v>0</v>
      </c>
      <c r="VMF7" s="65">
        <v>0</v>
      </c>
      <c r="VMG7" s="65">
        <v>0</v>
      </c>
      <c r="VMH7" s="65">
        <v>0</v>
      </c>
      <c r="VMI7" s="65">
        <v>0</v>
      </c>
      <c r="VMJ7" s="65">
        <v>0</v>
      </c>
      <c r="VMK7" s="65">
        <v>0</v>
      </c>
      <c r="VML7" s="65">
        <v>0</v>
      </c>
      <c r="VMM7" s="65">
        <v>0</v>
      </c>
      <c r="VMN7" s="65">
        <v>0</v>
      </c>
      <c r="VMO7" s="65">
        <v>0</v>
      </c>
      <c r="VMP7" s="65">
        <v>0</v>
      </c>
      <c r="VMQ7" s="65">
        <v>0</v>
      </c>
      <c r="VMR7" s="65">
        <v>0</v>
      </c>
      <c r="VMS7" s="65">
        <v>0</v>
      </c>
      <c r="VMT7" s="65">
        <v>0</v>
      </c>
      <c r="VMU7" s="65">
        <v>0</v>
      </c>
      <c r="VMV7" s="65">
        <v>0</v>
      </c>
      <c r="VMW7" s="65">
        <v>0</v>
      </c>
      <c r="VMX7" s="65">
        <v>0</v>
      </c>
      <c r="VMY7" s="65">
        <v>0</v>
      </c>
      <c r="VMZ7" s="65">
        <v>0</v>
      </c>
      <c r="VNA7" s="65">
        <v>0</v>
      </c>
      <c r="VNB7" s="65">
        <v>0</v>
      </c>
      <c r="VNC7" s="65">
        <v>0</v>
      </c>
      <c r="VND7" s="65">
        <v>0</v>
      </c>
      <c r="VNE7" s="65">
        <v>0</v>
      </c>
      <c r="VNF7" s="65">
        <v>0</v>
      </c>
      <c r="VNG7" s="65">
        <v>0</v>
      </c>
      <c r="VNH7" s="65">
        <v>0</v>
      </c>
      <c r="VNI7" s="65">
        <v>0</v>
      </c>
      <c r="VNJ7" s="65">
        <v>0</v>
      </c>
      <c r="VNK7" s="65">
        <v>0</v>
      </c>
      <c r="VNL7" s="65">
        <v>0</v>
      </c>
      <c r="VNM7" s="65">
        <v>0</v>
      </c>
      <c r="VNN7" s="65">
        <v>0</v>
      </c>
      <c r="VNO7" s="65">
        <v>0</v>
      </c>
      <c r="VNP7" s="65">
        <v>0</v>
      </c>
      <c r="VNQ7" s="65">
        <v>0</v>
      </c>
      <c r="VNR7" s="65">
        <v>0</v>
      </c>
      <c r="VNS7" s="65">
        <v>0</v>
      </c>
      <c r="VNT7" s="65">
        <v>0</v>
      </c>
      <c r="VNU7" s="65">
        <v>0</v>
      </c>
      <c r="VNV7" s="65">
        <v>0</v>
      </c>
      <c r="VNW7" s="65">
        <v>0</v>
      </c>
      <c r="VNX7" s="65">
        <v>0</v>
      </c>
      <c r="VNY7" s="65">
        <v>0</v>
      </c>
      <c r="VNZ7" s="65">
        <v>0</v>
      </c>
      <c r="VOA7" s="65">
        <v>0</v>
      </c>
      <c r="VOB7" s="65">
        <v>0</v>
      </c>
      <c r="VOC7" s="65">
        <v>0</v>
      </c>
      <c r="VOD7" s="65">
        <v>0</v>
      </c>
      <c r="VOE7" s="65">
        <v>0</v>
      </c>
      <c r="VOF7" s="65">
        <v>0</v>
      </c>
      <c r="VOG7" s="65">
        <v>0</v>
      </c>
      <c r="VOH7" s="65">
        <v>0</v>
      </c>
      <c r="VOI7" s="65">
        <v>0</v>
      </c>
      <c r="VOJ7" s="65">
        <v>0</v>
      </c>
      <c r="VOK7" s="65">
        <v>0</v>
      </c>
      <c r="VOL7" s="65">
        <v>0</v>
      </c>
      <c r="VOM7" s="65">
        <v>0</v>
      </c>
      <c r="VON7" s="65">
        <v>0</v>
      </c>
      <c r="VOO7" s="65">
        <v>0</v>
      </c>
      <c r="VOP7" s="65">
        <v>0</v>
      </c>
      <c r="VOQ7" s="65">
        <v>0</v>
      </c>
      <c r="VOR7" s="65">
        <v>0</v>
      </c>
      <c r="VOS7" s="65">
        <v>0</v>
      </c>
      <c r="VOT7" s="65">
        <v>0</v>
      </c>
      <c r="VOU7" s="65">
        <v>0</v>
      </c>
      <c r="VOV7" s="65">
        <v>0</v>
      </c>
      <c r="VOW7" s="65">
        <v>0</v>
      </c>
      <c r="VOX7" s="65">
        <v>0</v>
      </c>
      <c r="VOY7" s="65">
        <v>0</v>
      </c>
      <c r="VOZ7" s="65">
        <v>0</v>
      </c>
      <c r="VPA7" s="65">
        <v>0</v>
      </c>
      <c r="VPB7" s="65">
        <v>0</v>
      </c>
      <c r="VPC7" s="65">
        <v>0</v>
      </c>
      <c r="VPD7" s="65">
        <v>0</v>
      </c>
      <c r="VPE7" s="65">
        <v>0</v>
      </c>
      <c r="VPF7" s="65">
        <v>0</v>
      </c>
      <c r="VPG7" s="65">
        <v>0</v>
      </c>
      <c r="VPH7" s="65">
        <v>0</v>
      </c>
      <c r="VPI7" s="65">
        <v>0</v>
      </c>
      <c r="VPJ7" s="65">
        <v>0</v>
      </c>
      <c r="VPK7" s="65">
        <v>0</v>
      </c>
      <c r="VPL7" s="65">
        <v>0</v>
      </c>
      <c r="VPM7" s="65">
        <v>0</v>
      </c>
      <c r="VPN7" s="65">
        <v>0</v>
      </c>
      <c r="VPO7" s="65">
        <v>0</v>
      </c>
      <c r="VPP7" s="65">
        <v>0</v>
      </c>
      <c r="VPQ7" s="65">
        <v>0</v>
      </c>
      <c r="VPR7" s="65">
        <v>0</v>
      </c>
      <c r="VPS7" s="65">
        <v>0</v>
      </c>
      <c r="VPT7" s="65">
        <v>0</v>
      </c>
      <c r="VPU7" s="65">
        <v>0</v>
      </c>
      <c r="VPV7" s="65">
        <v>0</v>
      </c>
      <c r="VPW7" s="65">
        <v>0</v>
      </c>
      <c r="VPX7" s="65">
        <v>0</v>
      </c>
      <c r="VPY7" s="65">
        <v>0</v>
      </c>
      <c r="VPZ7" s="65">
        <v>0</v>
      </c>
      <c r="VQA7" s="65">
        <v>0</v>
      </c>
      <c r="VQB7" s="65">
        <v>0</v>
      </c>
      <c r="VQC7" s="65">
        <v>0</v>
      </c>
      <c r="VQD7" s="65">
        <v>0</v>
      </c>
      <c r="VQE7" s="65">
        <v>0</v>
      </c>
      <c r="VQF7" s="65">
        <v>0</v>
      </c>
      <c r="VQG7" s="65">
        <v>0</v>
      </c>
      <c r="VQH7" s="65">
        <v>0</v>
      </c>
      <c r="VQI7" s="65">
        <v>0</v>
      </c>
      <c r="VQJ7" s="65">
        <v>0</v>
      </c>
      <c r="VQK7" s="65">
        <v>0</v>
      </c>
      <c r="VQL7" s="65">
        <v>0</v>
      </c>
      <c r="VQM7" s="65">
        <v>0</v>
      </c>
      <c r="VQN7" s="65">
        <v>0</v>
      </c>
      <c r="VQO7" s="65">
        <v>0</v>
      </c>
      <c r="VQP7" s="65">
        <v>0</v>
      </c>
      <c r="VQQ7" s="65">
        <v>0</v>
      </c>
      <c r="VQR7" s="65">
        <v>0</v>
      </c>
      <c r="VQS7" s="65">
        <v>0</v>
      </c>
      <c r="VQT7" s="65">
        <v>0</v>
      </c>
      <c r="VQU7" s="65">
        <v>0</v>
      </c>
      <c r="VQV7" s="65">
        <v>0</v>
      </c>
      <c r="VQW7" s="65">
        <v>0</v>
      </c>
      <c r="VQX7" s="65">
        <v>0</v>
      </c>
      <c r="VQY7" s="65">
        <v>0</v>
      </c>
      <c r="VQZ7" s="65">
        <v>0</v>
      </c>
      <c r="VRA7" s="65">
        <v>0</v>
      </c>
      <c r="VRB7" s="65">
        <v>0</v>
      </c>
      <c r="VRC7" s="65">
        <v>0</v>
      </c>
      <c r="VRD7" s="65">
        <v>0</v>
      </c>
      <c r="VRE7" s="65">
        <v>0</v>
      </c>
      <c r="VRF7" s="65">
        <v>0</v>
      </c>
      <c r="VRG7" s="65">
        <v>0</v>
      </c>
      <c r="VRH7" s="65">
        <v>0</v>
      </c>
      <c r="VRI7" s="65">
        <v>0</v>
      </c>
      <c r="VRJ7" s="65">
        <v>0</v>
      </c>
      <c r="VRK7" s="65">
        <v>0</v>
      </c>
      <c r="VRL7" s="65">
        <v>0</v>
      </c>
      <c r="VRM7" s="65">
        <v>0</v>
      </c>
      <c r="VRN7" s="65">
        <v>0</v>
      </c>
      <c r="VRO7" s="65">
        <v>0</v>
      </c>
      <c r="VRP7" s="65">
        <v>0</v>
      </c>
      <c r="VRQ7" s="65">
        <v>0</v>
      </c>
      <c r="VRR7" s="65">
        <v>0</v>
      </c>
      <c r="VRS7" s="65">
        <v>0</v>
      </c>
      <c r="VRT7" s="65">
        <v>0</v>
      </c>
      <c r="VRU7" s="65">
        <v>0</v>
      </c>
      <c r="VRV7" s="65">
        <v>0</v>
      </c>
      <c r="VRW7" s="65">
        <v>0</v>
      </c>
      <c r="VRX7" s="65">
        <v>0</v>
      </c>
      <c r="VRY7" s="65">
        <v>0</v>
      </c>
      <c r="VRZ7" s="65">
        <v>0</v>
      </c>
      <c r="VSA7" s="65">
        <v>0</v>
      </c>
      <c r="VSB7" s="65">
        <v>0</v>
      </c>
      <c r="VSC7" s="65">
        <v>0</v>
      </c>
      <c r="VSD7" s="65">
        <v>0</v>
      </c>
      <c r="VSE7" s="65">
        <v>0</v>
      </c>
      <c r="VSF7" s="65">
        <v>0</v>
      </c>
      <c r="VSG7" s="65">
        <v>0</v>
      </c>
      <c r="VSH7" s="65">
        <v>0</v>
      </c>
      <c r="VSI7" s="65">
        <v>0</v>
      </c>
      <c r="VSJ7" s="65">
        <v>0</v>
      </c>
      <c r="VSK7" s="65">
        <v>0</v>
      </c>
      <c r="VSL7" s="65">
        <v>0</v>
      </c>
      <c r="VSM7" s="65">
        <v>0</v>
      </c>
      <c r="VSN7" s="65">
        <v>0</v>
      </c>
      <c r="VSO7" s="65">
        <v>0</v>
      </c>
      <c r="VSP7" s="65">
        <v>0</v>
      </c>
      <c r="VSQ7" s="65">
        <v>0</v>
      </c>
      <c r="VSR7" s="65">
        <v>0</v>
      </c>
      <c r="VSS7" s="65">
        <v>0</v>
      </c>
      <c r="VST7" s="65">
        <v>0</v>
      </c>
      <c r="VSU7" s="65">
        <v>0</v>
      </c>
      <c r="VSV7" s="65">
        <v>0</v>
      </c>
      <c r="VSW7" s="65">
        <v>0</v>
      </c>
      <c r="VSX7" s="65">
        <v>0</v>
      </c>
      <c r="VSY7" s="65">
        <v>0</v>
      </c>
      <c r="VSZ7" s="65">
        <v>0</v>
      </c>
      <c r="VTA7" s="65">
        <v>0</v>
      </c>
      <c r="VTB7" s="65">
        <v>0</v>
      </c>
      <c r="VTC7" s="65">
        <v>0</v>
      </c>
      <c r="VTD7" s="65">
        <v>0</v>
      </c>
      <c r="VTE7" s="65">
        <v>0</v>
      </c>
      <c r="VTF7" s="65">
        <v>0</v>
      </c>
      <c r="VTG7" s="65">
        <v>0</v>
      </c>
      <c r="VTH7" s="65">
        <v>0</v>
      </c>
      <c r="VTI7" s="65">
        <v>0</v>
      </c>
      <c r="VTJ7" s="65">
        <v>0</v>
      </c>
      <c r="VTK7" s="65">
        <v>0</v>
      </c>
      <c r="VTL7" s="65">
        <v>0</v>
      </c>
      <c r="VTM7" s="65">
        <v>0</v>
      </c>
      <c r="VTN7" s="65">
        <v>0</v>
      </c>
      <c r="VTO7" s="65">
        <v>0</v>
      </c>
      <c r="VTP7" s="65">
        <v>0</v>
      </c>
      <c r="VTQ7" s="65">
        <v>0</v>
      </c>
      <c r="VTR7" s="65">
        <v>0</v>
      </c>
      <c r="VTS7" s="65">
        <v>0</v>
      </c>
      <c r="VTT7" s="65">
        <v>0</v>
      </c>
      <c r="VTU7" s="65">
        <v>0</v>
      </c>
      <c r="VTV7" s="65">
        <v>0</v>
      </c>
      <c r="VTW7" s="65">
        <v>0</v>
      </c>
      <c r="VTX7" s="65">
        <v>0</v>
      </c>
      <c r="VTY7" s="65">
        <v>0</v>
      </c>
      <c r="VTZ7" s="65">
        <v>0</v>
      </c>
      <c r="VUA7" s="65">
        <v>0</v>
      </c>
      <c r="VUB7" s="65">
        <v>0</v>
      </c>
      <c r="VUC7" s="65">
        <v>0</v>
      </c>
      <c r="VUD7" s="65">
        <v>0</v>
      </c>
      <c r="VUE7" s="65">
        <v>0</v>
      </c>
      <c r="VUF7" s="65">
        <v>0</v>
      </c>
      <c r="VUG7" s="65">
        <v>0</v>
      </c>
      <c r="VUH7" s="65">
        <v>0</v>
      </c>
      <c r="VUI7" s="65">
        <v>0</v>
      </c>
      <c r="VUJ7" s="65">
        <v>0</v>
      </c>
      <c r="VUK7" s="65">
        <v>0</v>
      </c>
      <c r="VUL7" s="65">
        <v>0</v>
      </c>
      <c r="VUM7" s="65">
        <v>0</v>
      </c>
      <c r="VUN7" s="65">
        <v>0</v>
      </c>
      <c r="VUO7" s="65">
        <v>0</v>
      </c>
      <c r="VUP7" s="65">
        <v>0</v>
      </c>
      <c r="VUQ7" s="65">
        <v>0</v>
      </c>
      <c r="VUR7" s="65">
        <v>0</v>
      </c>
      <c r="VUS7" s="65">
        <v>0</v>
      </c>
      <c r="VUT7" s="65">
        <v>0</v>
      </c>
      <c r="VUU7" s="65">
        <v>0</v>
      </c>
      <c r="VUV7" s="65">
        <v>0</v>
      </c>
      <c r="VUW7" s="65">
        <v>0</v>
      </c>
      <c r="VUX7" s="65">
        <v>0</v>
      </c>
      <c r="VUY7" s="65">
        <v>0</v>
      </c>
      <c r="VUZ7" s="65">
        <v>0</v>
      </c>
      <c r="VVA7" s="65">
        <v>0</v>
      </c>
      <c r="VVB7" s="65">
        <v>0</v>
      </c>
      <c r="VVC7" s="65">
        <v>0</v>
      </c>
      <c r="VVD7" s="65">
        <v>0</v>
      </c>
      <c r="VVE7" s="65">
        <v>0</v>
      </c>
      <c r="VVF7" s="65">
        <v>0</v>
      </c>
      <c r="VVG7" s="65">
        <v>0</v>
      </c>
      <c r="VVH7" s="65">
        <v>0</v>
      </c>
      <c r="VVI7" s="65">
        <v>0</v>
      </c>
      <c r="VVJ7" s="65">
        <v>0</v>
      </c>
      <c r="VVK7" s="65">
        <v>0</v>
      </c>
      <c r="VVL7" s="65">
        <v>0</v>
      </c>
      <c r="VVM7" s="65">
        <v>0</v>
      </c>
      <c r="VVN7" s="65">
        <v>0</v>
      </c>
      <c r="VVO7" s="65">
        <v>0</v>
      </c>
      <c r="VVP7" s="65">
        <v>0</v>
      </c>
      <c r="VVQ7" s="65">
        <v>0</v>
      </c>
      <c r="VVR7" s="65">
        <v>0</v>
      </c>
      <c r="VVS7" s="65">
        <v>0</v>
      </c>
      <c r="VVT7" s="65">
        <v>0</v>
      </c>
      <c r="VVU7" s="65">
        <v>0</v>
      </c>
      <c r="VVV7" s="65">
        <v>0</v>
      </c>
      <c r="VVW7" s="65">
        <v>0</v>
      </c>
      <c r="VVX7" s="65">
        <v>0</v>
      </c>
      <c r="VVY7" s="65">
        <v>0</v>
      </c>
      <c r="VVZ7" s="65">
        <v>0</v>
      </c>
      <c r="VWA7" s="65">
        <v>0</v>
      </c>
      <c r="VWB7" s="65">
        <v>0</v>
      </c>
      <c r="VWC7" s="65">
        <v>0</v>
      </c>
      <c r="VWD7" s="65">
        <v>0</v>
      </c>
      <c r="VWE7" s="65">
        <v>0</v>
      </c>
      <c r="VWF7" s="65">
        <v>0</v>
      </c>
      <c r="VWG7" s="65">
        <v>0</v>
      </c>
      <c r="VWH7" s="65">
        <v>0</v>
      </c>
      <c r="VWI7" s="65">
        <v>0</v>
      </c>
      <c r="VWJ7" s="65">
        <v>0</v>
      </c>
      <c r="VWK7" s="65">
        <v>0</v>
      </c>
      <c r="VWL7" s="65">
        <v>0</v>
      </c>
      <c r="VWM7" s="65">
        <v>0</v>
      </c>
      <c r="VWN7" s="65">
        <v>0</v>
      </c>
      <c r="VWO7" s="65">
        <v>0</v>
      </c>
      <c r="VWP7" s="65">
        <v>0</v>
      </c>
      <c r="VWQ7" s="65">
        <v>0</v>
      </c>
      <c r="VWR7" s="65">
        <v>0</v>
      </c>
      <c r="VWS7" s="65">
        <v>0</v>
      </c>
      <c r="VWT7" s="65">
        <v>0</v>
      </c>
      <c r="VWU7" s="65">
        <v>0</v>
      </c>
      <c r="VWV7" s="65">
        <v>0</v>
      </c>
      <c r="VWW7" s="65">
        <v>0</v>
      </c>
      <c r="VWX7" s="65">
        <v>0</v>
      </c>
      <c r="VWY7" s="65">
        <v>0</v>
      </c>
      <c r="VWZ7" s="65">
        <v>0</v>
      </c>
      <c r="VXA7" s="65">
        <v>0</v>
      </c>
      <c r="VXB7" s="65">
        <v>0</v>
      </c>
      <c r="VXC7" s="65">
        <v>0</v>
      </c>
      <c r="VXD7" s="65">
        <v>0</v>
      </c>
      <c r="VXE7" s="65">
        <v>0</v>
      </c>
      <c r="VXF7" s="65">
        <v>0</v>
      </c>
      <c r="VXG7" s="65">
        <v>0</v>
      </c>
      <c r="VXH7" s="65">
        <v>0</v>
      </c>
      <c r="VXI7" s="65">
        <v>0</v>
      </c>
      <c r="VXJ7" s="65">
        <v>0</v>
      </c>
      <c r="VXK7" s="65">
        <v>0</v>
      </c>
      <c r="VXL7" s="65">
        <v>0</v>
      </c>
      <c r="VXM7" s="65">
        <v>0</v>
      </c>
      <c r="VXN7" s="65">
        <v>0</v>
      </c>
      <c r="VXO7" s="65">
        <v>0</v>
      </c>
      <c r="VXP7" s="65">
        <v>0</v>
      </c>
      <c r="VXQ7" s="65">
        <v>0</v>
      </c>
      <c r="VXR7" s="65">
        <v>0</v>
      </c>
      <c r="VXS7" s="65">
        <v>0</v>
      </c>
      <c r="VXT7" s="65">
        <v>0</v>
      </c>
      <c r="VXU7" s="65">
        <v>0</v>
      </c>
      <c r="VXV7" s="65">
        <v>0</v>
      </c>
      <c r="VXW7" s="65">
        <v>0</v>
      </c>
      <c r="VXX7" s="65">
        <v>0</v>
      </c>
      <c r="VXY7" s="65">
        <v>0</v>
      </c>
      <c r="VXZ7" s="65">
        <v>0</v>
      </c>
      <c r="VYA7" s="65">
        <v>0</v>
      </c>
      <c r="VYB7" s="65">
        <v>0</v>
      </c>
      <c r="VYC7" s="65">
        <v>0</v>
      </c>
      <c r="VYD7" s="65">
        <v>0</v>
      </c>
      <c r="VYE7" s="65">
        <v>0</v>
      </c>
      <c r="VYF7" s="65">
        <v>0</v>
      </c>
      <c r="VYG7" s="65">
        <v>0</v>
      </c>
      <c r="VYH7" s="65">
        <v>0</v>
      </c>
      <c r="VYI7" s="65">
        <v>0</v>
      </c>
      <c r="VYJ7" s="65">
        <v>0</v>
      </c>
      <c r="VYK7" s="65">
        <v>0</v>
      </c>
      <c r="VYL7" s="65">
        <v>0</v>
      </c>
      <c r="VYM7" s="65">
        <v>0</v>
      </c>
      <c r="VYN7" s="65">
        <v>0</v>
      </c>
      <c r="VYO7" s="65">
        <v>0</v>
      </c>
      <c r="VYP7" s="65">
        <v>0</v>
      </c>
      <c r="VYQ7" s="65">
        <v>0</v>
      </c>
      <c r="VYR7" s="65">
        <v>0</v>
      </c>
      <c r="VYS7" s="65">
        <v>0</v>
      </c>
      <c r="VYT7" s="65">
        <v>0</v>
      </c>
      <c r="VYU7" s="65">
        <v>0</v>
      </c>
      <c r="VYV7" s="65">
        <v>0</v>
      </c>
      <c r="VYW7" s="65">
        <v>0</v>
      </c>
      <c r="VYX7" s="65">
        <v>0</v>
      </c>
      <c r="VYY7" s="65">
        <v>0</v>
      </c>
      <c r="VYZ7" s="65">
        <v>0</v>
      </c>
      <c r="VZA7" s="65">
        <v>0</v>
      </c>
      <c r="VZB7" s="65">
        <v>0</v>
      </c>
      <c r="VZC7" s="65">
        <v>0</v>
      </c>
      <c r="VZD7" s="65">
        <v>0</v>
      </c>
      <c r="VZE7" s="65">
        <v>0</v>
      </c>
      <c r="VZF7" s="65">
        <v>0</v>
      </c>
      <c r="VZG7" s="65">
        <v>0</v>
      </c>
      <c r="VZH7" s="65">
        <v>0</v>
      </c>
      <c r="VZI7" s="65">
        <v>0</v>
      </c>
      <c r="VZJ7" s="65">
        <v>0</v>
      </c>
      <c r="VZK7" s="65">
        <v>0</v>
      </c>
      <c r="VZL7" s="65">
        <v>0</v>
      </c>
      <c r="VZM7" s="65">
        <v>0</v>
      </c>
      <c r="VZN7" s="65">
        <v>0</v>
      </c>
      <c r="VZO7" s="65">
        <v>0</v>
      </c>
      <c r="VZP7" s="65">
        <v>0</v>
      </c>
      <c r="VZQ7" s="65">
        <v>0</v>
      </c>
      <c r="VZR7" s="65">
        <v>0</v>
      </c>
      <c r="VZS7" s="65">
        <v>0</v>
      </c>
      <c r="VZT7" s="65">
        <v>0</v>
      </c>
      <c r="VZU7" s="65">
        <v>0</v>
      </c>
      <c r="VZV7" s="65">
        <v>0</v>
      </c>
      <c r="VZW7" s="65">
        <v>0</v>
      </c>
      <c r="VZX7" s="65">
        <v>0</v>
      </c>
      <c r="VZY7" s="65">
        <v>0</v>
      </c>
      <c r="VZZ7" s="65">
        <v>0</v>
      </c>
      <c r="WAA7" s="65">
        <v>0</v>
      </c>
      <c r="WAB7" s="65">
        <v>0</v>
      </c>
      <c r="WAC7" s="65">
        <v>0</v>
      </c>
      <c r="WAD7" s="65">
        <v>0</v>
      </c>
      <c r="WAE7" s="65">
        <v>0</v>
      </c>
      <c r="WAF7" s="65">
        <v>0</v>
      </c>
      <c r="WAG7" s="65">
        <v>0</v>
      </c>
      <c r="WAH7" s="65">
        <v>0</v>
      </c>
      <c r="WAI7" s="65">
        <v>0</v>
      </c>
      <c r="WAJ7" s="65">
        <v>0</v>
      </c>
      <c r="WAK7" s="65">
        <v>0</v>
      </c>
      <c r="WAL7" s="65">
        <v>0</v>
      </c>
      <c r="WAM7" s="65">
        <v>0</v>
      </c>
      <c r="WAN7" s="65">
        <v>0</v>
      </c>
      <c r="WAO7" s="65">
        <v>0</v>
      </c>
      <c r="WAP7" s="65">
        <v>0</v>
      </c>
      <c r="WAQ7" s="65">
        <v>0</v>
      </c>
      <c r="WAR7" s="65">
        <v>0</v>
      </c>
      <c r="WAS7" s="65">
        <v>0</v>
      </c>
      <c r="WAT7" s="65">
        <v>0</v>
      </c>
      <c r="WAU7" s="65">
        <v>0</v>
      </c>
      <c r="WAV7" s="65">
        <v>0</v>
      </c>
      <c r="WAW7" s="65">
        <v>0</v>
      </c>
      <c r="WAX7" s="65">
        <v>0</v>
      </c>
      <c r="WAY7" s="65">
        <v>0</v>
      </c>
      <c r="WAZ7" s="65">
        <v>0</v>
      </c>
      <c r="WBA7" s="65">
        <v>0</v>
      </c>
      <c r="WBB7" s="65">
        <v>0</v>
      </c>
      <c r="WBC7" s="65">
        <v>0</v>
      </c>
      <c r="WBD7" s="65">
        <v>0</v>
      </c>
      <c r="WBE7" s="65">
        <v>0</v>
      </c>
      <c r="WBF7" s="65">
        <v>0</v>
      </c>
      <c r="WBG7" s="65">
        <v>0</v>
      </c>
      <c r="WBH7" s="65">
        <v>0</v>
      </c>
      <c r="WBI7" s="65">
        <v>0</v>
      </c>
      <c r="WBJ7" s="65">
        <v>0</v>
      </c>
      <c r="WBK7" s="65">
        <v>0</v>
      </c>
      <c r="WBL7" s="65">
        <v>0</v>
      </c>
      <c r="WBM7" s="65">
        <v>0</v>
      </c>
      <c r="WBN7" s="65">
        <v>0</v>
      </c>
      <c r="WBO7" s="65">
        <v>0</v>
      </c>
      <c r="WBP7" s="65">
        <v>0</v>
      </c>
      <c r="WBQ7" s="65">
        <v>0</v>
      </c>
      <c r="WBR7" s="65">
        <v>0</v>
      </c>
      <c r="WBS7" s="65">
        <v>0</v>
      </c>
      <c r="WBT7" s="65">
        <v>0</v>
      </c>
      <c r="WBU7" s="65">
        <v>0</v>
      </c>
      <c r="WBV7" s="65">
        <v>0</v>
      </c>
      <c r="WBW7" s="65">
        <v>0</v>
      </c>
      <c r="WBX7" s="65">
        <v>0</v>
      </c>
      <c r="WBY7" s="65">
        <v>0</v>
      </c>
      <c r="WBZ7" s="65">
        <v>0</v>
      </c>
      <c r="WCA7" s="65">
        <v>0</v>
      </c>
      <c r="WCB7" s="65">
        <v>0</v>
      </c>
      <c r="WCC7" s="65">
        <v>0</v>
      </c>
      <c r="WCD7" s="65">
        <v>0</v>
      </c>
      <c r="WCE7" s="65">
        <v>0</v>
      </c>
      <c r="WCF7" s="65">
        <v>0</v>
      </c>
      <c r="WCG7" s="65">
        <v>0</v>
      </c>
      <c r="WCH7" s="65">
        <v>0</v>
      </c>
      <c r="WCI7" s="65">
        <v>0</v>
      </c>
      <c r="WCJ7" s="65">
        <v>0</v>
      </c>
      <c r="WCK7" s="65">
        <v>0</v>
      </c>
      <c r="WCL7" s="65">
        <v>0</v>
      </c>
      <c r="WCM7" s="65">
        <v>0</v>
      </c>
      <c r="WCN7" s="65">
        <v>0</v>
      </c>
      <c r="WCO7" s="65">
        <v>0</v>
      </c>
      <c r="WCP7" s="65">
        <v>0</v>
      </c>
      <c r="WCQ7" s="65">
        <v>0</v>
      </c>
      <c r="WCR7" s="65">
        <v>0</v>
      </c>
      <c r="WCS7" s="65">
        <v>0</v>
      </c>
      <c r="WCT7" s="65">
        <v>0</v>
      </c>
      <c r="WCU7" s="65">
        <v>0</v>
      </c>
      <c r="WCV7" s="65">
        <v>0</v>
      </c>
      <c r="WCW7" s="65">
        <v>0</v>
      </c>
      <c r="WCX7" s="65">
        <v>0</v>
      </c>
      <c r="WCY7" s="65">
        <v>0</v>
      </c>
      <c r="WCZ7" s="65">
        <v>0</v>
      </c>
      <c r="WDA7" s="65">
        <v>0</v>
      </c>
      <c r="WDB7" s="65">
        <v>0</v>
      </c>
      <c r="WDC7" s="65">
        <v>0</v>
      </c>
      <c r="WDD7" s="65">
        <v>0</v>
      </c>
      <c r="WDE7" s="65">
        <v>0</v>
      </c>
      <c r="WDF7" s="65">
        <v>0</v>
      </c>
      <c r="WDG7" s="65">
        <v>0</v>
      </c>
      <c r="WDH7" s="65">
        <v>0</v>
      </c>
      <c r="WDI7" s="65">
        <v>0</v>
      </c>
      <c r="WDJ7" s="65">
        <v>0</v>
      </c>
      <c r="WDK7" s="65">
        <v>0</v>
      </c>
      <c r="WDL7" s="65">
        <v>0</v>
      </c>
      <c r="WDM7" s="65">
        <v>0</v>
      </c>
      <c r="WDN7" s="65">
        <v>0</v>
      </c>
      <c r="WDO7" s="65">
        <v>0</v>
      </c>
      <c r="WDP7" s="65">
        <v>0</v>
      </c>
      <c r="WDQ7" s="65">
        <v>0</v>
      </c>
      <c r="WDR7" s="65">
        <v>0</v>
      </c>
      <c r="WDS7" s="65">
        <v>0</v>
      </c>
      <c r="WDT7" s="65">
        <v>0</v>
      </c>
      <c r="WDU7" s="65">
        <v>0</v>
      </c>
      <c r="WDV7" s="65">
        <v>0</v>
      </c>
      <c r="WDW7" s="65">
        <v>0</v>
      </c>
      <c r="WDX7" s="65">
        <v>0</v>
      </c>
      <c r="WDY7" s="65">
        <v>0</v>
      </c>
      <c r="WDZ7" s="65">
        <v>0</v>
      </c>
      <c r="WEA7" s="65">
        <v>0</v>
      </c>
      <c r="WEB7" s="65">
        <v>0</v>
      </c>
      <c r="WEC7" s="65">
        <v>0</v>
      </c>
      <c r="WED7" s="65">
        <v>0</v>
      </c>
      <c r="WEE7" s="65">
        <v>0</v>
      </c>
      <c r="WEF7" s="65">
        <v>0</v>
      </c>
      <c r="WEG7" s="65">
        <v>0</v>
      </c>
      <c r="WEH7" s="65">
        <v>0</v>
      </c>
      <c r="WEI7" s="65">
        <v>0</v>
      </c>
      <c r="WEJ7" s="65">
        <v>0</v>
      </c>
      <c r="WEK7" s="65">
        <v>0</v>
      </c>
      <c r="WEL7" s="65">
        <v>0</v>
      </c>
      <c r="WEM7" s="65">
        <v>0</v>
      </c>
      <c r="WEN7" s="65">
        <v>0</v>
      </c>
      <c r="WEO7" s="65">
        <v>0</v>
      </c>
      <c r="WEP7" s="65">
        <v>0</v>
      </c>
      <c r="WEQ7" s="65">
        <v>0</v>
      </c>
      <c r="WER7" s="65">
        <v>0</v>
      </c>
      <c r="WES7" s="65">
        <v>0</v>
      </c>
      <c r="WET7" s="65">
        <v>0</v>
      </c>
      <c r="WEU7" s="65">
        <v>0</v>
      </c>
      <c r="WEV7" s="65">
        <v>0</v>
      </c>
      <c r="WEW7" s="65">
        <v>0</v>
      </c>
      <c r="WEX7" s="65">
        <v>0</v>
      </c>
      <c r="WEY7" s="65">
        <v>0</v>
      </c>
      <c r="WEZ7" s="65">
        <v>0</v>
      </c>
      <c r="WFA7" s="65">
        <v>0</v>
      </c>
      <c r="WFB7" s="65">
        <v>0</v>
      </c>
      <c r="WFC7" s="65">
        <v>0</v>
      </c>
      <c r="WFD7" s="65">
        <v>0</v>
      </c>
      <c r="WFE7" s="65">
        <v>0</v>
      </c>
      <c r="WFF7" s="65">
        <v>0</v>
      </c>
      <c r="WFG7" s="65">
        <v>0</v>
      </c>
      <c r="WFH7" s="65">
        <v>0</v>
      </c>
      <c r="WFI7" s="65">
        <v>0</v>
      </c>
      <c r="WFJ7" s="65">
        <v>0</v>
      </c>
      <c r="WFK7" s="65">
        <v>0</v>
      </c>
      <c r="WFL7" s="65">
        <v>0</v>
      </c>
      <c r="WFM7" s="65">
        <v>0</v>
      </c>
      <c r="WFN7" s="65">
        <v>0</v>
      </c>
      <c r="WFO7" s="65">
        <v>0</v>
      </c>
      <c r="WFP7" s="65">
        <v>0</v>
      </c>
      <c r="WFQ7" s="65">
        <v>0</v>
      </c>
      <c r="WFR7" s="65">
        <v>0</v>
      </c>
      <c r="WFS7" s="65">
        <v>0</v>
      </c>
      <c r="WFT7" s="65">
        <v>0</v>
      </c>
      <c r="WFU7" s="65">
        <v>0</v>
      </c>
      <c r="WFV7" s="65">
        <v>0</v>
      </c>
      <c r="WFW7" s="65">
        <v>0</v>
      </c>
      <c r="WFX7" s="65">
        <v>0</v>
      </c>
      <c r="WFY7" s="65">
        <v>0</v>
      </c>
      <c r="WFZ7" s="65">
        <v>0</v>
      </c>
      <c r="WGA7" s="65">
        <v>0</v>
      </c>
      <c r="WGB7" s="65">
        <v>0</v>
      </c>
      <c r="WGC7" s="65">
        <v>0</v>
      </c>
      <c r="WGD7" s="65">
        <v>0</v>
      </c>
      <c r="WGE7" s="65">
        <v>0</v>
      </c>
      <c r="WGF7" s="65">
        <v>0</v>
      </c>
      <c r="WGG7" s="65">
        <v>0</v>
      </c>
      <c r="WGH7" s="65">
        <v>0</v>
      </c>
      <c r="WGI7" s="65">
        <v>0</v>
      </c>
      <c r="WGJ7" s="65">
        <v>0</v>
      </c>
      <c r="WGK7" s="65">
        <v>0</v>
      </c>
      <c r="WGL7" s="65">
        <v>0</v>
      </c>
      <c r="WGM7" s="65">
        <v>0</v>
      </c>
      <c r="WGN7" s="65">
        <v>0</v>
      </c>
      <c r="WGO7" s="65">
        <v>0</v>
      </c>
      <c r="WGP7" s="65">
        <v>0</v>
      </c>
      <c r="WGQ7" s="65">
        <v>0</v>
      </c>
      <c r="WGR7" s="65">
        <v>0</v>
      </c>
      <c r="WGS7" s="65">
        <v>0</v>
      </c>
      <c r="WGT7" s="65">
        <v>0</v>
      </c>
      <c r="WGU7" s="65">
        <v>0</v>
      </c>
      <c r="WGV7" s="65">
        <v>0</v>
      </c>
      <c r="WGW7" s="65">
        <v>0</v>
      </c>
      <c r="WGX7" s="65">
        <v>0</v>
      </c>
      <c r="WGY7" s="65">
        <v>0</v>
      </c>
      <c r="WGZ7" s="65">
        <v>0</v>
      </c>
      <c r="WHA7" s="65">
        <v>0</v>
      </c>
      <c r="WHB7" s="65">
        <v>0</v>
      </c>
      <c r="WHC7" s="65">
        <v>0</v>
      </c>
      <c r="WHD7" s="65">
        <v>0</v>
      </c>
      <c r="WHE7" s="65">
        <v>0</v>
      </c>
      <c r="WHF7" s="65">
        <v>0</v>
      </c>
      <c r="WHG7" s="65">
        <v>0</v>
      </c>
      <c r="WHH7" s="65">
        <v>0</v>
      </c>
      <c r="WHI7" s="65">
        <v>0</v>
      </c>
      <c r="WHJ7" s="65">
        <v>0</v>
      </c>
      <c r="WHK7" s="65">
        <v>0</v>
      </c>
      <c r="WHL7" s="65">
        <v>0</v>
      </c>
      <c r="WHM7" s="65">
        <v>0</v>
      </c>
      <c r="WHN7" s="65">
        <v>0</v>
      </c>
      <c r="WHO7" s="65">
        <v>0</v>
      </c>
      <c r="WHP7" s="65">
        <v>0</v>
      </c>
      <c r="WHQ7" s="65">
        <v>0</v>
      </c>
      <c r="WHR7" s="65">
        <v>0</v>
      </c>
      <c r="WHS7" s="65">
        <v>0</v>
      </c>
      <c r="WHT7" s="65">
        <v>0</v>
      </c>
      <c r="WHU7" s="65">
        <v>0</v>
      </c>
      <c r="WHV7" s="65">
        <v>0</v>
      </c>
      <c r="WHW7" s="65">
        <v>0</v>
      </c>
      <c r="WHX7" s="65">
        <v>0</v>
      </c>
      <c r="WHY7" s="65">
        <v>0</v>
      </c>
      <c r="WHZ7" s="65">
        <v>0</v>
      </c>
      <c r="WIA7" s="65">
        <v>0</v>
      </c>
      <c r="WIB7" s="65">
        <v>0</v>
      </c>
      <c r="WIC7" s="65">
        <v>0</v>
      </c>
      <c r="WID7" s="65">
        <v>0</v>
      </c>
      <c r="WIE7" s="65">
        <v>0</v>
      </c>
      <c r="WIF7" s="65">
        <v>0</v>
      </c>
      <c r="WIG7" s="65">
        <v>0</v>
      </c>
      <c r="WIH7" s="65">
        <v>0</v>
      </c>
      <c r="WII7" s="65">
        <v>0</v>
      </c>
      <c r="WIJ7" s="65">
        <v>0</v>
      </c>
      <c r="WIK7" s="65">
        <v>0</v>
      </c>
      <c r="WIL7" s="65">
        <v>0</v>
      </c>
      <c r="WIM7" s="65">
        <v>0</v>
      </c>
      <c r="WIN7" s="65">
        <v>0</v>
      </c>
      <c r="WIO7" s="65">
        <v>0</v>
      </c>
      <c r="WIP7" s="65">
        <v>0</v>
      </c>
      <c r="WIQ7" s="65">
        <v>0</v>
      </c>
      <c r="WIR7" s="65">
        <v>0</v>
      </c>
      <c r="WIS7" s="65">
        <v>0</v>
      </c>
      <c r="WIT7" s="65">
        <v>0</v>
      </c>
      <c r="WIU7" s="65">
        <v>0</v>
      </c>
      <c r="WIV7" s="65">
        <v>0</v>
      </c>
      <c r="WIW7" s="65">
        <v>0</v>
      </c>
      <c r="WIX7" s="65">
        <v>0</v>
      </c>
      <c r="WIY7" s="65">
        <v>0</v>
      </c>
      <c r="WIZ7" s="65">
        <v>0</v>
      </c>
      <c r="WJA7" s="65">
        <v>0</v>
      </c>
      <c r="WJB7" s="65">
        <v>0</v>
      </c>
      <c r="WJC7" s="65">
        <v>0</v>
      </c>
      <c r="WJD7" s="65">
        <v>0</v>
      </c>
      <c r="WJE7" s="65">
        <v>0</v>
      </c>
      <c r="WJF7" s="65">
        <v>0</v>
      </c>
      <c r="WJG7" s="65">
        <v>0</v>
      </c>
      <c r="WJH7" s="65">
        <v>0</v>
      </c>
      <c r="WJI7" s="65">
        <v>0</v>
      </c>
      <c r="WJJ7" s="65">
        <v>0</v>
      </c>
      <c r="WJK7" s="65">
        <v>0</v>
      </c>
      <c r="WJL7" s="65">
        <v>0</v>
      </c>
      <c r="WJM7" s="65">
        <v>0</v>
      </c>
      <c r="WJN7" s="65">
        <v>0</v>
      </c>
      <c r="WJO7" s="65">
        <v>0</v>
      </c>
      <c r="WJP7" s="65">
        <v>0</v>
      </c>
      <c r="WJQ7" s="65">
        <v>0</v>
      </c>
      <c r="WJR7" s="65">
        <v>0</v>
      </c>
      <c r="WJS7" s="65">
        <v>0</v>
      </c>
      <c r="WJT7" s="65">
        <v>0</v>
      </c>
      <c r="WJU7" s="65">
        <v>0</v>
      </c>
      <c r="WJV7" s="65">
        <v>0</v>
      </c>
      <c r="WJW7" s="65">
        <v>0</v>
      </c>
      <c r="WJX7" s="65">
        <v>0</v>
      </c>
      <c r="WJY7" s="65">
        <v>0</v>
      </c>
      <c r="WJZ7" s="65">
        <v>0</v>
      </c>
      <c r="WKA7" s="65">
        <v>0</v>
      </c>
      <c r="WKB7" s="65">
        <v>0</v>
      </c>
      <c r="WKC7" s="65">
        <v>0</v>
      </c>
      <c r="WKD7" s="65">
        <v>0</v>
      </c>
      <c r="WKE7" s="65">
        <v>0</v>
      </c>
      <c r="WKF7" s="65">
        <v>0</v>
      </c>
      <c r="WKG7" s="65">
        <v>0</v>
      </c>
      <c r="WKH7" s="65">
        <v>0</v>
      </c>
      <c r="WKI7" s="65">
        <v>0</v>
      </c>
      <c r="WKJ7" s="65">
        <v>0</v>
      </c>
      <c r="WKK7" s="65">
        <v>0</v>
      </c>
      <c r="WKL7" s="65">
        <v>0</v>
      </c>
      <c r="WKM7" s="65">
        <v>0</v>
      </c>
      <c r="WKN7" s="65">
        <v>0</v>
      </c>
      <c r="WKO7" s="65">
        <v>0</v>
      </c>
      <c r="WKP7" s="65">
        <v>0</v>
      </c>
      <c r="WKQ7" s="65">
        <v>0</v>
      </c>
      <c r="WKR7" s="65">
        <v>0</v>
      </c>
      <c r="WKS7" s="65">
        <v>0</v>
      </c>
      <c r="WKT7" s="65">
        <v>0</v>
      </c>
      <c r="WKU7" s="65">
        <v>0</v>
      </c>
      <c r="WKV7" s="65">
        <v>0</v>
      </c>
      <c r="WKW7" s="65">
        <v>0</v>
      </c>
      <c r="WKX7" s="65">
        <v>0</v>
      </c>
      <c r="WKY7" s="65">
        <v>0</v>
      </c>
      <c r="WKZ7" s="65">
        <v>0</v>
      </c>
      <c r="WLA7" s="65">
        <v>0</v>
      </c>
      <c r="WLB7" s="65">
        <v>0</v>
      </c>
      <c r="WLC7" s="65">
        <v>0</v>
      </c>
      <c r="WLD7" s="65">
        <v>0</v>
      </c>
      <c r="WLE7" s="65">
        <v>0</v>
      </c>
      <c r="WLF7" s="65">
        <v>0</v>
      </c>
      <c r="WLG7" s="65">
        <v>0</v>
      </c>
      <c r="WLH7" s="65">
        <v>0</v>
      </c>
      <c r="WLI7" s="65">
        <v>0</v>
      </c>
      <c r="WLJ7" s="65">
        <v>0</v>
      </c>
      <c r="WLK7" s="65">
        <v>0</v>
      </c>
      <c r="WLL7" s="65">
        <v>0</v>
      </c>
      <c r="WLM7" s="65">
        <v>0</v>
      </c>
      <c r="WLN7" s="65">
        <v>0</v>
      </c>
      <c r="WLO7" s="65">
        <v>0</v>
      </c>
      <c r="WLP7" s="65">
        <v>0</v>
      </c>
      <c r="WLQ7" s="65">
        <v>0</v>
      </c>
      <c r="WLR7" s="65">
        <v>0</v>
      </c>
      <c r="WLS7" s="65">
        <v>0</v>
      </c>
      <c r="WLT7" s="65">
        <v>0</v>
      </c>
      <c r="WLU7" s="65">
        <v>0</v>
      </c>
      <c r="WLV7" s="65">
        <v>0</v>
      </c>
      <c r="WLW7" s="65">
        <v>0</v>
      </c>
      <c r="WLX7" s="65">
        <v>0</v>
      </c>
      <c r="WLY7" s="65">
        <v>0</v>
      </c>
      <c r="WLZ7" s="65">
        <v>0</v>
      </c>
      <c r="WMA7" s="65">
        <v>0</v>
      </c>
      <c r="WMB7" s="65">
        <v>0</v>
      </c>
      <c r="WMC7" s="65">
        <v>0</v>
      </c>
      <c r="WMD7" s="65">
        <v>0</v>
      </c>
      <c r="WME7" s="65">
        <v>0</v>
      </c>
      <c r="WMF7" s="65">
        <v>0</v>
      </c>
      <c r="WMG7" s="65">
        <v>0</v>
      </c>
      <c r="WMH7" s="65">
        <v>0</v>
      </c>
      <c r="WMI7" s="65">
        <v>0</v>
      </c>
      <c r="WMJ7" s="65">
        <v>0</v>
      </c>
      <c r="WMK7" s="65">
        <v>0</v>
      </c>
      <c r="WML7" s="65">
        <v>0</v>
      </c>
      <c r="WMM7" s="65">
        <v>0</v>
      </c>
      <c r="WMN7" s="65">
        <v>0</v>
      </c>
      <c r="WMO7" s="65">
        <v>0</v>
      </c>
      <c r="WMP7" s="65">
        <v>0</v>
      </c>
      <c r="WMQ7" s="65">
        <v>0</v>
      </c>
      <c r="WMR7" s="65">
        <v>0</v>
      </c>
      <c r="WMS7" s="65">
        <v>0</v>
      </c>
      <c r="WMT7" s="65">
        <v>0</v>
      </c>
      <c r="WMU7" s="65">
        <v>0</v>
      </c>
      <c r="WMV7" s="65">
        <v>0</v>
      </c>
      <c r="WMW7" s="65">
        <v>0</v>
      </c>
      <c r="WMX7" s="65">
        <v>0</v>
      </c>
      <c r="WMY7" s="65">
        <v>0</v>
      </c>
      <c r="WMZ7" s="65">
        <v>0</v>
      </c>
      <c r="WNA7" s="65">
        <v>0</v>
      </c>
      <c r="WNB7" s="65">
        <v>0</v>
      </c>
      <c r="WNC7" s="65">
        <v>0</v>
      </c>
      <c r="WND7" s="65">
        <v>0</v>
      </c>
      <c r="WNE7" s="65">
        <v>0</v>
      </c>
      <c r="WNF7" s="65">
        <v>0</v>
      </c>
      <c r="WNG7" s="65">
        <v>0</v>
      </c>
      <c r="WNH7" s="65">
        <v>0</v>
      </c>
      <c r="WNI7" s="65">
        <v>0</v>
      </c>
      <c r="WNJ7" s="65">
        <v>0</v>
      </c>
      <c r="WNK7" s="65">
        <v>0</v>
      </c>
      <c r="WNL7" s="65">
        <v>0</v>
      </c>
      <c r="WNM7" s="65">
        <v>0</v>
      </c>
      <c r="WNN7" s="65">
        <v>0</v>
      </c>
      <c r="WNO7" s="65">
        <v>0</v>
      </c>
      <c r="WNP7" s="65">
        <v>0</v>
      </c>
      <c r="WNQ7" s="65">
        <v>0</v>
      </c>
      <c r="WNR7" s="65">
        <v>0</v>
      </c>
      <c r="WNS7" s="65">
        <v>0</v>
      </c>
      <c r="WNT7" s="65">
        <v>0</v>
      </c>
      <c r="WNU7" s="65">
        <v>0</v>
      </c>
      <c r="WNV7" s="65">
        <v>0</v>
      </c>
      <c r="WNW7" s="65">
        <v>0</v>
      </c>
      <c r="WNX7" s="65">
        <v>0</v>
      </c>
      <c r="WNY7" s="65">
        <v>0</v>
      </c>
      <c r="WNZ7" s="65">
        <v>0</v>
      </c>
      <c r="WOA7" s="65">
        <v>0</v>
      </c>
      <c r="WOB7" s="65">
        <v>0</v>
      </c>
      <c r="WOC7" s="65">
        <v>0</v>
      </c>
      <c r="WOD7" s="65">
        <v>0</v>
      </c>
      <c r="WOE7" s="65">
        <v>0</v>
      </c>
      <c r="WOF7" s="65">
        <v>0</v>
      </c>
      <c r="WOG7" s="65">
        <v>0</v>
      </c>
      <c r="WOH7" s="65">
        <v>0</v>
      </c>
      <c r="WOI7" s="65">
        <v>0</v>
      </c>
      <c r="WOJ7" s="65">
        <v>0</v>
      </c>
      <c r="WOK7" s="65">
        <v>0</v>
      </c>
      <c r="WOL7" s="65">
        <v>0</v>
      </c>
      <c r="WOM7" s="65">
        <v>0</v>
      </c>
      <c r="WON7" s="65">
        <v>0</v>
      </c>
      <c r="WOO7" s="65">
        <v>0</v>
      </c>
      <c r="WOP7" s="65">
        <v>0</v>
      </c>
      <c r="WOQ7" s="65">
        <v>0</v>
      </c>
      <c r="WOR7" s="65">
        <v>0</v>
      </c>
      <c r="WOS7" s="65">
        <v>0</v>
      </c>
      <c r="WOT7" s="65">
        <v>0</v>
      </c>
      <c r="WOU7" s="65">
        <v>0</v>
      </c>
      <c r="WOV7" s="65">
        <v>0</v>
      </c>
      <c r="WOW7" s="65">
        <v>0</v>
      </c>
      <c r="WOX7" s="65">
        <v>0</v>
      </c>
      <c r="WOY7" s="65">
        <v>0</v>
      </c>
      <c r="WOZ7" s="65">
        <v>0</v>
      </c>
      <c r="WPA7" s="65">
        <v>0</v>
      </c>
      <c r="WPB7" s="65">
        <v>0</v>
      </c>
      <c r="WPC7" s="65">
        <v>0</v>
      </c>
      <c r="WPD7" s="65">
        <v>0</v>
      </c>
      <c r="WPE7" s="65">
        <v>0</v>
      </c>
      <c r="WPF7" s="65">
        <v>0</v>
      </c>
      <c r="WPG7" s="65">
        <v>0</v>
      </c>
      <c r="WPH7" s="65">
        <v>0</v>
      </c>
      <c r="WPI7" s="65">
        <v>0</v>
      </c>
      <c r="WPJ7" s="65">
        <v>0</v>
      </c>
      <c r="WPK7" s="65">
        <v>0</v>
      </c>
      <c r="WPL7" s="65">
        <v>0</v>
      </c>
      <c r="WPM7" s="65">
        <v>0</v>
      </c>
      <c r="WPN7" s="65">
        <v>0</v>
      </c>
      <c r="WPO7" s="65">
        <v>0</v>
      </c>
      <c r="WPP7" s="65">
        <v>0</v>
      </c>
      <c r="WPQ7" s="65">
        <v>0</v>
      </c>
      <c r="WPR7" s="65">
        <v>0</v>
      </c>
      <c r="WPS7" s="65">
        <v>0</v>
      </c>
      <c r="WPT7" s="65">
        <v>0</v>
      </c>
      <c r="WPU7" s="65">
        <v>0</v>
      </c>
      <c r="WPV7" s="65">
        <v>0</v>
      </c>
      <c r="WPW7" s="65">
        <v>0</v>
      </c>
      <c r="WPX7" s="65">
        <v>0</v>
      </c>
      <c r="WPY7" s="65">
        <v>0</v>
      </c>
      <c r="WPZ7" s="65">
        <v>0</v>
      </c>
      <c r="WQA7" s="65">
        <v>0</v>
      </c>
      <c r="WQB7" s="65">
        <v>0</v>
      </c>
      <c r="WQC7" s="65">
        <v>0</v>
      </c>
      <c r="WQD7" s="65">
        <v>0</v>
      </c>
      <c r="WQE7" s="65">
        <v>0</v>
      </c>
      <c r="WQF7" s="65">
        <v>0</v>
      </c>
      <c r="WQG7" s="65">
        <v>0</v>
      </c>
      <c r="WQH7" s="65">
        <v>0</v>
      </c>
      <c r="WQI7" s="65">
        <v>0</v>
      </c>
      <c r="WQJ7" s="65">
        <v>0</v>
      </c>
      <c r="WQK7" s="65">
        <v>0</v>
      </c>
      <c r="WQL7" s="65">
        <v>0</v>
      </c>
      <c r="WQM7" s="65">
        <v>0</v>
      </c>
      <c r="WQN7" s="65">
        <v>0</v>
      </c>
      <c r="WQO7" s="65">
        <v>0</v>
      </c>
      <c r="WQP7" s="65">
        <v>0</v>
      </c>
      <c r="WQQ7" s="65">
        <v>0</v>
      </c>
      <c r="WQR7" s="65">
        <v>0</v>
      </c>
      <c r="WQS7" s="65">
        <v>0</v>
      </c>
      <c r="WQT7" s="65">
        <v>0</v>
      </c>
      <c r="WQU7" s="65">
        <v>0</v>
      </c>
      <c r="WQV7" s="65">
        <v>0</v>
      </c>
      <c r="WQW7" s="65">
        <v>0</v>
      </c>
      <c r="WQX7" s="65">
        <v>0</v>
      </c>
      <c r="WQY7" s="65">
        <v>0</v>
      </c>
      <c r="WQZ7" s="65">
        <v>0</v>
      </c>
      <c r="WRA7" s="65">
        <v>0</v>
      </c>
      <c r="WRB7" s="65">
        <v>0</v>
      </c>
      <c r="WRC7" s="65">
        <v>0</v>
      </c>
      <c r="WRD7" s="65">
        <v>0</v>
      </c>
      <c r="WRE7" s="65">
        <v>0</v>
      </c>
      <c r="WRF7" s="65">
        <v>0</v>
      </c>
      <c r="WRG7" s="65">
        <v>0</v>
      </c>
      <c r="WRH7" s="65">
        <v>0</v>
      </c>
      <c r="WRI7" s="65">
        <v>0</v>
      </c>
      <c r="WRJ7" s="65">
        <v>0</v>
      </c>
      <c r="WRK7" s="65">
        <v>0</v>
      </c>
      <c r="WRL7" s="65">
        <v>0</v>
      </c>
      <c r="WRM7" s="65">
        <v>0</v>
      </c>
      <c r="WRN7" s="65">
        <v>0</v>
      </c>
      <c r="WRO7" s="65">
        <v>0</v>
      </c>
      <c r="WRP7" s="65">
        <v>0</v>
      </c>
      <c r="WRQ7" s="65">
        <v>0</v>
      </c>
      <c r="WRR7" s="65">
        <v>0</v>
      </c>
      <c r="WRS7" s="65">
        <v>0</v>
      </c>
      <c r="WRT7" s="65">
        <v>0</v>
      </c>
      <c r="WRU7" s="65">
        <v>0</v>
      </c>
      <c r="WRV7" s="65">
        <v>0</v>
      </c>
      <c r="WRW7" s="65">
        <v>0</v>
      </c>
      <c r="WRX7" s="65">
        <v>0</v>
      </c>
      <c r="WRY7" s="65">
        <v>0</v>
      </c>
      <c r="WRZ7" s="65">
        <v>0</v>
      </c>
      <c r="WSA7" s="65">
        <v>0</v>
      </c>
      <c r="WSB7" s="65">
        <v>0</v>
      </c>
      <c r="WSC7" s="65">
        <v>0</v>
      </c>
      <c r="WSD7" s="65">
        <v>0</v>
      </c>
      <c r="WSE7" s="65">
        <v>0</v>
      </c>
      <c r="WSF7" s="65">
        <v>0</v>
      </c>
      <c r="WSG7" s="65">
        <v>0</v>
      </c>
      <c r="WSH7" s="65">
        <v>0</v>
      </c>
      <c r="WSI7" s="65">
        <v>0</v>
      </c>
      <c r="WSJ7" s="65">
        <v>0</v>
      </c>
      <c r="WSK7" s="65">
        <v>0</v>
      </c>
      <c r="WSL7" s="65">
        <v>0</v>
      </c>
      <c r="WSM7" s="65">
        <v>0</v>
      </c>
      <c r="WSN7" s="65">
        <v>0</v>
      </c>
      <c r="WSO7" s="65">
        <v>0</v>
      </c>
      <c r="WSP7" s="65">
        <v>0</v>
      </c>
      <c r="WSQ7" s="65">
        <v>0</v>
      </c>
      <c r="WSR7" s="65">
        <v>0</v>
      </c>
      <c r="WSS7" s="65">
        <v>0</v>
      </c>
      <c r="WST7" s="65">
        <v>0</v>
      </c>
      <c r="WSU7" s="65">
        <v>0</v>
      </c>
      <c r="WSV7" s="65">
        <v>0</v>
      </c>
      <c r="WSW7" s="65">
        <v>0</v>
      </c>
      <c r="WSX7" s="65">
        <v>0</v>
      </c>
      <c r="WSY7" s="65">
        <v>0</v>
      </c>
      <c r="WSZ7" s="65">
        <v>0</v>
      </c>
      <c r="WTA7" s="65">
        <v>0</v>
      </c>
      <c r="WTB7" s="65">
        <v>0</v>
      </c>
      <c r="WTC7" s="65">
        <v>0</v>
      </c>
      <c r="WTD7" s="65">
        <v>0</v>
      </c>
      <c r="WTE7" s="65">
        <v>0</v>
      </c>
      <c r="WTF7" s="65">
        <v>0</v>
      </c>
      <c r="WTG7" s="65">
        <v>0</v>
      </c>
      <c r="WTH7" s="65">
        <v>0</v>
      </c>
      <c r="WTI7" s="65">
        <v>0</v>
      </c>
      <c r="WTJ7" s="65">
        <v>0</v>
      </c>
      <c r="WTK7" s="65">
        <v>0</v>
      </c>
      <c r="WTL7" s="65">
        <v>0</v>
      </c>
      <c r="WTM7" s="65">
        <v>0</v>
      </c>
      <c r="WTN7" s="65">
        <v>0</v>
      </c>
      <c r="WTO7" s="65">
        <v>0</v>
      </c>
      <c r="WTP7" s="65">
        <v>0</v>
      </c>
      <c r="WTQ7" s="65">
        <v>0</v>
      </c>
      <c r="WTR7" s="65">
        <v>0</v>
      </c>
      <c r="WTS7" s="65">
        <v>0</v>
      </c>
      <c r="WTT7" s="65">
        <v>0</v>
      </c>
      <c r="WTU7" s="65">
        <v>0</v>
      </c>
      <c r="WTV7" s="65">
        <v>0</v>
      </c>
      <c r="WTW7" s="65">
        <v>0</v>
      </c>
      <c r="WTX7" s="65">
        <v>0</v>
      </c>
      <c r="WTY7" s="65">
        <v>0</v>
      </c>
      <c r="WTZ7" s="65">
        <v>0</v>
      </c>
      <c r="WUA7" s="65">
        <v>0</v>
      </c>
      <c r="WUB7" s="65">
        <v>0</v>
      </c>
      <c r="WUC7" s="65">
        <v>0</v>
      </c>
      <c r="WUD7" s="65">
        <v>0</v>
      </c>
      <c r="WUE7" s="65">
        <v>0</v>
      </c>
      <c r="WUF7" s="65">
        <v>0</v>
      </c>
      <c r="WUG7" s="65">
        <v>0</v>
      </c>
      <c r="WUH7" s="65">
        <v>0</v>
      </c>
      <c r="WUI7" s="65">
        <v>0</v>
      </c>
      <c r="WUJ7" s="65">
        <v>0</v>
      </c>
      <c r="WUK7" s="65">
        <v>0</v>
      </c>
      <c r="WUL7" s="65">
        <v>0</v>
      </c>
      <c r="WUM7" s="65">
        <v>0</v>
      </c>
      <c r="WUN7" s="65">
        <v>0</v>
      </c>
      <c r="WUO7" s="65">
        <v>0</v>
      </c>
      <c r="WUP7" s="65">
        <v>0</v>
      </c>
      <c r="WUQ7" s="65">
        <v>0</v>
      </c>
      <c r="WUR7" s="65">
        <v>0</v>
      </c>
      <c r="WUS7" s="65">
        <v>0</v>
      </c>
      <c r="WUT7" s="65">
        <v>0</v>
      </c>
      <c r="WUU7" s="65">
        <v>0</v>
      </c>
      <c r="WUV7" s="65">
        <v>0</v>
      </c>
      <c r="WUW7" s="65">
        <v>0</v>
      </c>
      <c r="WUX7" s="65">
        <v>0</v>
      </c>
      <c r="WUY7" s="65">
        <v>0</v>
      </c>
      <c r="WUZ7" s="65">
        <v>0</v>
      </c>
      <c r="WVA7" s="65">
        <v>0</v>
      </c>
      <c r="WVB7" s="65">
        <v>0</v>
      </c>
      <c r="WVC7" s="65">
        <v>0</v>
      </c>
      <c r="WVD7" s="65">
        <v>0</v>
      </c>
      <c r="WVE7" s="65">
        <v>0</v>
      </c>
      <c r="WVF7" s="65">
        <v>0</v>
      </c>
      <c r="WVG7" s="65">
        <v>0</v>
      </c>
      <c r="WVH7" s="65">
        <v>0</v>
      </c>
      <c r="WVI7" s="65">
        <v>0</v>
      </c>
      <c r="WVJ7" s="65">
        <v>0</v>
      </c>
      <c r="WVK7" s="65">
        <v>0</v>
      </c>
      <c r="WVL7" s="65">
        <v>0</v>
      </c>
      <c r="WVM7" s="65">
        <v>0</v>
      </c>
      <c r="WVN7" s="65">
        <v>0</v>
      </c>
      <c r="WVO7" s="65">
        <v>0</v>
      </c>
      <c r="WVP7" s="65">
        <v>0</v>
      </c>
      <c r="WVQ7" s="65">
        <v>0</v>
      </c>
      <c r="WVR7" s="65">
        <v>0</v>
      </c>
      <c r="WVS7" s="65">
        <v>0</v>
      </c>
      <c r="WVT7" s="65">
        <v>0</v>
      </c>
      <c r="WVU7" s="65">
        <v>0</v>
      </c>
      <c r="WVV7" s="65">
        <v>0</v>
      </c>
      <c r="WVW7" s="65">
        <v>0</v>
      </c>
      <c r="WVX7" s="65">
        <v>0</v>
      </c>
      <c r="WVY7" s="65">
        <v>0</v>
      </c>
      <c r="WVZ7" s="65">
        <v>0</v>
      </c>
      <c r="WWA7" s="65">
        <v>0</v>
      </c>
      <c r="WWB7" s="65">
        <v>0</v>
      </c>
      <c r="WWC7" s="65">
        <v>0</v>
      </c>
      <c r="WWD7" s="65">
        <v>0</v>
      </c>
      <c r="WWE7" s="65">
        <v>0</v>
      </c>
      <c r="WWF7" s="65">
        <v>0</v>
      </c>
      <c r="WWG7" s="65">
        <v>0</v>
      </c>
      <c r="WWH7" s="65">
        <v>0</v>
      </c>
      <c r="WWI7" s="65">
        <v>0</v>
      </c>
      <c r="WWJ7" s="65">
        <v>0</v>
      </c>
      <c r="WWK7" s="65">
        <v>0</v>
      </c>
      <c r="WWL7" s="65">
        <v>0</v>
      </c>
      <c r="WWM7" s="65">
        <v>0</v>
      </c>
      <c r="WWN7" s="65">
        <v>0</v>
      </c>
      <c r="WWO7" s="65">
        <v>0</v>
      </c>
      <c r="WWP7" s="65">
        <v>0</v>
      </c>
      <c r="WWQ7" s="65">
        <v>0</v>
      </c>
      <c r="WWR7" s="65">
        <v>0</v>
      </c>
      <c r="WWS7" s="65">
        <v>0</v>
      </c>
      <c r="WWT7" s="65">
        <v>0</v>
      </c>
      <c r="WWU7" s="65">
        <v>0</v>
      </c>
      <c r="WWV7" s="65">
        <v>0</v>
      </c>
      <c r="WWW7" s="65">
        <v>0</v>
      </c>
      <c r="WWX7" s="65">
        <v>0</v>
      </c>
      <c r="WWY7" s="65">
        <v>0</v>
      </c>
      <c r="WWZ7" s="65">
        <v>0</v>
      </c>
      <c r="WXA7" s="65">
        <v>0</v>
      </c>
      <c r="WXB7" s="65">
        <v>0</v>
      </c>
      <c r="WXC7" s="65">
        <v>0</v>
      </c>
      <c r="WXD7" s="65">
        <v>0</v>
      </c>
      <c r="WXE7" s="65">
        <v>0</v>
      </c>
      <c r="WXF7" s="65">
        <v>0</v>
      </c>
      <c r="WXG7" s="65">
        <v>0</v>
      </c>
      <c r="WXH7" s="65">
        <v>0</v>
      </c>
      <c r="WXI7" s="65">
        <v>0</v>
      </c>
      <c r="WXJ7" s="65">
        <v>0</v>
      </c>
      <c r="WXK7" s="65">
        <v>0</v>
      </c>
      <c r="WXL7" s="65">
        <v>0</v>
      </c>
      <c r="WXM7" s="65">
        <v>0</v>
      </c>
      <c r="WXN7" s="65">
        <v>0</v>
      </c>
      <c r="WXO7" s="65">
        <v>0</v>
      </c>
      <c r="WXP7" s="65">
        <v>0</v>
      </c>
      <c r="WXQ7" s="65">
        <v>0</v>
      </c>
      <c r="WXR7" s="65">
        <v>0</v>
      </c>
      <c r="WXS7" s="65">
        <v>0</v>
      </c>
      <c r="WXT7" s="65">
        <v>0</v>
      </c>
      <c r="WXU7" s="65">
        <v>0</v>
      </c>
      <c r="WXV7" s="65">
        <v>0</v>
      </c>
      <c r="WXW7" s="65">
        <v>0</v>
      </c>
      <c r="WXX7" s="65">
        <v>0</v>
      </c>
      <c r="WXY7" s="65">
        <v>0</v>
      </c>
      <c r="WXZ7" s="65">
        <v>0</v>
      </c>
      <c r="WYA7" s="65">
        <v>0</v>
      </c>
      <c r="WYB7" s="65">
        <v>0</v>
      </c>
      <c r="WYC7" s="65">
        <v>0</v>
      </c>
      <c r="WYD7" s="65">
        <v>0</v>
      </c>
      <c r="WYE7" s="65">
        <v>0</v>
      </c>
      <c r="WYF7" s="65">
        <v>0</v>
      </c>
      <c r="WYG7" s="65">
        <v>0</v>
      </c>
      <c r="WYH7" s="65">
        <v>0</v>
      </c>
      <c r="WYI7" s="65">
        <v>0</v>
      </c>
      <c r="WYJ7" s="65">
        <v>0</v>
      </c>
      <c r="WYK7" s="65">
        <v>0</v>
      </c>
      <c r="WYL7" s="65">
        <v>0</v>
      </c>
      <c r="WYM7" s="65">
        <v>0</v>
      </c>
      <c r="WYN7" s="65">
        <v>0</v>
      </c>
      <c r="WYO7" s="65">
        <v>0</v>
      </c>
      <c r="WYP7" s="65">
        <v>0</v>
      </c>
      <c r="WYQ7" s="65">
        <v>0</v>
      </c>
      <c r="WYR7" s="65">
        <v>0</v>
      </c>
      <c r="WYS7" s="65">
        <v>0</v>
      </c>
      <c r="WYT7" s="65">
        <v>0</v>
      </c>
      <c r="WYU7" s="65">
        <v>0</v>
      </c>
      <c r="WYV7" s="65">
        <v>0</v>
      </c>
      <c r="WYW7" s="65">
        <v>0</v>
      </c>
      <c r="WYX7" s="65">
        <v>0</v>
      </c>
      <c r="WYY7" s="65">
        <v>0</v>
      </c>
      <c r="WYZ7" s="65">
        <v>0</v>
      </c>
      <c r="WZA7" s="65">
        <v>0</v>
      </c>
      <c r="WZB7" s="65">
        <v>0</v>
      </c>
      <c r="WZC7" s="65">
        <v>0</v>
      </c>
      <c r="WZD7" s="65">
        <v>0</v>
      </c>
      <c r="WZE7" s="65">
        <v>0</v>
      </c>
      <c r="WZF7" s="65">
        <v>0</v>
      </c>
      <c r="WZG7" s="65">
        <v>0</v>
      </c>
      <c r="WZH7" s="65">
        <v>0</v>
      </c>
      <c r="WZI7" s="65">
        <v>0</v>
      </c>
      <c r="WZJ7" s="65">
        <v>0</v>
      </c>
      <c r="WZK7" s="65">
        <v>0</v>
      </c>
      <c r="WZL7" s="65">
        <v>0</v>
      </c>
      <c r="WZM7" s="65">
        <v>0</v>
      </c>
      <c r="WZN7" s="65">
        <v>0</v>
      </c>
      <c r="WZO7" s="65">
        <v>0</v>
      </c>
      <c r="WZP7" s="65">
        <v>0</v>
      </c>
      <c r="WZQ7" s="65">
        <v>0</v>
      </c>
      <c r="WZR7" s="65">
        <v>0</v>
      </c>
      <c r="WZS7" s="65">
        <v>0</v>
      </c>
      <c r="WZT7" s="65">
        <v>0</v>
      </c>
      <c r="WZU7" s="65">
        <v>0</v>
      </c>
      <c r="WZV7" s="65">
        <v>0</v>
      </c>
      <c r="WZW7" s="65">
        <v>0</v>
      </c>
      <c r="WZX7" s="65">
        <v>0</v>
      </c>
      <c r="WZY7" s="65">
        <v>0</v>
      </c>
      <c r="WZZ7" s="65">
        <v>0</v>
      </c>
      <c r="XAA7" s="65">
        <v>0</v>
      </c>
      <c r="XAB7" s="65">
        <v>0</v>
      </c>
      <c r="XAC7" s="65">
        <v>0</v>
      </c>
      <c r="XAD7" s="65">
        <v>0</v>
      </c>
      <c r="XAE7" s="65">
        <v>0</v>
      </c>
      <c r="XAF7" s="65">
        <v>0</v>
      </c>
      <c r="XAG7" s="65">
        <v>0</v>
      </c>
      <c r="XAH7" s="65">
        <v>0</v>
      </c>
      <c r="XAI7" s="65">
        <v>0</v>
      </c>
      <c r="XAJ7" s="65">
        <v>0</v>
      </c>
      <c r="XAK7" s="65">
        <v>0</v>
      </c>
      <c r="XAL7" s="65">
        <v>0</v>
      </c>
      <c r="XAM7" s="65">
        <v>0</v>
      </c>
      <c r="XAN7" s="65">
        <v>0</v>
      </c>
      <c r="XAO7" s="65">
        <v>0</v>
      </c>
      <c r="XAP7" s="65">
        <v>0</v>
      </c>
      <c r="XAQ7" s="65">
        <v>0</v>
      </c>
      <c r="XAR7" s="65">
        <v>0</v>
      </c>
      <c r="XAS7" s="65">
        <v>0</v>
      </c>
      <c r="XAT7" s="65">
        <v>0</v>
      </c>
      <c r="XAU7" s="65">
        <v>0</v>
      </c>
      <c r="XAV7" s="65">
        <v>0</v>
      </c>
      <c r="XAW7" s="65">
        <v>0</v>
      </c>
      <c r="XAX7" s="65">
        <v>0</v>
      </c>
      <c r="XAY7" s="65">
        <v>0</v>
      </c>
      <c r="XAZ7" s="65">
        <v>0</v>
      </c>
      <c r="XBA7" s="65">
        <v>0</v>
      </c>
      <c r="XBB7" s="65">
        <v>0</v>
      </c>
      <c r="XBC7" s="65">
        <v>0</v>
      </c>
      <c r="XBD7" s="65">
        <v>0</v>
      </c>
      <c r="XBE7" s="65">
        <v>0</v>
      </c>
      <c r="XBF7" s="65">
        <v>0</v>
      </c>
      <c r="XBG7" s="65">
        <v>0</v>
      </c>
      <c r="XBH7" s="65">
        <v>0</v>
      </c>
      <c r="XBI7" s="65">
        <v>0</v>
      </c>
      <c r="XBJ7" s="65">
        <v>0</v>
      </c>
      <c r="XBK7" s="65">
        <v>0</v>
      </c>
      <c r="XBL7" s="65">
        <v>0</v>
      </c>
      <c r="XBM7" s="65">
        <v>0</v>
      </c>
      <c r="XBN7" s="65">
        <v>0</v>
      </c>
      <c r="XBO7" s="65">
        <v>0</v>
      </c>
      <c r="XBP7" s="65">
        <v>0</v>
      </c>
      <c r="XBQ7" s="65">
        <v>0</v>
      </c>
      <c r="XBR7" s="65">
        <v>0</v>
      </c>
      <c r="XBS7" s="65">
        <v>0</v>
      </c>
      <c r="XBT7" s="65">
        <v>0</v>
      </c>
      <c r="XBU7" s="65">
        <v>0</v>
      </c>
      <c r="XBV7" s="65">
        <v>0</v>
      </c>
      <c r="XBW7" s="65">
        <v>0</v>
      </c>
      <c r="XBX7" s="65">
        <v>0</v>
      </c>
      <c r="XBY7" s="65">
        <v>0</v>
      </c>
      <c r="XBZ7" s="65">
        <v>0</v>
      </c>
      <c r="XCA7" s="65">
        <v>0</v>
      </c>
      <c r="XCB7" s="65">
        <v>0</v>
      </c>
      <c r="XCC7" s="65">
        <v>0</v>
      </c>
      <c r="XCD7" s="65">
        <v>0</v>
      </c>
      <c r="XCE7" s="65">
        <v>0</v>
      </c>
      <c r="XCF7" s="65">
        <v>0</v>
      </c>
      <c r="XCG7" s="65">
        <v>0</v>
      </c>
      <c r="XCH7" s="65">
        <v>0</v>
      </c>
      <c r="XCI7" s="65">
        <v>0</v>
      </c>
      <c r="XCJ7" s="65">
        <v>0</v>
      </c>
      <c r="XCK7" s="65">
        <v>0</v>
      </c>
      <c r="XCL7" s="65">
        <v>0</v>
      </c>
      <c r="XCM7" s="65">
        <v>0</v>
      </c>
      <c r="XCN7" s="65">
        <v>0</v>
      </c>
      <c r="XCO7" s="65">
        <v>0</v>
      </c>
      <c r="XCP7" s="65">
        <v>0</v>
      </c>
      <c r="XCQ7" s="65">
        <v>0</v>
      </c>
      <c r="XCR7" s="65">
        <v>0</v>
      </c>
      <c r="XCS7" s="65">
        <v>0</v>
      </c>
      <c r="XCT7" s="65">
        <v>0</v>
      </c>
      <c r="XCU7" s="65">
        <v>0</v>
      </c>
      <c r="XCV7" s="65">
        <v>0</v>
      </c>
      <c r="XCW7" s="65">
        <v>0</v>
      </c>
      <c r="XCX7" s="65">
        <v>0</v>
      </c>
      <c r="XCY7" s="65">
        <v>0</v>
      </c>
      <c r="XCZ7" s="65">
        <v>0</v>
      </c>
      <c r="XDA7" s="65">
        <v>0</v>
      </c>
      <c r="XDB7" s="65">
        <v>0</v>
      </c>
      <c r="XDC7" s="65">
        <v>0</v>
      </c>
      <c r="XDD7" s="65">
        <v>0</v>
      </c>
      <c r="XDE7" s="65">
        <v>0</v>
      </c>
      <c r="XDF7" s="65">
        <v>0</v>
      </c>
      <c r="XDG7" s="65">
        <v>0</v>
      </c>
      <c r="XDH7" s="65">
        <v>0</v>
      </c>
      <c r="XDI7" s="65">
        <v>0</v>
      </c>
      <c r="XDJ7" s="65">
        <v>0</v>
      </c>
      <c r="XDK7" s="65">
        <v>0</v>
      </c>
      <c r="XDL7" s="65">
        <v>0</v>
      </c>
      <c r="XDM7" s="65">
        <v>0</v>
      </c>
      <c r="XDN7" s="65">
        <v>0</v>
      </c>
      <c r="XDO7" s="65">
        <v>0</v>
      </c>
      <c r="XDP7" s="65">
        <v>0</v>
      </c>
      <c r="XDQ7" s="65">
        <v>0</v>
      </c>
      <c r="XDR7" s="65">
        <v>0</v>
      </c>
      <c r="XDS7" s="65">
        <v>0</v>
      </c>
      <c r="XDT7" s="65">
        <v>0</v>
      </c>
      <c r="XDU7" s="65">
        <v>0</v>
      </c>
      <c r="XDV7" s="65">
        <v>0</v>
      </c>
      <c r="XDW7" s="65">
        <v>0</v>
      </c>
      <c r="XDX7" s="65">
        <v>0</v>
      </c>
      <c r="XDY7" s="65">
        <v>0</v>
      </c>
      <c r="XDZ7" s="65">
        <v>0</v>
      </c>
      <c r="XEA7" s="65">
        <v>0</v>
      </c>
      <c r="XEB7" s="65">
        <v>0</v>
      </c>
      <c r="XEC7" s="65">
        <v>0</v>
      </c>
      <c r="XED7" s="65">
        <v>0</v>
      </c>
      <c r="XEE7" s="65">
        <v>0</v>
      </c>
      <c r="XEF7" s="65">
        <v>0</v>
      </c>
      <c r="XEG7" s="65">
        <v>0</v>
      </c>
      <c r="XEH7" s="65">
        <v>0</v>
      </c>
      <c r="XEI7" s="65">
        <v>0</v>
      </c>
      <c r="XEJ7" s="65">
        <v>0</v>
      </c>
      <c r="XEK7" s="65">
        <v>0</v>
      </c>
      <c r="XEL7" s="65">
        <v>0</v>
      </c>
      <c r="XEM7" s="65">
        <v>0</v>
      </c>
      <c r="XEN7" s="65">
        <v>0</v>
      </c>
      <c r="XEO7" s="65">
        <v>0</v>
      </c>
      <c r="XEP7" s="65">
        <v>0</v>
      </c>
      <c r="XEQ7" s="65">
        <v>0</v>
      </c>
      <c r="XER7" s="65">
        <v>0</v>
      </c>
      <c r="XES7" s="65">
        <v>0</v>
      </c>
      <c r="XET7" s="65">
        <v>0</v>
      </c>
      <c r="XEU7" s="65">
        <v>0</v>
      </c>
      <c r="XEV7" s="65">
        <v>0</v>
      </c>
      <c r="XEW7" s="65" t="e">
        <v>#REF!</v>
      </c>
      <c r="XEX7" s="65" t="e">
        <v>#REF!</v>
      </c>
      <c r="XEY7" s="65" t="e">
        <v>#REF!</v>
      </c>
      <c r="XEZ7" s="65" t="e">
        <v>#REF!</v>
      </c>
      <c r="XFA7" s="65" t="e">
        <v>#REF!</v>
      </c>
      <c r="XFB7" s="65" t="e">
        <v>#REF!</v>
      </c>
      <c r="XFC7" s="65" t="e">
        <v>#REF!</v>
      </c>
      <c r="XFD7" s="65" t="e">
        <v>#REF!</v>
      </c>
    </row>
    <row r="8" spans="1:16384" x14ac:dyDescent="0.25">
      <c r="A8" s="92" t="s">
        <v>49</v>
      </c>
      <c r="B8" s="88">
        <v>4113.88</v>
      </c>
      <c r="C8" s="88">
        <v>4281.67</v>
      </c>
      <c r="D8" s="88">
        <v>4505.4880000000003</v>
      </c>
      <c r="E8" s="88">
        <v>4701.6779999999999</v>
      </c>
      <c r="F8" s="88">
        <v>4860.2479999999996</v>
      </c>
      <c r="G8" s="88">
        <v>5004.2759999999998</v>
      </c>
      <c r="H8" s="88">
        <v>5279.5630000000001</v>
      </c>
      <c r="I8" s="88">
        <v>5471.0349999999999</v>
      </c>
      <c r="J8" s="88">
        <v>5657.95</v>
      </c>
      <c r="K8" s="88">
        <v>5835.1450000000004</v>
      </c>
      <c r="L8" s="88">
        <v>6087.9080000000004</v>
      </c>
      <c r="M8" s="88">
        <v>6276.6419999999998</v>
      </c>
      <c r="N8" s="88">
        <v>6475.192</v>
      </c>
      <c r="O8" s="88">
        <v>6654.0680000000002</v>
      </c>
      <c r="P8" s="88">
        <v>6902.6790000000001</v>
      </c>
      <c r="Q8" s="88">
        <v>7138.973</v>
      </c>
      <c r="R8" s="88">
        <v>7621.0410000000002</v>
      </c>
      <c r="S8" s="88">
        <v>7689.0889999999999</v>
      </c>
      <c r="T8" s="88">
        <v>9910.9709999999995</v>
      </c>
      <c r="U8" s="88">
        <v>10175.373</v>
      </c>
      <c r="V8" s="88">
        <v>10489.745000000001</v>
      </c>
      <c r="W8" s="88">
        <v>10636.998</v>
      </c>
      <c r="X8" s="88">
        <v>10960.245999999999</v>
      </c>
      <c r="Y8" s="88">
        <v>11357.550999999999</v>
      </c>
      <c r="Z8" s="88">
        <v>11831.063</v>
      </c>
      <c r="AA8" s="88">
        <v>11949.468999999999</v>
      </c>
      <c r="AB8" s="88">
        <v>12283.388000000001</v>
      </c>
      <c r="AC8" s="65">
        <v>0</v>
      </c>
      <c r="AD8" s="65">
        <v>0</v>
      </c>
      <c r="AE8" s="65">
        <v>0</v>
      </c>
      <c r="AF8" s="65">
        <v>0</v>
      </c>
      <c r="AG8" s="65">
        <v>0</v>
      </c>
      <c r="AH8" s="65">
        <v>0</v>
      </c>
      <c r="AI8" s="65">
        <v>0</v>
      </c>
      <c r="AJ8" s="65">
        <v>0</v>
      </c>
      <c r="AK8" s="65">
        <v>0</v>
      </c>
      <c r="AL8" s="65">
        <v>0</v>
      </c>
      <c r="AM8" s="65">
        <v>0</v>
      </c>
      <c r="AN8" s="65">
        <v>0</v>
      </c>
      <c r="AO8" s="65">
        <v>0</v>
      </c>
      <c r="AP8" s="65">
        <v>0</v>
      </c>
      <c r="AQ8" s="65">
        <v>0</v>
      </c>
      <c r="AR8" s="65">
        <v>0</v>
      </c>
      <c r="AS8" s="65">
        <v>0</v>
      </c>
      <c r="AT8" s="65">
        <v>0</v>
      </c>
      <c r="AU8" s="65">
        <v>0</v>
      </c>
      <c r="AV8" s="65">
        <v>0</v>
      </c>
      <c r="AW8" s="65">
        <v>0</v>
      </c>
      <c r="AX8" s="65">
        <v>0</v>
      </c>
      <c r="AY8" s="65">
        <v>0</v>
      </c>
      <c r="AZ8" s="65">
        <v>0</v>
      </c>
      <c r="BA8" s="65">
        <v>0</v>
      </c>
      <c r="BB8" s="65">
        <v>0</v>
      </c>
      <c r="BC8" s="65">
        <v>0</v>
      </c>
      <c r="BD8" s="65">
        <v>0</v>
      </c>
      <c r="BE8" s="65">
        <v>0</v>
      </c>
      <c r="BF8" s="65">
        <v>0</v>
      </c>
      <c r="BG8" s="65">
        <v>0</v>
      </c>
      <c r="BH8" s="65">
        <v>0</v>
      </c>
      <c r="BI8" s="65">
        <v>0</v>
      </c>
      <c r="BJ8" s="65">
        <v>0</v>
      </c>
      <c r="BK8" s="65">
        <v>0</v>
      </c>
      <c r="BL8" s="65">
        <v>0</v>
      </c>
      <c r="BM8" s="65">
        <v>0</v>
      </c>
      <c r="BN8" s="65">
        <v>0</v>
      </c>
      <c r="BO8" s="65">
        <v>0</v>
      </c>
      <c r="BP8" s="65">
        <v>0</v>
      </c>
      <c r="BQ8" s="65">
        <v>0</v>
      </c>
      <c r="BR8" s="65">
        <v>0</v>
      </c>
      <c r="BS8" s="65">
        <v>0</v>
      </c>
      <c r="BT8" s="65">
        <v>0</v>
      </c>
      <c r="BU8" s="65">
        <v>0</v>
      </c>
      <c r="BV8" s="65">
        <v>0</v>
      </c>
      <c r="BW8" s="65">
        <v>0</v>
      </c>
      <c r="BX8" s="65">
        <v>0</v>
      </c>
      <c r="BY8" s="65">
        <v>0</v>
      </c>
      <c r="BZ8" s="65">
        <v>0</v>
      </c>
      <c r="CA8" s="65">
        <v>0</v>
      </c>
      <c r="CB8" s="65">
        <v>0</v>
      </c>
      <c r="CC8" s="65">
        <v>0</v>
      </c>
      <c r="CD8" s="65">
        <v>0</v>
      </c>
      <c r="CE8" s="65">
        <v>0</v>
      </c>
      <c r="CF8" s="65">
        <v>0</v>
      </c>
      <c r="CG8" s="65">
        <v>0</v>
      </c>
      <c r="CH8" s="65">
        <v>0</v>
      </c>
      <c r="CI8" s="65">
        <v>0</v>
      </c>
      <c r="CJ8" s="65">
        <v>0</v>
      </c>
      <c r="CK8" s="65">
        <v>0</v>
      </c>
      <c r="CL8" s="65">
        <v>0</v>
      </c>
      <c r="CM8" s="65">
        <v>0</v>
      </c>
      <c r="CN8" s="65">
        <v>0</v>
      </c>
      <c r="CO8" s="65">
        <v>0</v>
      </c>
      <c r="CP8" s="65">
        <v>0</v>
      </c>
      <c r="CQ8" s="65">
        <v>0</v>
      </c>
      <c r="CR8" s="65">
        <v>0</v>
      </c>
      <c r="CS8" s="65">
        <v>0</v>
      </c>
      <c r="CT8" s="65">
        <v>0</v>
      </c>
      <c r="CU8" s="65">
        <v>0</v>
      </c>
      <c r="CV8" s="65">
        <v>0</v>
      </c>
      <c r="CW8" s="65">
        <v>0</v>
      </c>
      <c r="CX8" s="65">
        <v>0</v>
      </c>
      <c r="CY8" s="65">
        <v>0</v>
      </c>
      <c r="CZ8" s="65">
        <v>0</v>
      </c>
      <c r="DA8" s="65">
        <v>0</v>
      </c>
      <c r="DB8" s="65">
        <v>0</v>
      </c>
      <c r="DC8" s="65">
        <v>0</v>
      </c>
      <c r="DD8" s="65">
        <v>0</v>
      </c>
      <c r="DE8" s="65">
        <v>0</v>
      </c>
      <c r="DF8" s="65">
        <v>0</v>
      </c>
      <c r="DG8" s="65">
        <v>0</v>
      </c>
      <c r="DH8" s="65">
        <v>0</v>
      </c>
      <c r="DI8" s="65">
        <v>0</v>
      </c>
      <c r="DJ8" s="65">
        <v>0</v>
      </c>
      <c r="DK8" s="65">
        <v>0</v>
      </c>
      <c r="DL8" s="65">
        <v>0</v>
      </c>
      <c r="DM8" s="65">
        <v>0</v>
      </c>
      <c r="DN8" s="65">
        <v>0</v>
      </c>
      <c r="DO8" s="65">
        <v>0</v>
      </c>
      <c r="DP8" s="65">
        <v>0</v>
      </c>
      <c r="DQ8" s="65">
        <v>0</v>
      </c>
      <c r="DR8" s="65">
        <v>0</v>
      </c>
      <c r="DS8" s="65">
        <v>0</v>
      </c>
      <c r="DT8" s="65">
        <v>0</v>
      </c>
      <c r="DU8" s="65">
        <v>0</v>
      </c>
      <c r="DV8" s="65">
        <v>0</v>
      </c>
      <c r="DW8" s="65">
        <v>0</v>
      </c>
      <c r="DX8" s="65">
        <v>0</v>
      </c>
      <c r="DY8" s="65">
        <v>0</v>
      </c>
      <c r="DZ8" s="65">
        <v>0</v>
      </c>
      <c r="EA8" s="65">
        <v>0</v>
      </c>
      <c r="EB8" s="65">
        <v>0</v>
      </c>
      <c r="EC8" s="65">
        <v>0</v>
      </c>
      <c r="ED8" s="65">
        <v>0</v>
      </c>
      <c r="EE8" s="65">
        <v>0</v>
      </c>
      <c r="EF8" s="65">
        <v>0</v>
      </c>
      <c r="EG8" s="65">
        <v>0</v>
      </c>
      <c r="EH8" s="65">
        <v>0</v>
      </c>
      <c r="EI8" s="65">
        <v>0</v>
      </c>
      <c r="EJ8" s="65">
        <v>0</v>
      </c>
      <c r="EK8" s="65">
        <v>0</v>
      </c>
      <c r="EL8" s="65">
        <v>0</v>
      </c>
      <c r="EM8" s="65">
        <v>0</v>
      </c>
      <c r="EN8" s="65">
        <v>0</v>
      </c>
      <c r="EO8" s="65">
        <v>0</v>
      </c>
      <c r="EP8" s="65">
        <v>0</v>
      </c>
      <c r="EQ8" s="65">
        <v>0</v>
      </c>
      <c r="ER8" s="65">
        <v>0</v>
      </c>
      <c r="ES8" s="65">
        <v>0</v>
      </c>
      <c r="ET8" s="65">
        <v>0</v>
      </c>
      <c r="EU8" s="65">
        <v>0</v>
      </c>
      <c r="EV8" s="65">
        <v>0</v>
      </c>
      <c r="EW8" s="65">
        <v>0</v>
      </c>
      <c r="EX8" s="65">
        <v>0</v>
      </c>
      <c r="EY8" s="65">
        <v>0</v>
      </c>
      <c r="EZ8" s="65">
        <v>0</v>
      </c>
      <c r="FA8" s="65">
        <v>0</v>
      </c>
      <c r="FB8" s="65">
        <v>0</v>
      </c>
      <c r="FC8" s="65">
        <v>0</v>
      </c>
      <c r="FD8" s="65">
        <v>0</v>
      </c>
      <c r="FE8" s="65">
        <v>0</v>
      </c>
      <c r="FF8" s="65">
        <v>0</v>
      </c>
      <c r="FG8" s="65">
        <v>0</v>
      </c>
      <c r="FH8" s="65">
        <v>0</v>
      </c>
      <c r="FI8" s="65">
        <v>0</v>
      </c>
      <c r="FJ8" s="65">
        <v>0</v>
      </c>
      <c r="FK8" s="65">
        <v>0</v>
      </c>
      <c r="FL8" s="65">
        <v>0</v>
      </c>
      <c r="FM8" s="65">
        <v>0</v>
      </c>
      <c r="FN8" s="65">
        <v>0</v>
      </c>
      <c r="FO8" s="65">
        <v>0</v>
      </c>
      <c r="FP8" s="65">
        <v>0</v>
      </c>
      <c r="FQ8" s="65">
        <v>0</v>
      </c>
      <c r="FR8" s="65">
        <v>0</v>
      </c>
      <c r="FS8" s="65">
        <v>0</v>
      </c>
      <c r="FT8" s="65">
        <v>0</v>
      </c>
      <c r="FU8" s="65">
        <v>0</v>
      </c>
      <c r="FV8" s="65">
        <v>0</v>
      </c>
      <c r="FW8" s="65">
        <v>0</v>
      </c>
      <c r="FX8" s="65">
        <v>0</v>
      </c>
      <c r="FY8" s="65">
        <v>0</v>
      </c>
      <c r="FZ8" s="65">
        <v>0</v>
      </c>
      <c r="GA8" s="65">
        <v>0</v>
      </c>
      <c r="GB8" s="65">
        <v>0</v>
      </c>
      <c r="GC8" s="65">
        <v>0</v>
      </c>
      <c r="GD8" s="65">
        <v>0</v>
      </c>
      <c r="GE8" s="65">
        <v>0</v>
      </c>
      <c r="GF8" s="65">
        <v>0</v>
      </c>
      <c r="GG8" s="65">
        <v>0</v>
      </c>
      <c r="GH8" s="65">
        <v>0</v>
      </c>
      <c r="GI8" s="65">
        <v>0</v>
      </c>
      <c r="GJ8" s="65">
        <v>0</v>
      </c>
      <c r="GK8" s="65">
        <v>0</v>
      </c>
      <c r="GL8" s="65">
        <v>0</v>
      </c>
      <c r="GM8" s="65">
        <v>0</v>
      </c>
      <c r="GN8" s="65">
        <v>0</v>
      </c>
      <c r="GO8" s="65">
        <v>0</v>
      </c>
      <c r="GP8" s="65">
        <v>0</v>
      </c>
      <c r="GQ8" s="65">
        <v>0</v>
      </c>
      <c r="GR8" s="65">
        <v>0</v>
      </c>
      <c r="GS8" s="65">
        <v>0</v>
      </c>
      <c r="GT8" s="65">
        <v>0</v>
      </c>
      <c r="GU8" s="65">
        <v>0</v>
      </c>
      <c r="GV8" s="65">
        <v>0</v>
      </c>
      <c r="GW8" s="65">
        <v>0</v>
      </c>
      <c r="GX8" s="65">
        <v>0</v>
      </c>
      <c r="GY8" s="65">
        <v>0</v>
      </c>
      <c r="GZ8" s="65">
        <v>0</v>
      </c>
      <c r="HA8" s="65">
        <v>0</v>
      </c>
      <c r="HB8" s="65">
        <v>0</v>
      </c>
      <c r="HC8" s="65">
        <v>0</v>
      </c>
      <c r="HD8" s="65">
        <v>0</v>
      </c>
      <c r="HE8" s="65">
        <v>0</v>
      </c>
      <c r="HF8" s="65">
        <v>0</v>
      </c>
      <c r="HG8" s="65">
        <v>0</v>
      </c>
      <c r="HH8" s="65">
        <v>0</v>
      </c>
      <c r="HI8" s="65">
        <v>0</v>
      </c>
      <c r="HJ8" s="65">
        <v>0</v>
      </c>
      <c r="HK8" s="65">
        <v>0</v>
      </c>
      <c r="HL8" s="65">
        <v>0</v>
      </c>
      <c r="HM8" s="65">
        <v>0</v>
      </c>
      <c r="HN8" s="65">
        <v>0</v>
      </c>
      <c r="HO8" s="65">
        <v>0</v>
      </c>
      <c r="HP8" s="65">
        <v>0</v>
      </c>
      <c r="HQ8" s="65">
        <v>0</v>
      </c>
      <c r="HR8" s="65">
        <v>0</v>
      </c>
      <c r="HS8" s="65">
        <v>0</v>
      </c>
      <c r="HT8" s="65">
        <v>0</v>
      </c>
      <c r="HU8" s="65">
        <v>0</v>
      </c>
      <c r="HV8" s="65">
        <v>0</v>
      </c>
      <c r="HW8" s="65">
        <v>0</v>
      </c>
      <c r="HX8" s="65">
        <v>0</v>
      </c>
      <c r="HY8" s="65">
        <v>0</v>
      </c>
      <c r="HZ8" s="65">
        <v>0</v>
      </c>
      <c r="IA8" s="65">
        <v>0</v>
      </c>
      <c r="IB8" s="65">
        <v>0</v>
      </c>
      <c r="IC8" s="65">
        <v>0</v>
      </c>
      <c r="ID8" s="65">
        <v>0</v>
      </c>
      <c r="IE8" s="65">
        <v>0</v>
      </c>
      <c r="IF8" s="65">
        <v>0</v>
      </c>
      <c r="IG8" s="65">
        <v>0</v>
      </c>
      <c r="IH8" s="65">
        <v>0</v>
      </c>
      <c r="II8" s="65">
        <v>0</v>
      </c>
      <c r="IJ8" s="65">
        <v>0</v>
      </c>
      <c r="IK8" s="65">
        <v>0</v>
      </c>
      <c r="IL8" s="65">
        <v>0</v>
      </c>
      <c r="IM8" s="65">
        <v>0</v>
      </c>
      <c r="IN8" s="65">
        <v>0</v>
      </c>
      <c r="IO8" s="65">
        <v>0</v>
      </c>
      <c r="IP8" s="65">
        <v>0</v>
      </c>
      <c r="IQ8" s="65">
        <v>0</v>
      </c>
      <c r="IR8" s="65">
        <v>0</v>
      </c>
      <c r="IS8" s="65">
        <v>0</v>
      </c>
      <c r="IT8" s="65">
        <v>0</v>
      </c>
      <c r="IU8" s="65">
        <v>0</v>
      </c>
      <c r="IV8" s="65">
        <v>0</v>
      </c>
      <c r="IW8" s="65">
        <v>0</v>
      </c>
      <c r="IX8" s="65">
        <v>0</v>
      </c>
      <c r="IY8" s="65">
        <v>0</v>
      </c>
      <c r="IZ8" s="65">
        <v>0</v>
      </c>
      <c r="JA8" s="65">
        <v>0</v>
      </c>
      <c r="JB8" s="65">
        <v>0</v>
      </c>
      <c r="JC8" s="65">
        <v>0</v>
      </c>
      <c r="JD8" s="65">
        <v>0</v>
      </c>
      <c r="JE8" s="65">
        <v>0</v>
      </c>
      <c r="JF8" s="65">
        <v>0</v>
      </c>
      <c r="JG8" s="65">
        <v>0</v>
      </c>
      <c r="JH8" s="65">
        <v>0</v>
      </c>
      <c r="JI8" s="65">
        <v>0</v>
      </c>
      <c r="JJ8" s="65">
        <v>0</v>
      </c>
      <c r="JK8" s="65">
        <v>0</v>
      </c>
      <c r="JL8" s="65">
        <v>0</v>
      </c>
      <c r="JM8" s="65">
        <v>0</v>
      </c>
      <c r="JN8" s="65">
        <v>0</v>
      </c>
      <c r="JO8" s="65">
        <v>0</v>
      </c>
      <c r="JP8" s="65">
        <v>0</v>
      </c>
      <c r="JQ8" s="65">
        <v>0</v>
      </c>
      <c r="JR8" s="65">
        <v>0</v>
      </c>
      <c r="JS8" s="65">
        <v>0</v>
      </c>
      <c r="JT8" s="65">
        <v>0</v>
      </c>
      <c r="JU8" s="65">
        <v>0</v>
      </c>
      <c r="JV8" s="65">
        <v>0</v>
      </c>
      <c r="JW8" s="65">
        <v>0</v>
      </c>
      <c r="JX8" s="65">
        <v>0</v>
      </c>
      <c r="JY8" s="65">
        <v>0</v>
      </c>
      <c r="JZ8" s="65">
        <v>0</v>
      </c>
      <c r="KA8" s="65">
        <v>0</v>
      </c>
      <c r="KB8" s="65">
        <v>0</v>
      </c>
      <c r="KC8" s="65">
        <v>0</v>
      </c>
      <c r="KD8" s="65">
        <v>0</v>
      </c>
      <c r="KE8" s="65">
        <v>0</v>
      </c>
      <c r="KF8" s="65">
        <v>0</v>
      </c>
      <c r="KG8" s="65">
        <v>0</v>
      </c>
      <c r="KH8" s="65">
        <v>0</v>
      </c>
      <c r="KI8" s="65">
        <v>0</v>
      </c>
      <c r="KJ8" s="65">
        <v>0</v>
      </c>
      <c r="KK8" s="65">
        <v>0</v>
      </c>
      <c r="KL8" s="65">
        <v>0</v>
      </c>
      <c r="KM8" s="65">
        <v>0</v>
      </c>
      <c r="KN8" s="65">
        <v>0</v>
      </c>
      <c r="KO8" s="65">
        <v>0</v>
      </c>
      <c r="KP8" s="65">
        <v>0</v>
      </c>
      <c r="KQ8" s="65">
        <v>0</v>
      </c>
      <c r="KR8" s="65">
        <v>0</v>
      </c>
      <c r="KS8" s="65">
        <v>0</v>
      </c>
      <c r="KT8" s="65">
        <v>0</v>
      </c>
      <c r="KU8" s="65">
        <v>0</v>
      </c>
      <c r="KV8" s="65">
        <v>0</v>
      </c>
      <c r="KW8" s="65">
        <v>0</v>
      </c>
      <c r="KX8" s="65">
        <v>0</v>
      </c>
      <c r="KY8" s="65">
        <v>0</v>
      </c>
      <c r="KZ8" s="65">
        <v>0</v>
      </c>
      <c r="LA8" s="65">
        <v>0</v>
      </c>
      <c r="LB8" s="65">
        <v>0</v>
      </c>
      <c r="LC8" s="65">
        <v>0</v>
      </c>
      <c r="LD8" s="65">
        <v>0</v>
      </c>
      <c r="LE8" s="65">
        <v>0</v>
      </c>
      <c r="LF8" s="65">
        <v>0</v>
      </c>
      <c r="LG8" s="65">
        <v>0</v>
      </c>
      <c r="LH8" s="65">
        <v>0</v>
      </c>
      <c r="LI8" s="65">
        <v>0</v>
      </c>
      <c r="LJ8" s="65">
        <v>0</v>
      </c>
      <c r="LK8" s="65">
        <v>0</v>
      </c>
      <c r="LL8" s="65">
        <v>0</v>
      </c>
      <c r="LM8" s="65">
        <v>0</v>
      </c>
      <c r="LN8" s="65">
        <v>0</v>
      </c>
      <c r="LO8" s="65">
        <v>0</v>
      </c>
      <c r="LP8" s="65">
        <v>0</v>
      </c>
      <c r="LQ8" s="65">
        <v>0</v>
      </c>
      <c r="LR8" s="65">
        <v>0</v>
      </c>
      <c r="LS8" s="65">
        <v>0</v>
      </c>
      <c r="LT8" s="65">
        <v>0</v>
      </c>
      <c r="LU8" s="65">
        <v>0</v>
      </c>
      <c r="LV8" s="65">
        <v>0</v>
      </c>
      <c r="LW8" s="65">
        <v>0</v>
      </c>
      <c r="LX8" s="65">
        <v>0</v>
      </c>
      <c r="LY8" s="65">
        <v>0</v>
      </c>
      <c r="LZ8" s="65">
        <v>0</v>
      </c>
      <c r="MA8" s="65">
        <v>0</v>
      </c>
      <c r="MB8" s="65">
        <v>0</v>
      </c>
      <c r="MC8" s="65">
        <v>0</v>
      </c>
      <c r="MD8" s="65">
        <v>0</v>
      </c>
      <c r="ME8" s="65">
        <v>0</v>
      </c>
      <c r="MF8" s="65">
        <v>0</v>
      </c>
      <c r="MG8" s="65">
        <v>0</v>
      </c>
      <c r="MH8" s="65">
        <v>0</v>
      </c>
      <c r="MI8" s="65">
        <v>0</v>
      </c>
      <c r="MJ8" s="65">
        <v>0</v>
      </c>
      <c r="MK8" s="65">
        <v>0</v>
      </c>
      <c r="ML8" s="65">
        <v>0</v>
      </c>
      <c r="MM8" s="65">
        <v>0</v>
      </c>
      <c r="MN8" s="65">
        <v>0</v>
      </c>
      <c r="MO8" s="65">
        <v>0</v>
      </c>
      <c r="MP8" s="65">
        <v>0</v>
      </c>
      <c r="MQ8" s="65">
        <v>0</v>
      </c>
      <c r="MR8" s="65">
        <v>0</v>
      </c>
      <c r="MS8" s="65">
        <v>0</v>
      </c>
      <c r="MT8" s="65">
        <v>0</v>
      </c>
      <c r="MU8" s="65">
        <v>0</v>
      </c>
      <c r="MV8" s="65">
        <v>0</v>
      </c>
      <c r="MW8" s="65">
        <v>0</v>
      </c>
      <c r="MX8" s="65">
        <v>0</v>
      </c>
      <c r="MY8" s="65">
        <v>0</v>
      </c>
      <c r="MZ8" s="65">
        <v>0</v>
      </c>
      <c r="NA8" s="65">
        <v>0</v>
      </c>
      <c r="NB8" s="65">
        <v>0</v>
      </c>
      <c r="NC8" s="65">
        <v>0</v>
      </c>
      <c r="ND8" s="65">
        <v>0</v>
      </c>
      <c r="NE8" s="65">
        <v>0</v>
      </c>
      <c r="NF8" s="65">
        <v>0</v>
      </c>
      <c r="NG8" s="65">
        <v>0</v>
      </c>
      <c r="NH8" s="65">
        <v>0</v>
      </c>
      <c r="NI8" s="65">
        <v>0</v>
      </c>
      <c r="NJ8" s="65">
        <v>0</v>
      </c>
      <c r="NK8" s="65">
        <v>0</v>
      </c>
      <c r="NL8" s="65">
        <v>0</v>
      </c>
      <c r="NM8" s="65">
        <v>0</v>
      </c>
      <c r="NN8" s="65">
        <v>0</v>
      </c>
      <c r="NO8" s="65">
        <v>0</v>
      </c>
      <c r="NP8" s="65">
        <v>0</v>
      </c>
      <c r="NQ8" s="65">
        <v>0</v>
      </c>
      <c r="NR8" s="65">
        <v>0</v>
      </c>
      <c r="NS8" s="65">
        <v>0</v>
      </c>
      <c r="NT8" s="65">
        <v>0</v>
      </c>
      <c r="NU8" s="65">
        <v>0</v>
      </c>
      <c r="NV8" s="65">
        <v>0</v>
      </c>
      <c r="NW8" s="65">
        <v>0</v>
      </c>
      <c r="NX8" s="65">
        <v>0</v>
      </c>
      <c r="NY8" s="65">
        <v>0</v>
      </c>
      <c r="NZ8" s="65">
        <v>0</v>
      </c>
      <c r="OA8" s="65">
        <v>0</v>
      </c>
      <c r="OB8" s="65">
        <v>0</v>
      </c>
      <c r="OC8" s="65">
        <v>0</v>
      </c>
      <c r="OD8" s="65">
        <v>0</v>
      </c>
      <c r="OE8" s="65">
        <v>0</v>
      </c>
      <c r="OF8" s="65">
        <v>0</v>
      </c>
      <c r="OG8" s="65">
        <v>0</v>
      </c>
      <c r="OH8" s="65">
        <v>0</v>
      </c>
      <c r="OI8" s="65">
        <v>0</v>
      </c>
      <c r="OJ8" s="65">
        <v>0</v>
      </c>
      <c r="OK8" s="65">
        <v>0</v>
      </c>
      <c r="OL8" s="65">
        <v>0</v>
      </c>
      <c r="OM8" s="65">
        <v>0</v>
      </c>
      <c r="ON8" s="65">
        <v>0</v>
      </c>
      <c r="OO8" s="65">
        <v>0</v>
      </c>
      <c r="OP8" s="65">
        <v>0</v>
      </c>
      <c r="OQ8" s="65">
        <v>0</v>
      </c>
      <c r="OR8" s="65">
        <v>0</v>
      </c>
      <c r="OS8" s="65">
        <v>0</v>
      </c>
      <c r="OT8" s="65">
        <v>0</v>
      </c>
      <c r="OU8" s="65">
        <v>0</v>
      </c>
      <c r="OV8" s="65">
        <v>0</v>
      </c>
      <c r="OW8" s="65">
        <v>0</v>
      </c>
      <c r="OX8" s="65">
        <v>0</v>
      </c>
      <c r="OY8" s="65">
        <v>0</v>
      </c>
      <c r="OZ8" s="65">
        <v>0</v>
      </c>
      <c r="PA8" s="65">
        <v>0</v>
      </c>
      <c r="PB8" s="65">
        <v>0</v>
      </c>
      <c r="PC8" s="65">
        <v>0</v>
      </c>
      <c r="PD8" s="65">
        <v>0</v>
      </c>
      <c r="PE8" s="65">
        <v>0</v>
      </c>
      <c r="PF8" s="65">
        <v>0</v>
      </c>
      <c r="PG8" s="65">
        <v>0</v>
      </c>
      <c r="PH8" s="65">
        <v>0</v>
      </c>
      <c r="PI8" s="65">
        <v>0</v>
      </c>
      <c r="PJ8" s="65">
        <v>0</v>
      </c>
      <c r="PK8" s="65">
        <v>0</v>
      </c>
      <c r="PL8" s="65">
        <v>0</v>
      </c>
      <c r="PM8" s="65">
        <v>0</v>
      </c>
      <c r="PN8" s="65">
        <v>0</v>
      </c>
      <c r="PO8" s="65">
        <v>0</v>
      </c>
      <c r="PP8" s="65">
        <v>0</v>
      </c>
      <c r="PQ8" s="65">
        <v>0</v>
      </c>
      <c r="PR8" s="65">
        <v>0</v>
      </c>
      <c r="PS8" s="65">
        <v>0</v>
      </c>
      <c r="PT8" s="65">
        <v>0</v>
      </c>
      <c r="PU8" s="65">
        <v>0</v>
      </c>
      <c r="PV8" s="65">
        <v>0</v>
      </c>
      <c r="PW8" s="65">
        <v>0</v>
      </c>
      <c r="PX8" s="65">
        <v>0</v>
      </c>
      <c r="PY8" s="65">
        <v>0</v>
      </c>
      <c r="PZ8" s="65">
        <v>0</v>
      </c>
      <c r="QA8" s="65">
        <v>0</v>
      </c>
      <c r="QB8" s="65">
        <v>0</v>
      </c>
      <c r="QC8" s="65">
        <v>0</v>
      </c>
      <c r="QD8" s="65">
        <v>0</v>
      </c>
      <c r="QE8" s="65">
        <v>0</v>
      </c>
      <c r="QF8" s="65">
        <v>0</v>
      </c>
      <c r="QG8" s="65">
        <v>0</v>
      </c>
      <c r="QH8" s="65">
        <v>0</v>
      </c>
      <c r="QI8" s="65">
        <v>0</v>
      </c>
      <c r="QJ8" s="65">
        <v>0</v>
      </c>
      <c r="QK8" s="65">
        <v>0</v>
      </c>
      <c r="QL8" s="65">
        <v>0</v>
      </c>
      <c r="QM8" s="65">
        <v>0</v>
      </c>
      <c r="QN8" s="65">
        <v>0</v>
      </c>
      <c r="QO8" s="65">
        <v>0</v>
      </c>
      <c r="QP8" s="65">
        <v>0</v>
      </c>
      <c r="QQ8" s="65">
        <v>0</v>
      </c>
      <c r="QR8" s="65">
        <v>0</v>
      </c>
      <c r="QS8" s="65">
        <v>0</v>
      </c>
      <c r="QT8" s="65">
        <v>0</v>
      </c>
      <c r="QU8" s="65">
        <v>0</v>
      </c>
      <c r="QV8" s="65">
        <v>0</v>
      </c>
      <c r="QW8" s="65">
        <v>0</v>
      </c>
      <c r="QX8" s="65">
        <v>0</v>
      </c>
      <c r="QY8" s="65">
        <v>0</v>
      </c>
      <c r="QZ8" s="65">
        <v>0</v>
      </c>
      <c r="RA8" s="65">
        <v>0</v>
      </c>
      <c r="RB8" s="65">
        <v>0</v>
      </c>
      <c r="RC8" s="65">
        <v>0</v>
      </c>
      <c r="RD8" s="65">
        <v>0</v>
      </c>
      <c r="RE8" s="65">
        <v>0</v>
      </c>
      <c r="RF8" s="65">
        <v>0</v>
      </c>
      <c r="RG8" s="65">
        <v>0</v>
      </c>
      <c r="RH8" s="65">
        <v>0</v>
      </c>
      <c r="RI8" s="65">
        <v>0</v>
      </c>
      <c r="RJ8" s="65">
        <v>0</v>
      </c>
      <c r="RK8" s="65">
        <v>0</v>
      </c>
      <c r="RL8" s="65">
        <v>0</v>
      </c>
      <c r="RM8" s="65">
        <v>0</v>
      </c>
      <c r="RN8" s="65">
        <v>0</v>
      </c>
      <c r="RO8" s="65">
        <v>0</v>
      </c>
      <c r="RP8" s="65">
        <v>0</v>
      </c>
      <c r="RQ8" s="65">
        <v>0</v>
      </c>
      <c r="RR8" s="65">
        <v>0</v>
      </c>
      <c r="RS8" s="65">
        <v>0</v>
      </c>
      <c r="RT8" s="65">
        <v>0</v>
      </c>
      <c r="RU8" s="65">
        <v>0</v>
      </c>
      <c r="RV8" s="65">
        <v>0</v>
      </c>
      <c r="RW8" s="65">
        <v>0</v>
      </c>
      <c r="RX8" s="65">
        <v>0</v>
      </c>
      <c r="RY8" s="65">
        <v>0</v>
      </c>
      <c r="RZ8" s="65">
        <v>0</v>
      </c>
      <c r="SA8" s="65">
        <v>0</v>
      </c>
      <c r="SB8" s="65">
        <v>0</v>
      </c>
      <c r="SC8" s="65">
        <v>0</v>
      </c>
      <c r="SD8" s="65">
        <v>0</v>
      </c>
      <c r="SE8" s="65">
        <v>0</v>
      </c>
      <c r="SF8" s="65">
        <v>0</v>
      </c>
      <c r="SG8" s="65">
        <v>0</v>
      </c>
      <c r="SH8" s="65">
        <v>0</v>
      </c>
      <c r="SI8" s="65">
        <v>0</v>
      </c>
      <c r="SJ8" s="65">
        <v>0</v>
      </c>
      <c r="SK8" s="65">
        <v>0</v>
      </c>
      <c r="SL8" s="65">
        <v>0</v>
      </c>
      <c r="SM8" s="65">
        <v>0</v>
      </c>
      <c r="SN8" s="65">
        <v>0</v>
      </c>
      <c r="SO8" s="65">
        <v>0</v>
      </c>
      <c r="SP8" s="65">
        <v>0</v>
      </c>
      <c r="SQ8" s="65">
        <v>0</v>
      </c>
      <c r="SR8" s="65">
        <v>0</v>
      </c>
      <c r="SS8" s="65">
        <v>0</v>
      </c>
      <c r="ST8" s="65">
        <v>0</v>
      </c>
      <c r="SU8" s="65">
        <v>0</v>
      </c>
      <c r="SV8" s="65">
        <v>0</v>
      </c>
      <c r="SW8" s="65">
        <v>0</v>
      </c>
      <c r="SX8" s="65">
        <v>0</v>
      </c>
      <c r="SY8" s="65">
        <v>0</v>
      </c>
      <c r="SZ8" s="65">
        <v>0</v>
      </c>
      <c r="TA8" s="65">
        <v>0</v>
      </c>
      <c r="TB8" s="65">
        <v>0</v>
      </c>
      <c r="TC8" s="65">
        <v>0</v>
      </c>
      <c r="TD8" s="65">
        <v>0</v>
      </c>
      <c r="TE8" s="65">
        <v>0</v>
      </c>
      <c r="TF8" s="65">
        <v>0</v>
      </c>
      <c r="TG8" s="65">
        <v>0</v>
      </c>
      <c r="TH8" s="65">
        <v>0</v>
      </c>
      <c r="TI8" s="65">
        <v>0</v>
      </c>
      <c r="TJ8" s="65">
        <v>0</v>
      </c>
      <c r="TK8" s="65">
        <v>0</v>
      </c>
      <c r="TL8" s="65">
        <v>0</v>
      </c>
      <c r="TM8" s="65">
        <v>0</v>
      </c>
      <c r="TN8" s="65">
        <v>0</v>
      </c>
      <c r="TO8" s="65">
        <v>0</v>
      </c>
      <c r="TP8" s="65">
        <v>0</v>
      </c>
      <c r="TQ8" s="65">
        <v>0</v>
      </c>
      <c r="TR8" s="65">
        <v>0</v>
      </c>
      <c r="TS8" s="65">
        <v>0</v>
      </c>
      <c r="TT8" s="65">
        <v>0</v>
      </c>
      <c r="TU8" s="65">
        <v>0</v>
      </c>
      <c r="TV8" s="65">
        <v>0</v>
      </c>
      <c r="TW8" s="65">
        <v>0</v>
      </c>
      <c r="TX8" s="65">
        <v>0</v>
      </c>
      <c r="TY8" s="65">
        <v>0</v>
      </c>
      <c r="TZ8" s="65">
        <v>0</v>
      </c>
      <c r="UA8" s="65">
        <v>0</v>
      </c>
      <c r="UB8" s="65">
        <v>0</v>
      </c>
      <c r="UC8" s="65">
        <v>0</v>
      </c>
      <c r="UD8" s="65">
        <v>0</v>
      </c>
      <c r="UE8" s="65">
        <v>0</v>
      </c>
      <c r="UF8" s="65">
        <v>0</v>
      </c>
      <c r="UG8" s="65">
        <v>0</v>
      </c>
      <c r="UH8" s="65">
        <v>0</v>
      </c>
      <c r="UI8" s="65">
        <v>0</v>
      </c>
      <c r="UJ8" s="65">
        <v>0</v>
      </c>
      <c r="UK8" s="65">
        <v>0</v>
      </c>
      <c r="UL8" s="65">
        <v>0</v>
      </c>
      <c r="UM8" s="65">
        <v>0</v>
      </c>
      <c r="UN8" s="65">
        <v>0</v>
      </c>
      <c r="UO8" s="65">
        <v>0</v>
      </c>
      <c r="UP8" s="65">
        <v>0</v>
      </c>
      <c r="UQ8" s="65">
        <v>0</v>
      </c>
      <c r="UR8" s="65">
        <v>0</v>
      </c>
      <c r="US8" s="65">
        <v>0</v>
      </c>
      <c r="UT8" s="65">
        <v>0</v>
      </c>
      <c r="UU8" s="65">
        <v>0</v>
      </c>
      <c r="UV8" s="65">
        <v>0</v>
      </c>
      <c r="UW8" s="65">
        <v>0</v>
      </c>
      <c r="UX8" s="65">
        <v>0</v>
      </c>
      <c r="UY8" s="65">
        <v>0</v>
      </c>
      <c r="UZ8" s="65">
        <v>0</v>
      </c>
      <c r="VA8" s="65">
        <v>0</v>
      </c>
      <c r="VB8" s="65">
        <v>0</v>
      </c>
      <c r="VC8" s="65">
        <v>0</v>
      </c>
      <c r="VD8" s="65">
        <v>0</v>
      </c>
      <c r="VE8" s="65">
        <v>0</v>
      </c>
      <c r="VF8" s="65">
        <v>0</v>
      </c>
      <c r="VG8" s="65">
        <v>0</v>
      </c>
      <c r="VH8" s="65">
        <v>0</v>
      </c>
      <c r="VI8" s="65">
        <v>0</v>
      </c>
      <c r="VJ8" s="65">
        <v>0</v>
      </c>
      <c r="VK8" s="65">
        <v>0</v>
      </c>
      <c r="VL8" s="65">
        <v>0</v>
      </c>
      <c r="VM8" s="65">
        <v>0</v>
      </c>
      <c r="VN8" s="65">
        <v>0</v>
      </c>
      <c r="VO8" s="65">
        <v>0</v>
      </c>
      <c r="VP8" s="65">
        <v>0</v>
      </c>
      <c r="VQ8" s="65">
        <v>0</v>
      </c>
      <c r="VR8" s="65">
        <v>0</v>
      </c>
      <c r="VS8" s="65">
        <v>0</v>
      </c>
      <c r="VT8" s="65">
        <v>0</v>
      </c>
      <c r="VU8" s="65">
        <v>0</v>
      </c>
      <c r="VV8" s="65">
        <v>0</v>
      </c>
      <c r="VW8" s="65">
        <v>0</v>
      </c>
      <c r="VX8" s="65">
        <v>0</v>
      </c>
      <c r="VY8" s="65">
        <v>0</v>
      </c>
      <c r="VZ8" s="65">
        <v>0</v>
      </c>
      <c r="WA8" s="65">
        <v>0</v>
      </c>
      <c r="WB8" s="65">
        <v>0</v>
      </c>
      <c r="WC8" s="65">
        <v>0</v>
      </c>
      <c r="WD8" s="65">
        <v>0</v>
      </c>
      <c r="WE8" s="65">
        <v>0</v>
      </c>
      <c r="WF8" s="65">
        <v>0</v>
      </c>
      <c r="WG8" s="65">
        <v>0</v>
      </c>
      <c r="WH8" s="65">
        <v>0</v>
      </c>
      <c r="WI8" s="65">
        <v>0</v>
      </c>
      <c r="WJ8" s="65">
        <v>0</v>
      </c>
      <c r="WK8" s="65">
        <v>0</v>
      </c>
      <c r="WL8" s="65">
        <v>0</v>
      </c>
      <c r="WM8" s="65">
        <v>0</v>
      </c>
      <c r="WN8" s="65">
        <v>0</v>
      </c>
      <c r="WO8" s="65">
        <v>0</v>
      </c>
      <c r="WP8" s="65">
        <v>0</v>
      </c>
      <c r="WQ8" s="65">
        <v>0</v>
      </c>
      <c r="WR8" s="65">
        <v>0</v>
      </c>
      <c r="WS8" s="65">
        <v>0</v>
      </c>
      <c r="WT8" s="65">
        <v>0</v>
      </c>
      <c r="WU8" s="65">
        <v>0</v>
      </c>
      <c r="WV8" s="65">
        <v>0</v>
      </c>
      <c r="WW8" s="65">
        <v>0</v>
      </c>
      <c r="WX8" s="65">
        <v>0</v>
      </c>
      <c r="WY8" s="65">
        <v>0</v>
      </c>
      <c r="WZ8" s="65">
        <v>0</v>
      </c>
      <c r="XA8" s="65">
        <v>0</v>
      </c>
      <c r="XB8" s="65">
        <v>0</v>
      </c>
      <c r="XC8" s="65">
        <v>0</v>
      </c>
      <c r="XD8" s="65">
        <v>0</v>
      </c>
      <c r="XE8" s="65">
        <v>0</v>
      </c>
      <c r="XF8" s="65">
        <v>0</v>
      </c>
      <c r="XG8" s="65">
        <v>0</v>
      </c>
      <c r="XH8" s="65">
        <v>0</v>
      </c>
      <c r="XI8" s="65">
        <v>0</v>
      </c>
      <c r="XJ8" s="65">
        <v>0</v>
      </c>
      <c r="XK8" s="65">
        <v>0</v>
      </c>
      <c r="XL8" s="65">
        <v>0</v>
      </c>
      <c r="XM8" s="65">
        <v>0</v>
      </c>
      <c r="XN8" s="65">
        <v>0</v>
      </c>
      <c r="XO8" s="65">
        <v>0</v>
      </c>
      <c r="XP8" s="65">
        <v>0</v>
      </c>
      <c r="XQ8" s="65">
        <v>0</v>
      </c>
      <c r="XR8" s="65">
        <v>0</v>
      </c>
      <c r="XS8" s="65">
        <v>0</v>
      </c>
      <c r="XT8" s="65">
        <v>0</v>
      </c>
      <c r="XU8" s="65">
        <v>0</v>
      </c>
      <c r="XV8" s="65">
        <v>0</v>
      </c>
      <c r="XW8" s="65">
        <v>0</v>
      </c>
      <c r="XX8" s="65">
        <v>0</v>
      </c>
      <c r="XY8" s="65">
        <v>0</v>
      </c>
      <c r="XZ8" s="65">
        <v>0</v>
      </c>
      <c r="YA8" s="65">
        <v>0</v>
      </c>
      <c r="YB8" s="65">
        <v>0</v>
      </c>
      <c r="YC8" s="65">
        <v>0</v>
      </c>
      <c r="YD8" s="65">
        <v>0</v>
      </c>
      <c r="YE8" s="65">
        <v>0</v>
      </c>
      <c r="YF8" s="65">
        <v>0</v>
      </c>
      <c r="YG8" s="65">
        <v>0</v>
      </c>
      <c r="YH8" s="65">
        <v>0</v>
      </c>
      <c r="YI8" s="65">
        <v>0</v>
      </c>
      <c r="YJ8" s="65">
        <v>0</v>
      </c>
      <c r="YK8" s="65">
        <v>0</v>
      </c>
      <c r="YL8" s="65">
        <v>0</v>
      </c>
      <c r="YM8" s="65">
        <v>0</v>
      </c>
      <c r="YN8" s="65">
        <v>0</v>
      </c>
      <c r="YO8" s="65">
        <v>0</v>
      </c>
      <c r="YP8" s="65">
        <v>0</v>
      </c>
      <c r="YQ8" s="65">
        <v>0</v>
      </c>
      <c r="YR8" s="65">
        <v>0</v>
      </c>
      <c r="YS8" s="65">
        <v>0</v>
      </c>
      <c r="YT8" s="65">
        <v>0</v>
      </c>
      <c r="YU8" s="65">
        <v>0</v>
      </c>
      <c r="YV8" s="65">
        <v>0</v>
      </c>
      <c r="YW8" s="65">
        <v>0</v>
      </c>
      <c r="YX8" s="65">
        <v>0</v>
      </c>
      <c r="YY8" s="65">
        <v>0</v>
      </c>
      <c r="YZ8" s="65">
        <v>0</v>
      </c>
      <c r="ZA8" s="65">
        <v>0</v>
      </c>
      <c r="ZB8" s="65">
        <v>0</v>
      </c>
      <c r="ZC8" s="65">
        <v>0</v>
      </c>
      <c r="ZD8" s="65">
        <v>0</v>
      </c>
      <c r="ZE8" s="65">
        <v>0</v>
      </c>
      <c r="ZF8" s="65">
        <v>0</v>
      </c>
      <c r="ZG8" s="65">
        <v>0</v>
      </c>
      <c r="ZH8" s="65">
        <v>0</v>
      </c>
      <c r="ZI8" s="65">
        <v>0</v>
      </c>
      <c r="ZJ8" s="65">
        <v>0</v>
      </c>
      <c r="ZK8" s="65">
        <v>0</v>
      </c>
      <c r="ZL8" s="65">
        <v>0</v>
      </c>
      <c r="ZM8" s="65">
        <v>0</v>
      </c>
      <c r="ZN8" s="65">
        <v>0</v>
      </c>
      <c r="ZO8" s="65">
        <v>0</v>
      </c>
      <c r="ZP8" s="65">
        <v>0</v>
      </c>
      <c r="ZQ8" s="65">
        <v>0</v>
      </c>
      <c r="ZR8" s="65">
        <v>0</v>
      </c>
      <c r="ZS8" s="65">
        <v>0</v>
      </c>
      <c r="ZT8" s="65">
        <v>0</v>
      </c>
      <c r="ZU8" s="65">
        <v>0</v>
      </c>
      <c r="ZV8" s="65">
        <v>0</v>
      </c>
      <c r="ZW8" s="65">
        <v>0</v>
      </c>
      <c r="ZX8" s="65">
        <v>0</v>
      </c>
      <c r="ZY8" s="65">
        <v>0</v>
      </c>
      <c r="ZZ8" s="65">
        <v>0</v>
      </c>
      <c r="AAA8" s="65">
        <v>0</v>
      </c>
      <c r="AAB8" s="65">
        <v>0</v>
      </c>
      <c r="AAC8" s="65">
        <v>0</v>
      </c>
      <c r="AAD8" s="65">
        <v>0</v>
      </c>
      <c r="AAE8" s="65">
        <v>0</v>
      </c>
      <c r="AAF8" s="65">
        <v>0</v>
      </c>
      <c r="AAG8" s="65">
        <v>0</v>
      </c>
      <c r="AAH8" s="65">
        <v>0</v>
      </c>
      <c r="AAI8" s="65">
        <v>0</v>
      </c>
      <c r="AAJ8" s="65">
        <v>0</v>
      </c>
      <c r="AAK8" s="65">
        <v>0</v>
      </c>
      <c r="AAL8" s="65">
        <v>0</v>
      </c>
      <c r="AAM8" s="65">
        <v>0</v>
      </c>
      <c r="AAN8" s="65">
        <v>0</v>
      </c>
      <c r="AAO8" s="65">
        <v>0</v>
      </c>
      <c r="AAP8" s="65">
        <v>0</v>
      </c>
      <c r="AAQ8" s="65">
        <v>0</v>
      </c>
      <c r="AAR8" s="65">
        <v>0</v>
      </c>
      <c r="AAS8" s="65">
        <v>0</v>
      </c>
      <c r="AAT8" s="65">
        <v>0</v>
      </c>
      <c r="AAU8" s="65">
        <v>0</v>
      </c>
      <c r="AAV8" s="65">
        <v>0</v>
      </c>
      <c r="AAW8" s="65">
        <v>0</v>
      </c>
      <c r="AAX8" s="65">
        <v>0</v>
      </c>
      <c r="AAY8" s="65">
        <v>0</v>
      </c>
      <c r="AAZ8" s="65">
        <v>0</v>
      </c>
      <c r="ABA8" s="65">
        <v>0</v>
      </c>
      <c r="ABB8" s="65">
        <v>0</v>
      </c>
      <c r="ABC8" s="65">
        <v>0</v>
      </c>
      <c r="ABD8" s="65">
        <v>0</v>
      </c>
      <c r="ABE8" s="65">
        <v>0</v>
      </c>
      <c r="ABF8" s="65">
        <v>0</v>
      </c>
      <c r="ABG8" s="65">
        <v>0</v>
      </c>
      <c r="ABH8" s="65">
        <v>0</v>
      </c>
      <c r="ABI8" s="65">
        <v>0</v>
      </c>
      <c r="ABJ8" s="65">
        <v>0</v>
      </c>
      <c r="ABK8" s="65">
        <v>0</v>
      </c>
      <c r="ABL8" s="65">
        <v>0</v>
      </c>
      <c r="ABM8" s="65">
        <v>0</v>
      </c>
      <c r="ABN8" s="65">
        <v>0</v>
      </c>
      <c r="ABO8" s="65">
        <v>0</v>
      </c>
      <c r="ABP8" s="65">
        <v>0</v>
      </c>
      <c r="ABQ8" s="65">
        <v>0</v>
      </c>
      <c r="ABR8" s="65">
        <v>0</v>
      </c>
      <c r="ABS8" s="65">
        <v>0</v>
      </c>
      <c r="ABT8" s="65">
        <v>0</v>
      </c>
      <c r="ABU8" s="65">
        <v>0</v>
      </c>
      <c r="ABV8" s="65">
        <v>0</v>
      </c>
      <c r="ABW8" s="65">
        <v>0</v>
      </c>
      <c r="ABX8" s="65">
        <v>0</v>
      </c>
      <c r="ABY8" s="65">
        <v>0</v>
      </c>
      <c r="ABZ8" s="65">
        <v>0</v>
      </c>
      <c r="ACA8" s="65">
        <v>0</v>
      </c>
      <c r="ACB8" s="65">
        <v>0</v>
      </c>
      <c r="ACC8" s="65">
        <v>0</v>
      </c>
      <c r="ACD8" s="65">
        <v>0</v>
      </c>
      <c r="ACE8" s="65">
        <v>0</v>
      </c>
      <c r="ACF8" s="65">
        <v>0</v>
      </c>
      <c r="ACG8" s="65">
        <v>0</v>
      </c>
      <c r="ACH8" s="65">
        <v>0</v>
      </c>
      <c r="ACI8" s="65">
        <v>0</v>
      </c>
      <c r="ACJ8" s="65">
        <v>0</v>
      </c>
      <c r="ACK8" s="65">
        <v>0</v>
      </c>
      <c r="ACL8" s="65">
        <v>0</v>
      </c>
      <c r="ACM8" s="65">
        <v>0</v>
      </c>
      <c r="ACN8" s="65">
        <v>0</v>
      </c>
      <c r="ACO8" s="65">
        <v>0</v>
      </c>
      <c r="ACP8" s="65">
        <v>0</v>
      </c>
      <c r="ACQ8" s="65">
        <v>0</v>
      </c>
      <c r="ACR8" s="65">
        <v>0</v>
      </c>
      <c r="ACS8" s="65">
        <v>0</v>
      </c>
      <c r="ACT8" s="65">
        <v>0</v>
      </c>
      <c r="ACU8" s="65">
        <v>0</v>
      </c>
      <c r="ACV8" s="65">
        <v>0</v>
      </c>
      <c r="ACW8" s="65">
        <v>0</v>
      </c>
      <c r="ACX8" s="65">
        <v>0</v>
      </c>
      <c r="ACY8" s="65">
        <v>0</v>
      </c>
      <c r="ACZ8" s="65">
        <v>0</v>
      </c>
      <c r="ADA8" s="65">
        <v>0</v>
      </c>
      <c r="ADB8" s="65">
        <v>0</v>
      </c>
      <c r="ADC8" s="65">
        <v>0</v>
      </c>
      <c r="ADD8" s="65">
        <v>0</v>
      </c>
      <c r="ADE8" s="65">
        <v>0</v>
      </c>
      <c r="ADF8" s="65">
        <v>0</v>
      </c>
      <c r="ADG8" s="65">
        <v>0</v>
      </c>
      <c r="ADH8" s="65">
        <v>0</v>
      </c>
      <c r="ADI8" s="65">
        <v>0</v>
      </c>
      <c r="ADJ8" s="65">
        <v>0</v>
      </c>
      <c r="ADK8" s="65">
        <v>0</v>
      </c>
      <c r="ADL8" s="65">
        <v>0</v>
      </c>
      <c r="ADM8" s="65">
        <v>0</v>
      </c>
      <c r="ADN8" s="65">
        <v>0</v>
      </c>
      <c r="ADO8" s="65">
        <v>0</v>
      </c>
      <c r="ADP8" s="65">
        <v>0</v>
      </c>
      <c r="ADQ8" s="65">
        <v>0</v>
      </c>
      <c r="ADR8" s="65">
        <v>0</v>
      </c>
      <c r="ADS8" s="65">
        <v>0</v>
      </c>
      <c r="ADT8" s="65">
        <v>0</v>
      </c>
      <c r="ADU8" s="65">
        <v>0</v>
      </c>
      <c r="ADV8" s="65">
        <v>0</v>
      </c>
      <c r="ADW8" s="65">
        <v>0</v>
      </c>
      <c r="ADX8" s="65">
        <v>0</v>
      </c>
      <c r="ADY8" s="65">
        <v>0</v>
      </c>
      <c r="ADZ8" s="65">
        <v>0</v>
      </c>
      <c r="AEA8" s="65">
        <v>0</v>
      </c>
      <c r="AEB8" s="65">
        <v>0</v>
      </c>
      <c r="AEC8" s="65">
        <v>0</v>
      </c>
      <c r="AED8" s="65">
        <v>0</v>
      </c>
      <c r="AEE8" s="65">
        <v>0</v>
      </c>
      <c r="AEF8" s="65">
        <v>0</v>
      </c>
      <c r="AEG8" s="65">
        <v>0</v>
      </c>
      <c r="AEH8" s="65">
        <v>0</v>
      </c>
      <c r="AEI8" s="65">
        <v>0</v>
      </c>
      <c r="AEJ8" s="65">
        <v>0</v>
      </c>
      <c r="AEK8" s="65">
        <v>0</v>
      </c>
      <c r="AEL8" s="65">
        <v>0</v>
      </c>
      <c r="AEM8" s="65">
        <v>0</v>
      </c>
      <c r="AEN8" s="65">
        <v>0</v>
      </c>
      <c r="AEO8" s="65">
        <v>0</v>
      </c>
      <c r="AEP8" s="65">
        <v>0</v>
      </c>
      <c r="AEQ8" s="65">
        <v>0</v>
      </c>
      <c r="AER8" s="65">
        <v>0</v>
      </c>
      <c r="AES8" s="65">
        <v>0</v>
      </c>
      <c r="AET8" s="65">
        <v>0</v>
      </c>
      <c r="AEU8" s="65">
        <v>0</v>
      </c>
      <c r="AEV8" s="65">
        <v>0</v>
      </c>
      <c r="AEW8" s="65">
        <v>0</v>
      </c>
      <c r="AEX8" s="65">
        <v>0</v>
      </c>
      <c r="AEY8" s="65">
        <v>0</v>
      </c>
      <c r="AEZ8" s="65">
        <v>0</v>
      </c>
      <c r="AFA8" s="65">
        <v>0</v>
      </c>
      <c r="AFB8" s="65">
        <v>0</v>
      </c>
      <c r="AFC8" s="65">
        <v>0</v>
      </c>
      <c r="AFD8" s="65">
        <v>0</v>
      </c>
      <c r="AFE8" s="65">
        <v>0</v>
      </c>
      <c r="AFF8" s="65">
        <v>0</v>
      </c>
      <c r="AFG8" s="65">
        <v>0</v>
      </c>
      <c r="AFH8" s="65">
        <v>0</v>
      </c>
      <c r="AFI8" s="65">
        <v>0</v>
      </c>
      <c r="AFJ8" s="65">
        <v>0</v>
      </c>
      <c r="AFK8" s="65">
        <v>0</v>
      </c>
      <c r="AFL8" s="65">
        <v>0</v>
      </c>
      <c r="AFM8" s="65">
        <v>0</v>
      </c>
      <c r="AFN8" s="65">
        <v>0</v>
      </c>
      <c r="AFO8" s="65">
        <v>0</v>
      </c>
      <c r="AFP8" s="65">
        <v>0</v>
      </c>
      <c r="AFQ8" s="65">
        <v>0</v>
      </c>
      <c r="AFR8" s="65">
        <v>0</v>
      </c>
      <c r="AFS8" s="65">
        <v>0</v>
      </c>
      <c r="AFT8" s="65">
        <v>0</v>
      </c>
      <c r="AFU8" s="65">
        <v>0</v>
      </c>
      <c r="AFV8" s="65">
        <v>0</v>
      </c>
      <c r="AFW8" s="65">
        <v>0</v>
      </c>
      <c r="AFX8" s="65">
        <v>0</v>
      </c>
      <c r="AFY8" s="65">
        <v>0</v>
      </c>
      <c r="AFZ8" s="65">
        <v>0</v>
      </c>
      <c r="AGA8" s="65">
        <v>0</v>
      </c>
      <c r="AGB8" s="65">
        <v>0</v>
      </c>
      <c r="AGC8" s="65">
        <v>0</v>
      </c>
      <c r="AGD8" s="65">
        <v>0</v>
      </c>
      <c r="AGE8" s="65">
        <v>0</v>
      </c>
      <c r="AGF8" s="65">
        <v>0</v>
      </c>
      <c r="AGG8" s="65">
        <v>0</v>
      </c>
      <c r="AGH8" s="65">
        <v>0</v>
      </c>
      <c r="AGI8" s="65">
        <v>0</v>
      </c>
      <c r="AGJ8" s="65">
        <v>0</v>
      </c>
      <c r="AGK8" s="65">
        <v>0</v>
      </c>
      <c r="AGL8" s="65">
        <v>0</v>
      </c>
      <c r="AGM8" s="65">
        <v>0</v>
      </c>
      <c r="AGN8" s="65">
        <v>0</v>
      </c>
      <c r="AGO8" s="65">
        <v>0</v>
      </c>
      <c r="AGP8" s="65">
        <v>0</v>
      </c>
      <c r="AGQ8" s="65">
        <v>0</v>
      </c>
      <c r="AGR8" s="65">
        <v>0</v>
      </c>
      <c r="AGS8" s="65">
        <v>0</v>
      </c>
      <c r="AGT8" s="65">
        <v>0</v>
      </c>
      <c r="AGU8" s="65">
        <v>0</v>
      </c>
      <c r="AGV8" s="65">
        <v>0</v>
      </c>
      <c r="AGW8" s="65">
        <v>0</v>
      </c>
      <c r="AGX8" s="65">
        <v>0</v>
      </c>
      <c r="AGY8" s="65">
        <v>0</v>
      </c>
      <c r="AGZ8" s="65">
        <v>0</v>
      </c>
      <c r="AHA8" s="65">
        <v>0</v>
      </c>
      <c r="AHB8" s="65">
        <v>0</v>
      </c>
      <c r="AHC8" s="65">
        <v>0</v>
      </c>
      <c r="AHD8" s="65">
        <v>0</v>
      </c>
      <c r="AHE8" s="65">
        <v>0</v>
      </c>
      <c r="AHF8" s="65">
        <v>0</v>
      </c>
      <c r="AHG8" s="65">
        <v>0</v>
      </c>
      <c r="AHH8" s="65">
        <v>0</v>
      </c>
      <c r="AHI8" s="65">
        <v>0</v>
      </c>
      <c r="AHJ8" s="65">
        <v>0</v>
      </c>
      <c r="AHK8" s="65">
        <v>0</v>
      </c>
      <c r="AHL8" s="65">
        <v>0</v>
      </c>
      <c r="AHM8" s="65">
        <v>0</v>
      </c>
      <c r="AHN8" s="65">
        <v>0</v>
      </c>
      <c r="AHO8" s="65">
        <v>0</v>
      </c>
      <c r="AHP8" s="65">
        <v>0</v>
      </c>
      <c r="AHQ8" s="65">
        <v>0</v>
      </c>
      <c r="AHR8" s="65">
        <v>0</v>
      </c>
      <c r="AHS8" s="65">
        <v>0</v>
      </c>
      <c r="AHT8" s="65">
        <v>0</v>
      </c>
      <c r="AHU8" s="65">
        <v>0</v>
      </c>
      <c r="AHV8" s="65">
        <v>0</v>
      </c>
      <c r="AHW8" s="65">
        <v>0</v>
      </c>
      <c r="AHX8" s="65">
        <v>0</v>
      </c>
      <c r="AHY8" s="65">
        <v>0</v>
      </c>
      <c r="AHZ8" s="65">
        <v>0</v>
      </c>
      <c r="AIA8" s="65">
        <v>0</v>
      </c>
      <c r="AIB8" s="65">
        <v>0</v>
      </c>
      <c r="AIC8" s="65">
        <v>0</v>
      </c>
      <c r="AID8" s="65">
        <v>0</v>
      </c>
      <c r="AIE8" s="65">
        <v>0</v>
      </c>
      <c r="AIF8" s="65">
        <v>0</v>
      </c>
      <c r="AIG8" s="65">
        <v>0</v>
      </c>
      <c r="AIH8" s="65">
        <v>0</v>
      </c>
      <c r="AII8" s="65">
        <v>0</v>
      </c>
      <c r="AIJ8" s="65">
        <v>0</v>
      </c>
      <c r="AIK8" s="65">
        <v>0</v>
      </c>
      <c r="AIL8" s="65">
        <v>0</v>
      </c>
      <c r="AIM8" s="65">
        <v>0</v>
      </c>
      <c r="AIN8" s="65">
        <v>0</v>
      </c>
      <c r="AIO8" s="65">
        <v>0</v>
      </c>
      <c r="AIP8" s="65">
        <v>0</v>
      </c>
      <c r="AIQ8" s="65">
        <v>0</v>
      </c>
      <c r="AIR8" s="65">
        <v>0</v>
      </c>
      <c r="AIS8" s="65">
        <v>0</v>
      </c>
      <c r="AIT8" s="65">
        <v>0</v>
      </c>
      <c r="AIU8" s="65">
        <v>0</v>
      </c>
      <c r="AIV8" s="65">
        <v>0</v>
      </c>
      <c r="AIW8" s="65">
        <v>0</v>
      </c>
      <c r="AIX8" s="65">
        <v>0</v>
      </c>
      <c r="AIY8" s="65">
        <v>0</v>
      </c>
      <c r="AIZ8" s="65">
        <v>0</v>
      </c>
      <c r="AJA8" s="65">
        <v>0</v>
      </c>
      <c r="AJB8" s="65">
        <v>0</v>
      </c>
      <c r="AJC8" s="65">
        <v>0</v>
      </c>
      <c r="AJD8" s="65">
        <v>0</v>
      </c>
      <c r="AJE8" s="65">
        <v>0</v>
      </c>
      <c r="AJF8" s="65">
        <v>0</v>
      </c>
      <c r="AJG8" s="65">
        <v>0</v>
      </c>
      <c r="AJH8" s="65">
        <v>0</v>
      </c>
      <c r="AJI8" s="65">
        <v>0</v>
      </c>
      <c r="AJJ8" s="65">
        <v>0</v>
      </c>
      <c r="AJK8" s="65">
        <v>0</v>
      </c>
      <c r="AJL8" s="65">
        <v>0</v>
      </c>
      <c r="AJM8" s="65">
        <v>0</v>
      </c>
      <c r="AJN8" s="65">
        <v>0</v>
      </c>
      <c r="AJO8" s="65">
        <v>0</v>
      </c>
      <c r="AJP8" s="65">
        <v>0</v>
      </c>
      <c r="AJQ8" s="65">
        <v>0</v>
      </c>
      <c r="AJR8" s="65">
        <v>0</v>
      </c>
      <c r="AJS8" s="65">
        <v>0</v>
      </c>
      <c r="AJT8" s="65">
        <v>0</v>
      </c>
      <c r="AJU8" s="65">
        <v>0</v>
      </c>
      <c r="AJV8" s="65">
        <v>0</v>
      </c>
      <c r="AJW8" s="65">
        <v>0</v>
      </c>
      <c r="AJX8" s="65">
        <v>0</v>
      </c>
      <c r="AJY8" s="65">
        <v>0</v>
      </c>
      <c r="AJZ8" s="65">
        <v>0</v>
      </c>
      <c r="AKA8" s="65">
        <v>0</v>
      </c>
      <c r="AKB8" s="65">
        <v>0</v>
      </c>
      <c r="AKC8" s="65">
        <v>0</v>
      </c>
      <c r="AKD8" s="65">
        <v>0</v>
      </c>
      <c r="AKE8" s="65">
        <v>0</v>
      </c>
      <c r="AKF8" s="65">
        <v>0</v>
      </c>
      <c r="AKG8" s="65">
        <v>0</v>
      </c>
      <c r="AKH8" s="65">
        <v>0</v>
      </c>
      <c r="AKI8" s="65">
        <v>0</v>
      </c>
      <c r="AKJ8" s="65">
        <v>0</v>
      </c>
      <c r="AKK8" s="65">
        <v>0</v>
      </c>
      <c r="AKL8" s="65">
        <v>0</v>
      </c>
      <c r="AKM8" s="65">
        <v>0</v>
      </c>
      <c r="AKN8" s="65">
        <v>0</v>
      </c>
      <c r="AKO8" s="65">
        <v>0</v>
      </c>
      <c r="AKP8" s="65">
        <v>0</v>
      </c>
      <c r="AKQ8" s="65">
        <v>0</v>
      </c>
      <c r="AKR8" s="65">
        <v>0</v>
      </c>
      <c r="AKS8" s="65">
        <v>0</v>
      </c>
      <c r="AKT8" s="65">
        <v>0</v>
      </c>
      <c r="AKU8" s="65">
        <v>0</v>
      </c>
      <c r="AKV8" s="65">
        <v>0</v>
      </c>
      <c r="AKW8" s="65">
        <v>0</v>
      </c>
      <c r="AKX8" s="65">
        <v>0</v>
      </c>
      <c r="AKY8" s="65">
        <v>0</v>
      </c>
      <c r="AKZ8" s="65">
        <v>0</v>
      </c>
      <c r="ALA8" s="65">
        <v>0</v>
      </c>
      <c r="ALB8" s="65">
        <v>0</v>
      </c>
      <c r="ALC8" s="65">
        <v>0</v>
      </c>
      <c r="ALD8" s="65">
        <v>0</v>
      </c>
      <c r="ALE8" s="65">
        <v>0</v>
      </c>
      <c r="ALF8" s="65">
        <v>0</v>
      </c>
      <c r="ALG8" s="65">
        <v>0</v>
      </c>
      <c r="ALH8" s="65">
        <v>0</v>
      </c>
      <c r="ALI8" s="65">
        <v>0</v>
      </c>
      <c r="ALJ8" s="65">
        <v>0</v>
      </c>
      <c r="ALK8" s="65">
        <v>0</v>
      </c>
      <c r="ALL8" s="65">
        <v>0</v>
      </c>
      <c r="ALM8" s="65">
        <v>0</v>
      </c>
      <c r="ALN8" s="65">
        <v>0</v>
      </c>
      <c r="ALO8" s="65">
        <v>0</v>
      </c>
      <c r="ALP8" s="65">
        <v>0</v>
      </c>
      <c r="ALQ8" s="65">
        <v>0</v>
      </c>
      <c r="ALR8" s="65">
        <v>0</v>
      </c>
      <c r="ALS8" s="65">
        <v>0</v>
      </c>
      <c r="ALT8" s="65">
        <v>0</v>
      </c>
      <c r="ALU8" s="65">
        <v>0</v>
      </c>
      <c r="ALV8" s="65">
        <v>0</v>
      </c>
      <c r="ALW8" s="65">
        <v>0</v>
      </c>
      <c r="ALX8" s="65">
        <v>0</v>
      </c>
      <c r="ALY8" s="65">
        <v>0</v>
      </c>
      <c r="ALZ8" s="65">
        <v>0</v>
      </c>
      <c r="AMA8" s="65">
        <v>0</v>
      </c>
      <c r="AMB8" s="65">
        <v>0</v>
      </c>
      <c r="AMC8" s="65">
        <v>0</v>
      </c>
      <c r="AMD8" s="65">
        <v>0</v>
      </c>
      <c r="AME8" s="65">
        <v>0</v>
      </c>
      <c r="AMF8" s="65">
        <v>0</v>
      </c>
      <c r="AMG8" s="65">
        <v>0</v>
      </c>
      <c r="AMH8" s="65">
        <v>0</v>
      </c>
      <c r="AMI8" s="65">
        <v>0</v>
      </c>
      <c r="AMJ8" s="65">
        <v>0</v>
      </c>
      <c r="AMK8" s="65">
        <v>0</v>
      </c>
      <c r="AML8" s="65">
        <v>0</v>
      </c>
      <c r="AMM8" s="65">
        <v>0</v>
      </c>
      <c r="AMN8" s="65">
        <v>0</v>
      </c>
      <c r="AMO8" s="65">
        <v>0</v>
      </c>
      <c r="AMP8" s="65">
        <v>0</v>
      </c>
      <c r="AMQ8" s="65">
        <v>0</v>
      </c>
      <c r="AMR8" s="65">
        <v>0</v>
      </c>
      <c r="AMS8" s="65">
        <v>0</v>
      </c>
      <c r="AMT8" s="65">
        <v>0</v>
      </c>
      <c r="AMU8" s="65">
        <v>0</v>
      </c>
      <c r="AMV8" s="65">
        <v>0</v>
      </c>
      <c r="AMW8" s="65">
        <v>0</v>
      </c>
      <c r="AMX8" s="65">
        <v>0</v>
      </c>
      <c r="AMY8" s="65">
        <v>0</v>
      </c>
      <c r="AMZ8" s="65">
        <v>0</v>
      </c>
      <c r="ANA8" s="65">
        <v>0</v>
      </c>
      <c r="ANB8" s="65">
        <v>0</v>
      </c>
      <c r="ANC8" s="65">
        <v>0</v>
      </c>
      <c r="AND8" s="65">
        <v>0</v>
      </c>
      <c r="ANE8" s="65">
        <v>0</v>
      </c>
      <c r="ANF8" s="65">
        <v>0</v>
      </c>
      <c r="ANG8" s="65">
        <v>0</v>
      </c>
      <c r="ANH8" s="65">
        <v>0</v>
      </c>
      <c r="ANI8" s="65">
        <v>0</v>
      </c>
      <c r="ANJ8" s="65">
        <v>0</v>
      </c>
      <c r="ANK8" s="65">
        <v>0</v>
      </c>
      <c r="ANL8" s="65">
        <v>0</v>
      </c>
      <c r="ANM8" s="65">
        <v>0</v>
      </c>
      <c r="ANN8" s="65">
        <v>0</v>
      </c>
      <c r="ANO8" s="65">
        <v>0</v>
      </c>
      <c r="ANP8" s="65">
        <v>0</v>
      </c>
      <c r="ANQ8" s="65">
        <v>0</v>
      </c>
      <c r="ANR8" s="65">
        <v>0</v>
      </c>
      <c r="ANS8" s="65">
        <v>0</v>
      </c>
      <c r="ANT8" s="65">
        <v>0</v>
      </c>
      <c r="ANU8" s="65">
        <v>0</v>
      </c>
      <c r="ANV8" s="65">
        <v>0</v>
      </c>
      <c r="ANW8" s="65">
        <v>0</v>
      </c>
      <c r="ANX8" s="65">
        <v>0</v>
      </c>
      <c r="ANY8" s="65">
        <v>0</v>
      </c>
      <c r="ANZ8" s="65">
        <v>0</v>
      </c>
      <c r="AOA8" s="65">
        <v>0</v>
      </c>
      <c r="AOB8" s="65">
        <v>0</v>
      </c>
      <c r="AOC8" s="65">
        <v>0</v>
      </c>
      <c r="AOD8" s="65">
        <v>0</v>
      </c>
      <c r="AOE8" s="65">
        <v>0</v>
      </c>
      <c r="AOF8" s="65">
        <v>0</v>
      </c>
      <c r="AOG8" s="65">
        <v>0</v>
      </c>
      <c r="AOH8" s="65">
        <v>0</v>
      </c>
      <c r="AOI8" s="65">
        <v>0</v>
      </c>
      <c r="AOJ8" s="65">
        <v>0</v>
      </c>
      <c r="AOK8" s="65">
        <v>0</v>
      </c>
      <c r="AOL8" s="65">
        <v>0</v>
      </c>
      <c r="AOM8" s="65">
        <v>0</v>
      </c>
      <c r="AON8" s="65">
        <v>0</v>
      </c>
      <c r="AOO8" s="65">
        <v>0</v>
      </c>
      <c r="AOP8" s="65">
        <v>0</v>
      </c>
      <c r="AOQ8" s="65">
        <v>0</v>
      </c>
      <c r="AOR8" s="65">
        <v>0</v>
      </c>
      <c r="AOS8" s="65">
        <v>0</v>
      </c>
      <c r="AOT8" s="65">
        <v>0</v>
      </c>
      <c r="AOU8" s="65">
        <v>0</v>
      </c>
      <c r="AOV8" s="65">
        <v>0</v>
      </c>
      <c r="AOW8" s="65">
        <v>0</v>
      </c>
      <c r="AOX8" s="65">
        <v>0</v>
      </c>
      <c r="AOY8" s="65">
        <v>0</v>
      </c>
      <c r="AOZ8" s="65">
        <v>0</v>
      </c>
      <c r="APA8" s="65">
        <v>0</v>
      </c>
      <c r="APB8" s="65">
        <v>0</v>
      </c>
      <c r="APC8" s="65">
        <v>0</v>
      </c>
      <c r="APD8" s="65">
        <v>0</v>
      </c>
      <c r="APE8" s="65">
        <v>0</v>
      </c>
      <c r="APF8" s="65">
        <v>0</v>
      </c>
      <c r="APG8" s="65">
        <v>0</v>
      </c>
      <c r="APH8" s="65">
        <v>0</v>
      </c>
      <c r="API8" s="65">
        <v>0</v>
      </c>
      <c r="APJ8" s="65">
        <v>0</v>
      </c>
      <c r="APK8" s="65">
        <v>0</v>
      </c>
      <c r="APL8" s="65">
        <v>0</v>
      </c>
      <c r="APM8" s="65">
        <v>0</v>
      </c>
      <c r="APN8" s="65">
        <v>0</v>
      </c>
      <c r="APO8" s="65">
        <v>0</v>
      </c>
      <c r="APP8" s="65">
        <v>0</v>
      </c>
      <c r="APQ8" s="65">
        <v>0</v>
      </c>
      <c r="APR8" s="65">
        <v>0</v>
      </c>
      <c r="APS8" s="65">
        <v>0</v>
      </c>
      <c r="APT8" s="65">
        <v>0</v>
      </c>
      <c r="APU8" s="65">
        <v>0</v>
      </c>
      <c r="APV8" s="65">
        <v>0</v>
      </c>
      <c r="APW8" s="65">
        <v>0</v>
      </c>
      <c r="APX8" s="65">
        <v>0</v>
      </c>
      <c r="APY8" s="65">
        <v>0</v>
      </c>
      <c r="APZ8" s="65">
        <v>0</v>
      </c>
      <c r="AQA8" s="65">
        <v>0</v>
      </c>
      <c r="AQB8" s="65">
        <v>0</v>
      </c>
      <c r="AQC8" s="65">
        <v>0</v>
      </c>
      <c r="AQD8" s="65">
        <v>0</v>
      </c>
      <c r="AQE8" s="65">
        <v>0</v>
      </c>
      <c r="AQF8" s="65">
        <v>0</v>
      </c>
      <c r="AQG8" s="65">
        <v>0</v>
      </c>
      <c r="AQH8" s="65">
        <v>0</v>
      </c>
      <c r="AQI8" s="65">
        <v>0</v>
      </c>
      <c r="AQJ8" s="65">
        <v>0</v>
      </c>
      <c r="AQK8" s="65">
        <v>0</v>
      </c>
      <c r="AQL8" s="65">
        <v>0</v>
      </c>
      <c r="AQM8" s="65">
        <v>0</v>
      </c>
      <c r="AQN8" s="65">
        <v>0</v>
      </c>
      <c r="AQO8" s="65">
        <v>0</v>
      </c>
      <c r="AQP8" s="65">
        <v>0</v>
      </c>
      <c r="AQQ8" s="65">
        <v>0</v>
      </c>
      <c r="AQR8" s="65">
        <v>0</v>
      </c>
      <c r="AQS8" s="65">
        <v>0</v>
      </c>
      <c r="AQT8" s="65">
        <v>0</v>
      </c>
      <c r="AQU8" s="65">
        <v>0</v>
      </c>
      <c r="AQV8" s="65">
        <v>0</v>
      </c>
      <c r="AQW8" s="65">
        <v>0</v>
      </c>
      <c r="AQX8" s="65">
        <v>0</v>
      </c>
      <c r="AQY8" s="65">
        <v>0</v>
      </c>
      <c r="AQZ8" s="65">
        <v>0</v>
      </c>
      <c r="ARA8" s="65">
        <v>0</v>
      </c>
      <c r="ARB8" s="65">
        <v>0</v>
      </c>
      <c r="ARC8" s="65">
        <v>0</v>
      </c>
      <c r="ARD8" s="65">
        <v>0</v>
      </c>
      <c r="ARE8" s="65">
        <v>0</v>
      </c>
      <c r="ARF8" s="65">
        <v>0</v>
      </c>
      <c r="ARG8" s="65">
        <v>0</v>
      </c>
      <c r="ARH8" s="65">
        <v>0</v>
      </c>
      <c r="ARI8" s="65">
        <v>0</v>
      </c>
      <c r="ARJ8" s="65">
        <v>0</v>
      </c>
      <c r="ARK8" s="65">
        <v>0</v>
      </c>
      <c r="ARL8" s="65">
        <v>0</v>
      </c>
      <c r="ARM8" s="65">
        <v>0</v>
      </c>
      <c r="ARN8" s="65">
        <v>0</v>
      </c>
      <c r="ARO8" s="65">
        <v>0</v>
      </c>
      <c r="ARP8" s="65">
        <v>0</v>
      </c>
      <c r="ARQ8" s="65">
        <v>0</v>
      </c>
      <c r="ARR8" s="65">
        <v>0</v>
      </c>
      <c r="ARS8" s="65">
        <v>0</v>
      </c>
      <c r="ART8" s="65">
        <v>0</v>
      </c>
      <c r="ARU8" s="65">
        <v>0</v>
      </c>
      <c r="ARV8" s="65">
        <v>0</v>
      </c>
      <c r="ARW8" s="65">
        <v>0</v>
      </c>
      <c r="ARX8" s="65">
        <v>0</v>
      </c>
      <c r="ARY8" s="65">
        <v>0</v>
      </c>
      <c r="ARZ8" s="65">
        <v>0</v>
      </c>
      <c r="ASA8" s="65">
        <v>0</v>
      </c>
      <c r="ASB8" s="65">
        <v>0</v>
      </c>
      <c r="ASC8" s="65">
        <v>0</v>
      </c>
      <c r="ASD8" s="65">
        <v>0</v>
      </c>
      <c r="ASE8" s="65">
        <v>0</v>
      </c>
      <c r="ASF8" s="65">
        <v>0</v>
      </c>
      <c r="ASG8" s="65">
        <v>0</v>
      </c>
      <c r="ASH8" s="65">
        <v>0</v>
      </c>
      <c r="ASI8" s="65">
        <v>0</v>
      </c>
      <c r="ASJ8" s="65">
        <v>0</v>
      </c>
      <c r="ASK8" s="65">
        <v>0</v>
      </c>
      <c r="ASL8" s="65">
        <v>0</v>
      </c>
      <c r="ASM8" s="65">
        <v>0</v>
      </c>
      <c r="ASN8" s="65">
        <v>0</v>
      </c>
      <c r="ASO8" s="65">
        <v>0</v>
      </c>
      <c r="ASP8" s="65">
        <v>0</v>
      </c>
      <c r="ASQ8" s="65">
        <v>0</v>
      </c>
      <c r="ASR8" s="65">
        <v>0</v>
      </c>
      <c r="ASS8" s="65">
        <v>0</v>
      </c>
      <c r="AST8" s="65">
        <v>0</v>
      </c>
      <c r="ASU8" s="65">
        <v>0</v>
      </c>
      <c r="ASV8" s="65">
        <v>0</v>
      </c>
      <c r="ASW8" s="65">
        <v>0</v>
      </c>
      <c r="ASX8" s="65">
        <v>0</v>
      </c>
      <c r="ASY8" s="65">
        <v>0</v>
      </c>
      <c r="ASZ8" s="65">
        <v>0</v>
      </c>
      <c r="ATA8" s="65">
        <v>0</v>
      </c>
      <c r="ATB8" s="65">
        <v>0</v>
      </c>
      <c r="ATC8" s="65">
        <v>0</v>
      </c>
      <c r="ATD8" s="65">
        <v>0</v>
      </c>
      <c r="ATE8" s="65">
        <v>0</v>
      </c>
      <c r="ATF8" s="65">
        <v>0</v>
      </c>
      <c r="ATG8" s="65">
        <v>0</v>
      </c>
      <c r="ATH8" s="65">
        <v>0</v>
      </c>
      <c r="ATI8" s="65">
        <v>0</v>
      </c>
      <c r="ATJ8" s="65">
        <v>0</v>
      </c>
      <c r="ATK8" s="65">
        <v>0</v>
      </c>
      <c r="ATL8" s="65">
        <v>0</v>
      </c>
      <c r="ATM8" s="65">
        <v>0</v>
      </c>
      <c r="ATN8" s="65">
        <v>0</v>
      </c>
      <c r="ATO8" s="65">
        <v>0</v>
      </c>
      <c r="ATP8" s="65">
        <v>0</v>
      </c>
      <c r="ATQ8" s="65">
        <v>0</v>
      </c>
      <c r="ATR8" s="65">
        <v>0</v>
      </c>
      <c r="ATS8" s="65">
        <v>0</v>
      </c>
      <c r="ATT8" s="65">
        <v>0</v>
      </c>
      <c r="ATU8" s="65">
        <v>0</v>
      </c>
      <c r="ATV8" s="65">
        <v>0</v>
      </c>
      <c r="ATW8" s="65">
        <v>0</v>
      </c>
      <c r="ATX8" s="65">
        <v>0</v>
      </c>
      <c r="ATY8" s="65">
        <v>0</v>
      </c>
      <c r="ATZ8" s="65">
        <v>0</v>
      </c>
      <c r="AUA8" s="65">
        <v>0</v>
      </c>
      <c r="AUB8" s="65">
        <v>0</v>
      </c>
      <c r="AUC8" s="65">
        <v>0</v>
      </c>
      <c r="AUD8" s="65">
        <v>0</v>
      </c>
      <c r="AUE8" s="65">
        <v>0</v>
      </c>
      <c r="AUF8" s="65">
        <v>0</v>
      </c>
      <c r="AUG8" s="65">
        <v>0</v>
      </c>
      <c r="AUH8" s="65">
        <v>0</v>
      </c>
      <c r="AUI8" s="65">
        <v>0</v>
      </c>
      <c r="AUJ8" s="65">
        <v>0</v>
      </c>
      <c r="AUK8" s="65">
        <v>0</v>
      </c>
      <c r="AUL8" s="65">
        <v>0</v>
      </c>
      <c r="AUM8" s="65">
        <v>0</v>
      </c>
      <c r="AUN8" s="65">
        <v>0</v>
      </c>
      <c r="AUO8" s="65">
        <v>0</v>
      </c>
      <c r="AUP8" s="65">
        <v>0</v>
      </c>
      <c r="AUQ8" s="65">
        <v>0</v>
      </c>
      <c r="AUR8" s="65">
        <v>0</v>
      </c>
      <c r="AUS8" s="65">
        <v>0</v>
      </c>
      <c r="AUT8" s="65">
        <v>0</v>
      </c>
      <c r="AUU8" s="65">
        <v>0</v>
      </c>
      <c r="AUV8" s="65">
        <v>0</v>
      </c>
      <c r="AUW8" s="65">
        <v>0</v>
      </c>
      <c r="AUX8" s="65">
        <v>0</v>
      </c>
      <c r="AUY8" s="65">
        <v>0</v>
      </c>
      <c r="AUZ8" s="65">
        <v>0</v>
      </c>
      <c r="AVA8" s="65">
        <v>0</v>
      </c>
      <c r="AVB8" s="65">
        <v>0</v>
      </c>
      <c r="AVC8" s="65">
        <v>0</v>
      </c>
      <c r="AVD8" s="65">
        <v>0</v>
      </c>
      <c r="AVE8" s="65">
        <v>0</v>
      </c>
      <c r="AVF8" s="65">
        <v>0</v>
      </c>
      <c r="AVG8" s="65">
        <v>0</v>
      </c>
      <c r="AVH8" s="65">
        <v>0</v>
      </c>
      <c r="AVI8" s="65">
        <v>0</v>
      </c>
      <c r="AVJ8" s="65">
        <v>0</v>
      </c>
      <c r="AVK8" s="65">
        <v>0</v>
      </c>
      <c r="AVL8" s="65">
        <v>0</v>
      </c>
      <c r="AVM8" s="65">
        <v>0</v>
      </c>
      <c r="AVN8" s="65">
        <v>0</v>
      </c>
      <c r="AVO8" s="65">
        <v>0</v>
      </c>
      <c r="AVP8" s="65">
        <v>0</v>
      </c>
      <c r="AVQ8" s="65">
        <v>0</v>
      </c>
      <c r="AVR8" s="65">
        <v>0</v>
      </c>
      <c r="AVS8" s="65">
        <v>0</v>
      </c>
      <c r="AVT8" s="65">
        <v>0</v>
      </c>
      <c r="AVU8" s="65">
        <v>0</v>
      </c>
      <c r="AVV8" s="65">
        <v>0</v>
      </c>
      <c r="AVW8" s="65">
        <v>0</v>
      </c>
      <c r="AVX8" s="65">
        <v>0</v>
      </c>
      <c r="AVY8" s="65">
        <v>0</v>
      </c>
      <c r="AVZ8" s="65">
        <v>0</v>
      </c>
      <c r="AWA8" s="65">
        <v>0</v>
      </c>
      <c r="AWB8" s="65">
        <v>0</v>
      </c>
      <c r="AWC8" s="65">
        <v>0</v>
      </c>
      <c r="AWD8" s="65">
        <v>0</v>
      </c>
      <c r="AWE8" s="65">
        <v>0</v>
      </c>
      <c r="AWF8" s="65">
        <v>0</v>
      </c>
      <c r="AWG8" s="65">
        <v>0</v>
      </c>
      <c r="AWH8" s="65">
        <v>0</v>
      </c>
      <c r="AWI8" s="65">
        <v>0</v>
      </c>
      <c r="AWJ8" s="65">
        <v>0</v>
      </c>
      <c r="AWK8" s="65">
        <v>0</v>
      </c>
      <c r="AWL8" s="65">
        <v>0</v>
      </c>
      <c r="AWM8" s="65">
        <v>0</v>
      </c>
      <c r="AWN8" s="65">
        <v>0</v>
      </c>
      <c r="AWO8" s="65">
        <v>0</v>
      </c>
      <c r="AWP8" s="65">
        <v>0</v>
      </c>
      <c r="AWQ8" s="65">
        <v>0</v>
      </c>
      <c r="AWR8" s="65">
        <v>0</v>
      </c>
      <c r="AWS8" s="65">
        <v>0</v>
      </c>
      <c r="AWT8" s="65">
        <v>0</v>
      </c>
      <c r="AWU8" s="65">
        <v>0</v>
      </c>
      <c r="AWV8" s="65">
        <v>0</v>
      </c>
      <c r="AWW8" s="65">
        <v>0</v>
      </c>
      <c r="AWX8" s="65">
        <v>0</v>
      </c>
      <c r="AWY8" s="65">
        <v>0</v>
      </c>
      <c r="AWZ8" s="65">
        <v>0</v>
      </c>
      <c r="AXA8" s="65">
        <v>0</v>
      </c>
      <c r="AXB8" s="65">
        <v>0</v>
      </c>
      <c r="AXC8" s="65">
        <v>0</v>
      </c>
      <c r="AXD8" s="65">
        <v>0</v>
      </c>
      <c r="AXE8" s="65">
        <v>0</v>
      </c>
      <c r="AXF8" s="65">
        <v>0</v>
      </c>
      <c r="AXG8" s="65">
        <v>0</v>
      </c>
      <c r="AXH8" s="65">
        <v>0</v>
      </c>
      <c r="AXI8" s="65">
        <v>0</v>
      </c>
      <c r="AXJ8" s="65">
        <v>0</v>
      </c>
      <c r="AXK8" s="65">
        <v>0</v>
      </c>
      <c r="AXL8" s="65">
        <v>0</v>
      </c>
      <c r="AXM8" s="65">
        <v>0</v>
      </c>
      <c r="AXN8" s="65">
        <v>0</v>
      </c>
      <c r="AXO8" s="65">
        <v>0</v>
      </c>
      <c r="AXP8" s="65">
        <v>0</v>
      </c>
      <c r="AXQ8" s="65">
        <v>0</v>
      </c>
      <c r="AXR8" s="65">
        <v>0</v>
      </c>
      <c r="AXS8" s="65">
        <v>0</v>
      </c>
      <c r="AXT8" s="65">
        <v>0</v>
      </c>
      <c r="AXU8" s="65">
        <v>0</v>
      </c>
      <c r="AXV8" s="65">
        <v>0</v>
      </c>
      <c r="AXW8" s="65">
        <v>0</v>
      </c>
      <c r="AXX8" s="65">
        <v>0</v>
      </c>
      <c r="AXY8" s="65">
        <v>0</v>
      </c>
      <c r="AXZ8" s="65">
        <v>0</v>
      </c>
      <c r="AYA8" s="65">
        <v>0</v>
      </c>
      <c r="AYB8" s="65">
        <v>0</v>
      </c>
      <c r="AYC8" s="65">
        <v>0</v>
      </c>
      <c r="AYD8" s="65">
        <v>0</v>
      </c>
      <c r="AYE8" s="65">
        <v>0</v>
      </c>
      <c r="AYF8" s="65">
        <v>0</v>
      </c>
      <c r="AYG8" s="65">
        <v>0</v>
      </c>
      <c r="AYH8" s="65">
        <v>0</v>
      </c>
      <c r="AYI8" s="65">
        <v>0</v>
      </c>
      <c r="AYJ8" s="65">
        <v>0</v>
      </c>
      <c r="AYK8" s="65">
        <v>0</v>
      </c>
      <c r="AYL8" s="65">
        <v>0</v>
      </c>
      <c r="AYM8" s="65">
        <v>0</v>
      </c>
      <c r="AYN8" s="65">
        <v>0</v>
      </c>
      <c r="AYO8" s="65">
        <v>0</v>
      </c>
      <c r="AYP8" s="65">
        <v>0</v>
      </c>
      <c r="AYQ8" s="65">
        <v>0</v>
      </c>
      <c r="AYR8" s="65">
        <v>0</v>
      </c>
      <c r="AYS8" s="65">
        <v>0</v>
      </c>
      <c r="AYT8" s="65">
        <v>0</v>
      </c>
      <c r="AYU8" s="65">
        <v>0</v>
      </c>
      <c r="AYV8" s="65">
        <v>0</v>
      </c>
      <c r="AYW8" s="65">
        <v>0</v>
      </c>
      <c r="AYX8" s="65">
        <v>0</v>
      </c>
      <c r="AYY8" s="65">
        <v>0</v>
      </c>
      <c r="AYZ8" s="65">
        <v>0</v>
      </c>
      <c r="AZA8" s="65">
        <v>0</v>
      </c>
      <c r="AZB8" s="65">
        <v>0</v>
      </c>
      <c r="AZC8" s="65">
        <v>0</v>
      </c>
      <c r="AZD8" s="65">
        <v>0</v>
      </c>
      <c r="AZE8" s="65">
        <v>0</v>
      </c>
      <c r="AZF8" s="65">
        <v>0</v>
      </c>
      <c r="AZG8" s="65">
        <v>0</v>
      </c>
      <c r="AZH8" s="65">
        <v>0</v>
      </c>
      <c r="AZI8" s="65">
        <v>0</v>
      </c>
      <c r="AZJ8" s="65">
        <v>0</v>
      </c>
      <c r="AZK8" s="65">
        <v>0</v>
      </c>
      <c r="AZL8" s="65">
        <v>0</v>
      </c>
      <c r="AZM8" s="65">
        <v>0</v>
      </c>
      <c r="AZN8" s="65">
        <v>0</v>
      </c>
      <c r="AZO8" s="65">
        <v>0</v>
      </c>
      <c r="AZP8" s="65">
        <v>0</v>
      </c>
      <c r="AZQ8" s="65">
        <v>0</v>
      </c>
      <c r="AZR8" s="65">
        <v>0</v>
      </c>
      <c r="AZS8" s="65">
        <v>0</v>
      </c>
      <c r="AZT8" s="65">
        <v>0</v>
      </c>
      <c r="AZU8" s="65">
        <v>0</v>
      </c>
      <c r="AZV8" s="65">
        <v>0</v>
      </c>
      <c r="AZW8" s="65">
        <v>0</v>
      </c>
      <c r="AZX8" s="65">
        <v>0</v>
      </c>
      <c r="AZY8" s="65">
        <v>0</v>
      </c>
      <c r="AZZ8" s="65">
        <v>0</v>
      </c>
      <c r="BAA8" s="65">
        <v>0</v>
      </c>
      <c r="BAB8" s="65">
        <v>0</v>
      </c>
      <c r="BAC8" s="65">
        <v>0</v>
      </c>
      <c r="BAD8" s="65">
        <v>0</v>
      </c>
      <c r="BAE8" s="65">
        <v>0</v>
      </c>
      <c r="BAF8" s="65">
        <v>0</v>
      </c>
      <c r="BAG8" s="65">
        <v>0</v>
      </c>
      <c r="BAH8" s="65">
        <v>0</v>
      </c>
      <c r="BAI8" s="65">
        <v>0</v>
      </c>
      <c r="BAJ8" s="65">
        <v>0</v>
      </c>
      <c r="BAK8" s="65">
        <v>0</v>
      </c>
      <c r="BAL8" s="65">
        <v>0</v>
      </c>
      <c r="BAM8" s="65">
        <v>0</v>
      </c>
      <c r="BAN8" s="65">
        <v>0</v>
      </c>
      <c r="BAO8" s="65">
        <v>0</v>
      </c>
      <c r="BAP8" s="65">
        <v>0</v>
      </c>
      <c r="BAQ8" s="65">
        <v>0</v>
      </c>
      <c r="BAR8" s="65">
        <v>0</v>
      </c>
      <c r="BAS8" s="65">
        <v>0</v>
      </c>
      <c r="BAT8" s="65">
        <v>0</v>
      </c>
      <c r="BAU8" s="65">
        <v>0</v>
      </c>
      <c r="BAV8" s="65">
        <v>0</v>
      </c>
      <c r="BAW8" s="65">
        <v>0</v>
      </c>
      <c r="BAX8" s="65">
        <v>0</v>
      </c>
      <c r="BAY8" s="65">
        <v>0</v>
      </c>
      <c r="BAZ8" s="65">
        <v>0</v>
      </c>
      <c r="BBA8" s="65">
        <v>0</v>
      </c>
      <c r="BBB8" s="65">
        <v>0</v>
      </c>
      <c r="BBC8" s="65">
        <v>0</v>
      </c>
      <c r="BBD8" s="65">
        <v>0</v>
      </c>
      <c r="BBE8" s="65">
        <v>0</v>
      </c>
      <c r="BBF8" s="65">
        <v>0</v>
      </c>
      <c r="BBG8" s="65">
        <v>0</v>
      </c>
      <c r="BBH8" s="65">
        <v>0</v>
      </c>
      <c r="BBI8" s="65">
        <v>0</v>
      </c>
      <c r="BBJ8" s="65">
        <v>0</v>
      </c>
      <c r="BBK8" s="65">
        <v>0</v>
      </c>
      <c r="BBL8" s="65">
        <v>0</v>
      </c>
      <c r="BBM8" s="65">
        <v>0</v>
      </c>
      <c r="BBN8" s="65">
        <v>0</v>
      </c>
      <c r="BBO8" s="65">
        <v>0</v>
      </c>
      <c r="BBP8" s="65">
        <v>0</v>
      </c>
      <c r="BBQ8" s="65">
        <v>0</v>
      </c>
      <c r="BBR8" s="65">
        <v>0</v>
      </c>
      <c r="BBS8" s="65">
        <v>0</v>
      </c>
      <c r="BBT8" s="65">
        <v>0</v>
      </c>
      <c r="BBU8" s="65">
        <v>0</v>
      </c>
      <c r="BBV8" s="65">
        <v>0</v>
      </c>
      <c r="BBW8" s="65">
        <v>0</v>
      </c>
      <c r="BBX8" s="65">
        <v>0</v>
      </c>
      <c r="BBY8" s="65">
        <v>0</v>
      </c>
      <c r="BBZ8" s="65">
        <v>0</v>
      </c>
      <c r="BCA8" s="65">
        <v>0</v>
      </c>
      <c r="BCB8" s="65">
        <v>0</v>
      </c>
      <c r="BCC8" s="65">
        <v>0</v>
      </c>
      <c r="BCD8" s="65">
        <v>0</v>
      </c>
      <c r="BCE8" s="65">
        <v>0</v>
      </c>
      <c r="BCF8" s="65">
        <v>0</v>
      </c>
      <c r="BCG8" s="65">
        <v>0</v>
      </c>
      <c r="BCH8" s="65">
        <v>0</v>
      </c>
      <c r="BCI8" s="65">
        <v>0</v>
      </c>
      <c r="BCJ8" s="65">
        <v>0</v>
      </c>
      <c r="BCK8" s="65">
        <v>0</v>
      </c>
      <c r="BCL8" s="65">
        <v>0</v>
      </c>
      <c r="BCM8" s="65">
        <v>0</v>
      </c>
      <c r="BCN8" s="65">
        <v>0</v>
      </c>
      <c r="BCO8" s="65">
        <v>0</v>
      </c>
      <c r="BCP8" s="65">
        <v>0</v>
      </c>
      <c r="BCQ8" s="65">
        <v>0</v>
      </c>
      <c r="BCR8" s="65">
        <v>0</v>
      </c>
      <c r="BCS8" s="65">
        <v>0</v>
      </c>
      <c r="BCT8" s="65">
        <v>0</v>
      </c>
      <c r="BCU8" s="65">
        <v>0</v>
      </c>
      <c r="BCV8" s="65">
        <v>0</v>
      </c>
      <c r="BCW8" s="65">
        <v>0</v>
      </c>
      <c r="BCX8" s="65">
        <v>0</v>
      </c>
      <c r="BCY8" s="65">
        <v>0</v>
      </c>
      <c r="BCZ8" s="65">
        <v>0</v>
      </c>
      <c r="BDA8" s="65">
        <v>0</v>
      </c>
      <c r="BDB8" s="65">
        <v>0</v>
      </c>
      <c r="BDC8" s="65">
        <v>0</v>
      </c>
      <c r="BDD8" s="65">
        <v>0</v>
      </c>
      <c r="BDE8" s="65">
        <v>0</v>
      </c>
      <c r="BDF8" s="65">
        <v>0</v>
      </c>
      <c r="BDG8" s="65">
        <v>0</v>
      </c>
      <c r="BDH8" s="65">
        <v>0</v>
      </c>
      <c r="BDI8" s="65">
        <v>0</v>
      </c>
      <c r="BDJ8" s="65">
        <v>0</v>
      </c>
      <c r="BDK8" s="65">
        <v>0</v>
      </c>
      <c r="BDL8" s="65">
        <v>0</v>
      </c>
      <c r="BDM8" s="65">
        <v>0</v>
      </c>
      <c r="BDN8" s="65">
        <v>0</v>
      </c>
      <c r="BDO8" s="65">
        <v>0</v>
      </c>
      <c r="BDP8" s="65">
        <v>0</v>
      </c>
      <c r="BDQ8" s="65">
        <v>0</v>
      </c>
      <c r="BDR8" s="65">
        <v>0</v>
      </c>
      <c r="BDS8" s="65">
        <v>0</v>
      </c>
      <c r="BDT8" s="65">
        <v>0</v>
      </c>
      <c r="BDU8" s="65">
        <v>0</v>
      </c>
      <c r="BDV8" s="65">
        <v>0</v>
      </c>
      <c r="BDW8" s="65">
        <v>0</v>
      </c>
      <c r="BDX8" s="65">
        <v>0</v>
      </c>
      <c r="BDY8" s="65">
        <v>0</v>
      </c>
      <c r="BDZ8" s="65">
        <v>0</v>
      </c>
      <c r="BEA8" s="65">
        <v>0</v>
      </c>
      <c r="BEB8" s="65">
        <v>0</v>
      </c>
      <c r="BEC8" s="65">
        <v>0</v>
      </c>
      <c r="BED8" s="65">
        <v>0</v>
      </c>
      <c r="BEE8" s="65">
        <v>0</v>
      </c>
      <c r="BEF8" s="65">
        <v>0</v>
      </c>
      <c r="BEG8" s="65">
        <v>0</v>
      </c>
      <c r="BEH8" s="65">
        <v>0</v>
      </c>
      <c r="BEI8" s="65">
        <v>0</v>
      </c>
      <c r="BEJ8" s="65">
        <v>0</v>
      </c>
      <c r="BEK8" s="65">
        <v>0</v>
      </c>
      <c r="BEL8" s="65">
        <v>0</v>
      </c>
      <c r="BEM8" s="65">
        <v>0</v>
      </c>
      <c r="BEN8" s="65">
        <v>0</v>
      </c>
      <c r="BEO8" s="65">
        <v>0</v>
      </c>
      <c r="BEP8" s="65">
        <v>0</v>
      </c>
      <c r="BEQ8" s="65">
        <v>0</v>
      </c>
      <c r="BER8" s="65">
        <v>0</v>
      </c>
      <c r="BES8" s="65">
        <v>0</v>
      </c>
      <c r="BET8" s="65">
        <v>0</v>
      </c>
      <c r="BEU8" s="65">
        <v>0</v>
      </c>
      <c r="BEV8" s="65">
        <v>0</v>
      </c>
      <c r="BEW8" s="65">
        <v>0</v>
      </c>
      <c r="BEX8" s="65">
        <v>0</v>
      </c>
      <c r="BEY8" s="65">
        <v>0</v>
      </c>
      <c r="BEZ8" s="65">
        <v>0</v>
      </c>
      <c r="BFA8" s="65">
        <v>0</v>
      </c>
      <c r="BFB8" s="65">
        <v>0</v>
      </c>
      <c r="BFC8" s="65">
        <v>0</v>
      </c>
      <c r="BFD8" s="65">
        <v>0</v>
      </c>
      <c r="BFE8" s="65">
        <v>0</v>
      </c>
      <c r="BFF8" s="65">
        <v>0</v>
      </c>
      <c r="BFG8" s="65">
        <v>0</v>
      </c>
      <c r="BFH8" s="65">
        <v>0</v>
      </c>
      <c r="BFI8" s="65">
        <v>0</v>
      </c>
      <c r="BFJ8" s="65">
        <v>0</v>
      </c>
      <c r="BFK8" s="65">
        <v>0</v>
      </c>
      <c r="BFL8" s="65">
        <v>0</v>
      </c>
      <c r="BFM8" s="65">
        <v>0</v>
      </c>
      <c r="BFN8" s="65">
        <v>0</v>
      </c>
      <c r="BFO8" s="65">
        <v>0</v>
      </c>
      <c r="BFP8" s="65">
        <v>0</v>
      </c>
      <c r="BFQ8" s="65">
        <v>0</v>
      </c>
      <c r="BFR8" s="65">
        <v>0</v>
      </c>
      <c r="BFS8" s="65">
        <v>0</v>
      </c>
      <c r="BFT8" s="65">
        <v>0</v>
      </c>
      <c r="BFU8" s="65">
        <v>0</v>
      </c>
      <c r="BFV8" s="65">
        <v>0</v>
      </c>
      <c r="BFW8" s="65">
        <v>0</v>
      </c>
      <c r="BFX8" s="65">
        <v>0</v>
      </c>
      <c r="BFY8" s="65">
        <v>0</v>
      </c>
      <c r="BFZ8" s="65">
        <v>0</v>
      </c>
      <c r="BGA8" s="65">
        <v>0</v>
      </c>
      <c r="BGB8" s="65">
        <v>0</v>
      </c>
      <c r="BGC8" s="65">
        <v>0</v>
      </c>
      <c r="BGD8" s="65">
        <v>0</v>
      </c>
      <c r="BGE8" s="65">
        <v>0</v>
      </c>
      <c r="BGF8" s="65">
        <v>0</v>
      </c>
      <c r="BGG8" s="65">
        <v>0</v>
      </c>
      <c r="BGH8" s="65">
        <v>0</v>
      </c>
      <c r="BGI8" s="65">
        <v>0</v>
      </c>
      <c r="BGJ8" s="65">
        <v>0</v>
      </c>
      <c r="BGK8" s="65">
        <v>0</v>
      </c>
      <c r="BGL8" s="65">
        <v>0</v>
      </c>
      <c r="BGM8" s="65">
        <v>0</v>
      </c>
      <c r="BGN8" s="65">
        <v>0</v>
      </c>
      <c r="BGO8" s="65">
        <v>0</v>
      </c>
      <c r="BGP8" s="65">
        <v>0</v>
      </c>
      <c r="BGQ8" s="65">
        <v>0</v>
      </c>
      <c r="BGR8" s="65">
        <v>0</v>
      </c>
      <c r="BGS8" s="65">
        <v>0</v>
      </c>
      <c r="BGT8" s="65">
        <v>0</v>
      </c>
      <c r="BGU8" s="65">
        <v>0</v>
      </c>
      <c r="BGV8" s="65">
        <v>0</v>
      </c>
      <c r="BGW8" s="65">
        <v>0</v>
      </c>
      <c r="BGX8" s="65">
        <v>0</v>
      </c>
      <c r="BGY8" s="65">
        <v>0</v>
      </c>
      <c r="BGZ8" s="65">
        <v>0</v>
      </c>
      <c r="BHA8" s="65">
        <v>0</v>
      </c>
      <c r="BHB8" s="65">
        <v>0</v>
      </c>
      <c r="BHC8" s="65">
        <v>0</v>
      </c>
      <c r="BHD8" s="65">
        <v>0</v>
      </c>
      <c r="BHE8" s="65">
        <v>0</v>
      </c>
      <c r="BHF8" s="65">
        <v>0</v>
      </c>
      <c r="BHG8" s="65">
        <v>0</v>
      </c>
      <c r="BHH8" s="65">
        <v>0</v>
      </c>
      <c r="BHI8" s="65">
        <v>0</v>
      </c>
      <c r="BHJ8" s="65">
        <v>0</v>
      </c>
      <c r="BHK8" s="65">
        <v>0</v>
      </c>
      <c r="BHL8" s="65">
        <v>0</v>
      </c>
      <c r="BHM8" s="65">
        <v>0</v>
      </c>
      <c r="BHN8" s="65">
        <v>0</v>
      </c>
      <c r="BHO8" s="65">
        <v>0</v>
      </c>
      <c r="BHP8" s="65">
        <v>0</v>
      </c>
      <c r="BHQ8" s="65">
        <v>0</v>
      </c>
      <c r="BHR8" s="65">
        <v>0</v>
      </c>
      <c r="BHS8" s="65">
        <v>0</v>
      </c>
      <c r="BHT8" s="65">
        <v>0</v>
      </c>
      <c r="BHU8" s="65">
        <v>0</v>
      </c>
      <c r="BHV8" s="65">
        <v>0</v>
      </c>
      <c r="BHW8" s="65">
        <v>0</v>
      </c>
      <c r="BHX8" s="65">
        <v>0</v>
      </c>
      <c r="BHY8" s="65">
        <v>0</v>
      </c>
      <c r="BHZ8" s="65">
        <v>0</v>
      </c>
      <c r="BIA8" s="65">
        <v>0</v>
      </c>
      <c r="BIB8" s="65">
        <v>0</v>
      </c>
      <c r="BIC8" s="65">
        <v>0</v>
      </c>
      <c r="BID8" s="65">
        <v>0</v>
      </c>
      <c r="BIE8" s="65">
        <v>0</v>
      </c>
      <c r="BIF8" s="65">
        <v>0</v>
      </c>
      <c r="BIG8" s="65">
        <v>0</v>
      </c>
      <c r="BIH8" s="65">
        <v>0</v>
      </c>
      <c r="BII8" s="65">
        <v>0</v>
      </c>
      <c r="BIJ8" s="65">
        <v>0</v>
      </c>
      <c r="BIK8" s="65">
        <v>0</v>
      </c>
      <c r="BIL8" s="65">
        <v>0</v>
      </c>
      <c r="BIM8" s="65">
        <v>0</v>
      </c>
      <c r="BIN8" s="65">
        <v>0</v>
      </c>
      <c r="BIO8" s="65">
        <v>0</v>
      </c>
      <c r="BIP8" s="65">
        <v>0</v>
      </c>
      <c r="BIQ8" s="65">
        <v>0</v>
      </c>
      <c r="BIR8" s="65">
        <v>0</v>
      </c>
      <c r="BIS8" s="65">
        <v>0</v>
      </c>
      <c r="BIT8" s="65">
        <v>0</v>
      </c>
      <c r="BIU8" s="65">
        <v>0</v>
      </c>
      <c r="BIV8" s="65">
        <v>0</v>
      </c>
      <c r="BIW8" s="65">
        <v>0</v>
      </c>
      <c r="BIX8" s="65">
        <v>0</v>
      </c>
      <c r="BIY8" s="65">
        <v>0</v>
      </c>
      <c r="BIZ8" s="65">
        <v>0</v>
      </c>
      <c r="BJA8" s="65">
        <v>0</v>
      </c>
      <c r="BJB8" s="65">
        <v>0</v>
      </c>
      <c r="BJC8" s="65">
        <v>0</v>
      </c>
      <c r="BJD8" s="65">
        <v>0</v>
      </c>
      <c r="BJE8" s="65">
        <v>0</v>
      </c>
      <c r="BJF8" s="65">
        <v>0</v>
      </c>
      <c r="BJG8" s="65">
        <v>0</v>
      </c>
      <c r="BJH8" s="65">
        <v>0</v>
      </c>
      <c r="BJI8" s="65">
        <v>0</v>
      </c>
      <c r="BJJ8" s="65">
        <v>0</v>
      </c>
      <c r="BJK8" s="65">
        <v>0</v>
      </c>
      <c r="BJL8" s="65">
        <v>0</v>
      </c>
      <c r="BJM8" s="65">
        <v>0</v>
      </c>
      <c r="BJN8" s="65">
        <v>0</v>
      </c>
      <c r="BJO8" s="65">
        <v>0</v>
      </c>
      <c r="BJP8" s="65">
        <v>0</v>
      </c>
      <c r="BJQ8" s="65">
        <v>0</v>
      </c>
      <c r="BJR8" s="65">
        <v>0</v>
      </c>
      <c r="BJS8" s="65">
        <v>0</v>
      </c>
      <c r="BJT8" s="65">
        <v>0</v>
      </c>
      <c r="BJU8" s="65">
        <v>0</v>
      </c>
      <c r="BJV8" s="65">
        <v>0</v>
      </c>
      <c r="BJW8" s="65">
        <v>0</v>
      </c>
      <c r="BJX8" s="65">
        <v>0</v>
      </c>
      <c r="BJY8" s="65">
        <v>0</v>
      </c>
      <c r="BJZ8" s="65">
        <v>0</v>
      </c>
      <c r="BKA8" s="65">
        <v>0</v>
      </c>
      <c r="BKB8" s="65">
        <v>0</v>
      </c>
      <c r="BKC8" s="65">
        <v>0</v>
      </c>
      <c r="BKD8" s="65">
        <v>0</v>
      </c>
      <c r="BKE8" s="65">
        <v>0</v>
      </c>
      <c r="BKF8" s="65">
        <v>0</v>
      </c>
      <c r="BKG8" s="65">
        <v>0</v>
      </c>
      <c r="BKH8" s="65">
        <v>0</v>
      </c>
      <c r="BKI8" s="65">
        <v>0</v>
      </c>
      <c r="BKJ8" s="65">
        <v>0</v>
      </c>
      <c r="BKK8" s="65">
        <v>0</v>
      </c>
      <c r="BKL8" s="65">
        <v>0</v>
      </c>
      <c r="BKM8" s="65">
        <v>0</v>
      </c>
      <c r="BKN8" s="65">
        <v>0</v>
      </c>
      <c r="BKO8" s="65">
        <v>0</v>
      </c>
      <c r="BKP8" s="65">
        <v>0</v>
      </c>
      <c r="BKQ8" s="65">
        <v>0</v>
      </c>
      <c r="BKR8" s="65">
        <v>0</v>
      </c>
      <c r="BKS8" s="65">
        <v>0</v>
      </c>
      <c r="BKT8" s="65">
        <v>0</v>
      </c>
      <c r="BKU8" s="65">
        <v>0</v>
      </c>
      <c r="BKV8" s="65">
        <v>0</v>
      </c>
      <c r="BKW8" s="65">
        <v>0</v>
      </c>
      <c r="BKX8" s="65">
        <v>0</v>
      </c>
      <c r="BKY8" s="65">
        <v>0</v>
      </c>
      <c r="BKZ8" s="65">
        <v>0</v>
      </c>
      <c r="BLA8" s="65">
        <v>0</v>
      </c>
      <c r="BLB8" s="65">
        <v>0</v>
      </c>
      <c r="BLC8" s="65">
        <v>0</v>
      </c>
      <c r="BLD8" s="65">
        <v>0</v>
      </c>
      <c r="BLE8" s="65">
        <v>0</v>
      </c>
      <c r="BLF8" s="65">
        <v>0</v>
      </c>
      <c r="BLG8" s="65">
        <v>0</v>
      </c>
      <c r="BLH8" s="65">
        <v>0</v>
      </c>
      <c r="BLI8" s="65">
        <v>0</v>
      </c>
      <c r="BLJ8" s="65">
        <v>0</v>
      </c>
      <c r="BLK8" s="65">
        <v>0</v>
      </c>
      <c r="BLL8" s="65">
        <v>0</v>
      </c>
      <c r="BLM8" s="65">
        <v>0</v>
      </c>
      <c r="BLN8" s="65">
        <v>0</v>
      </c>
      <c r="BLO8" s="65">
        <v>0</v>
      </c>
      <c r="BLP8" s="65">
        <v>0</v>
      </c>
      <c r="BLQ8" s="65">
        <v>0</v>
      </c>
      <c r="BLR8" s="65">
        <v>0</v>
      </c>
      <c r="BLS8" s="65">
        <v>0</v>
      </c>
      <c r="BLT8" s="65">
        <v>0</v>
      </c>
      <c r="BLU8" s="65">
        <v>0</v>
      </c>
      <c r="BLV8" s="65">
        <v>0</v>
      </c>
      <c r="BLW8" s="65">
        <v>0</v>
      </c>
      <c r="BLX8" s="65">
        <v>0</v>
      </c>
      <c r="BLY8" s="65">
        <v>0</v>
      </c>
      <c r="BLZ8" s="65">
        <v>0</v>
      </c>
      <c r="BMA8" s="65">
        <v>0</v>
      </c>
      <c r="BMB8" s="65">
        <v>0</v>
      </c>
      <c r="BMC8" s="65">
        <v>0</v>
      </c>
      <c r="BMD8" s="65">
        <v>0</v>
      </c>
      <c r="BME8" s="65">
        <v>0</v>
      </c>
      <c r="BMF8" s="65">
        <v>0</v>
      </c>
      <c r="BMG8" s="65">
        <v>0</v>
      </c>
      <c r="BMH8" s="65">
        <v>0</v>
      </c>
      <c r="BMI8" s="65">
        <v>0</v>
      </c>
      <c r="BMJ8" s="65">
        <v>0</v>
      </c>
      <c r="BMK8" s="65">
        <v>0</v>
      </c>
      <c r="BML8" s="65">
        <v>0</v>
      </c>
      <c r="BMM8" s="65">
        <v>0</v>
      </c>
      <c r="BMN8" s="65">
        <v>0</v>
      </c>
      <c r="BMO8" s="65">
        <v>0</v>
      </c>
      <c r="BMP8" s="65">
        <v>0</v>
      </c>
      <c r="BMQ8" s="65">
        <v>0</v>
      </c>
      <c r="BMR8" s="65">
        <v>0</v>
      </c>
      <c r="BMS8" s="65">
        <v>0</v>
      </c>
      <c r="BMT8" s="65">
        <v>0</v>
      </c>
      <c r="BMU8" s="65">
        <v>0</v>
      </c>
      <c r="BMV8" s="65">
        <v>0</v>
      </c>
      <c r="BMW8" s="65">
        <v>0</v>
      </c>
      <c r="BMX8" s="65">
        <v>0</v>
      </c>
      <c r="BMY8" s="65">
        <v>0</v>
      </c>
      <c r="BMZ8" s="65">
        <v>0</v>
      </c>
      <c r="BNA8" s="65">
        <v>0</v>
      </c>
      <c r="BNB8" s="65">
        <v>0</v>
      </c>
      <c r="BNC8" s="65">
        <v>0</v>
      </c>
      <c r="BND8" s="65">
        <v>0</v>
      </c>
      <c r="BNE8" s="65">
        <v>0</v>
      </c>
      <c r="BNF8" s="65">
        <v>0</v>
      </c>
      <c r="BNG8" s="65">
        <v>0</v>
      </c>
      <c r="BNH8" s="65">
        <v>0</v>
      </c>
      <c r="BNI8" s="65">
        <v>0</v>
      </c>
      <c r="BNJ8" s="65">
        <v>0</v>
      </c>
      <c r="BNK8" s="65">
        <v>0</v>
      </c>
      <c r="BNL8" s="65">
        <v>0</v>
      </c>
      <c r="BNM8" s="65">
        <v>0</v>
      </c>
      <c r="BNN8" s="65">
        <v>0</v>
      </c>
      <c r="BNO8" s="65">
        <v>0</v>
      </c>
      <c r="BNP8" s="65">
        <v>0</v>
      </c>
      <c r="BNQ8" s="65">
        <v>0</v>
      </c>
      <c r="BNR8" s="65">
        <v>0</v>
      </c>
      <c r="BNS8" s="65">
        <v>0</v>
      </c>
      <c r="BNT8" s="65">
        <v>0</v>
      </c>
      <c r="BNU8" s="65">
        <v>0</v>
      </c>
      <c r="BNV8" s="65">
        <v>0</v>
      </c>
      <c r="BNW8" s="65">
        <v>0</v>
      </c>
      <c r="BNX8" s="65">
        <v>0</v>
      </c>
      <c r="BNY8" s="65">
        <v>0</v>
      </c>
      <c r="BNZ8" s="65">
        <v>0</v>
      </c>
      <c r="BOA8" s="65">
        <v>0</v>
      </c>
      <c r="BOB8" s="65">
        <v>0</v>
      </c>
      <c r="BOC8" s="65">
        <v>0</v>
      </c>
      <c r="BOD8" s="65">
        <v>0</v>
      </c>
      <c r="BOE8" s="65">
        <v>0</v>
      </c>
      <c r="BOF8" s="65">
        <v>0</v>
      </c>
      <c r="BOG8" s="65">
        <v>0</v>
      </c>
      <c r="BOH8" s="65">
        <v>0</v>
      </c>
      <c r="BOI8" s="65">
        <v>0</v>
      </c>
      <c r="BOJ8" s="65">
        <v>0</v>
      </c>
      <c r="BOK8" s="65">
        <v>0</v>
      </c>
      <c r="BOL8" s="65">
        <v>0</v>
      </c>
      <c r="BOM8" s="65">
        <v>0</v>
      </c>
      <c r="BON8" s="65">
        <v>0</v>
      </c>
      <c r="BOO8" s="65">
        <v>0</v>
      </c>
      <c r="BOP8" s="65">
        <v>0</v>
      </c>
      <c r="BOQ8" s="65">
        <v>0</v>
      </c>
      <c r="BOR8" s="65">
        <v>0</v>
      </c>
      <c r="BOS8" s="65">
        <v>0</v>
      </c>
      <c r="BOT8" s="65">
        <v>0</v>
      </c>
      <c r="BOU8" s="65">
        <v>0</v>
      </c>
      <c r="BOV8" s="65">
        <v>0</v>
      </c>
      <c r="BOW8" s="65">
        <v>0</v>
      </c>
      <c r="BOX8" s="65">
        <v>0</v>
      </c>
      <c r="BOY8" s="65">
        <v>0</v>
      </c>
      <c r="BOZ8" s="65">
        <v>0</v>
      </c>
      <c r="BPA8" s="65">
        <v>0</v>
      </c>
      <c r="BPB8" s="65">
        <v>0</v>
      </c>
      <c r="BPC8" s="65">
        <v>0</v>
      </c>
      <c r="BPD8" s="65">
        <v>0</v>
      </c>
      <c r="BPE8" s="65">
        <v>0</v>
      </c>
      <c r="BPF8" s="65">
        <v>0</v>
      </c>
      <c r="BPG8" s="65">
        <v>0</v>
      </c>
      <c r="BPH8" s="65">
        <v>0</v>
      </c>
      <c r="BPI8" s="65">
        <v>0</v>
      </c>
      <c r="BPJ8" s="65">
        <v>0</v>
      </c>
      <c r="BPK8" s="65">
        <v>0</v>
      </c>
      <c r="BPL8" s="65">
        <v>0</v>
      </c>
      <c r="BPM8" s="65">
        <v>0</v>
      </c>
      <c r="BPN8" s="65">
        <v>0</v>
      </c>
      <c r="BPO8" s="65">
        <v>0</v>
      </c>
      <c r="BPP8" s="65">
        <v>0</v>
      </c>
      <c r="BPQ8" s="65">
        <v>0</v>
      </c>
      <c r="BPR8" s="65">
        <v>0</v>
      </c>
      <c r="BPS8" s="65">
        <v>0</v>
      </c>
      <c r="BPT8" s="65">
        <v>0</v>
      </c>
      <c r="BPU8" s="65">
        <v>0</v>
      </c>
      <c r="BPV8" s="65">
        <v>0</v>
      </c>
      <c r="BPW8" s="65">
        <v>0</v>
      </c>
      <c r="BPX8" s="65">
        <v>0</v>
      </c>
      <c r="BPY8" s="65">
        <v>0</v>
      </c>
      <c r="BPZ8" s="65">
        <v>0</v>
      </c>
      <c r="BQA8" s="65">
        <v>0</v>
      </c>
      <c r="BQB8" s="65">
        <v>0</v>
      </c>
      <c r="BQC8" s="65">
        <v>0</v>
      </c>
      <c r="BQD8" s="65">
        <v>0</v>
      </c>
      <c r="BQE8" s="65">
        <v>0</v>
      </c>
      <c r="BQF8" s="65">
        <v>0</v>
      </c>
      <c r="BQG8" s="65">
        <v>0</v>
      </c>
      <c r="BQH8" s="65">
        <v>0</v>
      </c>
      <c r="BQI8" s="65">
        <v>0</v>
      </c>
      <c r="BQJ8" s="65">
        <v>0</v>
      </c>
      <c r="BQK8" s="65">
        <v>0</v>
      </c>
      <c r="BQL8" s="65">
        <v>0</v>
      </c>
      <c r="BQM8" s="65">
        <v>0</v>
      </c>
      <c r="BQN8" s="65">
        <v>0</v>
      </c>
      <c r="BQO8" s="65">
        <v>0</v>
      </c>
      <c r="BQP8" s="65">
        <v>0</v>
      </c>
      <c r="BQQ8" s="65">
        <v>0</v>
      </c>
      <c r="BQR8" s="65">
        <v>0</v>
      </c>
      <c r="BQS8" s="65">
        <v>0</v>
      </c>
      <c r="BQT8" s="65">
        <v>0</v>
      </c>
      <c r="BQU8" s="65">
        <v>0</v>
      </c>
      <c r="BQV8" s="65">
        <v>0</v>
      </c>
      <c r="BQW8" s="65">
        <v>0</v>
      </c>
      <c r="BQX8" s="65">
        <v>0</v>
      </c>
      <c r="BQY8" s="65">
        <v>0</v>
      </c>
      <c r="BQZ8" s="65">
        <v>0</v>
      </c>
      <c r="BRA8" s="65">
        <v>0</v>
      </c>
      <c r="BRB8" s="65">
        <v>0</v>
      </c>
      <c r="BRC8" s="65">
        <v>0</v>
      </c>
      <c r="BRD8" s="65">
        <v>0</v>
      </c>
      <c r="BRE8" s="65">
        <v>0</v>
      </c>
      <c r="BRF8" s="65">
        <v>0</v>
      </c>
      <c r="BRG8" s="65">
        <v>0</v>
      </c>
      <c r="BRH8" s="65">
        <v>0</v>
      </c>
      <c r="BRI8" s="65">
        <v>0</v>
      </c>
      <c r="BRJ8" s="65">
        <v>0</v>
      </c>
      <c r="BRK8" s="65">
        <v>0</v>
      </c>
      <c r="BRL8" s="65">
        <v>0</v>
      </c>
      <c r="BRM8" s="65">
        <v>0</v>
      </c>
      <c r="BRN8" s="65">
        <v>0</v>
      </c>
      <c r="BRO8" s="65">
        <v>0</v>
      </c>
      <c r="BRP8" s="65">
        <v>0</v>
      </c>
      <c r="BRQ8" s="65">
        <v>0</v>
      </c>
      <c r="BRR8" s="65">
        <v>0</v>
      </c>
      <c r="BRS8" s="65">
        <v>0</v>
      </c>
      <c r="BRT8" s="65">
        <v>0</v>
      </c>
      <c r="BRU8" s="65">
        <v>0</v>
      </c>
      <c r="BRV8" s="65">
        <v>0</v>
      </c>
      <c r="BRW8" s="65">
        <v>0</v>
      </c>
      <c r="BRX8" s="65">
        <v>0</v>
      </c>
      <c r="BRY8" s="65">
        <v>0</v>
      </c>
      <c r="BRZ8" s="65">
        <v>0</v>
      </c>
      <c r="BSA8" s="65">
        <v>0</v>
      </c>
      <c r="BSB8" s="65">
        <v>0</v>
      </c>
      <c r="BSC8" s="65">
        <v>0</v>
      </c>
      <c r="BSD8" s="65">
        <v>0</v>
      </c>
      <c r="BSE8" s="65">
        <v>0</v>
      </c>
      <c r="BSF8" s="65">
        <v>0</v>
      </c>
      <c r="BSG8" s="65">
        <v>0</v>
      </c>
      <c r="BSH8" s="65">
        <v>0</v>
      </c>
      <c r="BSI8" s="65">
        <v>0</v>
      </c>
      <c r="BSJ8" s="65">
        <v>0</v>
      </c>
      <c r="BSK8" s="65">
        <v>0</v>
      </c>
      <c r="BSL8" s="65">
        <v>0</v>
      </c>
      <c r="BSM8" s="65">
        <v>0</v>
      </c>
      <c r="BSN8" s="65">
        <v>0</v>
      </c>
      <c r="BSO8" s="65">
        <v>0</v>
      </c>
      <c r="BSP8" s="65">
        <v>0</v>
      </c>
      <c r="BSQ8" s="65">
        <v>0</v>
      </c>
      <c r="BSR8" s="65">
        <v>0</v>
      </c>
      <c r="BSS8" s="65">
        <v>0</v>
      </c>
      <c r="BST8" s="65">
        <v>0</v>
      </c>
      <c r="BSU8" s="65">
        <v>0</v>
      </c>
      <c r="BSV8" s="65">
        <v>0</v>
      </c>
      <c r="BSW8" s="65">
        <v>0</v>
      </c>
      <c r="BSX8" s="65">
        <v>0</v>
      </c>
      <c r="BSY8" s="65">
        <v>0</v>
      </c>
      <c r="BSZ8" s="65">
        <v>0</v>
      </c>
      <c r="BTA8" s="65">
        <v>0</v>
      </c>
      <c r="BTB8" s="65">
        <v>0</v>
      </c>
      <c r="BTC8" s="65">
        <v>0</v>
      </c>
      <c r="BTD8" s="65">
        <v>0</v>
      </c>
      <c r="BTE8" s="65">
        <v>0</v>
      </c>
      <c r="BTF8" s="65">
        <v>0</v>
      </c>
      <c r="BTG8" s="65">
        <v>0</v>
      </c>
      <c r="BTH8" s="65">
        <v>0</v>
      </c>
      <c r="BTI8" s="65">
        <v>0</v>
      </c>
      <c r="BTJ8" s="65">
        <v>0</v>
      </c>
      <c r="BTK8" s="65">
        <v>0</v>
      </c>
      <c r="BTL8" s="65">
        <v>0</v>
      </c>
      <c r="BTM8" s="65">
        <v>0</v>
      </c>
      <c r="BTN8" s="65">
        <v>0</v>
      </c>
      <c r="BTO8" s="65">
        <v>0</v>
      </c>
      <c r="BTP8" s="65">
        <v>0</v>
      </c>
      <c r="BTQ8" s="65">
        <v>0</v>
      </c>
      <c r="BTR8" s="65">
        <v>0</v>
      </c>
      <c r="BTS8" s="65">
        <v>0</v>
      </c>
      <c r="BTT8" s="65">
        <v>0</v>
      </c>
      <c r="BTU8" s="65">
        <v>0</v>
      </c>
      <c r="BTV8" s="65">
        <v>0</v>
      </c>
      <c r="BTW8" s="65">
        <v>0</v>
      </c>
      <c r="BTX8" s="65">
        <v>0</v>
      </c>
      <c r="BTY8" s="65">
        <v>0</v>
      </c>
      <c r="BTZ8" s="65">
        <v>0</v>
      </c>
      <c r="BUA8" s="65">
        <v>0</v>
      </c>
      <c r="BUB8" s="65">
        <v>0</v>
      </c>
      <c r="BUC8" s="65">
        <v>0</v>
      </c>
      <c r="BUD8" s="65">
        <v>0</v>
      </c>
      <c r="BUE8" s="65">
        <v>0</v>
      </c>
      <c r="BUF8" s="65">
        <v>0</v>
      </c>
      <c r="BUG8" s="65">
        <v>0</v>
      </c>
      <c r="BUH8" s="65">
        <v>0</v>
      </c>
      <c r="BUI8" s="65">
        <v>0</v>
      </c>
      <c r="BUJ8" s="65">
        <v>0</v>
      </c>
      <c r="BUK8" s="65">
        <v>0</v>
      </c>
      <c r="BUL8" s="65">
        <v>0</v>
      </c>
      <c r="BUM8" s="65">
        <v>0</v>
      </c>
      <c r="BUN8" s="65">
        <v>0</v>
      </c>
      <c r="BUO8" s="65">
        <v>0</v>
      </c>
      <c r="BUP8" s="65">
        <v>0</v>
      </c>
      <c r="BUQ8" s="65">
        <v>0</v>
      </c>
      <c r="BUR8" s="65">
        <v>0</v>
      </c>
      <c r="BUS8" s="65">
        <v>0</v>
      </c>
      <c r="BUT8" s="65">
        <v>0</v>
      </c>
      <c r="BUU8" s="65">
        <v>0</v>
      </c>
      <c r="BUV8" s="65">
        <v>0</v>
      </c>
      <c r="BUW8" s="65">
        <v>0</v>
      </c>
      <c r="BUX8" s="65">
        <v>0</v>
      </c>
      <c r="BUY8" s="65">
        <v>0</v>
      </c>
      <c r="BUZ8" s="65">
        <v>0</v>
      </c>
      <c r="BVA8" s="65">
        <v>0</v>
      </c>
      <c r="BVB8" s="65">
        <v>0</v>
      </c>
      <c r="BVC8" s="65">
        <v>0</v>
      </c>
      <c r="BVD8" s="65">
        <v>0</v>
      </c>
      <c r="BVE8" s="65">
        <v>0</v>
      </c>
      <c r="BVF8" s="65">
        <v>0</v>
      </c>
      <c r="BVG8" s="65">
        <v>0</v>
      </c>
      <c r="BVH8" s="65">
        <v>0</v>
      </c>
      <c r="BVI8" s="65">
        <v>0</v>
      </c>
      <c r="BVJ8" s="65">
        <v>0</v>
      </c>
      <c r="BVK8" s="65">
        <v>0</v>
      </c>
      <c r="BVL8" s="65">
        <v>0</v>
      </c>
      <c r="BVM8" s="65">
        <v>0</v>
      </c>
      <c r="BVN8" s="65">
        <v>0</v>
      </c>
      <c r="BVO8" s="65">
        <v>0</v>
      </c>
      <c r="BVP8" s="65">
        <v>0</v>
      </c>
      <c r="BVQ8" s="65">
        <v>0</v>
      </c>
      <c r="BVR8" s="65">
        <v>0</v>
      </c>
      <c r="BVS8" s="65">
        <v>0</v>
      </c>
      <c r="BVT8" s="65">
        <v>0</v>
      </c>
      <c r="BVU8" s="65">
        <v>0</v>
      </c>
      <c r="BVV8" s="65">
        <v>0</v>
      </c>
      <c r="BVW8" s="65">
        <v>0</v>
      </c>
      <c r="BVX8" s="65">
        <v>0</v>
      </c>
      <c r="BVY8" s="65">
        <v>0</v>
      </c>
      <c r="BVZ8" s="65">
        <v>0</v>
      </c>
      <c r="BWA8" s="65">
        <v>0</v>
      </c>
      <c r="BWB8" s="65">
        <v>0</v>
      </c>
      <c r="BWC8" s="65">
        <v>0</v>
      </c>
      <c r="BWD8" s="65">
        <v>0</v>
      </c>
      <c r="BWE8" s="65">
        <v>0</v>
      </c>
      <c r="BWF8" s="65">
        <v>0</v>
      </c>
      <c r="BWG8" s="65">
        <v>0</v>
      </c>
      <c r="BWH8" s="65">
        <v>0</v>
      </c>
      <c r="BWI8" s="65">
        <v>0</v>
      </c>
      <c r="BWJ8" s="65">
        <v>0</v>
      </c>
      <c r="BWK8" s="65">
        <v>0</v>
      </c>
      <c r="BWL8" s="65">
        <v>0</v>
      </c>
      <c r="BWM8" s="65">
        <v>0</v>
      </c>
      <c r="BWN8" s="65">
        <v>0</v>
      </c>
      <c r="BWO8" s="65">
        <v>0</v>
      </c>
      <c r="BWP8" s="65">
        <v>0</v>
      </c>
      <c r="BWQ8" s="65">
        <v>0</v>
      </c>
      <c r="BWR8" s="65">
        <v>0</v>
      </c>
      <c r="BWS8" s="65">
        <v>0</v>
      </c>
      <c r="BWT8" s="65">
        <v>0</v>
      </c>
      <c r="BWU8" s="65">
        <v>0</v>
      </c>
      <c r="BWV8" s="65">
        <v>0</v>
      </c>
      <c r="BWW8" s="65">
        <v>0</v>
      </c>
      <c r="BWX8" s="65">
        <v>0</v>
      </c>
      <c r="BWY8" s="65">
        <v>0</v>
      </c>
      <c r="BWZ8" s="65">
        <v>0</v>
      </c>
      <c r="BXA8" s="65">
        <v>0</v>
      </c>
      <c r="BXB8" s="65">
        <v>0</v>
      </c>
      <c r="BXC8" s="65">
        <v>0</v>
      </c>
      <c r="BXD8" s="65">
        <v>0</v>
      </c>
      <c r="BXE8" s="65">
        <v>0</v>
      </c>
      <c r="BXF8" s="65">
        <v>0</v>
      </c>
      <c r="BXG8" s="65">
        <v>0</v>
      </c>
      <c r="BXH8" s="65">
        <v>0</v>
      </c>
      <c r="BXI8" s="65">
        <v>0</v>
      </c>
      <c r="BXJ8" s="65">
        <v>0</v>
      </c>
      <c r="BXK8" s="65">
        <v>0</v>
      </c>
      <c r="BXL8" s="65">
        <v>0</v>
      </c>
      <c r="BXM8" s="65">
        <v>0</v>
      </c>
      <c r="BXN8" s="65">
        <v>0</v>
      </c>
      <c r="BXO8" s="65">
        <v>0</v>
      </c>
      <c r="BXP8" s="65">
        <v>0</v>
      </c>
      <c r="BXQ8" s="65">
        <v>0</v>
      </c>
      <c r="BXR8" s="65">
        <v>0</v>
      </c>
      <c r="BXS8" s="65">
        <v>0</v>
      </c>
      <c r="BXT8" s="65">
        <v>0</v>
      </c>
      <c r="BXU8" s="65">
        <v>0</v>
      </c>
      <c r="BXV8" s="65">
        <v>0</v>
      </c>
      <c r="BXW8" s="65">
        <v>0</v>
      </c>
      <c r="BXX8" s="65">
        <v>0</v>
      </c>
      <c r="BXY8" s="65">
        <v>0</v>
      </c>
      <c r="BXZ8" s="65">
        <v>0</v>
      </c>
      <c r="BYA8" s="65">
        <v>0</v>
      </c>
      <c r="BYB8" s="65">
        <v>0</v>
      </c>
      <c r="BYC8" s="65">
        <v>0</v>
      </c>
      <c r="BYD8" s="65">
        <v>0</v>
      </c>
      <c r="BYE8" s="65">
        <v>0</v>
      </c>
      <c r="BYF8" s="65">
        <v>0</v>
      </c>
      <c r="BYG8" s="65">
        <v>0</v>
      </c>
      <c r="BYH8" s="65">
        <v>0</v>
      </c>
      <c r="BYI8" s="65">
        <v>0</v>
      </c>
      <c r="BYJ8" s="65">
        <v>0</v>
      </c>
      <c r="BYK8" s="65">
        <v>0</v>
      </c>
      <c r="BYL8" s="65">
        <v>0</v>
      </c>
      <c r="BYM8" s="65">
        <v>0</v>
      </c>
      <c r="BYN8" s="65">
        <v>0</v>
      </c>
      <c r="BYO8" s="65">
        <v>0</v>
      </c>
      <c r="BYP8" s="65">
        <v>0</v>
      </c>
      <c r="BYQ8" s="65">
        <v>0</v>
      </c>
      <c r="BYR8" s="65">
        <v>0</v>
      </c>
      <c r="BYS8" s="65">
        <v>0</v>
      </c>
      <c r="BYT8" s="65">
        <v>0</v>
      </c>
      <c r="BYU8" s="65">
        <v>0</v>
      </c>
      <c r="BYV8" s="65">
        <v>0</v>
      </c>
      <c r="BYW8" s="65">
        <v>0</v>
      </c>
      <c r="BYX8" s="65">
        <v>0</v>
      </c>
      <c r="BYY8" s="65">
        <v>0</v>
      </c>
      <c r="BYZ8" s="65">
        <v>0</v>
      </c>
      <c r="BZA8" s="65">
        <v>0</v>
      </c>
      <c r="BZB8" s="65">
        <v>0</v>
      </c>
      <c r="BZC8" s="65">
        <v>0</v>
      </c>
      <c r="BZD8" s="65">
        <v>0</v>
      </c>
      <c r="BZE8" s="65">
        <v>0</v>
      </c>
      <c r="BZF8" s="65">
        <v>0</v>
      </c>
      <c r="BZG8" s="65">
        <v>0</v>
      </c>
      <c r="BZH8" s="65">
        <v>0</v>
      </c>
      <c r="BZI8" s="65">
        <v>0</v>
      </c>
      <c r="BZJ8" s="65">
        <v>0</v>
      </c>
      <c r="BZK8" s="65">
        <v>0</v>
      </c>
      <c r="BZL8" s="65">
        <v>0</v>
      </c>
      <c r="BZM8" s="65">
        <v>0</v>
      </c>
      <c r="BZN8" s="65">
        <v>0</v>
      </c>
      <c r="BZO8" s="65">
        <v>0</v>
      </c>
      <c r="BZP8" s="65">
        <v>0</v>
      </c>
      <c r="BZQ8" s="65">
        <v>0</v>
      </c>
      <c r="BZR8" s="65">
        <v>0</v>
      </c>
      <c r="BZS8" s="65">
        <v>0</v>
      </c>
      <c r="BZT8" s="65">
        <v>0</v>
      </c>
      <c r="BZU8" s="65">
        <v>0</v>
      </c>
      <c r="BZV8" s="65">
        <v>0</v>
      </c>
      <c r="BZW8" s="65">
        <v>0</v>
      </c>
      <c r="BZX8" s="65">
        <v>0</v>
      </c>
      <c r="BZY8" s="65">
        <v>0</v>
      </c>
      <c r="BZZ8" s="65">
        <v>0</v>
      </c>
      <c r="CAA8" s="65">
        <v>0</v>
      </c>
      <c r="CAB8" s="65">
        <v>0</v>
      </c>
      <c r="CAC8" s="65">
        <v>0</v>
      </c>
      <c r="CAD8" s="65">
        <v>0</v>
      </c>
      <c r="CAE8" s="65">
        <v>0</v>
      </c>
      <c r="CAF8" s="65">
        <v>0</v>
      </c>
      <c r="CAG8" s="65">
        <v>0</v>
      </c>
      <c r="CAH8" s="65">
        <v>0</v>
      </c>
      <c r="CAI8" s="65">
        <v>0</v>
      </c>
      <c r="CAJ8" s="65">
        <v>0</v>
      </c>
      <c r="CAK8" s="65">
        <v>0</v>
      </c>
      <c r="CAL8" s="65">
        <v>0</v>
      </c>
      <c r="CAM8" s="65">
        <v>0</v>
      </c>
      <c r="CAN8" s="65">
        <v>0</v>
      </c>
      <c r="CAO8" s="65">
        <v>0</v>
      </c>
      <c r="CAP8" s="65">
        <v>0</v>
      </c>
      <c r="CAQ8" s="65">
        <v>0</v>
      </c>
      <c r="CAR8" s="65">
        <v>0</v>
      </c>
      <c r="CAS8" s="65">
        <v>0</v>
      </c>
      <c r="CAT8" s="65">
        <v>0</v>
      </c>
      <c r="CAU8" s="65">
        <v>0</v>
      </c>
      <c r="CAV8" s="65">
        <v>0</v>
      </c>
      <c r="CAW8" s="65">
        <v>0</v>
      </c>
      <c r="CAX8" s="65">
        <v>0</v>
      </c>
      <c r="CAY8" s="65">
        <v>0</v>
      </c>
      <c r="CAZ8" s="65">
        <v>0</v>
      </c>
      <c r="CBA8" s="65">
        <v>0</v>
      </c>
      <c r="CBB8" s="65">
        <v>0</v>
      </c>
      <c r="CBC8" s="65">
        <v>0</v>
      </c>
      <c r="CBD8" s="65">
        <v>0</v>
      </c>
      <c r="CBE8" s="65">
        <v>0</v>
      </c>
      <c r="CBF8" s="65">
        <v>0</v>
      </c>
      <c r="CBG8" s="65">
        <v>0</v>
      </c>
      <c r="CBH8" s="65">
        <v>0</v>
      </c>
      <c r="CBI8" s="65">
        <v>0</v>
      </c>
      <c r="CBJ8" s="65">
        <v>0</v>
      </c>
      <c r="CBK8" s="65">
        <v>0</v>
      </c>
      <c r="CBL8" s="65">
        <v>0</v>
      </c>
      <c r="CBM8" s="65">
        <v>0</v>
      </c>
      <c r="CBN8" s="65">
        <v>0</v>
      </c>
      <c r="CBO8" s="65">
        <v>0</v>
      </c>
      <c r="CBP8" s="65">
        <v>0</v>
      </c>
      <c r="CBQ8" s="65">
        <v>0</v>
      </c>
      <c r="CBR8" s="65">
        <v>0</v>
      </c>
      <c r="CBS8" s="65">
        <v>0</v>
      </c>
      <c r="CBT8" s="65">
        <v>0</v>
      </c>
      <c r="CBU8" s="65">
        <v>0</v>
      </c>
      <c r="CBV8" s="65">
        <v>0</v>
      </c>
      <c r="CBW8" s="65">
        <v>0</v>
      </c>
      <c r="CBX8" s="65">
        <v>0</v>
      </c>
      <c r="CBY8" s="65">
        <v>0</v>
      </c>
      <c r="CBZ8" s="65">
        <v>0</v>
      </c>
      <c r="CCA8" s="65">
        <v>0</v>
      </c>
      <c r="CCB8" s="65">
        <v>0</v>
      </c>
      <c r="CCC8" s="65">
        <v>0</v>
      </c>
      <c r="CCD8" s="65">
        <v>0</v>
      </c>
      <c r="CCE8" s="65">
        <v>0</v>
      </c>
      <c r="CCF8" s="65">
        <v>0</v>
      </c>
      <c r="CCG8" s="65">
        <v>0</v>
      </c>
      <c r="CCH8" s="65">
        <v>0</v>
      </c>
      <c r="CCI8" s="65">
        <v>0</v>
      </c>
      <c r="CCJ8" s="65">
        <v>0</v>
      </c>
      <c r="CCK8" s="65">
        <v>0</v>
      </c>
      <c r="CCL8" s="65">
        <v>0</v>
      </c>
      <c r="CCM8" s="65">
        <v>0</v>
      </c>
      <c r="CCN8" s="65">
        <v>0</v>
      </c>
      <c r="CCO8" s="65">
        <v>0</v>
      </c>
      <c r="CCP8" s="65">
        <v>0</v>
      </c>
      <c r="CCQ8" s="65">
        <v>0</v>
      </c>
      <c r="CCR8" s="65">
        <v>0</v>
      </c>
      <c r="CCS8" s="65">
        <v>0</v>
      </c>
      <c r="CCT8" s="65">
        <v>0</v>
      </c>
      <c r="CCU8" s="65">
        <v>0</v>
      </c>
      <c r="CCV8" s="65">
        <v>0</v>
      </c>
      <c r="CCW8" s="65">
        <v>0</v>
      </c>
      <c r="CCX8" s="65">
        <v>0</v>
      </c>
      <c r="CCY8" s="65">
        <v>0</v>
      </c>
      <c r="CCZ8" s="65">
        <v>0</v>
      </c>
      <c r="CDA8" s="65">
        <v>0</v>
      </c>
      <c r="CDB8" s="65">
        <v>0</v>
      </c>
      <c r="CDC8" s="65">
        <v>0</v>
      </c>
      <c r="CDD8" s="65">
        <v>0</v>
      </c>
      <c r="CDE8" s="65">
        <v>0</v>
      </c>
      <c r="CDF8" s="65">
        <v>0</v>
      </c>
      <c r="CDG8" s="65">
        <v>0</v>
      </c>
      <c r="CDH8" s="65">
        <v>0</v>
      </c>
      <c r="CDI8" s="65">
        <v>0</v>
      </c>
      <c r="CDJ8" s="65">
        <v>0</v>
      </c>
      <c r="CDK8" s="65">
        <v>0</v>
      </c>
      <c r="CDL8" s="65">
        <v>0</v>
      </c>
      <c r="CDM8" s="65">
        <v>0</v>
      </c>
      <c r="CDN8" s="65">
        <v>0</v>
      </c>
      <c r="CDO8" s="65">
        <v>0</v>
      </c>
      <c r="CDP8" s="65">
        <v>0</v>
      </c>
      <c r="CDQ8" s="65">
        <v>0</v>
      </c>
      <c r="CDR8" s="65">
        <v>0</v>
      </c>
      <c r="CDS8" s="65">
        <v>0</v>
      </c>
      <c r="CDT8" s="65">
        <v>0</v>
      </c>
      <c r="CDU8" s="65">
        <v>0</v>
      </c>
      <c r="CDV8" s="65">
        <v>0</v>
      </c>
      <c r="CDW8" s="65">
        <v>0</v>
      </c>
      <c r="CDX8" s="65">
        <v>0</v>
      </c>
      <c r="CDY8" s="65">
        <v>0</v>
      </c>
      <c r="CDZ8" s="65">
        <v>0</v>
      </c>
      <c r="CEA8" s="65">
        <v>0</v>
      </c>
      <c r="CEB8" s="65">
        <v>0</v>
      </c>
      <c r="CEC8" s="65">
        <v>0</v>
      </c>
      <c r="CED8" s="65">
        <v>0</v>
      </c>
      <c r="CEE8" s="65">
        <v>0</v>
      </c>
      <c r="CEF8" s="65">
        <v>0</v>
      </c>
      <c r="CEG8" s="65">
        <v>0</v>
      </c>
      <c r="CEH8" s="65">
        <v>0</v>
      </c>
      <c r="CEI8" s="65">
        <v>0</v>
      </c>
      <c r="CEJ8" s="65">
        <v>0</v>
      </c>
      <c r="CEK8" s="65">
        <v>0</v>
      </c>
      <c r="CEL8" s="65">
        <v>0</v>
      </c>
      <c r="CEM8" s="65">
        <v>0</v>
      </c>
      <c r="CEN8" s="65">
        <v>0</v>
      </c>
      <c r="CEO8" s="65">
        <v>0</v>
      </c>
      <c r="CEP8" s="65">
        <v>0</v>
      </c>
      <c r="CEQ8" s="65">
        <v>0</v>
      </c>
      <c r="CER8" s="65">
        <v>0</v>
      </c>
      <c r="CES8" s="65">
        <v>0</v>
      </c>
      <c r="CET8" s="65">
        <v>0</v>
      </c>
      <c r="CEU8" s="65">
        <v>0</v>
      </c>
      <c r="CEV8" s="65">
        <v>0</v>
      </c>
      <c r="CEW8" s="65">
        <v>0</v>
      </c>
      <c r="CEX8" s="65">
        <v>0</v>
      </c>
      <c r="CEY8" s="65">
        <v>0</v>
      </c>
      <c r="CEZ8" s="65">
        <v>0</v>
      </c>
      <c r="CFA8" s="65">
        <v>0</v>
      </c>
      <c r="CFB8" s="65">
        <v>0</v>
      </c>
      <c r="CFC8" s="65">
        <v>0</v>
      </c>
      <c r="CFD8" s="65">
        <v>0</v>
      </c>
      <c r="CFE8" s="65">
        <v>0</v>
      </c>
      <c r="CFF8" s="65">
        <v>0</v>
      </c>
      <c r="CFG8" s="65">
        <v>0</v>
      </c>
      <c r="CFH8" s="65">
        <v>0</v>
      </c>
      <c r="CFI8" s="65">
        <v>0</v>
      </c>
      <c r="CFJ8" s="65">
        <v>0</v>
      </c>
      <c r="CFK8" s="65">
        <v>0</v>
      </c>
      <c r="CFL8" s="65">
        <v>0</v>
      </c>
      <c r="CFM8" s="65">
        <v>0</v>
      </c>
      <c r="CFN8" s="65">
        <v>0</v>
      </c>
      <c r="CFO8" s="65">
        <v>0</v>
      </c>
      <c r="CFP8" s="65">
        <v>0</v>
      </c>
      <c r="CFQ8" s="65">
        <v>0</v>
      </c>
      <c r="CFR8" s="65">
        <v>0</v>
      </c>
      <c r="CFS8" s="65">
        <v>0</v>
      </c>
      <c r="CFT8" s="65">
        <v>0</v>
      </c>
      <c r="CFU8" s="65">
        <v>0</v>
      </c>
      <c r="CFV8" s="65">
        <v>0</v>
      </c>
      <c r="CFW8" s="65">
        <v>0</v>
      </c>
      <c r="CFX8" s="65">
        <v>0</v>
      </c>
      <c r="CFY8" s="65">
        <v>0</v>
      </c>
      <c r="CFZ8" s="65">
        <v>0</v>
      </c>
      <c r="CGA8" s="65">
        <v>0</v>
      </c>
      <c r="CGB8" s="65">
        <v>0</v>
      </c>
      <c r="CGC8" s="65">
        <v>0</v>
      </c>
      <c r="CGD8" s="65">
        <v>0</v>
      </c>
      <c r="CGE8" s="65">
        <v>0</v>
      </c>
      <c r="CGF8" s="65">
        <v>0</v>
      </c>
      <c r="CGG8" s="65">
        <v>0</v>
      </c>
      <c r="CGH8" s="65">
        <v>0</v>
      </c>
      <c r="CGI8" s="65">
        <v>0</v>
      </c>
      <c r="CGJ8" s="65">
        <v>0</v>
      </c>
      <c r="CGK8" s="65">
        <v>0</v>
      </c>
      <c r="CGL8" s="65">
        <v>0</v>
      </c>
      <c r="CGM8" s="65">
        <v>0</v>
      </c>
      <c r="CGN8" s="65">
        <v>0</v>
      </c>
      <c r="CGO8" s="65">
        <v>0</v>
      </c>
      <c r="CGP8" s="65">
        <v>0</v>
      </c>
      <c r="CGQ8" s="65">
        <v>0</v>
      </c>
      <c r="CGR8" s="65">
        <v>0</v>
      </c>
      <c r="CGS8" s="65">
        <v>0</v>
      </c>
      <c r="CGT8" s="65">
        <v>0</v>
      </c>
      <c r="CGU8" s="65">
        <v>0</v>
      </c>
      <c r="CGV8" s="65">
        <v>0</v>
      </c>
      <c r="CGW8" s="65">
        <v>0</v>
      </c>
      <c r="CGX8" s="65">
        <v>0</v>
      </c>
      <c r="CGY8" s="65">
        <v>0</v>
      </c>
      <c r="CGZ8" s="65">
        <v>0</v>
      </c>
      <c r="CHA8" s="65">
        <v>0</v>
      </c>
      <c r="CHB8" s="65">
        <v>0</v>
      </c>
      <c r="CHC8" s="65">
        <v>0</v>
      </c>
      <c r="CHD8" s="65">
        <v>0</v>
      </c>
      <c r="CHE8" s="65">
        <v>0</v>
      </c>
      <c r="CHF8" s="65">
        <v>0</v>
      </c>
      <c r="CHG8" s="65">
        <v>0</v>
      </c>
      <c r="CHH8" s="65">
        <v>0</v>
      </c>
      <c r="CHI8" s="65">
        <v>0</v>
      </c>
      <c r="CHJ8" s="65">
        <v>0</v>
      </c>
      <c r="CHK8" s="65">
        <v>0</v>
      </c>
      <c r="CHL8" s="65">
        <v>0</v>
      </c>
      <c r="CHM8" s="65">
        <v>0</v>
      </c>
      <c r="CHN8" s="65">
        <v>0</v>
      </c>
      <c r="CHO8" s="65">
        <v>0</v>
      </c>
      <c r="CHP8" s="65">
        <v>0</v>
      </c>
      <c r="CHQ8" s="65">
        <v>0</v>
      </c>
      <c r="CHR8" s="65">
        <v>0</v>
      </c>
      <c r="CHS8" s="65">
        <v>0</v>
      </c>
      <c r="CHT8" s="65">
        <v>0</v>
      </c>
      <c r="CHU8" s="65">
        <v>0</v>
      </c>
      <c r="CHV8" s="65">
        <v>0</v>
      </c>
      <c r="CHW8" s="65">
        <v>0</v>
      </c>
      <c r="CHX8" s="65">
        <v>0</v>
      </c>
      <c r="CHY8" s="65">
        <v>0</v>
      </c>
      <c r="CHZ8" s="65">
        <v>0</v>
      </c>
      <c r="CIA8" s="65">
        <v>0</v>
      </c>
      <c r="CIB8" s="65">
        <v>0</v>
      </c>
      <c r="CIC8" s="65">
        <v>0</v>
      </c>
      <c r="CID8" s="65">
        <v>0</v>
      </c>
      <c r="CIE8" s="65">
        <v>0</v>
      </c>
      <c r="CIF8" s="65">
        <v>0</v>
      </c>
      <c r="CIG8" s="65">
        <v>0</v>
      </c>
      <c r="CIH8" s="65">
        <v>0</v>
      </c>
      <c r="CII8" s="65">
        <v>0</v>
      </c>
      <c r="CIJ8" s="65">
        <v>0</v>
      </c>
      <c r="CIK8" s="65">
        <v>0</v>
      </c>
      <c r="CIL8" s="65">
        <v>0</v>
      </c>
      <c r="CIM8" s="65">
        <v>0</v>
      </c>
      <c r="CIN8" s="65">
        <v>0</v>
      </c>
      <c r="CIO8" s="65">
        <v>0</v>
      </c>
      <c r="CIP8" s="65">
        <v>0</v>
      </c>
      <c r="CIQ8" s="65">
        <v>0</v>
      </c>
      <c r="CIR8" s="65">
        <v>0</v>
      </c>
      <c r="CIS8" s="65">
        <v>0</v>
      </c>
      <c r="CIT8" s="65">
        <v>0</v>
      </c>
      <c r="CIU8" s="65">
        <v>0</v>
      </c>
      <c r="CIV8" s="65">
        <v>0</v>
      </c>
      <c r="CIW8" s="65">
        <v>0</v>
      </c>
      <c r="CIX8" s="65">
        <v>0</v>
      </c>
      <c r="CIY8" s="65">
        <v>0</v>
      </c>
      <c r="CIZ8" s="65">
        <v>0</v>
      </c>
      <c r="CJA8" s="65">
        <v>0</v>
      </c>
      <c r="CJB8" s="65">
        <v>0</v>
      </c>
      <c r="CJC8" s="65">
        <v>0</v>
      </c>
      <c r="CJD8" s="65">
        <v>0</v>
      </c>
      <c r="CJE8" s="65">
        <v>0</v>
      </c>
      <c r="CJF8" s="65">
        <v>0</v>
      </c>
      <c r="CJG8" s="65">
        <v>0</v>
      </c>
      <c r="CJH8" s="65">
        <v>0</v>
      </c>
      <c r="CJI8" s="65">
        <v>0</v>
      </c>
      <c r="CJJ8" s="65">
        <v>0</v>
      </c>
      <c r="CJK8" s="65">
        <v>0</v>
      </c>
      <c r="CJL8" s="65">
        <v>0</v>
      </c>
      <c r="CJM8" s="65">
        <v>0</v>
      </c>
      <c r="CJN8" s="65">
        <v>0</v>
      </c>
      <c r="CJO8" s="65">
        <v>0</v>
      </c>
      <c r="CJP8" s="65">
        <v>0</v>
      </c>
      <c r="CJQ8" s="65">
        <v>0</v>
      </c>
      <c r="CJR8" s="65">
        <v>0</v>
      </c>
      <c r="CJS8" s="65">
        <v>0</v>
      </c>
      <c r="CJT8" s="65">
        <v>0</v>
      </c>
      <c r="CJU8" s="65">
        <v>0</v>
      </c>
      <c r="CJV8" s="65">
        <v>0</v>
      </c>
      <c r="CJW8" s="65">
        <v>0</v>
      </c>
      <c r="CJX8" s="65">
        <v>0</v>
      </c>
      <c r="CJY8" s="65">
        <v>0</v>
      </c>
      <c r="CJZ8" s="65">
        <v>0</v>
      </c>
      <c r="CKA8" s="65">
        <v>0</v>
      </c>
      <c r="CKB8" s="65">
        <v>0</v>
      </c>
      <c r="CKC8" s="65">
        <v>0</v>
      </c>
      <c r="CKD8" s="65">
        <v>0</v>
      </c>
      <c r="CKE8" s="65">
        <v>0</v>
      </c>
      <c r="CKF8" s="65">
        <v>0</v>
      </c>
      <c r="CKG8" s="65">
        <v>0</v>
      </c>
      <c r="CKH8" s="65">
        <v>0</v>
      </c>
      <c r="CKI8" s="65">
        <v>0</v>
      </c>
      <c r="CKJ8" s="65">
        <v>0</v>
      </c>
      <c r="CKK8" s="65">
        <v>0</v>
      </c>
      <c r="CKL8" s="65">
        <v>0</v>
      </c>
      <c r="CKM8" s="65">
        <v>0</v>
      </c>
      <c r="CKN8" s="65">
        <v>0</v>
      </c>
      <c r="CKO8" s="65">
        <v>0</v>
      </c>
      <c r="CKP8" s="65">
        <v>0</v>
      </c>
      <c r="CKQ8" s="65">
        <v>0</v>
      </c>
      <c r="CKR8" s="65">
        <v>0</v>
      </c>
      <c r="CKS8" s="65">
        <v>0</v>
      </c>
      <c r="CKT8" s="65">
        <v>0</v>
      </c>
      <c r="CKU8" s="65">
        <v>0</v>
      </c>
      <c r="CKV8" s="65">
        <v>0</v>
      </c>
      <c r="CKW8" s="65">
        <v>0</v>
      </c>
      <c r="CKX8" s="65">
        <v>0</v>
      </c>
      <c r="CKY8" s="65">
        <v>0</v>
      </c>
      <c r="CKZ8" s="65">
        <v>0</v>
      </c>
      <c r="CLA8" s="65">
        <v>0</v>
      </c>
      <c r="CLB8" s="65">
        <v>0</v>
      </c>
      <c r="CLC8" s="65">
        <v>0</v>
      </c>
      <c r="CLD8" s="65">
        <v>0</v>
      </c>
      <c r="CLE8" s="65">
        <v>0</v>
      </c>
      <c r="CLF8" s="65">
        <v>0</v>
      </c>
      <c r="CLG8" s="65">
        <v>0</v>
      </c>
      <c r="CLH8" s="65">
        <v>0</v>
      </c>
      <c r="CLI8" s="65">
        <v>0</v>
      </c>
      <c r="CLJ8" s="65">
        <v>0</v>
      </c>
      <c r="CLK8" s="65">
        <v>0</v>
      </c>
      <c r="CLL8" s="65">
        <v>0</v>
      </c>
      <c r="CLM8" s="65">
        <v>0</v>
      </c>
      <c r="CLN8" s="65">
        <v>0</v>
      </c>
      <c r="CLO8" s="65">
        <v>0</v>
      </c>
      <c r="CLP8" s="65">
        <v>0</v>
      </c>
      <c r="CLQ8" s="65">
        <v>0</v>
      </c>
      <c r="CLR8" s="65">
        <v>0</v>
      </c>
      <c r="CLS8" s="65">
        <v>0</v>
      </c>
      <c r="CLT8" s="65">
        <v>0</v>
      </c>
      <c r="CLU8" s="65">
        <v>0</v>
      </c>
      <c r="CLV8" s="65">
        <v>0</v>
      </c>
      <c r="CLW8" s="65">
        <v>0</v>
      </c>
      <c r="CLX8" s="65">
        <v>0</v>
      </c>
      <c r="CLY8" s="65">
        <v>0</v>
      </c>
      <c r="CLZ8" s="65">
        <v>0</v>
      </c>
      <c r="CMA8" s="65">
        <v>0</v>
      </c>
      <c r="CMB8" s="65">
        <v>0</v>
      </c>
      <c r="CMC8" s="65">
        <v>0</v>
      </c>
      <c r="CMD8" s="65">
        <v>0</v>
      </c>
      <c r="CME8" s="65">
        <v>0</v>
      </c>
      <c r="CMF8" s="65">
        <v>0</v>
      </c>
      <c r="CMG8" s="65">
        <v>0</v>
      </c>
      <c r="CMH8" s="65">
        <v>0</v>
      </c>
      <c r="CMI8" s="65">
        <v>0</v>
      </c>
      <c r="CMJ8" s="65">
        <v>0</v>
      </c>
      <c r="CMK8" s="65">
        <v>0</v>
      </c>
      <c r="CML8" s="65">
        <v>0</v>
      </c>
      <c r="CMM8" s="65">
        <v>0</v>
      </c>
      <c r="CMN8" s="65">
        <v>0</v>
      </c>
      <c r="CMO8" s="65">
        <v>0</v>
      </c>
      <c r="CMP8" s="65">
        <v>0</v>
      </c>
      <c r="CMQ8" s="65">
        <v>0</v>
      </c>
      <c r="CMR8" s="65">
        <v>0</v>
      </c>
      <c r="CMS8" s="65">
        <v>0</v>
      </c>
      <c r="CMT8" s="65">
        <v>0</v>
      </c>
      <c r="CMU8" s="65">
        <v>0</v>
      </c>
      <c r="CMV8" s="65">
        <v>0</v>
      </c>
      <c r="CMW8" s="65">
        <v>0</v>
      </c>
      <c r="CMX8" s="65">
        <v>0</v>
      </c>
      <c r="CMY8" s="65">
        <v>0</v>
      </c>
      <c r="CMZ8" s="65">
        <v>0</v>
      </c>
      <c r="CNA8" s="65">
        <v>0</v>
      </c>
      <c r="CNB8" s="65">
        <v>0</v>
      </c>
      <c r="CNC8" s="65">
        <v>0</v>
      </c>
      <c r="CND8" s="65">
        <v>0</v>
      </c>
      <c r="CNE8" s="65">
        <v>0</v>
      </c>
      <c r="CNF8" s="65">
        <v>0</v>
      </c>
      <c r="CNG8" s="65">
        <v>0</v>
      </c>
      <c r="CNH8" s="65">
        <v>0</v>
      </c>
      <c r="CNI8" s="65">
        <v>0</v>
      </c>
      <c r="CNJ8" s="65">
        <v>0</v>
      </c>
      <c r="CNK8" s="65">
        <v>0</v>
      </c>
      <c r="CNL8" s="65">
        <v>0</v>
      </c>
      <c r="CNM8" s="65">
        <v>0</v>
      </c>
      <c r="CNN8" s="65">
        <v>0</v>
      </c>
      <c r="CNO8" s="65">
        <v>0</v>
      </c>
      <c r="CNP8" s="65">
        <v>0</v>
      </c>
      <c r="CNQ8" s="65">
        <v>0</v>
      </c>
      <c r="CNR8" s="65">
        <v>0</v>
      </c>
      <c r="CNS8" s="65">
        <v>0</v>
      </c>
      <c r="CNT8" s="65">
        <v>0</v>
      </c>
      <c r="CNU8" s="65">
        <v>0</v>
      </c>
      <c r="CNV8" s="65">
        <v>0</v>
      </c>
      <c r="CNW8" s="65">
        <v>0</v>
      </c>
      <c r="CNX8" s="65">
        <v>0</v>
      </c>
      <c r="CNY8" s="65">
        <v>0</v>
      </c>
      <c r="CNZ8" s="65">
        <v>0</v>
      </c>
      <c r="COA8" s="65">
        <v>0</v>
      </c>
      <c r="COB8" s="65">
        <v>0</v>
      </c>
      <c r="COC8" s="65">
        <v>0</v>
      </c>
      <c r="COD8" s="65">
        <v>0</v>
      </c>
      <c r="COE8" s="65">
        <v>0</v>
      </c>
      <c r="COF8" s="65">
        <v>0</v>
      </c>
      <c r="COG8" s="65">
        <v>0</v>
      </c>
      <c r="COH8" s="65">
        <v>0</v>
      </c>
      <c r="COI8" s="65">
        <v>0</v>
      </c>
      <c r="COJ8" s="65">
        <v>0</v>
      </c>
      <c r="COK8" s="65">
        <v>0</v>
      </c>
      <c r="COL8" s="65">
        <v>0</v>
      </c>
      <c r="COM8" s="65">
        <v>0</v>
      </c>
      <c r="CON8" s="65">
        <v>0</v>
      </c>
      <c r="COO8" s="65">
        <v>0</v>
      </c>
      <c r="COP8" s="65">
        <v>0</v>
      </c>
      <c r="COQ8" s="65">
        <v>0</v>
      </c>
      <c r="COR8" s="65">
        <v>0</v>
      </c>
      <c r="COS8" s="65">
        <v>0</v>
      </c>
      <c r="COT8" s="65">
        <v>0</v>
      </c>
      <c r="COU8" s="65">
        <v>0</v>
      </c>
      <c r="COV8" s="65">
        <v>0</v>
      </c>
      <c r="COW8" s="65">
        <v>0</v>
      </c>
      <c r="COX8" s="65">
        <v>0</v>
      </c>
      <c r="COY8" s="65">
        <v>0</v>
      </c>
      <c r="COZ8" s="65">
        <v>0</v>
      </c>
      <c r="CPA8" s="65">
        <v>0</v>
      </c>
      <c r="CPB8" s="65">
        <v>0</v>
      </c>
      <c r="CPC8" s="65">
        <v>0</v>
      </c>
      <c r="CPD8" s="65">
        <v>0</v>
      </c>
      <c r="CPE8" s="65">
        <v>0</v>
      </c>
      <c r="CPF8" s="65">
        <v>0</v>
      </c>
      <c r="CPG8" s="65">
        <v>0</v>
      </c>
      <c r="CPH8" s="65">
        <v>0</v>
      </c>
      <c r="CPI8" s="65">
        <v>0</v>
      </c>
      <c r="CPJ8" s="65">
        <v>0</v>
      </c>
      <c r="CPK8" s="65">
        <v>0</v>
      </c>
      <c r="CPL8" s="65">
        <v>0</v>
      </c>
      <c r="CPM8" s="65">
        <v>0</v>
      </c>
      <c r="CPN8" s="65">
        <v>0</v>
      </c>
      <c r="CPO8" s="65">
        <v>0</v>
      </c>
      <c r="CPP8" s="65">
        <v>0</v>
      </c>
      <c r="CPQ8" s="65">
        <v>0</v>
      </c>
      <c r="CPR8" s="65">
        <v>0</v>
      </c>
      <c r="CPS8" s="65">
        <v>0</v>
      </c>
      <c r="CPT8" s="65">
        <v>0</v>
      </c>
      <c r="CPU8" s="65">
        <v>0</v>
      </c>
      <c r="CPV8" s="65">
        <v>0</v>
      </c>
      <c r="CPW8" s="65">
        <v>0</v>
      </c>
      <c r="CPX8" s="65">
        <v>0</v>
      </c>
      <c r="CPY8" s="65">
        <v>0</v>
      </c>
      <c r="CPZ8" s="65">
        <v>0</v>
      </c>
      <c r="CQA8" s="65">
        <v>0</v>
      </c>
      <c r="CQB8" s="65">
        <v>0</v>
      </c>
      <c r="CQC8" s="65">
        <v>0</v>
      </c>
      <c r="CQD8" s="65">
        <v>0</v>
      </c>
      <c r="CQE8" s="65">
        <v>0</v>
      </c>
      <c r="CQF8" s="65">
        <v>0</v>
      </c>
      <c r="CQG8" s="65">
        <v>0</v>
      </c>
      <c r="CQH8" s="65">
        <v>0</v>
      </c>
      <c r="CQI8" s="65">
        <v>0</v>
      </c>
      <c r="CQJ8" s="65">
        <v>0</v>
      </c>
      <c r="CQK8" s="65">
        <v>0</v>
      </c>
      <c r="CQL8" s="65">
        <v>0</v>
      </c>
      <c r="CQM8" s="65">
        <v>0</v>
      </c>
      <c r="CQN8" s="65">
        <v>0</v>
      </c>
      <c r="CQO8" s="65">
        <v>0</v>
      </c>
      <c r="CQP8" s="65">
        <v>0</v>
      </c>
      <c r="CQQ8" s="65">
        <v>0</v>
      </c>
      <c r="CQR8" s="65">
        <v>0</v>
      </c>
      <c r="CQS8" s="65">
        <v>0</v>
      </c>
      <c r="CQT8" s="65">
        <v>0</v>
      </c>
      <c r="CQU8" s="65">
        <v>0</v>
      </c>
      <c r="CQV8" s="65">
        <v>0</v>
      </c>
      <c r="CQW8" s="65">
        <v>0</v>
      </c>
      <c r="CQX8" s="65">
        <v>0</v>
      </c>
      <c r="CQY8" s="65">
        <v>0</v>
      </c>
      <c r="CQZ8" s="65">
        <v>0</v>
      </c>
      <c r="CRA8" s="65">
        <v>0</v>
      </c>
      <c r="CRB8" s="65">
        <v>0</v>
      </c>
      <c r="CRC8" s="65">
        <v>0</v>
      </c>
      <c r="CRD8" s="65">
        <v>0</v>
      </c>
      <c r="CRE8" s="65">
        <v>0</v>
      </c>
      <c r="CRF8" s="65">
        <v>0</v>
      </c>
      <c r="CRG8" s="65">
        <v>0</v>
      </c>
      <c r="CRH8" s="65">
        <v>0</v>
      </c>
      <c r="CRI8" s="65">
        <v>0</v>
      </c>
      <c r="CRJ8" s="65">
        <v>0</v>
      </c>
      <c r="CRK8" s="65">
        <v>0</v>
      </c>
      <c r="CRL8" s="65">
        <v>0</v>
      </c>
      <c r="CRM8" s="65">
        <v>0</v>
      </c>
      <c r="CRN8" s="65">
        <v>0</v>
      </c>
      <c r="CRO8" s="65">
        <v>0</v>
      </c>
      <c r="CRP8" s="65">
        <v>0</v>
      </c>
      <c r="CRQ8" s="65">
        <v>0</v>
      </c>
      <c r="CRR8" s="65">
        <v>0</v>
      </c>
      <c r="CRS8" s="65">
        <v>0</v>
      </c>
      <c r="CRT8" s="65">
        <v>0</v>
      </c>
      <c r="CRU8" s="65">
        <v>0</v>
      </c>
      <c r="CRV8" s="65">
        <v>0</v>
      </c>
      <c r="CRW8" s="65">
        <v>0</v>
      </c>
      <c r="CRX8" s="65">
        <v>0</v>
      </c>
      <c r="CRY8" s="65">
        <v>0</v>
      </c>
      <c r="CRZ8" s="65">
        <v>0</v>
      </c>
      <c r="CSA8" s="65">
        <v>0</v>
      </c>
      <c r="CSB8" s="65">
        <v>0</v>
      </c>
      <c r="CSC8" s="65">
        <v>0</v>
      </c>
      <c r="CSD8" s="65">
        <v>0</v>
      </c>
      <c r="CSE8" s="65">
        <v>0</v>
      </c>
      <c r="CSF8" s="65">
        <v>0</v>
      </c>
      <c r="CSG8" s="65">
        <v>0</v>
      </c>
      <c r="CSH8" s="65">
        <v>0</v>
      </c>
      <c r="CSI8" s="65">
        <v>0</v>
      </c>
      <c r="CSJ8" s="65">
        <v>0</v>
      </c>
      <c r="CSK8" s="65">
        <v>0</v>
      </c>
      <c r="CSL8" s="65">
        <v>0</v>
      </c>
      <c r="CSM8" s="65">
        <v>0</v>
      </c>
      <c r="CSN8" s="65">
        <v>0</v>
      </c>
      <c r="CSO8" s="65">
        <v>0</v>
      </c>
      <c r="CSP8" s="65">
        <v>0</v>
      </c>
      <c r="CSQ8" s="65">
        <v>0</v>
      </c>
      <c r="CSR8" s="65">
        <v>0</v>
      </c>
      <c r="CSS8" s="65">
        <v>0</v>
      </c>
      <c r="CST8" s="65">
        <v>0</v>
      </c>
      <c r="CSU8" s="65">
        <v>0</v>
      </c>
      <c r="CSV8" s="65">
        <v>0</v>
      </c>
      <c r="CSW8" s="65">
        <v>0</v>
      </c>
      <c r="CSX8" s="65">
        <v>0</v>
      </c>
      <c r="CSY8" s="65">
        <v>0</v>
      </c>
      <c r="CSZ8" s="65">
        <v>0</v>
      </c>
      <c r="CTA8" s="65">
        <v>0</v>
      </c>
      <c r="CTB8" s="65">
        <v>0</v>
      </c>
      <c r="CTC8" s="65">
        <v>0</v>
      </c>
      <c r="CTD8" s="65">
        <v>0</v>
      </c>
      <c r="CTE8" s="65">
        <v>0</v>
      </c>
      <c r="CTF8" s="65">
        <v>0</v>
      </c>
      <c r="CTG8" s="65">
        <v>0</v>
      </c>
      <c r="CTH8" s="65">
        <v>0</v>
      </c>
      <c r="CTI8" s="65">
        <v>0</v>
      </c>
      <c r="CTJ8" s="65">
        <v>0</v>
      </c>
      <c r="CTK8" s="65">
        <v>0</v>
      </c>
      <c r="CTL8" s="65">
        <v>0</v>
      </c>
      <c r="CTM8" s="65">
        <v>0</v>
      </c>
      <c r="CTN8" s="65">
        <v>0</v>
      </c>
      <c r="CTO8" s="65">
        <v>0</v>
      </c>
      <c r="CTP8" s="65">
        <v>0</v>
      </c>
      <c r="CTQ8" s="65">
        <v>0</v>
      </c>
      <c r="CTR8" s="65">
        <v>0</v>
      </c>
      <c r="CTS8" s="65">
        <v>0</v>
      </c>
      <c r="CTT8" s="65">
        <v>0</v>
      </c>
      <c r="CTU8" s="65">
        <v>0</v>
      </c>
      <c r="CTV8" s="65">
        <v>0</v>
      </c>
      <c r="CTW8" s="65">
        <v>0</v>
      </c>
      <c r="CTX8" s="65">
        <v>0</v>
      </c>
      <c r="CTY8" s="65">
        <v>0</v>
      </c>
      <c r="CTZ8" s="65">
        <v>0</v>
      </c>
      <c r="CUA8" s="65">
        <v>0</v>
      </c>
      <c r="CUB8" s="65">
        <v>0</v>
      </c>
      <c r="CUC8" s="65">
        <v>0</v>
      </c>
      <c r="CUD8" s="65">
        <v>0</v>
      </c>
      <c r="CUE8" s="65">
        <v>0</v>
      </c>
      <c r="CUF8" s="65">
        <v>0</v>
      </c>
      <c r="CUG8" s="65">
        <v>0</v>
      </c>
      <c r="CUH8" s="65">
        <v>0</v>
      </c>
      <c r="CUI8" s="65">
        <v>0</v>
      </c>
      <c r="CUJ8" s="65">
        <v>0</v>
      </c>
      <c r="CUK8" s="65">
        <v>0</v>
      </c>
      <c r="CUL8" s="65">
        <v>0</v>
      </c>
      <c r="CUM8" s="65">
        <v>0</v>
      </c>
      <c r="CUN8" s="65">
        <v>0</v>
      </c>
      <c r="CUO8" s="65">
        <v>0</v>
      </c>
      <c r="CUP8" s="65">
        <v>0</v>
      </c>
      <c r="CUQ8" s="65">
        <v>0</v>
      </c>
      <c r="CUR8" s="65">
        <v>0</v>
      </c>
      <c r="CUS8" s="65">
        <v>0</v>
      </c>
      <c r="CUT8" s="65">
        <v>0</v>
      </c>
      <c r="CUU8" s="65">
        <v>0</v>
      </c>
      <c r="CUV8" s="65">
        <v>0</v>
      </c>
      <c r="CUW8" s="65">
        <v>0</v>
      </c>
      <c r="CUX8" s="65">
        <v>0</v>
      </c>
      <c r="CUY8" s="65">
        <v>0</v>
      </c>
      <c r="CUZ8" s="65">
        <v>0</v>
      </c>
      <c r="CVA8" s="65">
        <v>0</v>
      </c>
      <c r="CVB8" s="65">
        <v>0</v>
      </c>
      <c r="CVC8" s="65">
        <v>0</v>
      </c>
      <c r="CVD8" s="65">
        <v>0</v>
      </c>
      <c r="CVE8" s="65">
        <v>0</v>
      </c>
      <c r="CVF8" s="65">
        <v>0</v>
      </c>
      <c r="CVG8" s="65">
        <v>0</v>
      </c>
      <c r="CVH8" s="65">
        <v>0</v>
      </c>
      <c r="CVI8" s="65">
        <v>0</v>
      </c>
      <c r="CVJ8" s="65">
        <v>0</v>
      </c>
      <c r="CVK8" s="65">
        <v>0</v>
      </c>
      <c r="CVL8" s="65">
        <v>0</v>
      </c>
      <c r="CVM8" s="65">
        <v>0</v>
      </c>
      <c r="CVN8" s="65">
        <v>0</v>
      </c>
      <c r="CVO8" s="65">
        <v>0</v>
      </c>
      <c r="CVP8" s="65">
        <v>0</v>
      </c>
      <c r="CVQ8" s="65">
        <v>0</v>
      </c>
      <c r="CVR8" s="65">
        <v>0</v>
      </c>
      <c r="CVS8" s="65">
        <v>0</v>
      </c>
      <c r="CVT8" s="65">
        <v>0</v>
      </c>
      <c r="CVU8" s="65">
        <v>0</v>
      </c>
      <c r="CVV8" s="65">
        <v>0</v>
      </c>
      <c r="CVW8" s="65">
        <v>0</v>
      </c>
      <c r="CVX8" s="65">
        <v>0</v>
      </c>
      <c r="CVY8" s="65">
        <v>0</v>
      </c>
      <c r="CVZ8" s="65">
        <v>0</v>
      </c>
      <c r="CWA8" s="65">
        <v>0</v>
      </c>
      <c r="CWB8" s="65">
        <v>0</v>
      </c>
      <c r="CWC8" s="65">
        <v>0</v>
      </c>
      <c r="CWD8" s="65">
        <v>0</v>
      </c>
      <c r="CWE8" s="65">
        <v>0</v>
      </c>
      <c r="CWF8" s="65">
        <v>0</v>
      </c>
      <c r="CWG8" s="65">
        <v>0</v>
      </c>
      <c r="CWH8" s="65">
        <v>0</v>
      </c>
      <c r="CWI8" s="65">
        <v>0</v>
      </c>
      <c r="CWJ8" s="65">
        <v>0</v>
      </c>
      <c r="CWK8" s="65">
        <v>0</v>
      </c>
      <c r="CWL8" s="65">
        <v>0</v>
      </c>
      <c r="CWM8" s="65">
        <v>0</v>
      </c>
      <c r="CWN8" s="65">
        <v>0</v>
      </c>
      <c r="CWO8" s="65">
        <v>0</v>
      </c>
      <c r="CWP8" s="65">
        <v>0</v>
      </c>
      <c r="CWQ8" s="65">
        <v>0</v>
      </c>
      <c r="CWR8" s="65">
        <v>0</v>
      </c>
      <c r="CWS8" s="65">
        <v>0</v>
      </c>
      <c r="CWT8" s="65">
        <v>0</v>
      </c>
      <c r="CWU8" s="65">
        <v>0</v>
      </c>
      <c r="CWV8" s="65">
        <v>0</v>
      </c>
      <c r="CWW8" s="65">
        <v>0</v>
      </c>
      <c r="CWX8" s="65">
        <v>0</v>
      </c>
      <c r="CWY8" s="65">
        <v>0</v>
      </c>
      <c r="CWZ8" s="65">
        <v>0</v>
      </c>
      <c r="CXA8" s="65">
        <v>0</v>
      </c>
      <c r="CXB8" s="65">
        <v>0</v>
      </c>
      <c r="CXC8" s="65">
        <v>0</v>
      </c>
      <c r="CXD8" s="65">
        <v>0</v>
      </c>
      <c r="CXE8" s="65">
        <v>0</v>
      </c>
      <c r="CXF8" s="65">
        <v>0</v>
      </c>
      <c r="CXG8" s="65">
        <v>0</v>
      </c>
      <c r="CXH8" s="65">
        <v>0</v>
      </c>
      <c r="CXI8" s="65">
        <v>0</v>
      </c>
      <c r="CXJ8" s="65">
        <v>0</v>
      </c>
      <c r="CXK8" s="65">
        <v>0</v>
      </c>
      <c r="CXL8" s="65">
        <v>0</v>
      </c>
      <c r="CXM8" s="65">
        <v>0</v>
      </c>
      <c r="CXN8" s="65">
        <v>0</v>
      </c>
      <c r="CXO8" s="65">
        <v>0</v>
      </c>
      <c r="CXP8" s="65">
        <v>0</v>
      </c>
      <c r="CXQ8" s="65">
        <v>0</v>
      </c>
      <c r="CXR8" s="65">
        <v>0</v>
      </c>
      <c r="CXS8" s="65">
        <v>0</v>
      </c>
      <c r="CXT8" s="65">
        <v>0</v>
      </c>
      <c r="CXU8" s="65">
        <v>0</v>
      </c>
      <c r="CXV8" s="65">
        <v>0</v>
      </c>
      <c r="CXW8" s="65">
        <v>0</v>
      </c>
      <c r="CXX8" s="65">
        <v>0</v>
      </c>
      <c r="CXY8" s="65">
        <v>0</v>
      </c>
      <c r="CXZ8" s="65">
        <v>0</v>
      </c>
      <c r="CYA8" s="65">
        <v>0</v>
      </c>
      <c r="CYB8" s="65">
        <v>0</v>
      </c>
      <c r="CYC8" s="65">
        <v>0</v>
      </c>
      <c r="CYD8" s="65">
        <v>0</v>
      </c>
      <c r="CYE8" s="65">
        <v>0</v>
      </c>
      <c r="CYF8" s="65">
        <v>0</v>
      </c>
      <c r="CYG8" s="65">
        <v>0</v>
      </c>
      <c r="CYH8" s="65">
        <v>0</v>
      </c>
      <c r="CYI8" s="65">
        <v>0</v>
      </c>
      <c r="CYJ8" s="65">
        <v>0</v>
      </c>
      <c r="CYK8" s="65">
        <v>0</v>
      </c>
      <c r="CYL8" s="65">
        <v>0</v>
      </c>
      <c r="CYM8" s="65">
        <v>0</v>
      </c>
      <c r="CYN8" s="65">
        <v>0</v>
      </c>
      <c r="CYO8" s="65">
        <v>0</v>
      </c>
      <c r="CYP8" s="65">
        <v>0</v>
      </c>
      <c r="CYQ8" s="65">
        <v>0</v>
      </c>
      <c r="CYR8" s="65">
        <v>0</v>
      </c>
      <c r="CYS8" s="65">
        <v>0</v>
      </c>
      <c r="CYT8" s="65">
        <v>0</v>
      </c>
      <c r="CYU8" s="65">
        <v>0</v>
      </c>
      <c r="CYV8" s="65">
        <v>0</v>
      </c>
      <c r="CYW8" s="65">
        <v>0</v>
      </c>
      <c r="CYX8" s="65">
        <v>0</v>
      </c>
      <c r="CYY8" s="65">
        <v>0</v>
      </c>
      <c r="CYZ8" s="65">
        <v>0</v>
      </c>
      <c r="CZA8" s="65">
        <v>0</v>
      </c>
      <c r="CZB8" s="65">
        <v>0</v>
      </c>
      <c r="CZC8" s="65">
        <v>0</v>
      </c>
      <c r="CZD8" s="65">
        <v>0</v>
      </c>
      <c r="CZE8" s="65">
        <v>0</v>
      </c>
      <c r="CZF8" s="65">
        <v>0</v>
      </c>
      <c r="CZG8" s="65">
        <v>0</v>
      </c>
      <c r="CZH8" s="65">
        <v>0</v>
      </c>
      <c r="CZI8" s="65">
        <v>0</v>
      </c>
      <c r="CZJ8" s="65">
        <v>0</v>
      </c>
      <c r="CZK8" s="65">
        <v>0</v>
      </c>
      <c r="CZL8" s="65">
        <v>0</v>
      </c>
      <c r="CZM8" s="65">
        <v>0</v>
      </c>
      <c r="CZN8" s="65">
        <v>0</v>
      </c>
      <c r="CZO8" s="65">
        <v>0</v>
      </c>
      <c r="CZP8" s="65">
        <v>0</v>
      </c>
      <c r="CZQ8" s="65">
        <v>0</v>
      </c>
      <c r="CZR8" s="65">
        <v>0</v>
      </c>
      <c r="CZS8" s="65">
        <v>0</v>
      </c>
      <c r="CZT8" s="65">
        <v>0</v>
      </c>
      <c r="CZU8" s="65">
        <v>0</v>
      </c>
      <c r="CZV8" s="65">
        <v>0</v>
      </c>
      <c r="CZW8" s="65">
        <v>0</v>
      </c>
      <c r="CZX8" s="65">
        <v>0</v>
      </c>
      <c r="CZY8" s="65">
        <v>0</v>
      </c>
      <c r="CZZ8" s="65">
        <v>0</v>
      </c>
      <c r="DAA8" s="65">
        <v>0</v>
      </c>
      <c r="DAB8" s="65">
        <v>0</v>
      </c>
      <c r="DAC8" s="65">
        <v>0</v>
      </c>
      <c r="DAD8" s="65">
        <v>0</v>
      </c>
      <c r="DAE8" s="65">
        <v>0</v>
      </c>
      <c r="DAF8" s="65">
        <v>0</v>
      </c>
      <c r="DAG8" s="65">
        <v>0</v>
      </c>
      <c r="DAH8" s="65">
        <v>0</v>
      </c>
      <c r="DAI8" s="65">
        <v>0</v>
      </c>
      <c r="DAJ8" s="65">
        <v>0</v>
      </c>
      <c r="DAK8" s="65">
        <v>0</v>
      </c>
      <c r="DAL8" s="65">
        <v>0</v>
      </c>
      <c r="DAM8" s="65">
        <v>0</v>
      </c>
      <c r="DAN8" s="65">
        <v>0</v>
      </c>
      <c r="DAO8" s="65">
        <v>0</v>
      </c>
      <c r="DAP8" s="65">
        <v>0</v>
      </c>
      <c r="DAQ8" s="65">
        <v>0</v>
      </c>
      <c r="DAR8" s="65">
        <v>0</v>
      </c>
      <c r="DAS8" s="65">
        <v>0</v>
      </c>
      <c r="DAT8" s="65">
        <v>0</v>
      </c>
      <c r="DAU8" s="65">
        <v>0</v>
      </c>
      <c r="DAV8" s="65">
        <v>0</v>
      </c>
      <c r="DAW8" s="65">
        <v>0</v>
      </c>
      <c r="DAX8" s="65">
        <v>0</v>
      </c>
      <c r="DAY8" s="65">
        <v>0</v>
      </c>
      <c r="DAZ8" s="65">
        <v>0</v>
      </c>
      <c r="DBA8" s="65">
        <v>0</v>
      </c>
      <c r="DBB8" s="65">
        <v>0</v>
      </c>
      <c r="DBC8" s="65">
        <v>0</v>
      </c>
      <c r="DBD8" s="65">
        <v>0</v>
      </c>
      <c r="DBE8" s="65">
        <v>0</v>
      </c>
      <c r="DBF8" s="65">
        <v>0</v>
      </c>
      <c r="DBG8" s="65">
        <v>0</v>
      </c>
      <c r="DBH8" s="65">
        <v>0</v>
      </c>
      <c r="DBI8" s="65">
        <v>0</v>
      </c>
      <c r="DBJ8" s="65">
        <v>0</v>
      </c>
      <c r="DBK8" s="65">
        <v>0</v>
      </c>
      <c r="DBL8" s="65">
        <v>0</v>
      </c>
      <c r="DBM8" s="65">
        <v>0</v>
      </c>
      <c r="DBN8" s="65">
        <v>0</v>
      </c>
      <c r="DBO8" s="65">
        <v>0</v>
      </c>
      <c r="DBP8" s="65">
        <v>0</v>
      </c>
      <c r="DBQ8" s="65">
        <v>0</v>
      </c>
      <c r="DBR8" s="65">
        <v>0</v>
      </c>
      <c r="DBS8" s="65">
        <v>0</v>
      </c>
      <c r="DBT8" s="65">
        <v>0</v>
      </c>
      <c r="DBU8" s="65">
        <v>0</v>
      </c>
      <c r="DBV8" s="65">
        <v>0</v>
      </c>
      <c r="DBW8" s="65">
        <v>0</v>
      </c>
      <c r="DBX8" s="65">
        <v>0</v>
      </c>
      <c r="DBY8" s="65">
        <v>0</v>
      </c>
      <c r="DBZ8" s="65">
        <v>0</v>
      </c>
      <c r="DCA8" s="65">
        <v>0</v>
      </c>
      <c r="DCB8" s="65">
        <v>0</v>
      </c>
      <c r="DCC8" s="65">
        <v>0</v>
      </c>
      <c r="DCD8" s="65">
        <v>0</v>
      </c>
      <c r="DCE8" s="65">
        <v>0</v>
      </c>
      <c r="DCF8" s="65">
        <v>0</v>
      </c>
      <c r="DCG8" s="65">
        <v>0</v>
      </c>
      <c r="DCH8" s="65">
        <v>0</v>
      </c>
      <c r="DCI8" s="65">
        <v>0</v>
      </c>
      <c r="DCJ8" s="65">
        <v>0</v>
      </c>
      <c r="DCK8" s="65">
        <v>0</v>
      </c>
      <c r="DCL8" s="65">
        <v>0</v>
      </c>
      <c r="DCM8" s="65">
        <v>0</v>
      </c>
      <c r="DCN8" s="65">
        <v>0</v>
      </c>
      <c r="DCO8" s="65">
        <v>0</v>
      </c>
      <c r="DCP8" s="65">
        <v>0</v>
      </c>
      <c r="DCQ8" s="65">
        <v>0</v>
      </c>
      <c r="DCR8" s="65">
        <v>0</v>
      </c>
      <c r="DCS8" s="65">
        <v>0</v>
      </c>
      <c r="DCT8" s="65">
        <v>0</v>
      </c>
      <c r="DCU8" s="65">
        <v>0</v>
      </c>
      <c r="DCV8" s="65">
        <v>0</v>
      </c>
      <c r="DCW8" s="65">
        <v>0</v>
      </c>
      <c r="DCX8" s="65">
        <v>0</v>
      </c>
      <c r="DCY8" s="65">
        <v>0</v>
      </c>
      <c r="DCZ8" s="65">
        <v>0</v>
      </c>
      <c r="DDA8" s="65">
        <v>0</v>
      </c>
      <c r="DDB8" s="65">
        <v>0</v>
      </c>
      <c r="DDC8" s="65">
        <v>0</v>
      </c>
      <c r="DDD8" s="65">
        <v>0</v>
      </c>
      <c r="DDE8" s="65">
        <v>0</v>
      </c>
      <c r="DDF8" s="65">
        <v>0</v>
      </c>
      <c r="DDG8" s="65">
        <v>0</v>
      </c>
      <c r="DDH8" s="65">
        <v>0</v>
      </c>
      <c r="DDI8" s="65">
        <v>0</v>
      </c>
      <c r="DDJ8" s="65">
        <v>0</v>
      </c>
      <c r="DDK8" s="65">
        <v>0</v>
      </c>
      <c r="DDL8" s="65">
        <v>0</v>
      </c>
      <c r="DDM8" s="65">
        <v>0</v>
      </c>
      <c r="DDN8" s="65">
        <v>0</v>
      </c>
      <c r="DDO8" s="65">
        <v>0</v>
      </c>
      <c r="DDP8" s="65">
        <v>0</v>
      </c>
      <c r="DDQ8" s="65">
        <v>0</v>
      </c>
      <c r="DDR8" s="65">
        <v>0</v>
      </c>
      <c r="DDS8" s="65">
        <v>0</v>
      </c>
      <c r="DDT8" s="65">
        <v>0</v>
      </c>
      <c r="DDU8" s="65">
        <v>0</v>
      </c>
      <c r="DDV8" s="65">
        <v>0</v>
      </c>
      <c r="DDW8" s="65">
        <v>0</v>
      </c>
      <c r="DDX8" s="65">
        <v>0</v>
      </c>
      <c r="DDY8" s="65">
        <v>0</v>
      </c>
      <c r="DDZ8" s="65">
        <v>0</v>
      </c>
      <c r="DEA8" s="65">
        <v>0</v>
      </c>
      <c r="DEB8" s="65">
        <v>0</v>
      </c>
      <c r="DEC8" s="65">
        <v>0</v>
      </c>
      <c r="DED8" s="65">
        <v>0</v>
      </c>
      <c r="DEE8" s="65">
        <v>0</v>
      </c>
      <c r="DEF8" s="65">
        <v>0</v>
      </c>
      <c r="DEG8" s="65">
        <v>0</v>
      </c>
      <c r="DEH8" s="65">
        <v>0</v>
      </c>
      <c r="DEI8" s="65">
        <v>0</v>
      </c>
      <c r="DEJ8" s="65">
        <v>0</v>
      </c>
      <c r="DEK8" s="65">
        <v>0</v>
      </c>
      <c r="DEL8" s="65">
        <v>0</v>
      </c>
      <c r="DEM8" s="65">
        <v>0</v>
      </c>
      <c r="DEN8" s="65">
        <v>0</v>
      </c>
      <c r="DEO8" s="65">
        <v>0</v>
      </c>
      <c r="DEP8" s="65">
        <v>0</v>
      </c>
      <c r="DEQ8" s="65">
        <v>0</v>
      </c>
      <c r="DER8" s="65">
        <v>0</v>
      </c>
      <c r="DES8" s="65">
        <v>0</v>
      </c>
      <c r="DET8" s="65">
        <v>0</v>
      </c>
      <c r="DEU8" s="65">
        <v>0</v>
      </c>
      <c r="DEV8" s="65">
        <v>0</v>
      </c>
      <c r="DEW8" s="65">
        <v>0</v>
      </c>
      <c r="DEX8" s="65">
        <v>0</v>
      </c>
      <c r="DEY8" s="65">
        <v>0</v>
      </c>
      <c r="DEZ8" s="65">
        <v>0</v>
      </c>
      <c r="DFA8" s="65">
        <v>0</v>
      </c>
      <c r="DFB8" s="65">
        <v>0</v>
      </c>
      <c r="DFC8" s="65">
        <v>0</v>
      </c>
      <c r="DFD8" s="65">
        <v>0</v>
      </c>
      <c r="DFE8" s="65">
        <v>0</v>
      </c>
      <c r="DFF8" s="65">
        <v>0</v>
      </c>
      <c r="DFG8" s="65">
        <v>0</v>
      </c>
      <c r="DFH8" s="65">
        <v>0</v>
      </c>
      <c r="DFI8" s="65">
        <v>0</v>
      </c>
      <c r="DFJ8" s="65">
        <v>0</v>
      </c>
      <c r="DFK8" s="65">
        <v>0</v>
      </c>
      <c r="DFL8" s="65">
        <v>0</v>
      </c>
      <c r="DFM8" s="65">
        <v>0</v>
      </c>
      <c r="DFN8" s="65">
        <v>0</v>
      </c>
      <c r="DFO8" s="65">
        <v>0</v>
      </c>
      <c r="DFP8" s="65">
        <v>0</v>
      </c>
      <c r="DFQ8" s="65">
        <v>0</v>
      </c>
      <c r="DFR8" s="65">
        <v>0</v>
      </c>
      <c r="DFS8" s="65">
        <v>0</v>
      </c>
      <c r="DFT8" s="65">
        <v>0</v>
      </c>
      <c r="DFU8" s="65">
        <v>0</v>
      </c>
      <c r="DFV8" s="65">
        <v>0</v>
      </c>
      <c r="DFW8" s="65">
        <v>0</v>
      </c>
      <c r="DFX8" s="65">
        <v>0</v>
      </c>
      <c r="DFY8" s="65">
        <v>0</v>
      </c>
      <c r="DFZ8" s="65">
        <v>0</v>
      </c>
      <c r="DGA8" s="65">
        <v>0</v>
      </c>
      <c r="DGB8" s="65">
        <v>0</v>
      </c>
      <c r="DGC8" s="65">
        <v>0</v>
      </c>
      <c r="DGD8" s="65">
        <v>0</v>
      </c>
      <c r="DGE8" s="65">
        <v>0</v>
      </c>
      <c r="DGF8" s="65">
        <v>0</v>
      </c>
      <c r="DGG8" s="65">
        <v>0</v>
      </c>
      <c r="DGH8" s="65">
        <v>0</v>
      </c>
      <c r="DGI8" s="65">
        <v>0</v>
      </c>
      <c r="DGJ8" s="65">
        <v>0</v>
      </c>
      <c r="DGK8" s="65">
        <v>0</v>
      </c>
      <c r="DGL8" s="65">
        <v>0</v>
      </c>
      <c r="DGM8" s="65">
        <v>0</v>
      </c>
      <c r="DGN8" s="65">
        <v>0</v>
      </c>
      <c r="DGO8" s="65">
        <v>0</v>
      </c>
      <c r="DGP8" s="65">
        <v>0</v>
      </c>
      <c r="DGQ8" s="65">
        <v>0</v>
      </c>
      <c r="DGR8" s="65">
        <v>0</v>
      </c>
      <c r="DGS8" s="65">
        <v>0</v>
      </c>
      <c r="DGT8" s="65">
        <v>0</v>
      </c>
      <c r="DGU8" s="65">
        <v>0</v>
      </c>
      <c r="DGV8" s="65">
        <v>0</v>
      </c>
      <c r="DGW8" s="65">
        <v>0</v>
      </c>
      <c r="DGX8" s="65">
        <v>0</v>
      </c>
      <c r="DGY8" s="65">
        <v>0</v>
      </c>
      <c r="DGZ8" s="65">
        <v>0</v>
      </c>
      <c r="DHA8" s="65">
        <v>0</v>
      </c>
      <c r="DHB8" s="65">
        <v>0</v>
      </c>
      <c r="DHC8" s="65">
        <v>0</v>
      </c>
      <c r="DHD8" s="65">
        <v>0</v>
      </c>
      <c r="DHE8" s="65">
        <v>0</v>
      </c>
      <c r="DHF8" s="65">
        <v>0</v>
      </c>
      <c r="DHG8" s="65">
        <v>0</v>
      </c>
      <c r="DHH8" s="65">
        <v>0</v>
      </c>
      <c r="DHI8" s="65">
        <v>0</v>
      </c>
      <c r="DHJ8" s="65">
        <v>0</v>
      </c>
      <c r="DHK8" s="65">
        <v>0</v>
      </c>
      <c r="DHL8" s="65">
        <v>0</v>
      </c>
      <c r="DHM8" s="65">
        <v>0</v>
      </c>
      <c r="DHN8" s="65">
        <v>0</v>
      </c>
      <c r="DHO8" s="65">
        <v>0</v>
      </c>
      <c r="DHP8" s="65">
        <v>0</v>
      </c>
      <c r="DHQ8" s="65">
        <v>0</v>
      </c>
      <c r="DHR8" s="65">
        <v>0</v>
      </c>
      <c r="DHS8" s="65">
        <v>0</v>
      </c>
      <c r="DHT8" s="65">
        <v>0</v>
      </c>
      <c r="DHU8" s="65">
        <v>0</v>
      </c>
      <c r="DHV8" s="65">
        <v>0</v>
      </c>
      <c r="DHW8" s="65">
        <v>0</v>
      </c>
      <c r="DHX8" s="65">
        <v>0</v>
      </c>
      <c r="DHY8" s="65">
        <v>0</v>
      </c>
      <c r="DHZ8" s="65">
        <v>0</v>
      </c>
      <c r="DIA8" s="65">
        <v>0</v>
      </c>
      <c r="DIB8" s="65">
        <v>0</v>
      </c>
      <c r="DIC8" s="65">
        <v>0</v>
      </c>
      <c r="DID8" s="65">
        <v>0</v>
      </c>
      <c r="DIE8" s="65">
        <v>0</v>
      </c>
      <c r="DIF8" s="65">
        <v>0</v>
      </c>
      <c r="DIG8" s="65">
        <v>0</v>
      </c>
      <c r="DIH8" s="65">
        <v>0</v>
      </c>
      <c r="DII8" s="65">
        <v>0</v>
      </c>
      <c r="DIJ8" s="65">
        <v>0</v>
      </c>
      <c r="DIK8" s="65">
        <v>0</v>
      </c>
      <c r="DIL8" s="65">
        <v>0</v>
      </c>
      <c r="DIM8" s="65">
        <v>0</v>
      </c>
      <c r="DIN8" s="65">
        <v>0</v>
      </c>
      <c r="DIO8" s="65">
        <v>0</v>
      </c>
      <c r="DIP8" s="65">
        <v>0</v>
      </c>
      <c r="DIQ8" s="65">
        <v>0</v>
      </c>
      <c r="DIR8" s="65">
        <v>0</v>
      </c>
      <c r="DIS8" s="65">
        <v>0</v>
      </c>
      <c r="DIT8" s="65">
        <v>0</v>
      </c>
      <c r="DIU8" s="65">
        <v>0</v>
      </c>
      <c r="DIV8" s="65">
        <v>0</v>
      </c>
      <c r="DIW8" s="65">
        <v>0</v>
      </c>
      <c r="DIX8" s="65">
        <v>0</v>
      </c>
      <c r="DIY8" s="65">
        <v>0</v>
      </c>
      <c r="DIZ8" s="65">
        <v>0</v>
      </c>
      <c r="DJA8" s="65">
        <v>0</v>
      </c>
      <c r="DJB8" s="65">
        <v>0</v>
      </c>
      <c r="DJC8" s="65">
        <v>0</v>
      </c>
      <c r="DJD8" s="65">
        <v>0</v>
      </c>
      <c r="DJE8" s="65">
        <v>0</v>
      </c>
      <c r="DJF8" s="65">
        <v>0</v>
      </c>
      <c r="DJG8" s="65">
        <v>0</v>
      </c>
      <c r="DJH8" s="65">
        <v>0</v>
      </c>
      <c r="DJI8" s="65">
        <v>0</v>
      </c>
      <c r="DJJ8" s="65">
        <v>0</v>
      </c>
      <c r="DJK8" s="65">
        <v>0</v>
      </c>
      <c r="DJL8" s="65">
        <v>0</v>
      </c>
      <c r="DJM8" s="65">
        <v>0</v>
      </c>
      <c r="DJN8" s="65">
        <v>0</v>
      </c>
      <c r="DJO8" s="65">
        <v>0</v>
      </c>
      <c r="DJP8" s="65">
        <v>0</v>
      </c>
      <c r="DJQ8" s="65">
        <v>0</v>
      </c>
      <c r="DJR8" s="65">
        <v>0</v>
      </c>
      <c r="DJS8" s="65">
        <v>0</v>
      </c>
      <c r="DJT8" s="65">
        <v>0</v>
      </c>
      <c r="DJU8" s="65">
        <v>0</v>
      </c>
      <c r="DJV8" s="65">
        <v>0</v>
      </c>
      <c r="DJW8" s="65">
        <v>0</v>
      </c>
      <c r="DJX8" s="65">
        <v>0</v>
      </c>
      <c r="DJY8" s="65">
        <v>0</v>
      </c>
      <c r="DJZ8" s="65">
        <v>0</v>
      </c>
      <c r="DKA8" s="65">
        <v>0</v>
      </c>
      <c r="DKB8" s="65">
        <v>0</v>
      </c>
      <c r="DKC8" s="65">
        <v>0</v>
      </c>
      <c r="DKD8" s="65">
        <v>0</v>
      </c>
      <c r="DKE8" s="65">
        <v>0</v>
      </c>
      <c r="DKF8" s="65">
        <v>0</v>
      </c>
      <c r="DKG8" s="65">
        <v>0</v>
      </c>
      <c r="DKH8" s="65">
        <v>0</v>
      </c>
      <c r="DKI8" s="65">
        <v>0</v>
      </c>
      <c r="DKJ8" s="65">
        <v>0</v>
      </c>
      <c r="DKK8" s="65">
        <v>0</v>
      </c>
      <c r="DKL8" s="65">
        <v>0</v>
      </c>
      <c r="DKM8" s="65">
        <v>0</v>
      </c>
      <c r="DKN8" s="65">
        <v>0</v>
      </c>
      <c r="DKO8" s="65">
        <v>0</v>
      </c>
      <c r="DKP8" s="65">
        <v>0</v>
      </c>
      <c r="DKQ8" s="65">
        <v>0</v>
      </c>
      <c r="DKR8" s="65">
        <v>0</v>
      </c>
      <c r="DKS8" s="65">
        <v>0</v>
      </c>
      <c r="DKT8" s="65">
        <v>0</v>
      </c>
      <c r="DKU8" s="65">
        <v>0</v>
      </c>
      <c r="DKV8" s="65">
        <v>0</v>
      </c>
      <c r="DKW8" s="65">
        <v>0</v>
      </c>
      <c r="DKX8" s="65">
        <v>0</v>
      </c>
      <c r="DKY8" s="65">
        <v>0</v>
      </c>
      <c r="DKZ8" s="65">
        <v>0</v>
      </c>
      <c r="DLA8" s="65">
        <v>0</v>
      </c>
      <c r="DLB8" s="65">
        <v>0</v>
      </c>
      <c r="DLC8" s="65">
        <v>0</v>
      </c>
      <c r="DLD8" s="65">
        <v>0</v>
      </c>
      <c r="DLE8" s="65">
        <v>0</v>
      </c>
      <c r="DLF8" s="65">
        <v>0</v>
      </c>
      <c r="DLG8" s="65">
        <v>0</v>
      </c>
      <c r="DLH8" s="65">
        <v>0</v>
      </c>
      <c r="DLI8" s="65">
        <v>0</v>
      </c>
      <c r="DLJ8" s="65">
        <v>0</v>
      </c>
      <c r="DLK8" s="65">
        <v>0</v>
      </c>
      <c r="DLL8" s="65">
        <v>0</v>
      </c>
      <c r="DLM8" s="65">
        <v>0</v>
      </c>
      <c r="DLN8" s="65">
        <v>0</v>
      </c>
      <c r="DLO8" s="65">
        <v>0</v>
      </c>
      <c r="DLP8" s="65">
        <v>0</v>
      </c>
      <c r="DLQ8" s="65">
        <v>0</v>
      </c>
      <c r="DLR8" s="65">
        <v>0</v>
      </c>
      <c r="DLS8" s="65">
        <v>0</v>
      </c>
      <c r="DLT8" s="65">
        <v>0</v>
      </c>
      <c r="DLU8" s="65">
        <v>0</v>
      </c>
      <c r="DLV8" s="65">
        <v>0</v>
      </c>
      <c r="DLW8" s="65">
        <v>0</v>
      </c>
      <c r="DLX8" s="65">
        <v>0</v>
      </c>
      <c r="DLY8" s="65">
        <v>0</v>
      </c>
      <c r="DLZ8" s="65">
        <v>0</v>
      </c>
      <c r="DMA8" s="65">
        <v>0</v>
      </c>
      <c r="DMB8" s="65">
        <v>0</v>
      </c>
      <c r="DMC8" s="65">
        <v>0</v>
      </c>
      <c r="DMD8" s="65">
        <v>0</v>
      </c>
      <c r="DME8" s="65">
        <v>0</v>
      </c>
      <c r="DMF8" s="65">
        <v>0</v>
      </c>
      <c r="DMG8" s="65">
        <v>0</v>
      </c>
      <c r="DMH8" s="65">
        <v>0</v>
      </c>
      <c r="DMI8" s="65">
        <v>0</v>
      </c>
      <c r="DMJ8" s="65">
        <v>0</v>
      </c>
      <c r="DMK8" s="65">
        <v>0</v>
      </c>
      <c r="DML8" s="65">
        <v>0</v>
      </c>
      <c r="DMM8" s="65">
        <v>0</v>
      </c>
      <c r="DMN8" s="65">
        <v>0</v>
      </c>
      <c r="DMO8" s="65">
        <v>0</v>
      </c>
      <c r="DMP8" s="65">
        <v>0</v>
      </c>
      <c r="DMQ8" s="65">
        <v>0</v>
      </c>
      <c r="DMR8" s="65">
        <v>0</v>
      </c>
      <c r="DMS8" s="65">
        <v>0</v>
      </c>
      <c r="DMT8" s="65">
        <v>0</v>
      </c>
      <c r="DMU8" s="65">
        <v>0</v>
      </c>
      <c r="DMV8" s="65">
        <v>0</v>
      </c>
      <c r="DMW8" s="65">
        <v>0</v>
      </c>
      <c r="DMX8" s="65">
        <v>0</v>
      </c>
      <c r="DMY8" s="65">
        <v>0</v>
      </c>
      <c r="DMZ8" s="65">
        <v>0</v>
      </c>
      <c r="DNA8" s="65">
        <v>0</v>
      </c>
      <c r="DNB8" s="65">
        <v>0</v>
      </c>
      <c r="DNC8" s="65">
        <v>0</v>
      </c>
      <c r="DND8" s="65">
        <v>0</v>
      </c>
      <c r="DNE8" s="65">
        <v>0</v>
      </c>
      <c r="DNF8" s="65">
        <v>0</v>
      </c>
      <c r="DNG8" s="65">
        <v>0</v>
      </c>
      <c r="DNH8" s="65">
        <v>0</v>
      </c>
      <c r="DNI8" s="65">
        <v>0</v>
      </c>
      <c r="DNJ8" s="65">
        <v>0</v>
      </c>
      <c r="DNK8" s="65">
        <v>0</v>
      </c>
      <c r="DNL8" s="65">
        <v>0</v>
      </c>
      <c r="DNM8" s="65">
        <v>0</v>
      </c>
      <c r="DNN8" s="65">
        <v>0</v>
      </c>
      <c r="DNO8" s="65">
        <v>0</v>
      </c>
      <c r="DNP8" s="65">
        <v>0</v>
      </c>
      <c r="DNQ8" s="65">
        <v>0</v>
      </c>
      <c r="DNR8" s="65">
        <v>0</v>
      </c>
      <c r="DNS8" s="65">
        <v>0</v>
      </c>
      <c r="DNT8" s="65">
        <v>0</v>
      </c>
      <c r="DNU8" s="65">
        <v>0</v>
      </c>
      <c r="DNV8" s="65">
        <v>0</v>
      </c>
      <c r="DNW8" s="65">
        <v>0</v>
      </c>
      <c r="DNX8" s="65">
        <v>0</v>
      </c>
      <c r="DNY8" s="65">
        <v>0</v>
      </c>
      <c r="DNZ8" s="65">
        <v>0</v>
      </c>
      <c r="DOA8" s="65">
        <v>0</v>
      </c>
      <c r="DOB8" s="65">
        <v>0</v>
      </c>
      <c r="DOC8" s="65">
        <v>0</v>
      </c>
      <c r="DOD8" s="65">
        <v>0</v>
      </c>
      <c r="DOE8" s="65">
        <v>0</v>
      </c>
      <c r="DOF8" s="65">
        <v>0</v>
      </c>
      <c r="DOG8" s="65">
        <v>0</v>
      </c>
      <c r="DOH8" s="65">
        <v>0</v>
      </c>
      <c r="DOI8" s="65">
        <v>0</v>
      </c>
      <c r="DOJ8" s="65">
        <v>0</v>
      </c>
      <c r="DOK8" s="65">
        <v>0</v>
      </c>
      <c r="DOL8" s="65">
        <v>0</v>
      </c>
      <c r="DOM8" s="65">
        <v>0</v>
      </c>
      <c r="DON8" s="65">
        <v>0</v>
      </c>
      <c r="DOO8" s="65">
        <v>0</v>
      </c>
      <c r="DOP8" s="65">
        <v>0</v>
      </c>
      <c r="DOQ8" s="65">
        <v>0</v>
      </c>
      <c r="DOR8" s="65">
        <v>0</v>
      </c>
      <c r="DOS8" s="65">
        <v>0</v>
      </c>
      <c r="DOT8" s="65">
        <v>0</v>
      </c>
      <c r="DOU8" s="65">
        <v>0</v>
      </c>
      <c r="DOV8" s="65">
        <v>0</v>
      </c>
      <c r="DOW8" s="65">
        <v>0</v>
      </c>
      <c r="DOX8" s="65">
        <v>0</v>
      </c>
      <c r="DOY8" s="65">
        <v>0</v>
      </c>
      <c r="DOZ8" s="65">
        <v>0</v>
      </c>
      <c r="DPA8" s="65">
        <v>0</v>
      </c>
      <c r="DPB8" s="65">
        <v>0</v>
      </c>
      <c r="DPC8" s="65">
        <v>0</v>
      </c>
      <c r="DPD8" s="65">
        <v>0</v>
      </c>
      <c r="DPE8" s="65">
        <v>0</v>
      </c>
      <c r="DPF8" s="65">
        <v>0</v>
      </c>
      <c r="DPG8" s="65">
        <v>0</v>
      </c>
      <c r="DPH8" s="65">
        <v>0</v>
      </c>
      <c r="DPI8" s="65">
        <v>0</v>
      </c>
      <c r="DPJ8" s="65">
        <v>0</v>
      </c>
      <c r="DPK8" s="65">
        <v>0</v>
      </c>
      <c r="DPL8" s="65">
        <v>0</v>
      </c>
      <c r="DPM8" s="65">
        <v>0</v>
      </c>
      <c r="DPN8" s="65">
        <v>0</v>
      </c>
      <c r="DPO8" s="65">
        <v>0</v>
      </c>
      <c r="DPP8" s="65">
        <v>0</v>
      </c>
      <c r="DPQ8" s="65">
        <v>0</v>
      </c>
      <c r="DPR8" s="65">
        <v>0</v>
      </c>
      <c r="DPS8" s="65">
        <v>0</v>
      </c>
      <c r="DPT8" s="65">
        <v>0</v>
      </c>
      <c r="DPU8" s="65">
        <v>0</v>
      </c>
      <c r="DPV8" s="65">
        <v>0</v>
      </c>
      <c r="DPW8" s="65">
        <v>0</v>
      </c>
      <c r="DPX8" s="65">
        <v>0</v>
      </c>
      <c r="DPY8" s="65">
        <v>0</v>
      </c>
      <c r="DPZ8" s="65">
        <v>0</v>
      </c>
      <c r="DQA8" s="65">
        <v>0</v>
      </c>
      <c r="DQB8" s="65">
        <v>0</v>
      </c>
      <c r="DQC8" s="65">
        <v>0</v>
      </c>
      <c r="DQD8" s="65">
        <v>0</v>
      </c>
      <c r="DQE8" s="65">
        <v>0</v>
      </c>
      <c r="DQF8" s="65">
        <v>0</v>
      </c>
      <c r="DQG8" s="65">
        <v>0</v>
      </c>
      <c r="DQH8" s="65">
        <v>0</v>
      </c>
      <c r="DQI8" s="65">
        <v>0</v>
      </c>
      <c r="DQJ8" s="65">
        <v>0</v>
      </c>
      <c r="DQK8" s="65">
        <v>0</v>
      </c>
      <c r="DQL8" s="65">
        <v>0</v>
      </c>
      <c r="DQM8" s="65">
        <v>0</v>
      </c>
      <c r="DQN8" s="65">
        <v>0</v>
      </c>
      <c r="DQO8" s="65">
        <v>0</v>
      </c>
      <c r="DQP8" s="65">
        <v>0</v>
      </c>
      <c r="DQQ8" s="65">
        <v>0</v>
      </c>
      <c r="DQR8" s="65">
        <v>0</v>
      </c>
      <c r="DQS8" s="65">
        <v>0</v>
      </c>
      <c r="DQT8" s="65">
        <v>0</v>
      </c>
      <c r="DQU8" s="65">
        <v>0</v>
      </c>
      <c r="DQV8" s="65">
        <v>0</v>
      </c>
      <c r="DQW8" s="65">
        <v>0</v>
      </c>
      <c r="DQX8" s="65">
        <v>0</v>
      </c>
      <c r="DQY8" s="65">
        <v>0</v>
      </c>
      <c r="DQZ8" s="65">
        <v>0</v>
      </c>
      <c r="DRA8" s="65">
        <v>0</v>
      </c>
      <c r="DRB8" s="65">
        <v>0</v>
      </c>
      <c r="DRC8" s="65">
        <v>0</v>
      </c>
      <c r="DRD8" s="65">
        <v>0</v>
      </c>
      <c r="DRE8" s="65">
        <v>0</v>
      </c>
      <c r="DRF8" s="65">
        <v>0</v>
      </c>
      <c r="DRG8" s="65">
        <v>0</v>
      </c>
      <c r="DRH8" s="65">
        <v>0</v>
      </c>
      <c r="DRI8" s="65">
        <v>0</v>
      </c>
      <c r="DRJ8" s="65">
        <v>0</v>
      </c>
      <c r="DRK8" s="65">
        <v>0</v>
      </c>
      <c r="DRL8" s="65">
        <v>0</v>
      </c>
      <c r="DRM8" s="65">
        <v>0</v>
      </c>
      <c r="DRN8" s="65">
        <v>0</v>
      </c>
      <c r="DRO8" s="65">
        <v>0</v>
      </c>
      <c r="DRP8" s="65">
        <v>0</v>
      </c>
      <c r="DRQ8" s="65">
        <v>0</v>
      </c>
      <c r="DRR8" s="65">
        <v>0</v>
      </c>
      <c r="DRS8" s="65">
        <v>0</v>
      </c>
      <c r="DRT8" s="65">
        <v>0</v>
      </c>
      <c r="DRU8" s="65">
        <v>0</v>
      </c>
      <c r="DRV8" s="65">
        <v>0</v>
      </c>
      <c r="DRW8" s="65">
        <v>0</v>
      </c>
      <c r="DRX8" s="65">
        <v>0</v>
      </c>
      <c r="DRY8" s="65">
        <v>0</v>
      </c>
      <c r="DRZ8" s="65">
        <v>0</v>
      </c>
      <c r="DSA8" s="65">
        <v>0</v>
      </c>
      <c r="DSB8" s="65">
        <v>0</v>
      </c>
      <c r="DSC8" s="65">
        <v>0</v>
      </c>
      <c r="DSD8" s="65">
        <v>0</v>
      </c>
      <c r="DSE8" s="65">
        <v>0</v>
      </c>
      <c r="DSF8" s="65">
        <v>0</v>
      </c>
      <c r="DSG8" s="65">
        <v>0</v>
      </c>
      <c r="DSH8" s="65">
        <v>0</v>
      </c>
      <c r="DSI8" s="65">
        <v>0</v>
      </c>
      <c r="DSJ8" s="65">
        <v>0</v>
      </c>
      <c r="DSK8" s="65">
        <v>0</v>
      </c>
      <c r="DSL8" s="65">
        <v>0</v>
      </c>
      <c r="DSM8" s="65">
        <v>0</v>
      </c>
      <c r="DSN8" s="65">
        <v>0</v>
      </c>
      <c r="DSO8" s="65">
        <v>0</v>
      </c>
      <c r="DSP8" s="65">
        <v>0</v>
      </c>
      <c r="DSQ8" s="65">
        <v>0</v>
      </c>
      <c r="DSR8" s="65">
        <v>0</v>
      </c>
      <c r="DSS8" s="65">
        <v>0</v>
      </c>
      <c r="DST8" s="65">
        <v>0</v>
      </c>
      <c r="DSU8" s="65">
        <v>0</v>
      </c>
      <c r="DSV8" s="65">
        <v>0</v>
      </c>
      <c r="DSW8" s="65">
        <v>0</v>
      </c>
      <c r="DSX8" s="65">
        <v>0</v>
      </c>
      <c r="DSY8" s="65">
        <v>0</v>
      </c>
      <c r="DSZ8" s="65">
        <v>0</v>
      </c>
      <c r="DTA8" s="65">
        <v>0</v>
      </c>
      <c r="DTB8" s="65">
        <v>0</v>
      </c>
      <c r="DTC8" s="65">
        <v>0</v>
      </c>
      <c r="DTD8" s="65">
        <v>0</v>
      </c>
      <c r="DTE8" s="65">
        <v>0</v>
      </c>
      <c r="DTF8" s="65">
        <v>0</v>
      </c>
      <c r="DTG8" s="65">
        <v>0</v>
      </c>
      <c r="DTH8" s="65">
        <v>0</v>
      </c>
      <c r="DTI8" s="65">
        <v>0</v>
      </c>
      <c r="DTJ8" s="65">
        <v>0</v>
      </c>
      <c r="DTK8" s="65">
        <v>0</v>
      </c>
      <c r="DTL8" s="65">
        <v>0</v>
      </c>
      <c r="DTM8" s="65">
        <v>0</v>
      </c>
      <c r="DTN8" s="65">
        <v>0</v>
      </c>
      <c r="DTO8" s="65">
        <v>0</v>
      </c>
      <c r="DTP8" s="65">
        <v>0</v>
      </c>
      <c r="DTQ8" s="65">
        <v>0</v>
      </c>
      <c r="DTR8" s="65">
        <v>0</v>
      </c>
      <c r="DTS8" s="65">
        <v>0</v>
      </c>
      <c r="DTT8" s="65">
        <v>0</v>
      </c>
      <c r="DTU8" s="65">
        <v>0</v>
      </c>
      <c r="DTV8" s="65">
        <v>0</v>
      </c>
      <c r="DTW8" s="65">
        <v>0</v>
      </c>
      <c r="DTX8" s="65">
        <v>0</v>
      </c>
      <c r="DTY8" s="65">
        <v>0</v>
      </c>
      <c r="DTZ8" s="65">
        <v>0</v>
      </c>
      <c r="DUA8" s="65">
        <v>0</v>
      </c>
      <c r="DUB8" s="65">
        <v>0</v>
      </c>
      <c r="DUC8" s="65">
        <v>0</v>
      </c>
      <c r="DUD8" s="65">
        <v>0</v>
      </c>
      <c r="DUE8" s="65">
        <v>0</v>
      </c>
      <c r="DUF8" s="65">
        <v>0</v>
      </c>
      <c r="DUG8" s="65">
        <v>0</v>
      </c>
      <c r="DUH8" s="65">
        <v>0</v>
      </c>
      <c r="DUI8" s="65">
        <v>0</v>
      </c>
      <c r="DUJ8" s="65">
        <v>0</v>
      </c>
      <c r="DUK8" s="65">
        <v>0</v>
      </c>
      <c r="DUL8" s="65">
        <v>0</v>
      </c>
      <c r="DUM8" s="65">
        <v>0</v>
      </c>
      <c r="DUN8" s="65">
        <v>0</v>
      </c>
      <c r="DUO8" s="65">
        <v>0</v>
      </c>
      <c r="DUP8" s="65">
        <v>0</v>
      </c>
      <c r="DUQ8" s="65">
        <v>0</v>
      </c>
      <c r="DUR8" s="65">
        <v>0</v>
      </c>
      <c r="DUS8" s="65">
        <v>0</v>
      </c>
      <c r="DUT8" s="65">
        <v>0</v>
      </c>
      <c r="DUU8" s="65">
        <v>0</v>
      </c>
      <c r="DUV8" s="65">
        <v>0</v>
      </c>
      <c r="DUW8" s="65">
        <v>0</v>
      </c>
      <c r="DUX8" s="65">
        <v>0</v>
      </c>
      <c r="DUY8" s="65">
        <v>0</v>
      </c>
      <c r="DUZ8" s="65">
        <v>0</v>
      </c>
      <c r="DVA8" s="65">
        <v>0</v>
      </c>
      <c r="DVB8" s="65">
        <v>0</v>
      </c>
      <c r="DVC8" s="65">
        <v>0</v>
      </c>
      <c r="DVD8" s="65">
        <v>0</v>
      </c>
      <c r="DVE8" s="65">
        <v>0</v>
      </c>
      <c r="DVF8" s="65">
        <v>0</v>
      </c>
      <c r="DVG8" s="65">
        <v>0</v>
      </c>
      <c r="DVH8" s="65">
        <v>0</v>
      </c>
      <c r="DVI8" s="65">
        <v>0</v>
      </c>
      <c r="DVJ8" s="65">
        <v>0</v>
      </c>
      <c r="DVK8" s="65">
        <v>0</v>
      </c>
      <c r="DVL8" s="65">
        <v>0</v>
      </c>
      <c r="DVM8" s="65">
        <v>0</v>
      </c>
      <c r="DVN8" s="65">
        <v>0</v>
      </c>
      <c r="DVO8" s="65">
        <v>0</v>
      </c>
      <c r="DVP8" s="65">
        <v>0</v>
      </c>
      <c r="DVQ8" s="65">
        <v>0</v>
      </c>
      <c r="DVR8" s="65">
        <v>0</v>
      </c>
      <c r="DVS8" s="65">
        <v>0</v>
      </c>
      <c r="DVT8" s="65">
        <v>0</v>
      </c>
      <c r="DVU8" s="65">
        <v>0</v>
      </c>
      <c r="DVV8" s="65">
        <v>0</v>
      </c>
      <c r="DVW8" s="65">
        <v>0</v>
      </c>
      <c r="DVX8" s="65">
        <v>0</v>
      </c>
      <c r="DVY8" s="65">
        <v>0</v>
      </c>
      <c r="DVZ8" s="65">
        <v>0</v>
      </c>
      <c r="DWA8" s="65">
        <v>0</v>
      </c>
      <c r="DWB8" s="65">
        <v>0</v>
      </c>
      <c r="DWC8" s="65">
        <v>0</v>
      </c>
      <c r="DWD8" s="65">
        <v>0</v>
      </c>
      <c r="DWE8" s="65">
        <v>0</v>
      </c>
      <c r="DWF8" s="65">
        <v>0</v>
      </c>
      <c r="DWG8" s="65">
        <v>0</v>
      </c>
      <c r="DWH8" s="65">
        <v>0</v>
      </c>
      <c r="DWI8" s="65">
        <v>0</v>
      </c>
      <c r="DWJ8" s="65">
        <v>0</v>
      </c>
      <c r="DWK8" s="65">
        <v>0</v>
      </c>
      <c r="DWL8" s="65">
        <v>0</v>
      </c>
      <c r="DWM8" s="65">
        <v>0</v>
      </c>
      <c r="DWN8" s="65">
        <v>0</v>
      </c>
      <c r="DWO8" s="65">
        <v>0</v>
      </c>
      <c r="DWP8" s="65">
        <v>0</v>
      </c>
      <c r="DWQ8" s="65">
        <v>0</v>
      </c>
      <c r="DWR8" s="65">
        <v>0</v>
      </c>
      <c r="DWS8" s="65">
        <v>0</v>
      </c>
      <c r="DWT8" s="65">
        <v>0</v>
      </c>
      <c r="DWU8" s="65">
        <v>0</v>
      </c>
      <c r="DWV8" s="65">
        <v>0</v>
      </c>
      <c r="DWW8" s="65">
        <v>0</v>
      </c>
      <c r="DWX8" s="65">
        <v>0</v>
      </c>
      <c r="DWY8" s="65">
        <v>0</v>
      </c>
      <c r="DWZ8" s="65">
        <v>0</v>
      </c>
      <c r="DXA8" s="65">
        <v>0</v>
      </c>
      <c r="DXB8" s="65">
        <v>0</v>
      </c>
      <c r="DXC8" s="65">
        <v>0</v>
      </c>
      <c r="DXD8" s="65">
        <v>0</v>
      </c>
      <c r="DXE8" s="65">
        <v>0</v>
      </c>
      <c r="DXF8" s="65">
        <v>0</v>
      </c>
      <c r="DXG8" s="65">
        <v>0</v>
      </c>
      <c r="DXH8" s="65">
        <v>0</v>
      </c>
      <c r="DXI8" s="65">
        <v>0</v>
      </c>
      <c r="DXJ8" s="65">
        <v>0</v>
      </c>
      <c r="DXK8" s="65">
        <v>0</v>
      </c>
      <c r="DXL8" s="65">
        <v>0</v>
      </c>
      <c r="DXM8" s="65">
        <v>0</v>
      </c>
      <c r="DXN8" s="65">
        <v>0</v>
      </c>
      <c r="DXO8" s="65">
        <v>0</v>
      </c>
      <c r="DXP8" s="65">
        <v>0</v>
      </c>
      <c r="DXQ8" s="65">
        <v>0</v>
      </c>
      <c r="DXR8" s="65">
        <v>0</v>
      </c>
      <c r="DXS8" s="65">
        <v>0</v>
      </c>
      <c r="DXT8" s="65">
        <v>0</v>
      </c>
      <c r="DXU8" s="65">
        <v>0</v>
      </c>
      <c r="DXV8" s="65">
        <v>0</v>
      </c>
      <c r="DXW8" s="65">
        <v>0</v>
      </c>
      <c r="DXX8" s="65">
        <v>0</v>
      </c>
      <c r="DXY8" s="65">
        <v>0</v>
      </c>
      <c r="DXZ8" s="65">
        <v>0</v>
      </c>
      <c r="DYA8" s="65">
        <v>0</v>
      </c>
      <c r="DYB8" s="65">
        <v>0</v>
      </c>
      <c r="DYC8" s="65">
        <v>0</v>
      </c>
      <c r="DYD8" s="65">
        <v>0</v>
      </c>
      <c r="DYE8" s="65">
        <v>0</v>
      </c>
      <c r="DYF8" s="65">
        <v>0</v>
      </c>
      <c r="DYG8" s="65">
        <v>0</v>
      </c>
      <c r="DYH8" s="65">
        <v>0</v>
      </c>
      <c r="DYI8" s="65">
        <v>0</v>
      </c>
      <c r="DYJ8" s="65">
        <v>0</v>
      </c>
      <c r="DYK8" s="65">
        <v>0</v>
      </c>
      <c r="DYL8" s="65">
        <v>0</v>
      </c>
      <c r="DYM8" s="65">
        <v>0</v>
      </c>
      <c r="DYN8" s="65">
        <v>0</v>
      </c>
      <c r="DYO8" s="65">
        <v>0</v>
      </c>
      <c r="DYP8" s="65">
        <v>0</v>
      </c>
      <c r="DYQ8" s="65">
        <v>0</v>
      </c>
      <c r="DYR8" s="65">
        <v>0</v>
      </c>
      <c r="DYS8" s="65">
        <v>0</v>
      </c>
      <c r="DYT8" s="65">
        <v>0</v>
      </c>
      <c r="DYU8" s="65">
        <v>0</v>
      </c>
      <c r="DYV8" s="65">
        <v>0</v>
      </c>
      <c r="DYW8" s="65">
        <v>0</v>
      </c>
      <c r="DYX8" s="65">
        <v>0</v>
      </c>
      <c r="DYY8" s="65">
        <v>0</v>
      </c>
      <c r="DYZ8" s="65">
        <v>0</v>
      </c>
      <c r="DZA8" s="65">
        <v>0</v>
      </c>
      <c r="DZB8" s="65">
        <v>0</v>
      </c>
      <c r="DZC8" s="65">
        <v>0</v>
      </c>
      <c r="DZD8" s="65">
        <v>0</v>
      </c>
      <c r="DZE8" s="65">
        <v>0</v>
      </c>
      <c r="DZF8" s="65">
        <v>0</v>
      </c>
      <c r="DZG8" s="65">
        <v>0</v>
      </c>
      <c r="DZH8" s="65">
        <v>0</v>
      </c>
      <c r="DZI8" s="65">
        <v>0</v>
      </c>
      <c r="DZJ8" s="65">
        <v>0</v>
      </c>
      <c r="DZK8" s="65">
        <v>0</v>
      </c>
      <c r="DZL8" s="65">
        <v>0</v>
      </c>
      <c r="DZM8" s="65">
        <v>0</v>
      </c>
      <c r="DZN8" s="65">
        <v>0</v>
      </c>
      <c r="DZO8" s="65">
        <v>0</v>
      </c>
      <c r="DZP8" s="65">
        <v>0</v>
      </c>
      <c r="DZQ8" s="65">
        <v>0</v>
      </c>
      <c r="DZR8" s="65">
        <v>0</v>
      </c>
      <c r="DZS8" s="65">
        <v>0</v>
      </c>
      <c r="DZT8" s="65">
        <v>0</v>
      </c>
      <c r="DZU8" s="65">
        <v>0</v>
      </c>
      <c r="DZV8" s="65">
        <v>0</v>
      </c>
      <c r="DZW8" s="65">
        <v>0</v>
      </c>
      <c r="DZX8" s="65">
        <v>0</v>
      </c>
      <c r="DZY8" s="65">
        <v>0</v>
      </c>
      <c r="DZZ8" s="65">
        <v>0</v>
      </c>
      <c r="EAA8" s="65">
        <v>0</v>
      </c>
      <c r="EAB8" s="65">
        <v>0</v>
      </c>
      <c r="EAC8" s="65">
        <v>0</v>
      </c>
      <c r="EAD8" s="65">
        <v>0</v>
      </c>
      <c r="EAE8" s="65">
        <v>0</v>
      </c>
      <c r="EAF8" s="65">
        <v>0</v>
      </c>
      <c r="EAG8" s="65">
        <v>0</v>
      </c>
      <c r="EAH8" s="65">
        <v>0</v>
      </c>
      <c r="EAI8" s="65">
        <v>0</v>
      </c>
      <c r="EAJ8" s="65">
        <v>0</v>
      </c>
      <c r="EAK8" s="65">
        <v>0</v>
      </c>
      <c r="EAL8" s="65">
        <v>0</v>
      </c>
      <c r="EAM8" s="65">
        <v>0</v>
      </c>
      <c r="EAN8" s="65">
        <v>0</v>
      </c>
      <c r="EAO8" s="65">
        <v>0</v>
      </c>
      <c r="EAP8" s="65">
        <v>0</v>
      </c>
      <c r="EAQ8" s="65">
        <v>0</v>
      </c>
      <c r="EAR8" s="65">
        <v>0</v>
      </c>
      <c r="EAS8" s="65">
        <v>0</v>
      </c>
      <c r="EAT8" s="65">
        <v>0</v>
      </c>
      <c r="EAU8" s="65">
        <v>0</v>
      </c>
      <c r="EAV8" s="65">
        <v>0</v>
      </c>
      <c r="EAW8" s="65">
        <v>0</v>
      </c>
      <c r="EAX8" s="65">
        <v>0</v>
      </c>
      <c r="EAY8" s="65">
        <v>0</v>
      </c>
      <c r="EAZ8" s="65">
        <v>0</v>
      </c>
      <c r="EBA8" s="65">
        <v>0</v>
      </c>
      <c r="EBB8" s="65">
        <v>0</v>
      </c>
      <c r="EBC8" s="65">
        <v>0</v>
      </c>
      <c r="EBD8" s="65">
        <v>0</v>
      </c>
      <c r="EBE8" s="65">
        <v>0</v>
      </c>
      <c r="EBF8" s="65">
        <v>0</v>
      </c>
      <c r="EBG8" s="65">
        <v>0</v>
      </c>
      <c r="EBH8" s="65">
        <v>0</v>
      </c>
      <c r="EBI8" s="65">
        <v>0</v>
      </c>
      <c r="EBJ8" s="65">
        <v>0</v>
      </c>
      <c r="EBK8" s="65">
        <v>0</v>
      </c>
      <c r="EBL8" s="65">
        <v>0</v>
      </c>
      <c r="EBM8" s="65">
        <v>0</v>
      </c>
      <c r="EBN8" s="65">
        <v>0</v>
      </c>
      <c r="EBO8" s="65">
        <v>0</v>
      </c>
      <c r="EBP8" s="65">
        <v>0</v>
      </c>
      <c r="EBQ8" s="65">
        <v>0</v>
      </c>
      <c r="EBR8" s="65">
        <v>0</v>
      </c>
      <c r="EBS8" s="65">
        <v>0</v>
      </c>
      <c r="EBT8" s="65">
        <v>0</v>
      </c>
      <c r="EBU8" s="65">
        <v>0</v>
      </c>
      <c r="EBV8" s="65">
        <v>0</v>
      </c>
      <c r="EBW8" s="65">
        <v>0</v>
      </c>
      <c r="EBX8" s="65">
        <v>0</v>
      </c>
      <c r="EBY8" s="65">
        <v>0</v>
      </c>
      <c r="EBZ8" s="65">
        <v>0</v>
      </c>
      <c r="ECA8" s="65">
        <v>0</v>
      </c>
      <c r="ECB8" s="65">
        <v>0</v>
      </c>
      <c r="ECC8" s="65">
        <v>0</v>
      </c>
      <c r="ECD8" s="65">
        <v>0</v>
      </c>
      <c r="ECE8" s="65">
        <v>0</v>
      </c>
      <c r="ECF8" s="65">
        <v>0</v>
      </c>
      <c r="ECG8" s="65">
        <v>0</v>
      </c>
      <c r="ECH8" s="65">
        <v>0</v>
      </c>
      <c r="ECI8" s="65">
        <v>0</v>
      </c>
      <c r="ECJ8" s="65">
        <v>0</v>
      </c>
      <c r="ECK8" s="65">
        <v>0</v>
      </c>
      <c r="ECL8" s="65">
        <v>0</v>
      </c>
      <c r="ECM8" s="65">
        <v>0</v>
      </c>
      <c r="ECN8" s="65">
        <v>0</v>
      </c>
      <c r="ECO8" s="65">
        <v>0</v>
      </c>
      <c r="ECP8" s="65">
        <v>0</v>
      </c>
      <c r="ECQ8" s="65">
        <v>0</v>
      </c>
      <c r="ECR8" s="65">
        <v>0</v>
      </c>
      <c r="ECS8" s="65">
        <v>0</v>
      </c>
      <c r="ECT8" s="65">
        <v>0</v>
      </c>
      <c r="ECU8" s="65">
        <v>0</v>
      </c>
      <c r="ECV8" s="65">
        <v>0</v>
      </c>
      <c r="ECW8" s="65">
        <v>0</v>
      </c>
      <c r="ECX8" s="65">
        <v>0</v>
      </c>
      <c r="ECY8" s="65">
        <v>0</v>
      </c>
      <c r="ECZ8" s="65">
        <v>0</v>
      </c>
      <c r="EDA8" s="65">
        <v>0</v>
      </c>
      <c r="EDB8" s="65">
        <v>0</v>
      </c>
      <c r="EDC8" s="65">
        <v>0</v>
      </c>
      <c r="EDD8" s="65">
        <v>0</v>
      </c>
      <c r="EDE8" s="65">
        <v>0</v>
      </c>
      <c r="EDF8" s="65">
        <v>0</v>
      </c>
      <c r="EDG8" s="65">
        <v>0</v>
      </c>
      <c r="EDH8" s="65">
        <v>0</v>
      </c>
      <c r="EDI8" s="65">
        <v>0</v>
      </c>
      <c r="EDJ8" s="65">
        <v>0</v>
      </c>
      <c r="EDK8" s="65">
        <v>0</v>
      </c>
      <c r="EDL8" s="65">
        <v>0</v>
      </c>
      <c r="EDM8" s="65">
        <v>0</v>
      </c>
      <c r="EDN8" s="65">
        <v>0</v>
      </c>
      <c r="EDO8" s="65">
        <v>0</v>
      </c>
      <c r="EDP8" s="65">
        <v>0</v>
      </c>
      <c r="EDQ8" s="65">
        <v>0</v>
      </c>
      <c r="EDR8" s="65">
        <v>0</v>
      </c>
      <c r="EDS8" s="65">
        <v>0</v>
      </c>
      <c r="EDT8" s="65">
        <v>0</v>
      </c>
      <c r="EDU8" s="65">
        <v>0</v>
      </c>
      <c r="EDV8" s="65">
        <v>0</v>
      </c>
      <c r="EDW8" s="65">
        <v>0</v>
      </c>
      <c r="EDX8" s="65">
        <v>0</v>
      </c>
      <c r="EDY8" s="65">
        <v>0</v>
      </c>
      <c r="EDZ8" s="65">
        <v>0</v>
      </c>
      <c r="EEA8" s="65">
        <v>0</v>
      </c>
      <c r="EEB8" s="65">
        <v>0</v>
      </c>
      <c r="EEC8" s="65">
        <v>0</v>
      </c>
      <c r="EED8" s="65">
        <v>0</v>
      </c>
      <c r="EEE8" s="65">
        <v>0</v>
      </c>
      <c r="EEF8" s="65">
        <v>0</v>
      </c>
      <c r="EEG8" s="65">
        <v>0</v>
      </c>
      <c r="EEH8" s="65">
        <v>0</v>
      </c>
      <c r="EEI8" s="65">
        <v>0</v>
      </c>
      <c r="EEJ8" s="65">
        <v>0</v>
      </c>
      <c r="EEK8" s="65">
        <v>0</v>
      </c>
      <c r="EEL8" s="65">
        <v>0</v>
      </c>
      <c r="EEM8" s="65">
        <v>0</v>
      </c>
      <c r="EEN8" s="65">
        <v>0</v>
      </c>
      <c r="EEO8" s="65">
        <v>0</v>
      </c>
      <c r="EEP8" s="65">
        <v>0</v>
      </c>
      <c r="EEQ8" s="65">
        <v>0</v>
      </c>
      <c r="EER8" s="65">
        <v>0</v>
      </c>
      <c r="EES8" s="65">
        <v>0</v>
      </c>
      <c r="EET8" s="65">
        <v>0</v>
      </c>
      <c r="EEU8" s="65">
        <v>0</v>
      </c>
      <c r="EEV8" s="65">
        <v>0</v>
      </c>
      <c r="EEW8" s="65">
        <v>0</v>
      </c>
      <c r="EEX8" s="65">
        <v>0</v>
      </c>
      <c r="EEY8" s="65">
        <v>0</v>
      </c>
      <c r="EEZ8" s="65">
        <v>0</v>
      </c>
      <c r="EFA8" s="65">
        <v>0</v>
      </c>
      <c r="EFB8" s="65">
        <v>0</v>
      </c>
      <c r="EFC8" s="65">
        <v>0</v>
      </c>
      <c r="EFD8" s="65">
        <v>0</v>
      </c>
      <c r="EFE8" s="65">
        <v>0</v>
      </c>
      <c r="EFF8" s="65">
        <v>0</v>
      </c>
      <c r="EFG8" s="65">
        <v>0</v>
      </c>
      <c r="EFH8" s="65">
        <v>0</v>
      </c>
      <c r="EFI8" s="65">
        <v>0</v>
      </c>
      <c r="EFJ8" s="65">
        <v>0</v>
      </c>
      <c r="EFK8" s="65">
        <v>0</v>
      </c>
      <c r="EFL8" s="65">
        <v>0</v>
      </c>
      <c r="EFM8" s="65">
        <v>0</v>
      </c>
      <c r="EFN8" s="65">
        <v>0</v>
      </c>
      <c r="EFO8" s="65">
        <v>0</v>
      </c>
      <c r="EFP8" s="65">
        <v>0</v>
      </c>
      <c r="EFQ8" s="65">
        <v>0</v>
      </c>
      <c r="EFR8" s="65">
        <v>0</v>
      </c>
      <c r="EFS8" s="65">
        <v>0</v>
      </c>
      <c r="EFT8" s="65">
        <v>0</v>
      </c>
      <c r="EFU8" s="65">
        <v>0</v>
      </c>
      <c r="EFV8" s="65">
        <v>0</v>
      </c>
      <c r="EFW8" s="65">
        <v>0</v>
      </c>
      <c r="EFX8" s="65">
        <v>0</v>
      </c>
      <c r="EFY8" s="65">
        <v>0</v>
      </c>
      <c r="EFZ8" s="65">
        <v>0</v>
      </c>
      <c r="EGA8" s="65">
        <v>0</v>
      </c>
      <c r="EGB8" s="65">
        <v>0</v>
      </c>
      <c r="EGC8" s="65">
        <v>0</v>
      </c>
      <c r="EGD8" s="65">
        <v>0</v>
      </c>
      <c r="EGE8" s="65">
        <v>0</v>
      </c>
      <c r="EGF8" s="65">
        <v>0</v>
      </c>
      <c r="EGG8" s="65">
        <v>0</v>
      </c>
      <c r="EGH8" s="65">
        <v>0</v>
      </c>
      <c r="EGI8" s="65">
        <v>0</v>
      </c>
      <c r="EGJ8" s="65">
        <v>0</v>
      </c>
      <c r="EGK8" s="65">
        <v>0</v>
      </c>
      <c r="EGL8" s="65">
        <v>0</v>
      </c>
      <c r="EGM8" s="65">
        <v>0</v>
      </c>
      <c r="EGN8" s="65">
        <v>0</v>
      </c>
      <c r="EGO8" s="65">
        <v>0</v>
      </c>
      <c r="EGP8" s="65">
        <v>0</v>
      </c>
      <c r="EGQ8" s="65">
        <v>0</v>
      </c>
      <c r="EGR8" s="65">
        <v>0</v>
      </c>
      <c r="EGS8" s="65">
        <v>0</v>
      </c>
      <c r="EGT8" s="65">
        <v>0</v>
      </c>
      <c r="EGU8" s="65">
        <v>0</v>
      </c>
      <c r="EGV8" s="65">
        <v>0</v>
      </c>
      <c r="EGW8" s="65">
        <v>0</v>
      </c>
      <c r="EGX8" s="65">
        <v>0</v>
      </c>
      <c r="EGY8" s="65">
        <v>0</v>
      </c>
      <c r="EGZ8" s="65">
        <v>0</v>
      </c>
      <c r="EHA8" s="65">
        <v>0</v>
      </c>
      <c r="EHB8" s="65">
        <v>0</v>
      </c>
      <c r="EHC8" s="65">
        <v>0</v>
      </c>
      <c r="EHD8" s="65">
        <v>0</v>
      </c>
      <c r="EHE8" s="65">
        <v>0</v>
      </c>
      <c r="EHF8" s="65">
        <v>0</v>
      </c>
      <c r="EHG8" s="65">
        <v>0</v>
      </c>
      <c r="EHH8" s="65">
        <v>0</v>
      </c>
      <c r="EHI8" s="65">
        <v>0</v>
      </c>
      <c r="EHJ8" s="65">
        <v>0</v>
      </c>
      <c r="EHK8" s="65">
        <v>0</v>
      </c>
      <c r="EHL8" s="65">
        <v>0</v>
      </c>
      <c r="EHM8" s="65">
        <v>0</v>
      </c>
      <c r="EHN8" s="65">
        <v>0</v>
      </c>
      <c r="EHO8" s="65">
        <v>0</v>
      </c>
      <c r="EHP8" s="65">
        <v>0</v>
      </c>
      <c r="EHQ8" s="65">
        <v>0</v>
      </c>
      <c r="EHR8" s="65">
        <v>0</v>
      </c>
      <c r="EHS8" s="65">
        <v>0</v>
      </c>
      <c r="EHT8" s="65">
        <v>0</v>
      </c>
      <c r="EHU8" s="65">
        <v>0</v>
      </c>
      <c r="EHV8" s="65">
        <v>0</v>
      </c>
      <c r="EHW8" s="65">
        <v>0</v>
      </c>
      <c r="EHX8" s="65">
        <v>0</v>
      </c>
      <c r="EHY8" s="65">
        <v>0</v>
      </c>
      <c r="EHZ8" s="65">
        <v>0</v>
      </c>
      <c r="EIA8" s="65">
        <v>0</v>
      </c>
      <c r="EIB8" s="65">
        <v>0</v>
      </c>
      <c r="EIC8" s="65">
        <v>0</v>
      </c>
      <c r="EID8" s="65">
        <v>0</v>
      </c>
      <c r="EIE8" s="65">
        <v>0</v>
      </c>
      <c r="EIF8" s="65">
        <v>0</v>
      </c>
      <c r="EIG8" s="65">
        <v>0</v>
      </c>
      <c r="EIH8" s="65">
        <v>0</v>
      </c>
      <c r="EII8" s="65">
        <v>0</v>
      </c>
      <c r="EIJ8" s="65">
        <v>0</v>
      </c>
      <c r="EIK8" s="65">
        <v>0</v>
      </c>
      <c r="EIL8" s="65">
        <v>0</v>
      </c>
      <c r="EIM8" s="65">
        <v>0</v>
      </c>
      <c r="EIN8" s="65">
        <v>0</v>
      </c>
      <c r="EIO8" s="65">
        <v>0</v>
      </c>
      <c r="EIP8" s="65">
        <v>0</v>
      </c>
      <c r="EIQ8" s="65">
        <v>0</v>
      </c>
      <c r="EIR8" s="65">
        <v>0</v>
      </c>
      <c r="EIS8" s="65">
        <v>0</v>
      </c>
      <c r="EIT8" s="65">
        <v>0</v>
      </c>
      <c r="EIU8" s="65">
        <v>0</v>
      </c>
      <c r="EIV8" s="65">
        <v>0</v>
      </c>
      <c r="EIW8" s="65">
        <v>0</v>
      </c>
      <c r="EIX8" s="65">
        <v>0</v>
      </c>
      <c r="EIY8" s="65">
        <v>0</v>
      </c>
      <c r="EIZ8" s="65">
        <v>0</v>
      </c>
      <c r="EJA8" s="65">
        <v>0</v>
      </c>
      <c r="EJB8" s="65">
        <v>0</v>
      </c>
      <c r="EJC8" s="65">
        <v>0</v>
      </c>
      <c r="EJD8" s="65">
        <v>0</v>
      </c>
      <c r="EJE8" s="65">
        <v>0</v>
      </c>
      <c r="EJF8" s="65">
        <v>0</v>
      </c>
      <c r="EJG8" s="65">
        <v>0</v>
      </c>
      <c r="EJH8" s="65">
        <v>0</v>
      </c>
      <c r="EJI8" s="65">
        <v>0</v>
      </c>
      <c r="EJJ8" s="65">
        <v>0</v>
      </c>
      <c r="EJK8" s="65">
        <v>0</v>
      </c>
      <c r="EJL8" s="65">
        <v>0</v>
      </c>
      <c r="EJM8" s="65">
        <v>0</v>
      </c>
      <c r="EJN8" s="65">
        <v>0</v>
      </c>
      <c r="EJO8" s="65">
        <v>0</v>
      </c>
      <c r="EJP8" s="65">
        <v>0</v>
      </c>
      <c r="EJQ8" s="65">
        <v>0</v>
      </c>
      <c r="EJR8" s="65">
        <v>0</v>
      </c>
      <c r="EJS8" s="65">
        <v>0</v>
      </c>
      <c r="EJT8" s="65">
        <v>0</v>
      </c>
      <c r="EJU8" s="65">
        <v>0</v>
      </c>
      <c r="EJV8" s="65">
        <v>0</v>
      </c>
      <c r="EJW8" s="65">
        <v>0</v>
      </c>
      <c r="EJX8" s="65">
        <v>0</v>
      </c>
      <c r="EJY8" s="65">
        <v>0</v>
      </c>
      <c r="EJZ8" s="65">
        <v>0</v>
      </c>
      <c r="EKA8" s="65">
        <v>0</v>
      </c>
      <c r="EKB8" s="65">
        <v>0</v>
      </c>
      <c r="EKC8" s="65">
        <v>0</v>
      </c>
      <c r="EKD8" s="65">
        <v>0</v>
      </c>
      <c r="EKE8" s="65">
        <v>0</v>
      </c>
      <c r="EKF8" s="65">
        <v>0</v>
      </c>
      <c r="EKG8" s="65">
        <v>0</v>
      </c>
      <c r="EKH8" s="65">
        <v>0</v>
      </c>
      <c r="EKI8" s="65">
        <v>0</v>
      </c>
      <c r="EKJ8" s="65">
        <v>0</v>
      </c>
      <c r="EKK8" s="65">
        <v>0</v>
      </c>
      <c r="EKL8" s="65">
        <v>0</v>
      </c>
      <c r="EKM8" s="65">
        <v>0</v>
      </c>
      <c r="EKN8" s="65">
        <v>0</v>
      </c>
      <c r="EKO8" s="65">
        <v>0</v>
      </c>
      <c r="EKP8" s="65">
        <v>0</v>
      </c>
      <c r="EKQ8" s="65">
        <v>0</v>
      </c>
      <c r="EKR8" s="65">
        <v>0</v>
      </c>
      <c r="EKS8" s="65">
        <v>0</v>
      </c>
      <c r="EKT8" s="65">
        <v>0</v>
      </c>
      <c r="EKU8" s="65">
        <v>0</v>
      </c>
      <c r="EKV8" s="65">
        <v>0</v>
      </c>
      <c r="EKW8" s="65">
        <v>0</v>
      </c>
      <c r="EKX8" s="65">
        <v>0</v>
      </c>
      <c r="EKY8" s="65">
        <v>0</v>
      </c>
      <c r="EKZ8" s="65">
        <v>0</v>
      </c>
      <c r="ELA8" s="65">
        <v>0</v>
      </c>
      <c r="ELB8" s="65">
        <v>0</v>
      </c>
      <c r="ELC8" s="65">
        <v>0</v>
      </c>
      <c r="ELD8" s="65">
        <v>0</v>
      </c>
      <c r="ELE8" s="65">
        <v>0</v>
      </c>
      <c r="ELF8" s="65">
        <v>0</v>
      </c>
      <c r="ELG8" s="65">
        <v>0</v>
      </c>
      <c r="ELH8" s="65">
        <v>0</v>
      </c>
      <c r="ELI8" s="65">
        <v>0</v>
      </c>
      <c r="ELJ8" s="65">
        <v>0</v>
      </c>
      <c r="ELK8" s="65">
        <v>0</v>
      </c>
      <c r="ELL8" s="65">
        <v>0</v>
      </c>
      <c r="ELM8" s="65">
        <v>0</v>
      </c>
      <c r="ELN8" s="65">
        <v>0</v>
      </c>
      <c r="ELO8" s="65">
        <v>0</v>
      </c>
      <c r="ELP8" s="65">
        <v>0</v>
      </c>
      <c r="ELQ8" s="65">
        <v>0</v>
      </c>
      <c r="ELR8" s="65">
        <v>0</v>
      </c>
      <c r="ELS8" s="65">
        <v>0</v>
      </c>
      <c r="ELT8" s="65">
        <v>0</v>
      </c>
      <c r="ELU8" s="65">
        <v>0</v>
      </c>
      <c r="ELV8" s="65">
        <v>0</v>
      </c>
      <c r="ELW8" s="65">
        <v>0</v>
      </c>
      <c r="ELX8" s="65">
        <v>0</v>
      </c>
      <c r="ELY8" s="65">
        <v>0</v>
      </c>
      <c r="ELZ8" s="65">
        <v>0</v>
      </c>
      <c r="EMA8" s="65">
        <v>0</v>
      </c>
      <c r="EMB8" s="65">
        <v>0</v>
      </c>
      <c r="EMC8" s="65">
        <v>0</v>
      </c>
      <c r="EMD8" s="65">
        <v>0</v>
      </c>
      <c r="EME8" s="65">
        <v>0</v>
      </c>
      <c r="EMF8" s="65">
        <v>0</v>
      </c>
      <c r="EMG8" s="65">
        <v>0</v>
      </c>
      <c r="EMH8" s="65">
        <v>0</v>
      </c>
      <c r="EMI8" s="65">
        <v>0</v>
      </c>
      <c r="EMJ8" s="65">
        <v>0</v>
      </c>
      <c r="EMK8" s="65">
        <v>0</v>
      </c>
      <c r="EML8" s="65">
        <v>0</v>
      </c>
      <c r="EMM8" s="65">
        <v>0</v>
      </c>
      <c r="EMN8" s="65">
        <v>0</v>
      </c>
      <c r="EMO8" s="65">
        <v>0</v>
      </c>
      <c r="EMP8" s="65">
        <v>0</v>
      </c>
      <c r="EMQ8" s="65">
        <v>0</v>
      </c>
      <c r="EMR8" s="65">
        <v>0</v>
      </c>
      <c r="EMS8" s="65">
        <v>0</v>
      </c>
      <c r="EMT8" s="65">
        <v>0</v>
      </c>
      <c r="EMU8" s="65">
        <v>0</v>
      </c>
      <c r="EMV8" s="65">
        <v>0</v>
      </c>
      <c r="EMW8" s="65">
        <v>0</v>
      </c>
      <c r="EMX8" s="65">
        <v>0</v>
      </c>
      <c r="EMY8" s="65">
        <v>0</v>
      </c>
      <c r="EMZ8" s="65">
        <v>0</v>
      </c>
      <c r="ENA8" s="65">
        <v>0</v>
      </c>
      <c r="ENB8" s="65">
        <v>0</v>
      </c>
      <c r="ENC8" s="65">
        <v>0</v>
      </c>
      <c r="END8" s="65">
        <v>0</v>
      </c>
      <c r="ENE8" s="65">
        <v>0</v>
      </c>
      <c r="ENF8" s="65">
        <v>0</v>
      </c>
      <c r="ENG8" s="65">
        <v>0</v>
      </c>
      <c r="ENH8" s="65">
        <v>0</v>
      </c>
      <c r="ENI8" s="65">
        <v>0</v>
      </c>
      <c r="ENJ8" s="65">
        <v>0</v>
      </c>
      <c r="ENK8" s="65">
        <v>0</v>
      </c>
      <c r="ENL8" s="65">
        <v>0</v>
      </c>
      <c r="ENM8" s="65">
        <v>0</v>
      </c>
      <c r="ENN8" s="65">
        <v>0</v>
      </c>
      <c r="ENO8" s="65">
        <v>0</v>
      </c>
      <c r="ENP8" s="65">
        <v>0</v>
      </c>
      <c r="ENQ8" s="65">
        <v>0</v>
      </c>
      <c r="ENR8" s="65">
        <v>0</v>
      </c>
      <c r="ENS8" s="65">
        <v>0</v>
      </c>
      <c r="ENT8" s="65">
        <v>0</v>
      </c>
      <c r="ENU8" s="65">
        <v>0</v>
      </c>
      <c r="ENV8" s="65">
        <v>0</v>
      </c>
      <c r="ENW8" s="65">
        <v>0</v>
      </c>
      <c r="ENX8" s="65">
        <v>0</v>
      </c>
      <c r="ENY8" s="65">
        <v>0</v>
      </c>
      <c r="ENZ8" s="65">
        <v>0</v>
      </c>
      <c r="EOA8" s="65">
        <v>0</v>
      </c>
      <c r="EOB8" s="65">
        <v>0</v>
      </c>
      <c r="EOC8" s="65">
        <v>0</v>
      </c>
      <c r="EOD8" s="65">
        <v>0</v>
      </c>
      <c r="EOE8" s="65">
        <v>0</v>
      </c>
      <c r="EOF8" s="65">
        <v>0</v>
      </c>
      <c r="EOG8" s="65">
        <v>0</v>
      </c>
      <c r="EOH8" s="65">
        <v>0</v>
      </c>
      <c r="EOI8" s="65">
        <v>0</v>
      </c>
      <c r="EOJ8" s="65">
        <v>0</v>
      </c>
      <c r="EOK8" s="65">
        <v>0</v>
      </c>
      <c r="EOL8" s="65">
        <v>0</v>
      </c>
      <c r="EOM8" s="65">
        <v>0</v>
      </c>
      <c r="EON8" s="65">
        <v>0</v>
      </c>
      <c r="EOO8" s="65">
        <v>0</v>
      </c>
      <c r="EOP8" s="65">
        <v>0</v>
      </c>
      <c r="EOQ8" s="65">
        <v>0</v>
      </c>
      <c r="EOR8" s="65">
        <v>0</v>
      </c>
      <c r="EOS8" s="65">
        <v>0</v>
      </c>
      <c r="EOT8" s="65">
        <v>0</v>
      </c>
      <c r="EOU8" s="65">
        <v>0</v>
      </c>
      <c r="EOV8" s="65">
        <v>0</v>
      </c>
      <c r="EOW8" s="65">
        <v>0</v>
      </c>
      <c r="EOX8" s="65">
        <v>0</v>
      </c>
      <c r="EOY8" s="65">
        <v>0</v>
      </c>
      <c r="EOZ8" s="65">
        <v>0</v>
      </c>
      <c r="EPA8" s="65">
        <v>0</v>
      </c>
      <c r="EPB8" s="65">
        <v>0</v>
      </c>
      <c r="EPC8" s="65">
        <v>0</v>
      </c>
      <c r="EPD8" s="65">
        <v>0</v>
      </c>
      <c r="EPE8" s="65">
        <v>0</v>
      </c>
      <c r="EPF8" s="65">
        <v>0</v>
      </c>
      <c r="EPG8" s="65">
        <v>0</v>
      </c>
      <c r="EPH8" s="65">
        <v>0</v>
      </c>
      <c r="EPI8" s="65">
        <v>0</v>
      </c>
      <c r="EPJ8" s="65">
        <v>0</v>
      </c>
      <c r="EPK8" s="65">
        <v>0</v>
      </c>
      <c r="EPL8" s="65">
        <v>0</v>
      </c>
      <c r="EPM8" s="65">
        <v>0</v>
      </c>
      <c r="EPN8" s="65">
        <v>0</v>
      </c>
      <c r="EPO8" s="65">
        <v>0</v>
      </c>
      <c r="EPP8" s="65">
        <v>0</v>
      </c>
      <c r="EPQ8" s="65">
        <v>0</v>
      </c>
      <c r="EPR8" s="65">
        <v>0</v>
      </c>
      <c r="EPS8" s="65">
        <v>0</v>
      </c>
      <c r="EPT8" s="65">
        <v>0</v>
      </c>
      <c r="EPU8" s="65">
        <v>0</v>
      </c>
      <c r="EPV8" s="65">
        <v>0</v>
      </c>
      <c r="EPW8" s="65">
        <v>0</v>
      </c>
      <c r="EPX8" s="65">
        <v>0</v>
      </c>
      <c r="EPY8" s="65">
        <v>0</v>
      </c>
      <c r="EPZ8" s="65">
        <v>0</v>
      </c>
      <c r="EQA8" s="65">
        <v>0</v>
      </c>
      <c r="EQB8" s="65">
        <v>0</v>
      </c>
      <c r="EQC8" s="65">
        <v>0</v>
      </c>
      <c r="EQD8" s="65">
        <v>0</v>
      </c>
      <c r="EQE8" s="65">
        <v>0</v>
      </c>
      <c r="EQF8" s="65">
        <v>0</v>
      </c>
      <c r="EQG8" s="65">
        <v>0</v>
      </c>
      <c r="EQH8" s="65">
        <v>0</v>
      </c>
      <c r="EQI8" s="65">
        <v>0</v>
      </c>
      <c r="EQJ8" s="65">
        <v>0</v>
      </c>
      <c r="EQK8" s="65">
        <v>0</v>
      </c>
      <c r="EQL8" s="65">
        <v>0</v>
      </c>
      <c r="EQM8" s="65">
        <v>0</v>
      </c>
      <c r="EQN8" s="65">
        <v>0</v>
      </c>
      <c r="EQO8" s="65">
        <v>0</v>
      </c>
      <c r="EQP8" s="65">
        <v>0</v>
      </c>
      <c r="EQQ8" s="65">
        <v>0</v>
      </c>
      <c r="EQR8" s="65">
        <v>0</v>
      </c>
      <c r="EQS8" s="65">
        <v>0</v>
      </c>
      <c r="EQT8" s="65">
        <v>0</v>
      </c>
      <c r="EQU8" s="65">
        <v>0</v>
      </c>
      <c r="EQV8" s="65">
        <v>0</v>
      </c>
      <c r="EQW8" s="65">
        <v>0</v>
      </c>
      <c r="EQX8" s="65">
        <v>0</v>
      </c>
      <c r="EQY8" s="65">
        <v>0</v>
      </c>
      <c r="EQZ8" s="65">
        <v>0</v>
      </c>
      <c r="ERA8" s="65">
        <v>0</v>
      </c>
      <c r="ERB8" s="65">
        <v>0</v>
      </c>
      <c r="ERC8" s="65">
        <v>0</v>
      </c>
      <c r="ERD8" s="65">
        <v>0</v>
      </c>
      <c r="ERE8" s="65">
        <v>0</v>
      </c>
      <c r="ERF8" s="65">
        <v>0</v>
      </c>
      <c r="ERG8" s="65">
        <v>0</v>
      </c>
      <c r="ERH8" s="65">
        <v>0</v>
      </c>
      <c r="ERI8" s="65">
        <v>0</v>
      </c>
      <c r="ERJ8" s="65">
        <v>0</v>
      </c>
      <c r="ERK8" s="65">
        <v>0</v>
      </c>
      <c r="ERL8" s="65">
        <v>0</v>
      </c>
      <c r="ERM8" s="65">
        <v>0</v>
      </c>
      <c r="ERN8" s="65">
        <v>0</v>
      </c>
      <c r="ERO8" s="65">
        <v>0</v>
      </c>
      <c r="ERP8" s="65">
        <v>0</v>
      </c>
      <c r="ERQ8" s="65">
        <v>0</v>
      </c>
      <c r="ERR8" s="65">
        <v>0</v>
      </c>
      <c r="ERS8" s="65">
        <v>0</v>
      </c>
      <c r="ERT8" s="65">
        <v>0</v>
      </c>
      <c r="ERU8" s="65">
        <v>0</v>
      </c>
      <c r="ERV8" s="65">
        <v>0</v>
      </c>
      <c r="ERW8" s="65">
        <v>0</v>
      </c>
      <c r="ERX8" s="65">
        <v>0</v>
      </c>
      <c r="ERY8" s="65">
        <v>0</v>
      </c>
      <c r="ERZ8" s="65">
        <v>0</v>
      </c>
      <c r="ESA8" s="65">
        <v>0</v>
      </c>
      <c r="ESB8" s="65">
        <v>0</v>
      </c>
      <c r="ESC8" s="65">
        <v>0</v>
      </c>
      <c r="ESD8" s="65">
        <v>0</v>
      </c>
      <c r="ESE8" s="65">
        <v>0</v>
      </c>
      <c r="ESF8" s="65">
        <v>0</v>
      </c>
      <c r="ESG8" s="65">
        <v>0</v>
      </c>
      <c r="ESH8" s="65">
        <v>0</v>
      </c>
      <c r="ESI8" s="65">
        <v>0</v>
      </c>
      <c r="ESJ8" s="65">
        <v>0</v>
      </c>
      <c r="ESK8" s="65">
        <v>0</v>
      </c>
      <c r="ESL8" s="65">
        <v>0</v>
      </c>
      <c r="ESM8" s="65">
        <v>0</v>
      </c>
      <c r="ESN8" s="65">
        <v>0</v>
      </c>
      <c r="ESO8" s="65">
        <v>0</v>
      </c>
      <c r="ESP8" s="65">
        <v>0</v>
      </c>
      <c r="ESQ8" s="65">
        <v>0</v>
      </c>
      <c r="ESR8" s="65">
        <v>0</v>
      </c>
      <c r="ESS8" s="65">
        <v>0</v>
      </c>
      <c r="EST8" s="65">
        <v>0</v>
      </c>
      <c r="ESU8" s="65">
        <v>0</v>
      </c>
      <c r="ESV8" s="65">
        <v>0</v>
      </c>
      <c r="ESW8" s="65">
        <v>0</v>
      </c>
      <c r="ESX8" s="65">
        <v>0</v>
      </c>
      <c r="ESY8" s="65">
        <v>0</v>
      </c>
      <c r="ESZ8" s="65">
        <v>0</v>
      </c>
      <c r="ETA8" s="65">
        <v>0</v>
      </c>
      <c r="ETB8" s="65">
        <v>0</v>
      </c>
      <c r="ETC8" s="65">
        <v>0</v>
      </c>
      <c r="ETD8" s="65">
        <v>0</v>
      </c>
      <c r="ETE8" s="65">
        <v>0</v>
      </c>
      <c r="ETF8" s="65">
        <v>0</v>
      </c>
      <c r="ETG8" s="65">
        <v>0</v>
      </c>
      <c r="ETH8" s="65">
        <v>0</v>
      </c>
      <c r="ETI8" s="65">
        <v>0</v>
      </c>
      <c r="ETJ8" s="65">
        <v>0</v>
      </c>
      <c r="ETK8" s="65">
        <v>0</v>
      </c>
      <c r="ETL8" s="65">
        <v>0</v>
      </c>
      <c r="ETM8" s="65">
        <v>0</v>
      </c>
      <c r="ETN8" s="65">
        <v>0</v>
      </c>
      <c r="ETO8" s="65">
        <v>0</v>
      </c>
      <c r="ETP8" s="65">
        <v>0</v>
      </c>
      <c r="ETQ8" s="65">
        <v>0</v>
      </c>
      <c r="ETR8" s="65">
        <v>0</v>
      </c>
      <c r="ETS8" s="65">
        <v>0</v>
      </c>
      <c r="ETT8" s="65">
        <v>0</v>
      </c>
      <c r="ETU8" s="65">
        <v>0</v>
      </c>
      <c r="ETV8" s="65">
        <v>0</v>
      </c>
      <c r="ETW8" s="65">
        <v>0</v>
      </c>
      <c r="ETX8" s="65">
        <v>0</v>
      </c>
      <c r="ETY8" s="65">
        <v>0</v>
      </c>
      <c r="ETZ8" s="65">
        <v>0</v>
      </c>
      <c r="EUA8" s="65">
        <v>0</v>
      </c>
      <c r="EUB8" s="65">
        <v>0</v>
      </c>
      <c r="EUC8" s="65">
        <v>0</v>
      </c>
      <c r="EUD8" s="65">
        <v>0</v>
      </c>
      <c r="EUE8" s="65">
        <v>0</v>
      </c>
      <c r="EUF8" s="65">
        <v>0</v>
      </c>
      <c r="EUG8" s="65">
        <v>0</v>
      </c>
      <c r="EUH8" s="65">
        <v>0</v>
      </c>
      <c r="EUI8" s="65">
        <v>0</v>
      </c>
      <c r="EUJ8" s="65">
        <v>0</v>
      </c>
      <c r="EUK8" s="65">
        <v>0</v>
      </c>
      <c r="EUL8" s="65">
        <v>0</v>
      </c>
      <c r="EUM8" s="65">
        <v>0</v>
      </c>
      <c r="EUN8" s="65">
        <v>0</v>
      </c>
      <c r="EUO8" s="65">
        <v>0</v>
      </c>
      <c r="EUP8" s="65">
        <v>0</v>
      </c>
      <c r="EUQ8" s="65">
        <v>0</v>
      </c>
      <c r="EUR8" s="65">
        <v>0</v>
      </c>
      <c r="EUS8" s="65">
        <v>0</v>
      </c>
      <c r="EUT8" s="65">
        <v>0</v>
      </c>
      <c r="EUU8" s="65">
        <v>0</v>
      </c>
      <c r="EUV8" s="65">
        <v>0</v>
      </c>
      <c r="EUW8" s="65">
        <v>0</v>
      </c>
      <c r="EUX8" s="65">
        <v>0</v>
      </c>
      <c r="EUY8" s="65">
        <v>0</v>
      </c>
      <c r="EUZ8" s="65">
        <v>0</v>
      </c>
      <c r="EVA8" s="65">
        <v>0</v>
      </c>
      <c r="EVB8" s="65">
        <v>0</v>
      </c>
      <c r="EVC8" s="65">
        <v>0</v>
      </c>
      <c r="EVD8" s="65">
        <v>0</v>
      </c>
      <c r="EVE8" s="65">
        <v>0</v>
      </c>
      <c r="EVF8" s="65">
        <v>0</v>
      </c>
      <c r="EVG8" s="65">
        <v>0</v>
      </c>
      <c r="EVH8" s="65">
        <v>0</v>
      </c>
      <c r="EVI8" s="65">
        <v>0</v>
      </c>
      <c r="EVJ8" s="65">
        <v>0</v>
      </c>
      <c r="EVK8" s="65">
        <v>0</v>
      </c>
      <c r="EVL8" s="65">
        <v>0</v>
      </c>
      <c r="EVM8" s="65">
        <v>0</v>
      </c>
      <c r="EVN8" s="65">
        <v>0</v>
      </c>
      <c r="EVO8" s="65">
        <v>0</v>
      </c>
      <c r="EVP8" s="65">
        <v>0</v>
      </c>
      <c r="EVQ8" s="65">
        <v>0</v>
      </c>
      <c r="EVR8" s="65">
        <v>0</v>
      </c>
      <c r="EVS8" s="65">
        <v>0</v>
      </c>
      <c r="EVT8" s="65">
        <v>0</v>
      </c>
      <c r="EVU8" s="65">
        <v>0</v>
      </c>
      <c r="EVV8" s="65">
        <v>0</v>
      </c>
      <c r="EVW8" s="65">
        <v>0</v>
      </c>
      <c r="EVX8" s="65">
        <v>0</v>
      </c>
      <c r="EVY8" s="65">
        <v>0</v>
      </c>
      <c r="EVZ8" s="65">
        <v>0</v>
      </c>
      <c r="EWA8" s="65">
        <v>0</v>
      </c>
      <c r="EWB8" s="65">
        <v>0</v>
      </c>
      <c r="EWC8" s="65">
        <v>0</v>
      </c>
      <c r="EWD8" s="65">
        <v>0</v>
      </c>
      <c r="EWE8" s="65">
        <v>0</v>
      </c>
      <c r="EWF8" s="65">
        <v>0</v>
      </c>
      <c r="EWG8" s="65">
        <v>0</v>
      </c>
      <c r="EWH8" s="65">
        <v>0</v>
      </c>
      <c r="EWI8" s="65">
        <v>0</v>
      </c>
      <c r="EWJ8" s="65">
        <v>0</v>
      </c>
      <c r="EWK8" s="65">
        <v>0</v>
      </c>
      <c r="EWL8" s="65">
        <v>0</v>
      </c>
      <c r="EWM8" s="65">
        <v>0</v>
      </c>
      <c r="EWN8" s="65">
        <v>0</v>
      </c>
      <c r="EWO8" s="65">
        <v>0</v>
      </c>
      <c r="EWP8" s="65">
        <v>0</v>
      </c>
      <c r="EWQ8" s="65">
        <v>0</v>
      </c>
      <c r="EWR8" s="65">
        <v>0</v>
      </c>
      <c r="EWS8" s="65">
        <v>0</v>
      </c>
      <c r="EWT8" s="65">
        <v>0</v>
      </c>
      <c r="EWU8" s="65">
        <v>0</v>
      </c>
      <c r="EWV8" s="65">
        <v>0</v>
      </c>
      <c r="EWW8" s="65">
        <v>0</v>
      </c>
      <c r="EWX8" s="65">
        <v>0</v>
      </c>
      <c r="EWY8" s="65">
        <v>0</v>
      </c>
      <c r="EWZ8" s="65">
        <v>0</v>
      </c>
      <c r="EXA8" s="65">
        <v>0</v>
      </c>
      <c r="EXB8" s="65">
        <v>0</v>
      </c>
      <c r="EXC8" s="65">
        <v>0</v>
      </c>
      <c r="EXD8" s="65">
        <v>0</v>
      </c>
      <c r="EXE8" s="65">
        <v>0</v>
      </c>
      <c r="EXF8" s="65">
        <v>0</v>
      </c>
      <c r="EXG8" s="65">
        <v>0</v>
      </c>
      <c r="EXH8" s="65">
        <v>0</v>
      </c>
      <c r="EXI8" s="65">
        <v>0</v>
      </c>
      <c r="EXJ8" s="65">
        <v>0</v>
      </c>
      <c r="EXK8" s="65">
        <v>0</v>
      </c>
      <c r="EXL8" s="65">
        <v>0</v>
      </c>
      <c r="EXM8" s="65">
        <v>0</v>
      </c>
      <c r="EXN8" s="65">
        <v>0</v>
      </c>
      <c r="EXO8" s="65">
        <v>0</v>
      </c>
      <c r="EXP8" s="65">
        <v>0</v>
      </c>
      <c r="EXQ8" s="65">
        <v>0</v>
      </c>
      <c r="EXR8" s="65">
        <v>0</v>
      </c>
      <c r="EXS8" s="65">
        <v>0</v>
      </c>
      <c r="EXT8" s="65">
        <v>0</v>
      </c>
      <c r="EXU8" s="65">
        <v>0</v>
      </c>
      <c r="EXV8" s="65">
        <v>0</v>
      </c>
      <c r="EXW8" s="65">
        <v>0</v>
      </c>
      <c r="EXX8" s="65">
        <v>0</v>
      </c>
      <c r="EXY8" s="65">
        <v>0</v>
      </c>
      <c r="EXZ8" s="65">
        <v>0</v>
      </c>
      <c r="EYA8" s="65">
        <v>0</v>
      </c>
      <c r="EYB8" s="65">
        <v>0</v>
      </c>
      <c r="EYC8" s="65">
        <v>0</v>
      </c>
      <c r="EYD8" s="65">
        <v>0</v>
      </c>
      <c r="EYE8" s="65">
        <v>0</v>
      </c>
      <c r="EYF8" s="65">
        <v>0</v>
      </c>
      <c r="EYG8" s="65">
        <v>0</v>
      </c>
      <c r="EYH8" s="65">
        <v>0</v>
      </c>
      <c r="EYI8" s="65">
        <v>0</v>
      </c>
      <c r="EYJ8" s="65">
        <v>0</v>
      </c>
      <c r="EYK8" s="65">
        <v>0</v>
      </c>
      <c r="EYL8" s="65">
        <v>0</v>
      </c>
      <c r="EYM8" s="65">
        <v>0</v>
      </c>
      <c r="EYN8" s="65">
        <v>0</v>
      </c>
      <c r="EYO8" s="65">
        <v>0</v>
      </c>
      <c r="EYP8" s="65">
        <v>0</v>
      </c>
      <c r="EYQ8" s="65">
        <v>0</v>
      </c>
      <c r="EYR8" s="65">
        <v>0</v>
      </c>
      <c r="EYS8" s="65">
        <v>0</v>
      </c>
      <c r="EYT8" s="65">
        <v>0</v>
      </c>
      <c r="EYU8" s="65">
        <v>0</v>
      </c>
      <c r="EYV8" s="65">
        <v>0</v>
      </c>
      <c r="EYW8" s="65">
        <v>0</v>
      </c>
      <c r="EYX8" s="65">
        <v>0</v>
      </c>
      <c r="EYY8" s="65">
        <v>0</v>
      </c>
      <c r="EYZ8" s="65">
        <v>0</v>
      </c>
      <c r="EZA8" s="65">
        <v>0</v>
      </c>
      <c r="EZB8" s="65">
        <v>0</v>
      </c>
      <c r="EZC8" s="65">
        <v>0</v>
      </c>
      <c r="EZD8" s="65">
        <v>0</v>
      </c>
      <c r="EZE8" s="65">
        <v>0</v>
      </c>
      <c r="EZF8" s="65">
        <v>0</v>
      </c>
      <c r="EZG8" s="65">
        <v>0</v>
      </c>
      <c r="EZH8" s="65">
        <v>0</v>
      </c>
      <c r="EZI8" s="65">
        <v>0</v>
      </c>
      <c r="EZJ8" s="65">
        <v>0</v>
      </c>
      <c r="EZK8" s="65">
        <v>0</v>
      </c>
      <c r="EZL8" s="65">
        <v>0</v>
      </c>
      <c r="EZM8" s="65">
        <v>0</v>
      </c>
      <c r="EZN8" s="65">
        <v>0</v>
      </c>
      <c r="EZO8" s="65">
        <v>0</v>
      </c>
      <c r="EZP8" s="65">
        <v>0</v>
      </c>
      <c r="EZQ8" s="65">
        <v>0</v>
      </c>
      <c r="EZR8" s="65">
        <v>0</v>
      </c>
      <c r="EZS8" s="65">
        <v>0</v>
      </c>
      <c r="EZT8" s="65">
        <v>0</v>
      </c>
      <c r="EZU8" s="65">
        <v>0</v>
      </c>
      <c r="EZV8" s="65">
        <v>0</v>
      </c>
      <c r="EZW8" s="65">
        <v>0</v>
      </c>
      <c r="EZX8" s="65">
        <v>0</v>
      </c>
      <c r="EZY8" s="65">
        <v>0</v>
      </c>
      <c r="EZZ8" s="65">
        <v>0</v>
      </c>
      <c r="FAA8" s="65">
        <v>0</v>
      </c>
      <c r="FAB8" s="65">
        <v>0</v>
      </c>
      <c r="FAC8" s="65">
        <v>0</v>
      </c>
      <c r="FAD8" s="65">
        <v>0</v>
      </c>
      <c r="FAE8" s="65">
        <v>0</v>
      </c>
      <c r="FAF8" s="65">
        <v>0</v>
      </c>
      <c r="FAG8" s="65">
        <v>0</v>
      </c>
      <c r="FAH8" s="65">
        <v>0</v>
      </c>
      <c r="FAI8" s="65">
        <v>0</v>
      </c>
      <c r="FAJ8" s="65">
        <v>0</v>
      </c>
      <c r="FAK8" s="65">
        <v>0</v>
      </c>
      <c r="FAL8" s="65">
        <v>0</v>
      </c>
      <c r="FAM8" s="65">
        <v>0</v>
      </c>
      <c r="FAN8" s="65">
        <v>0</v>
      </c>
      <c r="FAO8" s="65">
        <v>0</v>
      </c>
      <c r="FAP8" s="65">
        <v>0</v>
      </c>
      <c r="FAQ8" s="65">
        <v>0</v>
      </c>
      <c r="FAR8" s="65">
        <v>0</v>
      </c>
      <c r="FAS8" s="65">
        <v>0</v>
      </c>
      <c r="FAT8" s="65">
        <v>0</v>
      </c>
      <c r="FAU8" s="65">
        <v>0</v>
      </c>
      <c r="FAV8" s="65">
        <v>0</v>
      </c>
      <c r="FAW8" s="65">
        <v>0</v>
      </c>
      <c r="FAX8" s="65">
        <v>0</v>
      </c>
      <c r="FAY8" s="65">
        <v>0</v>
      </c>
      <c r="FAZ8" s="65">
        <v>0</v>
      </c>
      <c r="FBA8" s="65">
        <v>0</v>
      </c>
      <c r="FBB8" s="65">
        <v>0</v>
      </c>
      <c r="FBC8" s="65">
        <v>0</v>
      </c>
      <c r="FBD8" s="65">
        <v>0</v>
      </c>
      <c r="FBE8" s="65">
        <v>0</v>
      </c>
      <c r="FBF8" s="65">
        <v>0</v>
      </c>
      <c r="FBG8" s="65">
        <v>0</v>
      </c>
      <c r="FBH8" s="65">
        <v>0</v>
      </c>
      <c r="FBI8" s="65">
        <v>0</v>
      </c>
      <c r="FBJ8" s="65">
        <v>0</v>
      </c>
      <c r="FBK8" s="65">
        <v>0</v>
      </c>
      <c r="FBL8" s="65">
        <v>0</v>
      </c>
      <c r="FBM8" s="65">
        <v>0</v>
      </c>
      <c r="FBN8" s="65">
        <v>0</v>
      </c>
      <c r="FBO8" s="65">
        <v>0</v>
      </c>
      <c r="FBP8" s="65">
        <v>0</v>
      </c>
      <c r="FBQ8" s="65">
        <v>0</v>
      </c>
      <c r="FBR8" s="65">
        <v>0</v>
      </c>
      <c r="FBS8" s="65">
        <v>0</v>
      </c>
      <c r="FBT8" s="65">
        <v>0</v>
      </c>
      <c r="FBU8" s="65">
        <v>0</v>
      </c>
      <c r="FBV8" s="65">
        <v>0</v>
      </c>
      <c r="FBW8" s="65">
        <v>0</v>
      </c>
      <c r="FBX8" s="65">
        <v>0</v>
      </c>
      <c r="FBY8" s="65">
        <v>0</v>
      </c>
      <c r="FBZ8" s="65">
        <v>0</v>
      </c>
      <c r="FCA8" s="65">
        <v>0</v>
      </c>
      <c r="FCB8" s="65">
        <v>0</v>
      </c>
      <c r="FCC8" s="65">
        <v>0</v>
      </c>
      <c r="FCD8" s="65">
        <v>0</v>
      </c>
      <c r="FCE8" s="65">
        <v>0</v>
      </c>
      <c r="FCF8" s="65">
        <v>0</v>
      </c>
      <c r="FCG8" s="65">
        <v>0</v>
      </c>
      <c r="FCH8" s="65">
        <v>0</v>
      </c>
      <c r="FCI8" s="65">
        <v>0</v>
      </c>
      <c r="FCJ8" s="65">
        <v>0</v>
      </c>
      <c r="FCK8" s="65">
        <v>0</v>
      </c>
      <c r="FCL8" s="65">
        <v>0</v>
      </c>
      <c r="FCM8" s="65">
        <v>0</v>
      </c>
      <c r="FCN8" s="65">
        <v>0</v>
      </c>
      <c r="FCO8" s="65">
        <v>0</v>
      </c>
      <c r="FCP8" s="65">
        <v>0</v>
      </c>
      <c r="FCQ8" s="65">
        <v>0</v>
      </c>
      <c r="FCR8" s="65">
        <v>0</v>
      </c>
      <c r="FCS8" s="65">
        <v>0</v>
      </c>
      <c r="FCT8" s="65">
        <v>0</v>
      </c>
      <c r="FCU8" s="65">
        <v>0</v>
      </c>
      <c r="FCV8" s="65">
        <v>0</v>
      </c>
      <c r="FCW8" s="65">
        <v>0</v>
      </c>
      <c r="FCX8" s="65">
        <v>0</v>
      </c>
      <c r="FCY8" s="65">
        <v>0</v>
      </c>
      <c r="FCZ8" s="65">
        <v>0</v>
      </c>
      <c r="FDA8" s="65">
        <v>0</v>
      </c>
      <c r="FDB8" s="65">
        <v>0</v>
      </c>
      <c r="FDC8" s="65">
        <v>0</v>
      </c>
      <c r="FDD8" s="65">
        <v>0</v>
      </c>
      <c r="FDE8" s="65">
        <v>0</v>
      </c>
      <c r="FDF8" s="65">
        <v>0</v>
      </c>
      <c r="FDG8" s="65">
        <v>0</v>
      </c>
      <c r="FDH8" s="65">
        <v>0</v>
      </c>
      <c r="FDI8" s="65">
        <v>0</v>
      </c>
      <c r="FDJ8" s="65">
        <v>0</v>
      </c>
      <c r="FDK8" s="65">
        <v>0</v>
      </c>
      <c r="FDL8" s="65">
        <v>0</v>
      </c>
      <c r="FDM8" s="65">
        <v>0</v>
      </c>
      <c r="FDN8" s="65">
        <v>0</v>
      </c>
      <c r="FDO8" s="65">
        <v>0</v>
      </c>
      <c r="FDP8" s="65">
        <v>0</v>
      </c>
      <c r="FDQ8" s="65">
        <v>0</v>
      </c>
      <c r="FDR8" s="65">
        <v>0</v>
      </c>
      <c r="FDS8" s="65">
        <v>0</v>
      </c>
      <c r="FDT8" s="65">
        <v>0</v>
      </c>
      <c r="FDU8" s="65">
        <v>0</v>
      </c>
      <c r="FDV8" s="65">
        <v>0</v>
      </c>
      <c r="FDW8" s="65">
        <v>0</v>
      </c>
      <c r="FDX8" s="65">
        <v>0</v>
      </c>
      <c r="FDY8" s="65">
        <v>0</v>
      </c>
      <c r="FDZ8" s="65">
        <v>0</v>
      </c>
      <c r="FEA8" s="65">
        <v>0</v>
      </c>
      <c r="FEB8" s="65">
        <v>0</v>
      </c>
      <c r="FEC8" s="65">
        <v>0</v>
      </c>
      <c r="FED8" s="65">
        <v>0</v>
      </c>
      <c r="FEE8" s="65">
        <v>0</v>
      </c>
      <c r="FEF8" s="65">
        <v>0</v>
      </c>
      <c r="FEG8" s="65">
        <v>0</v>
      </c>
      <c r="FEH8" s="65">
        <v>0</v>
      </c>
      <c r="FEI8" s="65">
        <v>0</v>
      </c>
      <c r="FEJ8" s="65">
        <v>0</v>
      </c>
      <c r="FEK8" s="65">
        <v>0</v>
      </c>
      <c r="FEL8" s="65">
        <v>0</v>
      </c>
      <c r="FEM8" s="65">
        <v>0</v>
      </c>
      <c r="FEN8" s="65">
        <v>0</v>
      </c>
      <c r="FEO8" s="65">
        <v>0</v>
      </c>
      <c r="FEP8" s="65">
        <v>0</v>
      </c>
      <c r="FEQ8" s="65">
        <v>0</v>
      </c>
      <c r="FER8" s="65">
        <v>0</v>
      </c>
      <c r="FES8" s="65">
        <v>0</v>
      </c>
      <c r="FET8" s="65">
        <v>0</v>
      </c>
      <c r="FEU8" s="65">
        <v>0</v>
      </c>
      <c r="FEV8" s="65">
        <v>0</v>
      </c>
      <c r="FEW8" s="65">
        <v>0</v>
      </c>
      <c r="FEX8" s="65">
        <v>0</v>
      </c>
      <c r="FEY8" s="65">
        <v>0</v>
      </c>
      <c r="FEZ8" s="65">
        <v>0</v>
      </c>
      <c r="FFA8" s="65">
        <v>0</v>
      </c>
      <c r="FFB8" s="65">
        <v>0</v>
      </c>
      <c r="FFC8" s="65">
        <v>0</v>
      </c>
      <c r="FFD8" s="65">
        <v>0</v>
      </c>
      <c r="FFE8" s="65">
        <v>0</v>
      </c>
      <c r="FFF8" s="65">
        <v>0</v>
      </c>
      <c r="FFG8" s="65">
        <v>0</v>
      </c>
      <c r="FFH8" s="65">
        <v>0</v>
      </c>
      <c r="FFI8" s="65">
        <v>0</v>
      </c>
      <c r="FFJ8" s="65">
        <v>0</v>
      </c>
      <c r="FFK8" s="65">
        <v>0</v>
      </c>
      <c r="FFL8" s="65">
        <v>0</v>
      </c>
      <c r="FFM8" s="65">
        <v>0</v>
      </c>
      <c r="FFN8" s="65">
        <v>0</v>
      </c>
      <c r="FFO8" s="65">
        <v>0</v>
      </c>
      <c r="FFP8" s="65">
        <v>0</v>
      </c>
      <c r="FFQ8" s="65">
        <v>0</v>
      </c>
      <c r="FFR8" s="65">
        <v>0</v>
      </c>
      <c r="FFS8" s="65">
        <v>0</v>
      </c>
      <c r="FFT8" s="65">
        <v>0</v>
      </c>
      <c r="FFU8" s="65">
        <v>0</v>
      </c>
      <c r="FFV8" s="65">
        <v>0</v>
      </c>
      <c r="FFW8" s="65">
        <v>0</v>
      </c>
      <c r="FFX8" s="65">
        <v>0</v>
      </c>
      <c r="FFY8" s="65">
        <v>0</v>
      </c>
      <c r="FFZ8" s="65">
        <v>0</v>
      </c>
      <c r="FGA8" s="65">
        <v>0</v>
      </c>
      <c r="FGB8" s="65">
        <v>0</v>
      </c>
      <c r="FGC8" s="65">
        <v>0</v>
      </c>
      <c r="FGD8" s="65">
        <v>0</v>
      </c>
      <c r="FGE8" s="65">
        <v>0</v>
      </c>
      <c r="FGF8" s="65">
        <v>0</v>
      </c>
      <c r="FGG8" s="65">
        <v>0</v>
      </c>
      <c r="FGH8" s="65">
        <v>0</v>
      </c>
      <c r="FGI8" s="65">
        <v>0</v>
      </c>
      <c r="FGJ8" s="65">
        <v>0</v>
      </c>
      <c r="FGK8" s="65">
        <v>0</v>
      </c>
      <c r="FGL8" s="65">
        <v>0</v>
      </c>
      <c r="FGM8" s="65">
        <v>0</v>
      </c>
      <c r="FGN8" s="65">
        <v>0</v>
      </c>
      <c r="FGO8" s="65">
        <v>0</v>
      </c>
      <c r="FGP8" s="65">
        <v>0</v>
      </c>
      <c r="FGQ8" s="65">
        <v>0</v>
      </c>
      <c r="FGR8" s="65">
        <v>0</v>
      </c>
      <c r="FGS8" s="65">
        <v>0</v>
      </c>
      <c r="FGT8" s="65">
        <v>0</v>
      </c>
      <c r="FGU8" s="65">
        <v>0</v>
      </c>
      <c r="FGV8" s="65">
        <v>0</v>
      </c>
      <c r="FGW8" s="65">
        <v>0</v>
      </c>
      <c r="FGX8" s="65">
        <v>0</v>
      </c>
      <c r="FGY8" s="65">
        <v>0</v>
      </c>
      <c r="FGZ8" s="65">
        <v>0</v>
      </c>
      <c r="FHA8" s="65">
        <v>0</v>
      </c>
      <c r="FHB8" s="65">
        <v>0</v>
      </c>
      <c r="FHC8" s="65">
        <v>0</v>
      </c>
      <c r="FHD8" s="65">
        <v>0</v>
      </c>
      <c r="FHE8" s="65">
        <v>0</v>
      </c>
      <c r="FHF8" s="65">
        <v>0</v>
      </c>
      <c r="FHG8" s="65">
        <v>0</v>
      </c>
      <c r="FHH8" s="65">
        <v>0</v>
      </c>
      <c r="FHI8" s="65">
        <v>0</v>
      </c>
      <c r="FHJ8" s="65">
        <v>0</v>
      </c>
      <c r="FHK8" s="65">
        <v>0</v>
      </c>
      <c r="FHL8" s="65">
        <v>0</v>
      </c>
      <c r="FHM8" s="65">
        <v>0</v>
      </c>
      <c r="FHN8" s="65">
        <v>0</v>
      </c>
      <c r="FHO8" s="65">
        <v>0</v>
      </c>
      <c r="FHP8" s="65">
        <v>0</v>
      </c>
      <c r="FHQ8" s="65">
        <v>0</v>
      </c>
      <c r="FHR8" s="65">
        <v>0</v>
      </c>
      <c r="FHS8" s="65">
        <v>0</v>
      </c>
      <c r="FHT8" s="65">
        <v>0</v>
      </c>
      <c r="FHU8" s="65">
        <v>0</v>
      </c>
      <c r="FHV8" s="65">
        <v>0</v>
      </c>
      <c r="FHW8" s="65">
        <v>0</v>
      </c>
      <c r="FHX8" s="65">
        <v>0</v>
      </c>
      <c r="FHY8" s="65">
        <v>0</v>
      </c>
      <c r="FHZ8" s="65">
        <v>0</v>
      </c>
      <c r="FIA8" s="65">
        <v>0</v>
      </c>
      <c r="FIB8" s="65">
        <v>0</v>
      </c>
      <c r="FIC8" s="65">
        <v>0</v>
      </c>
      <c r="FID8" s="65">
        <v>0</v>
      </c>
      <c r="FIE8" s="65">
        <v>0</v>
      </c>
      <c r="FIF8" s="65">
        <v>0</v>
      </c>
      <c r="FIG8" s="65">
        <v>0</v>
      </c>
      <c r="FIH8" s="65">
        <v>0</v>
      </c>
      <c r="FII8" s="65">
        <v>0</v>
      </c>
      <c r="FIJ8" s="65">
        <v>0</v>
      </c>
      <c r="FIK8" s="65">
        <v>0</v>
      </c>
      <c r="FIL8" s="65">
        <v>0</v>
      </c>
      <c r="FIM8" s="65">
        <v>0</v>
      </c>
      <c r="FIN8" s="65">
        <v>0</v>
      </c>
      <c r="FIO8" s="65">
        <v>0</v>
      </c>
      <c r="FIP8" s="65">
        <v>0</v>
      </c>
      <c r="FIQ8" s="65">
        <v>0</v>
      </c>
      <c r="FIR8" s="65">
        <v>0</v>
      </c>
      <c r="FIS8" s="65">
        <v>0</v>
      </c>
      <c r="FIT8" s="65">
        <v>0</v>
      </c>
      <c r="FIU8" s="65">
        <v>0</v>
      </c>
      <c r="FIV8" s="65">
        <v>0</v>
      </c>
      <c r="FIW8" s="65">
        <v>0</v>
      </c>
      <c r="FIX8" s="65">
        <v>0</v>
      </c>
      <c r="FIY8" s="65">
        <v>0</v>
      </c>
      <c r="FIZ8" s="65">
        <v>0</v>
      </c>
      <c r="FJA8" s="65">
        <v>0</v>
      </c>
      <c r="FJB8" s="65">
        <v>0</v>
      </c>
      <c r="FJC8" s="65">
        <v>0</v>
      </c>
      <c r="FJD8" s="65">
        <v>0</v>
      </c>
      <c r="FJE8" s="65">
        <v>0</v>
      </c>
      <c r="FJF8" s="65">
        <v>0</v>
      </c>
      <c r="FJG8" s="65">
        <v>0</v>
      </c>
      <c r="FJH8" s="65">
        <v>0</v>
      </c>
      <c r="FJI8" s="65">
        <v>0</v>
      </c>
      <c r="FJJ8" s="65">
        <v>0</v>
      </c>
      <c r="FJK8" s="65">
        <v>0</v>
      </c>
      <c r="FJL8" s="65">
        <v>0</v>
      </c>
      <c r="FJM8" s="65">
        <v>0</v>
      </c>
      <c r="FJN8" s="65">
        <v>0</v>
      </c>
      <c r="FJO8" s="65">
        <v>0</v>
      </c>
      <c r="FJP8" s="65">
        <v>0</v>
      </c>
      <c r="FJQ8" s="65">
        <v>0</v>
      </c>
      <c r="FJR8" s="65">
        <v>0</v>
      </c>
      <c r="FJS8" s="65">
        <v>0</v>
      </c>
      <c r="FJT8" s="65">
        <v>0</v>
      </c>
      <c r="FJU8" s="65">
        <v>0</v>
      </c>
      <c r="FJV8" s="65">
        <v>0</v>
      </c>
      <c r="FJW8" s="65">
        <v>0</v>
      </c>
      <c r="FJX8" s="65">
        <v>0</v>
      </c>
      <c r="FJY8" s="65">
        <v>0</v>
      </c>
      <c r="FJZ8" s="65">
        <v>0</v>
      </c>
      <c r="FKA8" s="65">
        <v>0</v>
      </c>
      <c r="FKB8" s="65">
        <v>0</v>
      </c>
      <c r="FKC8" s="65">
        <v>0</v>
      </c>
      <c r="FKD8" s="65">
        <v>0</v>
      </c>
      <c r="FKE8" s="65">
        <v>0</v>
      </c>
      <c r="FKF8" s="65">
        <v>0</v>
      </c>
      <c r="FKG8" s="65">
        <v>0</v>
      </c>
      <c r="FKH8" s="65">
        <v>0</v>
      </c>
      <c r="FKI8" s="65">
        <v>0</v>
      </c>
      <c r="FKJ8" s="65">
        <v>0</v>
      </c>
      <c r="FKK8" s="65">
        <v>0</v>
      </c>
      <c r="FKL8" s="65">
        <v>0</v>
      </c>
      <c r="FKM8" s="65">
        <v>0</v>
      </c>
      <c r="FKN8" s="65">
        <v>0</v>
      </c>
      <c r="FKO8" s="65">
        <v>0</v>
      </c>
      <c r="FKP8" s="65">
        <v>0</v>
      </c>
      <c r="FKQ8" s="65">
        <v>0</v>
      </c>
      <c r="FKR8" s="65">
        <v>0</v>
      </c>
      <c r="FKS8" s="65">
        <v>0</v>
      </c>
      <c r="FKT8" s="65">
        <v>0</v>
      </c>
      <c r="FKU8" s="65">
        <v>0</v>
      </c>
      <c r="FKV8" s="65">
        <v>0</v>
      </c>
      <c r="FKW8" s="65">
        <v>0</v>
      </c>
      <c r="FKX8" s="65">
        <v>0</v>
      </c>
      <c r="FKY8" s="65">
        <v>0</v>
      </c>
      <c r="FKZ8" s="65">
        <v>0</v>
      </c>
      <c r="FLA8" s="65">
        <v>0</v>
      </c>
      <c r="FLB8" s="65">
        <v>0</v>
      </c>
      <c r="FLC8" s="65">
        <v>0</v>
      </c>
      <c r="FLD8" s="65">
        <v>0</v>
      </c>
      <c r="FLE8" s="65">
        <v>0</v>
      </c>
      <c r="FLF8" s="65">
        <v>0</v>
      </c>
      <c r="FLG8" s="65">
        <v>0</v>
      </c>
      <c r="FLH8" s="65">
        <v>0</v>
      </c>
      <c r="FLI8" s="65">
        <v>0</v>
      </c>
      <c r="FLJ8" s="65">
        <v>0</v>
      </c>
      <c r="FLK8" s="65">
        <v>0</v>
      </c>
      <c r="FLL8" s="65">
        <v>0</v>
      </c>
      <c r="FLM8" s="65">
        <v>0</v>
      </c>
      <c r="FLN8" s="65">
        <v>0</v>
      </c>
      <c r="FLO8" s="65">
        <v>0</v>
      </c>
      <c r="FLP8" s="65">
        <v>0</v>
      </c>
      <c r="FLQ8" s="65">
        <v>0</v>
      </c>
      <c r="FLR8" s="65">
        <v>0</v>
      </c>
      <c r="FLS8" s="65">
        <v>0</v>
      </c>
      <c r="FLT8" s="65">
        <v>0</v>
      </c>
      <c r="FLU8" s="65">
        <v>0</v>
      </c>
      <c r="FLV8" s="65">
        <v>0</v>
      </c>
      <c r="FLW8" s="65">
        <v>0</v>
      </c>
      <c r="FLX8" s="65">
        <v>0</v>
      </c>
      <c r="FLY8" s="65">
        <v>0</v>
      </c>
      <c r="FLZ8" s="65">
        <v>0</v>
      </c>
      <c r="FMA8" s="65">
        <v>0</v>
      </c>
      <c r="FMB8" s="65">
        <v>0</v>
      </c>
      <c r="FMC8" s="65">
        <v>0</v>
      </c>
      <c r="FMD8" s="65">
        <v>0</v>
      </c>
      <c r="FME8" s="65">
        <v>0</v>
      </c>
      <c r="FMF8" s="65">
        <v>0</v>
      </c>
      <c r="FMG8" s="65">
        <v>0</v>
      </c>
      <c r="FMH8" s="65">
        <v>0</v>
      </c>
      <c r="FMI8" s="65">
        <v>0</v>
      </c>
      <c r="FMJ8" s="65">
        <v>0</v>
      </c>
      <c r="FMK8" s="65">
        <v>0</v>
      </c>
      <c r="FML8" s="65">
        <v>0</v>
      </c>
      <c r="FMM8" s="65">
        <v>0</v>
      </c>
      <c r="FMN8" s="65">
        <v>0</v>
      </c>
      <c r="FMO8" s="65">
        <v>0</v>
      </c>
      <c r="FMP8" s="65">
        <v>0</v>
      </c>
      <c r="FMQ8" s="65">
        <v>0</v>
      </c>
      <c r="FMR8" s="65">
        <v>0</v>
      </c>
      <c r="FMS8" s="65">
        <v>0</v>
      </c>
      <c r="FMT8" s="65">
        <v>0</v>
      </c>
      <c r="FMU8" s="65">
        <v>0</v>
      </c>
      <c r="FMV8" s="65">
        <v>0</v>
      </c>
      <c r="FMW8" s="65">
        <v>0</v>
      </c>
      <c r="FMX8" s="65">
        <v>0</v>
      </c>
      <c r="FMY8" s="65">
        <v>0</v>
      </c>
      <c r="FMZ8" s="65">
        <v>0</v>
      </c>
      <c r="FNA8" s="65">
        <v>0</v>
      </c>
      <c r="FNB8" s="65">
        <v>0</v>
      </c>
      <c r="FNC8" s="65">
        <v>0</v>
      </c>
      <c r="FND8" s="65">
        <v>0</v>
      </c>
      <c r="FNE8" s="65">
        <v>0</v>
      </c>
      <c r="FNF8" s="65">
        <v>0</v>
      </c>
      <c r="FNG8" s="65">
        <v>0</v>
      </c>
      <c r="FNH8" s="65">
        <v>0</v>
      </c>
      <c r="FNI8" s="65">
        <v>0</v>
      </c>
      <c r="FNJ8" s="65">
        <v>0</v>
      </c>
      <c r="FNK8" s="65">
        <v>0</v>
      </c>
      <c r="FNL8" s="65">
        <v>0</v>
      </c>
      <c r="FNM8" s="65">
        <v>0</v>
      </c>
      <c r="FNN8" s="65">
        <v>0</v>
      </c>
      <c r="FNO8" s="65">
        <v>0</v>
      </c>
      <c r="FNP8" s="65">
        <v>0</v>
      </c>
      <c r="FNQ8" s="65">
        <v>0</v>
      </c>
      <c r="FNR8" s="65">
        <v>0</v>
      </c>
      <c r="FNS8" s="65">
        <v>0</v>
      </c>
      <c r="FNT8" s="65">
        <v>0</v>
      </c>
      <c r="FNU8" s="65">
        <v>0</v>
      </c>
      <c r="FNV8" s="65">
        <v>0</v>
      </c>
      <c r="FNW8" s="65">
        <v>0</v>
      </c>
      <c r="FNX8" s="65">
        <v>0</v>
      </c>
      <c r="FNY8" s="65">
        <v>0</v>
      </c>
      <c r="FNZ8" s="65">
        <v>0</v>
      </c>
      <c r="FOA8" s="65">
        <v>0</v>
      </c>
      <c r="FOB8" s="65">
        <v>0</v>
      </c>
      <c r="FOC8" s="65">
        <v>0</v>
      </c>
      <c r="FOD8" s="65">
        <v>0</v>
      </c>
      <c r="FOE8" s="65">
        <v>0</v>
      </c>
      <c r="FOF8" s="65">
        <v>0</v>
      </c>
      <c r="FOG8" s="65">
        <v>0</v>
      </c>
      <c r="FOH8" s="65">
        <v>0</v>
      </c>
      <c r="FOI8" s="65">
        <v>0</v>
      </c>
      <c r="FOJ8" s="65">
        <v>0</v>
      </c>
      <c r="FOK8" s="65">
        <v>0</v>
      </c>
      <c r="FOL8" s="65">
        <v>0</v>
      </c>
      <c r="FOM8" s="65">
        <v>0</v>
      </c>
      <c r="FON8" s="65">
        <v>0</v>
      </c>
      <c r="FOO8" s="65">
        <v>0</v>
      </c>
      <c r="FOP8" s="65">
        <v>0</v>
      </c>
      <c r="FOQ8" s="65">
        <v>0</v>
      </c>
      <c r="FOR8" s="65">
        <v>0</v>
      </c>
      <c r="FOS8" s="65">
        <v>0</v>
      </c>
      <c r="FOT8" s="65">
        <v>0</v>
      </c>
      <c r="FOU8" s="65">
        <v>0</v>
      </c>
      <c r="FOV8" s="65">
        <v>0</v>
      </c>
      <c r="FOW8" s="65">
        <v>0</v>
      </c>
      <c r="FOX8" s="65">
        <v>0</v>
      </c>
      <c r="FOY8" s="65">
        <v>0</v>
      </c>
      <c r="FOZ8" s="65">
        <v>0</v>
      </c>
      <c r="FPA8" s="65">
        <v>0</v>
      </c>
      <c r="FPB8" s="65">
        <v>0</v>
      </c>
      <c r="FPC8" s="65">
        <v>0</v>
      </c>
      <c r="FPD8" s="65">
        <v>0</v>
      </c>
      <c r="FPE8" s="65">
        <v>0</v>
      </c>
      <c r="FPF8" s="65">
        <v>0</v>
      </c>
      <c r="FPG8" s="65">
        <v>0</v>
      </c>
      <c r="FPH8" s="65">
        <v>0</v>
      </c>
      <c r="FPI8" s="65">
        <v>0</v>
      </c>
      <c r="FPJ8" s="65">
        <v>0</v>
      </c>
      <c r="FPK8" s="65">
        <v>0</v>
      </c>
      <c r="FPL8" s="65">
        <v>0</v>
      </c>
      <c r="FPM8" s="65">
        <v>0</v>
      </c>
      <c r="FPN8" s="65">
        <v>0</v>
      </c>
      <c r="FPO8" s="65">
        <v>0</v>
      </c>
      <c r="FPP8" s="65">
        <v>0</v>
      </c>
      <c r="FPQ8" s="65">
        <v>0</v>
      </c>
      <c r="FPR8" s="65">
        <v>0</v>
      </c>
      <c r="FPS8" s="65">
        <v>0</v>
      </c>
      <c r="FPT8" s="65">
        <v>0</v>
      </c>
      <c r="FPU8" s="65">
        <v>0</v>
      </c>
      <c r="FPV8" s="65">
        <v>0</v>
      </c>
      <c r="FPW8" s="65">
        <v>0</v>
      </c>
      <c r="FPX8" s="65">
        <v>0</v>
      </c>
      <c r="FPY8" s="65">
        <v>0</v>
      </c>
      <c r="FPZ8" s="65">
        <v>0</v>
      </c>
      <c r="FQA8" s="65">
        <v>0</v>
      </c>
      <c r="FQB8" s="65">
        <v>0</v>
      </c>
      <c r="FQC8" s="65">
        <v>0</v>
      </c>
      <c r="FQD8" s="65">
        <v>0</v>
      </c>
      <c r="FQE8" s="65">
        <v>0</v>
      </c>
      <c r="FQF8" s="65">
        <v>0</v>
      </c>
      <c r="FQG8" s="65">
        <v>0</v>
      </c>
      <c r="FQH8" s="65">
        <v>0</v>
      </c>
      <c r="FQI8" s="65">
        <v>0</v>
      </c>
      <c r="FQJ8" s="65">
        <v>0</v>
      </c>
      <c r="FQK8" s="65">
        <v>0</v>
      </c>
      <c r="FQL8" s="65">
        <v>0</v>
      </c>
      <c r="FQM8" s="65">
        <v>0</v>
      </c>
      <c r="FQN8" s="65">
        <v>0</v>
      </c>
      <c r="FQO8" s="65">
        <v>0</v>
      </c>
      <c r="FQP8" s="65">
        <v>0</v>
      </c>
      <c r="FQQ8" s="65">
        <v>0</v>
      </c>
      <c r="FQR8" s="65">
        <v>0</v>
      </c>
      <c r="FQS8" s="65">
        <v>0</v>
      </c>
      <c r="FQT8" s="65">
        <v>0</v>
      </c>
      <c r="FQU8" s="65">
        <v>0</v>
      </c>
      <c r="FQV8" s="65">
        <v>0</v>
      </c>
      <c r="FQW8" s="65">
        <v>0</v>
      </c>
      <c r="FQX8" s="65">
        <v>0</v>
      </c>
      <c r="FQY8" s="65">
        <v>0</v>
      </c>
      <c r="FQZ8" s="65">
        <v>0</v>
      </c>
      <c r="FRA8" s="65">
        <v>0</v>
      </c>
      <c r="FRB8" s="65">
        <v>0</v>
      </c>
      <c r="FRC8" s="65">
        <v>0</v>
      </c>
      <c r="FRD8" s="65">
        <v>0</v>
      </c>
      <c r="FRE8" s="65">
        <v>0</v>
      </c>
      <c r="FRF8" s="65">
        <v>0</v>
      </c>
      <c r="FRG8" s="65">
        <v>0</v>
      </c>
      <c r="FRH8" s="65">
        <v>0</v>
      </c>
      <c r="FRI8" s="65">
        <v>0</v>
      </c>
      <c r="FRJ8" s="65">
        <v>0</v>
      </c>
      <c r="FRK8" s="65">
        <v>0</v>
      </c>
      <c r="FRL8" s="65">
        <v>0</v>
      </c>
      <c r="FRM8" s="65">
        <v>0</v>
      </c>
      <c r="FRN8" s="65">
        <v>0</v>
      </c>
      <c r="FRO8" s="65">
        <v>0</v>
      </c>
      <c r="FRP8" s="65">
        <v>0</v>
      </c>
      <c r="FRQ8" s="65">
        <v>0</v>
      </c>
      <c r="FRR8" s="65">
        <v>0</v>
      </c>
      <c r="FRS8" s="65">
        <v>0</v>
      </c>
      <c r="FRT8" s="65">
        <v>0</v>
      </c>
      <c r="FRU8" s="65">
        <v>0</v>
      </c>
      <c r="FRV8" s="65">
        <v>0</v>
      </c>
      <c r="FRW8" s="65">
        <v>0</v>
      </c>
      <c r="FRX8" s="65">
        <v>0</v>
      </c>
      <c r="FRY8" s="65">
        <v>0</v>
      </c>
      <c r="FRZ8" s="65">
        <v>0</v>
      </c>
      <c r="FSA8" s="65">
        <v>0</v>
      </c>
      <c r="FSB8" s="65">
        <v>0</v>
      </c>
      <c r="FSC8" s="65">
        <v>0</v>
      </c>
      <c r="FSD8" s="65">
        <v>0</v>
      </c>
      <c r="FSE8" s="65">
        <v>0</v>
      </c>
      <c r="FSF8" s="65">
        <v>0</v>
      </c>
      <c r="FSG8" s="65">
        <v>0</v>
      </c>
      <c r="FSH8" s="65">
        <v>0</v>
      </c>
      <c r="FSI8" s="65">
        <v>0</v>
      </c>
      <c r="FSJ8" s="65">
        <v>0</v>
      </c>
      <c r="FSK8" s="65">
        <v>0</v>
      </c>
      <c r="FSL8" s="65">
        <v>0</v>
      </c>
      <c r="FSM8" s="65">
        <v>0</v>
      </c>
      <c r="FSN8" s="65">
        <v>0</v>
      </c>
      <c r="FSO8" s="65">
        <v>0</v>
      </c>
      <c r="FSP8" s="65">
        <v>0</v>
      </c>
      <c r="FSQ8" s="65">
        <v>0</v>
      </c>
      <c r="FSR8" s="65">
        <v>0</v>
      </c>
      <c r="FSS8" s="65">
        <v>0</v>
      </c>
      <c r="FST8" s="65">
        <v>0</v>
      </c>
      <c r="FSU8" s="65">
        <v>0</v>
      </c>
      <c r="FSV8" s="65">
        <v>0</v>
      </c>
      <c r="FSW8" s="65">
        <v>0</v>
      </c>
      <c r="FSX8" s="65">
        <v>0</v>
      </c>
      <c r="FSY8" s="65">
        <v>0</v>
      </c>
      <c r="FSZ8" s="65">
        <v>0</v>
      </c>
      <c r="FTA8" s="65">
        <v>0</v>
      </c>
      <c r="FTB8" s="65">
        <v>0</v>
      </c>
      <c r="FTC8" s="65">
        <v>0</v>
      </c>
      <c r="FTD8" s="65">
        <v>0</v>
      </c>
      <c r="FTE8" s="65">
        <v>0</v>
      </c>
      <c r="FTF8" s="65">
        <v>0</v>
      </c>
      <c r="FTG8" s="65">
        <v>0</v>
      </c>
      <c r="FTH8" s="65">
        <v>0</v>
      </c>
      <c r="FTI8" s="65">
        <v>0</v>
      </c>
      <c r="FTJ8" s="65">
        <v>0</v>
      </c>
      <c r="FTK8" s="65">
        <v>0</v>
      </c>
      <c r="FTL8" s="65">
        <v>0</v>
      </c>
      <c r="FTM8" s="65">
        <v>0</v>
      </c>
      <c r="FTN8" s="65">
        <v>0</v>
      </c>
      <c r="FTO8" s="65">
        <v>0</v>
      </c>
      <c r="FTP8" s="65">
        <v>0</v>
      </c>
      <c r="FTQ8" s="65">
        <v>0</v>
      </c>
      <c r="FTR8" s="65">
        <v>0</v>
      </c>
      <c r="FTS8" s="65">
        <v>0</v>
      </c>
      <c r="FTT8" s="65">
        <v>0</v>
      </c>
      <c r="FTU8" s="65">
        <v>0</v>
      </c>
      <c r="FTV8" s="65">
        <v>0</v>
      </c>
      <c r="FTW8" s="65">
        <v>0</v>
      </c>
      <c r="FTX8" s="65">
        <v>0</v>
      </c>
      <c r="FTY8" s="65">
        <v>0</v>
      </c>
      <c r="FTZ8" s="65">
        <v>0</v>
      </c>
      <c r="FUA8" s="65">
        <v>0</v>
      </c>
      <c r="FUB8" s="65">
        <v>0</v>
      </c>
      <c r="FUC8" s="65">
        <v>0</v>
      </c>
      <c r="FUD8" s="65">
        <v>0</v>
      </c>
      <c r="FUE8" s="65">
        <v>0</v>
      </c>
      <c r="FUF8" s="65">
        <v>0</v>
      </c>
      <c r="FUG8" s="65">
        <v>0</v>
      </c>
      <c r="FUH8" s="65">
        <v>0</v>
      </c>
      <c r="FUI8" s="65">
        <v>0</v>
      </c>
      <c r="FUJ8" s="65">
        <v>0</v>
      </c>
      <c r="FUK8" s="65">
        <v>0</v>
      </c>
      <c r="FUL8" s="65">
        <v>0</v>
      </c>
      <c r="FUM8" s="65">
        <v>0</v>
      </c>
      <c r="FUN8" s="65">
        <v>0</v>
      </c>
      <c r="FUO8" s="65">
        <v>0</v>
      </c>
      <c r="FUP8" s="65">
        <v>0</v>
      </c>
      <c r="FUQ8" s="65">
        <v>0</v>
      </c>
      <c r="FUR8" s="65">
        <v>0</v>
      </c>
      <c r="FUS8" s="65">
        <v>0</v>
      </c>
      <c r="FUT8" s="65">
        <v>0</v>
      </c>
      <c r="FUU8" s="65">
        <v>0</v>
      </c>
      <c r="FUV8" s="65">
        <v>0</v>
      </c>
      <c r="FUW8" s="65">
        <v>0</v>
      </c>
      <c r="FUX8" s="65">
        <v>0</v>
      </c>
      <c r="FUY8" s="65">
        <v>0</v>
      </c>
      <c r="FUZ8" s="65">
        <v>0</v>
      </c>
      <c r="FVA8" s="65">
        <v>0</v>
      </c>
      <c r="FVB8" s="65">
        <v>0</v>
      </c>
      <c r="FVC8" s="65">
        <v>0</v>
      </c>
      <c r="FVD8" s="65">
        <v>0</v>
      </c>
      <c r="FVE8" s="65">
        <v>0</v>
      </c>
      <c r="FVF8" s="65">
        <v>0</v>
      </c>
      <c r="FVG8" s="65">
        <v>0</v>
      </c>
      <c r="FVH8" s="65">
        <v>0</v>
      </c>
      <c r="FVI8" s="65">
        <v>0</v>
      </c>
      <c r="FVJ8" s="65">
        <v>0</v>
      </c>
      <c r="FVK8" s="65">
        <v>0</v>
      </c>
      <c r="FVL8" s="65">
        <v>0</v>
      </c>
      <c r="FVM8" s="65">
        <v>0</v>
      </c>
      <c r="FVN8" s="65">
        <v>0</v>
      </c>
      <c r="FVO8" s="65">
        <v>0</v>
      </c>
      <c r="FVP8" s="65">
        <v>0</v>
      </c>
      <c r="FVQ8" s="65">
        <v>0</v>
      </c>
      <c r="FVR8" s="65">
        <v>0</v>
      </c>
      <c r="FVS8" s="65">
        <v>0</v>
      </c>
      <c r="FVT8" s="65">
        <v>0</v>
      </c>
      <c r="FVU8" s="65">
        <v>0</v>
      </c>
      <c r="FVV8" s="65">
        <v>0</v>
      </c>
      <c r="FVW8" s="65">
        <v>0</v>
      </c>
      <c r="FVX8" s="65">
        <v>0</v>
      </c>
      <c r="FVY8" s="65">
        <v>0</v>
      </c>
      <c r="FVZ8" s="65">
        <v>0</v>
      </c>
      <c r="FWA8" s="65">
        <v>0</v>
      </c>
      <c r="FWB8" s="65">
        <v>0</v>
      </c>
      <c r="FWC8" s="65">
        <v>0</v>
      </c>
      <c r="FWD8" s="65">
        <v>0</v>
      </c>
      <c r="FWE8" s="65">
        <v>0</v>
      </c>
      <c r="FWF8" s="65">
        <v>0</v>
      </c>
      <c r="FWG8" s="65">
        <v>0</v>
      </c>
      <c r="FWH8" s="65">
        <v>0</v>
      </c>
      <c r="FWI8" s="65">
        <v>0</v>
      </c>
      <c r="FWJ8" s="65">
        <v>0</v>
      </c>
      <c r="FWK8" s="65">
        <v>0</v>
      </c>
      <c r="FWL8" s="65">
        <v>0</v>
      </c>
      <c r="FWM8" s="65">
        <v>0</v>
      </c>
      <c r="FWN8" s="65">
        <v>0</v>
      </c>
      <c r="FWO8" s="65">
        <v>0</v>
      </c>
      <c r="FWP8" s="65">
        <v>0</v>
      </c>
      <c r="FWQ8" s="65">
        <v>0</v>
      </c>
      <c r="FWR8" s="65">
        <v>0</v>
      </c>
      <c r="FWS8" s="65">
        <v>0</v>
      </c>
      <c r="FWT8" s="65">
        <v>0</v>
      </c>
      <c r="FWU8" s="65">
        <v>0</v>
      </c>
      <c r="FWV8" s="65">
        <v>0</v>
      </c>
      <c r="FWW8" s="65">
        <v>0</v>
      </c>
      <c r="FWX8" s="65">
        <v>0</v>
      </c>
      <c r="FWY8" s="65">
        <v>0</v>
      </c>
      <c r="FWZ8" s="65">
        <v>0</v>
      </c>
      <c r="FXA8" s="65">
        <v>0</v>
      </c>
      <c r="FXB8" s="65">
        <v>0</v>
      </c>
      <c r="FXC8" s="65">
        <v>0</v>
      </c>
      <c r="FXD8" s="65">
        <v>0</v>
      </c>
      <c r="FXE8" s="65">
        <v>0</v>
      </c>
      <c r="FXF8" s="65">
        <v>0</v>
      </c>
      <c r="FXG8" s="65">
        <v>0</v>
      </c>
      <c r="FXH8" s="65">
        <v>0</v>
      </c>
      <c r="FXI8" s="65">
        <v>0</v>
      </c>
      <c r="FXJ8" s="65">
        <v>0</v>
      </c>
      <c r="FXK8" s="65">
        <v>0</v>
      </c>
      <c r="FXL8" s="65">
        <v>0</v>
      </c>
      <c r="FXM8" s="65">
        <v>0</v>
      </c>
      <c r="FXN8" s="65">
        <v>0</v>
      </c>
      <c r="FXO8" s="65">
        <v>0</v>
      </c>
      <c r="FXP8" s="65">
        <v>0</v>
      </c>
      <c r="FXQ8" s="65">
        <v>0</v>
      </c>
      <c r="FXR8" s="65">
        <v>0</v>
      </c>
      <c r="FXS8" s="65">
        <v>0</v>
      </c>
      <c r="FXT8" s="65">
        <v>0</v>
      </c>
      <c r="FXU8" s="65">
        <v>0</v>
      </c>
      <c r="FXV8" s="65">
        <v>0</v>
      </c>
      <c r="FXW8" s="65">
        <v>0</v>
      </c>
      <c r="FXX8" s="65">
        <v>0</v>
      </c>
      <c r="FXY8" s="65">
        <v>0</v>
      </c>
      <c r="FXZ8" s="65">
        <v>0</v>
      </c>
      <c r="FYA8" s="65">
        <v>0</v>
      </c>
      <c r="FYB8" s="65">
        <v>0</v>
      </c>
      <c r="FYC8" s="65">
        <v>0</v>
      </c>
      <c r="FYD8" s="65">
        <v>0</v>
      </c>
      <c r="FYE8" s="65">
        <v>0</v>
      </c>
      <c r="FYF8" s="65">
        <v>0</v>
      </c>
      <c r="FYG8" s="65">
        <v>0</v>
      </c>
      <c r="FYH8" s="65">
        <v>0</v>
      </c>
      <c r="FYI8" s="65">
        <v>0</v>
      </c>
      <c r="FYJ8" s="65">
        <v>0</v>
      </c>
      <c r="FYK8" s="65">
        <v>0</v>
      </c>
      <c r="FYL8" s="65">
        <v>0</v>
      </c>
      <c r="FYM8" s="65">
        <v>0</v>
      </c>
      <c r="FYN8" s="65">
        <v>0</v>
      </c>
      <c r="FYO8" s="65">
        <v>0</v>
      </c>
      <c r="FYP8" s="65">
        <v>0</v>
      </c>
      <c r="FYQ8" s="65">
        <v>0</v>
      </c>
      <c r="FYR8" s="65">
        <v>0</v>
      </c>
      <c r="FYS8" s="65">
        <v>0</v>
      </c>
      <c r="FYT8" s="65">
        <v>0</v>
      </c>
      <c r="FYU8" s="65">
        <v>0</v>
      </c>
      <c r="FYV8" s="65">
        <v>0</v>
      </c>
      <c r="FYW8" s="65">
        <v>0</v>
      </c>
      <c r="FYX8" s="65">
        <v>0</v>
      </c>
      <c r="FYY8" s="65">
        <v>0</v>
      </c>
      <c r="FYZ8" s="65">
        <v>0</v>
      </c>
      <c r="FZA8" s="65">
        <v>0</v>
      </c>
      <c r="FZB8" s="65">
        <v>0</v>
      </c>
      <c r="FZC8" s="65">
        <v>0</v>
      </c>
      <c r="FZD8" s="65">
        <v>0</v>
      </c>
      <c r="FZE8" s="65">
        <v>0</v>
      </c>
      <c r="FZF8" s="65">
        <v>0</v>
      </c>
      <c r="FZG8" s="65">
        <v>0</v>
      </c>
      <c r="FZH8" s="65">
        <v>0</v>
      </c>
      <c r="FZI8" s="65">
        <v>0</v>
      </c>
      <c r="FZJ8" s="65">
        <v>0</v>
      </c>
      <c r="FZK8" s="65">
        <v>0</v>
      </c>
      <c r="FZL8" s="65">
        <v>0</v>
      </c>
      <c r="FZM8" s="65">
        <v>0</v>
      </c>
      <c r="FZN8" s="65">
        <v>0</v>
      </c>
      <c r="FZO8" s="65">
        <v>0</v>
      </c>
      <c r="FZP8" s="65">
        <v>0</v>
      </c>
      <c r="FZQ8" s="65">
        <v>0</v>
      </c>
      <c r="FZR8" s="65">
        <v>0</v>
      </c>
      <c r="FZS8" s="65">
        <v>0</v>
      </c>
      <c r="FZT8" s="65">
        <v>0</v>
      </c>
      <c r="FZU8" s="65">
        <v>0</v>
      </c>
      <c r="FZV8" s="65">
        <v>0</v>
      </c>
      <c r="FZW8" s="65">
        <v>0</v>
      </c>
      <c r="FZX8" s="65">
        <v>0</v>
      </c>
      <c r="FZY8" s="65">
        <v>0</v>
      </c>
      <c r="FZZ8" s="65">
        <v>0</v>
      </c>
      <c r="GAA8" s="65">
        <v>0</v>
      </c>
      <c r="GAB8" s="65">
        <v>0</v>
      </c>
      <c r="GAC8" s="65">
        <v>0</v>
      </c>
      <c r="GAD8" s="65">
        <v>0</v>
      </c>
      <c r="GAE8" s="65">
        <v>0</v>
      </c>
      <c r="GAF8" s="65">
        <v>0</v>
      </c>
      <c r="GAG8" s="65">
        <v>0</v>
      </c>
      <c r="GAH8" s="65">
        <v>0</v>
      </c>
      <c r="GAI8" s="65">
        <v>0</v>
      </c>
      <c r="GAJ8" s="65">
        <v>0</v>
      </c>
      <c r="GAK8" s="65">
        <v>0</v>
      </c>
      <c r="GAL8" s="65">
        <v>0</v>
      </c>
      <c r="GAM8" s="65">
        <v>0</v>
      </c>
      <c r="GAN8" s="65">
        <v>0</v>
      </c>
      <c r="GAO8" s="65">
        <v>0</v>
      </c>
      <c r="GAP8" s="65">
        <v>0</v>
      </c>
      <c r="GAQ8" s="65">
        <v>0</v>
      </c>
      <c r="GAR8" s="65">
        <v>0</v>
      </c>
      <c r="GAS8" s="65">
        <v>0</v>
      </c>
      <c r="GAT8" s="65">
        <v>0</v>
      </c>
      <c r="GAU8" s="65">
        <v>0</v>
      </c>
      <c r="GAV8" s="65">
        <v>0</v>
      </c>
      <c r="GAW8" s="65">
        <v>0</v>
      </c>
      <c r="GAX8" s="65">
        <v>0</v>
      </c>
      <c r="GAY8" s="65">
        <v>0</v>
      </c>
      <c r="GAZ8" s="65">
        <v>0</v>
      </c>
      <c r="GBA8" s="65">
        <v>0</v>
      </c>
      <c r="GBB8" s="65">
        <v>0</v>
      </c>
      <c r="GBC8" s="65">
        <v>0</v>
      </c>
      <c r="GBD8" s="65">
        <v>0</v>
      </c>
      <c r="GBE8" s="65">
        <v>0</v>
      </c>
      <c r="GBF8" s="65">
        <v>0</v>
      </c>
      <c r="GBG8" s="65">
        <v>0</v>
      </c>
      <c r="GBH8" s="65">
        <v>0</v>
      </c>
      <c r="GBI8" s="65">
        <v>0</v>
      </c>
      <c r="GBJ8" s="65">
        <v>0</v>
      </c>
      <c r="GBK8" s="65">
        <v>0</v>
      </c>
      <c r="GBL8" s="65">
        <v>0</v>
      </c>
      <c r="GBM8" s="65">
        <v>0</v>
      </c>
      <c r="GBN8" s="65">
        <v>0</v>
      </c>
      <c r="GBO8" s="65">
        <v>0</v>
      </c>
      <c r="GBP8" s="65">
        <v>0</v>
      </c>
      <c r="GBQ8" s="65">
        <v>0</v>
      </c>
      <c r="GBR8" s="65">
        <v>0</v>
      </c>
      <c r="GBS8" s="65">
        <v>0</v>
      </c>
      <c r="GBT8" s="65">
        <v>0</v>
      </c>
      <c r="GBU8" s="65">
        <v>0</v>
      </c>
      <c r="GBV8" s="65">
        <v>0</v>
      </c>
      <c r="GBW8" s="65">
        <v>0</v>
      </c>
      <c r="GBX8" s="65">
        <v>0</v>
      </c>
      <c r="GBY8" s="65">
        <v>0</v>
      </c>
      <c r="GBZ8" s="65">
        <v>0</v>
      </c>
      <c r="GCA8" s="65">
        <v>0</v>
      </c>
      <c r="GCB8" s="65">
        <v>0</v>
      </c>
      <c r="GCC8" s="65">
        <v>0</v>
      </c>
      <c r="GCD8" s="65">
        <v>0</v>
      </c>
      <c r="GCE8" s="65">
        <v>0</v>
      </c>
      <c r="GCF8" s="65">
        <v>0</v>
      </c>
      <c r="GCG8" s="65">
        <v>0</v>
      </c>
      <c r="GCH8" s="65">
        <v>0</v>
      </c>
      <c r="GCI8" s="65">
        <v>0</v>
      </c>
      <c r="GCJ8" s="65">
        <v>0</v>
      </c>
      <c r="GCK8" s="65">
        <v>0</v>
      </c>
      <c r="GCL8" s="65">
        <v>0</v>
      </c>
      <c r="GCM8" s="65">
        <v>0</v>
      </c>
      <c r="GCN8" s="65">
        <v>0</v>
      </c>
      <c r="GCO8" s="65">
        <v>0</v>
      </c>
      <c r="GCP8" s="65">
        <v>0</v>
      </c>
      <c r="GCQ8" s="65">
        <v>0</v>
      </c>
      <c r="GCR8" s="65">
        <v>0</v>
      </c>
      <c r="GCS8" s="65">
        <v>0</v>
      </c>
      <c r="GCT8" s="65">
        <v>0</v>
      </c>
      <c r="GCU8" s="65">
        <v>0</v>
      </c>
      <c r="GCV8" s="65">
        <v>0</v>
      </c>
      <c r="GCW8" s="65">
        <v>0</v>
      </c>
      <c r="GCX8" s="65">
        <v>0</v>
      </c>
      <c r="GCY8" s="65">
        <v>0</v>
      </c>
      <c r="GCZ8" s="65">
        <v>0</v>
      </c>
      <c r="GDA8" s="65">
        <v>0</v>
      </c>
      <c r="GDB8" s="65">
        <v>0</v>
      </c>
      <c r="GDC8" s="65">
        <v>0</v>
      </c>
      <c r="GDD8" s="65">
        <v>0</v>
      </c>
      <c r="GDE8" s="65">
        <v>0</v>
      </c>
      <c r="GDF8" s="65">
        <v>0</v>
      </c>
      <c r="GDG8" s="65">
        <v>0</v>
      </c>
      <c r="GDH8" s="65">
        <v>0</v>
      </c>
      <c r="GDI8" s="65">
        <v>0</v>
      </c>
      <c r="GDJ8" s="65">
        <v>0</v>
      </c>
      <c r="GDK8" s="65">
        <v>0</v>
      </c>
      <c r="GDL8" s="65">
        <v>0</v>
      </c>
      <c r="GDM8" s="65">
        <v>0</v>
      </c>
      <c r="GDN8" s="65">
        <v>0</v>
      </c>
      <c r="GDO8" s="65">
        <v>0</v>
      </c>
      <c r="GDP8" s="65">
        <v>0</v>
      </c>
      <c r="GDQ8" s="65">
        <v>0</v>
      </c>
      <c r="GDR8" s="65">
        <v>0</v>
      </c>
      <c r="GDS8" s="65">
        <v>0</v>
      </c>
      <c r="GDT8" s="65">
        <v>0</v>
      </c>
      <c r="GDU8" s="65">
        <v>0</v>
      </c>
      <c r="GDV8" s="65">
        <v>0</v>
      </c>
      <c r="GDW8" s="65">
        <v>0</v>
      </c>
      <c r="GDX8" s="65">
        <v>0</v>
      </c>
      <c r="GDY8" s="65">
        <v>0</v>
      </c>
      <c r="GDZ8" s="65">
        <v>0</v>
      </c>
      <c r="GEA8" s="65">
        <v>0</v>
      </c>
      <c r="GEB8" s="65">
        <v>0</v>
      </c>
      <c r="GEC8" s="65">
        <v>0</v>
      </c>
      <c r="GED8" s="65">
        <v>0</v>
      </c>
      <c r="GEE8" s="65">
        <v>0</v>
      </c>
      <c r="GEF8" s="65">
        <v>0</v>
      </c>
      <c r="GEG8" s="65">
        <v>0</v>
      </c>
      <c r="GEH8" s="65">
        <v>0</v>
      </c>
      <c r="GEI8" s="65">
        <v>0</v>
      </c>
      <c r="GEJ8" s="65">
        <v>0</v>
      </c>
      <c r="GEK8" s="65">
        <v>0</v>
      </c>
      <c r="GEL8" s="65">
        <v>0</v>
      </c>
      <c r="GEM8" s="65">
        <v>0</v>
      </c>
      <c r="GEN8" s="65">
        <v>0</v>
      </c>
      <c r="GEO8" s="65">
        <v>0</v>
      </c>
      <c r="GEP8" s="65">
        <v>0</v>
      </c>
      <c r="GEQ8" s="65">
        <v>0</v>
      </c>
      <c r="GER8" s="65">
        <v>0</v>
      </c>
      <c r="GES8" s="65">
        <v>0</v>
      </c>
      <c r="GET8" s="65">
        <v>0</v>
      </c>
      <c r="GEU8" s="65">
        <v>0</v>
      </c>
      <c r="GEV8" s="65">
        <v>0</v>
      </c>
      <c r="GEW8" s="65">
        <v>0</v>
      </c>
      <c r="GEX8" s="65">
        <v>0</v>
      </c>
      <c r="GEY8" s="65">
        <v>0</v>
      </c>
      <c r="GEZ8" s="65">
        <v>0</v>
      </c>
      <c r="GFA8" s="65">
        <v>0</v>
      </c>
      <c r="GFB8" s="65">
        <v>0</v>
      </c>
      <c r="GFC8" s="65">
        <v>0</v>
      </c>
      <c r="GFD8" s="65">
        <v>0</v>
      </c>
      <c r="GFE8" s="65">
        <v>0</v>
      </c>
      <c r="GFF8" s="65">
        <v>0</v>
      </c>
      <c r="GFG8" s="65">
        <v>0</v>
      </c>
      <c r="GFH8" s="65">
        <v>0</v>
      </c>
      <c r="GFI8" s="65">
        <v>0</v>
      </c>
      <c r="GFJ8" s="65">
        <v>0</v>
      </c>
      <c r="GFK8" s="65">
        <v>0</v>
      </c>
      <c r="GFL8" s="65">
        <v>0</v>
      </c>
      <c r="GFM8" s="65">
        <v>0</v>
      </c>
      <c r="GFN8" s="65">
        <v>0</v>
      </c>
      <c r="GFO8" s="65">
        <v>0</v>
      </c>
      <c r="GFP8" s="65">
        <v>0</v>
      </c>
      <c r="GFQ8" s="65">
        <v>0</v>
      </c>
      <c r="GFR8" s="65">
        <v>0</v>
      </c>
      <c r="GFS8" s="65">
        <v>0</v>
      </c>
      <c r="GFT8" s="65">
        <v>0</v>
      </c>
      <c r="GFU8" s="65">
        <v>0</v>
      </c>
      <c r="GFV8" s="65">
        <v>0</v>
      </c>
      <c r="GFW8" s="65">
        <v>0</v>
      </c>
      <c r="GFX8" s="65">
        <v>0</v>
      </c>
      <c r="GFY8" s="65">
        <v>0</v>
      </c>
      <c r="GFZ8" s="65">
        <v>0</v>
      </c>
      <c r="GGA8" s="65">
        <v>0</v>
      </c>
      <c r="GGB8" s="65">
        <v>0</v>
      </c>
      <c r="GGC8" s="65">
        <v>0</v>
      </c>
      <c r="GGD8" s="65">
        <v>0</v>
      </c>
      <c r="GGE8" s="65">
        <v>0</v>
      </c>
      <c r="GGF8" s="65">
        <v>0</v>
      </c>
      <c r="GGG8" s="65">
        <v>0</v>
      </c>
      <c r="GGH8" s="65">
        <v>0</v>
      </c>
      <c r="GGI8" s="65">
        <v>0</v>
      </c>
      <c r="GGJ8" s="65">
        <v>0</v>
      </c>
      <c r="GGK8" s="65">
        <v>0</v>
      </c>
      <c r="GGL8" s="65">
        <v>0</v>
      </c>
      <c r="GGM8" s="65">
        <v>0</v>
      </c>
      <c r="GGN8" s="65">
        <v>0</v>
      </c>
      <c r="GGO8" s="65">
        <v>0</v>
      </c>
      <c r="GGP8" s="65">
        <v>0</v>
      </c>
      <c r="GGQ8" s="65">
        <v>0</v>
      </c>
      <c r="GGR8" s="65">
        <v>0</v>
      </c>
      <c r="GGS8" s="65">
        <v>0</v>
      </c>
      <c r="GGT8" s="65">
        <v>0</v>
      </c>
      <c r="GGU8" s="65">
        <v>0</v>
      </c>
      <c r="GGV8" s="65">
        <v>0</v>
      </c>
      <c r="GGW8" s="65">
        <v>0</v>
      </c>
      <c r="GGX8" s="65">
        <v>0</v>
      </c>
      <c r="GGY8" s="65">
        <v>0</v>
      </c>
      <c r="GGZ8" s="65">
        <v>0</v>
      </c>
      <c r="GHA8" s="65">
        <v>0</v>
      </c>
      <c r="GHB8" s="65">
        <v>0</v>
      </c>
      <c r="GHC8" s="65">
        <v>0</v>
      </c>
      <c r="GHD8" s="65">
        <v>0</v>
      </c>
      <c r="GHE8" s="65">
        <v>0</v>
      </c>
      <c r="GHF8" s="65">
        <v>0</v>
      </c>
      <c r="GHG8" s="65">
        <v>0</v>
      </c>
      <c r="GHH8" s="65">
        <v>0</v>
      </c>
      <c r="GHI8" s="65">
        <v>0</v>
      </c>
      <c r="GHJ8" s="65">
        <v>0</v>
      </c>
      <c r="GHK8" s="65">
        <v>0</v>
      </c>
      <c r="GHL8" s="65">
        <v>0</v>
      </c>
      <c r="GHM8" s="65">
        <v>0</v>
      </c>
      <c r="GHN8" s="65">
        <v>0</v>
      </c>
      <c r="GHO8" s="65">
        <v>0</v>
      </c>
      <c r="GHP8" s="65">
        <v>0</v>
      </c>
      <c r="GHQ8" s="65">
        <v>0</v>
      </c>
      <c r="GHR8" s="65">
        <v>0</v>
      </c>
      <c r="GHS8" s="65">
        <v>0</v>
      </c>
      <c r="GHT8" s="65">
        <v>0</v>
      </c>
      <c r="GHU8" s="65">
        <v>0</v>
      </c>
      <c r="GHV8" s="65">
        <v>0</v>
      </c>
      <c r="GHW8" s="65">
        <v>0</v>
      </c>
      <c r="GHX8" s="65">
        <v>0</v>
      </c>
      <c r="GHY8" s="65">
        <v>0</v>
      </c>
      <c r="GHZ8" s="65">
        <v>0</v>
      </c>
      <c r="GIA8" s="65">
        <v>0</v>
      </c>
      <c r="GIB8" s="65">
        <v>0</v>
      </c>
      <c r="GIC8" s="65">
        <v>0</v>
      </c>
      <c r="GID8" s="65">
        <v>0</v>
      </c>
      <c r="GIE8" s="65">
        <v>0</v>
      </c>
      <c r="GIF8" s="65">
        <v>0</v>
      </c>
      <c r="GIG8" s="65">
        <v>0</v>
      </c>
      <c r="GIH8" s="65">
        <v>0</v>
      </c>
      <c r="GII8" s="65">
        <v>0</v>
      </c>
      <c r="GIJ8" s="65">
        <v>0</v>
      </c>
      <c r="GIK8" s="65">
        <v>0</v>
      </c>
      <c r="GIL8" s="65">
        <v>0</v>
      </c>
      <c r="GIM8" s="65">
        <v>0</v>
      </c>
      <c r="GIN8" s="65">
        <v>0</v>
      </c>
      <c r="GIO8" s="65">
        <v>0</v>
      </c>
      <c r="GIP8" s="65">
        <v>0</v>
      </c>
      <c r="GIQ8" s="65">
        <v>0</v>
      </c>
      <c r="GIR8" s="65">
        <v>0</v>
      </c>
      <c r="GIS8" s="65">
        <v>0</v>
      </c>
      <c r="GIT8" s="65">
        <v>0</v>
      </c>
      <c r="GIU8" s="65">
        <v>0</v>
      </c>
      <c r="GIV8" s="65">
        <v>0</v>
      </c>
      <c r="GIW8" s="65">
        <v>0</v>
      </c>
      <c r="GIX8" s="65">
        <v>0</v>
      </c>
      <c r="GIY8" s="65">
        <v>0</v>
      </c>
      <c r="GIZ8" s="65">
        <v>0</v>
      </c>
      <c r="GJA8" s="65">
        <v>0</v>
      </c>
      <c r="GJB8" s="65">
        <v>0</v>
      </c>
      <c r="GJC8" s="65">
        <v>0</v>
      </c>
      <c r="GJD8" s="65">
        <v>0</v>
      </c>
      <c r="GJE8" s="65">
        <v>0</v>
      </c>
      <c r="GJF8" s="65">
        <v>0</v>
      </c>
      <c r="GJG8" s="65">
        <v>0</v>
      </c>
      <c r="GJH8" s="65">
        <v>0</v>
      </c>
      <c r="GJI8" s="65">
        <v>0</v>
      </c>
      <c r="GJJ8" s="65">
        <v>0</v>
      </c>
      <c r="GJK8" s="65">
        <v>0</v>
      </c>
      <c r="GJL8" s="65">
        <v>0</v>
      </c>
      <c r="GJM8" s="65">
        <v>0</v>
      </c>
      <c r="GJN8" s="65">
        <v>0</v>
      </c>
      <c r="GJO8" s="65">
        <v>0</v>
      </c>
      <c r="GJP8" s="65">
        <v>0</v>
      </c>
      <c r="GJQ8" s="65">
        <v>0</v>
      </c>
      <c r="GJR8" s="65">
        <v>0</v>
      </c>
      <c r="GJS8" s="65">
        <v>0</v>
      </c>
      <c r="GJT8" s="65">
        <v>0</v>
      </c>
      <c r="GJU8" s="65">
        <v>0</v>
      </c>
      <c r="GJV8" s="65">
        <v>0</v>
      </c>
      <c r="GJW8" s="65">
        <v>0</v>
      </c>
      <c r="GJX8" s="65">
        <v>0</v>
      </c>
      <c r="GJY8" s="65">
        <v>0</v>
      </c>
      <c r="GJZ8" s="65">
        <v>0</v>
      </c>
      <c r="GKA8" s="65">
        <v>0</v>
      </c>
      <c r="GKB8" s="65">
        <v>0</v>
      </c>
      <c r="GKC8" s="65">
        <v>0</v>
      </c>
      <c r="GKD8" s="65">
        <v>0</v>
      </c>
      <c r="GKE8" s="65">
        <v>0</v>
      </c>
      <c r="GKF8" s="65">
        <v>0</v>
      </c>
      <c r="GKG8" s="65">
        <v>0</v>
      </c>
      <c r="GKH8" s="65">
        <v>0</v>
      </c>
      <c r="GKI8" s="65">
        <v>0</v>
      </c>
      <c r="GKJ8" s="65">
        <v>0</v>
      </c>
      <c r="GKK8" s="65">
        <v>0</v>
      </c>
      <c r="GKL8" s="65">
        <v>0</v>
      </c>
      <c r="GKM8" s="65">
        <v>0</v>
      </c>
      <c r="GKN8" s="65">
        <v>0</v>
      </c>
      <c r="GKO8" s="65">
        <v>0</v>
      </c>
      <c r="GKP8" s="65">
        <v>0</v>
      </c>
      <c r="GKQ8" s="65">
        <v>0</v>
      </c>
      <c r="GKR8" s="65">
        <v>0</v>
      </c>
      <c r="GKS8" s="65">
        <v>0</v>
      </c>
      <c r="GKT8" s="65">
        <v>0</v>
      </c>
      <c r="GKU8" s="65">
        <v>0</v>
      </c>
      <c r="GKV8" s="65">
        <v>0</v>
      </c>
      <c r="GKW8" s="65">
        <v>0</v>
      </c>
      <c r="GKX8" s="65">
        <v>0</v>
      </c>
      <c r="GKY8" s="65">
        <v>0</v>
      </c>
      <c r="GKZ8" s="65">
        <v>0</v>
      </c>
      <c r="GLA8" s="65">
        <v>0</v>
      </c>
      <c r="GLB8" s="65">
        <v>0</v>
      </c>
      <c r="GLC8" s="65">
        <v>0</v>
      </c>
      <c r="GLD8" s="65">
        <v>0</v>
      </c>
      <c r="GLE8" s="65">
        <v>0</v>
      </c>
      <c r="GLF8" s="65">
        <v>0</v>
      </c>
      <c r="GLG8" s="65">
        <v>0</v>
      </c>
      <c r="GLH8" s="65">
        <v>0</v>
      </c>
      <c r="GLI8" s="65">
        <v>0</v>
      </c>
      <c r="GLJ8" s="65">
        <v>0</v>
      </c>
      <c r="GLK8" s="65">
        <v>0</v>
      </c>
      <c r="GLL8" s="65">
        <v>0</v>
      </c>
      <c r="GLM8" s="65">
        <v>0</v>
      </c>
      <c r="GLN8" s="65">
        <v>0</v>
      </c>
      <c r="GLO8" s="65">
        <v>0</v>
      </c>
      <c r="GLP8" s="65">
        <v>0</v>
      </c>
      <c r="GLQ8" s="65">
        <v>0</v>
      </c>
      <c r="GLR8" s="65">
        <v>0</v>
      </c>
      <c r="GLS8" s="65">
        <v>0</v>
      </c>
      <c r="GLT8" s="65">
        <v>0</v>
      </c>
      <c r="GLU8" s="65">
        <v>0</v>
      </c>
      <c r="GLV8" s="65">
        <v>0</v>
      </c>
      <c r="GLW8" s="65">
        <v>0</v>
      </c>
      <c r="GLX8" s="65">
        <v>0</v>
      </c>
      <c r="GLY8" s="65">
        <v>0</v>
      </c>
      <c r="GLZ8" s="65">
        <v>0</v>
      </c>
      <c r="GMA8" s="65">
        <v>0</v>
      </c>
      <c r="GMB8" s="65">
        <v>0</v>
      </c>
      <c r="GMC8" s="65">
        <v>0</v>
      </c>
      <c r="GMD8" s="65">
        <v>0</v>
      </c>
      <c r="GME8" s="65">
        <v>0</v>
      </c>
      <c r="GMF8" s="65">
        <v>0</v>
      </c>
      <c r="GMG8" s="65">
        <v>0</v>
      </c>
      <c r="GMH8" s="65">
        <v>0</v>
      </c>
      <c r="GMI8" s="65">
        <v>0</v>
      </c>
      <c r="GMJ8" s="65">
        <v>0</v>
      </c>
      <c r="GMK8" s="65">
        <v>0</v>
      </c>
      <c r="GML8" s="65">
        <v>0</v>
      </c>
      <c r="GMM8" s="65">
        <v>0</v>
      </c>
      <c r="GMN8" s="65">
        <v>0</v>
      </c>
      <c r="GMO8" s="65">
        <v>0</v>
      </c>
      <c r="GMP8" s="65">
        <v>0</v>
      </c>
      <c r="GMQ8" s="65">
        <v>0</v>
      </c>
      <c r="GMR8" s="65">
        <v>0</v>
      </c>
      <c r="GMS8" s="65">
        <v>0</v>
      </c>
      <c r="GMT8" s="65">
        <v>0</v>
      </c>
      <c r="GMU8" s="65">
        <v>0</v>
      </c>
      <c r="GMV8" s="65">
        <v>0</v>
      </c>
      <c r="GMW8" s="65">
        <v>0</v>
      </c>
      <c r="GMX8" s="65">
        <v>0</v>
      </c>
      <c r="GMY8" s="65">
        <v>0</v>
      </c>
      <c r="GMZ8" s="65">
        <v>0</v>
      </c>
      <c r="GNA8" s="65">
        <v>0</v>
      </c>
      <c r="GNB8" s="65">
        <v>0</v>
      </c>
      <c r="GNC8" s="65">
        <v>0</v>
      </c>
      <c r="GND8" s="65">
        <v>0</v>
      </c>
      <c r="GNE8" s="65">
        <v>0</v>
      </c>
      <c r="GNF8" s="65">
        <v>0</v>
      </c>
      <c r="GNG8" s="65">
        <v>0</v>
      </c>
      <c r="GNH8" s="65">
        <v>0</v>
      </c>
      <c r="GNI8" s="65">
        <v>0</v>
      </c>
      <c r="GNJ8" s="65">
        <v>0</v>
      </c>
      <c r="GNK8" s="65">
        <v>0</v>
      </c>
      <c r="GNL8" s="65">
        <v>0</v>
      </c>
      <c r="GNM8" s="65">
        <v>0</v>
      </c>
      <c r="GNN8" s="65">
        <v>0</v>
      </c>
      <c r="GNO8" s="65">
        <v>0</v>
      </c>
      <c r="GNP8" s="65">
        <v>0</v>
      </c>
      <c r="GNQ8" s="65">
        <v>0</v>
      </c>
      <c r="GNR8" s="65">
        <v>0</v>
      </c>
      <c r="GNS8" s="65">
        <v>0</v>
      </c>
      <c r="GNT8" s="65">
        <v>0</v>
      </c>
      <c r="GNU8" s="65">
        <v>0</v>
      </c>
      <c r="GNV8" s="65">
        <v>0</v>
      </c>
      <c r="GNW8" s="65">
        <v>0</v>
      </c>
      <c r="GNX8" s="65">
        <v>0</v>
      </c>
      <c r="GNY8" s="65">
        <v>0</v>
      </c>
      <c r="GNZ8" s="65">
        <v>0</v>
      </c>
      <c r="GOA8" s="65">
        <v>0</v>
      </c>
      <c r="GOB8" s="65">
        <v>0</v>
      </c>
      <c r="GOC8" s="65">
        <v>0</v>
      </c>
      <c r="GOD8" s="65">
        <v>0</v>
      </c>
      <c r="GOE8" s="65">
        <v>0</v>
      </c>
      <c r="GOF8" s="65">
        <v>0</v>
      </c>
      <c r="GOG8" s="65">
        <v>0</v>
      </c>
      <c r="GOH8" s="65">
        <v>0</v>
      </c>
      <c r="GOI8" s="65">
        <v>0</v>
      </c>
      <c r="GOJ8" s="65">
        <v>0</v>
      </c>
      <c r="GOK8" s="65">
        <v>0</v>
      </c>
      <c r="GOL8" s="65">
        <v>0</v>
      </c>
      <c r="GOM8" s="65">
        <v>0</v>
      </c>
      <c r="GON8" s="65">
        <v>0</v>
      </c>
      <c r="GOO8" s="65">
        <v>0</v>
      </c>
      <c r="GOP8" s="65">
        <v>0</v>
      </c>
      <c r="GOQ8" s="65">
        <v>0</v>
      </c>
      <c r="GOR8" s="65">
        <v>0</v>
      </c>
      <c r="GOS8" s="65">
        <v>0</v>
      </c>
      <c r="GOT8" s="65">
        <v>0</v>
      </c>
      <c r="GOU8" s="65">
        <v>0</v>
      </c>
      <c r="GOV8" s="65">
        <v>0</v>
      </c>
      <c r="GOW8" s="65">
        <v>0</v>
      </c>
      <c r="GOX8" s="65">
        <v>0</v>
      </c>
      <c r="GOY8" s="65">
        <v>0</v>
      </c>
      <c r="GOZ8" s="65">
        <v>0</v>
      </c>
      <c r="GPA8" s="65">
        <v>0</v>
      </c>
      <c r="GPB8" s="65">
        <v>0</v>
      </c>
      <c r="GPC8" s="65">
        <v>0</v>
      </c>
      <c r="GPD8" s="65">
        <v>0</v>
      </c>
      <c r="GPE8" s="65">
        <v>0</v>
      </c>
      <c r="GPF8" s="65">
        <v>0</v>
      </c>
      <c r="GPG8" s="65">
        <v>0</v>
      </c>
      <c r="GPH8" s="65">
        <v>0</v>
      </c>
      <c r="GPI8" s="65">
        <v>0</v>
      </c>
      <c r="GPJ8" s="65">
        <v>0</v>
      </c>
      <c r="GPK8" s="65">
        <v>0</v>
      </c>
      <c r="GPL8" s="65">
        <v>0</v>
      </c>
      <c r="GPM8" s="65">
        <v>0</v>
      </c>
      <c r="GPN8" s="65">
        <v>0</v>
      </c>
      <c r="GPO8" s="65">
        <v>0</v>
      </c>
      <c r="GPP8" s="65">
        <v>0</v>
      </c>
      <c r="GPQ8" s="65">
        <v>0</v>
      </c>
      <c r="GPR8" s="65">
        <v>0</v>
      </c>
      <c r="GPS8" s="65">
        <v>0</v>
      </c>
      <c r="GPT8" s="65">
        <v>0</v>
      </c>
      <c r="GPU8" s="65">
        <v>0</v>
      </c>
      <c r="GPV8" s="65">
        <v>0</v>
      </c>
      <c r="GPW8" s="65">
        <v>0</v>
      </c>
      <c r="GPX8" s="65">
        <v>0</v>
      </c>
      <c r="GPY8" s="65">
        <v>0</v>
      </c>
      <c r="GPZ8" s="65">
        <v>0</v>
      </c>
      <c r="GQA8" s="65">
        <v>0</v>
      </c>
      <c r="GQB8" s="65">
        <v>0</v>
      </c>
      <c r="GQC8" s="65">
        <v>0</v>
      </c>
      <c r="GQD8" s="65">
        <v>0</v>
      </c>
      <c r="GQE8" s="65">
        <v>0</v>
      </c>
      <c r="GQF8" s="65">
        <v>0</v>
      </c>
      <c r="GQG8" s="65">
        <v>0</v>
      </c>
      <c r="GQH8" s="65">
        <v>0</v>
      </c>
      <c r="GQI8" s="65">
        <v>0</v>
      </c>
      <c r="GQJ8" s="65">
        <v>0</v>
      </c>
      <c r="GQK8" s="65">
        <v>0</v>
      </c>
      <c r="GQL8" s="65">
        <v>0</v>
      </c>
      <c r="GQM8" s="65">
        <v>0</v>
      </c>
      <c r="GQN8" s="65">
        <v>0</v>
      </c>
      <c r="GQO8" s="65">
        <v>0</v>
      </c>
      <c r="GQP8" s="65">
        <v>0</v>
      </c>
      <c r="GQQ8" s="65">
        <v>0</v>
      </c>
      <c r="GQR8" s="65">
        <v>0</v>
      </c>
      <c r="GQS8" s="65">
        <v>0</v>
      </c>
      <c r="GQT8" s="65">
        <v>0</v>
      </c>
      <c r="GQU8" s="65">
        <v>0</v>
      </c>
      <c r="GQV8" s="65">
        <v>0</v>
      </c>
      <c r="GQW8" s="65">
        <v>0</v>
      </c>
      <c r="GQX8" s="65">
        <v>0</v>
      </c>
      <c r="GQY8" s="65">
        <v>0</v>
      </c>
      <c r="GQZ8" s="65">
        <v>0</v>
      </c>
      <c r="GRA8" s="65">
        <v>0</v>
      </c>
      <c r="GRB8" s="65">
        <v>0</v>
      </c>
      <c r="GRC8" s="65">
        <v>0</v>
      </c>
      <c r="GRD8" s="65">
        <v>0</v>
      </c>
      <c r="GRE8" s="65">
        <v>0</v>
      </c>
      <c r="GRF8" s="65">
        <v>0</v>
      </c>
      <c r="GRG8" s="65">
        <v>0</v>
      </c>
      <c r="GRH8" s="65">
        <v>0</v>
      </c>
      <c r="GRI8" s="65">
        <v>0</v>
      </c>
      <c r="GRJ8" s="65">
        <v>0</v>
      </c>
      <c r="GRK8" s="65">
        <v>0</v>
      </c>
      <c r="GRL8" s="65">
        <v>0</v>
      </c>
      <c r="GRM8" s="65">
        <v>0</v>
      </c>
      <c r="GRN8" s="65">
        <v>0</v>
      </c>
      <c r="GRO8" s="65">
        <v>0</v>
      </c>
      <c r="GRP8" s="65">
        <v>0</v>
      </c>
      <c r="GRQ8" s="65">
        <v>0</v>
      </c>
      <c r="GRR8" s="65">
        <v>0</v>
      </c>
      <c r="GRS8" s="65">
        <v>0</v>
      </c>
      <c r="GRT8" s="65">
        <v>0</v>
      </c>
      <c r="GRU8" s="65">
        <v>0</v>
      </c>
      <c r="GRV8" s="65">
        <v>0</v>
      </c>
      <c r="GRW8" s="65">
        <v>0</v>
      </c>
      <c r="GRX8" s="65">
        <v>0</v>
      </c>
      <c r="GRY8" s="65">
        <v>0</v>
      </c>
      <c r="GRZ8" s="65">
        <v>0</v>
      </c>
      <c r="GSA8" s="65">
        <v>0</v>
      </c>
      <c r="GSB8" s="65">
        <v>0</v>
      </c>
      <c r="GSC8" s="65">
        <v>0</v>
      </c>
      <c r="GSD8" s="65">
        <v>0</v>
      </c>
      <c r="GSE8" s="65">
        <v>0</v>
      </c>
      <c r="GSF8" s="65">
        <v>0</v>
      </c>
      <c r="GSG8" s="65">
        <v>0</v>
      </c>
      <c r="GSH8" s="65">
        <v>0</v>
      </c>
      <c r="GSI8" s="65">
        <v>0</v>
      </c>
      <c r="GSJ8" s="65">
        <v>0</v>
      </c>
      <c r="GSK8" s="65">
        <v>0</v>
      </c>
      <c r="GSL8" s="65">
        <v>0</v>
      </c>
      <c r="GSM8" s="65">
        <v>0</v>
      </c>
      <c r="GSN8" s="65">
        <v>0</v>
      </c>
      <c r="GSO8" s="65">
        <v>0</v>
      </c>
      <c r="GSP8" s="65">
        <v>0</v>
      </c>
      <c r="GSQ8" s="65">
        <v>0</v>
      </c>
      <c r="GSR8" s="65">
        <v>0</v>
      </c>
      <c r="GSS8" s="65">
        <v>0</v>
      </c>
      <c r="GST8" s="65">
        <v>0</v>
      </c>
      <c r="GSU8" s="65">
        <v>0</v>
      </c>
      <c r="GSV8" s="65">
        <v>0</v>
      </c>
      <c r="GSW8" s="65">
        <v>0</v>
      </c>
      <c r="GSX8" s="65">
        <v>0</v>
      </c>
      <c r="GSY8" s="65">
        <v>0</v>
      </c>
      <c r="GSZ8" s="65">
        <v>0</v>
      </c>
      <c r="GTA8" s="65">
        <v>0</v>
      </c>
      <c r="GTB8" s="65">
        <v>0</v>
      </c>
      <c r="GTC8" s="65">
        <v>0</v>
      </c>
      <c r="GTD8" s="65">
        <v>0</v>
      </c>
      <c r="GTE8" s="65">
        <v>0</v>
      </c>
      <c r="GTF8" s="65">
        <v>0</v>
      </c>
      <c r="GTG8" s="65">
        <v>0</v>
      </c>
      <c r="GTH8" s="65">
        <v>0</v>
      </c>
      <c r="GTI8" s="65">
        <v>0</v>
      </c>
      <c r="GTJ8" s="65">
        <v>0</v>
      </c>
      <c r="GTK8" s="65">
        <v>0</v>
      </c>
      <c r="GTL8" s="65">
        <v>0</v>
      </c>
      <c r="GTM8" s="65">
        <v>0</v>
      </c>
      <c r="GTN8" s="65">
        <v>0</v>
      </c>
      <c r="GTO8" s="65">
        <v>0</v>
      </c>
      <c r="GTP8" s="65">
        <v>0</v>
      </c>
      <c r="GTQ8" s="65">
        <v>0</v>
      </c>
      <c r="GTR8" s="65">
        <v>0</v>
      </c>
      <c r="GTS8" s="65">
        <v>0</v>
      </c>
      <c r="GTT8" s="65">
        <v>0</v>
      </c>
      <c r="GTU8" s="65">
        <v>0</v>
      </c>
      <c r="GTV8" s="65">
        <v>0</v>
      </c>
      <c r="GTW8" s="65">
        <v>0</v>
      </c>
      <c r="GTX8" s="65">
        <v>0</v>
      </c>
      <c r="GTY8" s="65">
        <v>0</v>
      </c>
      <c r="GTZ8" s="65">
        <v>0</v>
      </c>
      <c r="GUA8" s="65">
        <v>0</v>
      </c>
      <c r="GUB8" s="65">
        <v>0</v>
      </c>
      <c r="GUC8" s="65">
        <v>0</v>
      </c>
      <c r="GUD8" s="65">
        <v>0</v>
      </c>
      <c r="GUE8" s="65">
        <v>0</v>
      </c>
      <c r="GUF8" s="65">
        <v>0</v>
      </c>
      <c r="GUG8" s="65">
        <v>0</v>
      </c>
      <c r="GUH8" s="65">
        <v>0</v>
      </c>
      <c r="GUI8" s="65">
        <v>0</v>
      </c>
      <c r="GUJ8" s="65">
        <v>0</v>
      </c>
      <c r="GUK8" s="65">
        <v>0</v>
      </c>
      <c r="GUL8" s="65">
        <v>0</v>
      </c>
      <c r="GUM8" s="65">
        <v>0</v>
      </c>
      <c r="GUN8" s="65">
        <v>0</v>
      </c>
      <c r="GUO8" s="65">
        <v>0</v>
      </c>
      <c r="GUP8" s="65">
        <v>0</v>
      </c>
      <c r="GUQ8" s="65">
        <v>0</v>
      </c>
      <c r="GUR8" s="65">
        <v>0</v>
      </c>
      <c r="GUS8" s="65">
        <v>0</v>
      </c>
      <c r="GUT8" s="65">
        <v>0</v>
      </c>
      <c r="GUU8" s="65">
        <v>0</v>
      </c>
      <c r="GUV8" s="65">
        <v>0</v>
      </c>
      <c r="GUW8" s="65">
        <v>0</v>
      </c>
      <c r="GUX8" s="65">
        <v>0</v>
      </c>
      <c r="GUY8" s="65">
        <v>0</v>
      </c>
      <c r="GUZ8" s="65">
        <v>0</v>
      </c>
      <c r="GVA8" s="65">
        <v>0</v>
      </c>
      <c r="GVB8" s="65">
        <v>0</v>
      </c>
      <c r="GVC8" s="65">
        <v>0</v>
      </c>
      <c r="GVD8" s="65">
        <v>0</v>
      </c>
      <c r="GVE8" s="65">
        <v>0</v>
      </c>
      <c r="GVF8" s="65">
        <v>0</v>
      </c>
      <c r="GVG8" s="65">
        <v>0</v>
      </c>
      <c r="GVH8" s="65">
        <v>0</v>
      </c>
      <c r="GVI8" s="65">
        <v>0</v>
      </c>
      <c r="GVJ8" s="65">
        <v>0</v>
      </c>
      <c r="GVK8" s="65">
        <v>0</v>
      </c>
      <c r="GVL8" s="65">
        <v>0</v>
      </c>
      <c r="GVM8" s="65">
        <v>0</v>
      </c>
      <c r="GVN8" s="65">
        <v>0</v>
      </c>
      <c r="GVO8" s="65">
        <v>0</v>
      </c>
      <c r="GVP8" s="65">
        <v>0</v>
      </c>
      <c r="GVQ8" s="65">
        <v>0</v>
      </c>
      <c r="GVR8" s="65">
        <v>0</v>
      </c>
      <c r="GVS8" s="65">
        <v>0</v>
      </c>
      <c r="GVT8" s="65">
        <v>0</v>
      </c>
      <c r="GVU8" s="65">
        <v>0</v>
      </c>
      <c r="GVV8" s="65">
        <v>0</v>
      </c>
      <c r="GVW8" s="65">
        <v>0</v>
      </c>
      <c r="GVX8" s="65">
        <v>0</v>
      </c>
      <c r="GVY8" s="65">
        <v>0</v>
      </c>
      <c r="GVZ8" s="65">
        <v>0</v>
      </c>
      <c r="GWA8" s="65">
        <v>0</v>
      </c>
      <c r="GWB8" s="65">
        <v>0</v>
      </c>
      <c r="GWC8" s="65">
        <v>0</v>
      </c>
      <c r="GWD8" s="65">
        <v>0</v>
      </c>
      <c r="GWE8" s="65">
        <v>0</v>
      </c>
      <c r="GWF8" s="65">
        <v>0</v>
      </c>
      <c r="GWG8" s="65">
        <v>0</v>
      </c>
      <c r="GWH8" s="65">
        <v>0</v>
      </c>
      <c r="GWI8" s="65">
        <v>0</v>
      </c>
      <c r="GWJ8" s="65">
        <v>0</v>
      </c>
      <c r="GWK8" s="65">
        <v>0</v>
      </c>
      <c r="GWL8" s="65">
        <v>0</v>
      </c>
      <c r="GWM8" s="65">
        <v>0</v>
      </c>
      <c r="GWN8" s="65">
        <v>0</v>
      </c>
      <c r="GWO8" s="65">
        <v>0</v>
      </c>
      <c r="GWP8" s="65">
        <v>0</v>
      </c>
      <c r="GWQ8" s="65">
        <v>0</v>
      </c>
      <c r="GWR8" s="65">
        <v>0</v>
      </c>
      <c r="GWS8" s="65">
        <v>0</v>
      </c>
      <c r="GWT8" s="65">
        <v>0</v>
      </c>
      <c r="GWU8" s="65">
        <v>0</v>
      </c>
      <c r="GWV8" s="65">
        <v>0</v>
      </c>
      <c r="GWW8" s="65">
        <v>0</v>
      </c>
      <c r="GWX8" s="65">
        <v>0</v>
      </c>
      <c r="GWY8" s="65">
        <v>0</v>
      </c>
      <c r="GWZ8" s="65">
        <v>0</v>
      </c>
      <c r="GXA8" s="65">
        <v>0</v>
      </c>
      <c r="GXB8" s="65">
        <v>0</v>
      </c>
      <c r="GXC8" s="65">
        <v>0</v>
      </c>
      <c r="GXD8" s="65">
        <v>0</v>
      </c>
      <c r="GXE8" s="65">
        <v>0</v>
      </c>
      <c r="GXF8" s="65">
        <v>0</v>
      </c>
      <c r="GXG8" s="65">
        <v>0</v>
      </c>
      <c r="GXH8" s="65">
        <v>0</v>
      </c>
      <c r="GXI8" s="65">
        <v>0</v>
      </c>
      <c r="GXJ8" s="65">
        <v>0</v>
      </c>
      <c r="GXK8" s="65">
        <v>0</v>
      </c>
      <c r="GXL8" s="65">
        <v>0</v>
      </c>
      <c r="GXM8" s="65">
        <v>0</v>
      </c>
      <c r="GXN8" s="65">
        <v>0</v>
      </c>
      <c r="GXO8" s="65">
        <v>0</v>
      </c>
      <c r="GXP8" s="65">
        <v>0</v>
      </c>
      <c r="GXQ8" s="65">
        <v>0</v>
      </c>
      <c r="GXR8" s="65">
        <v>0</v>
      </c>
      <c r="GXS8" s="65">
        <v>0</v>
      </c>
      <c r="GXT8" s="65">
        <v>0</v>
      </c>
      <c r="GXU8" s="65">
        <v>0</v>
      </c>
      <c r="GXV8" s="65">
        <v>0</v>
      </c>
      <c r="GXW8" s="65">
        <v>0</v>
      </c>
      <c r="GXX8" s="65">
        <v>0</v>
      </c>
      <c r="GXY8" s="65">
        <v>0</v>
      </c>
      <c r="GXZ8" s="65">
        <v>0</v>
      </c>
      <c r="GYA8" s="65">
        <v>0</v>
      </c>
      <c r="GYB8" s="65">
        <v>0</v>
      </c>
      <c r="GYC8" s="65">
        <v>0</v>
      </c>
      <c r="GYD8" s="65">
        <v>0</v>
      </c>
      <c r="GYE8" s="65">
        <v>0</v>
      </c>
      <c r="GYF8" s="65">
        <v>0</v>
      </c>
      <c r="GYG8" s="65">
        <v>0</v>
      </c>
      <c r="GYH8" s="65">
        <v>0</v>
      </c>
      <c r="GYI8" s="65">
        <v>0</v>
      </c>
      <c r="GYJ8" s="65">
        <v>0</v>
      </c>
      <c r="GYK8" s="65">
        <v>0</v>
      </c>
      <c r="GYL8" s="65">
        <v>0</v>
      </c>
      <c r="GYM8" s="65">
        <v>0</v>
      </c>
      <c r="GYN8" s="65">
        <v>0</v>
      </c>
      <c r="GYO8" s="65">
        <v>0</v>
      </c>
      <c r="GYP8" s="65">
        <v>0</v>
      </c>
      <c r="GYQ8" s="65">
        <v>0</v>
      </c>
      <c r="GYR8" s="65">
        <v>0</v>
      </c>
      <c r="GYS8" s="65">
        <v>0</v>
      </c>
      <c r="GYT8" s="65">
        <v>0</v>
      </c>
      <c r="GYU8" s="65">
        <v>0</v>
      </c>
      <c r="GYV8" s="65">
        <v>0</v>
      </c>
      <c r="GYW8" s="65">
        <v>0</v>
      </c>
      <c r="GYX8" s="65">
        <v>0</v>
      </c>
      <c r="GYY8" s="65">
        <v>0</v>
      </c>
      <c r="GYZ8" s="65">
        <v>0</v>
      </c>
      <c r="GZA8" s="65">
        <v>0</v>
      </c>
      <c r="GZB8" s="65">
        <v>0</v>
      </c>
      <c r="GZC8" s="65">
        <v>0</v>
      </c>
      <c r="GZD8" s="65">
        <v>0</v>
      </c>
      <c r="GZE8" s="65">
        <v>0</v>
      </c>
      <c r="GZF8" s="65">
        <v>0</v>
      </c>
      <c r="GZG8" s="65">
        <v>0</v>
      </c>
      <c r="GZH8" s="65">
        <v>0</v>
      </c>
      <c r="GZI8" s="65">
        <v>0</v>
      </c>
      <c r="GZJ8" s="65">
        <v>0</v>
      </c>
      <c r="GZK8" s="65">
        <v>0</v>
      </c>
      <c r="GZL8" s="65">
        <v>0</v>
      </c>
      <c r="GZM8" s="65">
        <v>0</v>
      </c>
      <c r="GZN8" s="65">
        <v>0</v>
      </c>
      <c r="GZO8" s="65">
        <v>0</v>
      </c>
      <c r="GZP8" s="65">
        <v>0</v>
      </c>
      <c r="GZQ8" s="65">
        <v>0</v>
      </c>
      <c r="GZR8" s="65">
        <v>0</v>
      </c>
      <c r="GZS8" s="65">
        <v>0</v>
      </c>
      <c r="GZT8" s="65">
        <v>0</v>
      </c>
      <c r="GZU8" s="65">
        <v>0</v>
      </c>
      <c r="GZV8" s="65">
        <v>0</v>
      </c>
      <c r="GZW8" s="65">
        <v>0</v>
      </c>
      <c r="GZX8" s="65">
        <v>0</v>
      </c>
      <c r="GZY8" s="65">
        <v>0</v>
      </c>
      <c r="GZZ8" s="65">
        <v>0</v>
      </c>
      <c r="HAA8" s="65">
        <v>0</v>
      </c>
      <c r="HAB8" s="65">
        <v>0</v>
      </c>
      <c r="HAC8" s="65">
        <v>0</v>
      </c>
      <c r="HAD8" s="65">
        <v>0</v>
      </c>
      <c r="HAE8" s="65">
        <v>0</v>
      </c>
      <c r="HAF8" s="65">
        <v>0</v>
      </c>
      <c r="HAG8" s="65">
        <v>0</v>
      </c>
      <c r="HAH8" s="65">
        <v>0</v>
      </c>
      <c r="HAI8" s="65">
        <v>0</v>
      </c>
      <c r="HAJ8" s="65">
        <v>0</v>
      </c>
      <c r="HAK8" s="65">
        <v>0</v>
      </c>
      <c r="HAL8" s="65">
        <v>0</v>
      </c>
      <c r="HAM8" s="65">
        <v>0</v>
      </c>
      <c r="HAN8" s="65">
        <v>0</v>
      </c>
      <c r="HAO8" s="65">
        <v>0</v>
      </c>
      <c r="HAP8" s="65">
        <v>0</v>
      </c>
      <c r="HAQ8" s="65">
        <v>0</v>
      </c>
      <c r="HAR8" s="65">
        <v>0</v>
      </c>
      <c r="HAS8" s="65">
        <v>0</v>
      </c>
      <c r="HAT8" s="65">
        <v>0</v>
      </c>
      <c r="HAU8" s="65">
        <v>0</v>
      </c>
      <c r="HAV8" s="65">
        <v>0</v>
      </c>
      <c r="HAW8" s="65">
        <v>0</v>
      </c>
      <c r="HAX8" s="65">
        <v>0</v>
      </c>
      <c r="HAY8" s="65">
        <v>0</v>
      </c>
      <c r="HAZ8" s="65">
        <v>0</v>
      </c>
      <c r="HBA8" s="65">
        <v>0</v>
      </c>
      <c r="HBB8" s="65">
        <v>0</v>
      </c>
      <c r="HBC8" s="65">
        <v>0</v>
      </c>
      <c r="HBD8" s="65">
        <v>0</v>
      </c>
      <c r="HBE8" s="65">
        <v>0</v>
      </c>
      <c r="HBF8" s="65">
        <v>0</v>
      </c>
      <c r="HBG8" s="65">
        <v>0</v>
      </c>
      <c r="HBH8" s="65">
        <v>0</v>
      </c>
      <c r="HBI8" s="65">
        <v>0</v>
      </c>
      <c r="HBJ8" s="65">
        <v>0</v>
      </c>
      <c r="HBK8" s="65">
        <v>0</v>
      </c>
      <c r="HBL8" s="65">
        <v>0</v>
      </c>
      <c r="HBM8" s="65">
        <v>0</v>
      </c>
      <c r="HBN8" s="65">
        <v>0</v>
      </c>
      <c r="HBO8" s="65">
        <v>0</v>
      </c>
      <c r="HBP8" s="65">
        <v>0</v>
      </c>
      <c r="HBQ8" s="65">
        <v>0</v>
      </c>
      <c r="HBR8" s="65">
        <v>0</v>
      </c>
      <c r="HBS8" s="65">
        <v>0</v>
      </c>
      <c r="HBT8" s="65">
        <v>0</v>
      </c>
      <c r="HBU8" s="65">
        <v>0</v>
      </c>
      <c r="HBV8" s="65">
        <v>0</v>
      </c>
      <c r="HBW8" s="65">
        <v>0</v>
      </c>
      <c r="HBX8" s="65">
        <v>0</v>
      </c>
      <c r="HBY8" s="65">
        <v>0</v>
      </c>
      <c r="HBZ8" s="65">
        <v>0</v>
      </c>
      <c r="HCA8" s="65">
        <v>0</v>
      </c>
      <c r="HCB8" s="65">
        <v>0</v>
      </c>
      <c r="HCC8" s="65">
        <v>0</v>
      </c>
      <c r="HCD8" s="65">
        <v>0</v>
      </c>
      <c r="HCE8" s="65">
        <v>0</v>
      </c>
      <c r="HCF8" s="65">
        <v>0</v>
      </c>
      <c r="HCG8" s="65">
        <v>0</v>
      </c>
      <c r="HCH8" s="65">
        <v>0</v>
      </c>
      <c r="HCI8" s="65">
        <v>0</v>
      </c>
      <c r="HCJ8" s="65">
        <v>0</v>
      </c>
      <c r="HCK8" s="65">
        <v>0</v>
      </c>
      <c r="HCL8" s="65">
        <v>0</v>
      </c>
      <c r="HCM8" s="65">
        <v>0</v>
      </c>
      <c r="HCN8" s="65">
        <v>0</v>
      </c>
      <c r="HCO8" s="65">
        <v>0</v>
      </c>
      <c r="HCP8" s="65">
        <v>0</v>
      </c>
      <c r="HCQ8" s="65">
        <v>0</v>
      </c>
      <c r="HCR8" s="65">
        <v>0</v>
      </c>
      <c r="HCS8" s="65">
        <v>0</v>
      </c>
      <c r="HCT8" s="65">
        <v>0</v>
      </c>
      <c r="HCU8" s="65">
        <v>0</v>
      </c>
      <c r="HCV8" s="65">
        <v>0</v>
      </c>
      <c r="HCW8" s="65">
        <v>0</v>
      </c>
      <c r="HCX8" s="65">
        <v>0</v>
      </c>
      <c r="HCY8" s="65">
        <v>0</v>
      </c>
      <c r="HCZ8" s="65">
        <v>0</v>
      </c>
      <c r="HDA8" s="65">
        <v>0</v>
      </c>
      <c r="HDB8" s="65">
        <v>0</v>
      </c>
      <c r="HDC8" s="65">
        <v>0</v>
      </c>
      <c r="HDD8" s="65">
        <v>0</v>
      </c>
      <c r="HDE8" s="65">
        <v>0</v>
      </c>
      <c r="HDF8" s="65">
        <v>0</v>
      </c>
      <c r="HDG8" s="65">
        <v>0</v>
      </c>
      <c r="HDH8" s="65">
        <v>0</v>
      </c>
      <c r="HDI8" s="65">
        <v>0</v>
      </c>
      <c r="HDJ8" s="65">
        <v>0</v>
      </c>
      <c r="HDK8" s="65">
        <v>0</v>
      </c>
      <c r="HDL8" s="65">
        <v>0</v>
      </c>
      <c r="HDM8" s="65">
        <v>0</v>
      </c>
      <c r="HDN8" s="65">
        <v>0</v>
      </c>
      <c r="HDO8" s="65">
        <v>0</v>
      </c>
      <c r="HDP8" s="65">
        <v>0</v>
      </c>
      <c r="HDQ8" s="65">
        <v>0</v>
      </c>
      <c r="HDR8" s="65">
        <v>0</v>
      </c>
      <c r="HDS8" s="65">
        <v>0</v>
      </c>
      <c r="HDT8" s="65">
        <v>0</v>
      </c>
      <c r="HDU8" s="65">
        <v>0</v>
      </c>
      <c r="HDV8" s="65">
        <v>0</v>
      </c>
      <c r="HDW8" s="65">
        <v>0</v>
      </c>
      <c r="HDX8" s="65">
        <v>0</v>
      </c>
      <c r="HDY8" s="65">
        <v>0</v>
      </c>
      <c r="HDZ8" s="65">
        <v>0</v>
      </c>
      <c r="HEA8" s="65">
        <v>0</v>
      </c>
      <c r="HEB8" s="65">
        <v>0</v>
      </c>
      <c r="HEC8" s="65">
        <v>0</v>
      </c>
      <c r="HED8" s="65">
        <v>0</v>
      </c>
      <c r="HEE8" s="65">
        <v>0</v>
      </c>
      <c r="HEF8" s="65">
        <v>0</v>
      </c>
      <c r="HEG8" s="65">
        <v>0</v>
      </c>
      <c r="HEH8" s="65">
        <v>0</v>
      </c>
      <c r="HEI8" s="65">
        <v>0</v>
      </c>
      <c r="HEJ8" s="65">
        <v>0</v>
      </c>
      <c r="HEK8" s="65">
        <v>0</v>
      </c>
      <c r="HEL8" s="65">
        <v>0</v>
      </c>
      <c r="HEM8" s="65">
        <v>0</v>
      </c>
      <c r="HEN8" s="65">
        <v>0</v>
      </c>
      <c r="HEO8" s="65">
        <v>0</v>
      </c>
      <c r="HEP8" s="65">
        <v>0</v>
      </c>
      <c r="HEQ8" s="65">
        <v>0</v>
      </c>
      <c r="HER8" s="65">
        <v>0</v>
      </c>
      <c r="HES8" s="65">
        <v>0</v>
      </c>
      <c r="HET8" s="65">
        <v>0</v>
      </c>
      <c r="HEU8" s="65">
        <v>0</v>
      </c>
      <c r="HEV8" s="65">
        <v>0</v>
      </c>
      <c r="HEW8" s="65">
        <v>0</v>
      </c>
      <c r="HEX8" s="65">
        <v>0</v>
      </c>
      <c r="HEY8" s="65">
        <v>0</v>
      </c>
      <c r="HEZ8" s="65">
        <v>0</v>
      </c>
      <c r="HFA8" s="65">
        <v>0</v>
      </c>
      <c r="HFB8" s="65">
        <v>0</v>
      </c>
      <c r="HFC8" s="65">
        <v>0</v>
      </c>
      <c r="HFD8" s="65">
        <v>0</v>
      </c>
      <c r="HFE8" s="65">
        <v>0</v>
      </c>
      <c r="HFF8" s="65">
        <v>0</v>
      </c>
      <c r="HFG8" s="65">
        <v>0</v>
      </c>
      <c r="HFH8" s="65">
        <v>0</v>
      </c>
      <c r="HFI8" s="65">
        <v>0</v>
      </c>
      <c r="HFJ8" s="65">
        <v>0</v>
      </c>
      <c r="HFK8" s="65">
        <v>0</v>
      </c>
      <c r="HFL8" s="65">
        <v>0</v>
      </c>
      <c r="HFM8" s="65">
        <v>0</v>
      </c>
      <c r="HFN8" s="65">
        <v>0</v>
      </c>
      <c r="HFO8" s="65">
        <v>0</v>
      </c>
      <c r="HFP8" s="65">
        <v>0</v>
      </c>
      <c r="HFQ8" s="65">
        <v>0</v>
      </c>
      <c r="HFR8" s="65">
        <v>0</v>
      </c>
      <c r="HFS8" s="65">
        <v>0</v>
      </c>
      <c r="HFT8" s="65">
        <v>0</v>
      </c>
      <c r="HFU8" s="65">
        <v>0</v>
      </c>
      <c r="HFV8" s="65">
        <v>0</v>
      </c>
      <c r="HFW8" s="65">
        <v>0</v>
      </c>
      <c r="HFX8" s="65">
        <v>0</v>
      </c>
      <c r="HFY8" s="65">
        <v>0</v>
      </c>
      <c r="HFZ8" s="65">
        <v>0</v>
      </c>
      <c r="HGA8" s="65">
        <v>0</v>
      </c>
      <c r="HGB8" s="65">
        <v>0</v>
      </c>
      <c r="HGC8" s="65">
        <v>0</v>
      </c>
      <c r="HGD8" s="65">
        <v>0</v>
      </c>
      <c r="HGE8" s="65">
        <v>0</v>
      </c>
      <c r="HGF8" s="65">
        <v>0</v>
      </c>
      <c r="HGG8" s="65">
        <v>0</v>
      </c>
      <c r="HGH8" s="65">
        <v>0</v>
      </c>
      <c r="HGI8" s="65">
        <v>0</v>
      </c>
      <c r="HGJ8" s="65">
        <v>0</v>
      </c>
      <c r="HGK8" s="65">
        <v>0</v>
      </c>
      <c r="HGL8" s="65">
        <v>0</v>
      </c>
      <c r="HGM8" s="65">
        <v>0</v>
      </c>
      <c r="HGN8" s="65">
        <v>0</v>
      </c>
      <c r="HGO8" s="65">
        <v>0</v>
      </c>
      <c r="HGP8" s="65">
        <v>0</v>
      </c>
      <c r="HGQ8" s="65">
        <v>0</v>
      </c>
      <c r="HGR8" s="65">
        <v>0</v>
      </c>
      <c r="HGS8" s="65">
        <v>0</v>
      </c>
      <c r="HGT8" s="65">
        <v>0</v>
      </c>
      <c r="HGU8" s="65">
        <v>0</v>
      </c>
      <c r="HGV8" s="65">
        <v>0</v>
      </c>
      <c r="HGW8" s="65">
        <v>0</v>
      </c>
      <c r="HGX8" s="65">
        <v>0</v>
      </c>
      <c r="HGY8" s="65">
        <v>0</v>
      </c>
      <c r="HGZ8" s="65">
        <v>0</v>
      </c>
      <c r="HHA8" s="65">
        <v>0</v>
      </c>
      <c r="HHB8" s="65">
        <v>0</v>
      </c>
      <c r="HHC8" s="65">
        <v>0</v>
      </c>
      <c r="HHD8" s="65">
        <v>0</v>
      </c>
      <c r="HHE8" s="65">
        <v>0</v>
      </c>
      <c r="HHF8" s="65">
        <v>0</v>
      </c>
      <c r="HHG8" s="65">
        <v>0</v>
      </c>
      <c r="HHH8" s="65">
        <v>0</v>
      </c>
      <c r="HHI8" s="65">
        <v>0</v>
      </c>
      <c r="HHJ8" s="65">
        <v>0</v>
      </c>
      <c r="HHK8" s="65">
        <v>0</v>
      </c>
      <c r="HHL8" s="65">
        <v>0</v>
      </c>
      <c r="HHM8" s="65">
        <v>0</v>
      </c>
      <c r="HHN8" s="65">
        <v>0</v>
      </c>
      <c r="HHO8" s="65">
        <v>0</v>
      </c>
      <c r="HHP8" s="65">
        <v>0</v>
      </c>
      <c r="HHQ8" s="65">
        <v>0</v>
      </c>
      <c r="HHR8" s="65">
        <v>0</v>
      </c>
      <c r="HHS8" s="65">
        <v>0</v>
      </c>
      <c r="HHT8" s="65">
        <v>0</v>
      </c>
      <c r="HHU8" s="65">
        <v>0</v>
      </c>
      <c r="HHV8" s="65">
        <v>0</v>
      </c>
      <c r="HHW8" s="65">
        <v>0</v>
      </c>
      <c r="HHX8" s="65">
        <v>0</v>
      </c>
      <c r="HHY8" s="65">
        <v>0</v>
      </c>
      <c r="HHZ8" s="65">
        <v>0</v>
      </c>
      <c r="HIA8" s="65">
        <v>0</v>
      </c>
      <c r="HIB8" s="65">
        <v>0</v>
      </c>
      <c r="HIC8" s="65">
        <v>0</v>
      </c>
      <c r="HID8" s="65">
        <v>0</v>
      </c>
      <c r="HIE8" s="65">
        <v>0</v>
      </c>
      <c r="HIF8" s="65">
        <v>0</v>
      </c>
      <c r="HIG8" s="65">
        <v>0</v>
      </c>
      <c r="HIH8" s="65">
        <v>0</v>
      </c>
      <c r="HII8" s="65">
        <v>0</v>
      </c>
      <c r="HIJ8" s="65">
        <v>0</v>
      </c>
      <c r="HIK8" s="65">
        <v>0</v>
      </c>
      <c r="HIL8" s="65">
        <v>0</v>
      </c>
      <c r="HIM8" s="65">
        <v>0</v>
      </c>
      <c r="HIN8" s="65">
        <v>0</v>
      </c>
      <c r="HIO8" s="65">
        <v>0</v>
      </c>
      <c r="HIP8" s="65">
        <v>0</v>
      </c>
      <c r="HIQ8" s="65">
        <v>0</v>
      </c>
      <c r="HIR8" s="65">
        <v>0</v>
      </c>
      <c r="HIS8" s="65">
        <v>0</v>
      </c>
      <c r="HIT8" s="65">
        <v>0</v>
      </c>
      <c r="HIU8" s="65">
        <v>0</v>
      </c>
      <c r="HIV8" s="65">
        <v>0</v>
      </c>
      <c r="HIW8" s="65">
        <v>0</v>
      </c>
      <c r="HIX8" s="65">
        <v>0</v>
      </c>
      <c r="HIY8" s="65">
        <v>0</v>
      </c>
      <c r="HIZ8" s="65">
        <v>0</v>
      </c>
      <c r="HJA8" s="65">
        <v>0</v>
      </c>
      <c r="HJB8" s="65">
        <v>0</v>
      </c>
      <c r="HJC8" s="65">
        <v>0</v>
      </c>
      <c r="HJD8" s="65">
        <v>0</v>
      </c>
      <c r="HJE8" s="65">
        <v>0</v>
      </c>
      <c r="HJF8" s="65">
        <v>0</v>
      </c>
      <c r="HJG8" s="65">
        <v>0</v>
      </c>
      <c r="HJH8" s="65">
        <v>0</v>
      </c>
      <c r="HJI8" s="65">
        <v>0</v>
      </c>
      <c r="HJJ8" s="65">
        <v>0</v>
      </c>
      <c r="HJK8" s="65">
        <v>0</v>
      </c>
      <c r="HJL8" s="65">
        <v>0</v>
      </c>
      <c r="HJM8" s="65">
        <v>0</v>
      </c>
      <c r="HJN8" s="65">
        <v>0</v>
      </c>
      <c r="HJO8" s="65">
        <v>0</v>
      </c>
      <c r="HJP8" s="65">
        <v>0</v>
      </c>
      <c r="HJQ8" s="65">
        <v>0</v>
      </c>
      <c r="HJR8" s="65">
        <v>0</v>
      </c>
      <c r="HJS8" s="65">
        <v>0</v>
      </c>
      <c r="HJT8" s="65">
        <v>0</v>
      </c>
      <c r="HJU8" s="65">
        <v>0</v>
      </c>
      <c r="HJV8" s="65">
        <v>0</v>
      </c>
      <c r="HJW8" s="65">
        <v>0</v>
      </c>
      <c r="HJX8" s="65">
        <v>0</v>
      </c>
      <c r="HJY8" s="65">
        <v>0</v>
      </c>
      <c r="HJZ8" s="65">
        <v>0</v>
      </c>
      <c r="HKA8" s="65">
        <v>0</v>
      </c>
      <c r="HKB8" s="65">
        <v>0</v>
      </c>
      <c r="HKC8" s="65">
        <v>0</v>
      </c>
      <c r="HKD8" s="65">
        <v>0</v>
      </c>
      <c r="HKE8" s="65">
        <v>0</v>
      </c>
      <c r="HKF8" s="65">
        <v>0</v>
      </c>
      <c r="HKG8" s="65">
        <v>0</v>
      </c>
      <c r="HKH8" s="65">
        <v>0</v>
      </c>
      <c r="HKI8" s="65">
        <v>0</v>
      </c>
      <c r="HKJ8" s="65">
        <v>0</v>
      </c>
      <c r="HKK8" s="65">
        <v>0</v>
      </c>
      <c r="HKL8" s="65">
        <v>0</v>
      </c>
      <c r="HKM8" s="65">
        <v>0</v>
      </c>
      <c r="HKN8" s="65">
        <v>0</v>
      </c>
      <c r="HKO8" s="65">
        <v>0</v>
      </c>
      <c r="HKP8" s="65">
        <v>0</v>
      </c>
      <c r="HKQ8" s="65">
        <v>0</v>
      </c>
      <c r="HKR8" s="65">
        <v>0</v>
      </c>
      <c r="HKS8" s="65">
        <v>0</v>
      </c>
      <c r="HKT8" s="65">
        <v>0</v>
      </c>
      <c r="HKU8" s="65">
        <v>0</v>
      </c>
      <c r="HKV8" s="65">
        <v>0</v>
      </c>
      <c r="HKW8" s="65">
        <v>0</v>
      </c>
      <c r="HKX8" s="65">
        <v>0</v>
      </c>
      <c r="HKY8" s="65">
        <v>0</v>
      </c>
      <c r="HKZ8" s="65">
        <v>0</v>
      </c>
      <c r="HLA8" s="65">
        <v>0</v>
      </c>
      <c r="HLB8" s="65">
        <v>0</v>
      </c>
      <c r="HLC8" s="65">
        <v>0</v>
      </c>
      <c r="HLD8" s="65">
        <v>0</v>
      </c>
      <c r="HLE8" s="65">
        <v>0</v>
      </c>
      <c r="HLF8" s="65">
        <v>0</v>
      </c>
      <c r="HLG8" s="65">
        <v>0</v>
      </c>
      <c r="HLH8" s="65">
        <v>0</v>
      </c>
      <c r="HLI8" s="65">
        <v>0</v>
      </c>
      <c r="HLJ8" s="65">
        <v>0</v>
      </c>
      <c r="HLK8" s="65">
        <v>0</v>
      </c>
      <c r="HLL8" s="65">
        <v>0</v>
      </c>
      <c r="HLM8" s="65">
        <v>0</v>
      </c>
      <c r="HLN8" s="65">
        <v>0</v>
      </c>
      <c r="HLO8" s="65">
        <v>0</v>
      </c>
      <c r="HLP8" s="65">
        <v>0</v>
      </c>
      <c r="HLQ8" s="65">
        <v>0</v>
      </c>
      <c r="HLR8" s="65">
        <v>0</v>
      </c>
      <c r="HLS8" s="65">
        <v>0</v>
      </c>
      <c r="HLT8" s="65">
        <v>0</v>
      </c>
      <c r="HLU8" s="65">
        <v>0</v>
      </c>
      <c r="HLV8" s="65">
        <v>0</v>
      </c>
      <c r="HLW8" s="65">
        <v>0</v>
      </c>
      <c r="HLX8" s="65">
        <v>0</v>
      </c>
      <c r="HLY8" s="65">
        <v>0</v>
      </c>
      <c r="HLZ8" s="65">
        <v>0</v>
      </c>
      <c r="HMA8" s="65">
        <v>0</v>
      </c>
      <c r="HMB8" s="65">
        <v>0</v>
      </c>
      <c r="HMC8" s="65">
        <v>0</v>
      </c>
      <c r="HMD8" s="65">
        <v>0</v>
      </c>
      <c r="HME8" s="65">
        <v>0</v>
      </c>
      <c r="HMF8" s="65">
        <v>0</v>
      </c>
      <c r="HMG8" s="65">
        <v>0</v>
      </c>
      <c r="HMH8" s="65">
        <v>0</v>
      </c>
      <c r="HMI8" s="65">
        <v>0</v>
      </c>
      <c r="HMJ8" s="65">
        <v>0</v>
      </c>
      <c r="HMK8" s="65">
        <v>0</v>
      </c>
      <c r="HML8" s="65">
        <v>0</v>
      </c>
      <c r="HMM8" s="65">
        <v>0</v>
      </c>
      <c r="HMN8" s="65">
        <v>0</v>
      </c>
      <c r="HMO8" s="65">
        <v>0</v>
      </c>
      <c r="HMP8" s="65">
        <v>0</v>
      </c>
      <c r="HMQ8" s="65">
        <v>0</v>
      </c>
      <c r="HMR8" s="65">
        <v>0</v>
      </c>
      <c r="HMS8" s="65">
        <v>0</v>
      </c>
      <c r="HMT8" s="65">
        <v>0</v>
      </c>
      <c r="HMU8" s="65">
        <v>0</v>
      </c>
      <c r="HMV8" s="65">
        <v>0</v>
      </c>
      <c r="HMW8" s="65">
        <v>0</v>
      </c>
      <c r="HMX8" s="65">
        <v>0</v>
      </c>
      <c r="HMY8" s="65">
        <v>0</v>
      </c>
      <c r="HMZ8" s="65">
        <v>0</v>
      </c>
      <c r="HNA8" s="65">
        <v>0</v>
      </c>
      <c r="HNB8" s="65">
        <v>0</v>
      </c>
      <c r="HNC8" s="65">
        <v>0</v>
      </c>
      <c r="HND8" s="65">
        <v>0</v>
      </c>
      <c r="HNE8" s="65">
        <v>0</v>
      </c>
      <c r="HNF8" s="65">
        <v>0</v>
      </c>
      <c r="HNG8" s="65">
        <v>0</v>
      </c>
      <c r="HNH8" s="65">
        <v>0</v>
      </c>
      <c r="HNI8" s="65">
        <v>0</v>
      </c>
      <c r="HNJ8" s="65">
        <v>0</v>
      </c>
      <c r="HNK8" s="65">
        <v>0</v>
      </c>
      <c r="HNL8" s="65">
        <v>0</v>
      </c>
      <c r="HNM8" s="65">
        <v>0</v>
      </c>
      <c r="HNN8" s="65">
        <v>0</v>
      </c>
      <c r="HNO8" s="65">
        <v>0</v>
      </c>
      <c r="HNP8" s="65">
        <v>0</v>
      </c>
      <c r="HNQ8" s="65">
        <v>0</v>
      </c>
      <c r="HNR8" s="65">
        <v>0</v>
      </c>
      <c r="HNS8" s="65">
        <v>0</v>
      </c>
      <c r="HNT8" s="65">
        <v>0</v>
      </c>
      <c r="HNU8" s="65">
        <v>0</v>
      </c>
      <c r="HNV8" s="65">
        <v>0</v>
      </c>
      <c r="HNW8" s="65">
        <v>0</v>
      </c>
      <c r="HNX8" s="65">
        <v>0</v>
      </c>
      <c r="HNY8" s="65">
        <v>0</v>
      </c>
      <c r="HNZ8" s="65">
        <v>0</v>
      </c>
      <c r="HOA8" s="65">
        <v>0</v>
      </c>
      <c r="HOB8" s="65">
        <v>0</v>
      </c>
      <c r="HOC8" s="65">
        <v>0</v>
      </c>
      <c r="HOD8" s="65">
        <v>0</v>
      </c>
      <c r="HOE8" s="65">
        <v>0</v>
      </c>
      <c r="HOF8" s="65">
        <v>0</v>
      </c>
      <c r="HOG8" s="65">
        <v>0</v>
      </c>
      <c r="HOH8" s="65">
        <v>0</v>
      </c>
      <c r="HOI8" s="65">
        <v>0</v>
      </c>
      <c r="HOJ8" s="65">
        <v>0</v>
      </c>
      <c r="HOK8" s="65">
        <v>0</v>
      </c>
      <c r="HOL8" s="65">
        <v>0</v>
      </c>
      <c r="HOM8" s="65">
        <v>0</v>
      </c>
      <c r="HON8" s="65">
        <v>0</v>
      </c>
      <c r="HOO8" s="65">
        <v>0</v>
      </c>
      <c r="HOP8" s="65">
        <v>0</v>
      </c>
      <c r="HOQ8" s="65">
        <v>0</v>
      </c>
      <c r="HOR8" s="65">
        <v>0</v>
      </c>
      <c r="HOS8" s="65">
        <v>0</v>
      </c>
      <c r="HOT8" s="65">
        <v>0</v>
      </c>
      <c r="HOU8" s="65">
        <v>0</v>
      </c>
      <c r="HOV8" s="65">
        <v>0</v>
      </c>
      <c r="HOW8" s="65">
        <v>0</v>
      </c>
      <c r="HOX8" s="65">
        <v>0</v>
      </c>
      <c r="HOY8" s="65">
        <v>0</v>
      </c>
      <c r="HOZ8" s="65">
        <v>0</v>
      </c>
      <c r="HPA8" s="65">
        <v>0</v>
      </c>
      <c r="HPB8" s="65">
        <v>0</v>
      </c>
      <c r="HPC8" s="65">
        <v>0</v>
      </c>
      <c r="HPD8" s="65">
        <v>0</v>
      </c>
      <c r="HPE8" s="65">
        <v>0</v>
      </c>
      <c r="HPF8" s="65">
        <v>0</v>
      </c>
      <c r="HPG8" s="65">
        <v>0</v>
      </c>
      <c r="HPH8" s="65">
        <v>0</v>
      </c>
      <c r="HPI8" s="65">
        <v>0</v>
      </c>
      <c r="HPJ8" s="65">
        <v>0</v>
      </c>
      <c r="HPK8" s="65">
        <v>0</v>
      </c>
      <c r="HPL8" s="65">
        <v>0</v>
      </c>
      <c r="HPM8" s="65">
        <v>0</v>
      </c>
      <c r="HPN8" s="65">
        <v>0</v>
      </c>
      <c r="HPO8" s="65">
        <v>0</v>
      </c>
      <c r="HPP8" s="65">
        <v>0</v>
      </c>
      <c r="HPQ8" s="65">
        <v>0</v>
      </c>
      <c r="HPR8" s="65">
        <v>0</v>
      </c>
      <c r="HPS8" s="65">
        <v>0</v>
      </c>
      <c r="HPT8" s="65">
        <v>0</v>
      </c>
      <c r="HPU8" s="65">
        <v>0</v>
      </c>
      <c r="HPV8" s="65">
        <v>0</v>
      </c>
      <c r="HPW8" s="65">
        <v>0</v>
      </c>
      <c r="HPX8" s="65">
        <v>0</v>
      </c>
      <c r="HPY8" s="65">
        <v>0</v>
      </c>
      <c r="HPZ8" s="65">
        <v>0</v>
      </c>
      <c r="HQA8" s="65">
        <v>0</v>
      </c>
      <c r="HQB8" s="65">
        <v>0</v>
      </c>
      <c r="HQC8" s="65">
        <v>0</v>
      </c>
      <c r="HQD8" s="65">
        <v>0</v>
      </c>
      <c r="HQE8" s="65">
        <v>0</v>
      </c>
      <c r="HQF8" s="65">
        <v>0</v>
      </c>
      <c r="HQG8" s="65">
        <v>0</v>
      </c>
      <c r="HQH8" s="65">
        <v>0</v>
      </c>
      <c r="HQI8" s="65">
        <v>0</v>
      </c>
      <c r="HQJ8" s="65">
        <v>0</v>
      </c>
      <c r="HQK8" s="65">
        <v>0</v>
      </c>
      <c r="HQL8" s="65">
        <v>0</v>
      </c>
      <c r="HQM8" s="65">
        <v>0</v>
      </c>
      <c r="HQN8" s="65">
        <v>0</v>
      </c>
      <c r="HQO8" s="65">
        <v>0</v>
      </c>
      <c r="HQP8" s="65">
        <v>0</v>
      </c>
      <c r="HQQ8" s="65">
        <v>0</v>
      </c>
      <c r="HQR8" s="65">
        <v>0</v>
      </c>
      <c r="HQS8" s="65">
        <v>0</v>
      </c>
      <c r="HQT8" s="65">
        <v>0</v>
      </c>
      <c r="HQU8" s="65">
        <v>0</v>
      </c>
      <c r="HQV8" s="65">
        <v>0</v>
      </c>
      <c r="HQW8" s="65">
        <v>0</v>
      </c>
      <c r="HQX8" s="65">
        <v>0</v>
      </c>
      <c r="HQY8" s="65">
        <v>0</v>
      </c>
      <c r="HQZ8" s="65">
        <v>0</v>
      </c>
      <c r="HRA8" s="65">
        <v>0</v>
      </c>
      <c r="HRB8" s="65">
        <v>0</v>
      </c>
      <c r="HRC8" s="65">
        <v>0</v>
      </c>
      <c r="HRD8" s="65">
        <v>0</v>
      </c>
      <c r="HRE8" s="65">
        <v>0</v>
      </c>
      <c r="HRF8" s="65">
        <v>0</v>
      </c>
      <c r="HRG8" s="65">
        <v>0</v>
      </c>
      <c r="HRH8" s="65">
        <v>0</v>
      </c>
      <c r="HRI8" s="65">
        <v>0</v>
      </c>
      <c r="HRJ8" s="65">
        <v>0</v>
      </c>
      <c r="HRK8" s="65">
        <v>0</v>
      </c>
      <c r="HRL8" s="65">
        <v>0</v>
      </c>
      <c r="HRM8" s="65">
        <v>0</v>
      </c>
      <c r="HRN8" s="65">
        <v>0</v>
      </c>
      <c r="HRO8" s="65">
        <v>0</v>
      </c>
      <c r="HRP8" s="65">
        <v>0</v>
      </c>
      <c r="HRQ8" s="65">
        <v>0</v>
      </c>
      <c r="HRR8" s="65">
        <v>0</v>
      </c>
      <c r="HRS8" s="65">
        <v>0</v>
      </c>
      <c r="HRT8" s="65">
        <v>0</v>
      </c>
      <c r="HRU8" s="65">
        <v>0</v>
      </c>
      <c r="HRV8" s="65">
        <v>0</v>
      </c>
      <c r="HRW8" s="65">
        <v>0</v>
      </c>
      <c r="HRX8" s="65">
        <v>0</v>
      </c>
      <c r="HRY8" s="65">
        <v>0</v>
      </c>
      <c r="HRZ8" s="65">
        <v>0</v>
      </c>
      <c r="HSA8" s="65">
        <v>0</v>
      </c>
      <c r="HSB8" s="65">
        <v>0</v>
      </c>
      <c r="HSC8" s="65">
        <v>0</v>
      </c>
      <c r="HSD8" s="65">
        <v>0</v>
      </c>
      <c r="HSE8" s="65">
        <v>0</v>
      </c>
      <c r="HSF8" s="65">
        <v>0</v>
      </c>
      <c r="HSG8" s="65">
        <v>0</v>
      </c>
      <c r="HSH8" s="65">
        <v>0</v>
      </c>
      <c r="HSI8" s="65">
        <v>0</v>
      </c>
      <c r="HSJ8" s="65">
        <v>0</v>
      </c>
      <c r="HSK8" s="65">
        <v>0</v>
      </c>
      <c r="HSL8" s="65">
        <v>0</v>
      </c>
      <c r="HSM8" s="65">
        <v>0</v>
      </c>
      <c r="HSN8" s="65">
        <v>0</v>
      </c>
      <c r="HSO8" s="65">
        <v>0</v>
      </c>
      <c r="HSP8" s="65">
        <v>0</v>
      </c>
      <c r="HSQ8" s="65">
        <v>0</v>
      </c>
      <c r="HSR8" s="65">
        <v>0</v>
      </c>
      <c r="HSS8" s="65">
        <v>0</v>
      </c>
      <c r="HST8" s="65">
        <v>0</v>
      </c>
      <c r="HSU8" s="65">
        <v>0</v>
      </c>
      <c r="HSV8" s="65">
        <v>0</v>
      </c>
      <c r="HSW8" s="65">
        <v>0</v>
      </c>
      <c r="HSX8" s="65">
        <v>0</v>
      </c>
      <c r="HSY8" s="65">
        <v>0</v>
      </c>
      <c r="HSZ8" s="65">
        <v>0</v>
      </c>
      <c r="HTA8" s="65">
        <v>0</v>
      </c>
      <c r="HTB8" s="65">
        <v>0</v>
      </c>
      <c r="HTC8" s="65">
        <v>0</v>
      </c>
      <c r="HTD8" s="65">
        <v>0</v>
      </c>
      <c r="HTE8" s="65">
        <v>0</v>
      </c>
      <c r="HTF8" s="65">
        <v>0</v>
      </c>
      <c r="HTG8" s="65">
        <v>0</v>
      </c>
      <c r="HTH8" s="65">
        <v>0</v>
      </c>
      <c r="HTI8" s="65">
        <v>0</v>
      </c>
      <c r="HTJ8" s="65">
        <v>0</v>
      </c>
      <c r="HTK8" s="65">
        <v>0</v>
      </c>
      <c r="HTL8" s="65">
        <v>0</v>
      </c>
      <c r="HTM8" s="65">
        <v>0</v>
      </c>
      <c r="HTN8" s="65">
        <v>0</v>
      </c>
      <c r="HTO8" s="65">
        <v>0</v>
      </c>
      <c r="HTP8" s="65">
        <v>0</v>
      </c>
      <c r="HTQ8" s="65">
        <v>0</v>
      </c>
      <c r="HTR8" s="65">
        <v>0</v>
      </c>
      <c r="HTS8" s="65">
        <v>0</v>
      </c>
      <c r="HTT8" s="65">
        <v>0</v>
      </c>
      <c r="HTU8" s="65">
        <v>0</v>
      </c>
      <c r="HTV8" s="65">
        <v>0</v>
      </c>
      <c r="HTW8" s="65">
        <v>0</v>
      </c>
      <c r="HTX8" s="65">
        <v>0</v>
      </c>
      <c r="HTY8" s="65">
        <v>0</v>
      </c>
      <c r="HTZ8" s="65">
        <v>0</v>
      </c>
      <c r="HUA8" s="65">
        <v>0</v>
      </c>
      <c r="HUB8" s="65">
        <v>0</v>
      </c>
      <c r="HUC8" s="65">
        <v>0</v>
      </c>
      <c r="HUD8" s="65">
        <v>0</v>
      </c>
      <c r="HUE8" s="65">
        <v>0</v>
      </c>
      <c r="HUF8" s="65">
        <v>0</v>
      </c>
      <c r="HUG8" s="65">
        <v>0</v>
      </c>
      <c r="HUH8" s="65">
        <v>0</v>
      </c>
      <c r="HUI8" s="65">
        <v>0</v>
      </c>
      <c r="HUJ8" s="65">
        <v>0</v>
      </c>
      <c r="HUK8" s="65">
        <v>0</v>
      </c>
      <c r="HUL8" s="65">
        <v>0</v>
      </c>
      <c r="HUM8" s="65">
        <v>0</v>
      </c>
      <c r="HUN8" s="65">
        <v>0</v>
      </c>
      <c r="HUO8" s="65">
        <v>0</v>
      </c>
      <c r="HUP8" s="65">
        <v>0</v>
      </c>
      <c r="HUQ8" s="65">
        <v>0</v>
      </c>
      <c r="HUR8" s="65">
        <v>0</v>
      </c>
      <c r="HUS8" s="65">
        <v>0</v>
      </c>
      <c r="HUT8" s="65">
        <v>0</v>
      </c>
      <c r="HUU8" s="65">
        <v>0</v>
      </c>
      <c r="HUV8" s="65">
        <v>0</v>
      </c>
      <c r="HUW8" s="65">
        <v>0</v>
      </c>
      <c r="HUX8" s="65">
        <v>0</v>
      </c>
      <c r="HUY8" s="65">
        <v>0</v>
      </c>
      <c r="HUZ8" s="65">
        <v>0</v>
      </c>
      <c r="HVA8" s="65">
        <v>0</v>
      </c>
      <c r="HVB8" s="65">
        <v>0</v>
      </c>
      <c r="HVC8" s="65">
        <v>0</v>
      </c>
      <c r="HVD8" s="65">
        <v>0</v>
      </c>
      <c r="HVE8" s="65">
        <v>0</v>
      </c>
      <c r="HVF8" s="65">
        <v>0</v>
      </c>
      <c r="HVG8" s="65">
        <v>0</v>
      </c>
      <c r="HVH8" s="65">
        <v>0</v>
      </c>
      <c r="HVI8" s="65">
        <v>0</v>
      </c>
      <c r="HVJ8" s="65">
        <v>0</v>
      </c>
      <c r="HVK8" s="65">
        <v>0</v>
      </c>
      <c r="HVL8" s="65">
        <v>0</v>
      </c>
      <c r="HVM8" s="65">
        <v>0</v>
      </c>
      <c r="HVN8" s="65">
        <v>0</v>
      </c>
      <c r="HVO8" s="65">
        <v>0</v>
      </c>
      <c r="HVP8" s="65">
        <v>0</v>
      </c>
      <c r="HVQ8" s="65">
        <v>0</v>
      </c>
      <c r="HVR8" s="65">
        <v>0</v>
      </c>
      <c r="HVS8" s="65">
        <v>0</v>
      </c>
      <c r="HVT8" s="65">
        <v>0</v>
      </c>
      <c r="HVU8" s="65">
        <v>0</v>
      </c>
      <c r="HVV8" s="65">
        <v>0</v>
      </c>
      <c r="HVW8" s="65">
        <v>0</v>
      </c>
      <c r="HVX8" s="65">
        <v>0</v>
      </c>
      <c r="HVY8" s="65">
        <v>0</v>
      </c>
      <c r="HVZ8" s="65">
        <v>0</v>
      </c>
      <c r="HWA8" s="65">
        <v>0</v>
      </c>
      <c r="HWB8" s="65">
        <v>0</v>
      </c>
      <c r="HWC8" s="65">
        <v>0</v>
      </c>
      <c r="HWD8" s="65">
        <v>0</v>
      </c>
      <c r="HWE8" s="65">
        <v>0</v>
      </c>
      <c r="HWF8" s="65">
        <v>0</v>
      </c>
      <c r="HWG8" s="65">
        <v>0</v>
      </c>
      <c r="HWH8" s="65">
        <v>0</v>
      </c>
      <c r="HWI8" s="65">
        <v>0</v>
      </c>
      <c r="HWJ8" s="65">
        <v>0</v>
      </c>
      <c r="HWK8" s="65">
        <v>0</v>
      </c>
      <c r="HWL8" s="65">
        <v>0</v>
      </c>
      <c r="HWM8" s="65">
        <v>0</v>
      </c>
      <c r="HWN8" s="65">
        <v>0</v>
      </c>
      <c r="HWO8" s="65">
        <v>0</v>
      </c>
      <c r="HWP8" s="65">
        <v>0</v>
      </c>
      <c r="HWQ8" s="65">
        <v>0</v>
      </c>
      <c r="HWR8" s="65">
        <v>0</v>
      </c>
      <c r="HWS8" s="65">
        <v>0</v>
      </c>
      <c r="HWT8" s="65">
        <v>0</v>
      </c>
      <c r="HWU8" s="65">
        <v>0</v>
      </c>
      <c r="HWV8" s="65">
        <v>0</v>
      </c>
      <c r="HWW8" s="65">
        <v>0</v>
      </c>
      <c r="HWX8" s="65">
        <v>0</v>
      </c>
      <c r="HWY8" s="65">
        <v>0</v>
      </c>
      <c r="HWZ8" s="65">
        <v>0</v>
      </c>
      <c r="HXA8" s="65">
        <v>0</v>
      </c>
      <c r="HXB8" s="65">
        <v>0</v>
      </c>
      <c r="HXC8" s="65">
        <v>0</v>
      </c>
      <c r="HXD8" s="65">
        <v>0</v>
      </c>
      <c r="HXE8" s="65">
        <v>0</v>
      </c>
      <c r="HXF8" s="65">
        <v>0</v>
      </c>
      <c r="HXG8" s="65">
        <v>0</v>
      </c>
      <c r="HXH8" s="65">
        <v>0</v>
      </c>
      <c r="HXI8" s="65">
        <v>0</v>
      </c>
      <c r="HXJ8" s="65">
        <v>0</v>
      </c>
      <c r="HXK8" s="65">
        <v>0</v>
      </c>
      <c r="HXL8" s="65">
        <v>0</v>
      </c>
      <c r="HXM8" s="65">
        <v>0</v>
      </c>
      <c r="HXN8" s="65">
        <v>0</v>
      </c>
      <c r="HXO8" s="65">
        <v>0</v>
      </c>
      <c r="HXP8" s="65">
        <v>0</v>
      </c>
      <c r="HXQ8" s="65">
        <v>0</v>
      </c>
      <c r="HXR8" s="65">
        <v>0</v>
      </c>
      <c r="HXS8" s="65">
        <v>0</v>
      </c>
      <c r="HXT8" s="65">
        <v>0</v>
      </c>
      <c r="HXU8" s="65">
        <v>0</v>
      </c>
      <c r="HXV8" s="65">
        <v>0</v>
      </c>
      <c r="HXW8" s="65">
        <v>0</v>
      </c>
      <c r="HXX8" s="65">
        <v>0</v>
      </c>
      <c r="HXY8" s="65">
        <v>0</v>
      </c>
      <c r="HXZ8" s="65">
        <v>0</v>
      </c>
      <c r="HYA8" s="65">
        <v>0</v>
      </c>
      <c r="HYB8" s="65">
        <v>0</v>
      </c>
      <c r="HYC8" s="65">
        <v>0</v>
      </c>
      <c r="HYD8" s="65">
        <v>0</v>
      </c>
      <c r="HYE8" s="65">
        <v>0</v>
      </c>
      <c r="HYF8" s="65">
        <v>0</v>
      </c>
      <c r="HYG8" s="65">
        <v>0</v>
      </c>
      <c r="HYH8" s="65">
        <v>0</v>
      </c>
      <c r="HYI8" s="65">
        <v>0</v>
      </c>
      <c r="HYJ8" s="65">
        <v>0</v>
      </c>
      <c r="HYK8" s="65">
        <v>0</v>
      </c>
      <c r="HYL8" s="65">
        <v>0</v>
      </c>
      <c r="HYM8" s="65">
        <v>0</v>
      </c>
      <c r="HYN8" s="65">
        <v>0</v>
      </c>
      <c r="HYO8" s="65">
        <v>0</v>
      </c>
      <c r="HYP8" s="65">
        <v>0</v>
      </c>
      <c r="HYQ8" s="65">
        <v>0</v>
      </c>
      <c r="HYR8" s="65">
        <v>0</v>
      </c>
      <c r="HYS8" s="65">
        <v>0</v>
      </c>
      <c r="HYT8" s="65">
        <v>0</v>
      </c>
      <c r="HYU8" s="65">
        <v>0</v>
      </c>
      <c r="HYV8" s="65">
        <v>0</v>
      </c>
      <c r="HYW8" s="65">
        <v>0</v>
      </c>
      <c r="HYX8" s="65">
        <v>0</v>
      </c>
      <c r="HYY8" s="65">
        <v>0</v>
      </c>
      <c r="HYZ8" s="65">
        <v>0</v>
      </c>
      <c r="HZA8" s="65">
        <v>0</v>
      </c>
      <c r="HZB8" s="65">
        <v>0</v>
      </c>
      <c r="HZC8" s="65">
        <v>0</v>
      </c>
      <c r="HZD8" s="65">
        <v>0</v>
      </c>
      <c r="HZE8" s="65">
        <v>0</v>
      </c>
      <c r="HZF8" s="65">
        <v>0</v>
      </c>
      <c r="HZG8" s="65">
        <v>0</v>
      </c>
      <c r="HZH8" s="65">
        <v>0</v>
      </c>
      <c r="HZI8" s="65">
        <v>0</v>
      </c>
      <c r="HZJ8" s="65">
        <v>0</v>
      </c>
      <c r="HZK8" s="65">
        <v>0</v>
      </c>
      <c r="HZL8" s="65">
        <v>0</v>
      </c>
      <c r="HZM8" s="65">
        <v>0</v>
      </c>
      <c r="HZN8" s="65">
        <v>0</v>
      </c>
      <c r="HZO8" s="65">
        <v>0</v>
      </c>
      <c r="HZP8" s="65">
        <v>0</v>
      </c>
      <c r="HZQ8" s="65">
        <v>0</v>
      </c>
      <c r="HZR8" s="65">
        <v>0</v>
      </c>
      <c r="HZS8" s="65">
        <v>0</v>
      </c>
      <c r="HZT8" s="65">
        <v>0</v>
      </c>
      <c r="HZU8" s="65">
        <v>0</v>
      </c>
      <c r="HZV8" s="65">
        <v>0</v>
      </c>
      <c r="HZW8" s="65">
        <v>0</v>
      </c>
      <c r="HZX8" s="65">
        <v>0</v>
      </c>
      <c r="HZY8" s="65">
        <v>0</v>
      </c>
      <c r="HZZ8" s="65">
        <v>0</v>
      </c>
      <c r="IAA8" s="65">
        <v>0</v>
      </c>
      <c r="IAB8" s="65">
        <v>0</v>
      </c>
      <c r="IAC8" s="65">
        <v>0</v>
      </c>
      <c r="IAD8" s="65">
        <v>0</v>
      </c>
      <c r="IAE8" s="65">
        <v>0</v>
      </c>
      <c r="IAF8" s="65">
        <v>0</v>
      </c>
      <c r="IAG8" s="65">
        <v>0</v>
      </c>
      <c r="IAH8" s="65">
        <v>0</v>
      </c>
      <c r="IAI8" s="65">
        <v>0</v>
      </c>
      <c r="IAJ8" s="65">
        <v>0</v>
      </c>
      <c r="IAK8" s="65">
        <v>0</v>
      </c>
      <c r="IAL8" s="65">
        <v>0</v>
      </c>
      <c r="IAM8" s="65">
        <v>0</v>
      </c>
      <c r="IAN8" s="65">
        <v>0</v>
      </c>
      <c r="IAO8" s="65">
        <v>0</v>
      </c>
      <c r="IAP8" s="65">
        <v>0</v>
      </c>
      <c r="IAQ8" s="65">
        <v>0</v>
      </c>
      <c r="IAR8" s="65">
        <v>0</v>
      </c>
      <c r="IAS8" s="65">
        <v>0</v>
      </c>
      <c r="IAT8" s="65">
        <v>0</v>
      </c>
      <c r="IAU8" s="65">
        <v>0</v>
      </c>
      <c r="IAV8" s="65">
        <v>0</v>
      </c>
      <c r="IAW8" s="65">
        <v>0</v>
      </c>
      <c r="IAX8" s="65">
        <v>0</v>
      </c>
      <c r="IAY8" s="65">
        <v>0</v>
      </c>
      <c r="IAZ8" s="65">
        <v>0</v>
      </c>
      <c r="IBA8" s="65">
        <v>0</v>
      </c>
      <c r="IBB8" s="65">
        <v>0</v>
      </c>
      <c r="IBC8" s="65">
        <v>0</v>
      </c>
      <c r="IBD8" s="65">
        <v>0</v>
      </c>
      <c r="IBE8" s="65">
        <v>0</v>
      </c>
      <c r="IBF8" s="65">
        <v>0</v>
      </c>
      <c r="IBG8" s="65">
        <v>0</v>
      </c>
      <c r="IBH8" s="65">
        <v>0</v>
      </c>
      <c r="IBI8" s="65">
        <v>0</v>
      </c>
      <c r="IBJ8" s="65">
        <v>0</v>
      </c>
      <c r="IBK8" s="65">
        <v>0</v>
      </c>
      <c r="IBL8" s="65">
        <v>0</v>
      </c>
      <c r="IBM8" s="65">
        <v>0</v>
      </c>
      <c r="IBN8" s="65">
        <v>0</v>
      </c>
      <c r="IBO8" s="65">
        <v>0</v>
      </c>
      <c r="IBP8" s="65">
        <v>0</v>
      </c>
      <c r="IBQ8" s="65">
        <v>0</v>
      </c>
      <c r="IBR8" s="65">
        <v>0</v>
      </c>
      <c r="IBS8" s="65">
        <v>0</v>
      </c>
      <c r="IBT8" s="65">
        <v>0</v>
      </c>
      <c r="IBU8" s="65">
        <v>0</v>
      </c>
      <c r="IBV8" s="65">
        <v>0</v>
      </c>
      <c r="IBW8" s="65">
        <v>0</v>
      </c>
      <c r="IBX8" s="65">
        <v>0</v>
      </c>
      <c r="IBY8" s="65">
        <v>0</v>
      </c>
      <c r="IBZ8" s="65">
        <v>0</v>
      </c>
      <c r="ICA8" s="65">
        <v>0</v>
      </c>
      <c r="ICB8" s="65">
        <v>0</v>
      </c>
      <c r="ICC8" s="65">
        <v>0</v>
      </c>
      <c r="ICD8" s="65">
        <v>0</v>
      </c>
      <c r="ICE8" s="65">
        <v>0</v>
      </c>
      <c r="ICF8" s="65">
        <v>0</v>
      </c>
      <c r="ICG8" s="65">
        <v>0</v>
      </c>
      <c r="ICH8" s="65">
        <v>0</v>
      </c>
      <c r="ICI8" s="65">
        <v>0</v>
      </c>
      <c r="ICJ8" s="65">
        <v>0</v>
      </c>
      <c r="ICK8" s="65">
        <v>0</v>
      </c>
      <c r="ICL8" s="65">
        <v>0</v>
      </c>
      <c r="ICM8" s="65">
        <v>0</v>
      </c>
      <c r="ICN8" s="65">
        <v>0</v>
      </c>
      <c r="ICO8" s="65">
        <v>0</v>
      </c>
      <c r="ICP8" s="65">
        <v>0</v>
      </c>
      <c r="ICQ8" s="65">
        <v>0</v>
      </c>
      <c r="ICR8" s="65">
        <v>0</v>
      </c>
      <c r="ICS8" s="65">
        <v>0</v>
      </c>
      <c r="ICT8" s="65">
        <v>0</v>
      </c>
      <c r="ICU8" s="65">
        <v>0</v>
      </c>
      <c r="ICV8" s="65">
        <v>0</v>
      </c>
      <c r="ICW8" s="65">
        <v>0</v>
      </c>
      <c r="ICX8" s="65">
        <v>0</v>
      </c>
      <c r="ICY8" s="65">
        <v>0</v>
      </c>
      <c r="ICZ8" s="65">
        <v>0</v>
      </c>
      <c r="IDA8" s="65">
        <v>0</v>
      </c>
      <c r="IDB8" s="65">
        <v>0</v>
      </c>
      <c r="IDC8" s="65">
        <v>0</v>
      </c>
      <c r="IDD8" s="65">
        <v>0</v>
      </c>
      <c r="IDE8" s="65">
        <v>0</v>
      </c>
      <c r="IDF8" s="65">
        <v>0</v>
      </c>
      <c r="IDG8" s="65">
        <v>0</v>
      </c>
      <c r="IDH8" s="65">
        <v>0</v>
      </c>
      <c r="IDI8" s="65">
        <v>0</v>
      </c>
      <c r="IDJ8" s="65">
        <v>0</v>
      </c>
      <c r="IDK8" s="65">
        <v>0</v>
      </c>
      <c r="IDL8" s="65">
        <v>0</v>
      </c>
      <c r="IDM8" s="65">
        <v>0</v>
      </c>
      <c r="IDN8" s="65">
        <v>0</v>
      </c>
      <c r="IDO8" s="65">
        <v>0</v>
      </c>
      <c r="IDP8" s="65">
        <v>0</v>
      </c>
      <c r="IDQ8" s="65">
        <v>0</v>
      </c>
      <c r="IDR8" s="65">
        <v>0</v>
      </c>
      <c r="IDS8" s="65">
        <v>0</v>
      </c>
      <c r="IDT8" s="65">
        <v>0</v>
      </c>
      <c r="IDU8" s="65">
        <v>0</v>
      </c>
      <c r="IDV8" s="65">
        <v>0</v>
      </c>
      <c r="IDW8" s="65">
        <v>0</v>
      </c>
      <c r="IDX8" s="65">
        <v>0</v>
      </c>
      <c r="IDY8" s="65">
        <v>0</v>
      </c>
      <c r="IDZ8" s="65">
        <v>0</v>
      </c>
      <c r="IEA8" s="65">
        <v>0</v>
      </c>
      <c r="IEB8" s="65">
        <v>0</v>
      </c>
      <c r="IEC8" s="65">
        <v>0</v>
      </c>
      <c r="IED8" s="65">
        <v>0</v>
      </c>
      <c r="IEE8" s="65">
        <v>0</v>
      </c>
      <c r="IEF8" s="65">
        <v>0</v>
      </c>
      <c r="IEG8" s="65">
        <v>0</v>
      </c>
      <c r="IEH8" s="65">
        <v>0</v>
      </c>
      <c r="IEI8" s="65">
        <v>0</v>
      </c>
      <c r="IEJ8" s="65">
        <v>0</v>
      </c>
      <c r="IEK8" s="65">
        <v>0</v>
      </c>
      <c r="IEL8" s="65">
        <v>0</v>
      </c>
      <c r="IEM8" s="65">
        <v>0</v>
      </c>
      <c r="IEN8" s="65">
        <v>0</v>
      </c>
      <c r="IEO8" s="65">
        <v>0</v>
      </c>
      <c r="IEP8" s="65">
        <v>0</v>
      </c>
      <c r="IEQ8" s="65">
        <v>0</v>
      </c>
      <c r="IER8" s="65">
        <v>0</v>
      </c>
      <c r="IES8" s="65">
        <v>0</v>
      </c>
      <c r="IET8" s="65">
        <v>0</v>
      </c>
      <c r="IEU8" s="65">
        <v>0</v>
      </c>
      <c r="IEV8" s="65">
        <v>0</v>
      </c>
      <c r="IEW8" s="65">
        <v>0</v>
      </c>
      <c r="IEX8" s="65">
        <v>0</v>
      </c>
      <c r="IEY8" s="65">
        <v>0</v>
      </c>
      <c r="IEZ8" s="65">
        <v>0</v>
      </c>
      <c r="IFA8" s="65">
        <v>0</v>
      </c>
      <c r="IFB8" s="65">
        <v>0</v>
      </c>
      <c r="IFC8" s="65">
        <v>0</v>
      </c>
      <c r="IFD8" s="65">
        <v>0</v>
      </c>
      <c r="IFE8" s="65">
        <v>0</v>
      </c>
      <c r="IFF8" s="65">
        <v>0</v>
      </c>
      <c r="IFG8" s="65">
        <v>0</v>
      </c>
      <c r="IFH8" s="65">
        <v>0</v>
      </c>
      <c r="IFI8" s="65">
        <v>0</v>
      </c>
      <c r="IFJ8" s="65">
        <v>0</v>
      </c>
      <c r="IFK8" s="65">
        <v>0</v>
      </c>
      <c r="IFL8" s="65">
        <v>0</v>
      </c>
      <c r="IFM8" s="65">
        <v>0</v>
      </c>
      <c r="IFN8" s="65">
        <v>0</v>
      </c>
      <c r="IFO8" s="65">
        <v>0</v>
      </c>
      <c r="IFP8" s="65">
        <v>0</v>
      </c>
      <c r="IFQ8" s="65">
        <v>0</v>
      </c>
      <c r="IFR8" s="65">
        <v>0</v>
      </c>
      <c r="IFS8" s="65">
        <v>0</v>
      </c>
      <c r="IFT8" s="65">
        <v>0</v>
      </c>
      <c r="IFU8" s="65">
        <v>0</v>
      </c>
      <c r="IFV8" s="65">
        <v>0</v>
      </c>
      <c r="IFW8" s="65">
        <v>0</v>
      </c>
      <c r="IFX8" s="65">
        <v>0</v>
      </c>
      <c r="IFY8" s="65">
        <v>0</v>
      </c>
      <c r="IFZ8" s="65">
        <v>0</v>
      </c>
      <c r="IGA8" s="65">
        <v>0</v>
      </c>
      <c r="IGB8" s="65">
        <v>0</v>
      </c>
      <c r="IGC8" s="65">
        <v>0</v>
      </c>
      <c r="IGD8" s="65">
        <v>0</v>
      </c>
      <c r="IGE8" s="65">
        <v>0</v>
      </c>
      <c r="IGF8" s="65">
        <v>0</v>
      </c>
      <c r="IGG8" s="65">
        <v>0</v>
      </c>
      <c r="IGH8" s="65">
        <v>0</v>
      </c>
      <c r="IGI8" s="65">
        <v>0</v>
      </c>
      <c r="IGJ8" s="65">
        <v>0</v>
      </c>
      <c r="IGK8" s="65">
        <v>0</v>
      </c>
      <c r="IGL8" s="65">
        <v>0</v>
      </c>
      <c r="IGM8" s="65">
        <v>0</v>
      </c>
      <c r="IGN8" s="65">
        <v>0</v>
      </c>
      <c r="IGO8" s="65">
        <v>0</v>
      </c>
      <c r="IGP8" s="65">
        <v>0</v>
      </c>
      <c r="IGQ8" s="65">
        <v>0</v>
      </c>
      <c r="IGR8" s="65">
        <v>0</v>
      </c>
      <c r="IGS8" s="65">
        <v>0</v>
      </c>
      <c r="IGT8" s="65">
        <v>0</v>
      </c>
      <c r="IGU8" s="65">
        <v>0</v>
      </c>
      <c r="IGV8" s="65">
        <v>0</v>
      </c>
      <c r="IGW8" s="65">
        <v>0</v>
      </c>
      <c r="IGX8" s="65">
        <v>0</v>
      </c>
      <c r="IGY8" s="65">
        <v>0</v>
      </c>
      <c r="IGZ8" s="65">
        <v>0</v>
      </c>
      <c r="IHA8" s="65">
        <v>0</v>
      </c>
      <c r="IHB8" s="65">
        <v>0</v>
      </c>
      <c r="IHC8" s="65">
        <v>0</v>
      </c>
      <c r="IHD8" s="65">
        <v>0</v>
      </c>
      <c r="IHE8" s="65">
        <v>0</v>
      </c>
      <c r="IHF8" s="65">
        <v>0</v>
      </c>
      <c r="IHG8" s="65">
        <v>0</v>
      </c>
      <c r="IHH8" s="65">
        <v>0</v>
      </c>
      <c r="IHI8" s="65">
        <v>0</v>
      </c>
      <c r="IHJ8" s="65">
        <v>0</v>
      </c>
      <c r="IHK8" s="65">
        <v>0</v>
      </c>
      <c r="IHL8" s="65">
        <v>0</v>
      </c>
      <c r="IHM8" s="65">
        <v>0</v>
      </c>
      <c r="IHN8" s="65">
        <v>0</v>
      </c>
      <c r="IHO8" s="65">
        <v>0</v>
      </c>
      <c r="IHP8" s="65">
        <v>0</v>
      </c>
      <c r="IHQ8" s="65">
        <v>0</v>
      </c>
      <c r="IHR8" s="65">
        <v>0</v>
      </c>
      <c r="IHS8" s="65">
        <v>0</v>
      </c>
      <c r="IHT8" s="65">
        <v>0</v>
      </c>
      <c r="IHU8" s="65">
        <v>0</v>
      </c>
      <c r="IHV8" s="65">
        <v>0</v>
      </c>
      <c r="IHW8" s="65">
        <v>0</v>
      </c>
      <c r="IHX8" s="65">
        <v>0</v>
      </c>
      <c r="IHY8" s="65">
        <v>0</v>
      </c>
      <c r="IHZ8" s="65">
        <v>0</v>
      </c>
      <c r="IIA8" s="65">
        <v>0</v>
      </c>
      <c r="IIB8" s="65">
        <v>0</v>
      </c>
      <c r="IIC8" s="65">
        <v>0</v>
      </c>
      <c r="IID8" s="65">
        <v>0</v>
      </c>
      <c r="IIE8" s="65">
        <v>0</v>
      </c>
      <c r="IIF8" s="65">
        <v>0</v>
      </c>
      <c r="IIG8" s="65">
        <v>0</v>
      </c>
      <c r="IIH8" s="65">
        <v>0</v>
      </c>
      <c r="III8" s="65">
        <v>0</v>
      </c>
      <c r="IIJ8" s="65">
        <v>0</v>
      </c>
      <c r="IIK8" s="65">
        <v>0</v>
      </c>
      <c r="IIL8" s="65">
        <v>0</v>
      </c>
      <c r="IIM8" s="65">
        <v>0</v>
      </c>
      <c r="IIN8" s="65">
        <v>0</v>
      </c>
      <c r="IIO8" s="65">
        <v>0</v>
      </c>
      <c r="IIP8" s="65">
        <v>0</v>
      </c>
      <c r="IIQ8" s="65">
        <v>0</v>
      </c>
      <c r="IIR8" s="65">
        <v>0</v>
      </c>
      <c r="IIS8" s="65">
        <v>0</v>
      </c>
      <c r="IIT8" s="65">
        <v>0</v>
      </c>
      <c r="IIU8" s="65">
        <v>0</v>
      </c>
      <c r="IIV8" s="65">
        <v>0</v>
      </c>
      <c r="IIW8" s="65">
        <v>0</v>
      </c>
      <c r="IIX8" s="65">
        <v>0</v>
      </c>
      <c r="IIY8" s="65">
        <v>0</v>
      </c>
      <c r="IIZ8" s="65">
        <v>0</v>
      </c>
      <c r="IJA8" s="65">
        <v>0</v>
      </c>
      <c r="IJB8" s="65">
        <v>0</v>
      </c>
      <c r="IJC8" s="65">
        <v>0</v>
      </c>
      <c r="IJD8" s="65">
        <v>0</v>
      </c>
      <c r="IJE8" s="65">
        <v>0</v>
      </c>
      <c r="IJF8" s="65">
        <v>0</v>
      </c>
      <c r="IJG8" s="65">
        <v>0</v>
      </c>
      <c r="IJH8" s="65">
        <v>0</v>
      </c>
      <c r="IJI8" s="65">
        <v>0</v>
      </c>
      <c r="IJJ8" s="65">
        <v>0</v>
      </c>
      <c r="IJK8" s="65">
        <v>0</v>
      </c>
      <c r="IJL8" s="65">
        <v>0</v>
      </c>
      <c r="IJM8" s="65">
        <v>0</v>
      </c>
      <c r="IJN8" s="65">
        <v>0</v>
      </c>
      <c r="IJO8" s="65">
        <v>0</v>
      </c>
      <c r="IJP8" s="65">
        <v>0</v>
      </c>
      <c r="IJQ8" s="65">
        <v>0</v>
      </c>
      <c r="IJR8" s="65">
        <v>0</v>
      </c>
      <c r="IJS8" s="65">
        <v>0</v>
      </c>
      <c r="IJT8" s="65">
        <v>0</v>
      </c>
      <c r="IJU8" s="65">
        <v>0</v>
      </c>
      <c r="IJV8" s="65">
        <v>0</v>
      </c>
      <c r="IJW8" s="65">
        <v>0</v>
      </c>
      <c r="IJX8" s="65">
        <v>0</v>
      </c>
      <c r="IJY8" s="65">
        <v>0</v>
      </c>
      <c r="IJZ8" s="65">
        <v>0</v>
      </c>
      <c r="IKA8" s="65">
        <v>0</v>
      </c>
      <c r="IKB8" s="65">
        <v>0</v>
      </c>
      <c r="IKC8" s="65">
        <v>0</v>
      </c>
      <c r="IKD8" s="65">
        <v>0</v>
      </c>
      <c r="IKE8" s="65">
        <v>0</v>
      </c>
      <c r="IKF8" s="65">
        <v>0</v>
      </c>
      <c r="IKG8" s="65">
        <v>0</v>
      </c>
      <c r="IKH8" s="65">
        <v>0</v>
      </c>
      <c r="IKI8" s="65">
        <v>0</v>
      </c>
      <c r="IKJ8" s="65">
        <v>0</v>
      </c>
      <c r="IKK8" s="65">
        <v>0</v>
      </c>
      <c r="IKL8" s="65">
        <v>0</v>
      </c>
      <c r="IKM8" s="65">
        <v>0</v>
      </c>
      <c r="IKN8" s="65">
        <v>0</v>
      </c>
      <c r="IKO8" s="65">
        <v>0</v>
      </c>
      <c r="IKP8" s="65">
        <v>0</v>
      </c>
      <c r="IKQ8" s="65">
        <v>0</v>
      </c>
      <c r="IKR8" s="65">
        <v>0</v>
      </c>
      <c r="IKS8" s="65">
        <v>0</v>
      </c>
      <c r="IKT8" s="65">
        <v>0</v>
      </c>
      <c r="IKU8" s="65">
        <v>0</v>
      </c>
      <c r="IKV8" s="65">
        <v>0</v>
      </c>
      <c r="IKW8" s="65">
        <v>0</v>
      </c>
      <c r="IKX8" s="65">
        <v>0</v>
      </c>
      <c r="IKY8" s="65">
        <v>0</v>
      </c>
      <c r="IKZ8" s="65">
        <v>0</v>
      </c>
      <c r="ILA8" s="65">
        <v>0</v>
      </c>
      <c r="ILB8" s="65">
        <v>0</v>
      </c>
      <c r="ILC8" s="65">
        <v>0</v>
      </c>
      <c r="ILD8" s="65">
        <v>0</v>
      </c>
      <c r="ILE8" s="65">
        <v>0</v>
      </c>
      <c r="ILF8" s="65">
        <v>0</v>
      </c>
      <c r="ILG8" s="65">
        <v>0</v>
      </c>
      <c r="ILH8" s="65">
        <v>0</v>
      </c>
      <c r="ILI8" s="65">
        <v>0</v>
      </c>
      <c r="ILJ8" s="65">
        <v>0</v>
      </c>
      <c r="ILK8" s="65">
        <v>0</v>
      </c>
      <c r="ILL8" s="65">
        <v>0</v>
      </c>
      <c r="ILM8" s="65">
        <v>0</v>
      </c>
      <c r="ILN8" s="65">
        <v>0</v>
      </c>
      <c r="ILO8" s="65">
        <v>0</v>
      </c>
      <c r="ILP8" s="65">
        <v>0</v>
      </c>
      <c r="ILQ8" s="65">
        <v>0</v>
      </c>
      <c r="ILR8" s="65">
        <v>0</v>
      </c>
      <c r="ILS8" s="65">
        <v>0</v>
      </c>
      <c r="ILT8" s="65">
        <v>0</v>
      </c>
      <c r="ILU8" s="65">
        <v>0</v>
      </c>
      <c r="ILV8" s="65">
        <v>0</v>
      </c>
      <c r="ILW8" s="65">
        <v>0</v>
      </c>
      <c r="ILX8" s="65">
        <v>0</v>
      </c>
      <c r="ILY8" s="65">
        <v>0</v>
      </c>
      <c r="ILZ8" s="65">
        <v>0</v>
      </c>
      <c r="IMA8" s="65">
        <v>0</v>
      </c>
      <c r="IMB8" s="65">
        <v>0</v>
      </c>
      <c r="IMC8" s="65">
        <v>0</v>
      </c>
      <c r="IMD8" s="65">
        <v>0</v>
      </c>
      <c r="IME8" s="65">
        <v>0</v>
      </c>
      <c r="IMF8" s="65">
        <v>0</v>
      </c>
      <c r="IMG8" s="65">
        <v>0</v>
      </c>
      <c r="IMH8" s="65">
        <v>0</v>
      </c>
      <c r="IMI8" s="65">
        <v>0</v>
      </c>
      <c r="IMJ8" s="65">
        <v>0</v>
      </c>
      <c r="IMK8" s="65">
        <v>0</v>
      </c>
      <c r="IML8" s="65">
        <v>0</v>
      </c>
      <c r="IMM8" s="65">
        <v>0</v>
      </c>
      <c r="IMN8" s="65">
        <v>0</v>
      </c>
      <c r="IMO8" s="65">
        <v>0</v>
      </c>
      <c r="IMP8" s="65">
        <v>0</v>
      </c>
      <c r="IMQ8" s="65">
        <v>0</v>
      </c>
      <c r="IMR8" s="65">
        <v>0</v>
      </c>
      <c r="IMS8" s="65">
        <v>0</v>
      </c>
      <c r="IMT8" s="65">
        <v>0</v>
      </c>
      <c r="IMU8" s="65">
        <v>0</v>
      </c>
      <c r="IMV8" s="65">
        <v>0</v>
      </c>
      <c r="IMW8" s="65">
        <v>0</v>
      </c>
      <c r="IMX8" s="65">
        <v>0</v>
      </c>
      <c r="IMY8" s="65">
        <v>0</v>
      </c>
      <c r="IMZ8" s="65">
        <v>0</v>
      </c>
      <c r="INA8" s="65">
        <v>0</v>
      </c>
      <c r="INB8" s="65">
        <v>0</v>
      </c>
      <c r="INC8" s="65">
        <v>0</v>
      </c>
      <c r="IND8" s="65">
        <v>0</v>
      </c>
      <c r="INE8" s="65">
        <v>0</v>
      </c>
      <c r="INF8" s="65">
        <v>0</v>
      </c>
      <c r="ING8" s="65">
        <v>0</v>
      </c>
      <c r="INH8" s="65">
        <v>0</v>
      </c>
      <c r="INI8" s="65">
        <v>0</v>
      </c>
      <c r="INJ8" s="65">
        <v>0</v>
      </c>
      <c r="INK8" s="65">
        <v>0</v>
      </c>
      <c r="INL8" s="65">
        <v>0</v>
      </c>
      <c r="INM8" s="65">
        <v>0</v>
      </c>
      <c r="INN8" s="65">
        <v>0</v>
      </c>
      <c r="INO8" s="65">
        <v>0</v>
      </c>
      <c r="INP8" s="65">
        <v>0</v>
      </c>
      <c r="INQ8" s="65">
        <v>0</v>
      </c>
      <c r="INR8" s="65">
        <v>0</v>
      </c>
      <c r="INS8" s="65">
        <v>0</v>
      </c>
      <c r="INT8" s="65">
        <v>0</v>
      </c>
      <c r="INU8" s="65">
        <v>0</v>
      </c>
      <c r="INV8" s="65">
        <v>0</v>
      </c>
      <c r="INW8" s="65">
        <v>0</v>
      </c>
      <c r="INX8" s="65">
        <v>0</v>
      </c>
      <c r="INY8" s="65">
        <v>0</v>
      </c>
      <c r="INZ8" s="65">
        <v>0</v>
      </c>
      <c r="IOA8" s="65">
        <v>0</v>
      </c>
      <c r="IOB8" s="65">
        <v>0</v>
      </c>
      <c r="IOC8" s="65">
        <v>0</v>
      </c>
      <c r="IOD8" s="65">
        <v>0</v>
      </c>
      <c r="IOE8" s="65">
        <v>0</v>
      </c>
      <c r="IOF8" s="65">
        <v>0</v>
      </c>
      <c r="IOG8" s="65">
        <v>0</v>
      </c>
      <c r="IOH8" s="65">
        <v>0</v>
      </c>
      <c r="IOI8" s="65">
        <v>0</v>
      </c>
      <c r="IOJ8" s="65">
        <v>0</v>
      </c>
      <c r="IOK8" s="65">
        <v>0</v>
      </c>
      <c r="IOL8" s="65">
        <v>0</v>
      </c>
      <c r="IOM8" s="65">
        <v>0</v>
      </c>
      <c r="ION8" s="65">
        <v>0</v>
      </c>
      <c r="IOO8" s="65">
        <v>0</v>
      </c>
      <c r="IOP8" s="65">
        <v>0</v>
      </c>
      <c r="IOQ8" s="65">
        <v>0</v>
      </c>
      <c r="IOR8" s="65">
        <v>0</v>
      </c>
      <c r="IOS8" s="65">
        <v>0</v>
      </c>
      <c r="IOT8" s="65">
        <v>0</v>
      </c>
      <c r="IOU8" s="65">
        <v>0</v>
      </c>
      <c r="IOV8" s="65">
        <v>0</v>
      </c>
      <c r="IOW8" s="65">
        <v>0</v>
      </c>
      <c r="IOX8" s="65">
        <v>0</v>
      </c>
      <c r="IOY8" s="65">
        <v>0</v>
      </c>
      <c r="IOZ8" s="65">
        <v>0</v>
      </c>
      <c r="IPA8" s="65">
        <v>0</v>
      </c>
      <c r="IPB8" s="65">
        <v>0</v>
      </c>
      <c r="IPC8" s="65">
        <v>0</v>
      </c>
      <c r="IPD8" s="65">
        <v>0</v>
      </c>
      <c r="IPE8" s="65">
        <v>0</v>
      </c>
      <c r="IPF8" s="65">
        <v>0</v>
      </c>
      <c r="IPG8" s="65">
        <v>0</v>
      </c>
      <c r="IPH8" s="65">
        <v>0</v>
      </c>
      <c r="IPI8" s="65">
        <v>0</v>
      </c>
      <c r="IPJ8" s="65">
        <v>0</v>
      </c>
      <c r="IPK8" s="65">
        <v>0</v>
      </c>
      <c r="IPL8" s="65">
        <v>0</v>
      </c>
      <c r="IPM8" s="65">
        <v>0</v>
      </c>
      <c r="IPN8" s="65">
        <v>0</v>
      </c>
      <c r="IPO8" s="65">
        <v>0</v>
      </c>
      <c r="IPP8" s="65">
        <v>0</v>
      </c>
      <c r="IPQ8" s="65">
        <v>0</v>
      </c>
      <c r="IPR8" s="65">
        <v>0</v>
      </c>
      <c r="IPS8" s="65">
        <v>0</v>
      </c>
      <c r="IPT8" s="65">
        <v>0</v>
      </c>
      <c r="IPU8" s="65">
        <v>0</v>
      </c>
      <c r="IPV8" s="65">
        <v>0</v>
      </c>
      <c r="IPW8" s="65">
        <v>0</v>
      </c>
      <c r="IPX8" s="65">
        <v>0</v>
      </c>
      <c r="IPY8" s="65">
        <v>0</v>
      </c>
      <c r="IPZ8" s="65">
        <v>0</v>
      </c>
      <c r="IQA8" s="65">
        <v>0</v>
      </c>
      <c r="IQB8" s="65">
        <v>0</v>
      </c>
      <c r="IQC8" s="65">
        <v>0</v>
      </c>
      <c r="IQD8" s="65">
        <v>0</v>
      </c>
      <c r="IQE8" s="65">
        <v>0</v>
      </c>
      <c r="IQF8" s="65">
        <v>0</v>
      </c>
      <c r="IQG8" s="65">
        <v>0</v>
      </c>
      <c r="IQH8" s="65">
        <v>0</v>
      </c>
      <c r="IQI8" s="65">
        <v>0</v>
      </c>
      <c r="IQJ8" s="65">
        <v>0</v>
      </c>
      <c r="IQK8" s="65">
        <v>0</v>
      </c>
      <c r="IQL8" s="65">
        <v>0</v>
      </c>
      <c r="IQM8" s="65">
        <v>0</v>
      </c>
      <c r="IQN8" s="65">
        <v>0</v>
      </c>
      <c r="IQO8" s="65">
        <v>0</v>
      </c>
      <c r="IQP8" s="65">
        <v>0</v>
      </c>
      <c r="IQQ8" s="65">
        <v>0</v>
      </c>
      <c r="IQR8" s="65">
        <v>0</v>
      </c>
      <c r="IQS8" s="65">
        <v>0</v>
      </c>
      <c r="IQT8" s="65">
        <v>0</v>
      </c>
      <c r="IQU8" s="65">
        <v>0</v>
      </c>
      <c r="IQV8" s="65">
        <v>0</v>
      </c>
      <c r="IQW8" s="65">
        <v>0</v>
      </c>
      <c r="IQX8" s="65">
        <v>0</v>
      </c>
      <c r="IQY8" s="65">
        <v>0</v>
      </c>
      <c r="IQZ8" s="65">
        <v>0</v>
      </c>
      <c r="IRA8" s="65">
        <v>0</v>
      </c>
      <c r="IRB8" s="65">
        <v>0</v>
      </c>
      <c r="IRC8" s="65">
        <v>0</v>
      </c>
      <c r="IRD8" s="65">
        <v>0</v>
      </c>
      <c r="IRE8" s="65">
        <v>0</v>
      </c>
      <c r="IRF8" s="65">
        <v>0</v>
      </c>
      <c r="IRG8" s="65">
        <v>0</v>
      </c>
      <c r="IRH8" s="65">
        <v>0</v>
      </c>
      <c r="IRI8" s="65">
        <v>0</v>
      </c>
      <c r="IRJ8" s="65">
        <v>0</v>
      </c>
      <c r="IRK8" s="65">
        <v>0</v>
      </c>
      <c r="IRL8" s="65">
        <v>0</v>
      </c>
      <c r="IRM8" s="65">
        <v>0</v>
      </c>
      <c r="IRN8" s="65">
        <v>0</v>
      </c>
      <c r="IRO8" s="65">
        <v>0</v>
      </c>
      <c r="IRP8" s="65">
        <v>0</v>
      </c>
      <c r="IRQ8" s="65">
        <v>0</v>
      </c>
      <c r="IRR8" s="65">
        <v>0</v>
      </c>
      <c r="IRS8" s="65">
        <v>0</v>
      </c>
      <c r="IRT8" s="65">
        <v>0</v>
      </c>
      <c r="IRU8" s="65">
        <v>0</v>
      </c>
      <c r="IRV8" s="65">
        <v>0</v>
      </c>
      <c r="IRW8" s="65">
        <v>0</v>
      </c>
      <c r="IRX8" s="65">
        <v>0</v>
      </c>
      <c r="IRY8" s="65">
        <v>0</v>
      </c>
      <c r="IRZ8" s="65">
        <v>0</v>
      </c>
      <c r="ISA8" s="65">
        <v>0</v>
      </c>
      <c r="ISB8" s="65">
        <v>0</v>
      </c>
      <c r="ISC8" s="65">
        <v>0</v>
      </c>
      <c r="ISD8" s="65">
        <v>0</v>
      </c>
      <c r="ISE8" s="65">
        <v>0</v>
      </c>
      <c r="ISF8" s="65">
        <v>0</v>
      </c>
      <c r="ISG8" s="65">
        <v>0</v>
      </c>
      <c r="ISH8" s="65">
        <v>0</v>
      </c>
      <c r="ISI8" s="65">
        <v>0</v>
      </c>
      <c r="ISJ8" s="65">
        <v>0</v>
      </c>
      <c r="ISK8" s="65">
        <v>0</v>
      </c>
      <c r="ISL8" s="65">
        <v>0</v>
      </c>
      <c r="ISM8" s="65">
        <v>0</v>
      </c>
      <c r="ISN8" s="65">
        <v>0</v>
      </c>
      <c r="ISO8" s="65">
        <v>0</v>
      </c>
      <c r="ISP8" s="65">
        <v>0</v>
      </c>
      <c r="ISQ8" s="65">
        <v>0</v>
      </c>
      <c r="ISR8" s="65">
        <v>0</v>
      </c>
      <c r="ISS8" s="65">
        <v>0</v>
      </c>
      <c r="IST8" s="65">
        <v>0</v>
      </c>
      <c r="ISU8" s="65">
        <v>0</v>
      </c>
      <c r="ISV8" s="65">
        <v>0</v>
      </c>
      <c r="ISW8" s="65">
        <v>0</v>
      </c>
      <c r="ISX8" s="65">
        <v>0</v>
      </c>
      <c r="ISY8" s="65">
        <v>0</v>
      </c>
      <c r="ISZ8" s="65">
        <v>0</v>
      </c>
      <c r="ITA8" s="65">
        <v>0</v>
      </c>
      <c r="ITB8" s="65">
        <v>0</v>
      </c>
      <c r="ITC8" s="65">
        <v>0</v>
      </c>
      <c r="ITD8" s="65">
        <v>0</v>
      </c>
      <c r="ITE8" s="65">
        <v>0</v>
      </c>
      <c r="ITF8" s="65">
        <v>0</v>
      </c>
      <c r="ITG8" s="65">
        <v>0</v>
      </c>
      <c r="ITH8" s="65">
        <v>0</v>
      </c>
      <c r="ITI8" s="65">
        <v>0</v>
      </c>
      <c r="ITJ8" s="65">
        <v>0</v>
      </c>
      <c r="ITK8" s="65">
        <v>0</v>
      </c>
      <c r="ITL8" s="65">
        <v>0</v>
      </c>
      <c r="ITM8" s="65">
        <v>0</v>
      </c>
      <c r="ITN8" s="65">
        <v>0</v>
      </c>
      <c r="ITO8" s="65">
        <v>0</v>
      </c>
      <c r="ITP8" s="65">
        <v>0</v>
      </c>
      <c r="ITQ8" s="65">
        <v>0</v>
      </c>
      <c r="ITR8" s="65">
        <v>0</v>
      </c>
      <c r="ITS8" s="65">
        <v>0</v>
      </c>
      <c r="ITT8" s="65">
        <v>0</v>
      </c>
      <c r="ITU8" s="65">
        <v>0</v>
      </c>
      <c r="ITV8" s="65">
        <v>0</v>
      </c>
      <c r="ITW8" s="65">
        <v>0</v>
      </c>
      <c r="ITX8" s="65">
        <v>0</v>
      </c>
      <c r="ITY8" s="65">
        <v>0</v>
      </c>
      <c r="ITZ8" s="65">
        <v>0</v>
      </c>
      <c r="IUA8" s="65">
        <v>0</v>
      </c>
      <c r="IUB8" s="65">
        <v>0</v>
      </c>
      <c r="IUC8" s="65">
        <v>0</v>
      </c>
      <c r="IUD8" s="65">
        <v>0</v>
      </c>
      <c r="IUE8" s="65">
        <v>0</v>
      </c>
      <c r="IUF8" s="65">
        <v>0</v>
      </c>
      <c r="IUG8" s="65">
        <v>0</v>
      </c>
      <c r="IUH8" s="65">
        <v>0</v>
      </c>
      <c r="IUI8" s="65">
        <v>0</v>
      </c>
      <c r="IUJ8" s="65">
        <v>0</v>
      </c>
      <c r="IUK8" s="65">
        <v>0</v>
      </c>
      <c r="IUL8" s="65">
        <v>0</v>
      </c>
      <c r="IUM8" s="65">
        <v>0</v>
      </c>
      <c r="IUN8" s="65">
        <v>0</v>
      </c>
      <c r="IUO8" s="65">
        <v>0</v>
      </c>
      <c r="IUP8" s="65">
        <v>0</v>
      </c>
      <c r="IUQ8" s="65">
        <v>0</v>
      </c>
      <c r="IUR8" s="65">
        <v>0</v>
      </c>
      <c r="IUS8" s="65">
        <v>0</v>
      </c>
      <c r="IUT8" s="65">
        <v>0</v>
      </c>
      <c r="IUU8" s="65">
        <v>0</v>
      </c>
      <c r="IUV8" s="65">
        <v>0</v>
      </c>
      <c r="IUW8" s="65">
        <v>0</v>
      </c>
      <c r="IUX8" s="65">
        <v>0</v>
      </c>
      <c r="IUY8" s="65">
        <v>0</v>
      </c>
      <c r="IUZ8" s="65">
        <v>0</v>
      </c>
      <c r="IVA8" s="65">
        <v>0</v>
      </c>
      <c r="IVB8" s="65">
        <v>0</v>
      </c>
      <c r="IVC8" s="65">
        <v>0</v>
      </c>
      <c r="IVD8" s="65">
        <v>0</v>
      </c>
      <c r="IVE8" s="65">
        <v>0</v>
      </c>
      <c r="IVF8" s="65">
        <v>0</v>
      </c>
      <c r="IVG8" s="65">
        <v>0</v>
      </c>
      <c r="IVH8" s="65">
        <v>0</v>
      </c>
      <c r="IVI8" s="65">
        <v>0</v>
      </c>
      <c r="IVJ8" s="65">
        <v>0</v>
      </c>
      <c r="IVK8" s="65">
        <v>0</v>
      </c>
      <c r="IVL8" s="65">
        <v>0</v>
      </c>
      <c r="IVM8" s="65">
        <v>0</v>
      </c>
      <c r="IVN8" s="65">
        <v>0</v>
      </c>
      <c r="IVO8" s="65">
        <v>0</v>
      </c>
      <c r="IVP8" s="65">
        <v>0</v>
      </c>
      <c r="IVQ8" s="65">
        <v>0</v>
      </c>
      <c r="IVR8" s="65">
        <v>0</v>
      </c>
      <c r="IVS8" s="65">
        <v>0</v>
      </c>
      <c r="IVT8" s="65">
        <v>0</v>
      </c>
      <c r="IVU8" s="65">
        <v>0</v>
      </c>
      <c r="IVV8" s="65">
        <v>0</v>
      </c>
      <c r="IVW8" s="65">
        <v>0</v>
      </c>
      <c r="IVX8" s="65">
        <v>0</v>
      </c>
      <c r="IVY8" s="65">
        <v>0</v>
      </c>
      <c r="IVZ8" s="65">
        <v>0</v>
      </c>
      <c r="IWA8" s="65">
        <v>0</v>
      </c>
      <c r="IWB8" s="65">
        <v>0</v>
      </c>
      <c r="IWC8" s="65">
        <v>0</v>
      </c>
      <c r="IWD8" s="65">
        <v>0</v>
      </c>
      <c r="IWE8" s="65">
        <v>0</v>
      </c>
      <c r="IWF8" s="65">
        <v>0</v>
      </c>
      <c r="IWG8" s="65">
        <v>0</v>
      </c>
      <c r="IWH8" s="65">
        <v>0</v>
      </c>
      <c r="IWI8" s="65">
        <v>0</v>
      </c>
      <c r="IWJ8" s="65">
        <v>0</v>
      </c>
      <c r="IWK8" s="65">
        <v>0</v>
      </c>
      <c r="IWL8" s="65">
        <v>0</v>
      </c>
      <c r="IWM8" s="65">
        <v>0</v>
      </c>
      <c r="IWN8" s="65">
        <v>0</v>
      </c>
      <c r="IWO8" s="65">
        <v>0</v>
      </c>
      <c r="IWP8" s="65">
        <v>0</v>
      </c>
      <c r="IWQ8" s="65">
        <v>0</v>
      </c>
      <c r="IWR8" s="65">
        <v>0</v>
      </c>
      <c r="IWS8" s="65">
        <v>0</v>
      </c>
      <c r="IWT8" s="65">
        <v>0</v>
      </c>
      <c r="IWU8" s="65">
        <v>0</v>
      </c>
      <c r="IWV8" s="65">
        <v>0</v>
      </c>
      <c r="IWW8" s="65">
        <v>0</v>
      </c>
      <c r="IWX8" s="65">
        <v>0</v>
      </c>
      <c r="IWY8" s="65">
        <v>0</v>
      </c>
      <c r="IWZ8" s="65">
        <v>0</v>
      </c>
      <c r="IXA8" s="65">
        <v>0</v>
      </c>
      <c r="IXB8" s="65">
        <v>0</v>
      </c>
      <c r="IXC8" s="65">
        <v>0</v>
      </c>
      <c r="IXD8" s="65">
        <v>0</v>
      </c>
      <c r="IXE8" s="65">
        <v>0</v>
      </c>
      <c r="IXF8" s="65">
        <v>0</v>
      </c>
      <c r="IXG8" s="65">
        <v>0</v>
      </c>
      <c r="IXH8" s="65">
        <v>0</v>
      </c>
      <c r="IXI8" s="65">
        <v>0</v>
      </c>
      <c r="IXJ8" s="65">
        <v>0</v>
      </c>
      <c r="IXK8" s="65">
        <v>0</v>
      </c>
      <c r="IXL8" s="65">
        <v>0</v>
      </c>
      <c r="IXM8" s="65">
        <v>0</v>
      </c>
      <c r="IXN8" s="65">
        <v>0</v>
      </c>
      <c r="IXO8" s="65">
        <v>0</v>
      </c>
      <c r="IXP8" s="65">
        <v>0</v>
      </c>
      <c r="IXQ8" s="65">
        <v>0</v>
      </c>
      <c r="IXR8" s="65">
        <v>0</v>
      </c>
      <c r="IXS8" s="65">
        <v>0</v>
      </c>
      <c r="IXT8" s="65">
        <v>0</v>
      </c>
      <c r="IXU8" s="65">
        <v>0</v>
      </c>
      <c r="IXV8" s="65">
        <v>0</v>
      </c>
      <c r="IXW8" s="65">
        <v>0</v>
      </c>
      <c r="IXX8" s="65">
        <v>0</v>
      </c>
      <c r="IXY8" s="65">
        <v>0</v>
      </c>
      <c r="IXZ8" s="65">
        <v>0</v>
      </c>
      <c r="IYA8" s="65">
        <v>0</v>
      </c>
      <c r="IYB8" s="65">
        <v>0</v>
      </c>
      <c r="IYC8" s="65">
        <v>0</v>
      </c>
      <c r="IYD8" s="65">
        <v>0</v>
      </c>
      <c r="IYE8" s="65">
        <v>0</v>
      </c>
      <c r="IYF8" s="65">
        <v>0</v>
      </c>
      <c r="IYG8" s="65">
        <v>0</v>
      </c>
      <c r="IYH8" s="65">
        <v>0</v>
      </c>
      <c r="IYI8" s="65">
        <v>0</v>
      </c>
      <c r="IYJ8" s="65">
        <v>0</v>
      </c>
      <c r="IYK8" s="65">
        <v>0</v>
      </c>
      <c r="IYL8" s="65">
        <v>0</v>
      </c>
      <c r="IYM8" s="65">
        <v>0</v>
      </c>
      <c r="IYN8" s="65">
        <v>0</v>
      </c>
      <c r="IYO8" s="65">
        <v>0</v>
      </c>
      <c r="IYP8" s="65">
        <v>0</v>
      </c>
      <c r="IYQ8" s="65">
        <v>0</v>
      </c>
      <c r="IYR8" s="65">
        <v>0</v>
      </c>
      <c r="IYS8" s="65">
        <v>0</v>
      </c>
      <c r="IYT8" s="65">
        <v>0</v>
      </c>
      <c r="IYU8" s="65">
        <v>0</v>
      </c>
      <c r="IYV8" s="65">
        <v>0</v>
      </c>
      <c r="IYW8" s="65">
        <v>0</v>
      </c>
      <c r="IYX8" s="65">
        <v>0</v>
      </c>
      <c r="IYY8" s="65">
        <v>0</v>
      </c>
      <c r="IYZ8" s="65">
        <v>0</v>
      </c>
      <c r="IZA8" s="65">
        <v>0</v>
      </c>
      <c r="IZB8" s="65">
        <v>0</v>
      </c>
      <c r="IZC8" s="65">
        <v>0</v>
      </c>
      <c r="IZD8" s="65">
        <v>0</v>
      </c>
      <c r="IZE8" s="65">
        <v>0</v>
      </c>
      <c r="IZF8" s="65">
        <v>0</v>
      </c>
      <c r="IZG8" s="65">
        <v>0</v>
      </c>
      <c r="IZH8" s="65">
        <v>0</v>
      </c>
      <c r="IZI8" s="65">
        <v>0</v>
      </c>
      <c r="IZJ8" s="65">
        <v>0</v>
      </c>
      <c r="IZK8" s="65">
        <v>0</v>
      </c>
      <c r="IZL8" s="65">
        <v>0</v>
      </c>
      <c r="IZM8" s="65">
        <v>0</v>
      </c>
      <c r="IZN8" s="65">
        <v>0</v>
      </c>
      <c r="IZO8" s="65">
        <v>0</v>
      </c>
      <c r="IZP8" s="65">
        <v>0</v>
      </c>
      <c r="IZQ8" s="65">
        <v>0</v>
      </c>
      <c r="IZR8" s="65">
        <v>0</v>
      </c>
      <c r="IZS8" s="65">
        <v>0</v>
      </c>
      <c r="IZT8" s="65">
        <v>0</v>
      </c>
      <c r="IZU8" s="65">
        <v>0</v>
      </c>
      <c r="IZV8" s="65">
        <v>0</v>
      </c>
      <c r="IZW8" s="65">
        <v>0</v>
      </c>
      <c r="IZX8" s="65">
        <v>0</v>
      </c>
      <c r="IZY8" s="65">
        <v>0</v>
      </c>
      <c r="IZZ8" s="65">
        <v>0</v>
      </c>
      <c r="JAA8" s="65">
        <v>0</v>
      </c>
      <c r="JAB8" s="65">
        <v>0</v>
      </c>
      <c r="JAC8" s="65">
        <v>0</v>
      </c>
      <c r="JAD8" s="65">
        <v>0</v>
      </c>
      <c r="JAE8" s="65">
        <v>0</v>
      </c>
      <c r="JAF8" s="65">
        <v>0</v>
      </c>
      <c r="JAG8" s="65">
        <v>0</v>
      </c>
      <c r="JAH8" s="65">
        <v>0</v>
      </c>
      <c r="JAI8" s="65">
        <v>0</v>
      </c>
      <c r="JAJ8" s="65">
        <v>0</v>
      </c>
      <c r="JAK8" s="65">
        <v>0</v>
      </c>
      <c r="JAL8" s="65">
        <v>0</v>
      </c>
      <c r="JAM8" s="65">
        <v>0</v>
      </c>
      <c r="JAN8" s="65">
        <v>0</v>
      </c>
      <c r="JAO8" s="65">
        <v>0</v>
      </c>
      <c r="JAP8" s="65">
        <v>0</v>
      </c>
      <c r="JAQ8" s="65">
        <v>0</v>
      </c>
      <c r="JAR8" s="65">
        <v>0</v>
      </c>
      <c r="JAS8" s="65">
        <v>0</v>
      </c>
      <c r="JAT8" s="65">
        <v>0</v>
      </c>
      <c r="JAU8" s="65">
        <v>0</v>
      </c>
      <c r="JAV8" s="65">
        <v>0</v>
      </c>
      <c r="JAW8" s="65">
        <v>0</v>
      </c>
      <c r="JAX8" s="65">
        <v>0</v>
      </c>
      <c r="JAY8" s="65">
        <v>0</v>
      </c>
      <c r="JAZ8" s="65">
        <v>0</v>
      </c>
      <c r="JBA8" s="65">
        <v>0</v>
      </c>
      <c r="JBB8" s="65">
        <v>0</v>
      </c>
      <c r="JBC8" s="65">
        <v>0</v>
      </c>
      <c r="JBD8" s="65">
        <v>0</v>
      </c>
      <c r="JBE8" s="65">
        <v>0</v>
      </c>
      <c r="JBF8" s="65">
        <v>0</v>
      </c>
      <c r="JBG8" s="65">
        <v>0</v>
      </c>
      <c r="JBH8" s="65">
        <v>0</v>
      </c>
      <c r="JBI8" s="65">
        <v>0</v>
      </c>
      <c r="JBJ8" s="65">
        <v>0</v>
      </c>
      <c r="JBK8" s="65">
        <v>0</v>
      </c>
      <c r="JBL8" s="65">
        <v>0</v>
      </c>
      <c r="JBM8" s="65">
        <v>0</v>
      </c>
      <c r="JBN8" s="65">
        <v>0</v>
      </c>
      <c r="JBO8" s="65">
        <v>0</v>
      </c>
      <c r="JBP8" s="65">
        <v>0</v>
      </c>
      <c r="JBQ8" s="65">
        <v>0</v>
      </c>
      <c r="JBR8" s="65">
        <v>0</v>
      </c>
      <c r="JBS8" s="65">
        <v>0</v>
      </c>
      <c r="JBT8" s="65">
        <v>0</v>
      </c>
      <c r="JBU8" s="65">
        <v>0</v>
      </c>
      <c r="JBV8" s="65">
        <v>0</v>
      </c>
      <c r="JBW8" s="65">
        <v>0</v>
      </c>
      <c r="JBX8" s="65">
        <v>0</v>
      </c>
      <c r="JBY8" s="65">
        <v>0</v>
      </c>
      <c r="JBZ8" s="65">
        <v>0</v>
      </c>
      <c r="JCA8" s="65">
        <v>0</v>
      </c>
      <c r="JCB8" s="65">
        <v>0</v>
      </c>
      <c r="JCC8" s="65">
        <v>0</v>
      </c>
      <c r="JCD8" s="65">
        <v>0</v>
      </c>
      <c r="JCE8" s="65">
        <v>0</v>
      </c>
      <c r="JCF8" s="65">
        <v>0</v>
      </c>
      <c r="JCG8" s="65">
        <v>0</v>
      </c>
      <c r="JCH8" s="65">
        <v>0</v>
      </c>
      <c r="JCI8" s="65">
        <v>0</v>
      </c>
      <c r="JCJ8" s="65">
        <v>0</v>
      </c>
      <c r="JCK8" s="65">
        <v>0</v>
      </c>
      <c r="JCL8" s="65">
        <v>0</v>
      </c>
      <c r="JCM8" s="65">
        <v>0</v>
      </c>
      <c r="JCN8" s="65">
        <v>0</v>
      </c>
      <c r="JCO8" s="65">
        <v>0</v>
      </c>
      <c r="JCP8" s="65">
        <v>0</v>
      </c>
      <c r="JCQ8" s="65">
        <v>0</v>
      </c>
      <c r="JCR8" s="65">
        <v>0</v>
      </c>
      <c r="JCS8" s="65">
        <v>0</v>
      </c>
      <c r="JCT8" s="65">
        <v>0</v>
      </c>
      <c r="JCU8" s="65">
        <v>0</v>
      </c>
      <c r="JCV8" s="65">
        <v>0</v>
      </c>
      <c r="JCW8" s="65">
        <v>0</v>
      </c>
      <c r="JCX8" s="65">
        <v>0</v>
      </c>
      <c r="JCY8" s="65">
        <v>0</v>
      </c>
      <c r="JCZ8" s="65">
        <v>0</v>
      </c>
      <c r="JDA8" s="65">
        <v>0</v>
      </c>
      <c r="JDB8" s="65">
        <v>0</v>
      </c>
      <c r="JDC8" s="65">
        <v>0</v>
      </c>
      <c r="JDD8" s="65">
        <v>0</v>
      </c>
      <c r="JDE8" s="65">
        <v>0</v>
      </c>
      <c r="JDF8" s="65">
        <v>0</v>
      </c>
      <c r="JDG8" s="65">
        <v>0</v>
      </c>
      <c r="JDH8" s="65">
        <v>0</v>
      </c>
      <c r="JDI8" s="65">
        <v>0</v>
      </c>
      <c r="JDJ8" s="65">
        <v>0</v>
      </c>
      <c r="JDK8" s="65">
        <v>0</v>
      </c>
      <c r="JDL8" s="65">
        <v>0</v>
      </c>
      <c r="JDM8" s="65">
        <v>0</v>
      </c>
      <c r="JDN8" s="65">
        <v>0</v>
      </c>
      <c r="JDO8" s="65">
        <v>0</v>
      </c>
      <c r="JDP8" s="65">
        <v>0</v>
      </c>
      <c r="JDQ8" s="65">
        <v>0</v>
      </c>
      <c r="JDR8" s="65">
        <v>0</v>
      </c>
      <c r="JDS8" s="65">
        <v>0</v>
      </c>
      <c r="JDT8" s="65">
        <v>0</v>
      </c>
      <c r="JDU8" s="65">
        <v>0</v>
      </c>
      <c r="JDV8" s="65">
        <v>0</v>
      </c>
      <c r="JDW8" s="65">
        <v>0</v>
      </c>
      <c r="JDX8" s="65">
        <v>0</v>
      </c>
      <c r="JDY8" s="65">
        <v>0</v>
      </c>
      <c r="JDZ8" s="65">
        <v>0</v>
      </c>
      <c r="JEA8" s="65">
        <v>0</v>
      </c>
      <c r="JEB8" s="65">
        <v>0</v>
      </c>
      <c r="JEC8" s="65">
        <v>0</v>
      </c>
      <c r="JED8" s="65">
        <v>0</v>
      </c>
      <c r="JEE8" s="65">
        <v>0</v>
      </c>
      <c r="JEF8" s="65">
        <v>0</v>
      </c>
      <c r="JEG8" s="65">
        <v>0</v>
      </c>
      <c r="JEH8" s="65">
        <v>0</v>
      </c>
      <c r="JEI8" s="65">
        <v>0</v>
      </c>
      <c r="JEJ8" s="65">
        <v>0</v>
      </c>
      <c r="JEK8" s="65">
        <v>0</v>
      </c>
      <c r="JEL8" s="65">
        <v>0</v>
      </c>
      <c r="JEM8" s="65">
        <v>0</v>
      </c>
      <c r="JEN8" s="65">
        <v>0</v>
      </c>
      <c r="JEO8" s="65">
        <v>0</v>
      </c>
      <c r="JEP8" s="65">
        <v>0</v>
      </c>
      <c r="JEQ8" s="65">
        <v>0</v>
      </c>
      <c r="JER8" s="65">
        <v>0</v>
      </c>
      <c r="JES8" s="65">
        <v>0</v>
      </c>
      <c r="JET8" s="65">
        <v>0</v>
      </c>
      <c r="JEU8" s="65">
        <v>0</v>
      </c>
      <c r="JEV8" s="65">
        <v>0</v>
      </c>
      <c r="JEW8" s="65">
        <v>0</v>
      </c>
      <c r="JEX8" s="65">
        <v>0</v>
      </c>
      <c r="JEY8" s="65">
        <v>0</v>
      </c>
      <c r="JEZ8" s="65">
        <v>0</v>
      </c>
      <c r="JFA8" s="65">
        <v>0</v>
      </c>
      <c r="JFB8" s="65">
        <v>0</v>
      </c>
      <c r="JFC8" s="65">
        <v>0</v>
      </c>
      <c r="JFD8" s="65">
        <v>0</v>
      </c>
      <c r="JFE8" s="65">
        <v>0</v>
      </c>
      <c r="JFF8" s="65">
        <v>0</v>
      </c>
      <c r="JFG8" s="65">
        <v>0</v>
      </c>
      <c r="JFH8" s="65">
        <v>0</v>
      </c>
      <c r="JFI8" s="65">
        <v>0</v>
      </c>
      <c r="JFJ8" s="65">
        <v>0</v>
      </c>
      <c r="JFK8" s="65">
        <v>0</v>
      </c>
      <c r="JFL8" s="65">
        <v>0</v>
      </c>
      <c r="JFM8" s="65">
        <v>0</v>
      </c>
      <c r="JFN8" s="65">
        <v>0</v>
      </c>
      <c r="JFO8" s="65">
        <v>0</v>
      </c>
      <c r="JFP8" s="65">
        <v>0</v>
      </c>
      <c r="JFQ8" s="65">
        <v>0</v>
      </c>
      <c r="JFR8" s="65">
        <v>0</v>
      </c>
      <c r="JFS8" s="65">
        <v>0</v>
      </c>
      <c r="JFT8" s="65">
        <v>0</v>
      </c>
      <c r="JFU8" s="65">
        <v>0</v>
      </c>
      <c r="JFV8" s="65">
        <v>0</v>
      </c>
      <c r="JFW8" s="65">
        <v>0</v>
      </c>
      <c r="JFX8" s="65">
        <v>0</v>
      </c>
      <c r="JFY8" s="65">
        <v>0</v>
      </c>
      <c r="JFZ8" s="65">
        <v>0</v>
      </c>
      <c r="JGA8" s="65">
        <v>0</v>
      </c>
      <c r="JGB8" s="65">
        <v>0</v>
      </c>
      <c r="JGC8" s="65">
        <v>0</v>
      </c>
      <c r="JGD8" s="65">
        <v>0</v>
      </c>
      <c r="JGE8" s="65">
        <v>0</v>
      </c>
      <c r="JGF8" s="65">
        <v>0</v>
      </c>
      <c r="JGG8" s="65">
        <v>0</v>
      </c>
      <c r="JGH8" s="65">
        <v>0</v>
      </c>
      <c r="JGI8" s="65">
        <v>0</v>
      </c>
      <c r="JGJ8" s="65">
        <v>0</v>
      </c>
      <c r="JGK8" s="65">
        <v>0</v>
      </c>
      <c r="JGL8" s="65">
        <v>0</v>
      </c>
      <c r="JGM8" s="65">
        <v>0</v>
      </c>
      <c r="JGN8" s="65">
        <v>0</v>
      </c>
      <c r="JGO8" s="65">
        <v>0</v>
      </c>
      <c r="JGP8" s="65">
        <v>0</v>
      </c>
      <c r="JGQ8" s="65">
        <v>0</v>
      </c>
      <c r="JGR8" s="65">
        <v>0</v>
      </c>
      <c r="JGS8" s="65">
        <v>0</v>
      </c>
      <c r="JGT8" s="65">
        <v>0</v>
      </c>
      <c r="JGU8" s="65">
        <v>0</v>
      </c>
      <c r="JGV8" s="65">
        <v>0</v>
      </c>
      <c r="JGW8" s="65">
        <v>0</v>
      </c>
      <c r="JGX8" s="65">
        <v>0</v>
      </c>
      <c r="JGY8" s="65">
        <v>0</v>
      </c>
      <c r="JGZ8" s="65">
        <v>0</v>
      </c>
      <c r="JHA8" s="65">
        <v>0</v>
      </c>
      <c r="JHB8" s="65">
        <v>0</v>
      </c>
      <c r="JHC8" s="65">
        <v>0</v>
      </c>
      <c r="JHD8" s="65">
        <v>0</v>
      </c>
      <c r="JHE8" s="65">
        <v>0</v>
      </c>
      <c r="JHF8" s="65">
        <v>0</v>
      </c>
      <c r="JHG8" s="65">
        <v>0</v>
      </c>
      <c r="JHH8" s="65">
        <v>0</v>
      </c>
      <c r="JHI8" s="65">
        <v>0</v>
      </c>
      <c r="JHJ8" s="65">
        <v>0</v>
      </c>
      <c r="JHK8" s="65">
        <v>0</v>
      </c>
      <c r="JHL8" s="65">
        <v>0</v>
      </c>
      <c r="JHM8" s="65">
        <v>0</v>
      </c>
      <c r="JHN8" s="65">
        <v>0</v>
      </c>
      <c r="JHO8" s="65">
        <v>0</v>
      </c>
      <c r="JHP8" s="65">
        <v>0</v>
      </c>
      <c r="JHQ8" s="65">
        <v>0</v>
      </c>
      <c r="JHR8" s="65">
        <v>0</v>
      </c>
      <c r="JHS8" s="65">
        <v>0</v>
      </c>
      <c r="JHT8" s="65">
        <v>0</v>
      </c>
      <c r="JHU8" s="65">
        <v>0</v>
      </c>
      <c r="JHV8" s="65">
        <v>0</v>
      </c>
      <c r="JHW8" s="65">
        <v>0</v>
      </c>
      <c r="JHX8" s="65">
        <v>0</v>
      </c>
      <c r="JHY8" s="65">
        <v>0</v>
      </c>
      <c r="JHZ8" s="65">
        <v>0</v>
      </c>
      <c r="JIA8" s="65">
        <v>0</v>
      </c>
      <c r="JIB8" s="65">
        <v>0</v>
      </c>
      <c r="JIC8" s="65">
        <v>0</v>
      </c>
      <c r="JID8" s="65">
        <v>0</v>
      </c>
      <c r="JIE8" s="65">
        <v>0</v>
      </c>
      <c r="JIF8" s="65">
        <v>0</v>
      </c>
      <c r="JIG8" s="65">
        <v>0</v>
      </c>
      <c r="JIH8" s="65">
        <v>0</v>
      </c>
      <c r="JII8" s="65">
        <v>0</v>
      </c>
      <c r="JIJ8" s="65">
        <v>0</v>
      </c>
      <c r="JIK8" s="65">
        <v>0</v>
      </c>
      <c r="JIL8" s="65">
        <v>0</v>
      </c>
      <c r="JIM8" s="65">
        <v>0</v>
      </c>
      <c r="JIN8" s="65">
        <v>0</v>
      </c>
      <c r="JIO8" s="65">
        <v>0</v>
      </c>
      <c r="JIP8" s="65">
        <v>0</v>
      </c>
      <c r="JIQ8" s="65">
        <v>0</v>
      </c>
      <c r="JIR8" s="65">
        <v>0</v>
      </c>
      <c r="JIS8" s="65">
        <v>0</v>
      </c>
      <c r="JIT8" s="65">
        <v>0</v>
      </c>
      <c r="JIU8" s="65">
        <v>0</v>
      </c>
      <c r="JIV8" s="65">
        <v>0</v>
      </c>
      <c r="JIW8" s="65">
        <v>0</v>
      </c>
      <c r="JIX8" s="65">
        <v>0</v>
      </c>
      <c r="JIY8" s="65">
        <v>0</v>
      </c>
      <c r="JIZ8" s="65">
        <v>0</v>
      </c>
      <c r="JJA8" s="65">
        <v>0</v>
      </c>
      <c r="JJB8" s="65">
        <v>0</v>
      </c>
      <c r="JJC8" s="65">
        <v>0</v>
      </c>
      <c r="JJD8" s="65">
        <v>0</v>
      </c>
      <c r="JJE8" s="65">
        <v>0</v>
      </c>
      <c r="JJF8" s="65">
        <v>0</v>
      </c>
      <c r="JJG8" s="65">
        <v>0</v>
      </c>
      <c r="JJH8" s="65">
        <v>0</v>
      </c>
      <c r="JJI8" s="65">
        <v>0</v>
      </c>
      <c r="JJJ8" s="65">
        <v>0</v>
      </c>
      <c r="JJK8" s="65">
        <v>0</v>
      </c>
      <c r="JJL8" s="65">
        <v>0</v>
      </c>
      <c r="JJM8" s="65">
        <v>0</v>
      </c>
      <c r="JJN8" s="65">
        <v>0</v>
      </c>
      <c r="JJO8" s="65">
        <v>0</v>
      </c>
      <c r="JJP8" s="65">
        <v>0</v>
      </c>
      <c r="JJQ8" s="65">
        <v>0</v>
      </c>
      <c r="JJR8" s="65">
        <v>0</v>
      </c>
      <c r="JJS8" s="65">
        <v>0</v>
      </c>
      <c r="JJT8" s="65">
        <v>0</v>
      </c>
      <c r="JJU8" s="65">
        <v>0</v>
      </c>
      <c r="JJV8" s="65">
        <v>0</v>
      </c>
      <c r="JJW8" s="65">
        <v>0</v>
      </c>
      <c r="JJX8" s="65">
        <v>0</v>
      </c>
      <c r="JJY8" s="65">
        <v>0</v>
      </c>
      <c r="JJZ8" s="65">
        <v>0</v>
      </c>
      <c r="JKA8" s="65">
        <v>0</v>
      </c>
      <c r="JKB8" s="65">
        <v>0</v>
      </c>
      <c r="JKC8" s="65">
        <v>0</v>
      </c>
      <c r="JKD8" s="65">
        <v>0</v>
      </c>
      <c r="JKE8" s="65">
        <v>0</v>
      </c>
      <c r="JKF8" s="65">
        <v>0</v>
      </c>
      <c r="JKG8" s="65">
        <v>0</v>
      </c>
      <c r="JKH8" s="65">
        <v>0</v>
      </c>
      <c r="JKI8" s="65">
        <v>0</v>
      </c>
      <c r="JKJ8" s="65">
        <v>0</v>
      </c>
      <c r="JKK8" s="65">
        <v>0</v>
      </c>
      <c r="JKL8" s="65">
        <v>0</v>
      </c>
      <c r="JKM8" s="65">
        <v>0</v>
      </c>
      <c r="JKN8" s="65">
        <v>0</v>
      </c>
      <c r="JKO8" s="65">
        <v>0</v>
      </c>
      <c r="JKP8" s="65">
        <v>0</v>
      </c>
      <c r="JKQ8" s="65">
        <v>0</v>
      </c>
      <c r="JKR8" s="65">
        <v>0</v>
      </c>
      <c r="JKS8" s="65">
        <v>0</v>
      </c>
      <c r="JKT8" s="65">
        <v>0</v>
      </c>
      <c r="JKU8" s="65">
        <v>0</v>
      </c>
      <c r="JKV8" s="65">
        <v>0</v>
      </c>
      <c r="JKW8" s="65">
        <v>0</v>
      </c>
      <c r="JKX8" s="65">
        <v>0</v>
      </c>
      <c r="JKY8" s="65">
        <v>0</v>
      </c>
      <c r="JKZ8" s="65">
        <v>0</v>
      </c>
      <c r="JLA8" s="65">
        <v>0</v>
      </c>
      <c r="JLB8" s="65">
        <v>0</v>
      </c>
      <c r="JLC8" s="65">
        <v>0</v>
      </c>
      <c r="JLD8" s="65">
        <v>0</v>
      </c>
      <c r="JLE8" s="65">
        <v>0</v>
      </c>
      <c r="JLF8" s="65">
        <v>0</v>
      </c>
      <c r="JLG8" s="65">
        <v>0</v>
      </c>
      <c r="JLH8" s="65">
        <v>0</v>
      </c>
      <c r="JLI8" s="65">
        <v>0</v>
      </c>
      <c r="JLJ8" s="65">
        <v>0</v>
      </c>
      <c r="JLK8" s="65">
        <v>0</v>
      </c>
      <c r="JLL8" s="65">
        <v>0</v>
      </c>
      <c r="JLM8" s="65">
        <v>0</v>
      </c>
      <c r="JLN8" s="65">
        <v>0</v>
      </c>
      <c r="JLO8" s="65">
        <v>0</v>
      </c>
      <c r="JLP8" s="65">
        <v>0</v>
      </c>
      <c r="JLQ8" s="65">
        <v>0</v>
      </c>
      <c r="JLR8" s="65">
        <v>0</v>
      </c>
      <c r="JLS8" s="65">
        <v>0</v>
      </c>
      <c r="JLT8" s="65">
        <v>0</v>
      </c>
      <c r="JLU8" s="65">
        <v>0</v>
      </c>
      <c r="JLV8" s="65">
        <v>0</v>
      </c>
      <c r="JLW8" s="65">
        <v>0</v>
      </c>
      <c r="JLX8" s="65">
        <v>0</v>
      </c>
      <c r="JLY8" s="65">
        <v>0</v>
      </c>
      <c r="JLZ8" s="65">
        <v>0</v>
      </c>
      <c r="JMA8" s="65">
        <v>0</v>
      </c>
      <c r="JMB8" s="65">
        <v>0</v>
      </c>
      <c r="JMC8" s="65">
        <v>0</v>
      </c>
      <c r="JMD8" s="65">
        <v>0</v>
      </c>
      <c r="JME8" s="65">
        <v>0</v>
      </c>
      <c r="JMF8" s="65">
        <v>0</v>
      </c>
      <c r="JMG8" s="65">
        <v>0</v>
      </c>
      <c r="JMH8" s="65">
        <v>0</v>
      </c>
      <c r="JMI8" s="65">
        <v>0</v>
      </c>
      <c r="JMJ8" s="65">
        <v>0</v>
      </c>
      <c r="JMK8" s="65">
        <v>0</v>
      </c>
      <c r="JML8" s="65">
        <v>0</v>
      </c>
      <c r="JMM8" s="65">
        <v>0</v>
      </c>
      <c r="JMN8" s="65">
        <v>0</v>
      </c>
      <c r="JMO8" s="65">
        <v>0</v>
      </c>
      <c r="JMP8" s="65">
        <v>0</v>
      </c>
      <c r="JMQ8" s="65">
        <v>0</v>
      </c>
      <c r="JMR8" s="65">
        <v>0</v>
      </c>
      <c r="JMS8" s="65">
        <v>0</v>
      </c>
      <c r="JMT8" s="65">
        <v>0</v>
      </c>
      <c r="JMU8" s="65">
        <v>0</v>
      </c>
      <c r="JMV8" s="65">
        <v>0</v>
      </c>
      <c r="JMW8" s="65">
        <v>0</v>
      </c>
      <c r="JMX8" s="65">
        <v>0</v>
      </c>
      <c r="JMY8" s="65">
        <v>0</v>
      </c>
      <c r="JMZ8" s="65">
        <v>0</v>
      </c>
      <c r="JNA8" s="65">
        <v>0</v>
      </c>
      <c r="JNB8" s="65">
        <v>0</v>
      </c>
      <c r="JNC8" s="65">
        <v>0</v>
      </c>
      <c r="JND8" s="65">
        <v>0</v>
      </c>
      <c r="JNE8" s="65">
        <v>0</v>
      </c>
      <c r="JNF8" s="65">
        <v>0</v>
      </c>
      <c r="JNG8" s="65">
        <v>0</v>
      </c>
      <c r="JNH8" s="65">
        <v>0</v>
      </c>
      <c r="JNI8" s="65">
        <v>0</v>
      </c>
      <c r="JNJ8" s="65">
        <v>0</v>
      </c>
      <c r="JNK8" s="65">
        <v>0</v>
      </c>
      <c r="JNL8" s="65">
        <v>0</v>
      </c>
      <c r="JNM8" s="65">
        <v>0</v>
      </c>
      <c r="JNN8" s="65">
        <v>0</v>
      </c>
      <c r="JNO8" s="65">
        <v>0</v>
      </c>
      <c r="JNP8" s="65">
        <v>0</v>
      </c>
      <c r="JNQ8" s="65">
        <v>0</v>
      </c>
      <c r="JNR8" s="65">
        <v>0</v>
      </c>
      <c r="JNS8" s="65">
        <v>0</v>
      </c>
      <c r="JNT8" s="65">
        <v>0</v>
      </c>
      <c r="JNU8" s="65">
        <v>0</v>
      </c>
      <c r="JNV8" s="65">
        <v>0</v>
      </c>
      <c r="JNW8" s="65">
        <v>0</v>
      </c>
      <c r="JNX8" s="65">
        <v>0</v>
      </c>
      <c r="JNY8" s="65">
        <v>0</v>
      </c>
      <c r="JNZ8" s="65">
        <v>0</v>
      </c>
      <c r="JOA8" s="65">
        <v>0</v>
      </c>
      <c r="JOB8" s="65">
        <v>0</v>
      </c>
      <c r="JOC8" s="65">
        <v>0</v>
      </c>
      <c r="JOD8" s="65">
        <v>0</v>
      </c>
      <c r="JOE8" s="65">
        <v>0</v>
      </c>
      <c r="JOF8" s="65">
        <v>0</v>
      </c>
      <c r="JOG8" s="65">
        <v>0</v>
      </c>
      <c r="JOH8" s="65">
        <v>0</v>
      </c>
      <c r="JOI8" s="65">
        <v>0</v>
      </c>
      <c r="JOJ8" s="65">
        <v>0</v>
      </c>
      <c r="JOK8" s="65">
        <v>0</v>
      </c>
      <c r="JOL8" s="65">
        <v>0</v>
      </c>
      <c r="JOM8" s="65">
        <v>0</v>
      </c>
      <c r="JON8" s="65">
        <v>0</v>
      </c>
      <c r="JOO8" s="65">
        <v>0</v>
      </c>
      <c r="JOP8" s="65">
        <v>0</v>
      </c>
      <c r="JOQ8" s="65">
        <v>0</v>
      </c>
      <c r="JOR8" s="65">
        <v>0</v>
      </c>
      <c r="JOS8" s="65">
        <v>0</v>
      </c>
      <c r="JOT8" s="65">
        <v>0</v>
      </c>
      <c r="JOU8" s="65">
        <v>0</v>
      </c>
      <c r="JOV8" s="65">
        <v>0</v>
      </c>
      <c r="JOW8" s="65">
        <v>0</v>
      </c>
      <c r="JOX8" s="65">
        <v>0</v>
      </c>
      <c r="JOY8" s="65">
        <v>0</v>
      </c>
      <c r="JOZ8" s="65">
        <v>0</v>
      </c>
      <c r="JPA8" s="65">
        <v>0</v>
      </c>
      <c r="JPB8" s="65">
        <v>0</v>
      </c>
      <c r="JPC8" s="65">
        <v>0</v>
      </c>
      <c r="JPD8" s="65">
        <v>0</v>
      </c>
      <c r="JPE8" s="65">
        <v>0</v>
      </c>
      <c r="JPF8" s="65">
        <v>0</v>
      </c>
      <c r="JPG8" s="65">
        <v>0</v>
      </c>
      <c r="JPH8" s="65">
        <v>0</v>
      </c>
      <c r="JPI8" s="65">
        <v>0</v>
      </c>
      <c r="JPJ8" s="65">
        <v>0</v>
      </c>
      <c r="JPK8" s="65">
        <v>0</v>
      </c>
      <c r="JPL8" s="65">
        <v>0</v>
      </c>
      <c r="JPM8" s="65">
        <v>0</v>
      </c>
      <c r="JPN8" s="65">
        <v>0</v>
      </c>
      <c r="JPO8" s="65">
        <v>0</v>
      </c>
      <c r="JPP8" s="65">
        <v>0</v>
      </c>
      <c r="JPQ8" s="65">
        <v>0</v>
      </c>
      <c r="JPR8" s="65">
        <v>0</v>
      </c>
      <c r="JPS8" s="65">
        <v>0</v>
      </c>
      <c r="JPT8" s="65">
        <v>0</v>
      </c>
      <c r="JPU8" s="65">
        <v>0</v>
      </c>
      <c r="JPV8" s="65">
        <v>0</v>
      </c>
      <c r="JPW8" s="65">
        <v>0</v>
      </c>
      <c r="JPX8" s="65">
        <v>0</v>
      </c>
      <c r="JPY8" s="65">
        <v>0</v>
      </c>
      <c r="JPZ8" s="65">
        <v>0</v>
      </c>
      <c r="JQA8" s="65">
        <v>0</v>
      </c>
      <c r="JQB8" s="65">
        <v>0</v>
      </c>
      <c r="JQC8" s="65">
        <v>0</v>
      </c>
      <c r="JQD8" s="65">
        <v>0</v>
      </c>
      <c r="JQE8" s="65">
        <v>0</v>
      </c>
      <c r="JQF8" s="65">
        <v>0</v>
      </c>
      <c r="JQG8" s="65">
        <v>0</v>
      </c>
      <c r="JQH8" s="65">
        <v>0</v>
      </c>
      <c r="JQI8" s="65">
        <v>0</v>
      </c>
      <c r="JQJ8" s="65">
        <v>0</v>
      </c>
      <c r="JQK8" s="65">
        <v>0</v>
      </c>
      <c r="JQL8" s="65">
        <v>0</v>
      </c>
      <c r="JQM8" s="65">
        <v>0</v>
      </c>
      <c r="JQN8" s="65">
        <v>0</v>
      </c>
      <c r="JQO8" s="65">
        <v>0</v>
      </c>
      <c r="JQP8" s="65">
        <v>0</v>
      </c>
      <c r="JQQ8" s="65">
        <v>0</v>
      </c>
      <c r="JQR8" s="65">
        <v>0</v>
      </c>
      <c r="JQS8" s="65">
        <v>0</v>
      </c>
      <c r="JQT8" s="65">
        <v>0</v>
      </c>
      <c r="JQU8" s="65">
        <v>0</v>
      </c>
      <c r="JQV8" s="65">
        <v>0</v>
      </c>
      <c r="JQW8" s="65">
        <v>0</v>
      </c>
      <c r="JQX8" s="65">
        <v>0</v>
      </c>
      <c r="JQY8" s="65">
        <v>0</v>
      </c>
      <c r="JQZ8" s="65">
        <v>0</v>
      </c>
      <c r="JRA8" s="65">
        <v>0</v>
      </c>
      <c r="JRB8" s="65">
        <v>0</v>
      </c>
      <c r="JRC8" s="65">
        <v>0</v>
      </c>
      <c r="JRD8" s="65">
        <v>0</v>
      </c>
      <c r="JRE8" s="65">
        <v>0</v>
      </c>
      <c r="JRF8" s="65">
        <v>0</v>
      </c>
      <c r="JRG8" s="65">
        <v>0</v>
      </c>
      <c r="JRH8" s="65">
        <v>0</v>
      </c>
      <c r="JRI8" s="65">
        <v>0</v>
      </c>
      <c r="JRJ8" s="65">
        <v>0</v>
      </c>
      <c r="JRK8" s="65">
        <v>0</v>
      </c>
      <c r="JRL8" s="65">
        <v>0</v>
      </c>
      <c r="JRM8" s="65">
        <v>0</v>
      </c>
      <c r="JRN8" s="65">
        <v>0</v>
      </c>
      <c r="JRO8" s="65">
        <v>0</v>
      </c>
      <c r="JRP8" s="65">
        <v>0</v>
      </c>
      <c r="JRQ8" s="65">
        <v>0</v>
      </c>
      <c r="JRR8" s="65">
        <v>0</v>
      </c>
      <c r="JRS8" s="65">
        <v>0</v>
      </c>
      <c r="JRT8" s="65">
        <v>0</v>
      </c>
      <c r="JRU8" s="65">
        <v>0</v>
      </c>
      <c r="JRV8" s="65">
        <v>0</v>
      </c>
      <c r="JRW8" s="65">
        <v>0</v>
      </c>
      <c r="JRX8" s="65">
        <v>0</v>
      </c>
      <c r="JRY8" s="65">
        <v>0</v>
      </c>
      <c r="JRZ8" s="65">
        <v>0</v>
      </c>
      <c r="JSA8" s="65">
        <v>0</v>
      </c>
      <c r="JSB8" s="65">
        <v>0</v>
      </c>
      <c r="JSC8" s="65">
        <v>0</v>
      </c>
      <c r="JSD8" s="65">
        <v>0</v>
      </c>
      <c r="JSE8" s="65">
        <v>0</v>
      </c>
      <c r="JSF8" s="65">
        <v>0</v>
      </c>
      <c r="JSG8" s="65">
        <v>0</v>
      </c>
      <c r="JSH8" s="65">
        <v>0</v>
      </c>
      <c r="JSI8" s="65">
        <v>0</v>
      </c>
      <c r="JSJ8" s="65">
        <v>0</v>
      </c>
      <c r="JSK8" s="65">
        <v>0</v>
      </c>
      <c r="JSL8" s="65">
        <v>0</v>
      </c>
      <c r="JSM8" s="65">
        <v>0</v>
      </c>
      <c r="JSN8" s="65">
        <v>0</v>
      </c>
      <c r="JSO8" s="65">
        <v>0</v>
      </c>
      <c r="JSP8" s="65">
        <v>0</v>
      </c>
      <c r="JSQ8" s="65">
        <v>0</v>
      </c>
      <c r="JSR8" s="65">
        <v>0</v>
      </c>
      <c r="JSS8" s="65">
        <v>0</v>
      </c>
      <c r="JST8" s="65">
        <v>0</v>
      </c>
      <c r="JSU8" s="65">
        <v>0</v>
      </c>
      <c r="JSV8" s="65">
        <v>0</v>
      </c>
      <c r="JSW8" s="65">
        <v>0</v>
      </c>
      <c r="JSX8" s="65">
        <v>0</v>
      </c>
      <c r="JSY8" s="65">
        <v>0</v>
      </c>
      <c r="JSZ8" s="65">
        <v>0</v>
      </c>
      <c r="JTA8" s="65">
        <v>0</v>
      </c>
      <c r="JTB8" s="65">
        <v>0</v>
      </c>
      <c r="JTC8" s="65">
        <v>0</v>
      </c>
      <c r="JTD8" s="65">
        <v>0</v>
      </c>
      <c r="JTE8" s="65">
        <v>0</v>
      </c>
      <c r="JTF8" s="65">
        <v>0</v>
      </c>
      <c r="JTG8" s="65">
        <v>0</v>
      </c>
      <c r="JTH8" s="65">
        <v>0</v>
      </c>
      <c r="JTI8" s="65">
        <v>0</v>
      </c>
      <c r="JTJ8" s="65">
        <v>0</v>
      </c>
      <c r="JTK8" s="65">
        <v>0</v>
      </c>
      <c r="JTL8" s="65">
        <v>0</v>
      </c>
      <c r="JTM8" s="65">
        <v>0</v>
      </c>
      <c r="JTN8" s="65">
        <v>0</v>
      </c>
      <c r="JTO8" s="65">
        <v>0</v>
      </c>
      <c r="JTP8" s="65">
        <v>0</v>
      </c>
      <c r="JTQ8" s="65">
        <v>0</v>
      </c>
      <c r="JTR8" s="65">
        <v>0</v>
      </c>
      <c r="JTS8" s="65">
        <v>0</v>
      </c>
      <c r="JTT8" s="65">
        <v>0</v>
      </c>
      <c r="JTU8" s="65">
        <v>0</v>
      </c>
      <c r="JTV8" s="65">
        <v>0</v>
      </c>
      <c r="JTW8" s="65">
        <v>0</v>
      </c>
      <c r="JTX8" s="65">
        <v>0</v>
      </c>
      <c r="JTY8" s="65">
        <v>0</v>
      </c>
      <c r="JTZ8" s="65">
        <v>0</v>
      </c>
      <c r="JUA8" s="65">
        <v>0</v>
      </c>
      <c r="JUB8" s="65">
        <v>0</v>
      </c>
      <c r="JUC8" s="65">
        <v>0</v>
      </c>
      <c r="JUD8" s="65">
        <v>0</v>
      </c>
      <c r="JUE8" s="65">
        <v>0</v>
      </c>
      <c r="JUF8" s="65">
        <v>0</v>
      </c>
      <c r="JUG8" s="65">
        <v>0</v>
      </c>
      <c r="JUH8" s="65">
        <v>0</v>
      </c>
      <c r="JUI8" s="65">
        <v>0</v>
      </c>
      <c r="JUJ8" s="65">
        <v>0</v>
      </c>
      <c r="JUK8" s="65">
        <v>0</v>
      </c>
      <c r="JUL8" s="65">
        <v>0</v>
      </c>
      <c r="JUM8" s="65">
        <v>0</v>
      </c>
      <c r="JUN8" s="65">
        <v>0</v>
      </c>
      <c r="JUO8" s="65">
        <v>0</v>
      </c>
      <c r="JUP8" s="65">
        <v>0</v>
      </c>
      <c r="JUQ8" s="65">
        <v>0</v>
      </c>
      <c r="JUR8" s="65">
        <v>0</v>
      </c>
      <c r="JUS8" s="65">
        <v>0</v>
      </c>
      <c r="JUT8" s="65">
        <v>0</v>
      </c>
      <c r="JUU8" s="65">
        <v>0</v>
      </c>
      <c r="JUV8" s="65">
        <v>0</v>
      </c>
      <c r="JUW8" s="65">
        <v>0</v>
      </c>
      <c r="JUX8" s="65">
        <v>0</v>
      </c>
      <c r="JUY8" s="65">
        <v>0</v>
      </c>
      <c r="JUZ8" s="65">
        <v>0</v>
      </c>
      <c r="JVA8" s="65">
        <v>0</v>
      </c>
      <c r="JVB8" s="65">
        <v>0</v>
      </c>
      <c r="JVC8" s="65">
        <v>0</v>
      </c>
      <c r="JVD8" s="65">
        <v>0</v>
      </c>
      <c r="JVE8" s="65">
        <v>0</v>
      </c>
      <c r="JVF8" s="65">
        <v>0</v>
      </c>
      <c r="JVG8" s="65">
        <v>0</v>
      </c>
      <c r="JVH8" s="65">
        <v>0</v>
      </c>
      <c r="JVI8" s="65">
        <v>0</v>
      </c>
      <c r="JVJ8" s="65">
        <v>0</v>
      </c>
      <c r="JVK8" s="65">
        <v>0</v>
      </c>
      <c r="JVL8" s="65">
        <v>0</v>
      </c>
      <c r="JVM8" s="65">
        <v>0</v>
      </c>
      <c r="JVN8" s="65">
        <v>0</v>
      </c>
      <c r="JVO8" s="65">
        <v>0</v>
      </c>
      <c r="JVP8" s="65">
        <v>0</v>
      </c>
      <c r="JVQ8" s="65">
        <v>0</v>
      </c>
      <c r="JVR8" s="65">
        <v>0</v>
      </c>
      <c r="JVS8" s="65">
        <v>0</v>
      </c>
      <c r="JVT8" s="65">
        <v>0</v>
      </c>
      <c r="JVU8" s="65">
        <v>0</v>
      </c>
      <c r="JVV8" s="65">
        <v>0</v>
      </c>
      <c r="JVW8" s="65">
        <v>0</v>
      </c>
      <c r="JVX8" s="65">
        <v>0</v>
      </c>
      <c r="JVY8" s="65">
        <v>0</v>
      </c>
      <c r="JVZ8" s="65">
        <v>0</v>
      </c>
      <c r="JWA8" s="65">
        <v>0</v>
      </c>
      <c r="JWB8" s="65">
        <v>0</v>
      </c>
      <c r="JWC8" s="65">
        <v>0</v>
      </c>
      <c r="JWD8" s="65">
        <v>0</v>
      </c>
      <c r="JWE8" s="65">
        <v>0</v>
      </c>
      <c r="JWF8" s="65">
        <v>0</v>
      </c>
      <c r="JWG8" s="65">
        <v>0</v>
      </c>
      <c r="JWH8" s="65">
        <v>0</v>
      </c>
      <c r="JWI8" s="65">
        <v>0</v>
      </c>
      <c r="JWJ8" s="65">
        <v>0</v>
      </c>
      <c r="JWK8" s="65">
        <v>0</v>
      </c>
      <c r="JWL8" s="65">
        <v>0</v>
      </c>
      <c r="JWM8" s="65">
        <v>0</v>
      </c>
      <c r="JWN8" s="65">
        <v>0</v>
      </c>
      <c r="JWO8" s="65">
        <v>0</v>
      </c>
      <c r="JWP8" s="65">
        <v>0</v>
      </c>
      <c r="JWQ8" s="65">
        <v>0</v>
      </c>
      <c r="JWR8" s="65">
        <v>0</v>
      </c>
      <c r="JWS8" s="65">
        <v>0</v>
      </c>
      <c r="JWT8" s="65">
        <v>0</v>
      </c>
      <c r="JWU8" s="65">
        <v>0</v>
      </c>
      <c r="JWV8" s="65">
        <v>0</v>
      </c>
      <c r="JWW8" s="65">
        <v>0</v>
      </c>
      <c r="JWX8" s="65">
        <v>0</v>
      </c>
      <c r="JWY8" s="65">
        <v>0</v>
      </c>
      <c r="JWZ8" s="65">
        <v>0</v>
      </c>
      <c r="JXA8" s="65">
        <v>0</v>
      </c>
      <c r="JXB8" s="65">
        <v>0</v>
      </c>
      <c r="JXC8" s="65">
        <v>0</v>
      </c>
      <c r="JXD8" s="65">
        <v>0</v>
      </c>
      <c r="JXE8" s="65">
        <v>0</v>
      </c>
      <c r="JXF8" s="65">
        <v>0</v>
      </c>
      <c r="JXG8" s="65">
        <v>0</v>
      </c>
      <c r="JXH8" s="65">
        <v>0</v>
      </c>
      <c r="JXI8" s="65">
        <v>0</v>
      </c>
      <c r="JXJ8" s="65">
        <v>0</v>
      </c>
      <c r="JXK8" s="65">
        <v>0</v>
      </c>
      <c r="JXL8" s="65">
        <v>0</v>
      </c>
      <c r="JXM8" s="65">
        <v>0</v>
      </c>
      <c r="JXN8" s="65">
        <v>0</v>
      </c>
      <c r="JXO8" s="65">
        <v>0</v>
      </c>
      <c r="JXP8" s="65">
        <v>0</v>
      </c>
      <c r="JXQ8" s="65">
        <v>0</v>
      </c>
      <c r="JXR8" s="65">
        <v>0</v>
      </c>
      <c r="JXS8" s="65">
        <v>0</v>
      </c>
      <c r="JXT8" s="65">
        <v>0</v>
      </c>
      <c r="JXU8" s="65">
        <v>0</v>
      </c>
      <c r="JXV8" s="65">
        <v>0</v>
      </c>
      <c r="JXW8" s="65">
        <v>0</v>
      </c>
      <c r="JXX8" s="65">
        <v>0</v>
      </c>
      <c r="JXY8" s="65">
        <v>0</v>
      </c>
      <c r="JXZ8" s="65">
        <v>0</v>
      </c>
      <c r="JYA8" s="65">
        <v>0</v>
      </c>
      <c r="JYB8" s="65">
        <v>0</v>
      </c>
      <c r="JYC8" s="65">
        <v>0</v>
      </c>
      <c r="JYD8" s="65">
        <v>0</v>
      </c>
      <c r="JYE8" s="65">
        <v>0</v>
      </c>
      <c r="JYF8" s="65">
        <v>0</v>
      </c>
      <c r="JYG8" s="65">
        <v>0</v>
      </c>
      <c r="JYH8" s="65">
        <v>0</v>
      </c>
      <c r="JYI8" s="65">
        <v>0</v>
      </c>
      <c r="JYJ8" s="65">
        <v>0</v>
      </c>
      <c r="JYK8" s="65">
        <v>0</v>
      </c>
      <c r="JYL8" s="65">
        <v>0</v>
      </c>
      <c r="JYM8" s="65">
        <v>0</v>
      </c>
      <c r="JYN8" s="65">
        <v>0</v>
      </c>
      <c r="JYO8" s="65">
        <v>0</v>
      </c>
      <c r="JYP8" s="65">
        <v>0</v>
      </c>
      <c r="JYQ8" s="65">
        <v>0</v>
      </c>
      <c r="JYR8" s="65">
        <v>0</v>
      </c>
      <c r="JYS8" s="65">
        <v>0</v>
      </c>
      <c r="JYT8" s="65">
        <v>0</v>
      </c>
      <c r="JYU8" s="65">
        <v>0</v>
      </c>
      <c r="JYV8" s="65">
        <v>0</v>
      </c>
      <c r="JYW8" s="65">
        <v>0</v>
      </c>
      <c r="JYX8" s="65">
        <v>0</v>
      </c>
      <c r="JYY8" s="65">
        <v>0</v>
      </c>
      <c r="JYZ8" s="65">
        <v>0</v>
      </c>
      <c r="JZA8" s="65">
        <v>0</v>
      </c>
      <c r="JZB8" s="65">
        <v>0</v>
      </c>
      <c r="JZC8" s="65">
        <v>0</v>
      </c>
      <c r="JZD8" s="65">
        <v>0</v>
      </c>
      <c r="JZE8" s="65">
        <v>0</v>
      </c>
      <c r="JZF8" s="65">
        <v>0</v>
      </c>
      <c r="JZG8" s="65">
        <v>0</v>
      </c>
      <c r="JZH8" s="65">
        <v>0</v>
      </c>
      <c r="JZI8" s="65">
        <v>0</v>
      </c>
      <c r="JZJ8" s="65">
        <v>0</v>
      </c>
      <c r="JZK8" s="65">
        <v>0</v>
      </c>
      <c r="JZL8" s="65">
        <v>0</v>
      </c>
      <c r="JZM8" s="65">
        <v>0</v>
      </c>
      <c r="JZN8" s="65">
        <v>0</v>
      </c>
      <c r="JZO8" s="65">
        <v>0</v>
      </c>
      <c r="JZP8" s="65">
        <v>0</v>
      </c>
      <c r="JZQ8" s="65">
        <v>0</v>
      </c>
      <c r="JZR8" s="65">
        <v>0</v>
      </c>
      <c r="JZS8" s="65">
        <v>0</v>
      </c>
      <c r="JZT8" s="65">
        <v>0</v>
      </c>
      <c r="JZU8" s="65">
        <v>0</v>
      </c>
      <c r="JZV8" s="65">
        <v>0</v>
      </c>
      <c r="JZW8" s="65">
        <v>0</v>
      </c>
      <c r="JZX8" s="65">
        <v>0</v>
      </c>
      <c r="JZY8" s="65">
        <v>0</v>
      </c>
      <c r="JZZ8" s="65">
        <v>0</v>
      </c>
      <c r="KAA8" s="65">
        <v>0</v>
      </c>
      <c r="KAB8" s="65">
        <v>0</v>
      </c>
      <c r="KAC8" s="65">
        <v>0</v>
      </c>
      <c r="KAD8" s="65">
        <v>0</v>
      </c>
      <c r="KAE8" s="65">
        <v>0</v>
      </c>
      <c r="KAF8" s="65">
        <v>0</v>
      </c>
      <c r="KAG8" s="65">
        <v>0</v>
      </c>
      <c r="KAH8" s="65">
        <v>0</v>
      </c>
      <c r="KAI8" s="65">
        <v>0</v>
      </c>
      <c r="KAJ8" s="65">
        <v>0</v>
      </c>
      <c r="KAK8" s="65">
        <v>0</v>
      </c>
      <c r="KAL8" s="65">
        <v>0</v>
      </c>
      <c r="KAM8" s="65">
        <v>0</v>
      </c>
      <c r="KAN8" s="65">
        <v>0</v>
      </c>
      <c r="KAO8" s="65">
        <v>0</v>
      </c>
      <c r="KAP8" s="65">
        <v>0</v>
      </c>
      <c r="KAQ8" s="65">
        <v>0</v>
      </c>
      <c r="KAR8" s="65">
        <v>0</v>
      </c>
      <c r="KAS8" s="65">
        <v>0</v>
      </c>
      <c r="KAT8" s="65">
        <v>0</v>
      </c>
      <c r="KAU8" s="65">
        <v>0</v>
      </c>
      <c r="KAV8" s="65">
        <v>0</v>
      </c>
      <c r="KAW8" s="65">
        <v>0</v>
      </c>
      <c r="KAX8" s="65">
        <v>0</v>
      </c>
      <c r="KAY8" s="65">
        <v>0</v>
      </c>
      <c r="KAZ8" s="65">
        <v>0</v>
      </c>
      <c r="KBA8" s="65">
        <v>0</v>
      </c>
      <c r="KBB8" s="65">
        <v>0</v>
      </c>
      <c r="KBC8" s="65">
        <v>0</v>
      </c>
      <c r="KBD8" s="65">
        <v>0</v>
      </c>
      <c r="KBE8" s="65">
        <v>0</v>
      </c>
      <c r="KBF8" s="65">
        <v>0</v>
      </c>
      <c r="KBG8" s="65">
        <v>0</v>
      </c>
      <c r="KBH8" s="65">
        <v>0</v>
      </c>
      <c r="KBI8" s="65">
        <v>0</v>
      </c>
      <c r="KBJ8" s="65">
        <v>0</v>
      </c>
      <c r="KBK8" s="65">
        <v>0</v>
      </c>
      <c r="KBL8" s="65">
        <v>0</v>
      </c>
      <c r="KBM8" s="65">
        <v>0</v>
      </c>
      <c r="KBN8" s="65">
        <v>0</v>
      </c>
      <c r="KBO8" s="65">
        <v>0</v>
      </c>
      <c r="KBP8" s="65">
        <v>0</v>
      </c>
      <c r="KBQ8" s="65">
        <v>0</v>
      </c>
      <c r="KBR8" s="65">
        <v>0</v>
      </c>
      <c r="KBS8" s="65">
        <v>0</v>
      </c>
      <c r="KBT8" s="65">
        <v>0</v>
      </c>
      <c r="KBU8" s="65">
        <v>0</v>
      </c>
      <c r="KBV8" s="65">
        <v>0</v>
      </c>
      <c r="KBW8" s="65">
        <v>0</v>
      </c>
      <c r="KBX8" s="65">
        <v>0</v>
      </c>
      <c r="KBY8" s="65">
        <v>0</v>
      </c>
      <c r="KBZ8" s="65">
        <v>0</v>
      </c>
      <c r="KCA8" s="65">
        <v>0</v>
      </c>
      <c r="KCB8" s="65">
        <v>0</v>
      </c>
      <c r="KCC8" s="65">
        <v>0</v>
      </c>
      <c r="KCD8" s="65">
        <v>0</v>
      </c>
      <c r="KCE8" s="65">
        <v>0</v>
      </c>
      <c r="KCF8" s="65">
        <v>0</v>
      </c>
      <c r="KCG8" s="65">
        <v>0</v>
      </c>
      <c r="KCH8" s="65">
        <v>0</v>
      </c>
      <c r="KCI8" s="65">
        <v>0</v>
      </c>
      <c r="KCJ8" s="65">
        <v>0</v>
      </c>
      <c r="KCK8" s="65">
        <v>0</v>
      </c>
      <c r="KCL8" s="65">
        <v>0</v>
      </c>
      <c r="KCM8" s="65">
        <v>0</v>
      </c>
      <c r="KCN8" s="65">
        <v>0</v>
      </c>
      <c r="KCO8" s="65">
        <v>0</v>
      </c>
      <c r="KCP8" s="65">
        <v>0</v>
      </c>
      <c r="KCQ8" s="65">
        <v>0</v>
      </c>
      <c r="KCR8" s="65">
        <v>0</v>
      </c>
      <c r="KCS8" s="65">
        <v>0</v>
      </c>
      <c r="KCT8" s="65">
        <v>0</v>
      </c>
      <c r="KCU8" s="65">
        <v>0</v>
      </c>
      <c r="KCV8" s="65">
        <v>0</v>
      </c>
      <c r="KCW8" s="65">
        <v>0</v>
      </c>
      <c r="KCX8" s="65">
        <v>0</v>
      </c>
      <c r="KCY8" s="65">
        <v>0</v>
      </c>
      <c r="KCZ8" s="65">
        <v>0</v>
      </c>
      <c r="KDA8" s="65">
        <v>0</v>
      </c>
      <c r="KDB8" s="65">
        <v>0</v>
      </c>
      <c r="KDC8" s="65">
        <v>0</v>
      </c>
      <c r="KDD8" s="65">
        <v>0</v>
      </c>
      <c r="KDE8" s="65">
        <v>0</v>
      </c>
      <c r="KDF8" s="65">
        <v>0</v>
      </c>
      <c r="KDG8" s="65">
        <v>0</v>
      </c>
      <c r="KDH8" s="65">
        <v>0</v>
      </c>
      <c r="KDI8" s="65">
        <v>0</v>
      </c>
      <c r="KDJ8" s="65">
        <v>0</v>
      </c>
      <c r="KDK8" s="65">
        <v>0</v>
      </c>
      <c r="KDL8" s="65">
        <v>0</v>
      </c>
      <c r="KDM8" s="65">
        <v>0</v>
      </c>
      <c r="KDN8" s="65">
        <v>0</v>
      </c>
      <c r="KDO8" s="65">
        <v>0</v>
      </c>
      <c r="KDP8" s="65">
        <v>0</v>
      </c>
      <c r="KDQ8" s="65">
        <v>0</v>
      </c>
      <c r="KDR8" s="65">
        <v>0</v>
      </c>
      <c r="KDS8" s="65">
        <v>0</v>
      </c>
      <c r="KDT8" s="65">
        <v>0</v>
      </c>
      <c r="KDU8" s="65">
        <v>0</v>
      </c>
      <c r="KDV8" s="65">
        <v>0</v>
      </c>
      <c r="KDW8" s="65">
        <v>0</v>
      </c>
      <c r="KDX8" s="65">
        <v>0</v>
      </c>
      <c r="KDY8" s="65">
        <v>0</v>
      </c>
      <c r="KDZ8" s="65">
        <v>0</v>
      </c>
      <c r="KEA8" s="65">
        <v>0</v>
      </c>
      <c r="KEB8" s="65">
        <v>0</v>
      </c>
      <c r="KEC8" s="65">
        <v>0</v>
      </c>
      <c r="KED8" s="65">
        <v>0</v>
      </c>
      <c r="KEE8" s="65">
        <v>0</v>
      </c>
      <c r="KEF8" s="65">
        <v>0</v>
      </c>
      <c r="KEG8" s="65">
        <v>0</v>
      </c>
      <c r="KEH8" s="65">
        <v>0</v>
      </c>
      <c r="KEI8" s="65">
        <v>0</v>
      </c>
      <c r="KEJ8" s="65">
        <v>0</v>
      </c>
      <c r="KEK8" s="65">
        <v>0</v>
      </c>
      <c r="KEL8" s="65">
        <v>0</v>
      </c>
      <c r="KEM8" s="65">
        <v>0</v>
      </c>
      <c r="KEN8" s="65">
        <v>0</v>
      </c>
      <c r="KEO8" s="65">
        <v>0</v>
      </c>
      <c r="KEP8" s="65">
        <v>0</v>
      </c>
      <c r="KEQ8" s="65">
        <v>0</v>
      </c>
      <c r="KER8" s="65">
        <v>0</v>
      </c>
      <c r="KES8" s="65">
        <v>0</v>
      </c>
      <c r="KET8" s="65">
        <v>0</v>
      </c>
      <c r="KEU8" s="65">
        <v>0</v>
      </c>
      <c r="KEV8" s="65">
        <v>0</v>
      </c>
      <c r="KEW8" s="65">
        <v>0</v>
      </c>
      <c r="KEX8" s="65">
        <v>0</v>
      </c>
      <c r="KEY8" s="65">
        <v>0</v>
      </c>
      <c r="KEZ8" s="65">
        <v>0</v>
      </c>
      <c r="KFA8" s="65">
        <v>0</v>
      </c>
      <c r="KFB8" s="65">
        <v>0</v>
      </c>
      <c r="KFC8" s="65">
        <v>0</v>
      </c>
      <c r="KFD8" s="65">
        <v>0</v>
      </c>
      <c r="KFE8" s="65">
        <v>0</v>
      </c>
      <c r="KFF8" s="65">
        <v>0</v>
      </c>
      <c r="KFG8" s="65">
        <v>0</v>
      </c>
      <c r="KFH8" s="65">
        <v>0</v>
      </c>
      <c r="KFI8" s="65">
        <v>0</v>
      </c>
      <c r="KFJ8" s="65">
        <v>0</v>
      </c>
      <c r="KFK8" s="65">
        <v>0</v>
      </c>
      <c r="KFL8" s="65">
        <v>0</v>
      </c>
      <c r="KFM8" s="65">
        <v>0</v>
      </c>
      <c r="KFN8" s="65">
        <v>0</v>
      </c>
      <c r="KFO8" s="65">
        <v>0</v>
      </c>
      <c r="KFP8" s="65">
        <v>0</v>
      </c>
      <c r="KFQ8" s="65">
        <v>0</v>
      </c>
      <c r="KFR8" s="65">
        <v>0</v>
      </c>
      <c r="KFS8" s="65">
        <v>0</v>
      </c>
      <c r="KFT8" s="65">
        <v>0</v>
      </c>
      <c r="KFU8" s="65">
        <v>0</v>
      </c>
      <c r="KFV8" s="65">
        <v>0</v>
      </c>
      <c r="KFW8" s="65">
        <v>0</v>
      </c>
      <c r="KFX8" s="65">
        <v>0</v>
      </c>
      <c r="KFY8" s="65">
        <v>0</v>
      </c>
      <c r="KFZ8" s="65">
        <v>0</v>
      </c>
      <c r="KGA8" s="65">
        <v>0</v>
      </c>
      <c r="KGB8" s="65">
        <v>0</v>
      </c>
      <c r="KGC8" s="65">
        <v>0</v>
      </c>
      <c r="KGD8" s="65">
        <v>0</v>
      </c>
      <c r="KGE8" s="65">
        <v>0</v>
      </c>
      <c r="KGF8" s="65">
        <v>0</v>
      </c>
      <c r="KGG8" s="65">
        <v>0</v>
      </c>
      <c r="KGH8" s="65">
        <v>0</v>
      </c>
      <c r="KGI8" s="65">
        <v>0</v>
      </c>
      <c r="KGJ8" s="65">
        <v>0</v>
      </c>
      <c r="KGK8" s="65">
        <v>0</v>
      </c>
      <c r="KGL8" s="65">
        <v>0</v>
      </c>
      <c r="KGM8" s="65">
        <v>0</v>
      </c>
      <c r="KGN8" s="65">
        <v>0</v>
      </c>
      <c r="KGO8" s="65">
        <v>0</v>
      </c>
      <c r="KGP8" s="65">
        <v>0</v>
      </c>
      <c r="KGQ8" s="65">
        <v>0</v>
      </c>
      <c r="KGR8" s="65">
        <v>0</v>
      </c>
      <c r="KGS8" s="65">
        <v>0</v>
      </c>
      <c r="KGT8" s="65">
        <v>0</v>
      </c>
      <c r="KGU8" s="65">
        <v>0</v>
      </c>
      <c r="KGV8" s="65">
        <v>0</v>
      </c>
      <c r="KGW8" s="65">
        <v>0</v>
      </c>
      <c r="KGX8" s="65">
        <v>0</v>
      </c>
      <c r="KGY8" s="65">
        <v>0</v>
      </c>
      <c r="KGZ8" s="65">
        <v>0</v>
      </c>
      <c r="KHA8" s="65">
        <v>0</v>
      </c>
      <c r="KHB8" s="65">
        <v>0</v>
      </c>
      <c r="KHC8" s="65">
        <v>0</v>
      </c>
      <c r="KHD8" s="65">
        <v>0</v>
      </c>
      <c r="KHE8" s="65">
        <v>0</v>
      </c>
      <c r="KHF8" s="65">
        <v>0</v>
      </c>
      <c r="KHG8" s="65">
        <v>0</v>
      </c>
      <c r="KHH8" s="65">
        <v>0</v>
      </c>
      <c r="KHI8" s="65">
        <v>0</v>
      </c>
      <c r="KHJ8" s="65">
        <v>0</v>
      </c>
      <c r="KHK8" s="65">
        <v>0</v>
      </c>
      <c r="KHL8" s="65">
        <v>0</v>
      </c>
      <c r="KHM8" s="65">
        <v>0</v>
      </c>
      <c r="KHN8" s="65">
        <v>0</v>
      </c>
      <c r="KHO8" s="65">
        <v>0</v>
      </c>
      <c r="KHP8" s="65">
        <v>0</v>
      </c>
      <c r="KHQ8" s="65">
        <v>0</v>
      </c>
      <c r="KHR8" s="65">
        <v>0</v>
      </c>
      <c r="KHS8" s="65">
        <v>0</v>
      </c>
      <c r="KHT8" s="65">
        <v>0</v>
      </c>
      <c r="KHU8" s="65">
        <v>0</v>
      </c>
      <c r="KHV8" s="65">
        <v>0</v>
      </c>
      <c r="KHW8" s="65">
        <v>0</v>
      </c>
      <c r="KHX8" s="65">
        <v>0</v>
      </c>
      <c r="KHY8" s="65">
        <v>0</v>
      </c>
      <c r="KHZ8" s="65">
        <v>0</v>
      </c>
      <c r="KIA8" s="65">
        <v>0</v>
      </c>
      <c r="KIB8" s="65">
        <v>0</v>
      </c>
      <c r="KIC8" s="65">
        <v>0</v>
      </c>
      <c r="KID8" s="65">
        <v>0</v>
      </c>
      <c r="KIE8" s="65">
        <v>0</v>
      </c>
      <c r="KIF8" s="65">
        <v>0</v>
      </c>
      <c r="KIG8" s="65">
        <v>0</v>
      </c>
      <c r="KIH8" s="65">
        <v>0</v>
      </c>
      <c r="KII8" s="65">
        <v>0</v>
      </c>
      <c r="KIJ8" s="65">
        <v>0</v>
      </c>
      <c r="KIK8" s="65">
        <v>0</v>
      </c>
      <c r="KIL8" s="65">
        <v>0</v>
      </c>
      <c r="KIM8" s="65">
        <v>0</v>
      </c>
      <c r="KIN8" s="65">
        <v>0</v>
      </c>
      <c r="KIO8" s="65">
        <v>0</v>
      </c>
      <c r="KIP8" s="65">
        <v>0</v>
      </c>
      <c r="KIQ8" s="65">
        <v>0</v>
      </c>
      <c r="KIR8" s="65">
        <v>0</v>
      </c>
      <c r="KIS8" s="65">
        <v>0</v>
      </c>
      <c r="KIT8" s="65">
        <v>0</v>
      </c>
      <c r="KIU8" s="65">
        <v>0</v>
      </c>
      <c r="KIV8" s="65">
        <v>0</v>
      </c>
      <c r="KIW8" s="65">
        <v>0</v>
      </c>
      <c r="KIX8" s="65">
        <v>0</v>
      </c>
      <c r="KIY8" s="65">
        <v>0</v>
      </c>
      <c r="KIZ8" s="65">
        <v>0</v>
      </c>
      <c r="KJA8" s="65">
        <v>0</v>
      </c>
      <c r="KJB8" s="65">
        <v>0</v>
      </c>
      <c r="KJC8" s="65">
        <v>0</v>
      </c>
      <c r="KJD8" s="65">
        <v>0</v>
      </c>
      <c r="KJE8" s="65">
        <v>0</v>
      </c>
      <c r="KJF8" s="65">
        <v>0</v>
      </c>
      <c r="KJG8" s="65">
        <v>0</v>
      </c>
      <c r="KJH8" s="65">
        <v>0</v>
      </c>
      <c r="KJI8" s="65">
        <v>0</v>
      </c>
      <c r="KJJ8" s="65">
        <v>0</v>
      </c>
      <c r="KJK8" s="65">
        <v>0</v>
      </c>
      <c r="KJL8" s="65">
        <v>0</v>
      </c>
      <c r="KJM8" s="65">
        <v>0</v>
      </c>
      <c r="KJN8" s="65">
        <v>0</v>
      </c>
      <c r="KJO8" s="65">
        <v>0</v>
      </c>
      <c r="KJP8" s="65">
        <v>0</v>
      </c>
      <c r="KJQ8" s="65">
        <v>0</v>
      </c>
      <c r="KJR8" s="65">
        <v>0</v>
      </c>
      <c r="KJS8" s="65">
        <v>0</v>
      </c>
      <c r="KJT8" s="65">
        <v>0</v>
      </c>
      <c r="KJU8" s="65">
        <v>0</v>
      </c>
      <c r="KJV8" s="65">
        <v>0</v>
      </c>
      <c r="KJW8" s="65">
        <v>0</v>
      </c>
      <c r="KJX8" s="65">
        <v>0</v>
      </c>
      <c r="KJY8" s="65">
        <v>0</v>
      </c>
      <c r="KJZ8" s="65">
        <v>0</v>
      </c>
      <c r="KKA8" s="65">
        <v>0</v>
      </c>
      <c r="KKB8" s="65">
        <v>0</v>
      </c>
      <c r="KKC8" s="65">
        <v>0</v>
      </c>
      <c r="KKD8" s="65">
        <v>0</v>
      </c>
      <c r="KKE8" s="65">
        <v>0</v>
      </c>
      <c r="KKF8" s="65">
        <v>0</v>
      </c>
      <c r="KKG8" s="65">
        <v>0</v>
      </c>
      <c r="KKH8" s="65">
        <v>0</v>
      </c>
      <c r="KKI8" s="65">
        <v>0</v>
      </c>
      <c r="KKJ8" s="65">
        <v>0</v>
      </c>
      <c r="KKK8" s="65">
        <v>0</v>
      </c>
      <c r="KKL8" s="65">
        <v>0</v>
      </c>
      <c r="KKM8" s="65">
        <v>0</v>
      </c>
      <c r="KKN8" s="65">
        <v>0</v>
      </c>
      <c r="KKO8" s="65">
        <v>0</v>
      </c>
      <c r="KKP8" s="65">
        <v>0</v>
      </c>
      <c r="KKQ8" s="65">
        <v>0</v>
      </c>
      <c r="KKR8" s="65">
        <v>0</v>
      </c>
      <c r="KKS8" s="65">
        <v>0</v>
      </c>
      <c r="KKT8" s="65">
        <v>0</v>
      </c>
      <c r="KKU8" s="65">
        <v>0</v>
      </c>
      <c r="KKV8" s="65">
        <v>0</v>
      </c>
      <c r="KKW8" s="65">
        <v>0</v>
      </c>
      <c r="KKX8" s="65">
        <v>0</v>
      </c>
      <c r="KKY8" s="65">
        <v>0</v>
      </c>
      <c r="KKZ8" s="65">
        <v>0</v>
      </c>
      <c r="KLA8" s="65">
        <v>0</v>
      </c>
      <c r="KLB8" s="65">
        <v>0</v>
      </c>
      <c r="KLC8" s="65">
        <v>0</v>
      </c>
      <c r="KLD8" s="65">
        <v>0</v>
      </c>
      <c r="KLE8" s="65">
        <v>0</v>
      </c>
      <c r="KLF8" s="65">
        <v>0</v>
      </c>
      <c r="KLG8" s="65">
        <v>0</v>
      </c>
      <c r="KLH8" s="65">
        <v>0</v>
      </c>
      <c r="KLI8" s="65">
        <v>0</v>
      </c>
      <c r="KLJ8" s="65">
        <v>0</v>
      </c>
      <c r="KLK8" s="65">
        <v>0</v>
      </c>
      <c r="KLL8" s="65">
        <v>0</v>
      </c>
      <c r="KLM8" s="65">
        <v>0</v>
      </c>
      <c r="KLN8" s="65">
        <v>0</v>
      </c>
      <c r="KLO8" s="65">
        <v>0</v>
      </c>
      <c r="KLP8" s="65">
        <v>0</v>
      </c>
      <c r="KLQ8" s="65">
        <v>0</v>
      </c>
      <c r="KLR8" s="65">
        <v>0</v>
      </c>
      <c r="KLS8" s="65">
        <v>0</v>
      </c>
      <c r="KLT8" s="65">
        <v>0</v>
      </c>
      <c r="KLU8" s="65">
        <v>0</v>
      </c>
      <c r="KLV8" s="65">
        <v>0</v>
      </c>
      <c r="KLW8" s="65">
        <v>0</v>
      </c>
      <c r="KLX8" s="65">
        <v>0</v>
      </c>
      <c r="KLY8" s="65">
        <v>0</v>
      </c>
      <c r="KLZ8" s="65">
        <v>0</v>
      </c>
      <c r="KMA8" s="65">
        <v>0</v>
      </c>
      <c r="KMB8" s="65">
        <v>0</v>
      </c>
      <c r="KMC8" s="65">
        <v>0</v>
      </c>
      <c r="KMD8" s="65">
        <v>0</v>
      </c>
      <c r="KME8" s="65">
        <v>0</v>
      </c>
      <c r="KMF8" s="65">
        <v>0</v>
      </c>
      <c r="KMG8" s="65">
        <v>0</v>
      </c>
      <c r="KMH8" s="65">
        <v>0</v>
      </c>
      <c r="KMI8" s="65">
        <v>0</v>
      </c>
      <c r="KMJ8" s="65">
        <v>0</v>
      </c>
      <c r="KMK8" s="65">
        <v>0</v>
      </c>
      <c r="KML8" s="65">
        <v>0</v>
      </c>
      <c r="KMM8" s="65">
        <v>0</v>
      </c>
      <c r="KMN8" s="65">
        <v>0</v>
      </c>
      <c r="KMO8" s="65">
        <v>0</v>
      </c>
      <c r="KMP8" s="65">
        <v>0</v>
      </c>
      <c r="KMQ8" s="65">
        <v>0</v>
      </c>
      <c r="KMR8" s="65">
        <v>0</v>
      </c>
      <c r="KMS8" s="65">
        <v>0</v>
      </c>
      <c r="KMT8" s="65">
        <v>0</v>
      </c>
      <c r="KMU8" s="65">
        <v>0</v>
      </c>
      <c r="KMV8" s="65">
        <v>0</v>
      </c>
      <c r="KMW8" s="65">
        <v>0</v>
      </c>
      <c r="KMX8" s="65">
        <v>0</v>
      </c>
      <c r="KMY8" s="65">
        <v>0</v>
      </c>
      <c r="KMZ8" s="65">
        <v>0</v>
      </c>
      <c r="KNA8" s="65">
        <v>0</v>
      </c>
      <c r="KNB8" s="65">
        <v>0</v>
      </c>
      <c r="KNC8" s="65">
        <v>0</v>
      </c>
      <c r="KND8" s="65">
        <v>0</v>
      </c>
      <c r="KNE8" s="65">
        <v>0</v>
      </c>
      <c r="KNF8" s="65">
        <v>0</v>
      </c>
      <c r="KNG8" s="65">
        <v>0</v>
      </c>
      <c r="KNH8" s="65">
        <v>0</v>
      </c>
      <c r="KNI8" s="65">
        <v>0</v>
      </c>
      <c r="KNJ8" s="65">
        <v>0</v>
      </c>
      <c r="KNK8" s="65">
        <v>0</v>
      </c>
      <c r="KNL8" s="65">
        <v>0</v>
      </c>
      <c r="KNM8" s="65">
        <v>0</v>
      </c>
      <c r="KNN8" s="65">
        <v>0</v>
      </c>
      <c r="KNO8" s="65">
        <v>0</v>
      </c>
      <c r="KNP8" s="65">
        <v>0</v>
      </c>
      <c r="KNQ8" s="65">
        <v>0</v>
      </c>
      <c r="KNR8" s="65">
        <v>0</v>
      </c>
      <c r="KNS8" s="65">
        <v>0</v>
      </c>
      <c r="KNT8" s="65">
        <v>0</v>
      </c>
      <c r="KNU8" s="65">
        <v>0</v>
      </c>
      <c r="KNV8" s="65">
        <v>0</v>
      </c>
      <c r="KNW8" s="65">
        <v>0</v>
      </c>
      <c r="KNX8" s="65">
        <v>0</v>
      </c>
      <c r="KNY8" s="65">
        <v>0</v>
      </c>
      <c r="KNZ8" s="65">
        <v>0</v>
      </c>
      <c r="KOA8" s="65">
        <v>0</v>
      </c>
      <c r="KOB8" s="65">
        <v>0</v>
      </c>
      <c r="KOC8" s="65">
        <v>0</v>
      </c>
      <c r="KOD8" s="65">
        <v>0</v>
      </c>
      <c r="KOE8" s="65">
        <v>0</v>
      </c>
      <c r="KOF8" s="65">
        <v>0</v>
      </c>
      <c r="KOG8" s="65">
        <v>0</v>
      </c>
      <c r="KOH8" s="65">
        <v>0</v>
      </c>
      <c r="KOI8" s="65">
        <v>0</v>
      </c>
      <c r="KOJ8" s="65">
        <v>0</v>
      </c>
      <c r="KOK8" s="65">
        <v>0</v>
      </c>
      <c r="KOL8" s="65">
        <v>0</v>
      </c>
      <c r="KOM8" s="65">
        <v>0</v>
      </c>
      <c r="KON8" s="65">
        <v>0</v>
      </c>
      <c r="KOO8" s="65">
        <v>0</v>
      </c>
      <c r="KOP8" s="65">
        <v>0</v>
      </c>
      <c r="KOQ8" s="65">
        <v>0</v>
      </c>
      <c r="KOR8" s="65">
        <v>0</v>
      </c>
      <c r="KOS8" s="65">
        <v>0</v>
      </c>
      <c r="KOT8" s="65">
        <v>0</v>
      </c>
      <c r="KOU8" s="65">
        <v>0</v>
      </c>
      <c r="KOV8" s="65">
        <v>0</v>
      </c>
      <c r="KOW8" s="65">
        <v>0</v>
      </c>
      <c r="KOX8" s="65">
        <v>0</v>
      </c>
      <c r="KOY8" s="65">
        <v>0</v>
      </c>
      <c r="KOZ8" s="65">
        <v>0</v>
      </c>
      <c r="KPA8" s="65">
        <v>0</v>
      </c>
      <c r="KPB8" s="65">
        <v>0</v>
      </c>
      <c r="KPC8" s="65">
        <v>0</v>
      </c>
      <c r="KPD8" s="65">
        <v>0</v>
      </c>
      <c r="KPE8" s="65">
        <v>0</v>
      </c>
      <c r="KPF8" s="65">
        <v>0</v>
      </c>
      <c r="KPG8" s="65">
        <v>0</v>
      </c>
      <c r="KPH8" s="65">
        <v>0</v>
      </c>
      <c r="KPI8" s="65">
        <v>0</v>
      </c>
      <c r="KPJ8" s="65">
        <v>0</v>
      </c>
      <c r="KPK8" s="65">
        <v>0</v>
      </c>
      <c r="KPL8" s="65">
        <v>0</v>
      </c>
      <c r="KPM8" s="65">
        <v>0</v>
      </c>
      <c r="KPN8" s="65">
        <v>0</v>
      </c>
      <c r="KPO8" s="65">
        <v>0</v>
      </c>
      <c r="KPP8" s="65">
        <v>0</v>
      </c>
      <c r="KPQ8" s="65">
        <v>0</v>
      </c>
      <c r="KPR8" s="65">
        <v>0</v>
      </c>
      <c r="KPS8" s="65">
        <v>0</v>
      </c>
      <c r="KPT8" s="65">
        <v>0</v>
      </c>
      <c r="KPU8" s="65">
        <v>0</v>
      </c>
      <c r="KPV8" s="65">
        <v>0</v>
      </c>
      <c r="KPW8" s="65">
        <v>0</v>
      </c>
      <c r="KPX8" s="65">
        <v>0</v>
      </c>
      <c r="KPY8" s="65">
        <v>0</v>
      </c>
      <c r="KPZ8" s="65">
        <v>0</v>
      </c>
      <c r="KQA8" s="65">
        <v>0</v>
      </c>
      <c r="KQB8" s="65">
        <v>0</v>
      </c>
      <c r="KQC8" s="65">
        <v>0</v>
      </c>
      <c r="KQD8" s="65">
        <v>0</v>
      </c>
      <c r="KQE8" s="65">
        <v>0</v>
      </c>
      <c r="KQF8" s="65">
        <v>0</v>
      </c>
      <c r="KQG8" s="65">
        <v>0</v>
      </c>
      <c r="KQH8" s="65">
        <v>0</v>
      </c>
      <c r="KQI8" s="65">
        <v>0</v>
      </c>
      <c r="KQJ8" s="65">
        <v>0</v>
      </c>
      <c r="KQK8" s="65">
        <v>0</v>
      </c>
      <c r="KQL8" s="65">
        <v>0</v>
      </c>
      <c r="KQM8" s="65">
        <v>0</v>
      </c>
      <c r="KQN8" s="65">
        <v>0</v>
      </c>
      <c r="KQO8" s="65">
        <v>0</v>
      </c>
      <c r="KQP8" s="65">
        <v>0</v>
      </c>
      <c r="KQQ8" s="65">
        <v>0</v>
      </c>
      <c r="KQR8" s="65">
        <v>0</v>
      </c>
      <c r="KQS8" s="65">
        <v>0</v>
      </c>
      <c r="KQT8" s="65">
        <v>0</v>
      </c>
      <c r="KQU8" s="65">
        <v>0</v>
      </c>
      <c r="KQV8" s="65">
        <v>0</v>
      </c>
      <c r="KQW8" s="65">
        <v>0</v>
      </c>
      <c r="KQX8" s="65">
        <v>0</v>
      </c>
      <c r="KQY8" s="65">
        <v>0</v>
      </c>
      <c r="KQZ8" s="65">
        <v>0</v>
      </c>
      <c r="KRA8" s="65">
        <v>0</v>
      </c>
      <c r="KRB8" s="65">
        <v>0</v>
      </c>
      <c r="KRC8" s="65">
        <v>0</v>
      </c>
      <c r="KRD8" s="65">
        <v>0</v>
      </c>
      <c r="KRE8" s="65">
        <v>0</v>
      </c>
      <c r="KRF8" s="65">
        <v>0</v>
      </c>
      <c r="KRG8" s="65">
        <v>0</v>
      </c>
      <c r="KRH8" s="65">
        <v>0</v>
      </c>
      <c r="KRI8" s="65">
        <v>0</v>
      </c>
      <c r="KRJ8" s="65">
        <v>0</v>
      </c>
      <c r="KRK8" s="65">
        <v>0</v>
      </c>
      <c r="KRL8" s="65">
        <v>0</v>
      </c>
      <c r="KRM8" s="65">
        <v>0</v>
      </c>
      <c r="KRN8" s="65">
        <v>0</v>
      </c>
      <c r="KRO8" s="65">
        <v>0</v>
      </c>
      <c r="KRP8" s="65">
        <v>0</v>
      </c>
      <c r="KRQ8" s="65">
        <v>0</v>
      </c>
      <c r="KRR8" s="65">
        <v>0</v>
      </c>
      <c r="KRS8" s="65">
        <v>0</v>
      </c>
      <c r="KRT8" s="65">
        <v>0</v>
      </c>
      <c r="KRU8" s="65">
        <v>0</v>
      </c>
      <c r="KRV8" s="65">
        <v>0</v>
      </c>
      <c r="KRW8" s="65">
        <v>0</v>
      </c>
      <c r="KRX8" s="65">
        <v>0</v>
      </c>
      <c r="KRY8" s="65">
        <v>0</v>
      </c>
      <c r="KRZ8" s="65">
        <v>0</v>
      </c>
      <c r="KSA8" s="65">
        <v>0</v>
      </c>
      <c r="KSB8" s="65">
        <v>0</v>
      </c>
      <c r="KSC8" s="65">
        <v>0</v>
      </c>
      <c r="KSD8" s="65">
        <v>0</v>
      </c>
      <c r="KSE8" s="65">
        <v>0</v>
      </c>
      <c r="KSF8" s="65">
        <v>0</v>
      </c>
      <c r="KSG8" s="65">
        <v>0</v>
      </c>
      <c r="KSH8" s="65">
        <v>0</v>
      </c>
      <c r="KSI8" s="65">
        <v>0</v>
      </c>
      <c r="KSJ8" s="65">
        <v>0</v>
      </c>
      <c r="KSK8" s="65">
        <v>0</v>
      </c>
      <c r="KSL8" s="65">
        <v>0</v>
      </c>
      <c r="KSM8" s="65">
        <v>0</v>
      </c>
      <c r="KSN8" s="65">
        <v>0</v>
      </c>
      <c r="KSO8" s="65">
        <v>0</v>
      </c>
      <c r="KSP8" s="65">
        <v>0</v>
      </c>
      <c r="KSQ8" s="65">
        <v>0</v>
      </c>
      <c r="KSR8" s="65">
        <v>0</v>
      </c>
      <c r="KSS8" s="65">
        <v>0</v>
      </c>
      <c r="KST8" s="65">
        <v>0</v>
      </c>
      <c r="KSU8" s="65">
        <v>0</v>
      </c>
      <c r="KSV8" s="65">
        <v>0</v>
      </c>
      <c r="KSW8" s="65">
        <v>0</v>
      </c>
      <c r="KSX8" s="65">
        <v>0</v>
      </c>
      <c r="KSY8" s="65">
        <v>0</v>
      </c>
      <c r="KSZ8" s="65">
        <v>0</v>
      </c>
      <c r="KTA8" s="65">
        <v>0</v>
      </c>
      <c r="KTB8" s="65">
        <v>0</v>
      </c>
      <c r="KTC8" s="65">
        <v>0</v>
      </c>
      <c r="KTD8" s="65">
        <v>0</v>
      </c>
      <c r="KTE8" s="65">
        <v>0</v>
      </c>
      <c r="KTF8" s="65">
        <v>0</v>
      </c>
      <c r="KTG8" s="65">
        <v>0</v>
      </c>
      <c r="KTH8" s="65">
        <v>0</v>
      </c>
      <c r="KTI8" s="65">
        <v>0</v>
      </c>
      <c r="KTJ8" s="65">
        <v>0</v>
      </c>
      <c r="KTK8" s="65">
        <v>0</v>
      </c>
      <c r="KTL8" s="65">
        <v>0</v>
      </c>
      <c r="KTM8" s="65">
        <v>0</v>
      </c>
      <c r="KTN8" s="65">
        <v>0</v>
      </c>
      <c r="KTO8" s="65">
        <v>0</v>
      </c>
      <c r="KTP8" s="65">
        <v>0</v>
      </c>
      <c r="KTQ8" s="65">
        <v>0</v>
      </c>
      <c r="KTR8" s="65">
        <v>0</v>
      </c>
      <c r="KTS8" s="65">
        <v>0</v>
      </c>
      <c r="KTT8" s="65">
        <v>0</v>
      </c>
      <c r="KTU8" s="65">
        <v>0</v>
      </c>
      <c r="KTV8" s="65">
        <v>0</v>
      </c>
      <c r="KTW8" s="65">
        <v>0</v>
      </c>
      <c r="KTX8" s="65">
        <v>0</v>
      </c>
      <c r="KTY8" s="65">
        <v>0</v>
      </c>
      <c r="KTZ8" s="65">
        <v>0</v>
      </c>
      <c r="KUA8" s="65">
        <v>0</v>
      </c>
      <c r="KUB8" s="65">
        <v>0</v>
      </c>
      <c r="KUC8" s="65">
        <v>0</v>
      </c>
      <c r="KUD8" s="65">
        <v>0</v>
      </c>
      <c r="KUE8" s="65">
        <v>0</v>
      </c>
      <c r="KUF8" s="65">
        <v>0</v>
      </c>
      <c r="KUG8" s="65">
        <v>0</v>
      </c>
      <c r="KUH8" s="65">
        <v>0</v>
      </c>
      <c r="KUI8" s="65">
        <v>0</v>
      </c>
      <c r="KUJ8" s="65">
        <v>0</v>
      </c>
      <c r="KUK8" s="65">
        <v>0</v>
      </c>
      <c r="KUL8" s="65">
        <v>0</v>
      </c>
      <c r="KUM8" s="65">
        <v>0</v>
      </c>
      <c r="KUN8" s="65">
        <v>0</v>
      </c>
      <c r="KUO8" s="65">
        <v>0</v>
      </c>
      <c r="KUP8" s="65">
        <v>0</v>
      </c>
      <c r="KUQ8" s="65">
        <v>0</v>
      </c>
      <c r="KUR8" s="65">
        <v>0</v>
      </c>
      <c r="KUS8" s="65">
        <v>0</v>
      </c>
      <c r="KUT8" s="65">
        <v>0</v>
      </c>
      <c r="KUU8" s="65">
        <v>0</v>
      </c>
      <c r="KUV8" s="65">
        <v>0</v>
      </c>
      <c r="KUW8" s="65">
        <v>0</v>
      </c>
      <c r="KUX8" s="65">
        <v>0</v>
      </c>
      <c r="KUY8" s="65">
        <v>0</v>
      </c>
      <c r="KUZ8" s="65">
        <v>0</v>
      </c>
      <c r="KVA8" s="65">
        <v>0</v>
      </c>
      <c r="KVB8" s="65">
        <v>0</v>
      </c>
      <c r="KVC8" s="65">
        <v>0</v>
      </c>
      <c r="KVD8" s="65">
        <v>0</v>
      </c>
      <c r="KVE8" s="65">
        <v>0</v>
      </c>
      <c r="KVF8" s="65">
        <v>0</v>
      </c>
      <c r="KVG8" s="65">
        <v>0</v>
      </c>
      <c r="KVH8" s="65">
        <v>0</v>
      </c>
      <c r="KVI8" s="65">
        <v>0</v>
      </c>
      <c r="KVJ8" s="65">
        <v>0</v>
      </c>
      <c r="KVK8" s="65">
        <v>0</v>
      </c>
      <c r="KVL8" s="65">
        <v>0</v>
      </c>
      <c r="KVM8" s="65">
        <v>0</v>
      </c>
      <c r="KVN8" s="65">
        <v>0</v>
      </c>
      <c r="KVO8" s="65">
        <v>0</v>
      </c>
      <c r="KVP8" s="65">
        <v>0</v>
      </c>
      <c r="KVQ8" s="65">
        <v>0</v>
      </c>
      <c r="KVR8" s="65">
        <v>0</v>
      </c>
      <c r="KVS8" s="65">
        <v>0</v>
      </c>
      <c r="KVT8" s="65">
        <v>0</v>
      </c>
      <c r="KVU8" s="65">
        <v>0</v>
      </c>
      <c r="KVV8" s="65">
        <v>0</v>
      </c>
      <c r="KVW8" s="65">
        <v>0</v>
      </c>
      <c r="KVX8" s="65">
        <v>0</v>
      </c>
      <c r="KVY8" s="65">
        <v>0</v>
      </c>
      <c r="KVZ8" s="65">
        <v>0</v>
      </c>
      <c r="KWA8" s="65">
        <v>0</v>
      </c>
      <c r="KWB8" s="65">
        <v>0</v>
      </c>
      <c r="KWC8" s="65">
        <v>0</v>
      </c>
      <c r="KWD8" s="65">
        <v>0</v>
      </c>
      <c r="KWE8" s="65">
        <v>0</v>
      </c>
      <c r="KWF8" s="65">
        <v>0</v>
      </c>
      <c r="KWG8" s="65">
        <v>0</v>
      </c>
      <c r="KWH8" s="65">
        <v>0</v>
      </c>
      <c r="KWI8" s="65">
        <v>0</v>
      </c>
      <c r="KWJ8" s="65">
        <v>0</v>
      </c>
      <c r="KWK8" s="65">
        <v>0</v>
      </c>
      <c r="KWL8" s="65">
        <v>0</v>
      </c>
      <c r="KWM8" s="65">
        <v>0</v>
      </c>
      <c r="KWN8" s="65">
        <v>0</v>
      </c>
      <c r="KWO8" s="65">
        <v>0</v>
      </c>
      <c r="KWP8" s="65">
        <v>0</v>
      </c>
      <c r="KWQ8" s="65">
        <v>0</v>
      </c>
      <c r="KWR8" s="65">
        <v>0</v>
      </c>
      <c r="KWS8" s="65">
        <v>0</v>
      </c>
      <c r="KWT8" s="65">
        <v>0</v>
      </c>
      <c r="KWU8" s="65">
        <v>0</v>
      </c>
      <c r="KWV8" s="65">
        <v>0</v>
      </c>
      <c r="KWW8" s="65">
        <v>0</v>
      </c>
      <c r="KWX8" s="65">
        <v>0</v>
      </c>
      <c r="KWY8" s="65">
        <v>0</v>
      </c>
      <c r="KWZ8" s="65">
        <v>0</v>
      </c>
      <c r="KXA8" s="65">
        <v>0</v>
      </c>
      <c r="KXB8" s="65">
        <v>0</v>
      </c>
      <c r="KXC8" s="65">
        <v>0</v>
      </c>
      <c r="KXD8" s="65">
        <v>0</v>
      </c>
      <c r="KXE8" s="65">
        <v>0</v>
      </c>
      <c r="KXF8" s="65">
        <v>0</v>
      </c>
      <c r="KXG8" s="65">
        <v>0</v>
      </c>
      <c r="KXH8" s="65">
        <v>0</v>
      </c>
      <c r="KXI8" s="65">
        <v>0</v>
      </c>
      <c r="KXJ8" s="65">
        <v>0</v>
      </c>
      <c r="KXK8" s="65">
        <v>0</v>
      </c>
      <c r="KXL8" s="65">
        <v>0</v>
      </c>
      <c r="KXM8" s="65">
        <v>0</v>
      </c>
      <c r="KXN8" s="65">
        <v>0</v>
      </c>
      <c r="KXO8" s="65">
        <v>0</v>
      </c>
      <c r="KXP8" s="65">
        <v>0</v>
      </c>
      <c r="KXQ8" s="65">
        <v>0</v>
      </c>
      <c r="KXR8" s="65">
        <v>0</v>
      </c>
      <c r="KXS8" s="65">
        <v>0</v>
      </c>
      <c r="KXT8" s="65">
        <v>0</v>
      </c>
      <c r="KXU8" s="65">
        <v>0</v>
      </c>
      <c r="KXV8" s="65">
        <v>0</v>
      </c>
      <c r="KXW8" s="65">
        <v>0</v>
      </c>
      <c r="KXX8" s="65">
        <v>0</v>
      </c>
      <c r="KXY8" s="65">
        <v>0</v>
      </c>
      <c r="KXZ8" s="65">
        <v>0</v>
      </c>
      <c r="KYA8" s="65">
        <v>0</v>
      </c>
      <c r="KYB8" s="65">
        <v>0</v>
      </c>
      <c r="KYC8" s="65">
        <v>0</v>
      </c>
      <c r="KYD8" s="65">
        <v>0</v>
      </c>
      <c r="KYE8" s="65">
        <v>0</v>
      </c>
      <c r="KYF8" s="65">
        <v>0</v>
      </c>
      <c r="KYG8" s="65">
        <v>0</v>
      </c>
      <c r="KYH8" s="65">
        <v>0</v>
      </c>
      <c r="KYI8" s="65">
        <v>0</v>
      </c>
      <c r="KYJ8" s="65">
        <v>0</v>
      </c>
      <c r="KYK8" s="65">
        <v>0</v>
      </c>
      <c r="KYL8" s="65">
        <v>0</v>
      </c>
      <c r="KYM8" s="65">
        <v>0</v>
      </c>
      <c r="KYN8" s="65">
        <v>0</v>
      </c>
      <c r="KYO8" s="65">
        <v>0</v>
      </c>
      <c r="KYP8" s="65">
        <v>0</v>
      </c>
      <c r="KYQ8" s="65">
        <v>0</v>
      </c>
      <c r="KYR8" s="65">
        <v>0</v>
      </c>
      <c r="KYS8" s="65">
        <v>0</v>
      </c>
      <c r="KYT8" s="65">
        <v>0</v>
      </c>
      <c r="KYU8" s="65">
        <v>0</v>
      </c>
      <c r="KYV8" s="65">
        <v>0</v>
      </c>
      <c r="KYW8" s="65">
        <v>0</v>
      </c>
      <c r="KYX8" s="65">
        <v>0</v>
      </c>
      <c r="KYY8" s="65">
        <v>0</v>
      </c>
      <c r="KYZ8" s="65">
        <v>0</v>
      </c>
      <c r="KZA8" s="65">
        <v>0</v>
      </c>
      <c r="KZB8" s="65">
        <v>0</v>
      </c>
      <c r="KZC8" s="65">
        <v>0</v>
      </c>
      <c r="KZD8" s="65">
        <v>0</v>
      </c>
      <c r="KZE8" s="65">
        <v>0</v>
      </c>
      <c r="KZF8" s="65">
        <v>0</v>
      </c>
      <c r="KZG8" s="65">
        <v>0</v>
      </c>
      <c r="KZH8" s="65">
        <v>0</v>
      </c>
      <c r="KZI8" s="65">
        <v>0</v>
      </c>
      <c r="KZJ8" s="65">
        <v>0</v>
      </c>
      <c r="KZK8" s="65">
        <v>0</v>
      </c>
      <c r="KZL8" s="65">
        <v>0</v>
      </c>
      <c r="KZM8" s="65">
        <v>0</v>
      </c>
      <c r="KZN8" s="65">
        <v>0</v>
      </c>
      <c r="KZO8" s="65">
        <v>0</v>
      </c>
      <c r="KZP8" s="65">
        <v>0</v>
      </c>
      <c r="KZQ8" s="65">
        <v>0</v>
      </c>
      <c r="KZR8" s="65">
        <v>0</v>
      </c>
      <c r="KZS8" s="65">
        <v>0</v>
      </c>
      <c r="KZT8" s="65">
        <v>0</v>
      </c>
      <c r="KZU8" s="65">
        <v>0</v>
      </c>
      <c r="KZV8" s="65">
        <v>0</v>
      </c>
      <c r="KZW8" s="65">
        <v>0</v>
      </c>
      <c r="KZX8" s="65">
        <v>0</v>
      </c>
      <c r="KZY8" s="65">
        <v>0</v>
      </c>
      <c r="KZZ8" s="65">
        <v>0</v>
      </c>
      <c r="LAA8" s="65">
        <v>0</v>
      </c>
      <c r="LAB8" s="65">
        <v>0</v>
      </c>
      <c r="LAC8" s="65">
        <v>0</v>
      </c>
      <c r="LAD8" s="65">
        <v>0</v>
      </c>
      <c r="LAE8" s="65">
        <v>0</v>
      </c>
      <c r="LAF8" s="65">
        <v>0</v>
      </c>
      <c r="LAG8" s="65">
        <v>0</v>
      </c>
      <c r="LAH8" s="65">
        <v>0</v>
      </c>
      <c r="LAI8" s="65">
        <v>0</v>
      </c>
      <c r="LAJ8" s="65">
        <v>0</v>
      </c>
      <c r="LAK8" s="65">
        <v>0</v>
      </c>
      <c r="LAL8" s="65">
        <v>0</v>
      </c>
      <c r="LAM8" s="65">
        <v>0</v>
      </c>
      <c r="LAN8" s="65">
        <v>0</v>
      </c>
      <c r="LAO8" s="65">
        <v>0</v>
      </c>
      <c r="LAP8" s="65">
        <v>0</v>
      </c>
      <c r="LAQ8" s="65">
        <v>0</v>
      </c>
      <c r="LAR8" s="65">
        <v>0</v>
      </c>
      <c r="LAS8" s="65">
        <v>0</v>
      </c>
      <c r="LAT8" s="65">
        <v>0</v>
      </c>
      <c r="LAU8" s="65">
        <v>0</v>
      </c>
      <c r="LAV8" s="65">
        <v>0</v>
      </c>
      <c r="LAW8" s="65">
        <v>0</v>
      </c>
      <c r="LAX8" s="65">
        <v>0</v>
      </c>
      <c r="LAY8" s="65">
        <v>0</v>
      </c>
      <c r="LAZ8" s="65">
        <v>0</v>
      </c>
      <c r="LBA8" s="65">
        <v>0</v>
      </c>
      <c r="LBB8" s="65">
        <v>0</v>
      </c>
      <c r="LBC8" s="65">
        <v>0</v>
      </c>
      <c r="LBD8" s="65">
        <v>0</v>
      </c>
      <c r="LBE8" s="65">
        <v>0</v>
      </c>
      <c r="LBF8" s="65">
        <v>0</v>
      </c>
      <c r="LBG8" s="65">
        <v>0</v>
      </c>
      <c r="LBH8" s="65">
        <v>0</v>
      </c>
      <c r="LBI8" s="65">
        <v>0</v>
      </c>
      <c r="LBJ8" s="65">
        <v>0</v>
      </c>
      <c r="LBK8" s="65">
        <v>0</v>
      </c>
      <c r="LBL8" s="65">
        <v>0</v>
      </c>
      <c r="LBM8" s="65">
        <v>0</v>
      </c>
      <c r="LBN8" s="65">
        <v>0</v>
      </c>
      <c r="LBO8" s="65">
        <v>0</v>
      </c>
      <c r="LBP8" s="65">
        <v>0</v>
      </c>
      <c r="LBQ8" s="65">
        <v>0</v>
      </c>
      <c r="LBR8" s="65">
        <v>0</v>
      </c>
      <c r="LBS8" s="65">
        <v>0</v>
      </c>
      <c r="LBT8" s="65">
        <v>0</v>
      </c>
      <c r="LBU8" s="65">
        <v>0</v>
      </c>
      <c r="LBV8" s="65">
        <v>0</v>
      </c>
      <c r="LBW8" s="65">
        <v>0</v>
      </c>
      <c r="LBX8" s="65">
        <v>0</v>
      </c>
      <c r="LBY8" s="65">
        <v>0</v>
      </c>
      <c r="LBZ8" s="65">
        <v>0</v>
      </c>
      <c r="LCA8" s="65">
        <v>0</v>
      </c>
      <c r="LCB8" s="65">
        <v>0</v>
      </c>
      <c r="LCC8" s="65">
        <v>0</v>
      </c>
      <c r="LCD8" s="65">
        <v>0</v>
      </c>
      <c r="LCE8" s="65">
        <v>0</v>
      </c>
      <c r="LCF8" s="65">
        <v>0</v>
      </c>
      <c r="LCG8" s="65">
        <v>0</v>
      </c>
      <c r="LCH8" s="65">
        <v>0</v>
      </c>
      <c r="LCI8" s="65">
        <v>0</v>
      </c>
      <c r="LCJ8" s="65">
        <v>0</v>
      </c>
      <c r="LCK8" s="65">
        <v>0</v>
      </c>
      <c r="LCL8" s="65">
        <v>0</v>
      </c>
      <c r="LCM8" s="65">
        <v>0</v>
      </c>
      <c r="LCN8" s="65">
        <v>0</v>
      </c>
      <c r="LCO8" s="65">
        <v>0</v>
      </c>
      <c r="LCP8" s="65">
        <v>0</v>
      </c>
      <c r="LCQ8" s="65">
        <v>0</v>
      </c>
      <c r="LCR8" s="65">
        <v>0</v>
      </c>
      <c r="LCS8" s="65">
        <v>0</v>
      </c>
      <c r="LCT8" s="65">
        <v>0</v>
      </c>
      <c r="LCU8" s="65">
        <v>0</v>
      </c>
      <c r="LCV8" s="65">
        <v>0</v>
      </c>
      <c r="LCW8" s="65">
        <v>0</v>
      </c>
      <c r="LCX8" s="65">
        <v>0</v>
      </c>
      <c r="LCY8" s="65">
        <v>0</v>
      </c>
      <c r="LCZ8" s="65">
        <v>0</v>
      </c>
      <c r="LDA8" s="65">
        <v>0</v>
      </c>
      <c r="LDB8" s="65">
        <v>0</v>
      </c>
      <c r="LDC8" s="65">
        <v>0</v>
      </c>
      <c r="LDD8" s="65">
        <v>0</v>
      </c>
      <c r="LDE8" s="65">
        <v>0</v>
      </c>
      <c r="LDF8" s="65">
        <v>0</v>
      </c>
      <c r="LDG8" s="65">
        <v>0</v>
      </c>
      <c r="LDH8" s="65">
        <v>0</v>
      </c>
      <c r="LDI8" s="65">
        <v>0</v>
      </c>
      <c r="LDJ8" s="65">
        <v>0</v>
      </c>
      <c r="LDK8" s="65">
        <v>0</v>
      </c>
      <c r="LDL8" s="65">
        <v>0</v>
      </c>
      <c r="LDM8" s="65">
        <v>0</v>
      </c>
      <c r="LDN8" s="65">
        <v>0</v>
      </c>
      <c r="LDO8" s="65">
        <v>0</v>
      </c>
      <c r="LDP8" s="65">
        <v>0</v>
      </c>
      <c r="LDQ8" s="65">
        <v>0</v>
      </c>
      <c r="LDR8" s="65">
        <v>0</v>
      </c>
      <c r="LDS8" s="65">
        <v>0</v>
      </c>
      <c r="LDT8" s="65">
        <v>0</v>
      </c>
      <c r="LDU8" s="65">
        <v>0</v>
      </c>
      <c r="LDV8" s="65">
        <v>0</v>
      </c>
      <c r="LDW8" s="65">
        <v>0</v>
      </c>
      <c r="LDX8" s="65">
        <v>0</v>
      </c>
      <c r="LDY8" s="65">
        <v>0</v>
      </c>
      <c r="LDZ8" s="65">
        <v>0</v>
      </c>
      <c r="LEA8" s="65">
        <v>0</v>
      </c>
      <c r="LEB8" s="65">
        <v>0</v>
      </c>
      <c r="LEC8" s="65">
        <v>0</v>
      </c>
      <c r="LED8" s="65">
        <v>0</v>
      </c>
      <c r="LEE8" s="65">
        <v>0</v>
      </c>
      <c r="LEF8" s="65">
        <v>0</v>
      </c>
      <c r="LEG8" s="65">
        <v>0</v>
      </c>
      <c r="LEH8" s="65">
        <v>0</v>
      </c>
      <c r="LEI8" s="65">
        <v>0</v>
      </c>
      <c r="LEJ8" s="65">
        <v>0</v>
      </c>
      <c r="LEK8" s="65">
        <v>0</v>
      </c>
      <c r="LEL8" s="65">
        <v>0</v>
      </c>
      <c r="LEM8" s="65">
        <v>0</v>
      </c>
      <c r="LEN8" s="65">
        <v>0</v>
      </c>
      <c r="LEO8" s="65">
        <v>0</v>
      </c>
      <c r="LEP8" s="65">
        <v>0</v>
      </c>
      <c r="LEQ8" s="65">
        <v>0</v>
      </c>
      <c r="LER8" s="65">
        <v>0</v>
      </c>
      <c r="LES8" s="65">
        <v>0</v>
      </c>
      <c r="LET8" s="65">
        <v>0</v>
      </c>
      <c r="LEU8" s="65">
        <v>0</v>
      </c>
      <c r="LEV8" s="65">
        <v>0</v>
      </c>
      <c r="LEW8" s="65">
        <v>0</v>
      </c>
      <c r="LEX8" s="65">
        <v>0</v>
      </c>
      <c r="LEY8" s="65">
        <v>0</v>
      </c>
      <c r="LEZ8" s="65">
        <v>0</v>
      </c>
      <c r="LFA8" s="65">
        <v>0</v>
      </c>
      <c r="LFB8" s="65">
        <v>0</v>
      </c>
      <c r="LFC8" s="65">
        <v>0</v>
      </c>
      <c r="LFD8" s="65">
        <v>0</v>
      </c>
      <c r="LFE8" s="65">
        <v>0</v>
      </c>
      <c r="LFF8" s="65">
        <v>0</v>
      </c>
      <c r="LFG8" s="65">
        <v>0</v>
      </c>
      <c r="LFH8" s="65">
        <v>0</v>
      </c>
      <c r="LFI8" s="65">
        <v>0</v>
      </c>
      <c r="LFJ8" s="65">
        <v>0</v>
      </c>
      <c r="LFK8" s="65">
        <v>0</v>
      </c>
      <c r="LFL8" s="65">
        <v>0</v>
      </c>
      <c r="LFM8" s="65">
        <v>0</v>
      </c>
      <c r="LFN8" s="65">
        <v>0</v>
      </c>
      <c r="LFO8" s="65">
        <v>0</v>
      </c>
      <c r="LFP8" s="65">
        <v>0</v>
      </c>
      <c r="LFQ8" s="65">
        <v>0</v>
      </c>
      <c r="LFR8" s="65">
        <v>0</v>
      </c>
      <c r="LFS8" s="65">
        <v>0</v>
      </c>
      <c r="LFT8" s="65">
        <v>0</v>
      </c>
      <c r="LFU8" s="65">
        <v>0</v>
      </c>
      <c r="LFV8" s="65">
        <v>0</v>
      </c>
      <c r="LFW8" s="65">
        <v>0</v>
      </c>
      <c r="LFX8" s="65">
        <v>0</v>
      </c>
      <c r="LFY8" s="65">
        <v>0</v>
      </c>
      <c r="LFZ8" s="65">
        <v>0</v>
      </c>
      <c r="LGA8" s="65">
        <v>0</v>
      </c>
      <c r="LGB8" s="65">
        <v>0</v>
      </c>
      <c r="LGC8" s="65">
        <v>0</v>
      </c>
      <c r="LGD8" s="65">
        <v>0</v>
      </c>
      <c r="LGE8" s="65">
        <v>0</v>
      </c>
      <c r="LGF8" s="65">
        <v>0</v>
      </c>
      <c r="LGG8" s="65">
        <v>0</v>
      </c>
      <c r="LGH8" s="65">
        <v>0</v>
      </c>
      <c r="LGI8" s="65">
        <v>0</v>
      </c>
      <c r="LGJ8" s="65">
        <v>0</v>
      </c>
      <c r="LGK8" s="65">
        <v>0</v>
      </c>
      <c r="LGL8" s="65">
        <v>0</v>
      </c>
      <c r="LGM8" s="65">
        <v>0</v>
      </c>
      <c r="LGN8" s="65">
        <v>0</v>
      </c>
      <c r="LGO8" s="65">
        <v>0</v>
      </c>
      <c r="LGP8" s="65">
        <v>0</v>
      </c>
      <c r="LGQ8" s="65">
        <v>0</v>
      </c>
      <c r="LGR8" s="65">
        <v>0</v>
      </c>
      <c r="LGS8" s="65">
        <v>0</v>
      </c>
      <c r="LGT8" s="65">
        <v>0</v>
      </c>
      <c r="LGU8" s="65">
        <v>0</v>
      </c>
      <c r="LGV8" s="65">
        <v>0</v>
      </c>
      <c r="LGW8" s="65">
        <v>0</v>
      </c>
      <c r="LGX8" s="65">
        <v>0</v>
      </c>
      <c r="LGY8" s="65">
        <v>0</v>
      </c>
      <c r="LGZ8" s="65">
        <v>0</v>
      </c>
      <c r="LHA8" s="65">
        <v>0</v>
      </c>
      <c r="LHB8" s="65">
        <v>0</v>
      </c>
      <c r="LHC8" s="65">
        <v>0</v>
      </c>
      <c r="LHD8" s="65">
        <v>0</v>
      </c>
      <c r="LHE8" s="65">
        <v>0</v>
      </c>
      <c r="LHF8" s="65">
        <v>0</v>
      </c>
      <c r="LHG8" s="65">
        <v>0</v>
      </c>
      <c r="LHH8" s="65">
        <v>0</v>
      </c>
      <c r="LHI8" s="65">
        <v>0</v>
      </c>
      <c r="LHJ8" s="65">
        <v>0</v>
      </c>
      <c r="LHK8" s="65">
        <v>0</v>
      </c>
      <c r="LHL8" s="65">
        <v>0</v>
      </c>
      <c r="LHM8" s="65">
        <v>0</v>
      </c>
      <c r="LHN8" s="65">
        <v>0</v>
      </c>
      <c r="LHO8" s="65">
        <v>0</v>
      </c>
      <c r="LHP8" s="65">
        <v>0</v>
      </c>
      <c r="LHQ8" s="65">
        <v>0</v>
      </c>
      <c r="LHR8" s="65">
        <v>0</v>
      </c>
      <c r="LHS8" s="65">
        <v>0</v>
      </c>
      <c r="LHT8" s="65">
        <v>0</v>
      </c>
      <c r="LHU8" s="65">
        <v>0</v>
      </c>
      <c r="LHV8" s="65">
        <v>0</v>
      </c>
      <c r="LHW8" s="65">
        <v>0</v>
      </c>
      <c r="LHX8" s="65">
        <v>0</v>
      </c>
      <c r="LHY8" s="65">
        <v>0</v>
      </c>
      <c r="LHZ8" s="65">
        <v>0</v>
      </c>
      <c r="LIA8" s="65">
        <v>0</v>
      </c>
      <c r="LIB8" s="65">
        <v>0</v>
      </c>
      <c r="LIC8" s="65">
        <v>0</v>
      </c>
      <c r="LID8" s="65">
        <v>0</v>
      </c>
      <c r="LIE8" s="65">
        <v>0</v>
      </c>
      <c r="LIF8" s="65">
        <v>0</v>
      </c>
      <c r="LIG8" s="65">
        <v>0</v>
      </c>
      <c r="LIH8" s="65">
        <v>0</v>
      </c>
      <c r="LII8" s="65">
        <v>0</v>
      </c>
      <c r="LIJ8" s="65">
        <v>0</v>
      </c>
      <c r="LIK8" s="65">
        <v>0</v>
      </c>
      <c r="LIL8" s="65">
        <v>0</v>
      </c>
      <c r="LIM8" s="65">
        <v>0</v>
      </c>
      <c r="LIN8" s="65">
        <v>0</v>
      </c>
      <c r="LIO8" s="65">
        <v>0</v>
      </c>
      <c r="LIP8" s="65">
        <v>0</v>
      </c>
      <c r="LIQ8" s="65">
        <v>0</v>
      </c>
      <c r="LIR8" s="65">
        <v>0</v>
      </c>
      <c r="LIS8" s="65">
        <v>0</v>
      </c>
      <c r="LIT8" s="65">
        <v>0</v>
      </c>
      <c r="LIU8" s="65">
        <v>0</v>
      </c>
      <c r="LIV8" s="65">
        <v>0</v>
      </c>
      <c r="LIW8" s="65">
        <v>0</v>
      </c>
      <c r="LIX8" s="65">
        <v>0</v>
      </c>
      <c r="LIY8" s="65">
        <v>0</v>
      </c>
      <c r="LIZ8" s="65">
        <v>0</v>
      </c>
      <c r="LJA8" s="65">
        <v>0</v>
      </c>
      <c r="LJB8" s="65">
        <v>0</v>
      </c>
      <c r="LJC8" s="65">
        <v>0</v>
      </c>
      <c r="LJD8" s="65">
        <v>0</v>
      </c>
      <c r="LJE8" s="65">
        <v>0</v>
      </c>
      <c r="LJF8" s="65">
        <v>0</v>
      </c>
      <c r="LJG8" s="65">
        <v>0</v>
      </c>
      <c r="LJH8" s="65">
        <v>0</v>
      </c>
      <c r="LJI8" s="65">
        <v>0</v>
      </c>
      <c r="LJJ8" s="65">
        <v>0</v>
      </c>
      <c r="LJK8" s="65">
        <v>0</v>
      </c>
      <c r="LJL8" s="65">
        <v>0</v>
      </c>
      <c r="LJM8" s="65">
        <v>0</v>
      </c>
      <c r="LJN8" s="65">
        <v>0</v>
      </c>
      <c r="LJO8" s="65">
        <v>0</v>
      </c>
      <c r="LJP8" s="65">
        <v>0</v>
      </c>
      <c r="LJQ8" s="65">
        <v>0</v>
      </c>
      <c r="LJR8" s="65">
        <v>0</v>
      </c>
      <c r="LJS8" s="65">
        <v>0</v>
      </c>
      <c r="LJT8" s="65">
        <v>0</v>
      </c>
      <c r="LJU8" s="65">
        <v>0</v>
      </c>
      <c r="LJV8" s="65">
        <v>0</v>
      </c>
      <c r="LJW8" s="65">
        <v>0</v>
      </c>
      <c r="LJX8" s="65">
        <v>0</v>
      </c>
      <c r="LJY8" s="65">
        <v>0</v>
      </c>
      <c r="LJZ8" s="65">
        <v>0</v>
      </c>
      <c r="LKA8" s="65">
        <v>0</v>
      </c>
      <c r="LKB8" s="65">
        <v>0</v>
      </c>
      <c r="LKC8" s="65">
        <v>0</v>
      </c>
      <c r="LKD8" s="65">
        <v>0</v>
      </c>
      <c r="LKE8" s="65">
        <v>0</v>
      </c>
      <c r="LKF8" s="65">
        <v>0</v>
      </c>
      <c r="LKG8" s="65">
        <v>0</v>
      </c>
      <c r="LKH8" s="65">
        <v>0</v>
      </c>
      <c r="LKI8" s="65">
        <v>0</v>
      </c>
      <c r="LKJ8" s="65">
        <v>0</v>
      </c>
      <c r="LKK8" s="65">
        <v>0</v>
      </c>
      <c r="LKL8" s="65">
        <v>0</v>
      </c>
      <c r="LKM8" s="65">
        <v>0</v>
      </c>
      <c r="LKN8" s="65">
        <v>0</v>
      </c>
      <c r="LKO8" s="65">
        <v>0</v>
      </c>
      <c r="LKP8" s="65">
        <v>0</v>
      </c>
      <c r="LKQ8" s="65">
        <v>0</v>
      </c>
      <c r="LKR8" s="65">
        <v>0</v>
      </c>
      <c r="LKS8" s="65">
        <v>0</v>
      </c>
      <c r="LKT8" s="65">
        <v>0</v>
      </c>
      <c r="LKU8" s="65">
        <v>0</v>
      </c>
      <c r="LKV8" s="65">
        <v>0</v>
      </c>
      <c r="LKW8" s="65">
        <v>0</v>
      </c>
      <c r="LKX8" s="65">
        <v>0</v>
      </c>
      <c r="LKY8" s="65">
        <v>0</v>
      </c>
      <c r="LKZ8" s="65">
        <v>0</v>
      </c>
      <c r="LLA8" s="65">
        <v>0</v>
      </c>
      <c r="LLB8" s="65">
        <v>0</v>
      </c>
      <c r="LLC8" s="65">
        <v>0</v>
      </c>
      <c r="LLD8" s="65">
        <v>0</v>
      </c>
      <c r="LLE8" s="65">
        <v>0</v>
      </c>
      <c r="LLF8" s="65">
        <v>0</v>
      </c>
      <c r="LLG8" s="65">
        <v>0</v>
      </c>
      <c r="LLH8" s="65">
        <v>0</v>
      </c>
      <c r="LLI8" s="65">
        <v>0</v>
      </c>
      <c r="LLJ8" s="65">
        <v>0</v>
      </c>
      <c r="LLK8" s="65">
        <v>0</v>
      </c>
      <c r="LLL8" s="65">
        <v>0</v>
      </c>
      <c r="LLM8" s="65">
        <v>0</v>
      </c>
      <c r="LLN8" s="65">
        <v>0</v>
      </c>
      <c r="LLO8" s="65">
        <v>0</v>
      </c>
      <c r="LLP8" s="65">
        <v>0</v>
      </c>
      <c r="LLQ8" s="65">
        <v>0</v>
      </c>
      <c r="LLR8" s="65">
        <v>0</v>
      </c>
      <c r="LLS8" s="65">
        <v>0</v>
      </c>
      <c r="LLT8" s="65">
        <v>0</v>
      </c>
      <c r="LLU8" s="65">
        <v>0</v>
      </c>
      <c r="LLV8" s="65">
        <v>0</v>
      </c>
      <c r="LLW8" s="65">
        <v>0</v>
      </c>
      <c r="LLX8" s="65">
        <v>0</v>
      </c>
      <c r="LLY8" s="65">
        <v>0</v>
      </c>
      <c r="LLZ8" s="65">
        <v>0</v>
      </c>
      <c r="LMA8" s="65">
        <v>0</v>
      </c>
      <c r="LMB8" s="65">
        <v>0</v>
      </c>
      <c r="LMC8" s="65">
        <v>0</v>
      </c>
      <c r="LMD8" s="65">
        <v>0</v>
      </c>
      <c r="LME8" s="65">
        <v>0</v>
      </c>
      <c r="LMF8" s="65">
        <v>0</v>
      </c>
      <c r="LMG8" s="65">
        <v>0</v>
      </c>
      <c r="LMH8" s="65">
        <v>0</v>
      </c>
      <c r="LMI8" s="65">
        <v>0</v>
      </c>
      <c r="LMJ8" s="65">
        <v>0</v>
      </c>
      <c r="LMK8" s="65">
        <v>0</v>
      </c>
      <c r="LML8" s="65">
        <v>0</v>
      </c>
      <c r="LMM8" s="65">
        <v>0</v>
      </c>
      <c r="LMN8" s="65">
        <v>0</v>
      </c>
      <c r="LMO8" s="65">
        <v>0</v>
      </c>
      <c r="LMP8" s="65">
        <v>0</v>
      </c>
      <c r="LMQ8" s="65">
        <v>0</v>
      </c>
      <c r="LMR8" s="65">
        <v>0</v>
      </c>
      <c r="LMS8" s="65">
        <v>0</v>
      </c>
      <c r="LMT8" s="65">
        <v>0</v>
      </c>
      <c r="LMU8" s="65">
        <v>0</v>
      </c>
      <c r="LMV8" s="65">
        <v>0</v>
      </c>
      <c r="LMW8" s="65">
        <v>0</v>
      </c>
      <c r="LMX8" s="65">
        <v>0</v>
      </c>
      <c r="LMY8" s="65">
        <v>0</v>
      </c>
      <c r="LMZ8" s="65">
        <v>0</v>
      </c>
      <c r="LNA8" s="65">
        <v>0</v>
      </c>
      <c r="LNB8" s="65">
        <v>0</v>
      </c>
      <c r="LNC8" s="65">
        <v>0</v>
      </c>
      <c r="LND8" s="65">
        <v>0</v>
      </c>
      <c r="LNE8" s="65">
        <v>0</v>
      </c>
      <c r="LNF8" s="65">
        <v>0</v>
      </c>
      <c r="LNG8" s="65">
        <v>0</v>
      </c>
      <c r="LNH8" s="65">
        <v>0</v>
      </c>
      <c r="LNI8" s="65">
        <v>0</v>
      </c>
      <c r="LNJ8" s="65">
        <v>0</v>
      </c>
      <c r="LNK8" s="65">
        <v>0</v>
      </c>
      <c r="LNL8" s="65">
        <v>0</v>
      </c>
      <c r="LNM8" s="65">
        <v>0</v>
      </c>
      <c r="LNN8" s="65">
        <v>0</v>
      </c>
      <c r="LNO8" s="65">
        <v>0</v>
      </c>
      <c r="LNP8" s="65">
        <v>0</v>
      </c>
      <c r="LNQ8" s="65">
        <v>0</v>
      </c>
      <c r="LNR8" s="65">
        <v>0</v>
      </c>
      <c r="LNS8" s="65">
        <v>0</v>
      </c>
      <c r="LNT8" s="65">
        <v>0</v>
      </c>
      <c r="LNU8" s="65">
        <v>0</v>
      </c>
      <c r="LNV8" s="65">
        <v>0</v>
      </c>
      <c r="LNW8" s="65">
        <v>0</v>
      </c>
      <c r="LNX8" s="65">
        <v>0</v>
      </c>
      <c r="LNY8" s="65">
        <v>0</v>
      </c>
      <c r="LNZ8" s="65">
        <v>0</v>
      </c>
      <c r="LOA8" s="65">
        <v>0</v>
      </c>
      <c r="LOB8" s="65">
        <v>0</v>
      </c>
      <c r="LOC8" s="65">
        <v>0</v>
      </c>
      <c r="LOD8" s="65">
        <v>0</v>
      </c>
      <c r="LOE8" s="65">
        <v>0</v>
      </c>
      <c r="LOF8" s="65">
        <v>0</v>
      </c>
      <c r="LOG8" s="65">
        <v>0</v>
      </c>
      <c r="LOH8" s="65">
        <v>0</v>
      </c>
      <c r="LOI8" s="65">
        <v>0</v>
      </c>
      <c r="LOJ8" s="65">
        <v>0</v>
      </c>
      <c r="LOK8" s="65">
        <v>0</v>
      </c>
      <c r="LOL8" s="65">
        <v>0</v>
      </c>
      <c r="LOM8" s="65">
        <v>0</v>
      </c>
      <c r="LON8" s="65">
        <v>0</v>
      </c>
      <c r="LOO8" s="65">
        <v>0</v>
      </c>
      <c r="LOP8" s="65">
        <v>0</v>
      </c>
      <c r="LOQ8" s="65">
        <v>0</v>
      </c>
      <c r="LOR8" s="65">
        <v>0</v>
      </c>
      <c r="LOS8" s="65">
        <v>0</v>
      </c>
      <c r="LOT8" s="65">
        <v>0</v>
      </c>
      <c r="LOU8" s="65">
        <v>0</v>
      </c>
      <c r="LOV8" s="65">
        <v>0</v>
      </c>
      <c r="LOW8" s="65">
        <v>0</v>
      </c>
      <c r="LOX8" s="65">
        <v>0</v>
      </c>
      <c r="LOY8" s="65">
        <v>0</v>
      </c>
      <c r="LOZ8" s="65">
        <v>0</v>
      </c>
      <c r="LPA8" s="65">
        <v>0</v>
      </c>
      <c r="LPB8" s="65">
        <v>0</v>
      </c>
      <c r="LPC8" s="65">
        <v>0</v>
      </c>
      <c r="LPD8" s="65">
        <v>0</v>
      </c>
      <c r="LPE8" s="65">
        <v>0</v>
      </c>
      <c r="LPF8" s="65">
        <v>0</v>
      </c>
      <c r="LPG8" s="65">
        <v>0</v>
      </c>
      <c r="LPH8" s="65">
        <v>0</v>
      </c>
      <c r="LPI8" s="65">
        <v>0</v>
      </c>
      <c r="LPJ8" s="65">
        <v>0</v>
      </c>
      <c r="LPK8" s="65">
        <v>0</v>
      </c>
      <c r="LPL8" s="65">
        <v>0</v>
      </c>
      <c r="LPM8" s="65">
        <v>0</v>
      </c>
      <c r="LPN8" s="65">
        <v>0</v>
      </c>
      <c r="LPO8" s="65">
        <v>0</v>
      </c>
      <c r="LPP8" s="65">
        <v>0</v>
      </c>
      <c r="LPQ8" s="65">
        <v>0</v>
      </c>
      <c r="LPR8" s="65">
        <v>0</v>
      </c>
      <c r="LPS8" s="65">
        <v>0</v>
      </c>
      <c r="LPT8" s="65">
        <v>0</v>
      </c>
      <c r="LPU8" s="65">
        <v>0</v>
      </c>
      <c r="LPV8" s="65">
        <v>0</v>
      </c>
      <c r="LPW8" s="65">
        <v>0</v>
      </c>
      <c r="LPX8" s="65">
        <v>0</v>
      </c>
      <c r="LPY8" s="65">
        <v>0</v>
      </c>
      <c r="LPZ8" s="65">
        <v>0</v>
      </c>
      <c r="LQA8" s="65">
        <v>0</v>
      </c>
      <c r="LQB8" s="65">
        <v>0</v>
      </c>
      <c r="LQC8" s="65">
        <v>0</v>
      </c>
      <c r="LQD8" s="65">
        <v>0</v>
      </c>
      <c r="LQE8" s="65">
        <v>0</v>
      </c>
      <c r="LQF8" s="65">
        <v>0</v>
      </c>
      <c r="LQG8" s="65">
        <v>0</v>
      </c>
      <c r="LQH8" s="65">
        <v>0</v>
      </c>
      <c r="LQI8" s="65">
        <v>0</v>
      </c>
      <c r="LQJ8" s="65">
        <v>0</v>
      </c>
      <c r="LQK8" s="65">
        <v>0</v>
      </c>
      <c r="LQL8" s="65">
        <v>0</v>
      </c>
      <c r="LQM8" s="65">
        <v>0</v>
      </c>
      <c r="LQN8" s="65">
        <v>0</v>
      </c>
      <c r="LQO8" s="65">
        <v>0</v>
      </c>
      <c r="LQP8" s="65">
        <v>0</v>
      </c>
      <c r="LQQ8" s="65">
        <v>0</v>
      </c>
      <c r="LQR8" s="65">
        <v>0</v>
      </c>
      <c r="LQS8" s="65">
        <v>0</v>
      </c>
      <c r="LQT8" s="65">
        <v>0</v>
      </c>
      <c r="LQU8" s="65">
        <v>0</v>
      </c>
      <c r="LQV8" s="65">
        <v>0</v>
      </c>
      <c r="LQW8" s="65">
        <v>0</v>
      </c>
      <c r="LQX8" s="65">
        <v>0</v>
      </c>
      <c r="LQY8" s="65">
        <v>0</v>
      </c>
      <c r="LQZ8" s="65">
        <v>0</v>
      </c>
      <c r="LRA8" s="65">
        <v>0</v>
      </c>
      <c r="LRB8" s="65">
        <v>0</v>
      </c>
      <c r="LRC8" s="65">
        <v>0</v>
      </c>
      <c r="LRD8" s="65">
        <v>0</v>
      </c>
      <c r="LRE8" s="65">
        <v>0</v>
      </c>
      <c r="LRF8" s="65">
        <v>0</v>
      </c>
      <c r="LRG8" s="65">
        <v>0</v>
      </c>
      <c r="LRH8" s="65">
        <v>0</v>
      </c>
      <c r="LRI8" s="65">
        <v>0</v>
      </c>
      <c r="LRJ8" s="65">
        <v>0</v>
      </c>
      <c r="LRK8" s="65">
        <v>0</v>
      </c>
      <c r="LRL8" s="65">
        <v>0</v>
      </c>
      <c r="LRM8" s="65">
        <v>0</v>
      </c>
      <c r="LRN8" s="65">
        <v>0</v>
      </c>
      <c r="LRO8" s="65">
        <v>0</v>
      </c>
      <c r="LRP8" s="65">
        <v>0</v>
      </c>
      <c r="LRQ8" s="65">
        <v>0</v>
      </c>
      <c r="LRR8" s="65">
        <v>0</v>
      </c>
      <c r="LRS8" s="65">
        <v>0</v>
      </c>
      <c r="LRT8" s="65">
        <v>0</v>
      </c>
      <c r="LRU8" s="65">
        <v>0</v>
      </c>
      <c r="LRV8" s="65">
        <v>0</v>
      </c>
      <c r="LRW8" s="65">
        <v>0</v>
      </c>
      <c r="LRX8" s="65">
        <v>0</v>
      </c>
      <c r="LRY8" s="65">
        <v>0</v>
      </c>
      <c r="LRZ8" s="65">
        <v>0</v>
      </c>
      <c r="LSA8" s="65">
        <v>0</v>
      </c>
      <c r="LSB8" s="65">
        <v>0</v>
      </c>
      <c r="LSC8" s="65">
        <v>0</v>
      </c>
      <c r="LSD8" s="65">
        <v>0</v>
      </c>
      <c r="LSE8" s="65">
        <v>0</v>
      </c>
      <c r="LSF8" s="65">
        <v>0</v>
      </c>
      <c r="LSG8" s="65">
        <v>0</v>
      </c>
      <c r="LSH8" s="65">
        <v>0</v>
      </c>
      <c r="LSI8" s="65">
        <v>0</v>
      </c>
      <c r="LSJ8" s="65">
        <v>0</v>
      </c>
      <c r="LSK8" s="65">
        <v>0</v>
      </c>
      <c r="LSL8" s="65">
        <v>0</v>
      </c>
      <c r="LSM8" s="65">
        <v>0</v>
      </c>
      <c r="LSN8" s="65">
        <v>0</v>
      </c>
      <c r="LSO8" s="65">
        <v>0</v>
      </c>
      <c r="LSP8" s="65">
        <v>0</v>
      </c>
      <c r="LSQ8" s="65">
        <v>0</v>
      </c>
      <c r="LSR8" s="65">
        <v>0</v>
      </c>
      <c r="LSS8" s="65">
        <v>0</v>
      </c>
      <c r="LST8" s="65">
        <v>0</v>
      </c>
      <c r="LSU8" s="65">
        <v>0</v>
      </c>
      <c r="LSV8" s="65">
        <v>0</v>
      </c>
      <c r="LSW8" s="65">
        <v>0</v>
      </c>
      <c r="LSX8" s="65">
        <v>0</v>
      </c>
      <c r="LSY8" s="65">
        <v>0</v>
      </c>
      <c r="LSZ8" s="65">
        <v>0</v>
      </c>
      <c r="LTA8" s="65">
        <v>0</v>
      </c>
      <c r="LTB8" s="65">
        <v>0</v>
      </c>
      <c r="LTC8" s="65">
        <v>0</v>
      </c>
      <c r="LTD8" s="65">
        <v>0</v>
      </c>
      <c r="LTE8" s="65">
        <v>0</v>
      </c>
      <c r="LTF8" s="65">
        <v>0</v>
      </c>
      <c r="LTG8" s="65">
        <v>0</v>
      </c>
      <c r="LTH8" s="65">
        <v>0</v>
      </c>
      <c r="LTI8" s="65">
        <v>0</v>
      </c>
      <c r="LTJ8" s="65">
        <v>0</v>
      </c>
      <c r="LTK8" s="65">
        <v>0</v>
      </c>
      <c r="LTL8" s="65">
        <v>0</v>
      </c>
      <c r="LTM8" s="65">
        <v>0</v>
      </c>
      <c r="LTN8" s="65">
        <v>0</v>
      </c>
      <c r="LTO8" s="65">
        <v>0</v>
      </c>
      <c r="LTP8" s="65">
        <v>0</v>
      </c>
      <c r="LTQ8" s="65">
        <v>0</v>
      </c>
      <c r="LTR8" s="65">
        <v>0</v>
      </c>
      <c r="LTS8" s="65">
        <v>0</v>
      </c>
      <c r="LTT8" s="65">
        <v>0</v>
      </c>
      <c r="LTU8" s="65">
        <v>0</v>
      </c>
      <c r="LTV8" s="65">
        <v>0</v>
      </c>
      <c r="LTW8" s="65">
        <v>0</v>
      </c>
      <c r="LTX8" s="65">
        <v>0</v>
      </c>
      <c r="LTY8" s="65">
        <v>0</v>
      </c>
      <c r="LTZ8" s="65">
        <v>0</v>
      </c>
      <c r="LUA8" s="65">
        <v>0</v>
      </c>
      <c r="LUB8" s="65">
        <v>0</v>
      </c>
      <c r="LUC8" s="65">
        <v>0</v>
      </c>
      <c r="LUD8" s="65">
        <v>0</v>
      </c>
      <c r="LUE8" s="65">
        <v>0</v>
      </c>
      <c r="LUF8" s="65">
        <v>0</v>
      </c>
      <c r="LUG8" s="65">
        <v>0</v>
      </c>
      <c r="LUH8" s="65">
        <v>0</v>
      </c>
      <c r="LUI8" s="65">
        <v>0</v>
      </c>
      <c r="LUJ8" s="65">
        <v>0</v>
      </c>
      <c r="LUK8" s="65">
        <v>0</v>
      </c>
      <c r="LUL8" s="65">
        <v>0</v>
      </c>
      <c r="LUM8" s="65">
        <v>0</v>
      </c>
      <c r="LUN8" s="65">
        <v>0</v>
      </c>
      <c r="LUO8" s="65">
        <v>0</v>
      </c>
      <c r="LUP8" s="65">
        <v>0</v>
      </c>
      <c r="LUQ8" s="65">
        <v>0</v>
      </c>
      <c r="LUR8" s="65">
        <v>0</v>
      </c>
      <c r="LUS8" s="65">
        <v>0</v>
      </c>
      <c r="LUT8" s="65">
        <v>0</v>
      </c>
      <c r="LUU8" s="65">
        <v>0</v>
      </c>
      <c r="LUV8" s="65">
        <v>0</v>
      </c>
      <c r="LUW8" s="65">
        <v>0</v>
      </c>
      <c r="LUX8" s="65">
        <v>0</v>
      </c>
      <c r="LUY8" s="65">
        <v>0</v>
      </c>
      <c r="LUZ8" s="65">
        <v>0</v>
      </c>
      <c r="LVA8" s="65">
        <v>0</v>
      </c>
      <c r="LVB8" s="65">
        <v>0</v>
      </c>
      <c r="LVC8" s="65">
        <v>0</v>
      </c>
      <c r="LVD8" s="65">
        <v>0</v>
      </c>
      <c r="LVE8" s="65">
        <v>0</v>
      </c>
      <c r="LVF8" s="65">
        <v>0</v>
      </c>
      <c r="LVG8" s="65">
        <v>0</v>
      </c>
      <c r="LVH8" s="65">
        <v>0</v>
      </c>
      <c r="LVI8" s="65">
        <v>0</v>
      </c>
      <c r="LVJ8" s="65">
        <v>0</v>
      </c>
      <c r="LVK8" s="65">
        <v>0</v>
      </c>
      <c r="LVL8" s="65">
        <v>0</v>
      </c>
      <c r="LVM8" s="65">
        <v>0</v>
      </c>
      <c r="LVN8" s="65">
        <v>0</v>
      </c>
      <c r="LVO8" s="65">
        <v>0</v>
      </c>
      <c r="LVP8" s="65">
        <v>0</v>
      </c>
      <c r="LVQ8" s="65">
        <v>0</v>
      </c>
      <c r="LVR8" s="65">
        <v>0</v>
      </c>
      <c r="LVS8" s="65">
        <v>0</v>
      </c>
      <c r="LVT8" s="65">
        <v>0</v>
      </c>
      <c r="LVU8" s="65">
        <v>0</v>
      </c>
      <c r="LVV8" s="65">
        <v>0</v>
      </c>
      <c r="LVW8" s="65">
        <v>0</v>
      </c>
      <c r="LVX8" s="65">
        <v>0</v>
      </c>
      <c r="LVY8" s="65">
        <v>0</v>
      </c>
      <c r="LVZ8" s="65">
        <v>0</v>
      </c>
      <c r="LWA8" s="65">
        <v>0</v>
      </c>
      <c r="LWB8" s="65">
        <v>0</v>
      </c>
      <c r="LWC8" s="65">
        <v>0</v>
      </c>
      <c r="LWD8" s="65">
        <v>0</v>
      </c>
      <c r="LWE8" s="65">
        <v>0</v>
      </c>
      <c r="LWF8" s="65">
        <v>0</v>
      </c>
      <c r="LWG8" s="65">
        <v>0</v>
      </c>
      <c r="LWH8" s="65">
        <v>0</v>
      </c>
      <c r="LWI8" s="65">
        <v>0</v>
      </c>
      <c r="LWJ8" s="65">
        <v>0</v>
      </c>
      <c r="LWK8" s="65">
        <v>0</v>
      </c>
      <c r="LWL8" s="65">
        <v>0</v>
      </c>
      <c r="LWM8" s="65">
        <v>0</v>
      </c>
      <c r="LWN8" s="65">
        <v>0</v>
      </c>
      <c r="LWO8" s="65">
        <v>0</v>
      </c>
      <c r="LWP8" s="65">
        <v>0</v>
      </c>
      <c r="LWQ8" s="65">
        <v>0</v>
      </c>
      <c r="LWR8" s="65">
        <v>0</v>
      </c>
      <c r="LWS8" s="65">
        <v>0</v>
      </c>
      <c r="LWT8" s="65">
        <v>0</v>
      </c>
      <c r="LWU8" s="65">
        <v>0</v>
      </c>
      <c r="LWV8" s="65">
        <v>0</v>
      </c>
      <c r="LWW8" s="65">
        <v>0</v>
      </c>
      <c r="LWX8" s="65">
        <v>0</v>
      </c>
      <c r="LWY8" s="65">
        <v>0</v>
      </c>
      <c r="LWZ8" s="65">
        <v>0</v>
      </c>
      <c r="LXA8" s="65">
        <v>0</v>
      </c>
      <c r="LXB8" s="65">
        <v>0</v>
      </c>
      <c r="LXC8" s="65">
        <v>0</v>
      </c>
      <c r="LXD8" s="65">
        <v>0</v>
      </c>
      <c r="LXE8" s="65">
        <v>0</v>
      </c>
      <c r="LXF8" s="65">
        <v>0</v>
      </c>
      <c r="LXG8" s="65">
        <v>0</v>
      </c>
      <c r="LXH8" s="65">
        <v>0</v>
      </c>
      <c r="LXI8" s="65">
        <v>0</v>
      </c>
      <c r="LXJ8" s="65">
        <v>0</v>
      </c>
      <c r="LXK8" s="65">
        <v>0</v>
      </c>
      <c r="LXL8" s="65">
        <v>0</v>
      </c>
      <c r="LXM8" s="65">
        <v>0</v>
      </c>
      <c r="LXN8" s="65">
        <v>0</v>
      </c>
      <c r="LXO8" s="65">
        <v>0</v>
      </c>
      <c r="LXP8" s="65">
        <v>0</v>
      </c>
      <c r="LXQ8" s="65">
        <v>0</v>
      </c>
      <c r="LXR8" s="65">
        <v>0</v>
      </c>
      <c r="LXS8" s="65">
        <v>0</v>
      </c>
      <c r="LXT8" s="65">
        <v>0</v>
      </c>
      <c r="LXU8" s="65">
        <v>0</v>
      </c>
      <c r="LXV8" s="65">
        <v>0</v>
      </c>
      <c r="LXW8" s="65">
        <v>0</v>
      </c>
      <c r="LXX8" s="65">
        <v>0</v>
      </c>
      <c r="LXY8" s="65">
        <v>0</v>
      </c>
      <c r="LXZ8" s="65">
        <v>0</v>
      </c>
      <c r="LYA8" s="65">
        <v>0</v>
      </c>
      <c r="LYB8" s="65">
        <v>0</v>
      </c>
      <c r="LYC8" s="65">
        <v>0</v>
      </c>
      <c r="LYD8" s="65">
        <v>0</v>
      </c>
      <c r="LYE8" s="65">
        <v>0</v>
      </c>
      <c r="LYF8" s="65">
        <v>0</v>
      </c>
      <c r="LYG8" s="65">
        <v>0</v>
      </c>
      <c r="LYH8" s="65">
        <v>0</v>
      </c>
      <c r="LYI8" s="65">
        <v>0</v>
      </c>
      <c r="LYJ8" s="65">
        <v>0</v>
      </c>
      <c r="LYK8" s="65">
        <v>0</v>
      </c>
      <c r="LYL8" s="65">
        <v>0</v>
      </c>
      <c r="LYM8" s="65">
        <v>0</v>
      </c>
      <c r="LYN8" s="65">
        <v>0</v>
      </c>
      <c r="LYO8" s="65">
        <v>0</v>
      </c>
      <c r="LYP8" s="65">
        <v>0</v>
      </c>
      <c r="LYQ8" s="65">
        <v>0</v>
      </c>
      <c r="LYR8" s="65">
        <v>0</v>
      </c>
      <c r="LYS8" s="65">
        <v>0</v>
      </c>
      <c r="LYT8" s="65">
        <v>0</v>
      </c>
      <c r="LYU8" s="65">
        <v>0</v>
      </c>
      <c r="LYV8" s="65">
        <v>0</v>
      </c>
      <c r="LYW8" s="65">
        <v>0</v>
      </c>
      <c r="LYX8" s="65">
        <v>0</v>
      </c>
      <c r="LYY8" s="65">
        <v>0</v>
      </c>
      <c r="LYZ8" s="65">
        <v>0</v>
      </c>
      <c r="LZA8" s="65">
        <v>0</v>
      </c>
      <c r="LZB8" s="65">
        <v>0</v>
      </c>
      <c r="LZC8" s="65">
        <v>0</v>
      </c>
      <c r="LZD8" s="65">
        <v>0</v>
      </c>
      <c r="LZE8" s="65">
        <v>0</v>
      </c>
      <c r="LZF8" s="65">
        <v>0</v>
      </c>
      <c r="LZG8" s="65">
        <v>0</v>
      </c>
      <c r="LZH8" s="65">
        <v>0</v>
      </c>
      <c r="LZI8" s="65">
        <v>0</v>
      </c>
      <c r="LZJ8" s="65">
        <v>0</v>
      </c>
      <c r="LZK8" s="65">
        <v>0</v>
      </c>
      <c r="LZL8" s="65">
        <v>0</v>
      </c>
      <c r="LZM8" s="65">
        <v>0</v>
      </c>
      <c r="LZN8" s="65">
        <v>0</v>
      </c>
      <c r="LZO8" s="65">
        <v>0</v>
      </c>
      <c r="LZP8" s="65">
        <v>0</v>
      </c>
      <c r="LZQ8" s="65">
        <v>0</v>
      </c>
      <c r="LZR8" s="65">
        <v>0</v>
      </c>
      <c r="LZS8" s="65">
        <v>0</v>
      </c>
      <c r="LZT8" s="65">
        <v>0</v>
      </c>
      <c r="LZU8" s="65">
        <v>0</v>
      </c>
      <c r="LZV8" s="65">
        <v>0</v>
      </c>
      <c r="LZW8" s="65">
        <v>0</v>
      </c>
      <c r="LZX8" s="65">
        <v>0</v>
      </c>
      <c r="LZY8" s="65">
        <v>0</v>
      </c>
      <c r="LZZ8" s="65">
        <v>0</v>
      </c>
      <c r="MAA8" s="65">
        <v>0</v>
      </c>
      <c r="MAB8" s="65">
        <v>0</v>
      </c>
      <c r="MAC8" s="65">
        <v>0</v>
      </c>
      <c r="MAD8" s="65">
        <v>0</v>
      </c>
      <c r="MAE8" s="65">
        <v>0</v>
      </c>
      <c r="MAF8" s="65">
        <v>0</v>
      </c>
      <c r="MAG8" s="65">
        <v>0</v>
      </c>
      <c r="MAH8" s="65">
        <v>0</v>
      </c>
      <c r="MAI8" s="65">
        <v>0</v>
      </c>
      <c r="MAJ8" s="65">
        <v>0</v>
      </c>
      <c r="MAK8" s="65">
        <v>0</v>
      </c>
      <c r="MAL8" s="65">
        <v>0</v>
      </c>
      <c r="MAM8" s="65">
        <v>0</v>
      </c>
      <c r="MAN8" s="65">
        <v>0</v>
      </c>
      <c r="MAO8" s="65">
        <v>0</v>
      </c>
      <c r="MAP8" s="65">
        <v>0</v>
      </c>
      <c r="MAQ8" s="65">
        <v>0</v>
      </c>
      <c r="MAR8" s="65">
        <v>0</v>
      </c>
      <c r="MAS8" s="65">
        <v>0</v>
      </c>
      <c r="MAT8" s="65">
        <v>0</v>
      </c>
      <c r="MAU8" s="65">
        <v>0</v>
      </c>
      <c r="MAV8" s="65">
        <v>0</v>
      </c>
      <c r="MAW8" s="65">
        <v>0</v>
      </c>
      <c r="MAX8" s="65">
        <v>0</v>
      </c>
      <c r="MAY8" s="65">
        <v>0</v>
      </c>
      <c r="MAZ8" s="65">
        <v>0</v>
      </c>
      <c r="MBA8" s="65">
        <v>0</v>
      </c>
      <c r="MBB8" s="65">
        <v>0</v>
      </c>
      <c r="MBC8" s="65">
        <v>0</v>
      </c>
      <c r="MBD8" s="65">
        <v>0</v>
      </c>
      <c r="MBE8" s="65">
        <v>0</v>
      </c>
      <c r="MBF8" s="65">
        <v>0</v>
      </c>
      <c r="MBG8" s="65">
        <v>0</v>
      </c>
      <c r="MBH8" s="65">
        <v>0</v>
      </c>
      <c r="MBI8" s="65">
        <v>0</v>
      </c>
      <c r="MBJ8" s="65">
        <v>0</v>
      </c>
      <c r="MBK8" s="65">
        <v>0</v>
      </c>
      <c r="MBL8" s="65">
        <v>0</v>
      </c>
      <c r="MBM8" s="65">
        <v>0</v>
      </c>
      <c r="MBN8" s="65">
        <v>0</v>
      </c>
      <c r="MBO8" s="65">
        <v>0</v>
      </c>
      <c r="MBP8" s="65">
        <v>0</v>
      </c>
      <c r="MBQ8" s="65">
        <v>0</v>
      </c>
      <c r="MBR8" s="65">
        <v>0</v>
      </c>
      <c r="MBS8" s="65">
        <v>0</v>
      </c>
      <c r="MBT8" s="65">
        <v>0</v>
      </c>
      <c r="MBU8" s="65">
        <v>0</v>
      </c>
      <c r="MBV8" s="65">
        <v>0</v>
      </c>
      <c r="MBW8" s="65">
        <v>0</v>
      </c>
      <c r="MBX8" s="65">
        <v>0</v>
      </c>
      <c r="MBY8" s="65">
        <v>0</v>
      </c>
      <c r="MBZ8" s="65">
        <v>0</v>
      </c>
      <c r="MCA8" s="65">
        <v>0</v>
      </c>
      <c r="MCB8" s="65">
        <v>0</v>
      </c>
      <c r="MCC8" s="65">
        <v>0</v>
      </c>
      <c r="MCD8" s="65">
        <v>0</v>
      </c>
      <c r="MCE8" s="65">
        <v>0</v>
      </c>
      <c r="MCF8" s="65">
        <v>0</v>
      </c>
      <c r="MCG8" s="65">
        <v>0</v>
      </c>
      <c r="MCH8" s="65">
        <v>0</v>
      </c>
      <c r="MCI8" s="65">
        <v>0</v>
      </c>
      <c r="MCJ8" s="65">
        <v>0</v>
      </c>
      <c r="MCK8" s="65">
        <v>0</v>
      </c>
      <c r="MCL8" s="65">
        <v>0</v>
      </c>
      <c r="MCM8" s="65">
        <v>0</v>
      </c>
      <c r="MCN8" s="65">
        <v>0</v>
      </c>
      <c r="MCO8" s="65">
        <v>0</v>
      </c>
      <c r="MCP8" s="65">
        <v>0</v>
      </c>
      <c r="MCQ8" s="65">
        <v>0</v>
      </c>
      <c r="MCR8" s="65">
        <v>0</v>
      </c>
      <c r="MCS8" s="65">
        <v>0</v>
      </c>
      <c r="MCT8" s="65">
        <v>0</v>
      </c>
      <c r="MCU8" s="65">
        <v>0</v>
      </c>
      <c r="MCV8" s="65">
        <v>0</v>
      </c>
      <c r="MCW8" s="65">
        <v>0</v>
      </c>
      <c r="MCX8" s="65">
        <v>0</v>
      </c>
      <c r="MCY8" s="65">
        <v>0</v>
      </c>
      <c r="MCZ8" s="65">
        <v>0</v>
      </c>
      <c r="MDA8" s="65">
        <v>0</v>
      </c>
      <c r="MDB8" s="65">
        <v>0</v>
      </c>
      <c r="MDC8" s="65">
        <v>0</v>
      </c>
      <c r="MDD8" s="65">
        <v>0</v>
      </c>
      <c r="MDE8" s="65">
        <v>0</v>
      </c>
      <c r="MDF8" s="65">
        <v>0</v>
      </c>
      <c r="MDG8" s="65">
        <v>0</v>
      </c>
      <c r="MDH8" s="65">
        <v>0</v>
      </c>
      <c r="MDI8" s="65">
        <v>0</v>
      </c>
      <c r="MDJ8" s="65">
        <v>0</v>
      </c>
      <c r="MDK8" s="65">
        <v>0</v>
      </c>
      <c r="MDL8" s="65">
        <v>0</v>
      </c>
      <c r="MDM8" s="65">
        <v>0</v>
      </c>
      <c r="MDN8" s="65">
        <v>0</v>
      </c>
      <c r="MDO8" s="65">
        <v>0</v>
      </c>
      <c r="MDP8" s="65">
        <v>0</v>
      </c>
      <c r="MDQ8" s="65">
        <v>0</v>
      </c>
      <c r="MDR8" s="65">
        <v>0</v>
      </c>
      <c r="MDS8" s="65">
        <v>0</v>
      </c>
      <c r="MDT8" s="65">
        <v>0</v>
      </c>
      <c r="MDU8" s="65">
        <v>0</v>
      </c>
      <c r="MDV8" s="65">
        <v>0</v>
      </c>
      <c r="MDW8" s="65">
        <v>0</v>
      </c>
      <c r="MDX8" s="65">
        <v>0</v>
      </c>
      <c r="MDY8" s="65">
        <v>0</v>
      </c>
      <c r="MDZ8" s="65">
        <v>0</v>
      </c>
      <c r="MEA8" s="65">
        <v>0</v>
      </c>
      <c r="MEB8" s="65">
        <v>0</v>
      </c>
      <c r="MEC8" s="65">
        <v>0</v>
      </c>
      <c r="MED8" s="65">
        <v>0</v>
      </c>
      <c r="MEE8" s="65">
        <v>0</v>
      </c>
      <c r="MEF8" s="65">
        <v>0</v>
      </c>
      <c r="MEG8" s="65">
        <v>0</v>
      </c>
      <c r="MEH8" s="65">
        <v>0</v>
      </c>
      <c r="MEI8" s="65">
        <v>0</v>
      </c>
      <c r="MEJ8" s="65">
        <v>0</v>
      </c>
      <c r="MEK8" s="65">
        <v>0</v>
      </c>
      <c r="MEL8" s="65">
        <v>0</v>
      </c>
      <c r="MEM8" s="65">
        <v>0</v>
      </c>
      <c r="MEN8" s="65">
        <v>0</v>
      </c>
      <c r="MEO8" s="65">
        <v>0</v>
      </c>
      <c r="MEP8" s="65">
        <v>0</v>
      </c>
      <c r="MEQ8" s="65">
        <v>0</v>
      </c>
      <c r="MER8" s="65">
        <v>0</v>
      </c>
      <c r="MES8" s="65">
        <v>0</v>
      </c>
      <c r="MET8" s="65">
        <v>0</v>
      </c>
      <c r="MEU8" s="65">
        <v>0</v>
      </c>
      <c r="MEV8" s="65">
        <v>0</v>
      </c>
      <c r="MEW8" s="65">
        <v>0</v>
      </c>
      <c r="MEX8" s="65">
        <v>0</v>
      </c>
      <c r="MEY8" s="65">
        <v>0</v>
      </c>
      <c r="MEZ8" s="65">
        <v>0</v>
      </c>
      <c r="MFA8" s="65">
        <v>0</v>
      </c>
      <c r="MFB8" s="65">
        <v>0</v>
      </c>
      <c r="MFC8" s="65">
        <v>0</v>
      </c>
      <c r="MFD8" s="65">
        <v>0</v>
      </c>
      <c r="MFE8" s="65">
        <v>0</v>
      </c>
      <c r="MFF8" s="65">
        <v>0</v>
      </c>
      <c r="MFG8" s="65">
        <v>0</v>
      </c>
      <c r="MFH8" s="65">
        <v>0</v>
      </c>
      <c r="MFI8" s="65">
        <v>0</v>
      </c>
      <c r="MFJ8" s="65">
        <v>0</v>
      </c>
      <c r="MFK8" s="65">
        <v>0</v>
      </c>
      <c r="MFL8" s="65">
        <v>0</v>
      </c>
      <c r="MFM8" s="65">
        <v>0</v>
      </c>
      <c r="MFN8" s="65">
        <v>0</v>
      </c>
      <c r="MFO8" s="65">
        <v>0</v>
      </c>
      <c r="MFP8" s="65">
        <v>0</v>
      </c>
      <c r="MFQ8" s="65">
        <v>0</v>
      </c>
      <c r="MFR8" s="65">
        <v>0</v>
      </c>
      <c r="MFS8" s="65">
        <v>0</v>
      </c>
      <c r="MFT8" s="65">
        <v>0</v>
      </c>
      <c r="MFU8" s="65">
        <v>0</v>
      </c>
      <c r="MFV8" s="65">
        <v>0</v>
      </c>
      <c r="MFW8" s="65">
        <v>0</v>
      </c>
      <c r="MFX8" s="65">
        <v>0</v>
      </c>
      <c r="MFY8" s="65">
        <v>0</v>
      </c>
      <c r="MFZ8" s="65">
        <v>0</v>
      </c>
      <c r="MGA8" s="65">
        <v>0</v>
      </c>
      <c r="MGB8" s="65">
        <v>0</v>
      </c>
      <c r="MGC8" s="65">
        <v>0</v>
      </c>
      <c r="MGD8" s="65">
        <v>0</v>
      </c>
      <c r="MGE8" s="65">
        <v>0</v>
      </c>
      <c r="MGF8" s="65">
        <v>0</v>
      </c>
      <c r="MGG8" s="65">
        <v>0</v>
      </c>
      <c r="MGH8" s="65">
        <v>0</v>
      </c>
      <c r="MGI8" s="65">
        <v>0</v>
      </c>
      <c r="MGJ8" s="65">
        <v>0</v>
      </c>
      <c r="MGK8" s="65">
        <v>0</v>
      </c>
      <c r="MGL8" s="65">
        <v>0</v>
      </c>
      <c r="MGM8" s="65">
        <v>0</v>
      </c>
      <c r="MGN8" s="65">
        <v>0</v>
      </c>
      <c r="MGO8" s="65">
        <v>0</v>
      </c>
      <c r="MGP8" s="65">
        <v>0</v>
      </c>
      <c r="MGQ8" s="65">
        <v>0</v>
      </c>
      <c r="MGR8" s="65">
        <v>0</v>
      </c>
      <c r="MGS8" s="65">
        <v>0</v>
      </c>
      <c r="MGT8" s="65">
        <v>0</v>
      </c>
      <c r="MGU8" s="65">
        <v>0</v>
      </c>
      <c r="MGV8" s="65">
        <v>0</v>
      </c>
      <c r="MGW8" s="65">
        <v>0</v>
      </c>
      <c r="MGX8" s="65">
        <v>0</v>
      </c>
      <c r="MGY8" s="65">
        <v>0</v>
      </c>
      <c r="MGZ8" s="65">
        <v>0</v>
      </c>
      <c r="MHA8" s="65">
        <v>0</v>
      </c>
      <c r="MHB8" s="65">
        <v>0</v>
      </c>
      <c r="MHC8" s="65">
        <v>0</v>
      </c>
      <c r="MHD8" s="65">
        <v>0</v>
      </c>
      <c r="MHE8" s="65">
        <v>0</v>
      </c>
      <c r="MHF8" s="65">
        <v>0</v>
      </c>
      <c r="MHG8" s="65">
        <v>0</v>
      </c>
      <c r="MHH8" s="65">
        <v>0</v>
      </c>
      <c r="MHI8" s="65">
        <v>0</v>
      </c>
      <c r="MHJ8" s="65">
        <v>0</v>
      </c>
      <c r="MHK8" s="65">
        <v>0</v>
      </c>
      <c r="MHL8" s="65">
        <v>0</v>
      </c>
      <c r="MHM8" s="65">
        <v>0</v>
      </c>
      <c r="MHN8" s="65">
        <v>0</v>
      </c>
      <c r="MHO8" s="65">
        <v>0</v>
      </c>
      <c r="MHP8" s="65">
        <v>0</v>
      </c>
      <c r="MHQ8" s="65">
        <v>0</v>
      </c>
      <c r="MHR8" s="65">
        <v>0</v>
      </c>
      <c r="MHS8" s="65">
        <v>0</v>
      </c>
      <c r="MHT8" s="65">
        <v>0</v>
      </c>
      <c r="MHU8" s="65">
        <v>0</v>
      </c>
      <c r="MHV8" s="65">
        <v>0</v>
      </c>
      <c r="MHW8" s="65">
        <v>0</v>
      </c>
      <c r="MHX8" s="65">
        <v>0</v>
      </c>
      <c r="MHY8" s="65">
        <v>0</v>
      </c>
      <c r="MHZ8" s="65">
        <v>0</v>
      </c>
      <c r="MIA8" s="65">
        <v>0</v>
      </c>
      <c r="MIB8" s="65">
        <v>0</v>
      </c>
      <c r="MIC8" s="65">
        <v>0</v>
      </c>
      <c r="MID8" s="65">
        <v>0</v>
      </c>
      <c r="MIE8" s="65">
        <v>0</v>
      </c>
      <c r="MIF8" s="65">
        <v>0</v>
      </c>
      <c r="MIG8" s="65">
        <v>0</v>
      </c>
      <c r="MIH8" s="65">
        <v>0</v>
      </c>
      <c r="MII8" s="65">
        <v>0</v>
      </c>
      <c r="MIJ8" s="65">
        <v>0</v>
      </c>
      <c r="MIK8" s="65">
        <v>0</v>
      </c>
      <c r="MIL8" s="65">
        <v>0</v>
      </c>
      <c r="MIM8" s="65">
        <v>0</v>
      </c>
      <c r="MIN8" s="65">
        <v>0</v>
      </c>
      <c r="MIO8" s="65">
        <v>0</v>
      </c>
      <c r="MIP8" s="65">
        <v>0</v>
      </c>
      <c r="MIQ8" s="65">
        <v>0</v>
      </c>
      <c r="MIR8" s="65">
        <v>0</v>
      </c>
      <c r="MIS8" s="65">
        <v>0</v>
      </c>
      <c r="MIT8" s="65">
        <v>0</v>
      </c>
      <c r="MIU8" s="65">
        <v>0</v>
      </c>
      <c r="MIV8" s="65">
        <v>0</v>
      </c>
      <c r="MIW8" s="65">
        <v>0</v>
      </c>
      <c r="MIX8" s="65">
        <v>0</v>
      </c>
      <c r="MIY8" s="65">
        <v>0</v>
      </c>
      <c r="MIZ8" s="65">
        <v>0</v>
      </c>
      <c r="MJA8" s="65">
        <v>0</v>
      </c>
      <c r="MJB8" s="65">
        <v>0</v>
      </c>
      <c r="MJC8" s="65">
        <v>0</v>
      </c>
      <c r="MJD8" s="65">
        <v>0</v>
      </c>
      <c r="MJE8" s="65">
        <v>0</v>
      </c>
      <c r="MJF8" s="65">
        <v>0</v>
      </c>
      <c r="MJG8" s="65">
        <v>0</v>
      </c>
      <c r="MJH8" s="65">
        <v>0</v>
      </c>
      <c r="MJI8" s="65">
        <v>0</v>
      </c>
      <c r="MJJ8" s="65">
        <v>0</v>
      </c>
      <c r="MJK8" s="65">
        <v>0</v>
      </c>
      <c r="MJL8" s="65">
        <v>0</v>
      </c>
      <c r="MJM8" s="65">
        <v>0</v>
      </c>
      <c r="MJN8" s="65">
        <v>0</v>
      </c>
      <c r="MJO8" s="65">
        <v>0</v>
      </c>
      <c r="MJP8" s="65">
        <v>0</v>
      </c>
      <c r="MJQ8" s="65">
        <v>0</v>
      </c>
      <c r="MJR8" s="65">
        <v>0</v>
      </c>
      <c r="MJS8" s="65">
        <v>0</v>
      </c>
      <c r="MJT8" s="65">
        <v>0</v>
      </c>
      <c r="MJU8" s="65">
        <v>0</v>
      </c>
      <c r="MJV8" s="65">
        <v>0</v>
      </c>
      <c r="MJW8" s="65">
        <v>0</v>
      </c>
      <c r="MJX8" s="65">
        <v>0</v>
      </c>
      <c r="MJY8" s="65">
        <v>0</v>
      </c>
      <c r="MJZ8" s="65">
        <v>0</v>
      </c>
      <c r="MKA8" s="65">
        <v>0</v>
      </c>
      <c r="MKB8" s="65">
        <v>0</v>
      </c>
      <c r="MKC8" s="65">
        <v>0</v>
      </c>
      <c r="MKD8" s="65">
        <v>0</v>
      </c>
      <c r="MKE8" s="65">
        <v>0</v>
      </c>
      <c r="MKF8" s="65">
        <v>0</v>
      </c>
      <c r="MKG8" s="65">
        <v>0</v>
      </c>
      <c r="MKH8" s="65">
        <v>0</v>
      </c>
      <c r="MKI8" s="65">
        <v>0</v>
      </c>
      <c r="MKJ8" s="65">
        <v>0</v>
      </c>
      <c r="MKK8" s="65">
        <v>0</v>
      </c>
      <c r="MKL8" s="65">
        <v>0</v>
      </c>
      <c r="MKM8" s="65">
        <v>0</v>
      </c>
      <c r="MKN8" s="65">
        <v>0</v>
      </c>
      <c r="MKO8" s="65">
        <v>0</v>
      </c>
      <c r="MKP8" s="65">
        <v>0</v>
      </c>
      <c r="MKQ8" s="65">
        <v>0</v>
      </c>
      <c r="MKR8" s="65">
        <v>0</v>
      </c>
      <c r="MKS8" s="65">
        <v>0</v>
      </c>
      <c r="MKT8" s="65">
        <v>0</v>
      </c>
      <c r="MKU8" s="65">
        <v>0</v>
      </c>
      <c r="MKV8" s="65">
        <v>0</v>
      </c>
      <c r="MKW8" s="65">
        <v>0</v>
      </c>
      <c r="MKX8" s="65">
        <v>0</v>
      </c>
      <c r="MKY8" s="65">
        <v>0</v>
      </c>
      <c r="MKZ8" s="65">
        <v>0</v>
      </c>
      <c r="MLA8" s="65">
        <v>0</v>
      </c>
      <c r="MLB8" s="65">
        <v>0</v>
      </c>
      <c r="MLC8" s="65">
        <v>0</v>
      </c>
      <c r="MLD8" s="65">
        <v>0</v>
      </c>
      <c r="MLE8" s="65">
        <v>0</v>
      </c>
      <c r="MLF8" s="65">
        <v>0</v>
      </c>
      <c r="MLG8" s="65">
        <v>0</v>
      </c>
      <c r="MLH8" s="65">
        <v>0</v>
      </c>
      <c r="MLI8" s="65">
        <v>0</v>
      </c>
      <c r="MLJ8" s="65">
        <v>0</v>
      </c>
      <c r="MLK8" s="65">
        <v>0</v>
      </c>
      <c r="MLL8" s="65">
        <v>0</v>
      </c>
      <c r="MLM8" s="65">
        <v>0</v>
      </c>
      <c r="MLN8" s="65">
        <v>0</v>
      </c>
      <c r="MLO8" s="65">
        <v>0</v>
      </c>
      <c r="MLP8" s="65">
        <v>0</v>
      </c>
      <c r="MLQ8" s="65">
        <v>0</v>
      </c>
      <c r="MLR8" s="65">
        <v>0</v>
      </c>
      <c r="MLS8" s="65">
        <v>0</v>
      </c>
      <c r="MLT8" s="65">
        <v>0</v>
      </c>
      <c r="MLU8" s="65">
        <v>0</v>
      </c>
      <c r="MLV8" s="65">
        <v>0</v>
      </c>
      <c r="MLW8" s="65">
        <v>0</v>
      </c>
      <c r="MLX8" s="65">
        <v>0</v>
      </c>
      <c r="MLY8" s="65">
        <v>0</v>
      </c>
      <c r="MLZ8" s="65">
        <v>0</v>
      </c>
      <c r="MMA8" s="65">
        <v>0</v>
      </c>
      <c r="MMB8" s="65">
        <v>0</v>
      </c>
      <c r="MMC8" s="65">
        <v>0</v>
      </c>
      <c r="MMD8" s="65">
        <v>0</v>
      </c>
      <c r="MME8" s="65">
        <v>0</v>
      </c>
      <c r="MMF8" s="65">
        <v>0</v>
      </c>
      <c r="MMG8" s="65">
        <v>0</v>
      </c>
      <c r="MMH8" s="65">
        <v>0</v>
      </c>
      <c r="MMI8" s="65">
        <v>0</v>
      </c>
      <c r="MMJ8" s="65">
        <v>0</v>
      </c>
      <c r="MMK8" s="65">
        <v>0</v>
      </c>
      <c r="MML8" s="65">
        <v>0</v>
      </c>
      <c r="MMM8" s="65">
        <v>0</v>
      </c>
      <c r="MMN8" s="65">
        <v>0</v>
      </c>
      <c r="MMO8" s="65">
        <v>0</v>
      </c>
      <c r="MMP8" s="65">
        <v>0</v>
      </c>
      <c r="MMQ8" s="65">
        <v>0</v>
      </c>
      <c r="MMR8" s="65">
        <v>0</v>
      </c>
      <c r="MMS8" s="65">
        <v>0</v>
      </c>
      <c r="MMT8" s="65">
        <v>0</v>
      </c>
      <c r="MMU8" s="65">
        <v>0</v>
      </c>
      <c r="MMV8" s="65">
        <v>0</v>
      </c>
      <c r="MMW8" s="65">
        <v>0</v>
      </c>
      <c r="MMX8" s="65">
        <v>0</v>
      </c>
      <c r="MMY8" s="65">
        <v>0</v>
      </c>
      <c r="MMZ8" s="65">
        <v>0</v>
      </c>
      <c r="MNA8" s="65">
        <v>0</v>
      </c>
      <c r="MNB8" s="65">
        <v>0</v>
      </c>
      <c r="MNC8" s="65">
        <v>0</v>
      </c>
      <c r="MND8" s="65">
        <v>0</v>
      </c>
      <c r="MNE8" s="65">
        <v>0</v>
      </c>
      <c r="MNF8" s="65">
        <v>0</v>
      </c>
      <c r="MNG8" s="65">
        <v>0</v>
      </c>
      <c r="MNH8" s="65">
        <v>0</v>
      </c>
      <c r="MNI8" s="65">
        <v>0</v>
      </c>
      <c r="MNJ8" s="65">
        <v>0</v>
      </c>
      <c r="MNK8" s="65">
        <v>0</v>
      </c>
      <c r="MNL8" s="65">
        <v>0</v>
      </c>
      <c r="MNM8" s="65">
        <v>0</v>
      </c>
      <c r="MNN8" s="65">
        <v>0</v>
      </c>
      <c r="MNO8" s="65">
        <v>0</v>
      </c>
      <c r="MNP8" s="65">
        <v>0</v>
      </c>
      <c r="MNQ8" s="65">
        <v>0</v>
      </c>
      <c r="MNR8" s="65">
        <v>0</v>
      </c>
      <c r="MNS8" s="65">
        <v>0</v>
      </c>
      <c r="MNT8" s="65">
        <v>0</v>
      </c>
      <c r="MNU8" s="65">
        <v>0</v>
      </c>
      <c r="MNV8" s="65">
        <v>0</v>
      </c>
      <c r="MNW8" s="65">
        <v>0</v>
      </c>
      <c r="MNX8" s="65">
        <v>0</v>
      </c>
      <c r="MNY8" s="65">
        <v>0</v>
      </c>
      <c r="MNZ8" s="65">
        <v>0</v>
      </c>
      <c r="MOA8" s="65">
        <v>0</v>
      </c>
      <c r="MOB8" s="65">
        <v>0</v>
      </c>
      <c r="MOC8" s="65">
        <v>0</v>
      </c>
      <c r="MOD8" s="65">
        <v>0</v>
      </c>
      <c r="MOE8" s="65">
        <v>0</v>
      </c>
      <c r="MOF8" s="65">
        <v>0</v>
      </c>
      <c r="MOG8" s="65">
        <v>0</v>
      </c>
      <c r="MOH8" s="65">
        <v>0</v>
      </c>
      <c r="MOI8" s="65">
        <v>0</v>
      </c>
      <c r="MOJ8" s="65">
        <v>0</v>
      </c>
      <c r="MOK8" s="65">
        <v>0</v>
      </c>
      <c r="MOL8" s="65">
        <v>0</v>
      </c>
      <c r="MOM8" s="65">
        <v>0</v>
      </c>
      <c r="MON8" s="65">
        <v>0</v>
      </c>
      <c r="MOO8" s="65">
        <v>0</v>
      </c>
      <c r="MOP8" s="65">
        <v>0</v>
      </c>
      <c r="MOQ8" s="65">
        <v>0</v>
      </c>
      <c r="MOR8" s="65">
        <v>0</v>
      </c>
      <c r="MOS8" s="65">
        <v>0</v>
      </c>
      <c r="MOT8" s="65">
        <v>0</v>
      </c>
      <c r="MOU8" s="65">
        <v>0</v>
      </c>
      <c r="MOV8" s="65">
        <v>0</v>
      </c>
      <c r="MOW8" s="65">
        <v>0</v>
      </c>
      <c r="MOX8" s="65">
        <v>0</v>
      </c>
      <c r="MOY8" s="65">
        <v>0</v>
      </c>
      <c r="MOZ8" s="65">
        <v>0</v>
      </c>
      <c r="MPA8" s="65">
        <v>0</v>
      </c>
      <c r="MPB8" s="65">
        <v>0</v>
      </c>
      <c r="MPC8" s="65">
        <v>0</v>
      </c>
      <c r="MPD8" s="65">
        <v>0</v>
      </c>
      <c r="MPE8" s="65">
        <v>0</v>
      </c>
      <c r="MPF8" s="65">
        <v>0</v>
      </c>
      <c r="MPG8" s="65">
        <v>0</v>
      </c>
      <c r="MPH8" s="65">
        <v>0</v>
      </c>
      <c r="MPI8" s="65">
        <v>0</v>
      </c>
      <c r="MPJ8" s="65">
        <v>0</v>
      </c>
      <c r="MPK8" s="65">
        <v>0</v>
      </c>
      <c r="MPL8" s="65">
        <v>0</v>
      </c>
      <c r="MPM8" s="65">
        <v>0</v>
      </c>
      <c r="MPN8" s="65">
        <v>0</v>
      </c>
      <c r="MPO8" s="65">
        <v>0</v>
      </c>
      <c r="MPP8" s="65">
        <v>0</v>
      </c>
      <c r="MPQ8" s="65">
        <v>0</v>
      </c>
      <c r="MPR8" s="65">
        <v>0</v>
      </c>
      <c r="MPS8" s="65">
        <v>0</v>
      </c>
      <c r="MPT8" s="65">
        <v>0</v>
      </c>
      <c r="MPU8" s="65">
        <v>0</v>
      </c>
      <c r="MPV8" s="65">
        <v>0</v>
      </c>
      <c r="MPW8" s="65">
        <v>0</v>
      </c>
      <c r="MPX8" s="65">
        <v>0</v>
      </c>
      <c r="MPY8" s="65">
        <v>0</v>
      </c>
      <c r="MPZ8" s="65">
        <v>0</v>
      </c>
      <c r="MQA8" s="65">
        <v>0</v>
      </c>
      <c r="MQB8" s="65">
        <v>0</v>
      </c>
      <c r="MQC8" s="65">
        <v>0</v>
      </c>
      <c r="MQD8" s="65">
        <v>0</v>
      </c>
      <c r="MQE8" s="65">
        <v>0</v>
      </c>
      <c r="MQF8" s="65">
        <v>0</v>
      </c>
      <c r="MQG8" s="65">
        <v>0</v>
      </c>
      <c r="MQH8" s="65">
        <v>0</v>
      </c>
      <c r="MQI8" s="65">
        <v>0</v>
      </c>
      <c r="MQJ8" s="65">
        <v>0</v>
      </c>
      <c r="MQK8" s="65">
        <v>0</v>
      </c>
      <c r="MQL8" s="65">
        <v>0</v>
      </c>
      <c r="MQM8" s="65">
        <v>0</v>
      </c>
      <c r="MQN8" s="65">
        <v>0</v>
      </c>
      <c r="MQO8" s="65">
        <v>0</v>
      </c>
      <c r="MQP8" s="65">
        <v>0</v>
      </c>
      <c r="MQQ8" s="65">
        <v>0</v>
      </c>
      <c r="MQR8" s="65">
        <v>0</v>
      </c>
      <c r="MQS8" s="65">
        <v>0</v>
      </c>
      <c r="MQT8" s="65">
        <v>0</v>
      </c>
      <c r="MQU8" s="65">
        <v>0</v>
      </c>
      <c r="MQV8" s="65">
        <v>0</v>
      </c>
      <c r="MQW8" s="65">
        <v>0</v>
      </c>
      <c r="MQX8" s="65">
        <v>0</v>
      </c>
      <c r="MQY8" s="65">
        <v>0</v>
      </c>
      <c r="MQZ8" s="65">
        <v>0</v>
      </c>
      <c r="MRA8" s="65">
        <v>0</v>
      </c>
      <c r="MRB8" s="65">
        <v>0</v>
      </c>
      <c r="MRC8" s="65">
        <v>0</v>
      </c>
      <c r="MRD8" s="65">
        <v>0</v>
      </c>
      <c r="MRE8" s="65">
        <v>0</v>
      </c>
      <c r="MRF8" s="65">
        <v>0</v>
      </c>
      <c r="MRG8" s="65">
        <v>0</v>
      </c>
      <c r="MRH8" s="65">
        <v>0</v>
      </c>
      <c r="MRI8" s="65">
        <v>0</v>
      </c>
      <c r="MRJ8" s="65">
        <v>0</v>
      </c>
      <c r="MRK8" s="65">
        <v>0</v>
      </c>
      <c r="MRL8" s="65">
        <v>0</v>
      </c>
      <c r="MRM8" s="65">
        <v>0</v>
      </c>
      <c r="MRN8" s="65">
        <v>0</v>
      </c>
      <c r="MRO8" s="65">
        <v>0</v>
      </c>
      <c r="MRP8" s="65">
        <v>0</v>
      </c>
      <c r="MRQ8" s="65">
        <v>0</v>
      </c>
      <c r="MRR8" s="65">
        <v>0</v>
      </c>
      <c r="MRS8" s="65">
        <v>0</v>
      </c>
      <c r="MRT8" s="65">
        <v>0</v>
      </c>
      <c r="MRU8" s="65">
        <v>0</v>
      </c>
      <c r="MRV8" s="65">
        <v>0</v>
      </c>
      <c r="MRW8" s="65">
        <v>0</v>
      </c>
      <c r="MRX8" s="65">
        <v>0</v>
      </c>
      <c r="MRY8" s="65">
        <v>0</v>
      </c>
      <c r="MRZ8" s="65">
        <v>0</v>
      </c>
      <c r="MSA8" s="65">
        <v>0</v>
      </c>
      <c r="MSB8" s="65">
        <v>0</v>
      </c>
      <c r="MSC8" s="65">
        <v>0</v>
      </c>
      <c r="MSD8" s="65">
        <v>0</v>
      </c>
      <c r="MSE8" s="65">
        <v>0</v>
      </c>
      <c r="MSF8" s="65">
        <v>0</v>
      </c>
      <c r="MSG8" s="65">
        <v>0</v>
      </c>
      <c r="MSH8" s="65">
        <v>0</v>
      </c>
      <c r="MSI8" s="65">
        <v>0</v>
      </c>
      <c r="MSJ8" s="65">
        <v>0</v>
      </c>
      <c r="MSK8" s="65">
        <v>0</v>
      </c>
      <c r="MSL8" s="65">
        <v>0</v>
      </c>
      <c r="MSM8" s="65">
        <v>0</v>
      </c>
      <c r="MSN8" s="65">
        <v>0</v>
      </c>
      <c r="MSO8" s="65">
        <v>0</v>
      </c>
      <c r="MSP8" s="65">
        <v>0</v>
      </c>
      <c r="MSQ8" s="65">
        <v>0</v>
      </c>
      <c r="MSR8" s="65">
        <v>0</v>
      </c>
      <c r="MSS8" s="65">
        <v>0</v>
      </c>
      <c r="MST8" s="65">
        <v>0</v>
      </c>
      <c r="MSU8" s="65">
        <v>0</v>
      </c>
      <c r="MSV8" s="65">
        <v>0</v>
      </c>
      <c r="MSW8" s="65">
        <v>0</v>
      </c>
      <c r="MSX8" s="65">
        <v>0</v>
      </c>
      <c r="MSY8" s="65">
        <v>0</v>
      </c>
      <c r="MSZ8" s="65">
        <v>0</v>
      </c>
      <c r="MTA8" s="65">
        <v>0</v>
      </c>
      <c r="MTB8" s="65">
        <v>0</v>
      </c>
      <c r="MTC8" s="65">
        <v>0</v>
      </c>
      <c r="MTD8" s="65">
        <v>0</v>
      </c>
      <c r="MTE8" s="65">
        <v>0</v>
      </c>
      <c r="MTF8" s="65">
        <v>0</v>
      </c>
      <c r="MTG8" s="65">
        <v>0</v>
      </c>
      <c r="MTH8" s="65">
        <v>0</v>
      </c>
      <c r="MTI8" s="65">
        <v>0</v>
      </c>
      <c r="MTJ8" s="65">
        <v>0</v>
      </c>
      <c r="MTK8" s="65">
        <v>0</v>
      </c>
      <c r="MTL8" s="65">
        <v>0</v>
      </c>
      <c r="MTM8" s="65">
        <v>0</v>
      </c>
      <c r="MTN8" s="65">
        <v>0</v>
      </c>
      <c r="MTO8" s="65">
        <v>0</v>
      </c>
      <c r="MTP8" s="65">
        <v>0</v>
      </c>
      <c r="MTQ8" s="65">
        <v>0</v>
      </c>
      <c r="MTR8" s="65">
        <v>0</v>
      </c>
      <c r="MTS8" s="65">
        <v>0</v>
      </c>
      <c r="MTT8" s="65">
        <v>0</v>
      </c>
      <c r="MTU8" s="65">
        <v>0</v>
      </c>
      <c r="MTV8" s="65">
        <v>0</v>
      </c>
      <c r="MTW8" s="65">
        <v>0</v>
      </c>
      <c r="MTX8" s="65">
        <v>0</v>
      </c>
      <c r="MTY8" s="65">
        <v>0</v>
      </c>
      <c r="MTZ8" s="65">
        <v>0</v>
      </c>
      <c r="MUA8" s="65">
        <v>0</v>
      </c>
      <c r="MUB8" s="65">
        <v>0</v>
      </c>
      <c r="MUC8" s="65">
        <v>0</v>
      </c>
      <c r="MUD8" s="65">
        <v>0</v>
      </c>
      <c r="MUE8" s="65">
        <v>0</v>
      </c>
      <c r="MUF8" s="65">
        <v>0</v>
      </c>
      <c r="MUG8" s="65">
        <v>0</v>
      </c>
      <c r="MUH8" s="65">
        <v>0</v>
      </c>
      <c r="MUI8" s="65">
        <v>0</v>
      </c>
      <c r="MUJ8" s="65">
        <v>0</v>
      </c>
      <c r="MUK8" s="65">
        <v>0</v>
      </c>
      <c r="MUL8" s="65">
        <v>0</v>
      </c>
      <c r="MUM8" s="65">
        <v>0</v>
      </c>
      <c r="MUN8" s="65">
        <v>0</v>
      </c>
      <c r="MUO8" s="65">
        <v>0</v>
      </c>
      <c r="MUP8" s="65">
        <v>0</v>
      </c>
      <c r="MUQ8" s="65">
        <v>0</v>
      </c>
      <c r="MUR8" s="65">
        <v>0</v>
      </c>
      <c r="MUS8" s="65">
        <v>0</v>
      </c>
      <c r="MUT8" s="65">
        <v>0</v>
      </c>
      <c r="MUU8" s="65">
        <v>0</v>
      </c>
      <c r="MUV8" s="65">
        <v>0</v>
      </c>
      <c r="MUW8" s="65">
        <v>0</v>
      </c>
      <c r="MUX8" s="65">
        <v>0</v>
      </c>
      <c r="MUY8" s="65">
        <v>0</v>
      </c>
      <c r="MUZ8" s="65">
        <v>0</v>
      </c>
      <c r="MVA8" s="65">
        <v>0</v>
      </c>
      <c r="MVB8" s="65">
        <v>0</v>
      </c>
      <c r="MVC8" s="65">
        <v>0</v>
      </c>
      <c r="MVD8" s="65">
        <v>0</v>
      </c>
      <c r="MVE8" s="65">
        <v>0</v>
      </c>
      <c r="MVF8" s="65">
        <v>0</v>
      </c>
      <c r="MVG8" s="65">
        <v>0</v>
      </c>
      <c r="MVH8" s="65">
        <v>0</v>
      </c>
      <c r="MVI8" s="65">
        <v>0</v>
      </c>
      <c r="MVJ8" s="65">
        <v>0</v>
      </c>
      <c r="MVK8" s="65">
        <v>0</v>
      </c>
      <c r="MVL8" s="65">
        <v>0</v>
      </c>
      <c r="MVM8" s="65">
        <v>0</v>
      </c>
      <c r="MVN8" s="65">
        <v>0</v>
      </c>
      <c r="MVO8" s="65">
        <v>0</v>
      </c>
      <c r="MVP8" s="65">
        <v>0</v>
      </c>
      <c r="MVQ8" s="65">
        <v>0</v>
      </c>
      <c r="MVR8" s="65">
        <v>0</v>
      </c>
      <c r="MVS8" s="65">
        <v>0</v>
      </c>
      <c r="MVT8" s="65">
        <v>0</v>
      </c>
      <c r="MVU8" s="65">
        <v>0</v>
      </c>
      <c r="MVV8" s="65">
        <v>0</v>
      </c>
      <c r="MVW8" s="65">
        <v>0</v>
      </c>
      <c r="MVX8" s="65">
        <v>0</v>
      </c>
      <c r="MVY8" s="65">
        <v>0</v>
      </c>
      <c r="MVZ8" s="65">
        <v>0</v>
      </c>
      <c r="MWA8" s="65">
        <v>0</v>
      </c>
      <c r="MWB8" s="65">
        <v>0</v>
      </c>
      <c r="MWC8" s="65">
        <v>0</v>
      </c>
      <c r="MWD8" s="65">
        <v>0</v>
      </c>
      <c r="MWE8" s="65">
        <v>0</v>
      </c>
      <c r="MWF8" s="65">
        <v>0</v>
      </c>
      <c r="MWG8" s="65">
        <v>0</v>
      </c>
      <c r="MWH8" s="65">
        <v>0</v>
      </c>
      <c r="MWI8" s="65">
        <v>0</v>
      </c>
      <c r="MWJ8" s="65">
        <v>0</v>
      </c>
      <c r="MWK8" s="65">
        <v>0</v>
      </c>
      <c r="MWL8" s="65">
        <v>0</v>
      </c>
      <c r="MWM8" s="65">
        <v>0</v>
      </c>
      <c r="MWN8" s="65">
        <v>0</v>
      </c>
      <c r="MWO8" s="65">
        <v>0</v>
      </c>
      <c r="MWP8" s="65">
        <v>0</v>
      </c>
      <c r="MWQ8" s="65">
        <v>0</v>
      </c>
      <c r="MWR8" s="65">
        <v>0</v>
      </c>
      <c r="MWS8" s="65">
        <v>0</v>
      </c>
      <c r="MWT8" s="65">
        <v>0</v>
      </c>
      <c r="MWU8" s="65">
        <v>0</v>
      </c>
      <c r="MWV8" s="65">
        <v>0</v>
      </c>
      <c r="MWW8" s="65">
        <v>0</v>
      </c>
      <c r="MWX8" s="65">
        <v>0</v>
      </c>
      <c r="MWY8" s="65">
        <v>0</v>
      </c>
      <c r="MWZ8" s="65">
        <v>0</v>
      </c>
      <c r="MXA8" s="65">
        <v>0</v>
      </c>
      <c r="MXB8" s="65">
        <v>0</v>
      </c>
      <c r="MXC8" s="65">
        <v>0</v>
      </c>
      <c r="MXD8" s="65">
        <v>0</v>
      </c>
      <c r="MXE8" s="65">
        <v>0</v>
      </c>
      <c r="MXF8" s="65">
        <v>0</v>
      </c>
      <c r="MXG8" s="65">
        <v>0</v>
      </c>
      <c r="MXH8" s="65">
        <v>0</v>
      </c>
      <c r="MXI8" s="65">
        <v>0</v>
      </c>
      <c r="MXJ8" s="65">
        <v>0</v>
      </c>
      <c r="MXK8" s="65">
        <v>0</v>
      </c>
      <c r="MXL8" s="65">
        <v>0</v>
      </c>
      <c r="MXM8" s="65">
        <v>0</v>
      </c>
      <c r="MXN8" s="65">
        <v>0</v>
      </c>
      <c r="MXO8" s="65">
        <v>0</v>
      </c>
      <c r="MXP8" s="65">
        <v>0</v>
      </c>
      <c r="MXQ8" s="65">
        <v>0</v>
      </c>
      <c r="MXR8" s="65">
        <v>0</v>
      </c>
      <c r="MXS8" s="65">
        <v>0</v>
      </c>
      <c r="MXT8" s="65">
        <v>0</v>
      </c>
      <c r="MXU8" s="65">
        <v>0</v>
      </c>
      <c r="MXV8" s="65">
        <v>0</v>
      </c>
      <c r="MXW8" s="65">
        <v>0</v>
      </c>
      <c r="MXX8" s="65">
        <v>0</v>
      </c>
      <c r="MXY8" s="65">
        <v>0</v>
      </c>
      <c r="MXZ8" s="65">
        <v>0</v>
      </c>
      <c r="MYA8" s="65">
        <v>0</v>
      </c>
      <c r="MYB8" s="65">
        <v>0</v>
      </c>
      <c r="MYC8" s="65">
        <v>0</v>
      </c>
      <c r="MYD8" s="65">
        <v>0</v>
      </c>
      <c r="MYE8" s="65">
        <v>0</v>
      </c>
      <c r="MYF8" s="65">
        <v>0</v>
      </c>
      <c r="MYG8" s="65">
        <v>0</v>
      </c>
      <c r="MYH8" s="65">
        <v>0</v>
      </c>
      <c r="MYI8" s="65">
        <v>0</v>
      </c>
      <c r="MYJ8" s="65">
        <v>0</v>
      </c>
      <c r="MYK8" s="65">
        <v>0</v>
      </c>
      <c r="MYL8" s="65">
        <v>0</v>
      </c>
      <c r="MYM8" s="65">
        <v>0</v>
      </c>
      <c r="MYN8" s="65">
        <v>0</v>
      </c>
      <c r="MYO8" s="65">
        <v>0</v>
      </c>
      <c r="MYP8" s="65">
        <v>0</v>
      </c>
      <c r="MYQ8" s="65">
        <v>0</v>
      </c>
      <c r="MYR8" s="65">
        <v>0</v>
      </c>
      <c r="MYS8" s="65">
        <v>0</v>
      </c>
      <c r="MYT8" s="65">
        <v>0</v>
      </c>
      <c r="MYU8" s="65">
        <v>0</v>
      </c>
      <c r="MYV8" s="65">
        <v>0</v>
      </c>
      <c r="MYW8" s="65">
        <v>0</v>
      </c>
      <c r="MYX8" s="65">
        <v>0</v>
      </c>
      <c r="MYY8" s="65">
        <v>0</v>
      </c>
      <c r="MYZ8" s="65">
        <v>0</v>
      </c>
      <c r="MZA8" s="65">
        <v>0</v>
      </c>
      <c r="MZB8" s="65">
        <v>0</v>
      </c>
      <c r="MZC8" s="65">
        <v>0</v>
      </c>
      <c r="MZD8" s="65">
        <v>0</v>
      </c>
      <c r="MZE8" s="65">
        <v>0</v>
      </c>
      <c r="MZF8" s="65">
        <v>0</v>
      </c>
      <c r="MZG8" s="65">
        <v>0</v>
      </c>
      <c r="MZH8" s="65">
        <v>0</v>
      </c>
      <c r="MZI8" s="65">
        <v>0</v>
      </c>
      <c r="MZJ8" s="65">
        <v>0</v>
      </c>
      <c r="MZK8" s="65">
        <v>0</v>
      </c>
      <c r="MZL8" s="65">
        <v>0</v>
      </c>
      <c r="MZM8" s="65">
        <v>0</v>
      </c>
      <c r="MZN8" s="65">
        <v>0</v>
      </c>
      <c r="MZO8" s="65">
        <v>0</v>
      </c>
      <c r="MZP8" s="65">
        <v>0</v>
      </c>
      <c r="MZQ8" s="65">
        <v>0</v>
      </c>
      <c r="MZR8" s="65">
        <v>0</v>
      </c>
      <c r="MZS8" s="65">
        <v>0</v>
      </c>
      <c r="MZT8" s="65">
        <v>0</v>
      </c>
      <c r="MZU8" s="65">
        <v>0</v>
      </c>
      <c r="MZV8" s="65">
        <v>0</v>
      </c>
      <c r="MZW8" s="65">
        <v>0</v>
      </c>
      <c r="MZX8" s="65">
        <v>0</v>
      </c>
      <c r="MZY8" s="65">
        <v>0</v>
      </c>
      <c r="MZZ8" s="65">
        <v>0</v>
      </c>
      <c r="NAA8" s="65">
        <v>0</v>
      </c>
      <c r="NAB8" s="65">
        <v>0</v>
      </c>
      <c r="NAC8" s="65">
        <v>0</v>
      </c>
      <c r="NAD8" s="65">
        <v>0</v>
      </c>
      <c r="NAE8" s="65">
        <v>0</v>
      </c>
      <c r="NAF8" s="65">
        <v>0</v>
      </c>
      <c r="NAG8" s="65">
        <v>0</v>
      </c>
      <c r="NAH8" s="65">
        <v>0</v>
      </c>
      <c r="NAI8" s="65">
        <v>0</v>
      </c>
      <c r="NAJ8" s="65">
        <v>0</v>
      </c>
      <c r="NAK8" s="65">
        <v>0</v>
      </c>
      <c r="NAL8" s="65">
        <v>0</v>
      </c>
      <c r="NAM8" s="65">
        <v>0</v>
      </c>
      <c r="NAN8" s="65">
        <v>0</v>
      </c>
      <c r="NAO8" s="65">
        <v>0</v>
      </c>
      <c r="NAP8" s="65">
        <v>0</v>
      </c>
      <c r="NAQ8" s="65">
        <v>0</v>
      </c>
      <c r="NAR8" s="65">
        <v>0</v>
      </c>
      <c r="NAS8" s="65">
        <v>0</v>
      </c>
      <c r="NAT8" s="65">
        <v>0</v>
      </c>
      <c r="NAU8" s="65">
        <v>0</v>
      </c>
      <c r="NAV8" s="65">
        <v>0</v>
      </c>
      <c r="NAW8" s="65">
        <v>0</v>
      </c>
      <c r="NAX8" s="65">
        <v>0</v>
      </c>
      <c r="NAY8" s="65">
        <v>0</v>
      </c>
      <c r="NAZ8" s="65">
        <v>0</v>
      </c>
      <c r="NBA8" s="65">
        <v>0</v>
      </c>
      <c r="NBB8" s="65">
        <v>0</v>
      </c>
      <c r="NBC8" s="65">
        <v>0</v>
      </c>
      <c r="NBD8" s="65">
        <v>0</v>
      </c>
      <c r="NBE8" s="65">
        <v>0</v>
      </c>
      <c r="NBF8" s="65">
        <v>0</v>
      </c>
      <c r="NBG8" s="65">
        <v>0</v>
      </c>
      <c r="NBH8" s="65">
        <v>0</v>
      </c>
      <c r="NBI8" s="65">
        <v>0</v>
      </c>
      <c r="NBJ8" s="65">
        <v>0</v>
      </c>
      <c r="NBK8" s="65">
        <v>0</v>
      </c>
      <c r="NBL8" s="65">
        <v>0</v>
      </c>
      <c r="NBM8" s="65">
        <v>0</v>
      </c>
      <c r="NBN8" s="65">
        <v>0</v>
      </c>
      <c r="NBO8" s="65">
        <v>0</v>
      </c>
      <c r="NBP8" s="65">
        <v>0</v>
      </c>
      <c r="NBQ8" s="65">
        <v>0</v>
      </c>
      <c r="NBR8" s="65">
        <v>0</v>
      </c>
      <c r="NBS8" s="65">
        <v>0</v>
      </c>
      <c r="NBT8" s="65">
        <v>0</v>
      </c>
      <c r="NBU8" s="65">
        <v>0</v>
      </c>
      <c r="NBV8" s="65">
        <v>0</v>
      </c>
      <c r="NBW8" s="65">
        <v>0</v>
      </c>
      <c r="NBX8" s="65">
        <v>0</v>
      </c>
      <c r="NBY8" s="65">
        <v>0</v>
      </c>
      <c r="NBZ8" s="65">
        <v>0</v>
      </c>
      <c r="NCA8" s="65">
        <v>0</v>
      </c>
      <c r="NCB8" s="65">
        <v>0</v>
      </c>
      <c r="NCC8" s="65">
        <v>0</v>
      </c>
      <c r="NCD8" s="65">
        <v>0</v>
      </c>
      <c r="NCE8" s="65">
        <v>0</v>
      </c>
      <c r="NCF8" s="65">
        <v>0</v>
      </c>
      <c r="NCG8" s="65">
        <v>0</v>
      </c>
      <c r="NCH8" s="65">
        <v>0</v>
      </c>
      <c r="NCI8" s="65">
        <v>0</v>
      </c>
      <c r="NCJ8" s="65">
        <v>0</v>
      </c>
      <c r="NCK8" s="65">
        <v>0</v>
      </c>
      <c r="NCL8" s="65">
        <v>0</v>
      </c>
      <c r="NCM8" s="65">
        <v>0</v>
      </c>
      <c r="NCN8" s="65">
        <v>0</v>
      </c>
      <c r="NCO8" s="65">
        <v>0</v>
      </c>
      <c r="NCP8" s="65">
        <v>0</v>
      </c>
      <c r="NCQ8" s="65">
        <v>0</v>
      </c>
      <c r="NCR8" s="65">
        <v>0</v>
      </c>
      <c r="NCS8" s="65">
        <v>0</v>
      </c>
      <c r="NCT8" s="65">
        <v>0</v>
      </c>
      <c r="NCU8" s="65">
        <v>0</v>
      </c>
      <c r="NCV8" s="65">
        <v>0</v>
      </c>
      <c r="NCW8" s="65">
        <v>0</v>
      </c>
      <c r="NCX8" s="65">
        <v>0</v>
      </c>
      <c r="NCY8" s="65">
        <v>0</v>
      </c>
      <c r="NCZ8" s="65">
        <v>0</v>
      </c>
      <c r="NDA8" s="65">
        <v>0</v>
      </c>
      <c r="NDB8" s="65">
        <v>0</v>
      </c>
      <c r="NDC8" s="65">
        <v>0</v>
      </c>
      <c r="NDD8" s="65">
        <v>0</v>
      </c>
      <c r="NDE8" s="65">
        <v>0</v>
      </c>
      <c r="NDF8" s="65">
        <v>0</v>
      </c>
      <c r="NDG8" s="65">
        <v>0</v>
      </c>
      <c r="NDH8" s="65">
        <v>0</v>
      </c>
      <c r="NDI8" s="65">
        <v>0</v>
      </c>
      <c r="NDJ8" s="65">
        <v>0</v>
      </c>
      <c r="NDK8" s="65">
        <v>0</v>
      </c>
      <c r="NDL8" s="65">
        <v>0</v>
      </c>
      <c r="NDM8" s="65">
        <v>0</v>
      </c>
      <c r="NDN8" s="65">
        <v>0</v>
      </c>
      <c r="NDO8" s="65">
        <v>0</v>
      </c>
      <c r="NDP8" s="65">
        <v>0</v>
      </c>
      <c r="NDQ8" s="65">
        <v>0</v>
      </c>
      <c r="NDR8" s="65">
        <v>0</v>
      </c>
      <c r="NDS8" s="65">
        <v>0</v>
      </c>
      <c r="NDT8" s="65">
        <v>0</v>
      </c>
      <c r="NDU8" s="65">
        <v>0</v>
      </c>
      <c r="NDV8" s="65">
        <v>0</v>
      </c>
      <c r="NDW8" s="65">
        <v>0</v>
      </c>
      <c r="NDX8" s="65">
        <v>0</v>
      </c>
      <c r="NDY8" s="65">
        <v>0</v>
      </c>
      <c r="NDZ8" s="65">
        <v>0</v>
      </c>
      <c r="NEA8" s="65">
        <v>0</v>
      </c>
      <c r="NEB8" s="65">
        <v>0</v>
      </c>
      <c r="NEC8" s="65">
        <v>0</v>
      </c>
      <c r="NED8" s="65">
        <v>0</v>
      </c>
      <c r="NEE8" s="65">
        <v>0</v>
      </c>
      <c r="NEF8" s="65">
        <v>0</v>
      </c>
      <c r="NEG8" s="65">
        <v>0</v>
      </c>
      <c r="NEH8" s="65">
        <v>0</v>
      </c>
      <c r="NEI8" s="65">
        <v>0</v>
      </c>
      <c r="NEJ8" s="65">
        <v>0</v>
      </c>
      <c r="NEK8" s="65">
        <v>0</v>
      </c>
      <c r="NEL8" s="65">
        <v>0</v>
      </c>
      <c r="NEM8" s="65">
        <v>0</v>
      </c>
      <c r="NEN8" s="65">
        <v>0</v>
      </c>
      <c r="NEO8" s="65">
        <v>0</v>
      </c>
      <c r="NEP8" s="65">
        <v>0</v>
      </c>
      <c r="NEQ8" s="65">
        <v>0</v>
      </c>
      <c r="NER8" s="65">
        <v>0</v>
      </c>
      <c r="NES8" s="65">
        <v>0</v>
      </c>
      <c r="NET8" s="65">
        <v>0</v>
      </c>
      <c r="NEU8" s="65">
        <v>0</v>
      </c>
      <c r="NEV8" s="65">
        <v>0</v>
      </c>
      <c r="NEW8" s="65">
        <v>0</v>
      </c>
      <c r="NEX8" s="65">
        <v>0</v>
      </c>
      <c r="NEY8" s="65">
        <v>0</v>
      </c>
      <c r="NEZ8" s="65">
        <v>0</v>
      </c>
      <c r="NFA8" s="65">
        <v>0</v>
      </c>
      <c r="NFB8" s="65">
        <v>0</v>
      </c>
      <c r="NFC8" s="65">
        <v>0</v>
      </c>
      <c r="NFD8" s="65">
        <v>0</v>
      </c>
      <c r="NFE8" s="65">
        <v>0</v>
      </c>
      <c r="NFF8" s="65">
        <v>0</v>
      </c>
      <c r="NFG8" s="65">
        <v>0</v>
      </c>
      <c r="NFH8" s="65">
        <v>0</v>
      </c>
      <c r="NFI8" s="65">
        <v>0</v>
      </c>
      <c r="NFJ8" s="65">
        <v>0</v>
      </c>
      <c r="NFK8" s="65">
        <v>0</v>
      </c>
      <c r="NFL8" s="65">
        <v>0</v>
      </c>
      <c r="NFM8" s="65">
        <v>0</v>
      </c>
      <c r="NFN8" s="65">
        <v>0</v>
      </c>
      <c r="NFO8" s="65">
        <v>0</v>
      </c>
      <c r="NFP8" s="65">
        <v>0</v>
      </c>
      <c r="NFQ8" s="65">
        <v>0</v>
      </c>
      <c r="NFR8" s="65">
        <v>0</v>
      </c>
      <c r="NFS8" s="65">
        <v>0</v>
      </c>
      <c r="NFT8" s="65">
        <v>0</v>
      </c>
      <c r="NFU8" s="65">
        <v>0</v>
      </c>
      <c r="NFV8" s="65">
        <v>0</v>
      </c>
      <c r="NFW8" s="65">
        <v>0</v>
      </c>
      <c r="NFX8" s="65">
        <v>0</v>
      </c>
      <c r="NFY8" s="65">
        <v>0</v>
      </c>
      <c r="NFZ8" s="65">
        <v>0</v>
      </c>
      <c r="NGA8" s="65">
        <v>0</v>
      </c>
      <c r="NGB8" s="65">
        <v>0</v>
      </c>
      <c r="NGC8" s="65">
        <v>0</v>
      </c>
      <c r="NGD8" s="65">
        <v>0</v>
      </c>
      <c r="NGE8" s="65">
        <v>0</v>
      </c>
      <c r="NGF8" s="65">
        <v>0</v>
      </c>
      <c r="NGG8" s="65">
        <v>0</v>
      </c>
      <c r="NGH8" s="65">
        <v>0</v>
      </c>
      <c r="NGI8" s="65">
        <v>0</v>
      </c>
      <c r="NGJ8" s="65">
        <v>0</v>
      </c>
      <c r="NGK8" s="65">
        <v>0</v>
      </c>
      <c r="NGL8" s="65">
        <v>0</v>
      </c>
      <c r="NGM8" s="65">
        <v>0</v>
      </c>
      <c r="NGN8" s="65">
        <v>0</v>
      </c>
      <c r="NGO8" s="65">
        <v>0</v>
      </c>
      <c r="NGP8" s="65">
        <v>0</v>
      </c>
      <c r="NGQ8" s="65">
        <v>0</v>
      </c>
      <c r="NGR8" s="65">
        <v>0</v>
      </c>
      <c r="NGS8" s="65">
        <v>0</v>
      </c>
      <c r="NGT8" s="65">
        <v>0</v>
      </c>
      <c r="NGU8" s="65">
        <v>0</v>
      </c>
      <c r="NGV8" s="65">
        <v>0</v>
      </c>
      <c r="NGW8" s="65">
        <v>0</v>
      </c>
      <c r="NGX8" s="65">
        <v>0</v>
      </c>
      <c r="NGY8" s="65">
        <v>0</v>
      </c>
      <c r="NGZ8" s="65">
        <v>0</v>
      </c>
      <c r="NHA8" s="65">
        <v>0</v>
      </c>
      <c r="NHB8" s="65">
        <v>0</v>
      </c>
      <c r="NHC8" s="65">
        <v>0</v>
      </c>
      <c r="NHD8" s="65">
        <v>0</v>
      </c>
      <c r="NHE8" s="65">
        <v>0</v>
      </c>
      <c r="NHF8" s="65">
        <v>0</v>
      </c>
      <c r="NHG8" s="65">
        <v>0</v>
      </c>
      <c r="NHH8" s="65">
        <v>0</v>
      </c>
      <c r="NHI8" s="65">
        <v>0</v>
      </c>
      <c r="NHJ8" s="65">
        <v>0</v>
      </c>
      <c r="NHK8" s="65">
        <v>0</v>
      </c>
      <c r="NHL8" s="65">
        <v>0</v>
      </c>
      <c r="NHM8" s="65">
        <v>0</v>
      </c>
      <c r="NHN8" s="65">
        <v>0</v>
      </c>
      <c r="NHO8" s="65">
        <v>0</v>
      </c>
      <c r="NHP8" s="65">
        <v>0</v>
      </c>
      <c r="NHQ8" s="65">
        <v>0</v>
      </c>
      <c r="NHR8" s="65">
        <v>0</v>
      </c>
      <c r="NHS8" s="65">
        <v>0</v>
      </c>
      <c r="NHT8" s="65">
        <v>0</v>
      </c>
      <c r="NHU8" s="65">
        <v>0</v>
      </c>
      <c r="NHV8" s="65">
        <v>0</v>
      </c>
      <c r="NHW8" s="65">
        <v>0</v>
      </c>
      <c r="NHX8" s="65">
        <v>0</v>
      </c>
      <c r="NHY8" s="65">
        <v>0</v>
      </c>
      <c r="NHZ8" s="65">
        <v>0</v>
      </c>
      <c r="NIA8" s="65">
        <v>0</v>
      </c>
      <c r="NIB8" s="65">
        <v>0</v>
      </c>
      <c r="NIC8" s="65">
        <v>0</v>
      </c>
      <c r="NID8" s="65">
        <v>0</v>
      </c>
      <c r="NIE8" s="65">
        <v>0</v>
      </c>
      <c r="NIF8" s="65">
        <v>0</v>
      </c>
      <c r="NIG8" s="65">
        <v>0</v>
      </c>
      <c r="NIH8" s="65">
        <v>0</v>
      </c>
      <c r="NII8" s="65">
        <v>0</v>
      </c>
      <c r="NIJ8" s="65">
        <v>0</v>
      </c>
      <c r="NIK8" s="65">
        <v>0</v>
      </c>
      <c r="NIL8" s="65">
        <v>0</v>
      </c>
      <c r="NIM8" s="65">
        <v>0</v>
      </c>
      <c r="NIN8" s="65">
        <v>0</v>
      </c>
      <c r="NIO8" s="65">
        <v>0</v>
      </c>
      <c r="NIP8" s="65">
        <v>0</v>
      </c>
      <c r="NIQ8" s="65">
        <v>0</v>
      </c>
      <c r="NIR8" s="65">
        <v>0</v>
      </c>
      <c r="NIS8" s="65">
        <v>0</v>
      </c>
      <c r="NIT8" s="65">
        <v>0</v>
      </c>
      <c r="NIU8" s="65">
        <v>0</v>
      </c>
      <c r="NIV8" s="65">
        <v>0</v>
      </c>
      <c r="NIW8" s="65">
        <v>0</v>
      </c>
      <c r="NIX8" s="65">
        <v>0</v>
      </c>
      <c r="NIY8" s="65">
        <v>0</v>
      </c>
      <c r="NIZ8" s="65">
        <v>0</v>
      </c>
      <c r="NJA8" s="65">
        <v>0</v>
      </c>
      <c r="NJB8" s="65">
        <v>0</v>
      </c>
      <c r="NJC8" s="65">
        <v>0</v>
      </c>
      <c r="NJD8" s="65">
        <v>0</v>
      </c>
      <c r="NJE8" s="65">
        <v>0</v>
      </c>
      <c r="NJF8" s="65">
        <v>0</v>
      </c>
      <c r="NJG8" s="65">
        <v>0</v>
      </c>
      <c r="NJH8" s="65">
        <v>0</v>
      </c>
      <c r="NJI8" s="65">
        <v>0</v>
      </c>
      <c r="NJJ8" s="65">
        <v>0</v>
      </c>
      <c r="NJK8" s="65">
        <v>0</v>
      </c>
      <c r="NJL8" s="65">
        <v>0</v>
      </c>
      <c r="NJM8" s="65">
        <v>0</v>
      </c>
      <c r="NJN8" s="65">
        <v>0</v>
      </c>
      <c r="NJO8" s="65">
        <v>0</v>
      </c>
      <c r="NJP8" s="65">
        <v>0</v>
      </c>
      <c r="NJQ8" s="65">
        <v>0</v>
      </c>
      <c r="NJR8" s="65">
        <v>0</v>
      </c>
      <c r="NJS8" s="65">
        <v>0</v>
      </c>
      <c r="NJT8" s="65">
        <v>0</v>
      </c>
      <c r="NJU8" s="65">
        <v>0</v>
      </c>
      <c r="NJV8" s="65">
        <v>0</v>
      </c>
      <c r="NJW8" s="65">
        <v>0</v>
      </c>
      <c r="NJX8" s="65">
        <v>0</v>
      </c>
      <c r="NJY8" s="65">
        <v>0</v>
      </c>
      <c r="NJZ8" s="65">
        <v>0</v>
      </c>
      <c r="NKA8" s="65">
        <v>0</v>
      </c>
      <c r="NKB8" s="65">
        <v>0</v>
      </c>
      <c r="NKC8" s="65">
        <v>0</v>
      </c>
      <c r="NKD8" s="65">
        <v>0</v>
      </c>
      <c r="NKE8" s="65">
        <v>0</v>
      </c>
      <c r="NKF8" s="65">
        <v>0</v>
      </c>
      <c r="NKG8" s="65">
        <v>0</v>
      </c>
      <c r="NKH8" s="65">
        <v>0</v>
      </c>
      <c r="NKI8" s="65">
        <v>0</v>
      </c>
      <c r="NKJ8" s="65">
        <v>0</v>
      </c>
      <c r="NKK8" s="65">
        <v>0</v>
      </c>
      <c r="NKL8" s="65">
        <v>0</v>
      </c>
      <c r="NKM8" s="65">
        <v>0</v>
      </c>
      <c r="NKN8" s="65">
        <v>0</v>
      </c>
      <c r="NKO8" s="65">
        <v>0</v>
      </c>
      <c r="NKP8" s="65">
        <v>0</v>
      </c>
      <c r="NKQ8" s="65">
        <v>0</v>
      </c>
      <c r="NKR8" s="65">
        <v>0</v>
      </c>
      <c r="NKS8" s="65">
        <v>0</v>
      </c>
      <c r="NKT8" s="65">
        <v>0</v>
      </c>
      <c r="NKU8" s="65">
        <v>0</v>
      </c>
      <c r="NKV8" s="65">
        <v>0</v>
      </c>
      <c r="NKW8" s="65">
        <v>0</v>
      </c>
      <c r="NKX8" s="65">
        <v>0</v>
      </c>
      <c r="NKY8" s="65">
        <v>0</v>
      </c>
      <c r="NKZ8" s="65">
        <v>0</v>
      </c>
      <c r="NLA8" s="65">
        <v>0</v>
      </c>
      <c r="NLB8" s="65">
        <v>0</v>
      </c>
      <c r="NLC8" s="65">
        <v>0</v>
      </c>
      <c r="NLD8" s="65">
        <v>0</v>
      </c>
      <c r="NLE8" s="65">
        <v>0</v>
      </c>
      <c r="NLF8" s="65">
        <v>0</v>
      </c>
      <c r="NLG8" s="65">
        <v>0</v>
      </c>
      <c r="NLH8" s="65">
        <v>0</v>
      </c>
      <c r="NLI8" s="65">
        <v>0</v>
      </c>
      <c r="NLJ8" s="65">
        <v>0</v>
      </c>
      <c r="NLK8" s="65">
        <v>0</v>
      </c>
      <c r="NLL8" s="65">
        <v>0</v>
      </c>
      <c r="NLM8" s="65">
        <v>0</v>
      </c>
      <c r="NLN8" s="65">
        <v>0</v>
      </c>
      <c r="NLO8" s="65">
        <v>0</v>
      </c>
      <c r="NLP8" s="65">
        <v>0</v>
      </c>
      <c r="NLQ8" s="65">
        <v>0</v>
      </c>
      <c r="NLR8" s="65">
        <v>0</v>
      </c>
      <c r="NLS8" s="65">
        <v>0</v>
      </c>
      <c r="NLT8" s="65">
        <v>0</v>
      </c>
      <c r="NLU8" s="65">
        <v>0</v>
      </c>
      <c r="NLV8" s="65">
        <v>0</v>
      </c>
      <c r="NLW8" s="65">
        <v>0</v>
      </c>
      <c r="NLX8" s="65">
        <v>0</v>
      </c>
      <c r="NLY8" s="65">
        <v>0</v>
      </c>
      <c r="NLZ8" s="65">
        <v>0</v>
      </c>
      <c r="NMA8" s="65">
        <v>0</v>
      </c>
      <c r="NMB8" s="65">
        <v>0</v>
      </c>
      <c r="NMC8" s="65">
        <v>0</v>
      </c>
      <c r="NMD8" s="65">
        <v>0</v>
      </c>
      <c r="NME8" s="65">
        <v>0</v>
      </c>
      <c r="NMF8" s="65">
        <v>0</v>
      </c>
      <c r="NMG8" s="65">
        <v>0</v>
      </c>
      <c r="NMH8" s="65">
        <v>0</v>
      </c>
      <c r="NMI8" s="65">
        <v>0</v>
      </c>
      <c r="NMJ8" s="65">
        <v>0</v>
      </c>
      <c r="NMK8" s="65">
        <v>0</v>
      </c>
      <c r="NML8" s="65">
        <v>0</v>
      </c>
      <c r="NMM8" s="65">
        <v>0</v>
      </c>
      <c r="NMN8" s="65">
        <v>0</v>
      </c>
      <c r="NMO8" s="65">
        <v>0</v>
      </c>
      <c r="NMP8" s="65">
        <v>0</v>
      </c>
      <c r="NMQ8" s="65">
        <v>0</v>
      </c>
      <c r="NMR8" s="65">
        <v>0</v>
      </c>
      <c r="NMS8" s="65">
        <v>0</v>
      </c>
      <c r="NMT8" s="65">
        <v>0</v>
      </c>
      <c r="NMU8" s="65">
        <v>0</v>
      </c>
      <c r="NMV8" s="65">
        <v>0</v>
      </c>
      <c r="NMW8" s="65">
        <v>0</v>
      </c>
      <c r="NMX8" s="65">
        <v>0</v>
      </c>
      <c r="NMY8" s="65">
        <v>0</v>
      </c>
      <c r="NMZ8" s="65">
        <v>0</v>
      </c>
      <c r="NNA8" s="65">
        <v>0</v>
      </c>
      <c r="NNB8" s="65">
        <v>0</v>
      </c>
      <c r="NNC8" s="65">
        <v>0</v>
      </c>
      <c r="NND8" s="65">
        <v>0</v>
      </c>
      <c r="NNE8" s="65">
        <v>0</v>
      </c>
      <c r="NNF8" s="65">
        <v>0</v>
      </c>
      <c r="NNG8" s="65">
        <v>0</v>
      </c>
      <c r="NNH8" s="65">
        <v>0</v>
      </c>
      <c r="NNI8" s="65">
        <v>0</v>
      </c>
      <c r="NNJ8" s="65">
        <v>0</v>
      </c>
      <c r="NNK8" s="65">
        <v>0</v>
      </c>
      <c r="NNL8" s="65">
        <v>0</v>
      </c>
      <c r="NNM8" s="65">
        <v>0</v>
      </c>
      <c r="NNN8" s="65">
        <v>0</v>
      </c>
      <c r="NNO8" s="65">
        <v>0</v>
      </c>
      <c r="NNP8" s="65">
        <v>0</v>
      </c>
      <c r="NNQ8" s="65">
        <v>0</v>
      </c>
      <c r="NNR8" s="65">
        <v>0</v>
      </c>
      <c r="NNS8" s="65">
        <v>0</v>
      </c>
      <c r="NNT8" s="65">
        <v>0</v>
      </c>
      <c r="NNU8" s="65">
        <v>0</v>
      </c>
      <c r="NNV8" s="65">
        <v>0</v>
      </c>
      <c r="NNW8" s="65">
        <v>0</v>
      </c>
      <c r="NNX8" s="65">
        <v>0</v>
      </c>
      <c r="NNY8" s="65">
        <v>0</v>
      </c>
      <c r="NNZ8" s="65">
        <v>0</v>
      </c>
      <c r="NOA8" s="65">
        <v>0</v>
      </c>
      <c r="NOB8" s="65">
        <v>0</v>
      </c>
      <c r="NOC8" s="65">
        <v>0</v>
      </c>
      <c r="NOD8" s="65">
        <v>0</v>
      </c>
      <c r="NOE8" s="65">
        <v>0</v>
      </c>
      <c r="NOF8" s="65">
        <v>0</v>
      </c>
      <c r="NOG8" s="65">
        <v>0</v>
      </c>
      <c r="NOH8" s="65">
        <v>0</v>
      </c>
      <c r="NOI8" s="65">
        <v>0</v>
      </c>
      <c r="NOJ8" s="65">
        <v>0</v>
      </c>
      <c r="NOK8" s="65">
        <v>0</v>
      </c>
      <c r="NOL8" s="65">
        <v>0</v>
      </c>
      <c r="NOM8" s="65">
        <v>0</v>
      </c>
      <c r="NON8" s="65">
        <v>0</v>
      </c>
      <c r="NOO8" s="65">
        <v>0</v>
      </c>
      <c r="NOP8" s="65">
        <v>0</v>
      </c>
      <c r="NOQ8" s="65">
        <v>0</v>
      </c>
      <c r="NOR8" s="65">
        <v>0</v>
      </c>
      <c r="NOS8" s="65">
        <v>0</v>
      </c>
      <c r="NOT8" s="65">
        <v>0</v>
      </c>
      <c r="NOU8" s="65">
        <v>0</v>
      </c>
      <c r="NOV8" s="65">
        <v>0</v>
      </c>
      <c r="NOW8" s="65">
        <v>0</v>
      </c>
      <c r="NOX8" s="65">
        <v>0</v>
      </c>
      <c r="NOY8" s="65">
        <v>0</v>
      </c>
      <c r="NOZ8" s="65">
        <v>0</v>
      </c>
      <c r="NPA8" s="65">
        <v>0</v>
      </c>
      <c r="NPB8" s="65">
        <v>0</v>
      </c>
      <c r="NPC8" s="65">
        <v>0</v>
      </c>
      <c r="NPD8" s="65">
        <v>0</v>
      </c>
      <c r="NPE8" s="65">
        <v>0</v>
      </c>
      <c r="NPF8" s="65">
        <v>0</v>
      </c>
      <c r="NPG8" s="65">
        <v>0</v>
      </c>
      <c r="NPH8" s="65">
        <v>0</v>
      </c>
      <c r="NPI8" s="65">
        <v>0</v>
      </c>
      <c r="NPJ8" s="65">
        <v>0</v>
      </c>
      <c r="NPK8" s="65">
        <v>0</v>
      </c>
      <c r="NPL8" s="65">
        <v>0</v>
      </c>
      <c r="NPM8" s="65">
        <v>0</v>
      </c>
      <c r="NPN8" s="65">
        <v>0</v>
      </c>
      <c r="NPO8" s="65">
        <v>0</v>
      </c>
      <c r="NPP8" s="65">
        <v>0</v>
      </c>
      <c r="NPQ8" s="65">
        <v>0</v>
      </c>
      <c r="NPR8" s="65">
        <v>0</v>
      </c>
      <c r="NPS8" s="65">
        <v>0</v>
      </c>
      <c r="NPT8" s="65">
        <v>0</v>
      </c>
      <c r="NPU8" s="65">
        <v>0</v>
      </c>
      <c r="NPV8" s="65">
        <v>0</v>
      </c>
      <c r="NPW8" s="65">
        <v>0</v>
      </c>
      <c r="NPX8" s="65">
        <v>0</v>
      </c>
      <c r="NPY8" s="65">
        <v>0</v>
      </c>
      <c r="NPZ8" s="65">
        <v>0</v>
      </c>
      <c r="NQA8" s="65">
        <v>0</v>
      </c>
      <c r="NQB8" s="65">
        <v>0</v>
      </c>
      <c r="NQC8" s="65">
        <v>0</v>
      </c>
      <c r="NQD8" s="65">
        <v>0</v>
      </c>
      <c r="NQE8" s="65">
        <v>0</v>
      </c>
      <c r="NQF8" s="65">
        <v>0</v>
      </c>
      <c r="NQG8" s="65">
        <v>0</v>
      </c>
      <c r="NQH8" s="65">
        <v>0</v>
      </c>
      <c r="NQI8" s="65">
        <v>0</v>
      </c>
      <c r="NQJ8" s="65">
        <v>0</v>
      </c>
      <c r="NQK8" s="65">
        <v>0</v>
      </c>
      <c r="NQL8" s="65">
        <v>0</v>
      </c>
      <c r="NQM8" s="65">
        <v>0</v>
      </c>
      <c r="NQN8" s="65">
        <v>0</v>
      </c>
      <c r="NQO8" s="65">
        <v>0</v>
      </c>
      <c r="NQP8" s="65">
        <v>0</v>
      </c>
      <c r="NQQ8" s="65">
        <v>0</v>
      </c>
      <c r="NQR8" s="65">
        <v>0</v>
      </c>
      <c r="NQS8" s="65">
        <v>0</v>
      </c>
      <c r="NQT8" s="65">
        <v>0</v>
      </c>
      <c r="NQU8" s="65">
        <v>0</v>
      </c>
      <c r="NQV8" s="65">
        <v>0</v>
      </c>
      <c r="NQW8" s="65">
        <v>0</v>
      </c>
      <c r="NQX8" s="65">
        <v>0</v>
      </c>
      <c r="NQY8" s="65">
        <v>0</v>
      </c>
      <c r="NQZ8" s="65">
        <v>0</v>
      </c>
      <c r="NRA8" s="65">
        <v>0</v>
      </c>
      <c r="NRB8" s="65">
        <v>0</v>
      </c>
      <c r="NRC8" s="65">
        <v>0</v>
      </c>
      <c r="NRD8" s="65">
        <v>0</v>
      </c>
      <c r="NRE8" s="65">
        <v>0</v>
      </c>
      <c r="NRF8" s="65">
        <v>0</v>
      </c>
      <c r="NRG8" s="65">
        <v>0</v>
      </c>
      <c r="NRH8" s="65">
        <v>0</v>
      </c>
      <c r="NRI8" s="65">
        <v>0</v>
      </c>
      <c r="NRJ8" s="65">
        <v>0</v>
      </c>
      <c r="NRK8" s="65">
        <v>0</v>
      </c>
      <c r="NRL8" s="65">
        <v>0</v>
      </c>
      <c r="NRM8" s="65">
        <v>0</v>
      </c>
      <c r="NRN8" s="65">
        <v>0</v>
      </c>
      <c r="NRO8" s="65">
        <v>0</v>
      </c>
      <c r="NRP8" s="65">
        <v>0</v>
      </c>
      <c r="NRQ8" s="65">
        <v>0</v>
      </c>
      <c r="NRR8" s="65">
        <v>0</v>
      </c>
      <c r="NRS8" s="65">
        <v>0</v>
      </c>
      <c r="NRT8" s="65">
        <v>0</v>
      </c>
      <c r="NRU8" s="65">
        <v>0</v>
      </c>
      <c r="NRV8" s="65">
        <v>0</v>
      </c>
      <c r="NRW8" s="65">
        <v>0</v>
      </c>
      <c r="NRX8" s="65">
        <v>0</v>
      </c>
      <c r="NRY8" s="65">
        <v>0</v>
      </c>
      <c r="NRZ8" s="65">
        <v>0</v>
      </c>
      <c r="NSA8" s="65">
        <v>0</v>
      </c>
      <c r="NSB8" s="65">
        <v>0</v>
      </c>
      <c r="NSC8" s="65">
        <v>0</v>
      </c>
      <c r="NSD8" s="65">
        <v>0</v>
      </c>
      <c r="NSE8" s="65">
        <v>0</v>
      </c>
      <c r="NSF8" s="65">
        <v>0</v>
      </c>
      <c r="NSG8" s="65">
        <v>0</v>
      </c>
      <c r="NSH8" s="65">
        <v>0</v>
      </c>
      <c r="NSI8" s="65">
        <v>0</v>
      </c>
      <c r="NSJ8" s="65">
        <v>0</v>
      </c>
      <c r="NSK8" s="65">
        <v>0</v>
      </c>
      <c r="NSL8" s="65">
        <v>0</v>
      </c>
      <c r="NSM8" s="65">
        <v>0</v>
      </c>
      <c r="NSN8" s="65">
        <v>0</v>
      </c>
      <c r="NSO8" s="65">
        <v>0</v>
      </c>
      <c r="NSP8" s="65">
        <v>0</v>
      </c>
      <c r="NSQ8" s="65">
        <v>0</v>
      </c>
      <c r="NSR8" s="65">
        <v>0</v>
      </c>
      <c r="NSS8" s="65">
        <v>0</v>
      </c>
      <c r="NST8" s="65">
        <v>0</v>
      </c>
      <c r="NSU8" s="65">
        <v>0</v>
      </c>
      <c r="NSV8" s="65">
        <v>0</v>
      </c>
      <c r="NSW8" s="65">
        <v>0</v>
      </c>
      <c r="NSX8" s="65">
        <v>0</v>
      </c>
      <c r="NSY8" s="65">
        <v>0</v>
      </c>
      <c r="NSZ8" s="65">
        <v>0</v>
      </c>
      <c r="NTA8" s="65">
        <v>0</v>
      </c>
      <c r="NTB8" s="65">
        <v>0</v>
      </c>
      <c r="NTC8" s="65">
        <v>0</v>
      </c>
      <c r="NTD8" s="65">
        <v>0</v>
      </c>
      <c r="NTE8" s="65">
        <v>0</v>
      </c>
      <c r="NTF8" s="65">
        <v>0</v>
      </c>
      <c r="NTG8" s="65">
        <v>0</v>
      </c>
      <c r="NTH8" s="65">
        <v>0</v>
      </c>
      <c r="NTI8" s="65">
        <v>0</v>
      </c>
      <c r="NTJ8" s="65">
        <v>0</v>
      </c>
      <c r="NTK8" s="65">
        <v>0</v>
      </c>
      <c r="NTL8" s="65">
        <v>0</v>
      </c>
      <c r="NTM8" s="65">
        <v>0</v>
      </c>
      <c r="NTN8" s="65">
        <v>0</v>
      </c>
      <c r="NTO8" s="65">
        <v>0</v>
      </c>
      <c r="NTP8" s="65">
        <v>0</v>
      </c>
      <c r="NTQ8" s="65">
        <v>0</v>
      </c>
      <c r="NTR8" s="65">
        <v>0</v>
      </c>
      <c r="NTS8" s="65">
        <v>0</v>
      </c>
      <c r="NTT8" s="65">
        <v>0</v>
      </c>
      <c r="NTU8" s="65">
        <v>0</v>
      </c>
      <c r="NTV8" s="65">
        <v>0</v>
      </c>
      <c r="NTW8" s="65">
        <v>0</v>
      </c>
      <c r="NTX8" s="65">
        <v>0</v>
      </c>
      <c r="NTY8" s="65">
        <v>0</v>
      </c>
      <c r="NTZ8" s="65">
        <v>0</v>
      </c>
      <c r="NUA8" s="65">
        <v>0</v>
      </c>
      <c r="NUB8" s="65">
        <v>0</v>
      </c>
      <c r="NUC8" s="65">
        <v>0</v>
      </c>
      <c r="NUD8" s="65">
        <v>0</v>
      </c>
      <c r="NUE8" s="65">
        <v>0</v>
      </c>
      <c r="NUF8" s="65">
        <v>0</v>
      </c>
      <c r="NUG8" s="65">
        <v>0</v>
      </c>
      <c r="NUH8" s="65">
        <v>0</v>
      </c>
      <c r="NUI8" s="65">
        <v>0</v>
      </c>
      <c r="NUJ8" s="65">
        <v>0</v>
      </c>
      <c r="NUK8" s="65">
        <v>0</v>
      </c>
      <c r="NUL8" s="65">
        <v>0</v>
      </c>
      <c r="NUM8" s="65">
        <v>0</v>
      </c>
      <c r="NUN8" s="65">
        <v>0</v>
      </c>
      <c r="NUO8" s="65">
        <v>0</v>
      </c>
      <c r="NUP8" s="65">
        <v>0</v>
      </c>
      <c r="NUQ8" s="65">
        <v>0</v>
      </c>
      <c r="NUR8" s="65">
        <v>0</v>
      </c>
      <c r="NUS8" s="65">
        <v>0</v>
      </c>
      <c r="NUT8" s="65">
        <v>0</v>
      </c>
      <c r="NUU8" s="65">
        <v>0</v>
      </c>
      <c r="NUV8" s="65">
        <v>0</v>
      </c>
      <c r="NUW8" s="65">
        <v>0</v>
      </c>
      <c r="NUX8" s="65">
        <v>0</v>
      </c>
      <c r="NUY8" s="65">
        <v>0</v>
      </c>
      <c r="NUZ8" s="65">
        <v>0</v>
      </c>
      <c r="NVA8" s="65">
        <v>0</v>
      </c>
      <c r="NVB8" s="65">
        <v>0</v>
      </c>
      <c r="NVC8" s="65">
        <v>0</v>
      </c>
      <c r="NVD8" s="65">
        <v>0</v>
      </c>
      <c r="NVE8" s="65">
        <v>0</v>
      </c>
      <c r="NVF8" s="65">
        <v>0</v>
      </c>
      <c r="NVG8" s="65">
        <v>0</v>
      </c>
      <c r="NVH8" s="65">
        <v>0</v>
      </c>
      <c r="NVI8" s="65">
        <v>0</v>
      </c>
      <c r="NVJ8" s="65">
        <v>0</v>
      </c>
      <c r="NVK8" s="65">
        <v>0</v>
      </c>
      <c r="NVL8" s="65">
        <v>0</v>
      </c>
      <c r="NVM8" s="65">
        <v>0</v>
      </c>
      <c r="NVN8" s="65">
        <v>0</v>
      </c>
      <c r="NVO8" s="65">
        <v>0</v>
      </c>
      <c r="NVP8" s="65">
        <v>0</v>
      </c>
      <c r="NVQ8" s="65">
        <v>0</v>
      </c>
      <c r="NVR8" s="65">
        <v>0</v>
      </c>
      <c r="NVS8" s="65">
        <v>0</v>
      </c>
      <c r="NVT8" s="65">
        <v>0</v>
      </c>
      <c r="NVU8" s="65">
        <v>0</v>
      </c>
      <c r="NVV8" s="65">
        <v>0</v>
      </c>
      <c r="NVW8" s="65">
        <v>0</v>
      </c>
      <c r="NVX8" s="65">
        <v>0</v>
      </c>
      <c r="NVY8" s="65">
        <v>0</v>
      </c>
      <c r="NVZ8" s="65">
        <v>0</v>
      </c>
      <c r="NWA8" s="65">
        <v>0</v>
      </c>
      <c r="NWB8" s="65">
        <v>0</v>
      </c>
      <c r="NWC8" s="65">
        <v>0</v>
      </c>
      <c r="NWD8" s="65">
        <v>0</v>
      </c>
      <c r="NWE8" s="65">
        <v>0</v>
      </c>
      <c r="NWF8" s="65">
        <v>0</v>
      </c>
      <c r="NWG8" s="65">
        <v>0</v>
      </c>
      <c r="NWH8" s="65">
        <v>0</v>
      </c>
      <c r="NWI8" s="65">
        <v>0</v>
      </c>
      <c r="NWJ8" s="65">
        <v>0</v>
      </c>
      <c r="NWK8" s="65">
        <v>0</v>
      </c>
      <c r="NWL8" s="65">
        <v>0</v>
      </c>
      <c r="NWM8" s="65">
        <v>0</v>
      </c>
      <c r="NWN8" s="65">
        <v>0</v>
      </c>
      <c r="NWO8" s="65">
        <v>0</v>
      </c>
      <c r="NWP8" s="65">
        <v>0</v>
      </c>
      <c r="NWQ8" s="65">
        <v>0</v>
      </c>
      <c r="NWR8" s="65">
        <v>0</v>
      </c>
      <c r="NWS8" s="65">
        <v>0</v>
      </c>
      <c r="NWT8" s="65">
        <v>0</v>
      </c>
      <c r="NWU8" s="65">
        <v>0</v>
      </c>
      <c r="NWV8" s="65">
        <v>0</v>
      </c>
      <c r="NWW8" s="65">
        <v>0</v>
      </c>
      <c r="NWX8" s="65">
        <v>0</v>
      </c>
      <c r="NWY8" s="65">
        <v>0</v>
      </c>
      <c r="NWZ8" s="65">
        <v>0</v>
      </c>
      <c r="NXA8" s="65">
        <v>0</v>
      </c>
      <c r="NXB8" s="65">
        <v>0</v>
      </c>
      <c r="NXC8" s="65">
        <v>0</v>
      </c>
      <c r="NXD8" s="65">
        <v>0</v>
      </c>
      <c r="NXE8" s="65">
        <v>0</v>
      </c>
      <c r="NXF8" s="65">
        <v>0</v>
      </c>
      <c r="NXG8" s="65">
        <v>0</v>
      </c>
      <c r="NXH8" s="65">
        <v>0</v>
      </c>
      <c r="NXI8" s="65">
        <v>0</v>
      </c>
      <c r="NXJ8" s="65">
        <v>0</v>
      </c>
      <c r="NXK8" s="65">
        <v>0</v>
      </c>
      <c r="NXL8" s="65">
        <v>0</v>
      </c>
      <c r="NXM8" s="65">
        <v>0</v>
      </c>
      <c r="NXN8" s="65">
        <v>0</v>
      </c>
      <c r="NXO8" s="65">
        <v>0</v>
      </c>
      <c r="NXP8" s="65">
        <v>0</v>
      </c>
      <c r="NXQ8" s="65">
        <v>0</v>
      </c>
      <c r="NXR8" s="65">
        <v>0</v>
      </c>
      <c r="NXS8" s="65">
        <v>0</v>
      </c>
      <c r="NXT8" s="65">
        <v>0</v>
      </c>
      <c r="NXU8" s="65">
        <v>0</v>
      </c>
      <c r="NXV8" s="65">
        <v>0</v>
      </c>
      <c r="NXW8" s="65">
        <v>0</v>
      </c>
      <c r="NXX8" s="65">
        <v>0</v>
      </c>
      <c r="NXY8" s="65">
        <v>0</v>
      </c>
      <c r="NXZ8" s="65">
        <v>0</v>
      </c>
      <c r="NYA8" s="65">
        <v>0</v>
      </c>
      <c r="NYB8" s="65">
        <v>0</v>
      </c>
      <c r="NYC8" s="65">
        <v>0</v>
      </c>
      <c r="NYD8" s="65">
        <v>0</v>
      </c>
      <c r="NYE8" s="65">
        <v>0</v>
      </c>
      <c r="NYF8" s="65">
        <v>0</v>
      </c>
      <c r="NYG8" s="65">
        <v>0</v>
      </c>
      <c r="NYH8" s="65">
        <v>0</v>
      </c>
      <c r="NYI8" s="65">
        <v>0</v>
      </c>
      <c r="NYJ8" s="65">
        <v>0</v>
      </c>
      <c r="NYK8" s="65">
        <v>0</v>
      </c>
      <c r="NYL8" s="65">
        <v>0</v>
      </c>
      <c r="NYM8" s="65">
        <v>0</v>
      </c>
      <c r="NYN8" s="65">
        <v>0</v>
      </c>
      <c r="NYO8" s="65">
        <v>0</v>
      </c>
      <c r="NYP8" s="65">
        <v>0</v>
      </c>
      <c r="NYQ8" s="65">
        <v>0</v>
      </c>
      <c r="NYR8" s="65">
        <v>0</v>
      </c>
      <c r="NYS8" s="65">
        <v>0</v>
      </c>
      <c r="NYT8" s="65">
        <v>0</v>
      </c>
      <c r="NYU8" s="65">
        <v>0</v>
      </c>
      <c r="NYV8" s="65">
        <v>0</v>
      </c>
      <c r="NYW8" s="65">
        <v>0</v>
      </c>
      <c r="NYX8" s="65">
        <v>0</v>
      </c>
      <c r="NYY8" s="65">
        <v>0</v>
      </c>
      <c r="NYZ8" s="65">
        <v>0</v>
      </c>
      <c r="NZA8" s="65">
        <v>0</v>
      </c>
      <c r="NZB8" s="65">
        <v>0</v>
      </c>
      <c r="NZC8" s="65">
        <v>0</v>
      </c>
      <c r="NZD8" s="65">
        <v>0</v>
      </c>
      <c r="NZE8" s="65">
        <v>0</v>
      </c>
      <c r="NZF8" s="65">
        <v>0</v>
      </c>
      <c r="NZG8" s="65">
        <v>0</v>
      </c>
      <c r="NZH8" s="65">
        <v>0</v>
      </c>
      <c r="NZI8" s="65">
        <v>0</v>
      </c>
      <c r="NZJ8" s="65">
        <v>0</v>
      </c>
      <c r="NZK8" s="65">
        <v>0</v>
      </c>
      <c r="NZL8" s="65">
        <v>0</v>
      </c>
      <c r="NZM8" s="65">
        <v>0</v>
      </c>
      <c r="NZN8" s="65">
        <v>0</v>
      </c>
      <c r="NZO8" s="65">
        <v>0</v>
      </c>
      <c r="NZP8" s="65">
        <v>0</v>
      </c>
      <c r="NZQ8" s="65">
        <v>0</v>
      </c>
      <c r="NZR8" s="65">
        <v>0</v>
      </c>
      <c r="NZS8" s="65">
        <v>0</v>
      </c>
      <c r="NZT8" s="65">
        <v>0</v>
      </c>
      <c r="NZU8" s="65">
        <v>0</v>
      </c>
      <c r="NZV8" s="65">
        <v>0</v>
      </c>
      <c r="NZW8" s="65">
        <v>0</v>
      </c>
      <c r="NZX8" s="65">
        <v>0</v>
      </c>
      <c r="NZY8" s="65">
        <v>0</v>
      </c>
      <c r="NZZ8" s="65">
        <v>0</v>
      </c>
      <c r="OAA8" s="65">
        <v>0</v>
      </c>
      <c r="OAB8" s="65">
        <v>0</v>
      </c>
      <c r="OAC8" s="65">
        <v>0</v>
      </c>
      <c r="OAD8" s="65">
        <v>0</v>
      </c>
      <c r="OAE8" s="65">
        <v>0</v>
      </c>
      <c r="OAF8" s="65">
        <v>0</v>
      </c>
      <c r="OAG8" s="65">
        <v>0</v>
      </c>
      <c r="OAH8" s="65">
        <v>0</v>
      </c>
      <c r="OAI8" s="65">
        <v>0</v>
      </c>
      <c r="OAJ8" s="65">
        <v>0</v>
      </c>
      <c r="OAK8" s="65">
        <v>0</v>
      </c>
      <c r="OAL8" s="65">
        <v>0</v>
      </c>
      <c r="OAM8" s="65">
        <v>0</v>
      </c>
      <c r="OAN8" s="65">
        <v>0</v>
      </c>
      <c r="OAO8" s="65">
        <v>0</v>
      </c>
      <c r="OAP8" s="65">
        <v>0</v>
      </c>
      <c r="OAQ8" s="65">
        <v>0</v>
      </c>
      <c r="OAR8" s="65">
        <v>0</v>
      </c>
      <c r="OAS8" s="65">
        <v>0</v>
      </c>
      <c r="OAT8" s="65">
        <v>0</v>
      </c>
      <c r="OAU8" s="65">
        <v>0</v>
      </c>
      <c r="OAV8" s="65">
        <v>0</v>
      </c>
      <c r="OAW8" s="65">
        <v>0</v>
      </c>
      <c r="OAX8" s="65">
        <v>0</v>
      </c>
      <c r="OAY8" s="65">
        <v>0</v>
      </c>
      <c r="OAZ8" s="65">
        <v>0</v>
      </c>
      <c r="OBA8" s="65">
        <v>0</v>
      </c>
      <c r="OBB8" s="65">
        <v>0</v>
      </c>
      <c r="OBC8" s="65">
        <v>0</v>
      </c>
      <c r="OBD8" s="65">
        <v>0</v>
      </c>
      <c r="OBE8" s="65">
        <v>0</v>
      </c>
      <c r="OBF8" s="65">
        <v>0</v>
      </c>
      <c r="OBG8" s="65">
        <v>0</v>
      </c>
      <c r="OBH8" s="65">
        <v>0</v>
      </c>
      <c r="OBI8" s="65">
        <v>0</v>
      </c>
      <c r="OBJ8" s="65">
        <v>0</v>
      </c>
      <c r="OBK8" s="65">
        <v>0</v>
      </c>
      <c r="OBL8" s="65">
        <v>0</v>
      </c>
      <c r="OBM8" s="65">
        <v>0</v>
      </c>
      <c r="OBN8" s="65">
        <v>0</v>
      </c>
      <c r="OBO8" s="65">
        <v>0</v>
      </c>
      <c r="OBP8" s="65">
        <v>0</v>
      </c>
      <c r="OBQ8" s="65">
        <v>0</v>
      </c>
      <c r="OBR8" s="65">
        <v>0</v>
      </c>
      <c r="OBS8" s="65">
        <v>0</v>
      </c>
      <c r="OBT8" s="65">
        <v>0</v>
      </c>
      <c r="OBU8" s="65">
        <v>0</v>
      </c>
      <c r="OBV8" s="65">
        <v>0</v>
      </c>
      <c r="OBW8" s="65">
        <v>0</v>
      </c>
      <c r="OBX8" s="65">
        <v>0</v>
      </c>
      <c r="OBY8" s="65">
        <v>0</v>
      </c>
      <c r="OBZ8" s="65">
        <v>0</v>
      </c>
      <c r="OCA8" s="65">
        <v>0</v>
      </c>
      <c r="OCB8" s="65">
        <v>0</v>
      </c>
      <c r="OCC8" s="65">
        <v>0</v>
      </c>
      <c r="OCD8" s="65">
        <v>0</v>
      </c>
      <c r="OCE8" s="65">
        <v>0</v>
      </c>
      <c r="OCF8" s="65">
        <v>0</v>
      </c>
      <c r="OCG8" s="65">
        <v>0</v>
      </c>
      <c r="OCH8" s="65">
        <v>0</v>
      </c>
      <c r="OCI8" s="65">
        <v>0</v>
      </c>
      <c r="OCJ8" s="65">
        <v>0</v>
      </c>
      <c r="OCK8" s="65">
        <v>0</v>
      </c>
      <c r="OCL8" s="65">
        <v>0</v>
      </c>
      <c r="OCM8" s="65">
        <v>0</v>
      </c>
      <c r="OCN8" s="65">
        <v>0</v>
      </c>
      <c r="OCO8" s="65">
        <v>0</v>
      </c>
      <c r="OCP8" s="65">
        <v>0</v>
      </c>
      <c r="OCQ8" s="65">
        <v>0</v>
      </c>
      <c r="OCR8" s="65">
        <v>0</v>
      </c>
      <c r="OCS8" s="65">
        <v>0</v>
      </c>
      <c r="OCT8" s="65">
        <v>0</v>
      </c>
      <c r="OCU8" s="65">
        <v>0</v>
      </c>
      <c r="OCV8" s="65">
        <v>0</v>
      </c>
      <c r="OCW8" s="65">
        <v>0</v>
      </c>
      <c r="OCX8" s="65">
        <v>0</v>
      </c>
      <c r="OCY8" s="65">
        <v>0</v>
      </c>
      <c r="OCZ8" s="65">
        <v>0</v>
      </c>
      <c r="ODA8" s="65">
        <v>0</v>
      </c>
      <c r="ODB8" s="65">
        <v>0</v>
      </c>
      <c r="ODC8" s="65">
        <v>0</v>
      </c>
      <c r="ODD8" s="65">
        <v>0</v>
      </c>
      <c r="ODE8" s="65">
        <v>0</v>
      </c>
      <c r="ODF8" s="65">
        <v>0</v>
      </c>
      <c r="ODG8" s="65">
        <v>0</v>
      </c>
      <c r="ODH8" s="65">
        <v>0</v>
      </c>
      <c r="ODI8" s="65">
        <v>0</v>
      </c>
      <c r="ODJ8" s="65">
        <v>0</v>
      </c>
      <c r="ODK8" s="65">
        <v>0</v>
      </c>
      <c r="ODL8" s="65">
        <v>0</v>
      </c>
      <c r="ODM8" s="65">
        <v>0</v>
      </c>
      <c r="ODN8" s="65">
        <v>0</v>
      </c>
      <c r="ODO8" s="65">
        <v>0</v>
      </c>
      <c r="ODP8" s="65">
        <v>0</v>
      </c>
      <c r="ODQ8" s="65">
        <v>0</v>
      </c>
      <c r="ODR8" s="65">
        <v>0</v>
      </c>
      <c r="ODS8" s="65">
        <v>0</v>
      </c>
      <c r="ODT8" s="65">
        <v>0</v>
      </c>
      <c r="ODU8" s="65">
        <v>0</v>
      </c>
      <c r="ODV8" s="65">
        <v>0</v>
      </c>
      <c r="ODW8" s="65">
        <v>0</v>
      </c>
      <c r="ODX8" s="65">
        <v>0</v>
      </c>
      <c r="ODY8" s="65">
        <v>0</v>
      </c>
      <c r="ODZ8" s="65">
        <v>0</v>
      </c>
      <c r="OEA8" s="65">
        <v>0</v>
      </c>
      <c r="OEB8" s="65">
        <v>0</v>
      </c>
      <c r="OEC8" s="65">
        <v>0</v>
      </c>
      <c r="OED8" s="65">
        <v>0</v>
      </c>
      <c r="OEE8" s="65">
        <v>0</v>
      </c>
      <c r="OEF8" s="65">
        <v>0</v>
      </c>
      <c r="OEG8" s="65">
        <v>0</v>
      </c>
      <c r="OEH8" s="65">
        <v>0</v>
      </c>
      <c r="OEI8" s="65">
        <v>0</v>
      </c>
      <c r="OEJ8" s="65">
        <v>0</v>
      </c>
      <c r="OEK8" s="65">
        <v>0</v>
      </c>
      <c r="OEL8" s="65">
        <v>0</v>
      </c>
      <c r="OEM8" s="65">
        <v>0</v>
      </c>
      <c r="OEN8" s="65">
        <v>0</v>
      </c>
      <c r="OEO8" s="65">
        <v>0</v>
      </c>
      <c r="OEP8" s="65">
        <v>0</v>
      </c>
      <c r="OEQ8" s="65">
        <v>0</v>
      </c>
      <c r="OER8" s="65">
        <v>0</v>
      </c>
      <c r="OES8" s="65">
        <v>0</v>
      </c>
      <c r="OET8" s="65">
        <v>0</v>
      </c>
      <c r="OEU8" s="65">
        <v>0</v>
      </c>
      <c r="OEV8" s="65">
        <v>0</v>
      </c>
      <c r="OEW8" s="65">
        <v>0</v>
      </c>
      <c r="OEX8" s="65">
        <v>0</v>
      </c>
      <c r="OEY8" s="65">
        <v>0</v>
      </c>
      <c r="OEZ8" s="65">
        <v>0</v>
      </c>
      <c r="OFA8" s="65">
        <v>0</v>
      </c>
      <c r="OFB8" s="65">
        <v>0</v>
      </c>
      <c r="OFC8" s="65">
        <v>0</v>
      </c>
      <c r="OFD8" s="65">
        <v>0</v>
      </c>
      <c r="OFE8" s="65">
        <v>0</v>
      </c>
      <c r="OFF8" s="65">
        <v>0</v>
      </c>
      <c r="OFG8" s="65">
        <v>0</v>
      </c>
      <c r="OFH8" s="65">
        <v>0</v>
      </c>
      <c r="OFI8" s="65">
        <v>0</v>
      </c>
      <c r="OFJ8" s="65">
        <v>0</v>
      </c>
      <c r="OFK8" s="65">
        <v>0</v>
      </c>
      <c r="OFL8" s="65">
        <v>0</v>
      </c>
      <c r="OFM8" s="65">
        <v>0</v>
      </c>
      <c r="OFN8" s="65">
        <v>0</v>
      </c>
      <c r="OFO8" s="65">
        <v>0</v>
      </c>
      <c r="OFP8" s="65">
        <v>0</v>
      </c>
      <c r="OFQ8" s="65">
        <v>0</v>
      </c>
      <c r="OFR8" s="65">
        <v>0</v>
      </c>
      <c r="OFS8" s="65">
        <v>0</v>
      </c>
      <c r="OFT8" s="65">
        <v>0</v>
      </c>
      <c r="OFU8" s="65">
        <v>0</v>
      </c>
      <c r="OFV8" s="65">
        <v>0</v>
      </c>
      <c r="OFW8" s="65">
        <v>0</v>
      </c>
      <c r="OFX8" s="65">
        <v>0</v>
      </c>
      <c r="OFY8" s="65">
        <v>0</v>
      </c>
      <c r="OFZ8" s="65">
        <v>0</v>
      </c>
      <c r="OGA8" s="65">
        <v>0</v>
      </c>
      <c r="OGB8" s="65">
        <v>0</v>
      </c>
      <c r="OGC8" s="65">
        <v>0</v>
      </c>
      <c r="OGD8" s="65">
        <v>0</v>
      </c>
      <c r="OGE8" s="65">
        <v>0</v>
      </c>
      <c r="OGF8" s="65">
        <v>0</v>
      </c>
      <c r="OGG8" s="65">
        <v>0</v>
      </c>
      <c r="OGH8" s="65">
        <v>0</v>
      </c>
      <c r="OGI8" s="65">
        <v>0</v>
      </c>
      <c r="OGJ8" s="65">
        <v>0</v>
      </c>
      <c r="OGK8" s="65">
        <v>0</v>
      </c>
      <c r="OGL8" s="65">
        <v>0</v>
      </c>
      <c r="OGM8" s="65">
        <v>0</v>
      </c>
      <c r="OGN8" s="65">
        <v>0</v>
      </c>
      <c r="OGO8" s="65">
        <v>0</v>
      </c>
      <c r="OGP8" s="65">
        <v>0</v>
      </c>
      <c r="OGQ8" s="65">
        <v>0</v>
      </c>
      <c r="OGR8" s="65">
        <v>0</v>
      </c>
      <c r="OGS8" s="65">
        <v>0</v>
      </c>
      <c r="OGT8" s="65">
        <v>0</v>
      </c>
      <c r="OGU8" s="65">
        <v>0</v>
      </c>
      <c r="OGV8" s="65">
        <v>0</v>
      </c>
      <c r="OGW8" s="65">
        <v>0</v>
      </c>
      <c r="OGX8" s="65">
        <v>0</v>
      </c>
      <c r="OGY8" s="65">
        <v>0</v>
      </c>
      <c r="OGZ8" s="65">
        <v>0</v>
      </c>
      <c r="OHA8" s="65">
        <v>0</v>
      </c>
      <c r="OHB8" s="65">
        <v>0</v>
      </c>
      <c r="OHC8" s="65">
        <v>0</v>
      </c>
      <c r="OHD8" s="65">
        <v>0</v>
      </c>
      <c r="OHE8" s="65">
        <v>0</v>
      </c>
      <c r="OHF8" s="65">
        <v>0</v>
      </c>
      <c r="OHG8" s="65">
        <v>0</v>
      </c>
      <c r="OHH8" s="65">
        <v>0</v>
      </c>
      <c r="OHI8" s="65">
        <v>0</v>
      </c>
      <c r="OHJ8" s="65">
        <v>0</v>
      </c>
      <c r="OHK8" s="65">
        <v>0</v>
      </c>
      <c r="OHL8" s="65">
        <v>0</v>
      </c>
      <c r="OHM8" s="65">
        <v>0</v>
      </c>
      <c r="OHN8" s="65">
        <v>0</v>
      </c>
      <c r="OHO8" s="65">
        <v>0</v>
      </c>
      <c r="OHP8" s="65">
        <v>0</v>
      </c>
      <c r="OHQ8" s="65">
        <v>0</v>
      </c>
      <c r="OHR8" s="65">
        <v>0</v>
      </c>
      <c r="OHS8" s="65">
        <v>0</v>
      </c>
      <c r="OHT8" s="65">
        <v>0</v>
      </c>
      <c r="OHU8" s="65">
        <v>0</v>
      </c>
      <c r="OHV8" s="65">
        <v>0</v>
      </c>
      <c r="OHW8" s="65">
        <v>0</v>
      </c>
      <c r="OHX8" s="65">
        <v>0</v>
      </c>
      <c r="OHY8" s="65">
        <v>0</v>
      </c>
      <c r="OHZ8" s="65">
        <v>0</v>
      </c>
      <c r="OIA8" s="65">
        <v>0</v>
      </c>
      <c r="OIB8" s="65">
        <v>0</v>
      </c>
      <c r="OIC8" s="65">
        <v>0</v>
      </c>
      <c r="OID8" s="65">
        <v>0</v>
      </c>
      <c r="OIE8" s="65">
        <v>0</v>
      </c>
      <c r="OIF8" s="65">
        <v>0</v>
      </c>
      <c r="OIG8" s="65">
        <v>0</v>
      </c>
      <c r="OIH8" s="65">
        <v>0</v>
      </c>
      <c r="OII8" s="65">
        <v>0</v>
      </c>
      <c r="OIJ8" s="65">
        <v>0</v>
      </c>
      <c r="OIK8" s="65">
        <v>0</v>
      </c>
      <c r="OIL8" s="65">
        <v>0</v>
      </c>
      <c r="OIM8" s="65">
        <v>0</v>
      </c>
      <c r="OIN8" s="65">
        <v>0</v>
      </c>
      <c r="OIO8" s="65">
        <v>0</v>
      </c>
      <c r="OIP8" s="65">
        <v>0</v>
      </c>
      <c r="OIQ8" s="65">
        <v>0</v>
      </c>
      <c r="OIR8" s="65">
        <v>0</v>
      </c>
      <c r="OIS8" s="65">
        <v>0</v>
      </c>
      <c r="OIT8" s="65">
        <v>0</v>
      </c>
      <c r="OIU8" s="65">
        <v>0</v>
      </c>
      <c r="OIV8" s="65">
        <v>0</v>
      </c>
      <c r="OIW8" s="65">
        <v>0</v>
      </c>
      <c r="OIX8" s="65">
        <v>0</v>
      </c>
      <c r="OIY8" s="65">
        <v>0</v>
      </c>
      <c r="OIZ8" s="65">
        <v>0</v>
      </c>
      <c r="OJA8" s="65">
        <v>0</v>
      </c>
      <c r="OJB8" s="65">
        <v>0</v>
      </c>
      <c r="OJC8" s="65">
        <v>0</v>
      </c>
      <c r="OJD8" s="65">
        <v>0</v>
      </c>
      <c r="OJE8" s="65">
        <v>0</v>
      </c>
      <c r="OJF8" s="65">
        <v>0</v>
      </c>
      <c r="OJG8" s="65">
        <v>0</v>
      </c>
      <c r="OJH8" s="65">
        <v>0</v>
      </c>
      <c r="OJI8" s="65">
        <v>0</v>
      </c>
      <c r="OJJ8" s="65">
        <v>0</v>
      </c>
      <c r="OJK8" s="65">
        <v>0</v>
      </c>
      <c r="OJL8" s="65">
        <v>0</v>
      </c>
      <c r="OJM8" s="65">
        <v>0</v>
      </c>
      <c r="OJN8" s="65">
        <v>0</v>
      </c>
      <c r="OJO8" s="65">
        <v>0</v>
      </c>
      <c r="OJP8" s="65">
        <v>0</v>
      </c>
      <c r="OJQ8" s="65">
        <v>0</v>
      </c>
      <c r="OJR8" s="65">
        <v>0</v>
      </c>
      <c r="OJS8" s="65">
        <v>0</v>
      </c>
      <c r="OJT8" s="65">
        <v>0</v>
      </c>
      <c r="OJU8" s="65">
        <v>0</v>
      </c>
      <c r="OJV8" s="65">
        <v>0</v>
      </c>
      <c r="OJW8" s="65">
        <v>0</v>
      </c>
      <c r="OJX8" s="65">
        <v>0</v>
      </c>
      <c r="OJY8" s="65">
        <v>0</v>
      </c>
      <c r="OJZ8" s="65">
        <v>0</v>
      </c>
      <c r="OKA8" s="65">
        <v>0</v>
      </c>
      <c r="OKB8" s="65">
        <v>0</v>
      </c>
      <c r="OKC8" s="65">
        <v>0</v>
      </c>
      <c r="OKD8" s="65">
        <v>0</v>
      </c>
      <c r="OKE8" s="65">
        <v>0</v>
      </c>
      <c r="OKF8" s="65">
        <v>0</v>
      </c>
      <c r="OKG8" s="65">
        <v>0</v>
      </c>
      <c r="OKH8" s="65">
        <v>0</v>
      </c>
      <c r="OKI8" s="65">
        <v>0</v>
      </c>
      <c r="OKJ8" s="65">
        <v>0</v>
      </c>
      <c r="OKK8" s="65">
        <v>0</v>
      </c>
      <c r="OKL8" s="65">
        <v>0</v>
      </c>
      <c r="OKM8" s="65">
        <v>0</v>
      </c>
      <c r="OKN8" s="65">
        <v>0</v>
      </c>
      <c r="OKO8" s="65">
        <v>0</v>
      </c>
      <c r="OKP8" s="65">
        <v>0</v>
      </c>
      <c r="OKQ8" s="65">
        <v>0</v>
      </c>
      <c r="OKR8" s="65">
        <v>0</v>
      </c>
      <c r="OKS8" s="65">
        <v>0</v>
      </c>
      <c r="OKT8" s="65">
        <v>0</v>
      </c>
      <c r="OKU8" s="65">
        <v>0</v>
      </c>
      <c r="OKV8" s="65">
        <v>0</v>
      </c>
      <c r="OKW8" s="65">
        <v>0</v>
      </c>
      <c r="OKX8" s="65">
        <v>0</v>
      </c>
      <c r="OKY8" s="65">
        <v>0</v>
      </c>
      <c r="OKZ8" s="65">
        <v>0</v>
      </c>
      <c r="OLA8" s="65">
        <v>0</v>
      </c>
      <c r="OLB8" s="65">
        <v>0</v>
      </c>
      <c r="OLC8" s="65">
        <v>0</v>
      </c>
      <c r="OLD8" s="65">
        <v>0</v>
      </c>
      <c r="OLE8" s="65">
        <v>0</v>
      </c>
      <c r="OLF8" s="65">
        <v>0</v>
      </c>
      <c r="OLG8" s="65">
        <v>0</v>
      </c>
      <c r="OLH8" s="65">
        <v>0</v>
      </c>
      <c r="OLI8" s="65">
        <v>0</v>
      </c>
      <c r="OLJ8" s="65">
        <v>0</v>
      </c>
      <c r="OLK8" s="65">
        <v>0</v>
      </c>
      <c r="OLL8" s="65">
        <v>0</v>
      </c>
      <c r="OLM8" s="65">
        <v>0</v>
      </c>
      <c r="OLN8" s="65">
        <v>0</v>
      </c>
      <c r="OLO8" s="65">
        <v>0</v>
      </c>
      <c r="OLP8" s="65">
        <v>0</v>
      </c>
      <c r="OLQ8" s="65">
        <v>0</v>
      </c>
      <c r="OLR8" s="65">
        <v>0</v>
      </c>
      <c r="OLS8" s="65">
        <v>0</v>
      </c>
      <c r="OLT8" s="65">
        <v>0</v>
      </c>
      <c r="OLU8" s="65">
        <v>0</v>
      </c>
      <c r="OLV8" s="65">
        <v>0</v>
      </c>
      <c r="OLW8" s="65">
        <v>0</v>
      </c>
      <c r="OLX8" s="65">
        <v>0</v>
      </c>
      <c r="OLY8" s="65">
        <v>0</v>
      </c>
      <c r="OLZ8" s="65">
        <v>0</v>
      </c>
      <c r="OMA8" s="65">
        <v>0</v>
      </c>
      <c r="OMB8" s="65">
        <v>0</v>
      </c>
      <c r="OMC8" s="65">
        <v>0</v>
      </c>
      <c r="OMD8" s="65">
        <v>0</v>
      </c>
      <c r="OME8" s="65">
        <v>0</v>
      </c>
      <c r="OMF8" s="65">
        <v>0</v>
      </c>
      <c r="OMG8" s="65">
        <v>0</v>
      </c>
      <c r="OMH8" s="65">
        <v>0</v>
      </c>
      <c r="OMI8" s="65">
        <v>0</v>
      </c>
      <c r="OMJ8" s="65">
        <v>0</v>
      </c>
      <c r="OMK8" s="65">
        <v>0</v>
      </c>
      <c r="OML8" s="65">
        <v>0</v>
      </c>
      <c r="OMM8" s="65">
        <v>0</v>
      </c>
      <c r="OMN8" s="65">
        <v>0</v>
      </c>
      <c r="OMO8" s="65">
        <v>0</v>
      </c>
      <c r="OMP8" s="65">
        <v>0</v>
      </c>
      <c r="OMQ8" s="65">
        <v>0</v>
      </c>
      <c r="OMR8" s="65">
        <v>0</v>
      </c>
      <c r="OMS8" s="65">
        <v>0</v>
      </c>
      <c r="OMT8" s="65">
        <v>0</v>
      </c>
      <c r="OMU8" s="65">
        <v>0</v>
      </c>
      <c r="OMV8" s="65">
        <v>0</v>
      </c>
      <c r="OMW8" s="65">
        <v>0</v>
      </c>
      <c r="OMX8" s="65">
        <v>0</v>
      </c>
      <c r="OMY8" s="65">
        <v>0</v>
      </c>
      <c r="OMZ8" s="65">
        <v>0</v>
      </c>
      <c r="ONA8" s="65">
        <v>0</v>
      </c>
      <c r="ONB8" s="65">
        <v>0</v>
      </c>
      <c r="ONC8" s="65">
        <v>0</v>
      </c>
      <c r="OND8" s="65">
        <v>0</v>
      </c>
      <c r="ONE8" s="65">
        <v>0</v>
      </c>
      <c r="ONF8" s="65">
        <v>0</v>
      </c>
      <c r="ONG8" s="65">
        <v>0</v>
      </c>
      <c r="ONH8" s="65">
        <v>0</v>
      </c>
      <c r="ONI8" s="65">
        <v>0</v>
      </c>
      <c r="ONJ8" s="65">
        <v>0</v>
      </c>
      <c r="ONK8" s="65">
        <v>0</v>
      </c>
      <c r="ONL8" s="65">
        <v>0</v>
      </c>
      <c r="ONM8" s="65">
        <v>0</v>
      </c>
      <c r="ONN8" s="65">
        <v>0</v>
      </c>
      <c r="ONO8" s="65">
        <v>0</v>
      </c>
      <c r="ONP8" s="65">
        <v>0</v>
      </c>
      <c r="ONQ8" s="65">
        <v>0</v>
      </c>
      <c r="ONR8" s="65">
        <v>0</v>
      </c>
      <c r="ONS8" s="65">
        <v>0</v>
      </c>
      <c r="ONT8" s="65">
        <v>0</v>
      </c>
      <c r="ONU8" s="65">
        <v>0</v>
      </c>
      <c r="ONV8" s="65">
        <v>0</v>
      </c>
      <c r="ONW8" s="65">
        <v>0</v>
      </c>
      <c r="ONX8" s="65">
        <v>0</v>
      </c>
      <c r="ONY8" s="65">
        <v>0</v>
      </c>
      <c r="ONZ8" s="65">
        <v>0</v>
      </c>
      <c r="OOA8" s="65">
        <v>0</v>
      </c>
      <c r="OOB8" s="65">
        <v>0</v>
      </c>
      <c r="OOC8" s="65">
        <v>0</v>
      </c>
      <c r="OOD8" s="65">
        <v>0</v>
      </c>
      <c r="OOE8" s="65">
        <v>0</v>
      </c>
      <c r="OOF8" s="65">
        <v>0</v>
      </c>
      <c r="OOG8" s="65">
        <v>0</v>
      </c>
      <c r="OOH8" s="65">
        <v>0</v>
      </c>
      <c r="OOI8" s="65">
        <v>0</v>
      </c>
      <c r="OOJ8" s="65">
        <v>0</v>
      </c>
      <c r="OOK8" s="65">
        <v>0</v>
      </c>
      <c r="OOL8" s="65">
        <v>0</v>
      </c>
      <c r="OOM8" s="65">
        <v>0</v>
      </c>
      <c r="OON8" s="65">
        <v>0</v>
      </c>
      <c r="OOO8" s="65">
        <v>0</v>
      </c>
      <c r="OOP8" s="65">
        <v>0</v>
      </c>
      <c r="OOQ8" s="65">
        <v>0</v>
      </c>
      <c r="OOR8" s="65">
        <v>0</v>
      </c>
      <c r="OOS8" s="65">
        <v>0</v>
      </c>
      <c r="OOT8" s="65">
        <v>0</v>
      </c>
      <c r="OOU8" s="65">
        <v>0</v>
      </c>
      <c r="OOV8" s="65">
        <v>0</v>
      </c>
      <c r="OOW8" s="65">
        <v>0</v>
      </c>
      <c r="OOX8" s="65">
        <v>0</v>
      </c>
      <c r="OOY8" s="65">
        <v>0</v>
      </c>
      <c r="OOZ8" s="65">
        <v>0</v>
      </c>
      <c r="OPA8" s="65">
        <v>0</v>
      </c>
      <c r="OPB8" s="65">
        <v>0</v>
      </c>
      <c r="OPC8" s="65">
        <v>0</v>
      </c>
      <c r="OPD8" s="65">
        <v>0</v>
      </c>
      <c r="OPE8" s="65">
        <v>0</v>
      </c>
      <c r="OPF8" s="65">
        <v>0</v>
      </c>
      <c r="OPG8" s="65">
        <v>0</v>
      </c>
      <c r="OPH8" s="65">
        <v>0</v>
      </c>
      <c r="OPI8" s="65">
        <v>0</v>
      </c>
      <c r="OPJ8" s="65">
        <v>0</v>
      </c>
      <c r="OPK8" s="65">
        <v>0</v>
      </c>
      <c r="OPL8" s="65">
        <v>0</v>
      </c>
      <c r="OPM8" s="65">
        <v>0</v>
      </c>
      <c r="OPN8" s="65">
        <v>0</v>
      </c>
      <c r="OPO8" s="65">
        <v>0</v>
      </c>
      <c r="OPP8" s="65">
        <v>0</v>
      </c>
      <c r="OPQ8" s="65">
        <v>0</v>
      </c>
      <c r="OPR8" s="65">
        <v>0</v>
      </c>
      <c r="OPS8" s="65">
        <v>0</v>
      </c>
      <c r="OPT8" s="65">
        <v>0</v>
      </c>
      <c r="OPU8" s="65">
        <v>0</v>
      </c>
      <c r="OPV8" s="65">
        <v>0</v>
      </c>
      <c r="OPW8" s="65">
        <v>0</v>
      </c>
      <c r="OPX8" s="65">
        <v>0</v>
      </c>
      <c r="OPY8" s="65">
        <v>0</v>
      </c>
      <c r="OPZ8" s="65">
        <v>0</v>
      </c>
      <c r="OQA8" s="65">
        <v>0</v>
      </c>
      <c r="OQB8" s="65">
        <v>0</v>
      </c>
      <c r="OQC8" s="65">
        <v>0</v>
      </c>
      <c r="OQD8" s="65">
        <v>0</v>
      </c>
      <c r="OQE8" s="65">
        <v>0</v>
      </c>
      <c r="OQF8" s="65">
        <v>0</v>
      </c>
      <c r="OQG8" s="65">
        <v>0</v>
      </c>
      <c r="OQH8" s="65">
        <v>0</v>
      </c>
      <c r="OQI8" s="65">
        <v>0</v>
      </c>
      <c r="OQJ8" s="65">
        <v>0</v>
      </c>
      <c r="OQK8" s="65">
        <v>0</v>
      </c>
      <c r="OQL8" s="65">
        <v>0</v>
      </c>
      <c r="OQM8" s="65">
        <v>0</v>
      </c>
      <c r="OQN8" s="65">
        <v>0</v>
      </c>
      <c r="OQO8" s="65">
        <v>0</v>
      </c>
      <c r="OQP8" s="65">
        <v>0</v>
      </c>
      <c r="OQQ8" s="65">
        <v>0</v>
      </c>
      <c r="OQR8" s="65">
        <v>0</v>
      </c>
      <c r="OQS8" s="65">
        <v>0</v>
      </c>
      <c r="OQT8" s="65">
        <v>0</v>
      </c>
      <c r="OQU8" s="65">
        <v>0</v>
      </c>
      <c r="OQV8" s="65">
        <v>0</v>
      </c>
      <c r="OQW8" s="65">
        <v>0</v>
      </c>
      <c r="OQX8" s="65">
        <v>0</v>
      </c>
      <c r="OQY8" s="65">
        <v>0</v>
      </c>
      <c r="OQZ8" s="65">
        <v>0</v>
      </c>
      <c r="ORA8" s="65">
        <v>0</v>
      </c>
      <c r="ORB8" s="65">
        <v>0</v>
      </c>
      <c r="ORC8" s="65">
        <v>0</v>
      </c>
      <c r="ORD8" s="65">
        <v>0</v>
      </c>
      <c r="ORE8" s="65">
        <v>0</v>
      </c>
      <c r="ORF8" s="65">
        <v>0</v>
      </c>
      <c r="ORG8" s="65">
        <v>0</v>
      </c>
      <c r="ORH8" s="65">
        <v>0</v>
      </c>
      <c r="ORI8" s="65">
        <v>0</v>
      </c>
      <c r="ORJ8" s="65">
        <v>0</v>
      </c>
      <c r="ORK8" s="65">
        <v>0</v>
      </c>
      <c r="ORL8" s="65">
        <v>0</v>
      </c>
      <c r="ORM8" s="65">
        <v>0</v>
      </c>
      <c r="ORN8" s="65">
        <v>0</v>
      </c>
      <c r="ORO8" s="65">
        <v>0</v>
      </c>
      <c r="ORP8" s="65">
        <v>0</v>
      </c>
      <c r="ORQ8" s="65">
        <v>0</v>
      </c>
      <c r="ORR8" s="65">
        <v>0</v>
      </c>
      <c r="ORS8" s="65">
        <v>0</v>
      </c>
      <c r="ORT8" s="65">
        <v>0</v>
      </c>
      <c r="ORU8" s="65">
        <v>0</v>
      </c>
      <c r="ORV8" s="65">
        <v>0</v>
      </c>
      <c r="ORW8" s="65">
        <v>0</v>
      </c>
      <c r="ORX8" s="65">
        <v>0</v>
      </c>
      <c r="ORY8" s="65">
        <v>0</v>
      </c>
      <c r="ORZ8" s="65">
        <v>0</v>
      </c>
      <c r="OSA8" s="65">
        <v>0</v>
      </c>
      <c r="OSB8" s="65">
        <v>0</v>
      </c>
      <c r="OSC8" s="65">
        <v>0</v>
      </c>
      <c r="OSD8" s="65">
        <v>0</v>
      </c>
      <c r="OSE8" s="65">
        <v>0</v>
      </c>
      <c r="OSF8" s="65">
        <v>0</v>
      </c>
      <c r="OSG8" s="65">
        <v>0</v>
      </c>
      <c r="OSH8" s="65">
        <v>0</v>
      </c>
      <c r="OSI8" s="65">
        <v>0</v>
      </c>
      <c r="OSJ8" s="65">
        <v>0</v>
      </c>
      <c r="OSK8" s="65">
        <v>0</v>
      </c>
      <c r="OSL8" s="65">
        <v>0</v>
      </c>
      <c r="OSM8" s="65">
        <v>0</v>
      </c>
      <c r="OSN8" s="65">
        <v>0</v>
      </c>
      <c r="OSO8" s="65">
        <v>0</v>
      </c>
      <c r="OSP8" s="65">
        <v>0</v>
      </c>
      <c r="OSQ8" s="65">
        <v>0</v>
      </c>
      <c r="OSR8" s="65">
        <v>0</v>
      </c>
      <c r="OSS8" s="65">
        <v>0</v>
      </c>
      <c r="OST8" s="65">
        <v>0</v>
      </c>
      <c r="OSU8" s="65">
        <v>0</v>
      </c>
      <c r="OSV8" s="65">
        <v>0</v>
      </c>
      <c r="OSW8" s="65">
        <v>0</v>
      </c>
      <c r="OSX8" s="65">
        <v>0</v>
      </c>
      <c r="OSY8" s="65">
        <v>0</v>
      </c>
      <c r="OSZ8" s="65">
        <v>0</v>
      </c>
      <c r="OTA8" s="65">
        <v>0</v>
      </c>
      <c r="OTB8" s="65">
        <v>0</v>
      </c>
      <c r="OTC8" s="65">
        <v>0</v>
      </c>
      <c r="OTD8" s="65">
        <v>0</v>
      </c>
      <c r="OTE8" s="65">
        <v>0</v>
      </c>
      <c r="OTF8" s="65">
        <v>0</v>
      </c>
      <c r="OTG8" s="65">
        <v>0</v>
      </c>
      <c r="OTH8" s="65">
        <v>0</v>
      </c>
      <c r="OTI8" s="65">
        <v>0</v>
      </c>
      <c r="OTJ8" s="65">
        <v>0</v>
      </c>
      <c r="OTK8" s="65">
        <v>0</v>
      </c>
      <c r="OTL8" s="65">
        <v>0</v>
      </c>
      <c r="OTM8" s="65">
        <v>0</v>
      </c>
      <c r="OTN8" s="65">
        <v>0</v>
      </c>
      <c r="OTO8" s="65">
        <v>0</v>
      </c>
      <c r="OTP8" s="65">
        <v>0</v>
      </c>
      <c r="OTQ8" s="65">
        <v>0</v>
      </c>
      <c r="OTR8" s="65">
        <v>0</v>
      </c>
      <c r="OTS8" s="65">
        <v>0</v>
      </c>
      <c r="OTT8" s="65">
        <v>0</v>
      </c>
      <c r="OTU8" s="65">
        <v>0</v>
      </c>
      <c r="OTV8" s="65">
        <v>0</v>
      </c>
      <c r="OTW8" s="65">
        <v>0</v>
      </c>
      <c r="OTX8" s="65">
        <v>0</v>
      </c>
      <c r="OTY8" s="65">
        <v>0</v>
      </c>
      <c r="OTZ8" s="65">
        <v>0</v>
      </c>
      <c r="OUA8" s="65">
        <v>0</v>
      </c>
      <c r="OUB8" s="65">
        <v>0</v>
      </c>
      <c r="OUC8" s="65">
        <v>0</v>
      </c>
      <c r="OUD8" s="65">
        <v>0</v>
      </c>
      <c r="OUE8" s="65">
        <v>0</v>
      </c>
      <c r="OUF8" s="65">
        <v>0</v>
      </c>
      <c r="OUG8" s="65">
        <v>0</v>
      </c>
      <c r="OUH8" s="65">
        <v>0</v>
      </c>
      <c r="OUI8" s="65">
        <v>0</v>
      </c>
      <c r="OUJ8" s="65">
        <v>0</v>
      </c>
      <c r="OUK8" s="65">
        <v>0</v>
      </c>
      <c r="OUL8" s="65">
        <v>0</v>
      </c>
      <c r="OUM8" s="65">
        <v>0</v>
      </c>
      <c r="OUN8" s="65">
        <v>0</v>
      </c>
      <c r="OUO8" s="65">
        <v>0</v>
      </c>
      <c r="OUP8" s="65">
        <v>0</v>
      </c>
      <c r="OUQ8" s="65">
        <v>0</v>
      </c>
      <c r="OUR8" s="65">
        <v>0</v>
      </c>
      <c r="OUS8" s="65">
        <v>0</v>
      </c>
      <c r="OUT8" s="65">
        <v>0</v>
      </c>
      <c r="OUU8" s="65">
        <v>0</v>
      </c>
      <c r="OUV8" s="65">
        <v>0</v>
      </c>
      <c r="OUW8" s="65">
        <v>0</v>
      </c>
      <c r="OUX8" s="65">
        <v>0</v>
      </c>
      <c r="OUY8" s="65">
        <v>0</v>
      </c>
      <c r="OUZ8" s="65">
        <v>0</v>
      </c>
      <c r="OVA8" s="65">
        <v>0</v>
      </c>
      <c r="OVB8" s="65">
        <v>0</v>
      </c>
      <c r="OVC8" s="65">
        <v>0</v>
      </c>
      <c r="OVD8" s="65">
        <v>0</v>
      </c>
      <c r="OVE8" s="65">
        <v>0</v>
      </c>
      <c r="OVF8" s="65">
        <v>0</v>
      </c>
      <c r="OVG8" s="65">
        <v>0</v>
      </c>
      <c r="OVH8" s="65">
        <v>0</v>
      </c>
      <c r="OVI8" s="65">
        <v>0</v>
      </c>
      <c r="OVJ8" s="65">
        <v>0</v>
      </c>
      <c r="OVK8" s="65">
        <v>0</v>
      </c>
      <c r="OVL8" s="65">
        <v>0</v>
      </c>
      <c r="OVM8" s="65">
        <v>0</v>
      </c>
      <c r="OVN8" s="65">
        <v>0</v>
      </c>
      <c r="OVO8" s="65">
        <v>0</v>
      </c>
      <c r="OVP8" s="65">
        <v>0</v>
      </c>
      <c r="OVQ8" s="65">
        <v>0</v>
      </c>
      <c r="OVR8" s="65">
        <v>0</v>
      </c>
      <c r="OVS8" s="65">
        <v>0</v>
      </c>
      <c r="OVT8" s="65">
        <v>0</v>
      </c>
      <c r="OVU8" s="65">
        <v>0</v>
      </c>
      <c r="OVV8" s="65">
        <v>0</v>
      </c>
      <c r="OVW8" s="65">
        <v>0</v>
      </c>
      <c r="OVX8" s="65">
        <v>0</v>
      </c>
      <c r="OVY8" s="65">
        <v>0</v>
      </c>
      <c r="OVZ8" s="65">
        <v>0</v>
      </c>
      <c r="OWA8" s="65">
        <v>0</v>
      </c>
      <c r="OWB8" s="65">
        <v>0</v>
      </c>
      <c r="OWC8" s="65">
        <v>0</v>
      </c>
      <c r="OWD8" s="65">
        <v>0</v>
      </c>
      <c r="OWE8" s="65">
        <v>0</v>
      </c>
      <c r="OWF8" s="65">
        <v>0</v>
      </c>
      <c r="OWG8" s="65">
        <v>0</v>
      </c>
      <c r="OWH8" s="65">
        <v>0</v>
      </c>
      <c r="OWI8" s="65">
        <v>0</v>
      </c>
      <c r="OWJ8" s="65">
        <v>0</v>
      </c>
      <c r="OWK8" s="65">
        <v>0</v>
      </c>
      <c r="OWL8" s="65">
        <v>0</v>
      </c>
      <c r="OWM8" s="65">
        <v>0</v>
      </c>
      <c r="OWN8" s="65">
        <v>0</v>
      </c>
      <c r="OWO8" s="65">
        <v>0</v>
      </c>
      <c r="OWP8" s="65">
        <v>0</v>
      </c>
      <c r="OWQ8" s="65">
        <v>0</v>
      </c>
      <c r="OWR8" s="65">
        <v>0</v>
      </c>
      <c r="OWS8" s="65">
        <v>0</v>
      </c>
      <c r="OWT8" s="65">
        <v>0</v>
      </c>
      <c r="OWU8" s="65">
        <v>0</v>
      </c>
      <c r="OWV8" s="65">
        <v>0</v>
      </c>
      <c r="OWW8" s="65">
        <v>0</v>
      </c>
      <c r="OWX8" s="65">
        <v>0</v>
      </c>
      <c r="OWY8" s="65">
        <v>0</v>
      </c>
      <c r="OWZ8" s="65">
        <v>0</v>
      </c>
      <c r="OXA8" s="65">
        <v>0</v>
      </c>
      <c r="OXB8" s="65">
        <v>0</v>
      </c>
      <c r="OXC8" s="65">
        <v>0</v>
      </c>
      <c r="OXD8" s="65">
        <v>0</v>
      </c>
      <c r="OXE8" s="65">
        <v>0</v>
      </c>
      <c r="OXF8" s="65">
        <v>0</v>
      </c>
      <c r="OXG8" s="65">
        <v>0</v>
      </c>
      <c r="OXH8" s="65">
        <v>0</v>
      </c>
      <c r="OXI8" s="65">
        <v>0</v>
      </c>
      <c r="OXJ8" s="65">
        <v>0</v>
      </c>
      <c r="OXK8" s="65">
        <v>0</v>
      </c>
      <c r="OXL8" s="65">
        <v>0</v>
      </c>
      <c r="OXM8" s="65">
        <v>0</v>
      </c>
      <c r="OXN8" s="65">
        <v>0</v>
      </c>
      <c r="OXO8" s="65">
        <v>0</v>
      </c>
      <c r="OXP8" s="65">
        <v>0</v>
      </c>
      <c r="OXQ8" s="65">
        <v>0</v>
      </c>
      <c r="OXR8" s="65">
        <v>0</v>
      </c>
      <c r="OXS8" s="65">
        <v>0</v>
      </c>
      <c r="OXT8" s="65">
        <v>0</v>
      </c>
      <c r="OXU8" s="65">
        <v>0</v>
      </c>
      <c r="OXV8" s="65">
        <v>0</v>
      </c>
      <c r="OXW8" s="65">
        <v>0</v>
      </c>
      <c r="OXX8" s="65">
        <v>0</v>
      </c>
      <c r="OXY8" s="65">
        <v>0</v>
      </c>
      <c r="OXZ8" s="65">
        <v>0</v>
      </c>
      <c r="OYA8" s="65">
        <v>0</v>
      </c>
      <c r="OYB8" s="65">
        <v>0</v>
      </c>
      <c r="OYC8" s="65">
        <v>0</v>
      </c>
      <c r="OYD8" s="65">
        <v>0</v>
      </c>
      <c r="OYE8" s="65">
        <v>0</v>
      </c>
      <c r="OYF8" s="65">
        <v>0</v>
      </c>
      <c r="OYG8" s="65">
        <v>0</v>
      </c>
      <c r="OYH8" s="65">
        <v>0</v>
      </c>
      <c r="OYI8" s="65">
        <v>0</v>
      </c>
      <c r="OYJ8" s="65">
        <v>0</v>
      </c>
      <c r="OYK8" s="65">
        <v>0</v>
      </c>
      <c r="OYL8" s="65">
        <v>0</v>
      </c>
      <c r="OYM8" s="65">
        <v>0</v>
      </c>
      <c r="OYN8" s="65">
        <v>0</v>
      </c>
      <c r="OYO8" s="65">
        <v>0</v>
      </c>
      <c r="OYP8" s="65">
        <v>0</v>
      </c>
      <c r="OYQ8" s="65">
        <v>0</v>
      </c>
      <c r="OYR8" s="65">
        <v>0</v>
      </c>
      <c r="OYS8" s="65">
        <v>0</v>
      </c>
      <c r="OYT8" s="65">
        <v>0</v>
      </c>
      <c r="OYU8" s="65">
        <v>0</v>
      </c>
      <c r="OYV8" s="65">
        <v>0</v>
      </c>
      <c r="OYW8" s="65">
        <v>0</v>
      </c>
      <c r="OYX8" s="65">
        <v>0</v>
      </c>
      <c r="OYY8" s="65">
        <v>0</v>
      </c>
      <c r="OYZ8" s="65">
        <v>0</v>
      </c>
      <c r="OZA8" s="65">
        <v>0</v>
      </c>
      <c r="OZB8" s="65">
        <v>0</v>
      </c>
      <c r="OZC8" s="65">
        <v>0</v>
      </c>
      <c r="OZD8" s="65">
        <v>0</v>
      </c>
      <c r="OZE8" s="65">
        <v>0</v>
      </c>
      <c r="OZF8" s="65">
        <v>0</v>
      </c>
      <c r="OZG8" s="65">
        <v>0</v>
      </c>
      <c r="OZH8" s="65">
        <v>0</v>
      </c>
      <c r="OZI8" s="65">
        <v>0</v>
      </c>
      <c r="OZJ8" s="65">
        <v>0</v>
      </c>
      <c r="OZK8" s="65">
        <v>0</v>
      </c>
      <c r="OZL8" s="65">
        <v>0</v>
      </c>
      <c r="OZM8" s="65">
        <v>0</v>
      </c>
      <c r="OZN8" s="65">
        <v>0</v>
      </c>
      <c r="OZO8" s="65">
        <v>0</v>
      </c>
      <c r="OZP8" s="65">
        <v>0</v>
      </c>
      <c r="OZQ8" s="65">
        <v>0</v>
      </c>
      <c r="OZR8" s="65">
        <v>0</v>
      </c>
      <c r="OZS8" s="65">
        <v>0</v>
      </c>
      <c r="OZT8" s="65">
        <v>0</v>
      </c>
      <c r="OZU8" s="65">
        <v>0</v>
      </c>
      <c r="OZV8" s="65">
        <v>0</v>
      </c>
      <c r="OZW8" s="65">
        <v>0</v>
      </c>
      <c r="OZX8" s="65">
        <v>0</v>
      </c>
      <c r="OZY8" s="65">
        <v>0</v>
      </c>
      <c r="OZZ8" s="65">
        <v>0</v>
      </c>
      <c r="PAA8" s="65">
        <v>0</v>
      </c>
      <c r="PAB8" s="65">
        <v>0</v>
      </c>
      <c r="PAC8" s="65">
        <v>0</v>
      </c>
      <c r="PAD8" s="65">
        <v>0</v>
      </c>
      <c r="PAE8" s="65">
        <v>0</v>
      </c>
      <c r="PAF8" s="65">
        <v>0</v>
      </c>
      <c r="PAG8" s="65">
        <v>0</v>
      </c>
      <c r="PAH8" s="65">
        <v>0</v>
      </c>
      <c r="PAI8" s="65">
        <v>0</v>
      </c>
      <c r="PAJ8" s="65">
        <v>0</v>
      </c>
      <c r="PAK8" s="65">
        <v>0</v>
      </c>
      <c r="PAL8" s="65">
        <v>0</v>
      </c>
      <c r="PAM8" s="65">
        <v>0</v>
      </c>
      <c r="PAN8" s="65">
        <v>0</v>
      </c>
      <c r="PAO8" s="65">
        <v>0</v>
      </c>
      <c r="PAP8" s="65">
        <v>0</v>
      </c>
      <c r="PAQ8" s="65">
        <v>0</v>
      </c>
      <c r="PAR8" s="65">
        <v>0</v>
      </c>
      <c r="PAS8" s="65">
        <v>0</v>
      </c>
      <c r="PAT8" s="65">
        <v>0</v>
      </c>
      <c r="PAU8" s="65">
        <v>0</v>
      </c>
      <c r="PAV8" s="65">
        <v>0</v>
      </c>
      <c r="PAW8" s="65">
        <v>0</v>
      </c>
      <c r="PAX8" s="65">
        <v>0</v>
      </c>
      <c r="PAY8" s="65">
        <v>0</v>
      </c>
      <c r="PAZ8" s="65">
        <v>0</v>
      </c>
      <c r="PBA8" s="65">
        <v>0</v>
      </c>
      <c r="PBB8" s="65">
        <v>0</v>
      </c>
      <c r="PBC8" s="65">
        <v>0</v>
      </c>
      <c r="PBD8" s="65">
        <v>0</v>
      </c>
      <c r="PBE8" s="65">
        <v>0</v>
      </c>
      <c r="PBF8" s="65">
        <v>0</v>
      </c>
      <c r="PBG8" s="65">
        <v>0</v>
      </c>
      <c r="PBH8" s="65">
        <v>0</v>
      </c>
      <c r="PBI8" s="65">
        <v>0</v>
      </c>
      <c r="PBJ8" s="65">
        <v>0</v>
      </c>
      <c r="PBK8" s="65">
        <v>0</v>
      </c>
      <c r="PBL8" s="65">
        <v>0</v>
      </c>
      <c r="PBM8" s="65">
        <v>0</v>
      </c>
      <c r="PBN8" s="65">
        <v>0</v>
      </c>
      <c r="PBO8" s="65">
        <v>0</v>
      </c>
      <c r="PBP8" s="65">
        <v>0</v>
      </c>
      <c r="PBQ8" s="65">
        <v>0</v>
      </c>
      <c r="PBR8" s="65">
        <v>0</v>
      </c>
      <c r="PBS8" s="65">
        <v>0</v>
      </c>
      <c r="PBT8" s="65">
        <v>0</v>
      </c>
      <c r="PBU8" s="65">
        <v>0</v>
      </c>
      <c r="PBV8" s="65">
        <v>0</v>
      </c>
      <c r="PBW8" s="65">
        <v>0</v>
      </c>
      <c r="PBX8" s="65">
        <v>0</v>
      </c>
      <c r="PBY8" s="65">
        <v>0</v>
      </c>
      <c r="PBZ8" s="65">
        <v>0</v>
      </c>
      <c r="PCA8" s="65">
        <v>0</v>
      </c>
      <c r="PCB8" s="65">
        <v>0</v>
      </c>
      <c r="PCC8" s="65">
        <v>0</v>
      </c>
      <c r="PCD8" s="65">
        <v>0</v>
      </c>
      <c r="PCE8" s="65">
        <v>0</v>
      </c>
      <c r="PCF8" s="65">
        <v>0</v>
      </c>
      <c r="PCG8" s="65">
        <v>0</v>
      </c>
      <c r="PCH8" s="65">
        <v>0</v>
      </c>
      <c r="PCI8" s="65">
        <v>0</v>
      </c>
      <c r="PCJ8" s="65">
        <v>0</v>
      </c>
      <c r="PCK8" s="65">
        <v>0</v>
      </c>
      <c r="PCL8" s="65">
        <v>0</v>
      </c>
      <c r="PCM8" s="65">
        <v>0</v>
      </c>
      <c r="PCN8" s="65">
        <v>0</v>
      </c>
      <c r="PCO8" s="65">
        <v>0</v>
      </c>
      <c r="PCP8" s="65">
        <v>0</v>
      </c>
      <c r="PCQ8" s="65">
        <v>0</v>
      </c>
      <c r="PCR8" s="65">
        <v>0</v>
      </c>
      <c r="PCS8" s="65">
        <v>0</v>
      </c>
      <c r="PCT8" s="65">
        <v>0</v>
      </c>
      <c r="PCU8" s="65">
        <v>0</v>
      </c>
      <c r="PCV8" s="65">
        <v>0</v>
      </c>
      <c r="PCW8" s="65">
        <v>0</v>
      </c>
      <c r="PCX8" s="65">
        <v>0</v>
      </c>
      <c r="PCY8" s="65">
        <v>0</v>
      </c>
      <c r="PCZ8" s="65">
        <v>0</v>
      </c>
      <c r="PDA8" s="65">
        <v>0</v>
      </c>
      <c r="PDB8" s="65">
        <v>0</v>
      </c>
      <c r="PDC8" s="65">
        <v>0</v>
      </c>
      <c r="PDD8" s="65">
        <v>0</v>
      </c>
      <c r="PDE8" s="65">
        <v>0</v>
      </c>
      <c r="PDF8" s="65">
        <v>0</v>
      </c>
      <c r="PDG8" s="65">
        <v>0</v>
      </c>
      <c r="PDH8" s="65">
        <v>0</v>
      </c>
      <c r="PDI8" s="65">
        <v>0</v>
      </c>
      <c r="PDJ8" s="65">
        <v>0</v>
      </c>
      <c r="PDK8" s="65">
        <v>0</v>
      </c>
      <c r="PDL8" s="65">
        <v>0</v>
      </c>
      <c r="PDM8" s="65">
        <v>0</v>
      </c>
      <c r="PDN8" s="65">
        <v>0</v>
      </c>
      <c r="PDO8" s="65">
        <v>0</v>
      </c>
      <c r="PDP8" s="65">
        <v>0</v>
      </c>
      <c r="PDQ8" s="65">
        <v>0</v>
      </c>
      <c r="PDR8" s="65">
        <v>0</v>
      </c>
      <c r="PDS8" s="65">
        <v>0</v>
      </c>
      <c r="PDT8" s="65">
        <v>0</v>
      </c>
      <c r="PDU8" s="65">
        <v>0</v>
      </c>
      <c r="PDV8" s="65">
        <v>0</v>
      </c>
      <c r="PDW8" s="65">
        <v>0</v>
      </c>
      <c r="PDX8" s="65">
        <v>0</v>
      </c>
      <c r="PDY8" s="65">
        <v>0</v>
      </c>
      <c r="PDZ8" s="65">
        <v>0</v>
      </c>
      <c r="PEA8" s="65">
        <v>0</v>
      </c>
      <c r="PEB8" s="65">
        <v>0</v>
      </c>
      <c r="PEC8" s="65">
        <v>0</v>
      </c>
      <c r="PED8" s="65">
        <v>0</v>
      </c>
      <c r="PEE8" s="65">
        <v>0</v>
      </c>
      <c r="PEF8" s="65">
        <v>0</v>
      </c>
      <c r="PEG8" s="65">
        <v>0</v>
      </c>
      <c r="PEH8" s="65">
        <v>0</v>
      </c>
      <c r="PEI8" s="65">
        <v>0</v>
      </c>
      <c r="PEJ8" s="65">
        <v>0</v>
      </c>
      <c r="PEK8" s="65">
        <v>0</v>
      </c>
      <c r="PEL8" s="65">
        <v>0</v>
      </c>
      <c r="PEM8" s="65">
        <v>0</v>
      </c>
      <c r="PEN8" s="65">
        <v>0</v>
      </c>
      <c r="PEO8" s="65">
        <v>0</v>
      </c>
      <c r="PEP8" s="65">
        <v>0</v>
      </c>
      <c r="PEQ8" s="65">
        <v>0</v>
      </c>
      <c r="PER8" s="65">
        <v>0</v>
      </c>
      <c r="PES8" s="65">
        <v>0</v>
      </c>
      <c r="PET8" s="65">
        <v>0</v>
      </c>
      <c r="PEU8" s="65">
        <v>0</v>
      </c>
      <c r="PEV8" s="65">
        <v>0</v>
      </c>
      <c r="PEW8" s="65">
        <v>0</v>
      </c>
      <c r="PEX8" s="65">
        <v>0</v>
      </c>
      <c r="PEY8" s="65">
        <v>0</v>
      </c>
      <c r="PEZ8" s="65">
        <v>0</v>
      </c>
      <c r="PFA8" s="65">
        <v>0</v>
      </c>
      <c r="PFB8" s="65">
        <v>0</v>
      </c>
      <c r="PFC8" s="65">
        <v>0</v>
      </c>
      <c r="PFD8" s="65">
        <v>0</v>
      </c>
      <c r="PFE8" s="65">
        <v>0</v>
      </c>
      <c r="PFF8" s="65">
        <v>0</v>
      </c>
      <c r="PFG8" s="65">
        <v>0</v>
      </c>
      <c r="PFH8" s="65">
        <v>0</v>
      </c>
      <c r="PFI8" s="65">
        <v>0</v>
      </c>
      <c r="PFJ8" s="65">
        <v>0</v>
      </c>
      <c r="PFK8" s="65">
        <v>0</v>
      </c>
      <c r="PFL8" s="65">
        <v>0</v>
      </c>
      <c r="PFM8" s="65">
        <v>0</v>
      </c>
      <c r="PFN8" s="65">
        <v>0</v>
      </c>
      <c r="PFO8" s="65">
        <v>0</v>
      </c>
      <c r="PFP8" s="65">
        <v>0</v>
      </c>
      <c r="PFQ8" s="65">
        <v>0</v>
      </c>
      <c r="PFR8" s="65">
        <v>0</v>
      </c>
      <c r="PFS8" s="65">
        <v>0</v>
      </c>
      <c r="PFT8" s="65">
        <v>0</v>
      </c>
      <c r="PFU8" s="65">
        <v>0</v>
      </c>
      <c r="PFV8" s="65">
        <v>0</v>
      </c>
      <c r="PFW8" s="65">
        <v>0</v>
      </c>
      <c r="PFX8" s="65">
        <v>0</v>
      </c>
      <c r="PFY8" s="65">
        <v>0</v>
      </c>
      <c r="PFZ8" s="65">
        <v>0</v>
      </c>
      <c r="PGA8" s="65">
        <v>0</v>
      </c>
      <c r="PGB8" s="65">
        <v>0</v>
      </c>
      <c r="PGC8" s="65">
        <v>0</v>
      </c>
      <c r="PGD8" s="65">
        <v>0</v>
      </c>
      <c r="PGE8" s="65">
        <v>0</v>
      </c>
      <c r="PGF8" s="65">
        <v>0</v>
      </c>
      <c r="PGG8" s="65">
        <v>0</v>
      </c>
      <c r="PGH8" s="65">
        <v>0</v>
      </c>
      <c r="PGI8" s="65">
        <v>0</v>
      </c>
      <c r="PGJ8" s="65">
        <v>0</v>
      </c>
      <c r="PGK8" s="65">
        <v>0</v>
      </c>
      <c r="PGL8" s="65">
        <v>0</v>
      </c>
      <c r="PGM8" s="65">
        <v>0</v>
      </c>
      <c r="PGN8" s="65">
        <v>0</v>
      </c>
      <c r="PGO8" s="65">
        <v>0</v>
      </c>
      <c r="PGP8" s="65">
        <v>0</v>
      </c>
      <c r="PGQ8" s="65">
        <v>0</v>
      </c>
      <c r="PGR8" s="65">
        <v>0</v>
      </c>
      <c r="PGS8" s="65">
        <v>0</v>
      </c>
      <c r="PGT8" s="65">
        <v>0</v>
      </c>
      <c r="PGU8" s="65">
        <v>0</v>
      </c>
      <c r="PGV8" s="65">
        <v>0</v>
      </c>
      <c r="PGW8" s="65">
        <v>0</v>
      </c>
      <c r="PGX8" s="65">
        <v>0</v>
      </c>
      <c r="PGY8" s="65">
        <v>0</v>
      </c>
      <c r="PGZ8" s="65">
        <v>0</v>
      </c>
      <c r="PHA8" s="65">
        <v>0</v>
      </c>
      <c r="PHB8" s="65">
        <v>0</v>
      </c>
      <c r="PHC8" s="65">
        <v>0</v>
      </c>
      <c r="PHD8" s="65">
        <v>0</v>
      </c>
      <c r="PHE8" s="65">
        <v>0</v>
      </c>
      <c r="PHF8" s="65">
        <v>0</v>
      </c>
      <c r="PHG8" s="65">
        <v>0</v>
      </c>
      <c r="PHH8" s="65">
        <v>0</v>
      </c>
      <c r="PHI8" s="65">
        <v>0</v>
      </c>
      <c r="PHJ8" s="65">
        <v>0</v>
      </c>
      <c r="PHK8" s="65">
        <v>0</v>
      </c>
      <c r="PHL8" s="65">
        <v>0</v>
      </c>
      <c r="PHM8" s="65">
        <v>0</v>
      </c>
      <c r="PHN8" s="65">
        <v>0</v>
      </c>
      <c r="PHO8" s="65">
        <v>0</v>
      </c>
      <c r="PHP8" s="65">
        <v>0</v>
      </c>
      <c r="PHQ8" s="65">
        <v>0</v>
      </c>
      <c r="PHR8" s="65">
        <v>0</v>
      </c>
      <c r="PHS8" s="65">
        <v>0</v>
      </c>
      <c r="PHT8" s="65">
        <v>0</v>
      </c>
      <c r="PHU8" s="65">
        <v>0</v>
      </c>
      <c r="PHV8" s="65">
        <v>0</v>
      </c>
      <c r="PHW8" s="65">
        <v>0</v>
      </c>
      <c r="PHX8" s="65">
        <v>0</v>
      </c>
      <c r="PHY8" s="65">
        <v>0</v>
      </c>
      <c r="PHZ8" s="65">
        <v>0</v>
      </c>
      <c r="PIA8" s="65">
        <v>0</v>
      </c>
      <c r="PIB8" s="65">
        <v>0</v>
      </c>
      <c r="PIC8" s="65">
        <v>0</v>
      </c>
      <c r="PID8" s="65">
        <v>0</v>
      </c>
      <c r="PIE8" s="65">
        <v>0</v>
      </c>
      <c r="PIF8" s="65">
        <v>0</v>
      </c>
      <c r="PIG8" s="65">
        <v>0</v>
      </c>
      <c r="PIH8" s="65">
        <v>0</v>
      </c>
      <c r="PII8" s="65">
        <v>0</v>
      </c>
      <c r="PIJ8" s="65">
        <v>0</v>
      </c>
      <c r="PIK8" s="65">
        <v>0</v>
      </c>
      <c r="PIL8" s="65">
        <v>0</v>
      </c>
      <c r="PIM8" s="65">
        <v>0</v>
      </c>
      <c r="PIN8" s="65">
        <v>0</v>
      </c>
      <c r="PIO8" s="65">
        <v>0</v>
      </c>
      <c r="PIP8" s="65">
        <v>0</v>
      </c>
      <c r="PIQ8" s="65">
        <v>0</v>
      </c>
      <c r="PIR8" s="65">
        <v>0</v>
      </c>
      <c r="PIS8" s="65">
        <v>0</v>
      </c>
      <c r="PIT8" s="65">
        <v>0</v>
      </c>
      <c r="PIU8" s="65">
        <v>0</v>
      </c>
      <c r="PIV8" s="65">
        <v>0</v>
      </c>
      <c r="PIW8" s="65">
        <v>0</v>
      </c>
      <c r="PIX8" s="65">
        <v>0</v>
      </c>
      <c r="PIY8" s="65">
        <v>0</v>
      </c>
      <c r="PIZ8" s="65">
        <v>0</v>
      </c>
      <c r="PJA8" s="65">
        <v>0</v>
      </c>
      <c r="PJB8" s="65">
        <v>0</v>
      </c>
      <c r="PJC8" s="65">
        <v>0</v>
      </c>
      <c r="PJD8" s="65">
        <v>0</v>
      </c>
      <c r="PJE8" s="65">
        <v>0</v>
      </c>
      <c r="PJF8" s="65">
        <v>0</v>
      </c>
      <c r="PJG8" s="65">
        <v>0</v>
      </c>
      <c r="PJH8" s="65">
        <v>0</v>
      </c>
      <c r="PJI8" s="65">
        <v>0</v>
      </c>
      <c r="PJJ8" s="65">
        <v>0</v>
      </c>
      <c r="PJK8" s="65">
        <v>0</v>
      </c>
      <c r="PJL8" s="65">
        <v>0</v>
      </c>
      <c r="PJM8" s="65">
        <v>0</v>
      </c>
      <c r="PJN8" s="65">
        <v>0</v>
      </c>
      <c r="PJO8" s="65">
        <v>0</v>
      </c>
      <c r="PJP8" s="65">
        <v>0</v>
      </c>
      <c r="PJQ8" s="65">
        <v>0</v>
      </c>
      <c r="PJR8" s="65">
        <v>0</v>
      </c>
      <c r="PJS8" s="65">
        <v>0</v>
      </c>
      <c r="PJT8" s="65">
        <v>0</v>
      </c>
      <c r="PJU8" s="65">
        <v>0</v>
      </c>
      <c r="PJV8" s="65">
        <v>0</v>
      </c>
      <c r="PJW8" s="65">
        <v>0</v>
      </c>
      <c r="PJX8" s="65">
        <v>0</v>
      </c>
      <c r="PJY8" s="65">
        <v>0</v>
      </c>
      <c r="PJZ8" s="65">
        <v>0</v>
      </c>
      <c r="PKA8" s="65">
        <v>0</v>
      </c>
      <c r="PKB8" s="65">
        <v>0</v>
      </c>
      <c r="PKC8" s="65">
        <v>0</v>
      </c>
      <c r="PKD8" s="65">
        <v>0</v>
      </c>
      <c r="PKE8" s="65">
        <v>0</v>
      </c>
      <c r="PKF8" s="65">
        <v>0</v>
      </c>
      <c r="PKG8" s="65">
        <v>0</v>
      </c>
      <c r="PKH8" s="65">
        <v>0</v>
      </c>
      <c r="PKI8" s="65">
        <v>0</v>
      </c>
      <c r="PKJ8" s="65">
        <v>0</v>
      </c>
      <c r="PKK8" s="65">
        <v>0</v>
      </c>
      <c r="PKL8" s="65">
        <v>0</v>
      </c>
      <c r="PKM8" s="65">
        <v>0</v>
      </c>
      <c r="PKN8" s="65">
        <v>0</v>
      </c>
      <c r="PKO8" s="65">
        <v>0</v>
      </c>
      <c r="PKP8" s="65">
        <v>0</v>
      </c>
      <c r="PKQ8" s="65">
        <v>0</v>
      </c>
      <c r="PKR8" s="65">
        <v>0</v>
      </c>
      <c r="PKS8" s="65">
        <v>0</v>
      </c>
      <c r="PKT8" s="65">
        <v>0</v>
      </c>
      <c r="PKU8" s="65">
        <v>0</v>
      </c>
      <c r="PKV8" s="65">
        <v>0</v>
      </c>
      <c r="PKW8" s="65">
        <v>0</v>
      </c>
      <c r="PKX8" s="65">
        <v>0</v>
      </c>
      <c r="PKY8" s="65">
        <v>0</v>
      </c>
      <c r="PKZ8" s="65">
        <v>0</v>
      </c>
      <c r="PLA8" s="65">
        <v>0</v>
      </c>
      <c r="PLB8" s="65">
        <v>0</v>
      </c>
      <c r="PLC8" s="65">
        <v>0</v>
      </c>
      <c r="PLD8" s="65">
        <v>0</v>
      </c>
      <c r="PLE8" s="65">
        <v>0</v>
      </c>
      <c r="PLF8" s="65">
        <v>0</v>
      </c>
      <c r="PLG8" s="65">
        <v>0</v>
      </c>
      <c r="PLH8" s="65">
        <v>0</v>
      </c>
      <c r="PLI8" s="65">
        <v>0</v>
      </c>
      <c r="PLJ8" s="65">
        <v>0</v>
      </c>
      <c r="PLK8" s="65">
        <v>0</v>
      </c>
      <c r="PLL8" s="65">
        <v>0</v>
      </c>
      <c r="PLM8" s="65">
        <v>0</v>
      </c>
      <c r="PLN8" s="65">
        <v>0</v>
      </c>
      <c r="PLO8" s="65">
        <v>0</v>
      </c>
      <c r="PLP8" s="65">
        <v>0</v>
      </c>
      <c r="PLQ8" s="65">
        <v>0</v>
      </c>
      <c r="PLR8" s="65">
        <v>0</v>
      </c>
      <c r="PLS8" s="65">
        <v>0</v>
      </c>
      <c r="PLT8" s="65">
        <v>0</v>
      </c>
      <c r="PLU8" s="65">
        <v>0</v>
      </c>
      <c r="PLV8" s="65">
        <v>0</v>
      </c>
      <c r="PLW8" s="65">
        <v>0</v>
      </c>
      <c r="PLX8" s="65">
        <v>0</v>
      </c>
      <c r="PLY8" s="65">
        <v>0</v>
      </c>
      <c r="PLZ8" s="65">
        <v>0</v>
      </c>
      <c r="PMA8" s="65">
        <v>0</v>
      </c>
      <c r="PMB8" s="65">
        <v>0</v>
      </c>
      <c r="PMC8" s="65">
        <v>0</v>
      </c>
      <c r="PMD8" s="65">
        <v>0</v>
      </c>
      <c r="PME8" s="65">
        <v>0</v>
      </c>
      <c r="PMF8" s="65">
        <v>0</v>
      </c>
      <c r="PMG8" s="65">
        <v>0</v>
      </c>
      <c r="PMH8" s="65">
        <v>0</v>
      </c>
      <c r="PMI8" s="65">
        <v>0</v>
      </c>
      <c r="PMJ8" s="65">
        <v>0</v>
      </c>
      <c r="PMK8" s="65">
        <v>0</v>
      </c>
      <c r="PML8" s="65">
        <v>0</v>
      </c>
      <c r="PMM8" s="65">
        <v>0</v>
      </c>
      <c r="PMN8" s="65">
        <v>0</v>
      </c>
      <c r="PMO8" s="65">
        <v>0</v>
      </c>
      <c r="PMP8" s="65">
        <v>0</v>
      </c>
      <c r="PMQ8" s="65">
        <v>0</v>
      </c>
      <c r="PMR8" s="65">
        <v>0</v>
      </c>
      <c r="PMS8" s="65">
        <v>0</v>
      </c>
      <c r="PMT8" s="65">
        <v>0</v>
      </c>
      <c r="PMU8" s="65">
        <v>0</v>
      </c>
      <c r="PMV8" s="65">
        <v>0</v>
      </c>
      <c r="PMW8" s="65">
        <v>0</v>
      </c>
      <c r="PMX8" s="65">
        <v>0</v>
      </c>
      <c r="PMY8" s="65">
        <v>0</v>
      </c>
      <c r="PMZ8" s="65">
        <v>0</v>
      </c>
      <c r="PNA8" s="65">
        <v>0</v>
      </c>
      <c r="PNB8" s="65">
        <v>0</v>
      </c>
      <c r="PNC8" s="65">
        <v>0</v>
      </c>
      <c r="PND8" s="65">
        <v>0</v>
      </c>
      <c r="PNE8" s="65">
        <v>0</v>
      </c>
      <c r="PNF8" s="65">
        <v>0</v>
      </c>
      <c r="PNG8" s="65">
        <v>0</v>
      </c>
      <c r="PNH8" s="65">
        <v>0</v>
      </c>
      <c r="PNI8" s="65">
        <v>0</v>
      </c>
      <c r="PNJ8" s="65">
        <v>0</v>
      </c>
      <c r="PNK8" s="65">
        <v>0</v>
      </c>
      <c r="PNL8" s="65">
        <v>0</v>
      </c>
      <c r="PNM8" s="65">
        <v>0</v>
      </c>
      <c r="PNN8" s="65">
        <v>0</v>
      </c>
      <c r="PNO8" s="65">
        <v>0</v>
      </c>
      <c r="PNP8" s="65">
        <v>0</v>
      </c>
      <c r="PNQ8" s="65">
        <v>0</v>
      </c>
      <c r="PNR8" s="65">
        <v>0</v>
      </c>
      <c r="PNS8" s="65">
        <v>0</v>
      </c>
      <c r="PNT8" s="65">
        <v>0</v>
      </c>
      <c r="PNU8" s="65">
        <v>0</v>
      </c>
      <c r="PNV8" s="65">
        <v>0</v>
      </c>
      <c r="PNW8" s="65">
        <v>0</v>
      </c>
      <c r="PNX8" s="65">
        <v>0</v>
      </c>
      <c r="PNY8" s="65">
        <v>0</v>
      </c>
      <c r="PNZ8" s="65">
        <v>0</v>
      </c>
      <c r="POA8" s="65">
        <v>0</v>
      </c>
      <c r="POB8" s="65">
        <v>0</v>
      </c>
      <c r="POC8" s="65">
        <v>0</v>
      </c>
      <c r="POD8" s="65">
        <v>0</v>
      </c>
      <c r="POE8" s="65">
        <v>0</v>
      </c>
      <c r="POF8" s="65">
        <v>0</v>
      </c>
      <c r="POG8" s="65">
        <v>0</v>
      </c>
      <c r="POH8" s="65">
        <v>0</v>
      </c>
      <c r="POI8" s="65">
        <v>0</v>
      </c>
      <c r="POJ8" s="65">
        <v>0</v>
      </c>
      <c r="POK8" s="65">
        <v>0</v>
      </c>
      <c r="POL8" s="65">
        <v>0</v>
      </c>
      <c r="POM8" s="65">
        <v>0</v>
      </c>
      <c r="PON8" s="65">
        <v>0</v>
      </c>
      <c r="POO8" s="65">
        <v>0</v>
      </c>
      <c r="POP8" s="65">
        <v>0</v>
      </c>
      <c r="POQ8" s="65">
        <v>0</v>
      </c>
      <c r="POR8" s="65">
        <v>0</v>
      </c>
      <c r="POS8" s="65">
        <v>0</v>
      </c>
      <c r="POT8" s="65">
        <v>0</v>
      </c>
      <c r="POU8" s="65">
        <v>0</v>
      </c>
      <c r="POV8" s="65">
        <v>0</v>
      </c>
      <c r="POW8" s="65">
        <v>0</v>
      </c>
      <c r="POX8" s="65">
        <v>0</v>
      </c>
      <c r="POY8" s="65">
        <v>0</v>
      </c>
      <c r="POZ8" s="65">
        <v>0</v>
      </c>
      <c r="PPA8" s="65">
        <v>0</v>
      </c>
      <c r="PPB8" s="65">
        <v>0</v>
      </c>
      <c r="PPC8" s="65">
        <v>0</v>
      </c>
      <c r="PPD8" s="65">
        <v>0</v>
      </c>
      <c r="PPE8" s="65">
        <v>0</v>
      </c>
      <c r="PPF8" s="65">
        <v>0</v>
      </c>
      <c r="PPG8" s="65">
        <v>0</v>
      </c>
      <c r="PPH8" s="65">
        <v>0</v>
      </c>
      <c r="PPI8" s="65">
        <v>0</v>
      </c>
      <c r="PPJ8" s="65">
        <v>0</v>
      </c>
      <c r="PPK8" s="65">
        <v>0</v>
      </c>
      <c r="PPL8" s="65">
        <v>0</v>
      </c>
      <c r="PPM8" s="65">
        <v>0</v>
      </c>
      <c r="PPN8" s="65">
        <v>0</v>
      </c>
      <c r="PPO8" s="65">
        <v>0</v>
      </c>
      <c r="PPP8" s="65">
        <v>0</v>
      </c>
      <c r="PPQ8" s="65">
        <v>0</v>
      </c>
      <c r="PPR8" s="65">
        <v>0</v>
      </c>
      <c r="PPS8" s="65">
        <v>0</v>
      </c>
      <c r="PPT8" s="65">
        <v>0</v>
      </c>
      <c r="PPU8" s="65">
        <v>0</v>
      </c>
      <c r="PPV8" s="65">
        <v>0</v>
      </c>
      <c r="PPW8" s="65">
        <v>0</v>
      </c>
      <c r="PPX8" s="65">
        <v>0</v>
      </c>
      <c r="PPY8" s="65">
        <v>0</v>
      </c>
      <c r="PPZ8" s="65">
        <v>0</v>
      </c>
      <c r="PQA8" s="65">
        <v>0</v>
      </c>
      <c r="PQB8" s="65">
        <v>0</v>
      </c>
      <c r="PQC8" s="65">
        <v>0</v>
      </c>
      <c r="PQD8" s="65">
        <v>0</v>
      </c>
      <c r="PQE8" s="65">
        <v>0</v>
      </c>
      <c r="PQF8" s="65">
        <v>0</v>
      </c>
      <c r="PQG8" s="65">
        <v>0</v>
      </c>
      <c r="PQH8" s="65">
        <v>0</v>
      </c>
      <c r="PQI8" s="65">
        <v>0</v>
      </c>
      <c r="PQJ8" s="65">
        <v>0</v>
      </c>
      <c r="PQK8" s="65">
        <v>0</v>
      </c>
      <c r="PQL8" s="65">
        <v>0</v>
      </c>
      <c r="PQM8" s="65">
        <v>0</v>
      </c>
      <c r="PQN8" s="65">
        <v>0</v>
      </c>
      <c r="PQO8" s="65">
        <v>0</v>
      </c>
      <c r="PQP8" s="65">
        <v>0</v>
      </c>
      <c r="PQQ8" s="65">
        <v>0</v>
      </c>
      <c r="PQR8" s="65">
        <v>0</v>
      </c>
      <c r="PQS8" s="65">
        <v>0</v>
      </c>
      <c r="PQT8" s="65">
        <v>0</v>
      </c>
      <c r="PQU8" s="65">
        <v>0</v>
      </c>
      <c r="PQV8" s="65">
        <v>0</v>
      </c>
      <c r="PQW8" s="65">
        <v>0</v>
      </c>
      <c r="PQX8" s="65">
        <v>0</v>
      </c>
      <c r="PQY8" s="65">
        <v>0</v>
      </c>
      <c r="PQZ8" s="65">
        <v>0</v>
      </c>
      <c r="PRA8" s="65">
        <v>0</v>
      </c>
      <c r="PRB8" s="65">
        <v>0</v>
      </c>
      <c r="PRC8" s="65">
        <v>0</v>
      </c>
      <c r="PRD8" s="65">
        <v>0</v>
      </c>
      <c r="PRE8" s="65">
        <v>0</v>
      </c>
      <c r="PRF8" s="65">
        <v>0</v>
      </c>
      <c r="PRG8" s="65">
        <v>0</v>
      </c>
      <c r="PRH8" s="65">
        <v>0</v>
      </c>
      <c r="PRI8" s="65">
        <v>0</v>
      </c>
      <c r="PRJ8" s="65">
        <v>0</v>
      </c>
      <c r="PRK8" s="65">
        <v>0</v>
      </c>
      <c r="PRL8" s="65">
        <v>0</v>
      </c>
      <c r="PRM8" s="65">
        <v>0</v>
      </c>
      <c r="PRN8" s="65">
        <v>0</v>
      </c>
      <c r="PRO8" s="65">
        <v>0</v>
      </c>
      <c r="PRP8" s="65">
        <v>0</v>
      </c>
      <c r="PRQ8" s="65">
        <v>0</v>
      </c>
      <c r="PRR8" s="65">
        <v>0</v>
      </c>
      <c r="PRS8" s="65">
        <v>0</v>
      </c>
      <c r="PRT8" s="65">
        <v>0</v>
      </c>
      <c r="PRU8" s="65">
        <v>0</v>
      </c>
      <c r="PRV8" s="65">
        <v>0</v>
      </c>
      <c r="PRW8" s="65">
        <v>0</v>
      </c>
      <c r="PRX8" s="65">
        <v>0</v>
      </c>
      <c r="PRY8" s="65">
        <v>0</v>
      </c>
      <c r="PRZ8" s="65">
        <v>0</v>
      </c>
      <c r="PSA8" s="65">
        <v>0</v>
      </c>
      <c r="PSB8" s="65">
        <v>0</v>
      </c>
      <c r="PSC8" s="65">
        <v>0</v>
      </c>
      <c r="PSD8" s="65">
        <v>0</v>
      </c>
      <c r="PSE8" s="65">
        <v>0</v>
      </c>
      <c r="PSF8" s="65">
        <v>0</v>
      </c>
      <c r="PSG8" s="65">
        <v>0</v>
      </c>
      <c r="PSH8" s="65">
        <v>0</v>
      </c>
      <c r="PSI8" s="65">
        <v>0</v>
      </c>
      <c r="PSJ8" s="65">
        <v>0</v>
      </c>
      <c r="PSK8" s="65">
        <v>0</v>
      </c>
      <c r="PSL8" s="65">
        <v>0</v>
      </c>
      <c r="PSM8" s="65">
        <v>0</v>
      </c>
      <c r="PSN8" s="65">
        <v>0</v>
      </c>
      <c r="PSO8" s="65">
        <v>0</v>
      </c>
      <c r="PSP8" s="65">
        <v>0</v>
      </c>
      <c r="PSQ8" s="65">
        <v>0</v>
      </c>
      <c r="PSR8" s="65">
        <v>0</v>
      </c>
      <c r="PSS8" s="65">
        <v>0</v>
      </c>
      <c r="PST8" s="65">
        <v>0</v>
      </c>
      <c r="PSU8" s="65">
        <v>0</v>
      </c>
      <c r="PSV8" s="65">
        <v>0</v>
      </c>
      <c r="PSW8" s="65">
        <v>0</v>
      </c>
      <c r="PSX8" s="65">
        <v>0</v>
      </c>
      <c r="PSY8" s="65">
        <v>0</v>
      </c>
      <c r="PSZ8" s="65">
        <v>0</v>
      </c>
      <c r="PTA8" s="65">
        <v>0</v>
      </c>
      <c r="PTB8" s="65">
        <v>0</v>
      </c>
      <c r="PTC8" s="65">
        <v>0</v>
      </c>
      <c r="PTD8" s="65">
        <v>0</v>
      </c>
      <c r="PTE8" s="65">
        <v>0</v>
      </c>
      <c r="PTF8" s="65">
        <v>0</v>
      </c>
      <c r="PTG8" s="65">
        <v>0</v>
      </c>
      <c r="PTH8" s="65">
        <v>0</v>
      </c>
      <c r="PTI8" s="65">
        <v>0</v>
      </c>
      <c r="PTJ8" s="65">
        <v>0</v>
      </c>
      <c r="PTK8" s="65">
        <v>0</v>
      </c>
      <c r="PTL8" s="65">
        <v>0</v>
      </c>
      <c r="PTM8" s="65">
        <v>0</v>
      </c>
      <c r="PTN8" s="65">
        <v>0</v>
      </c>
      <c r="PTO8" s="65">
        <v>0</v>
      </c>
      <c r="PTP8" s="65">
        <v>0</v>
      </c>
      <c r="PTQ8" s="65">
        <v>0</v>
      </c>
      <c r="PTR8" s="65">
        <v>0</v>
      </c>
      <c r="PTS8" s="65">
        <v>0</v>
      </c>
      <c r="PTT8" s="65">
        <v>0</v>
      </c>
      <c r="PTU8" s="65">
        <v>0</v>
      </c>
      <c r="PTV8" s="65">
        <v>0</v>
      </c>
      <c r="PTW8" s="65">
        <v>0</v>
      </c>
      <c r="PTX8" s="65">
        <v>0</v>
      </c>
      <c r="PTY8" s="65">
        <v>0</v>
      </c>
      <c r="PTZ8" s="65">
        <v>0</v>
      </c>
      <c r="PUA8" s="65">
        <v>0</v>
      </c>
      <c r="PUB8" s="65">
        <v>0</v>
      </c>
      <c r="PUC8" s="65">
        <v>0</v>
      </c>
      <c r="PUD8" s="65">
        <v>0</v>
      </c>
      <c r="PUE8" s="65">
        <v>0</v>
      </c>
      <c r="PUF8" s="65">
        <v>0</v>
      </c>
      <c r="PUG8" s="65">
        <v>0</v>
      </c>
      <c r="PUH8" s="65">
        <v>0</v>
      </c>
      <c r="PUI8" s="65">
        <v>0</v>
      </c>
      <c r="PUJ8" s="65">
        <v>0</v>
      </c>
      <c r="PUK8" s="65">
        <v>0</v>
      </c>
      <c r="PUL8" s="65">
        <v>0</v>
      </c>
      <c r="PUM8" s="65">
        <v>0</v>
      </c>
      <c r="PUN8" s="65">
        <v>0</v>
      </c>
      <c r="PUO8" s="65">
        <v>0</v>
      </c>
      <c r="PUP8" s="65">
        <v>0</v>
      </c>
      <c r="PUQ8" s="65">
        <v>0</v>
      </c>
      <c r="PUR8" s="65">
        <v>0</v>
      </c>
      <c r="PUS8" s="65">
        <v>0</v>
      </c>
      <c r="PUT8" s="65">
        <v>0</v>
      </c>
      <c r="PUU8" s="65">
        <v>0</v>
      </c>
      <c r="PUV8" s="65">
        <v>0</v>
      </c>
      <c r="PUW8" s="65">
        <v>0</v>
      </c>
      <c r="PUX8" s="65">
        <v>0</v>
      </c>
      <c r="PUY8" s="65">
        <v>0</v>
      </c>
      <c r="PUZ8" s="65">
        <v>0</v>
      </c>
      <c r="PVA8" s="65">
        <v>0</v>
      </c>
      <c r="PVB8" s="65">
        <v>0</v>
      </c>
      <c r="PVC8" s="65">
        <v>0</v>
      </c>
      <c r="PVD8" s="65">
        <v>0</v>
      </c>
      <c r="PVE8" s="65">
        <v>0</v>
      </c>
      <c r="PVF8" s="65">
        <v>0</v>
      </c>
      <c r="PVG8" s="65">
        <v>0</v>
      </c>
      <c r="PVH8" s="65">
        <v>0</v>
      </c>
      <c r="PVI8" s="65">
        <v>0</v>
      </c>
      <c r="PVJ8" s="65">
        <v>0</v>
      </c>
      <c r="PVK8" s="65">
        <v>0</v>
      </c>
      <c r="PVL8" s="65">
        <v>0</v>
      </c>
      <c r="PVM8" s="65">
        <v>0</v>
      </c>
      <c r="PVN8" s="65">
        <v>0</v>
      </c>
      <c r="PVO8" s="65">
        <v>0</v>
      </c>
      <c r="PVP8" s="65">
        <v>0</v>
      </c>
      <c r="PVQ8" s="65">
        <v>0</v>
      </c>
      <c r="PVR8" s="65">
        <v>0</v>
      </c>
      <c r="PVS8" s="65">
        <v>0</v>
      </c>
      <c r="PVT8" s="65">
        <v>0</v>
      </c>
      <c r="PVU8" s="65">
        <v>0</v>
      </c>
      <c r="PVV8" s="65">
        <v>0</v>
      </c>
      <c r="PVW8" s="65">
        <v>0</v>
      </c>
      <c r="PVX8" s="65">
        <v>0</v>
      </c>
      <c r="PVY8" s="65">
        <v>0</v>
      </c>
      <c r="PVZ8" s="65">
        <v>0</v>
      </c>
      <c r="PWA8" s="65">
        <v>0</v>
      </c>
      <c r="PWB8" s="65">
        <v>0</v>
      </c>
      <c r="PWC8" s="65">
        <v>0</v>
      </c>
      <c r="PWD8" s="65">
        <v>0</v>
      </c>
      <c r="PWE8" s="65">
        <v>0</v>
      </c>
      <c r="PWF8" s="65">
        <v>0</v>
      </c>
      <c r="PWG8" s="65">
        <v>0</v>
      </c>
      <c r="PWH8" s="65">
        <v>0</v>
      </c>
      <c r="PWI8" s="65">
        <v>0</v>
      </c>
      <c r="PWJ8" s="65">
        <v>0</v>
      </c>
      <c r="PWK8" s="65">
        <v>0</v>
      </c>
      <c r="PWL8" s="65">
        <v>0</v>
      </c>
      <c r="PWM8" s="65">
        <v>0</v>
      </c>
      <c r="PWN8" s="65">
        <v>0</v>
      </c>
      <c r="PWO8" s="65">
        <v>0</v>
      </c>
      <c r="PWP8" s="65">
        <v>0</v>
      </c>
      <c r="PWQ8" s="65">
        <v>0</v>
      </c>
      <c r="PWR8" s="65">
        <v>0</v>
      </c>
      <c r="PWS8" s="65">
        <v>0</v>
      </c>
      <c r="PWT8" s="65">
        <v>0</v>
      </c>
      <c r="PWU8" s="65">
        <v>0</v>
      </c>
      <c r="PWV8" s="65">
        <v>0</v>
      </c>
      <c r="PWW8" s="65">
        <v>0</v>
      </c>
      <c r="PWX8" s="65">
        <v>0</v>
      </c>
      <c r="PWY8" s="65">
        <v>0</v>
      </c>
      <c r="PWZ8" s="65">
        <v>0</v>
      </c>
      <c r="PXA8" s="65">
        <v>0</v>
      </c>
      <c r="PXB8" s="65">
        <v>0</v>
      </c>
      <c r="PXC8" s="65">
        <v>0</v>
      </c>
      <c r="PXD8" s="65">
        <v>0</v>
      </c>
      <c r="PXE8" s="65">
        <v>0</v>
      </c>
      <c r="PXF8" s="65">
        <v>0</v>
      </c>
      <c r="PXG8" s="65">
        <v>0</v>
      </c>
      <c r="PXH8" s="65">
        <v>0</v>
      </c>
      <c r="PXI8" s="65">
        <v>0</v>
      </c>
      <c r="PXJ8" s="65">
        <v>0</v>
      </c>
      <c r="PXK8" s="65">
        <v>0</v>
      </c>
      <c r="PXL8" s="65">
        <v>0</v>
      </c>
      <c r="PXM8" s="65">
        <v>0</v>
      </c>
      <c r="PXN8" s="65">
        <v>0</v>
      </c>
      <c r="PXO8" s="65">
        <v>0</v>
      </c>
      <c r="PXP8" s="65">
        <v>0</v>
      </c>
      <c r="PXQ8" s="65">
        <v>0</v>
      </c>
      <c r="PXR8" s="65">
        <v>0</v>
      </c>
      <c r="PXS8" s="65">
        <v>0</v>
      </c>
      <c r="PXT8" s="65">
        <v>0</v>
      </c>
      <c r="PXU8" s="65">
        <v>0</v>
      </c>
      <c r="PXV8" s="65">
        <v>0</v>
      </c>
      <c r="PXW8" s="65">
        <v>0</v>
      </c>
      <c r="PXX8" s="65">
        <v>0</v>
      </c>
      <c r="PXY8" s="65">
        <v>0</v>
      </c>
      <c r="PXZ8" s="65">
        <v>0</v>
      </c>
      <c r="PYA8" s="65">
        <v>0</v>
      </c>
      <c r="PYB8" s="65">
        <v>0</v>
      </c>
      <c r="PYC8" s="65">
        <v>0</v>
      </c>
      <c r="PYD8" s="65">
        <v>0</v>
      </c>
      <c r="PYE8" s="65">
        <v>0</v>
      </c>
      <c r="PYF8" s="65">
        <v>0</v>
      </c>
      <c r="PYG8" s="65">
        <v>0</v>
      </c>
      <c r="PYH8" s="65">
        <v>0</v>
      </c>
      <c r="PYI8" s="65">
        <v>0</v>
      </c>
      <c r="PYJ8" s="65">
        <v>0</v>
      </c>
      <c r="PYK8" s="65">
        <v>0</v>
      </c>
      <c r="PYL8" s="65">
        <v>0</v>
      </c>
      <c r="PYM8" s="65">
        <v>0</v>
      </c>
      <c r="PYN8" s="65">
        <v>0</v>
      </c>
      <c r="PYO8" s="65">
        <v>0</v>
      </c>
      <c r="PYP8" s="65">
        <v>0</v>
      </c>
      <c r="PYQ8" s="65">
        <v>0</v>
      </c>
      <c r="PYR8" s="65">
        <v>0</v>
      </c>
      <c r="PYS8" s="65">
        <v>0</v>
      </c>
      <c r="PYT8" s="65">
        <v>0</v>
      </c>
      <c r="PYU8" s="65">
        <v>0</v>
      </c>
      <c r="PYV8" s="65">
        <v>0</v>
      </c>
      <c r="PYW8" s="65">
        <v>0</v>
      </c>
      <c r="PYX8" s="65">
        <v>0</v>
      </c>
      <c r="PYY8" s="65">
        <v>0</v>
      </c>
      <c r="PYZ8" s="65">
        <v>0</v>
      </c>
      <c r="PZA8" s="65">
        <v>0</v>
      </c>
      <c r="PZB8" s="65">
        <v>0</v>
      </c>
      <c r="PZC8" s="65">
        <v>0</v>
      </c>
      <c r="PZD8" s="65">
        <v>0</v>
      </c>
      <c r="PZE8" s="65">
        <v>0</v>
      </c>
      <c r="PZF8" s="65">
        <v>0</v>
      </c>
      <c r="PZG8" s="65">
        <v>0</v>
      </c>
      <c r="PZH8" s="65">
        <v>0</v>
      </c>
      <c r="PZI8" s="65">
        <v>0</v>
      </c>
      <c r="PZJ8" s="65">
        <v>0</v>
      </c>
      <c r="PZK8" s="65">
        <v>0</v>
      </c>
      <c r="PZL8" s="65">
        <v>0</v>
      </c>
      <c r="PZM8" s="65">
        <v>0</v>
      </c>
      <c r="PZN8" s="65">
        <v>0</v>
      </c>
      <c r="PZO8" s="65">
        <v>0</v>
      </c>
      <c r="PZP8" s="65">
        <v>0</v>
      </c>
      <c r="PZQ8" s="65">
        <v>0</v>
      </c>
      <c r="PZR8" s="65">
        <v>0</v>
      </c>
      <c r="PZS8" s="65">
        <v>0</v>
      </c>
      <c r="PZT8" s="65">
        <v>0</v>
      </c>
      <c r="PZU8" s="65">
        <v>0</v>
      </c>
      <c r="PZV8" s="65">
        <v>0</v>
      </c>
      <c r="PZW8" s="65">
        <v>0</v>
      </c>
      <c r="PZX8" s="65">
        <v>0</v>
      </c>
      <c r="PZY8" s="65">
        <v>0</v>
      </c>
      <c r="PZZ8" s="65">
        <v>0</v>
      </c>
      <c r="QAA8" s="65">
        <v>0</v>
      </c>
      <c r="QAB8" s="65">
        <v>0</v>
      </c>
      <c r="QAC8" s="65">
        <v>0</v>
      </c>
      <c r="QAD8" s="65">
        <v>0</v>
      </c>
      <c r="QAE8" s="65">
        <v>0</v>
      </c>
      <c r="QAF8" s="65">
        <v>0</v>
      </c>
      <c r="QAG8" s="65">
        <v>0</v>
      </c>
      <c r="QAH8" s="65">
        <v>0</v>
      </c>
      <c r="QAI8" s="65">
        <v>0</v>
      </c>
      <c r="QAJ8" s="65">
        <v>0</v>
      </c>
      <c r="QAK8" s="65">
        <v>0</v>
      </c>
      <c r="QAL8" s="65">
        <v>0</v>
      </c>
      <c r="QAM8" s="65">
        <v>0</v>
      </c>
      <c r="QAN8" s="65">
        <v>0</v>
      </c>
      <c r="QAO8" s="65">
        <v>0</v>
      </c>
      <c r="QAP8" s="65">
        <v>0</v>
      </c>
      <c r="QAQ8" s="65">
        <v>0</v>
      </c>
      <c r="QAR8" s="65">
        <v>0</v>
      </c>
      <c r="QAS8" s="65">
        <v>0</v>
      </c>
      <c r="QAT8" s="65">
        <v>0</v>
      </c>
      <c r="QAU8" s="65">
        <v>0</v>
      </c>
      <c r="QAV8" s="65">
        <v>0</v>
      </c>
      <c r="QAW8" s="65">
        <v>0</v>
      </c>
      <c r="QAX8" s="65">
        <v>0</v>
      </c>
      <c r="QAY8" s="65">
        <v>0</v>
      </c>
      <c r="QAZ8" s="65">
        <v>0</v>
      </c>
      <c r="QBA8" s="65">
        <v>0</v>
      </c>
      <c r="QBB8" s="65">
        <v>0</v>
      </c>
      <c r="QBC8" s="65">
        <v>0</v>
      </c>
      <c r="QBD8" s="65">
        <v>0</v>
      </c>
      <c r="QBE8" s="65">
        <v>0</v>
      </c>
      <c r="QBF8" s="65">
        <v>0</v>
      </c>
      <c r="QBG8" s="65">
        <v>0</v>
      </c>
      <c r="QBH8" s="65">
        <v>0</v>
      </c>
      <c r="QBI8" s="65">
        <v>0</v>
      </c>
      <c r="QBJ8" s="65">
        <v>0</v>
      </c>
      <c r="QBK8" s="65">
        <v>0</v>
      </c>
      <c r="QBL8" s="65">
        <v>0</v>
      </c>
      <c r="QBM8" s="65">
        <v>0</v>
      </c>
      <c r="QBN8" s="65">
        <v>0</v>
      </c>
      <c r="QBO8" s="65">
        <v>0</v>
      </c>
      <c r="QBP8" s="65">
        <v>0</v>
      </c>
      <c r="QBQ8" s="65">
        <v>0</v>
      </c>
      <c r="QBR8" s="65">
        <v>0</v>
      </c>
      <c r="QBS8" s="65">
        <v>0</v>
      </c>
      <c r="QBT8" s="65">
        <v>0</v>
      </c>
      <c r="QBU8" s="65">
        <v>0</v>
      </c>
      <c r="QBV8" s="65">
        <v>0</v>
      </c>
      <c r="QBW8" s="65">
        <v>0</v>
      </c>
      <c r="QBX8" s="65">
        <v>0</v>
      </c>
      <c r="QBY8" s="65">
        <v>0</v>
      </c>
      <c r="QBZ8" s="65">
        <v>0</v>
      </c>
      <c r="QCA8" s="65">
        <v>0</v>
      </c>
      <c r="QCB8" s="65">
        <v>0</v>
      </c>
      <c r="QCC8" s="65">
        <v>0</v>
      </c>
      <c r="QCD8" s="65">
        <v>0</v>
      </c>
      <c r="QCE8" s="65">
        <v>0</v>
      </c>
      <c r="QCF8" s="65">
        <v>0</v>
      </c>
      <c r="QCG8" s="65">
        <v>0</v>
      </c>
      <c r="QCH8" s="65">
        <v>0</v>
      </c>
      <c r="QCI8" s="65">
        <v>0</v>
      </c>
      <c r="QCJ8" s="65">
        <v>0</v>
      </c>
      <c r="QCK8" s="65">
        <v>0</v>
      </c>
      <c r="QCL8" s="65">
        <v>0</v>
      </c>
      <c r="QCM8" s="65">
        <v>0</v>
      </c>
      <c r="QCN8" s="65">
        <v>0</v>
      </c>
      <c r="QCO8" s="65">
        <v>0</v>
      </c>
      <c r="QCP8" s="65">
        <v>0</v>
      </c>
      <c r="QCQ8" s="65">
        <v>0</v>
      </c>
      <c r="QCR8" s="65">
        <v>0</v>
      </c>
      <c r="QCS8" s="65">
        <v>0</v>
      </c>
      <c r="QCT8" s="65">
        <v>0</v>
      </c>
      <c r="QCU8" s="65">
        <v>0</v>
      </c>
      <c r="QCV8" s="65">
        <v>0</v>
      </c>
      <c r="QCW8" s="65">
        <v>0</v>
      </c>
      <c r="QCX8" s="65">
        <v>0</v>
      </c>
      <c r="QCY8" s="65">
        <v>0</v>
      </c>
      <c r="QCZ8" s="65">
        <v>0</v>
      </c>
      <c r="QDA8" s="65">
        <v>0</v>
      </c>
      <c r="QDB8" s="65">
        <v>0</v>
      </c>
      <c r="QDC8" s="65">
        <v>0</v>
      </c>
      <c r="QDD8" s="65">
        <v>0</v>
      </c>
      <c r="QDE8" s="65">
        <v>0</v>
      </c>
      <c r="QDF8" s="65">
        <v>0</v>
      </c>
      <c r="QDG8" s="65">
        <v>0</v>
      </c>
      <c r="QDH8" s="65">
        <v>0</v>
      </c>
      <c r="QDI8" s="65">
        <v>0</v>
      </c>
      <c r="QDJ8" s="65">
        <v>0</v>
      </c>
      <c r="QDK8" s="65">
        <v>0</v>
      </c>
      <c r="QDL8" s="65">
        <v>0</v>
      </c>
      <c r="QDM8" s="65">
        <v>0</v>
      </c>
      <c r="QDN8" s="65">
        <v>0</v>
      </c>
      <c r="QDO8" s="65">
        <v>0</v>
      </c>
      <c r="QDP8" s="65">
        <v>0</v>
      </c>
      <c r="QDQ8" s="65">
        <v>0</v>
      </c>
      <c r="QDR8" s="65">
        <v>0</v>
      </c>
      <c r="QDS8" s="65">
        <v>0</v>
      </c>
      <c r="QDT8" s="65">
        <v>0</v>
      </c>
      <c r="QDU8" s="65">
        <v>0</v>
      </c>
      <c r="QDV8" s="65">
        <v>0</v>
      </c>
      <c r="QDW8" s="65">
        <v>0</v>
      </c>
      <c r="QDX8" s="65">
        <v>0</v>
      </c>
      <c r="QDY8" s="65">
        <v>0</v>
      </c>
      <c r="QDZ8" s="65">
        <v>0</v>
      </c>
      <c r="QEA8" s="65">
        <v>0</v>
      </c>
      <c r="QEB8" s="65">
        <v>0</v>
      </c>
      <c r="QEC8" s="65">
        <v>0</v>
      </c>
      <c r="QED8" s="65">
        <v>0</v>
      </c>
      <c r="QEE8" s="65">
        <v>0</v>
      </c>
      <c r="QEF8" s="65">
        <v>0</v>
      </c>
      <c r="QEG8" s="65">
        <v>0</v>
      </c>
      <c r="QEH8" s="65">
        <v>0</v>
      </c>
      <c r="QEI8" s="65">
        <v>0</v>
      </c>
      <c r="QEJ8" s="65">
        <v>0</v>
      </c>
      <c r="QEK8" s="65">
        <v>0</v>
      </c>
      <c r="QEL8" s="65">
        <v>0</v>
      </c>
      <c r="QEM8" s="65">
        <v>0</v>
      </c>
      <c r="QEN8" s="65">
        <v>0</v>
      </c>
      <c r="QEO8" s="65">
        <v>0</v>
      </c>
      <c r="QEP8" s="65">
        <v>0</v>
      </c>
      <c r="QEQ8" s="65">
        <v>0</v>
      </c>
      <c r="QER8" s="65">
        <v>0</v>
      </c>
      <c r="QES8" s="65">
        <v>0</v>
      </c>
      <c r="QET8" s="65">
        <v>0</v>
      </c>
      <c r="QEU8" s="65">
        <v>0</v>
      </c>
      <c r="QEV8" s="65">
        <v>0</v>
      </c>
      <c r="QEW8" s="65">
        <v>0</v>
      </c>
      <c r="QEX8" s="65">
        <v>0</v>
      </c>
      <c r="QEY8" s="65">
        <v>0</v>
      </c>
      <c r="QEZ8" s="65">
        <v>0</v>
      </c>
      <c r="QFA8" s="65">
        <v>0</v>
      </c>
      <c r="QFB8" s="65">
        <v>0</v>
      </c>
      <c r="QFC8" s="65">
        <v>0</v>
      </c>
      <c r="QFD8" s="65">
        <v>0</v>
      </c>
      <c r="QFE8" s="65">
        <v>0</v>
      </c>
      <c r="QFF8" s="65">
        <v>0</v>
      </c>
      <c r="QFG8" s="65">
        <v>0</v>
      </c>
      <c r="QFH8" s="65">
        <v>0</v>
      </c>
      <c r="QFI8" s="65">
        <v>0</v>
      </c>
      <c r="QFJ8" s="65">
        <v>0</v>
      </c>
      <c r="QFK8" s="65">
        <v>0</v>
      </c>
      <c r="QFL8" s="65">
        <v>0</v>
      </c>
      <c r="QFM8" s="65">
        <v>0</v>
      </c>
      <c r="QFN8" s="65">
        <v>0</v>
      </c>
      <c r="QFO8" s="65">
        <v>0</v>
      </c>
      <c r="QFP8" s="65">
        <v>0</v>
      </c>
      <c r="QFQ8" s="65">
        <v>0</v>
      </c>
      <c r="QFR8" s="65">
        <v>0</v>
      </c>
      <c r="QFS8" s="65">
        <v>0</v>
      </c>
      <c r="QFT8" s="65">
        <v>0</v>
      </c>
      <c r="QFU8" s="65">
        <v>0</v>
      </c>
      <c r="QFV8" s="65">
        <v>0</v>
      </c>
      <c r="QFW8" s="65">
        <v>0</v>
      </c>
      <c r="QFX8" s="65">
        <v>0</v>
      </c>
      <c r="QFY8" s="65">
        <v>0</v>
      </c>
      <c r="QFZ8" s="65">
        <v>0</v>
      </c>
      <c r="QGA8" s="65">
        <v>0</v>
      </c>
      <c r="QGB8" s="65">
        <v>0</v>
      </c>
      <c r="QGC8" s="65">
        <v>0</v>
      </c>
      <c r="QGD8" s="65">
        <v>0</v>
      </c>
      <c r="QGE8" s="65">
        <v>0</v>
      </c>
      <c r="QGF8" s="65">
        <v>0</v>
      </c>
      <c r="QGG8" s="65">
        <v>0</v>
      </c>
      <c r="QGH8" s="65">
        <v>0</v>
      </c>
      <c r="QGI8" s="65">
        <v>0</v>
      </c>
      <c r="QGJ8" s="65">
        <v>0</v>
      </c>
      <c r="QGK8" s="65">
        <v>0</v>
      </c>
      <c r="QGL8" s="65">
        <v>0</v>
      </c>
      <c r="QGM8" s="65">
        <v>0</v>
      </c>
      <c r="QGN8" s="65">
        <v>0</v>
      </c>
      <c r="QGO8" s="65">
        <v>0</v>
      </c>
      <c r="QGP8" s="65">
        <v>0</v>
      </c>
      <c r="QGQ8" s="65">
        <v>0</v>
      </c>
      <c r="QGR8" s="65">
        <v>0</v>
      </c>
      <c r="QGS8" s="65">
        <v>0</v>
      </c>
      <c r="QGT8" s="65">
        <v>0</v>
      </c>
      <c r="QGU8" s="65">
        <v>0</v>
      </c>
      <c r="QGV8" s="65">
        <v>0</v>
      </c>
      <c r="QGW8" s="65">
        <v>0</v>
      </c>
      <c r="QGX8" s="65">
        <v>0</v>
      </c>
      <c r="QGY8" s="65">
        <v>0</v>
      </c>
      <c r="QGZ8" s="65">
        <v>0</v>
      </c>
      <c r="QHA8" s="65">
        <v>0</v>
      </c>
      <c r="QHB8" s="65">
        <v>0</v>
      </c>
      <c r="QHC8" s="65">
        <v>0</v>
      </c>
      <c r="QHD8" s="65">
        <v>0</v>
      </c>
      <c r="QHE8" s="65">
        <v>0</v>
      </c>
      <c r="QHF8" s="65">
        <v>0</v>
      </c>
      <c r="QHG8" s="65">
        <v>0</v>
      </c>
      <c r="QHH8" s="65">
        <v>0</v>
      </c>
      <c r="QHI8" s="65">
        <v>0</v>
      </c>
      <c r="QHJ8" s="65">
        <v>0</v>
      </c>
      <c r="QHK8" s="65">
        <v>0</v>
      </c>
      <c r="QHL8" s="65">
        <v>0</v>
      </c>
      <c r="QHM8" s="65">
        <v>0</v>
      </c>
      <c r="QHN8" s="65">
        <v>0</v>
      </c>
      <c r="QHO8" s="65">
        <v>0</v>
      </c>
      <c r="QHP8" s="65">
        <v>0</v>
      </c>
      <c r="QHQ8" s="65">
        <v>0</v>
      </c>
      <c r="QHR8" s="65">
        <v>0</v>
      </c>
      <c r="QHS8" s="65">
        <v>0</v>
      </c>
      <c r="QHT8" s="65">
        <v>0</v>
      </c>
      <c r="QHU8" s="65">
        <v>0</v>
      </c>
      <c r="QHV8" s="65">
        <v>0</v>
      </c>
      <c r="QHW8" s="65">
        <v>0</v>
      </c>
      <c r="QHX8" s="65">
        <v>0</v>
      </c>
      <c r="QHY8" s="65">
        <v>0</v>
      </c>
      <c r="QHZ8" s="65">
        <v>0</v>
      </c>
      <c r="QIA8" s="65">
        <v>0</v>
      </c>
      <c r="QIB8" s="65">
        <v>0</v>
      </c>
      <c r="QIC8" s="65">
        <v>0</v>
      </c>
      <c r="QID8" s="65">
        <v>0</v>
      </c>
      <c r="QIE8" s="65">
        <v>0</v>
      </c>
      <c r="QIF8" s="65">
        <v>0</v>
      </c>
      <c r="QIG8" s="65">
        <v>0</v>
      </c>
      <c r="QIH8" s="65">
        <v>0</v>
      </c>
      <c r="QII8" s="65">
        <v>0</v>
      </c>
      <c r="QIJ8" s="65">
        <v>0</v>
      </c>
      <c r="QIK8" s="65">
        <v>0</v>
      </c>
      <c r="QIL8" s="65">
        <v>0</v>
      </c>
      <c r="QIM8" s="65">
        <v>0</v>
      </c>
      <c r="QIN8" s="65">
        <v>0</v>
      </c>
      <c r="QIO8" s="65">
        <v>0</v>
      </c>
      <c r="QIP8" s="65">
        <v>0</v>
      </c>
      <c r="QIQ8" s="65">
        <v>0</v>
      </c>
      <c r="QIR8" s="65">
        <v>0</v>
      </c>
      <c r="QIS8" s="65">
        <v>0</v>
      </c>
      <c r="QIT8" s="65">
        <v>0</v>
      </c>
      <c r="QIU8" s="65">
        <v>0</v>
      </c>
      <c r="QIV8" s="65">
        <v>0</v>
      </c>
      <c r="QIW8" s="65">
        <v>0</v>
      </c>
      <c r="QIX8" s="65">
        <v>0</v>
      </c>
      <c r="QIY8" s="65">
        <v>0</v>
      </c>
      <c r="QIZ8" s="65">
        <v>0</v>
      </c>
      <c r="QJA8" s="65">
        <v>0</v>
      </c>
      <c r="QJB8" s="65">
        <v>0</v>
      </c>
      <c r="QJC8" s="65">
        <v>0</v>
      </c>
      <c r="QJD8" s="65">
        <v>0</v>
      </c>
      <c r="QJE8" s="65">
        <v>0</v>
      </c>
      <c r="QJF8" s="65">
        <v>0</v>
      </c>
      <c r="QJG8" s="65">
        <v>0</v>
      </c>
      <c r="QJH8" s="65">
        <v>0</v>
      </c>
      <c r="QJI8" s="65">
        <v>0</v>
      </c>
      <c r="QJJ8" s="65">
        <v>0</v>
      </c>
      <c r="QJK8" s="65">
        <v>0</v>
      </c>
      <c r="QJL8" s="65">
        <v>0</v>
      </c>
      <c r="QJM8" s="65">
        <v>0</v>
      </c>
      <c r="QJN8" s="65">
        <v>0</v>
      </c>
      <c r="QJO8" s="65">
        <v>0</v>
      </c>
      <c r="QJP8" s="65">
        <v>0</v>
      </c>
      <c r="QJQ8" s="65">
        <v>0</v>
      </c>
      <c r="QJR8" s="65">
        <v>0</v>
      </c>
      <c r="QJS8" s="65">
        <v>0</v>
      </c>
      <c r="QJT8" s="65">
        <v>0</v>
      </c>
      <c r="QJU8" s="65">
        <v>0</v>
      </c>
      <c r="QJV8" s="65">
        <v>0</v>
      </c>
      <c r="QJW8" s="65">
        <v>0</v>
      </c>
      <c r="QJX8" s="65">
        <v>0</v>
      </c>
      <c r="QJY8" s="65">
        <v>0</v>
      </c>
      <c r="QJZ8" s="65">
        <v>0</v>
      </c>
      <c r="QKA8" s="65">
        <v>0</v>
      </c>
      <c r="QKB8" s="65">
        <v>0</v>
      </c>
      <c r="QKC8" s="65">
        <v>0</v>
      </c>
      <c r="QKD8" s="65">
        <v>0</v>
      </c>
      <c r="QKE8" s="65">
        <v>0</v>
      </c>
      <c r="QKF8" s="65">
        <v>0</v>
      </c>
      <c r="QKG8" s="65">
        <v>0</v>
      </c>
      <c r="QKH8" s="65">
        <v>0</v>
      </c>
      <c r="QKI8" s="65">
        <v>0</v>
      </c>
      <c r="QKJ8" s="65">
        <v>0</v>
      </c>
      <c r="QKK8" s="65">
        <v>0</v>
      </c>
      <c r="QKL8" s="65">
        <v>0</v>
      </c>
      <c r="QKM8" s="65">
        <v>0</v>
      </c>
      <c r="QKN8" s="65">
        <v>0</v>
      </c>
      <c r="QKO8" s="65">
        <v>0</v>
      </c>
      <c r="QKP8" s="65">
        <v>0</v>
      </c>
      <c r="QKQ8" s="65">
        <v>0</v>
      </c>
      <c r="QKR8" s="65">
        <v>0</v>
      </c>
      <c r="QKS8" s="65">
        <v>0</v>
      </c>
      <c r="QKT8" s="65">
        <v>0</v>
      </c>
      <c r="QKU8" s="65">
        <v>0</v>
      </c>
      <c r="QKV8" s="65">
        <v>0</v>
      </c>
      <c r="QKW8" s="65">
        <v>0</v>
      </c>
      <c r="QKX8" s="65">
        <v>0</v>
      </c>
      <c r="QKY8" s="65">
        <v>0</v>
      </c>
      <c r="QKZ8" s="65">
        <v>0</v>
      </c>
      <c r="QLA8" s="65">
        <v>0</v>
      </c>
      <c r="QLB8" s="65">
        <v>0</v>
      </c>
      <c r="QLC8" s="65">
        <v>0</v>
      </c>
      <c r="QLD8" s="65">
        <v>0</v>
      </c>
      <c r="QLE8" s="65">
        <v>0</v>
      </c>
      <c r="QLF8" s="65">
        <v>0</v>
      </c>
      <c r="QLG8" s="65">
        <v>0</v>
      </c>
      <c r="QLH8" s="65">
        <v>0</v>
      </c>
      <c r="QLI8" s="65">
        <v>0</v>
      </c>
      <c r="QLJ8" s="65">
        <v>0</v>
      </c>
      <c r="QLK8" s="65">
        <v>0</v>
      </c>
      <c r="QLL8" s="65">
        <v>0</v>
      </c>
      <c r="QLM8" s="65">
        <v>0</v>
      </c>
      <c r="QLN8" s="65">
        <v>0</v>
      </c>
      <c r="QLO8" s="65">
        <v>0</v>
      </c>
      <c r="QLP8" s="65">
        <v>0</v>
      </c>
      <c r="QLQ8" s="65">
        <v>0</v>
      </c>
      <c r="QLR8" s="65">
        <v>0</v>
      </c>
      <c r="QLS8" s="65">
        <v>0</v>
      </c>
      <c r="QLT8" s="65">
        <v>0</v>
      </c>
      <c r="QLU8" s="65">
        <v>0</v>
      </c>
      <c r="QLV8" s="65">
        <v>0</v>
      </c>
      <c r="QLW8" s="65">
        <v>0</v>
      </c>
      <c r="QLX8" s="65">
        <v>0</v>
      </c>
      <c r="QLY8" s="65">
        <v>0</v>
      </c>
      <c r="QLZ8" s="65">
        <v>0</v>
      </c>
      <c r="QMA8" s="65">
        <v>0</v>
      </c>
      <c r="QMB8" s="65">
        <v>0</v>
      </c>
      <c r="QMC8" s="65">
        <v>0</v>
      </c>
      <c r="QMD8" s="65">
        <v>0</v>
      </c>
      <c r="QME8" s="65">
        <v>0</v>
      </c>
      <c r="QMF8" s="65">
        <v>0</v>
      </c>
      <c r="QMG8" s="65">
        <v>0</v>
      </c>
      <c r="QMH8" s="65">
        <v>0</v>
      </c>
      <c r="QMI8" s="65">
        <v>0</v>
      </c>
      <c r="QMJ8" s="65">
        <v>0</v>
      </c>
      <c r="QMK8" s="65">
        <v>0</v>
      </c>
      <c r="QML8" s="65">
        <v>0</v>
      </c>
      <c r="QMM8" s="65">
        <v>0</v>
      </c>
      <c r="QMN8" s="65">
        <v>0</v>
      </c>
      <c r="QMO8" s="65">
        <v>0</v>
      </c>
      <c r="QMP8" s="65">
        <v>0</v>
      </c>
      <c r="QMQ8" s="65">
        <v>0</v>
      </c>
      <c r="QMR8" s="65">
        <v>0</v>
      </c>
      <c r="QMS8" s="65">
        <v>0</v>
      </c>
      <c r="QMT8" s="65">
        <v>0</v>
      </c>
      <c r="QMU8" s="65">
        <v>0</v>
      </c>
      <c r="QMV8" s="65">
        <v>0</v>
      </c>
      <c r="QMW8" s="65">
        <v>0</v>
      </c>
      <c r="QMX8" s="65">
        <v>0</v>
      </c>
      <c r="QMY8" s="65">
        <v>0</v>
      </c>
      <c r="QMZ8" s="65">
        <v>0</v>
      </c>
      <c r="QNA8" s="65">
        <v>0</v>
      </c>
      <c r="QNB8" s="65">
        <v>0</v>
      </c>
      <c r="QNC8" s="65">
        <v>0</v>
      </c>
      <c r="QND8" s="65">
        <v>0</v>
      </c>
      <c r="QNE8" s="65">
        <v>0</v>
      </c>
      <c r="QNF8" s="65">
        <v>0</v>
      </c>
      <c r="QNG8" s="65">
        <v>0</v>
      </c>
      <c r="QNH8" s="65">
        <v>0</v>
      </c>
      <c r="QNI8" s="65">
        <v>0</v>
      </c>
      <c r="QNJ8" s="65">
        <v>0</v>
      </c>
      <c r="QNK8" s="65">
        <v>0</v>
      </c>
      <c r="QNL8" s="65">
        <v>0</v>
      </c>
      <c r="QNM8" s="65">
        <v>0</v>
      </c>
      <c r="QNN8" s="65">
        <v>0</v>
      </c>
      <c r="QNO8" s="65">
        <v>0</v>
      </c>
      <c r="QNP8" s="65">
        <v>0</v>
      </c>
      <c r="QNQ8" s="65">
        <v>0</v>
      </c>
      <c r="QNR8" s="65">
        <v>0</v>
      </c>
      <c r="QNS8" s="65">
        <v>0</v>
      </c>
      <c r="QNT8" s="65">
        <v>0</v>
      </c>
      <c r="QNU8" s="65">
        <v>0</v>
      </c>
      <c r="QNV8" s="65">
        <v>0</v>
      </c>
      <c r="QNW8" s="65">
        <v>0</v>
      </c>
      <c r="QNX8" s="65">
        <v>0</v>
      </c>
      <c r="QNY8" s="65">
        <v>0</v>
      </c>
      <c r="QNZ8" s="65">
        <v>0</v>
      </c>
      <c r="QOA8" s="65">
        <v>0</v>
      </c>
      <c r="QOB8" s="65">
        <v>0</v>
      </c>
      <c r="QOC8" s="65">
        <v>0</v>
      </c>
      <c r="QOD8" s="65">
        <v>0</v>
      </c>
      <c r="QOE8" s="65">
        <v>0</v>
      </c>
      <c r="QOF8" s="65">
        <v>0</v>
      </c>
      <c r="QOG8" s="65">
        <v>0</v>
      </c>
      <c r="QOH8" s="65">
        <v>0</v>
      </c>
      <c r="QOI8" s="65">
        <v>0</v>
      </c>
      <c r="QOJ8" s="65">
        <v>0</v>
      </c>
      <c r="QOK8" s="65">
        <v>0</v>
      </c>
      <c r="QOL8" s="65">
        <v>0</v>
      </c>
      <c r="QOM8" s="65">
        <v>0</v>
      </c>
      <c r="QON8" s="65">
        <v>0</v>
      </c>
      <c r="QOO8" s="65">
        <v>0</v>
      </c>
      <c r="QOP8" s="65">
        <v>0</v>
      </c>
      <c r="QOQ8" s="65">
        <v>0</v>
      </c>
      <c r="QOR8" s="65">
        <v>0</v>
      </c>
      <c r="QOS8" s="65">
        <v>0</v>
      </c>
      <c r="QOT8" s="65">
        <v>0</v>
      </c>
      <c r="QOU8" s="65">
        <v>0</v>
      </c>
      <c r="QOV8" s="65">
        <v>0</v>
      </c>
      <c r="QOW8" s="65">
        <v>0</v>
      </c>
      <c r="QOX8" s="65">
        <v>0</v>
      </c>
      <c r="QOY8" s="65">
        <v>0</v>
      </c>
      <c r="QOZ8" s="65">
        <v>0</v>
      </c>
      <c r="QPA8" s="65">
        <v>0</v>
      </c>
      <c r="QPB8" s="65">
        <v>0</v>
      </c>
      <c r="QPC8" s="65">
        <v>0</v>
      </c>
      <c r="QPD8" s="65">
        <v>0</v>
      </c>
      <c r="QPE8" s="65">
        <v>0</v>
      </c>
      <c r="QPF8" s="65">
        <v>0</v>
      </c>
      <c r="QPG8" s="65">
        <v>0</v>
      </c>
      <c r="QPH8" s="65">
        <v>0</v>
      </c>
      <c r="QPI8" s="65">
        <v>0</v>
      </c>
      <c r="QPJ8" s="65">
        <v>0</v>
      </c>
      <c r="QPK8" s="65">
        <v>0</v>
      </c>
      <c r="QPL8" s="65">
        <v>0</v>
      </c>
      <c r="QPM8" s="65">
        <v>0</v>
      </c>
      <c r="QPN8" s="65">
        <v>0</v>
      </c>
      <c r="QPO8" s="65">
        <v>0</v>
      </c>
      <c r="QPP8" s="65">
        <v>0</v>
      </c>
      <c r="QPQ8" s="65">
        <v>0</v>
      </c>
      <c r="QPR8" s="65">
        <v>0</v>
      </c>
      <c r="QPS8" s="65">
        <v>0</v>
      </c>
      <c r="QPT8" s="65">
        <v>0</v>
      </c>
      <c r="QPU8" s="65">
        <v>0</v>
      </c>
      <c r="QPV8" s="65">
        <v>0</v>
      </c>
      <c r="QPW8" s="65">
        <v>0</v>
      </c>
      <c r="QPX8" s="65">
        <v>0</v>
      </c>
      <c r="QPY8" s="65">
        <v>0</v>
      </c>
      <c r="QPZ8" s="65">
        <v>0</v>
      </c>
      <c r="QQA8" s="65">
        <v>0</v>
      </c>
      <c r="QQB8" s="65">
        <v>0</v>
      </c>
      <c r="QQC8" s="65">
        <v>0</v>
      </c>
      <c r="QQD8" s="65">
        <v>0</v>
      </c>
      <c r="QQE8" s="65">
        <v>0</v>
      </c>
      <c r="QQF8" s="65">
        <v>0</v>
      </c>
      <c r="QQG8" s="65">
        <v>0</v>
      </c>
      <c r="QQH8" s="65">
        <v>0</v>
      </c>
      <c r="QQI8" s="65">
        <v>0</v>
      </c>
      <c r="QQJ8" s="65">
        <v>0</v>
      </c>
      <c r="QQK8" s="65">
        <v>0</v>
      </c>
      <c r="QQL8" s="65">
        <v>0</v>
      </c>
      <c r="QQM8" s="65">
        <v>0</v>
      </c>
      <c r="QQN8" s="65">
        <v>0</v>
      </c>
      <c r="QQO8" s="65">
        <v>0</v>
      </c>
      <c r="QQP8" s="65">
        <v>0</v>
      </c>
      <c r="QQQ8" s="65">
        <v>0</v>
      </c>
      <c r="QQR8" s="65">
        <v>0</v>
      </c>
      <c r="QQS8" s="65">
        <v>0</v>
      </c>
      <c r="QQT8" s="65">
        <v>0</v>
      </c>
      <c r="QQU8" s="65">
        <v>0</v>
      </c>
      <c r="QQV8" s="65">
        <v>0</v>
      </c>
      <c r="QQW8" s="65">
        <v>0</v>
      </c>
      <c r="QQX8" s="65">
        <v>0</v>
      </c>
      <c r="QQY8" s="65">
        <v>0</v>
      </c>
      <c r="QQZ8" s="65">
        <v>0</v>
      </c>
      <c r="QRA8" s="65">
        <v>0</v>
      </c>
      <c r="QRB8" s="65">
        <v>0</v>
      </c>
      <c r="QRC8" s="65">
        <v>0</v>
      </c>
      <c r="QRD8" s="65">
        <v>0</v>
      </c>
      <c r="QRE8" s="65">
        <v>0</v>
      </c>
      <c r="QRF8" s="65">
        <v>0</v>
      </c>
      <c r="QRG8" s="65">
        <v>0</v>
      </c>
      <c r="QRH8" s="65">
        <v>0</v>
      </c>
      <c r="QRI8" s="65">
        <v>0</v>
      </c>
      <c r="QRJ8" s="65">
        <v>0</v>
      </c>
      <c r="QRK8" s="65">
        <v>0</v>
      </c>
      <c r="QRL8" s="65">
        <v>0</v>
      </c>
      <c r="QRM8" s="65">
        <v>0</v>
      </c>
      <c r="QRN8" s="65">
        <v>0</v>
      </c>
      <c r="QRO8" s="65">
        <v>0</v>
      </c>
      <c r="QRP8" s="65">
        <v>0</v>
      </c>
      <c r="QRQ8" s="65">
        <v>0</v>
      </c>
      <c r="QRR8" s="65">
        <v>0</v>
      </c>
      <c r="QRS8" s="65">
        <v>0</v>
      </c>
      <c r="QRT8" s="65">
        <v>0</v>
      </c>
      <c r="QRU8" s="65">
        <v>0</v>
      </c>
      <c r="QRV8" s="65">
        <v>0</v>
      </c>
      <c r="QRW8" s="65">
        <v>0</v>
      </c>
      <c r="QRX8" s="65">
        <v>0</v>
      </c>
      <c r="QRY8" s="65">
        <v>0</v>
      </c>
      <c r="QRZ8" s="65">
        <v>0</v>
      </c>
      <c r="QSA8" s="65">
        <v>0</v>
      </c>
      <c r="QSB8" s="65">
        <v>0</v>
      </c>
      <c r="QSC8" s="65">
        <v>0</v>
      </c>
      <c r="QSD8" s="65">
        <v>0</v>
      </c>
      <c r="QSE8" s="65">
        <v>0</v>
      </c>
      <c r="QSF8" s="65">
        <v>0</v>
      </c>
      <c r="QSG8" s="65">
        <v>0</v>
      </c>
      <c r="QSH8" s="65">
        <v>0</v>
      </c>
      <c r="QSI8" s="65">
        <v>0</v>
      </c>
      <c r="QSJ8" s="65">
        <v>0</v>
      </c>
      <c r="QSK8" s="65">
        <v>0</v>
      </c>
      <c r="QSL8" s="65">
        <v>0</v>
      </c>
      <c r="QSM8" s="65">
        <v>0</v>
      </c>
      <c r="QSN8" s="65">
        <v>0</v>
      </c>
      <c r="QSO8" s="65">
        <v>0</v>
      </c>
      <c r="QSP8" s="65">
        <v>0</v>
      </c>
      <c r="QSQ8" s="65">
        <v>0</v>
      </c>
      <c r="QSR8" s="65">
        <v>0</v>
      </c>
      <c r="QSS8" s="65">
        <v>0</v>
      </c>
      <c r="QST8" s="65">
        <v>0</v>
      </c>
      <c r="QSU8" s="65">
        <v>0</v>
      </c>
      <c r="QSV8" s="65">
        <v>0</v>
      </c>
      <c r="QSW8" s="65">
        <v>0</v>
      </c>
      <c r="QSX8" s="65">
        <v>0</v>
      </c>
      <c r="QSY8" s="65">
        <v>0</v>
      </c>
      <c r="QSZ8" s="65">
        <v>0</v>
      </c>
      <c r="QTA8" s="65">
        <v>0</v>
      </c>
      <c r="QTB8" s="65">
        <v>0</v>
      </c>
      <c r="QTC8" s="65">
        <v>0</v>
      </c>
      <c r="QTD8" s="65">
        <v>0</v>
      </c>
      <c r="QTE8" s="65">
        <v>0</v>
      </c>
      <c r="QTF8" s="65">
        <v>0</v>
      </c>
      <c r="QTG8" s="65">
        <v>0</v>
      </c>
      <c r="QTH8" s="65">
        <v>0</v>
      </c>
      <c r="QTI8" s="65">
        <v>0</v>
      </c>
      <c r="QTJ8" s="65">
        <v>0</v>
      </c>
      <c r="QTK8" s="65">
        <v>0</v>
      </c>
      <c r="QTL8" s="65">
        <v>0</v>
      </c>
      <c r="QTM8" s="65">
        <v>0</v>
      </c>
      <c r="QTN8" s="65">
        <v>0</v>
      </c>
      <c r="QTO8" s="65">
        <v>0</v>
      </c>
      <c r="QTP8" s="65">
        <v>0</v>
      </c>
      <c r="QTQ8" s="65">
        <v>0</v>
      </c>
      <c r="QTR8" s="65">
        <v>0</v>
      </c>
      <c r="QTS8" s="65">
        <v>0</v>
      </c>
      <c r="QTT8" s="65">
        <v>0</v>
      </c>
      <c r="QTU8" s="65">
        <v>0</v>
      </c>
      <c r="QTV8" s="65">
        <v>0</v>
      </c>
      <c r="QTW8" s="65">
        <v>0</v>
      </c>
      <c r="QTX8" s="65">
        <v>0</v>
      </c>
      <c r="QTY8" s="65">
        <v>0</v>
      </c>
      <c r="QTZ8" s="65">
        <v>0</v>
      </c>
      <c r="QUA8" s="65">
        <v>0</v>
      </c>
      <c r="QUB8" s="65">
        <v>0</v>
      </c>
      <c r="QUC8" s="65">
        <v>0</v>
      </c>
      <c r="QUD8" s="65">
        <v>0</v>
      </c>
      <c r="QUE8" s="65">
        <v>0</v>
      </c>
      <c r="QUF8" s="65">
        <v>0</v>
      </c>
      <c r="QUG8" s="65">
        <v>0</v>
      </c>
      <c r="QUH8" s="65">
        <v>0</v>
      </c>
      <c r="QUI8" s="65">
        <v>0</v>
      </c>
      <c r="QUJ8" s="65">
        <v>0</v>
      </c>
      <c r="QUK8" s="65">
        <v>0</v>
      </c>
      <c r="QUL8" s="65">
        <v>0</v>
      </c>
      <c r="QUM8" s="65">
        <v>0</v>
      </c>
      <c r="QUN8" s="65">
        <v>0</v>
      </c>
      <c r="QUO8" s="65">
        <v>0</v>
      </c>
      <c r="QUP8" s="65">
        <v>0</v>
      </c>
      <c r="QUQ8" s="65">
        <v>0</v>
      </c>
      <c r="QUR8" s="65">
        <v>0</v>
      </c>
      <c r="QUS8" s="65">
        <v>0</v>
      </c>
      <c r="QUT8" s="65">
        <v>0</v>
      </c>
      <c r="QUU8" s="65">
        <v>0</v>
      </c>
      <c r="QUV8" s="65">
        <v>0</v>
      </c>
      <c r="QUW8" s="65">
        <v>0</v>
      </c>
      <c r="QUX8" s="65">
        <v>0</v>
      </c>
      <c r="QUY8" s="65">
        <v>0</v>
      </c>
      <c r="QUZ8" s="65">
        <v>0</v>
      </c>
      <c r="QVA8" s="65">
        <v>0</v>
      </c>
      <c r="QVB8" s="65">
        <v>0</v>
      </c>
      <c r="QVC8" s="65">
        <v>0</v>
      </c>
      <c r="QVD8" s="65">
        <v>0</v>
      </c>
      <c r="QVE8" s="65">
        <v>0</v>
      </c>
      <c r="QVF8" s="65">
        <v>0</v>
      </c>
      <c r="QVG8" s="65">
        <v>0</v>
      </c>
      <c r="QVH8" s="65">
        <v>0</v>
      </c>
      <c r="QVI8" s="65">
        <v>0</v>
      </c>
      <c r="QVJ8" s="65">
        <v>0</v>
      </c>
      <c r="QVK8" s="65">
        <v>0</v>
      </c>
      <c r="QVL8" s="65">
        <v>0</v>
      </c>
      <c r="QVM8" s="65">
        <v>0</v>
      </c>
      <c r="QVN8" s="65">
        <v>0</v>
      </c>
      <c r="QVO8" s="65">
        <v>0</v>
      </c>
      <c r="QVP8" s="65">
        <v>0</v>
      </c>
      <c r="QVQ8" s="65">
        <v>0</v>
      </c>
      <c r="QVR8" s="65">
        <v>0</v>
      </c>
      <c r="QVS8" s="65">
        <v>0</v>
      </c>
      <c r="QVT8" s="65">
        <v>0</v>
      </c>
      <c r="QVU8" s="65">
        <v>0</v>
      </c>
      <c r="QVV8" s="65">
        <v>0</v>
      </c>
      <c r="QVW8" s="65">
        <v>0</v>
      </c>
      <c r="QVX8" s="65">
        <v>0</v>
      </c>
      <c r="QVY8" s="65">
        <v>0</v>
      </c>
      <c r="QVZ8" s="65">
        <v>0</v>
      </c>
      <c r="QWA8" s="65">
        <v>0</v>
      </c>
      <c r="QWB8" s="65">
        <v>0</v>
      </c>
      <c r="QWC8" s="65">
        <v>0</v>
      </c>
      <c r="QWD8" s="65">
        <v>0</v>
      </c>
      <c r="QWE8" s="65">
        <v>0</v>
      </c>
      <c r="QWF8" s="65">
        <v>0</v>
      </c>
      <c r="QWG8" s="65">
        <v>0</v>
      </c>
      <c r="QWH8" s="65">
        <v>0</v>
      </c>
      <c r="QWI8" s="65">
        <v>0</v>
      </c>
      <c r="QWJ8" s="65">
        <v>0</v>
      </c>
      <c r="QWK8" s="65">
        <v>0</v>
      </c>
      <c r="QWL8" s="65">
        <v>0</v>
      </c>
      <c r="QWM8" s="65">
        <v>0</v>
      </c>
      <c r="QWN8" s="65">
        <v>0</v>
      </c>
      <c r="QWO8" s="65">
        <v>0</v>
      </c>
      <c r="QWP8" s="65">
        <v>0</v>
      </c>
      <c r="QWQ8" s="65">
        <v>0</v>
      </c>
      <c r="QWR8" s="65">
        <v>0</v>
      </c>
      <c r="QWS8" s="65">
        <v>0</v>
      </c>
      <c r="QWT8" s="65">
        <v>0</v>
      </c>
      <c r="QWU8" s="65">
        <v>0</v>
      </c>
      <c r="QWV8" s="65">
        <v>0</v>
      </c>
      <c r="QWW8" s="65">
        <v>0</v>
      </c>
      <c r="QWX8" s="65">
        <v>0</v>
      </c>
      <c r="QWY8" s="65">
        <v>0</v>
      </c>
      <c r="QWZ8" s="65">
        <v>0</v>
      </c>
      <c r="QXA8" s="65">
        <v>0</v>
      </c>
      <c r="QXB8" s="65">
        <v>0</v>
      </c>
      <c r="QXC8" s="65">
        <v>0</v>
      </c>
      <c r="QXD8" s="65">
        <v>0</v>
      </c>
      <c r="QXE8" s="65">
        <v>0</v>
      </c>
      <c r="QXF8" s="65">
        <v>0</v>
      </c>
      <c r="QXG8" s="65">
        <v>0</v>
      </c>
      <c r="QXH8" s="65">
        <v>0</v>
      </c>
      <c r="QXI8" s="65">
        <v>0</v>
      </c>
      <c r="QXJ8" s="65">
        <v>0</v>
      </c>
      <c r="QXK8" s="65">
        <v>0</v>
      </c>
      <c r="QXL8" s="65">
        <v>0</v>
      </c>
      <c r="QXM8" s="65">
        <v>0</v>
      </c>
      <c r="QXN8" s="65">
        <v>0</v>
      </c>
      <c r="QXO8" s="65">
        <v>0</v>
      </c>
      <c r="QXP8" s="65">
        <v>0</v>
      </c>
      <c r="QXQ8" s="65">
        <v>0</v>
      </c>
      <c r="QXR8" s="65">
        <v>0</v>
      </c>
      <c r="QXS8" s="65">
        <v>0</v>
      </c>
      <c r="QXT8" s="65">
        <v>0</v>
      </c>
      <c r="QXU8" s="65">
        <v>0</v>
      </c>
      <c r="QXV8" s="65">
        <v>0</v>
      </c>
      <c r="QXW8" s="65">
        <v>0</v>
      </c>
      <c r="QXX8" s="65">
        <v>0</v>
      </c>
      <c r="QXY8" s="65">
        <v>0</v>
      </c>
      <c r="QXZ8" s="65">
        <v>0</v>
      </c>
      <c r="QYA8" s="65">
        <v>0</v>
      </c>
      <c r="QYB8" s="65">
        <v>0</v>
      </c>
      <c r="QYC8" s="65">
        <v>0</v>
      </c>
      <c r="QYD8" s="65">
        <v>0</v>
      </c>
      <c r="QYE8" s="65">
        <v>0</v>
      </c>
      <c r="QYF8" s="65">
        <v>0</v>
      </c>
      <c r="QYG8" s="65">
        <v>0</v>
      </c>
      <c r="QYH8" s="65">
        <v>0</v>
      </c>
      <c r="QYI8" s="65">
        <v>0</v>
      </c>
      <c r="QYJ8" s="65">
        <v>0</v>
      </c>
      <c r="QYK8" s="65">
        <v>0</v>
      </c>
      <c r="QYL8" s="65">
        <v>0</v>
      </c>
      <c r="QYM8" s="65">
        <v>0</v>
      </c>
      <c r="QYN8" s="65">
        <v>0</v>
      </c>
      <c r="QYO8" s="65">
        <v>0</v>
      </c>
      <c r="QYP8" s="65">
        <v>0</v>
      </c>
      <c r="QYQ8" s="65">
        <v>0</v>
      </c>
      <c r="QYR8" s="65">
        <v>0</v>
      </c>
      <c r="QYS8" s="65">
        <v>0</v>
      </c>
      <c r="QYT8" s="65">
        <v>0</v>
      </c>
      <c r="QYU8" s="65">
        <v>0</v>
      </c>
      <c r="QYV8" s="65">
        <v>0</v>
      </c>
      <c r="QYW8" s="65">
        <v>0</v>
      </c>
      <c r="QYX8" s="65">
        <v>0</v>
      </c>
      <c r="QYY8" s="65">
        <v>0</v>
      </c>
      <c r="QYZ8" s="65">
        <v>0</v>
      </c>
      <c r="QZA8" s="65">
        <v>0</v>
      </c>
      <c r="QZB8" s="65">
        <v>0</v>
      </c>
      <c r="QZC8" s="65">
        <v>0</v>
      </c>
      <c r="QZD8" s="65">
        <v>0</v>
      </c>
      <c r="QZE8" s="65">
        <v>0</v>
      </c>
      <c r="QZF8" s="65">
        <v>0</v>
      </c>
      <c r="QZG8" s="65">
        <v>0</v>
      </c>
      <c r="QZH8" s="65">
        <v>0</v>
      </c>
      <c r="QZI8" s="65">
        <v>0</v>
      </c>
      <c r="QZJ8" s="65">
        <v>0</v>
      </c>
      <c r="QZK8" s="65">
        <v>0</v>
      </c>
      <c r="QZL8" s="65">
        <v>0</v>
      </c>
      <c r="QZM8" s="65">
        <v>0</v>
      </c>
      <c r="QZN8" s="65">
        <v>0</v>
      </c>
      <c r="QZO8" s="65">
        <v>0</v>
      </c>
      <c r="QZP8" s="65">
        <v>0</v>
      </c>
      <c r="QZQ8" s="65">
        <v>0</v>
      </c>
      <c r="QZR8" s="65">
        <v>0</v>
      </c>
      <c r="QZS8" s="65">
        <v>0</v>
      </c>
      <c r="QZT8" s="65">
        <v>0</v>
      </c>
      <c r="QZU8" s="65">
        <v>0</v>
      </c>
      <c r="QZV8" s="65">
        <v>0</v>
      </c>
      <c r="QZW8" s="65">
        <v>0</v>
      </c>
      <c r="QZX8" s="65">
        <v>0</v>
      </c>
      <c r="QZY8" s="65">
        <v>0</v>
      </c>
      <c r="QZZ8" s="65">
        <v>0</v>
      </c>
      <c r="RAA8" s="65">
        <v>0</v>
      </c>
      <c r="RAB8" s="65">
        <v>0</v>
      </c>
      <c r="RAC8" s="65">
        <v>0</v>
      </c>
      <c r="RAD8" s="65">
        <v>0</v>
      </c>
      <c r="RAE8" s="65">
        <v>0</v>
      </c>
      <c r="RAF8" s="65">
        <v>0</v>
      </c>
      <c r="RAG8" s="65">
        <v>0</v>
      </c>
      <c r="RAH8" s="65">
        <v>0</v>
      </c>
      <c r="RAI8" s="65">
        <v>0</v>
      </c>
      <c r="RAJ8" s="65">
        <v>0</v>
      </c>
      <c r="RAK8" s="65">
        <v>0</v>
      </c>
      <c r="RAL8" s="65">
        <v>0</v>
      </c>
      <c r="RAM8" s="65">
        <v>0</v>
      </c>
      <c r="RAN8" s="65">
        <v>0</v>
      </c>
      <c r="RAO8" s="65">
        <v>0</v>
      </c>
      <c r="RAP8" s="65">
        <v>0</v>
      </c>
      <c r="RAQ8" s="65">
        <v>0</v>
      </c>
      <c r="RAR8" s="65">
        <v>0</v>
      </c>
      <c r="RAS8" s="65">
        <v>0</v>
      </c>
      <c r="RAT8" s="65">
        <v>0</v>
      </c>
      <c r="RAU8" s="65">
        <v>0</v>
      </c>
      <c r="RAV8" s="65">
        <v>0</v>
      </c>
      <c r="RAW8" s="65">
        <v>0</v>
      </c>
      <c r="RAX8" s="65">
        <v>0</v>
      </c>
      <c r="RAY8" s="65">
        <v>0</v>
      </c>
      <c r="RAZ8" s="65">
        <v>0</v>
      </c>
      <c r="RBA8" s="65">
        <v>0</v>
      </c>
      <c r="RBB8" s="65">
        <v>0</v>
      </c>
      <c r="RBC8" s="65">
        <v>0</v>
      </c>
      <c r="RBD8" s="65">
        <v>0</v>
      </c>
      <c r="RBE8" s="65">
        <v>0</v>
      </c>
      <c r="RBF8" s="65">
        <v>0</v>
      </c>
      <c r="RBG8" s="65">
        <v>0</v>
      </c>
      <c r="RBH8" s="65">
        <v>0</v>
      </c>
      <c r="RBI8" s="65">
        <v>0</v>
      </c>
      <c r="RBJ8" s="65">
        <v>0</v>
      </c>
      <c r="RBK8" s="65">
        <v>0</v>
      </c>
      <c r="RBL8" s="65">
        <v>0</v>
      </c>
      <c r="RBM8" s="65">
        <v>0</v>
      </c>
      <c r="RBN8" s="65">
        <v>0</v>
      </c>
      <c r="RBO8" s="65">
        <v>0</v>
      </c>
      <c r="RBP8" s="65">
        <v>0</v>
      </c>
      <c r="RBQ8" s="65">
        <v>0</v>
      </c>
      <c r="RBR8" s="65">
        <v>0</v>
      </c>
      <c r="RBS8" s="65">
        <v>0</v>
      </c>
      <c r="RBT8" s="65">
        <v>0</v>
      </c>
      <c r="RBU8" s="65">
        <v>0</v>
      </c>
      <c r="RBV8" s="65">
        <v>0</v>
      </c>
      <c r="RBW8" s="65">
        <v>0</v>
      </c>
      <c r="RBX8" s="65">
        <v>0</v>
      </c>
      <c r="RBY8" s="65">
        <v>0</v>
      </c>
      <c r="RBZ8" s="65">
        <v>0</v>
      </c>
      <c r="RCA8" s="65">
        <v>0</v>
      </c>
      <c r="RCB8" s="65">
        <v>0</v>
      </c>
      <c r="RCC8" s="65">
        <v>0</v>
      </c>
      <c r="RCD8" s="65">
        <v>0</v>
      </c>
      <c r="RCE8" s="65">
        <v>0</v>
      </c>
      <c r="RCF8" s="65">
        <v>0</v>
      </c>
      <c r="RCG8" s="65">
        <v>0</v>
      </c>
      <c r="RCH8" s="65">
        <v>0</v>
      </c>
      <c r="RCI8" s="65">
        <v>0</v>
      </c>
      <c r="RCJ8" s="65">
        <v>0</v>
      </c>
      <c r="RCK8" s="65">
        <v>0</v>
      </c>
      <c r="RCL8" s="65">
        <v>0</v>
      </c>
      <c r="RCM8" s="65">
        <v>0</v>
      </c>
      <c r="RCN8" s="65">
        <v>0</v>
      </c>
      <c r="RCO8" s="65">
        <v>0</v>
      </c>
      <c r="RCP8" s="65">
        <v>0</v>
      </c>
      <c r="RCQ8" s="65">
        <v>0</v>
      </c>
      <c r="RCR8" s="65">
        <v>0</v>
      </c>
      <c r="RCS8" s="65">
        <v>0</v>
      </c>
      <c r="RCT8" s="65">
        <v>0</v>
      </c>
      <c r="RCU8" s="65">
        <v>0</v>
      </c>
      <c r="RCV8" s="65">
        <v>0</v>
      </c>
      <c r="RCW8" s="65">
        <v>0</v>
      </c>
      <c r="RCX8" s="65">
        <v>0</v>
      </c>
      <c r="RCY8" s="65">
        <v>0</v>
      </c>
      <c r="RCZ8" s="65">
        <v>0</v>
      </c>
      <c r="RDA8" s="65">
        <v>0</v>
      </c>
      <c r="RDB8" s="65">
        <v>0</v>
      </c>
      <c r="RDC8" s="65">
        <v>0</v>
      </c>
      <c r="RDD8" s="65">
        <v>0</v>
      </c>
      <c r="RDE8" s="65">
        <v>0</v>
      </c>
      <c r="RDF8" s="65">
        <v>0</v>
      </c>
      <c r="RDG8" s="65">
        <v>0</v>
      </c>
      <c r="RDH8" s="65">
        <v>0</v>
      </c>
      <c r="RDI8" s="65">
        <v>0</v>
      </c>
      <c r="RDJ8" s="65">
        <v>0</v>
      </c>
      <c r="RDK8" s="65">
        <v>0</v>
      </c>
      <c r="RDL8" s="65">
        <v>0</v>
      </c>
      <c r="RDM8" s="65">
        <v>0</v>
      </c>
      <c r="RDN8" s="65">
        <v>0</v>
      </c>
      <c r="RDO8" s="65">
        <v>0</v>
      </c>
      <c r="RDP8" s="65">
        <v>0</v>
      </c>
      <c r="RDQ8" s="65">
        <v>0</v>
      </c>
      <c r="RDR8" s="65">
        <v>0</v>
      </c>
      <c r="RDS8" s="65">
        <v>0</v>
      </c>
      <c r="RDT8" s="65">
        <v>0</v>
      </c>
      <c r="RDU8" s="65">
        <v>0</v>
      </c>
      <c r="RDV8" s="65">
        <v>0</v>
      </c>
      <c r="RDW8" s="65">
        <v>0</v>
      </c>
      <c r="RDX8" s="65">
        <v>0</v>
      </c>
      <c r="RDY8" s="65">
        <v>0</v>
      </c>
      <c r="RDZ8" s="65">
        <v>0</v>
      </c>
      <c r="REA8" s="65">
        <v>0</v>
      </c>
      <c r="REB8" s="65">
        <v>0</v>
      </c>
      <c r="REC8" s="65">
        <v>0</v>
      </c>
      <c r="RED8" s="65">
        <v>0</v>
      </c>
      <c r="REE8" s="65">
        <v>0</v>
      </c>
      <c r="REF8" s="65">
        <v>0</v>
      </c>
      <c r="REG8" s="65">
        <v>0</v>
      </c>
      <c r="REH8" s="65">
        <v>0</v>
      </c>
      <c r="REI8" s="65">
        <v>0</v>
      </c>
      <c r="REJ8" s="65">
        <v>0</v>
      </c>
      <c r="REK8" s="65">
        <v>0</v>
      </c>
      <c r="REL8" s="65">
        <v>0</v>
      </c>
      <c r="REM8" s="65">
        <v>0</v>
      </c>
      <c r="REN8" s="65">
        <v>0</v>
      </c>
      <c r="REO8" s="65">
        <v>0</v>
      </c>
      <c r="REP8" s="65">
        <v>0</v>
      </c>
      <c r="REQ8" s="65">
        <v>0</v>
      </c>
      <c r="RER8" s="65">
        <v>0</v>
      </c>
      <c r="RES8" s="65">
        <v>0</v>
      </c>
      <c r="RET8" s="65">
        <v>0</v>
      </c>
      <c r="REU8" s="65">
        <v>0</v>
      </c>
      <c r="REV8" s="65">
        <v>0</v>
      </c>
      <c r="REW8" s="65">
        <v>0</v>
      </c>
      <c r="REX8" s="65">
        <v>0</v>
      </c>
      <c r="REY8" s="65">
        <v>0</v>
      </c>
      <c r="REZ8" s="65">
        <v>0</v>
      </c>
      <c r="RFA8" s="65">
        <v>0</v>
      </c>
      <c r="RFB8" s="65">
        <v>0</v>
      </c>
      <c r="RFC8" s="65">
        <v>0</v>
      </c>
      <c r="RFD8" s="65">
        <v>0</v>
      </c>
      <c r="RFE8" s="65">
        <v>0</v>
      </c>
      <c r="RFF8" s="65">
        <v>0</v>
      </c>
      <c r="RFG8" s="65">
        <v>0</v>
      </c>
      <c r="RFH8" s="65">
        <v>0</v>
      </c>
      <c r="RFI8" s="65">
        <v>0</v>
      </c>
      <c r="RFJ8" s="65">
        <v>0</v>
      </c>
      <c r="RFK8" s="65">
        <v>0</v>
      </c>
      <c r="RFL8" s="65">
        <v>0</v>
      </c>
      <c r="RFM8" s="65">
        <v>0</v>
      </c>
      <c r="RFN8" s="65">
        <v>0</v>
      </c>
      <c r="RFO8" s="65">
        <v>0</v>
      </c>
      <c r="RFP8" s="65">
        <v>0</v>
      </c>
      <c r="RFQ8" s="65">
        <v>0</v>
      </c>
      <c r="RFR8" s="65">
        <v>0</v>
      </c>
      <c r="RFS8" s="65">
        <v>0</v>
      </c>
      <c r="RFT8" s="65">
        <v>0</v>
      </c>
      <c r="RFU8" s="65">
        <v>0</v>
      </c>
      <c r="RFV8" s="65">
        <v>0</v>
      </c>
      <c r="RFW8" s="65">
        <v>0</v>
      </c>
      <c r="RFX8" s="65">
        <v>0</v>
      </c>
      <c r="RFY8" s="65">
        <v>0</v>
      </c>
      <c r="RFZ8" s="65">
        <v>0</v>
      </c>
      <c r="RGA8" s="65">
        <v>0</v>
      </c>
      <c r="RGB8" s="65">
        <v>0</v>
      </c>
      <c r="RGC8" s="65">
        <v>0</v>
      </c>
      <c r="RGD8" s="65">
        <v>0</v>
      </c>
      <c r="RGE8" s="65">
        <v>0</v>
      </c>
      <c r="RGF8" s="65">
        <v>0</v>
      </c>
      <c r="RGG8" s="65">
        <v>0</v>
      </c>
      <c r="RGH8" s="65">
        <v>0</v>
      </c>
      <c r="RGI8" s="65">
        <v>0</v>
      </c>
      <c r="RGJ8" s="65">
        <v>0</v>
      </c>
      <c r="RGK8" s="65">
        <v>0</v>
      </c>
      <c r="RGL8" s="65">
        <v>0</v>
      </c>
      <c r="RGM8" s="65">
        <v>0</v>
      </c>
      <c r="RGN8" s="65">
        <v>0</v>
      </c>
      <c r="RGO8" s="65">
        <v>0</v>
      </c>
      <c r="RGP8" s="65">
        <v>0</v>
      </c>
      <c r="RGQ8" s="65">
        <v>0</v>
      </c>
      <c r="RGR8" s="65">
        <v>0</v>
      </c>
      <c r="RGS8" s="65">
        <v>0</v>
      </c>
      <c r="RGT8" s="65">
        <v>0</v>
      </c>
      <c r="RGU8" s="65">
        <v>0</v>
      </c>
      <c r="RGV8" s="65">
        <v>0</v>
      </c>
      <c r="RGW8" s="65">
        <v>0</v>
      </c>
      <c r="RGX8" s="65">
        <v>0</v>
      </c>
      <c r="RGY8" s="65">
        <v>0</v>
      </c>
      <c r="RGZ8" s="65">
        <v>0</v>
      </c>
      <c r="RHA8" s="65">
        <v>0</v>
      </c>
      <c r="RHB8" s="65">
        <v>0</v>
      </c>
      <c r="RHC8" s="65">
        <v>0</v>
      </c>
      <c r="RHD8" s="65">
        <v>0</v>
      </c>
      <c r="RHE8" s="65">
        <v>0</v>
      </c>
      <c r="RHF8" s="65">
        <v>0</v>
      </c>
      <c r="RHG8" s="65">
        <v>0</v>
      </c>
      <c r="RHH8" s="65">
        <v>0</v>
      </c>
      <c r="RHI8" s="65">
        <v>0</v>
      </c>
      <c r="RHJ8" s="65">
        <v>0</v>
      </c>
      <c r="RHK8" s="65">
        <v>0</v>
      </c>
      <c r="RHL8" s="65">
        <v>0</v>
      </c>
      <c r="RHM8" s="65">
        <v>0</v>
      </c>
      <c r="RHN8" s="65">
        <v>0</v>
      </c>
      <c r="RHO8" s="65">
        <v>0</v>
      </c>
      <c r="RHP8" s="65">
        <v>0</v>
      </c>
      <c r="RHQ8" s="65">
        <v>0</v>
      </c>
      <c r="RHR8" s="65">
        <v>0</v>
      </c>
      <c r="RHS8" s="65">
        <v>0</v>
      </c>
      <c r="RHT8" s="65">
        <v>0</v>
      </c>
      <c r="RHU8" s="65">
        <v>0</v>
      </c>
      <c r="RHV8" s="65">
        <v>0</v>
      </c>
      <c r="RHW8" s="65">
        <v>0</v>
      </c>
      <c r="RHX8" s="65">
        <v>0</v>
      </c>
      <c r="RHY8" s="65">
        <v>0</v>
      </c>
      <c r="RHZ8" s="65">
        <v>0</v>
      </c>
      <c r="RIA8" s="65">
        <v>0</v>
      </c>
      <c r="RIB8" s="65">
        <v>0</v>
      </c>
      <c r="RIC8" s="65">
        <v>0</v>
      </c>
      <c r="RID8" s="65">
        <v>0</v>
      </c>
      <c r="RIE8" s="65">
        <v>0</v>
      </c>
      <c r="RIF8" s="65">
        <v>0</v>
      </c>
      <c r="RIG8" s="65">
        <v>0</v>
      </c>
      <c r="RIH8" s="65">
        <v>0</v>
      </c>
      <c r="RII8" s="65">
        <v>0</v>
      </c>
      <c r="RIJ8" s="65">
        <v>0</v>
      </c>
      <c r="RIK8" s="65">
        <v>0</v>
      </c>
      <c r="RIL8" s="65">
        <v>0</v>
      </c>
      <c r="RIM8" s="65">
        <v>0</v>
      </c>
      <c r="RIN8" s="65">
        <v>0</v>
      </c>
      <c r="RIO8" s="65">
        <v>0</v>
      </c>
      <c r="RIP8" s="65">
        <v>0</v>
      </c>
      <c r="RIQ8" s="65">
        <v>0</v>
      </c>
      <c r="RIR8" s="65">
        <v>0</v>
      </c>
      <c r="RIS8" s="65">
        <v>0</v>
      </c>
      <c r="RIT8" s="65">
        <v>0</v>
      </c>
      <c r="RIU8" s="65">
        <v>0</v>
      </c>
      <c r="RIV8" s="65">
        <v>0</v>
      </c>
      <c r="RIW8" s="65">
        <v>0</v>
      </c>
      <c r="RIX8" s="65">
        <v>0</v>
      </c>
      <c r="RIY8" s="65">
        <v>0</v>
      </c>
      <c r="RIZ8" s="65">
        <v>0</v>
      </c>
      <c r="RJA8" s="65">
        <v>0</v>
      </c>
      <c r="RJB8" s="65">
        <v>0</v>
      </c>
      <c r="RJC8" s="65">
        <v>0</v>
      </c>
      <c r="RJD8" s="65">
        <v>0</v>
      </c>
      <c r="RJE8" s="65">
        <v>0</v>
      </c>
      <c r="RJF8" s="65">
        <v>0</v>
      </c>
      <c r="RJG8" s="65">
        <v>0</v>
      </c>
      <c r="RJH8" s="65">
        <v>0</v>
      </c>
      <c r="RJI8" s="65">
        <v>0</v>
      </c>
      <c r="RJJ8" s="65">
        <v>0</v>
      </c>
      <c r="RJK8" s="65">
        <v>0</v>
      </c>
      <c r="RJL8" s="65">
        <v>0</v>
      </c>
      <c r="RJM8" s="65">
        <v>0</v>
      </c>
      <c r="RJN8" s="65">
        <v>0</v>
      </c>
      <c r="RJO8" s="65">
        <v>0</v>
      </c>
      <c r="RJP8" s="65">
        <v>0</v>
      </c>
      <c r="RJQ8" s="65">
        <v>0</v>
      </c>
      <c r="RJR8" s="65">
        <v>0</v>
      </c>
      <c r="RJS8" s="65">
        <v>0</v>
      </c>
      <c r="RJT8" s="65">
        <v>0</v>
      </c>
      <c r="RJU8" s="65">
        <v>0</v>
      </c>
      <c r="RJV8" s="65">
        <v>0</v>
      </c>
      <c r="RJW8" s="65">
        <v>0</v>
      </c>
      <c r="RJX8" s="65">
        <v>0</v>
      </c>
      <c r="RJY8" s="65">
        <v>0</v>
      </c>
      <c r="RJZ8" s="65">
        <v>0</v>
      </c>
      <c r="RKA8" s="65">
        <v>0</v>
      </c>
      <c r="RKB8" s="65">
        <v>0</v>
      </c>
      <c r="RKC8" s="65">
        <v>0</v>
      </c>
      <c r="RKD8" s="65">
        <v>0</v>
      </c>
      <c r="RKE8" s="65">
        <v>0</v>
      </c>
      <c r="RKF8" s="65">
        <v>0</v>
      </c>
      <c r="RKG8" s="65">
        <v>0</v>
      </c>
      <c r="RKH8" s="65">
        <v>0</v>
      </c>
      <c r="RKI8" s="65">
        <v>0</v>
      </c>
      <c r="RKJ8" s="65">
        <v>0</v>
      </c>
      <c r="RKK8" s="65">
        <v>0</v>
      </c>
      <c r="RKL8" s="65">
        <v>0</v>
      </c>
      <c r="RKM8" s="65">
        <v>0</v>
      </c>
      <c r="RKN8" s="65">
        <v>0</v>
      </c>
      <c r="RKO8" s="65">
        <v>0</v>
      </c>
      <c r="RKP8" s="65">
        <v>0</v>
      </c>
      <c r="RKQ8" s="65">
        <v>0</v>
      </c>
      <c r="RKR8" s="65">
        <v>0</v>
      </c>
      <c r="RKS8" s="65">
        <v>0</v>
      </c>
      <c r="RKT8" s="65">
        <v>0</v>
      </c>
      <c r="RKU8" s="65">
        <v>0</v>
      </c>
      <c r="RKV8" s="65">
        <v>0</v>
      </c>
      <c r="RKW8" s="65">
        <v>0</v>
      </c>
      <c r="RKX8" s="65">
        <v>0</v>
      </c>
      <c r="RKY8" s="65">
        <v>0</v>
      </c>
      <c r="RKZ8" s="65">
        <v>0</v>
      </c>
      <c r="RLA8" s="65">
        <v>0</v>
      </c>
      <c r="RLB8" s="65">
        <v>0</v>
      </c>
      <c r="RLC8" s="65">
        <v>0</v>
      </c>
      <c r="RLD8" s="65">
        <v>0</v>
      </c>
      <c r="RLE8" s="65">
        <v>0</v>
      </c>
      <c r="RLF8" s="65">
        <v>0</v>
      </c>
      <c r="RLG8" s="65">
        <v>0</v>
      </c>
      <c r="RLH8" s="65">
        <v>0</v>
      </c>
      <c r="RLI8" s="65">
        <v>0</v>
      </c>
      <c r="RLJ8" s="65">
        <v>0</v>
      </c>
      <c r="RLK8" s="65">
        <v>0</v>
      </c>
      <c r="RLL8" s="65">
        <v>0</v>
      </c>
      <c r="RLM8" s="65">
        <v>0</v>
      </c>
      <c r="RLN8" s="65">
        <v>0</v>
      </c>
      <c r="RLO8" s="65">
        <v>0</v>
      </c>
      <c r="RLP8" s="65">
        <v>0</v>
      </c>
      <c r="RLQ8" s="65">
        <v>0</v>
      </c>
      <c r="RLR8" s="65">
        <v>0</v>
      </c>
      <c r="RLS8" s="65">
        <v>0</v>
      </c>
      <c r="RLT8" s="65">
        <v>0</v>
      </c>
      <c r="RLU8" s="65">
        <v>0</v>
      </c>
      <c r="RLV8" s="65">
        <v>0</v>
      </c>
      <c r="RLW8" s="65">
        <v>0</v>
      </c>
      <c r="RLX8" s="65">
        <v>0</v>
      </c>
      <c r="RLY8" s="65">
        <v>0</v>
      </c>
      <c r="RLZ8" s="65">
        <v>0</v>
      </c>
      <c r="RMA8" s="65">
        <v>0</v>
      </c>
      <c r="RMB8" s="65">
        <v>0</v>
      </c>
      <c r="RMC8" s="65">
        <v>0</v>
      </c>
      <c r="RMD8" s="65">
        <v>0</v>
      </c>
      <c r="RME8" s="65">
        <v>0</v>
      </c>
      <c r="RMF8" s="65">
        <v>0</v>
      </c>
      <c r="RMG8" s="65">
        <v>0</v>
      </c>
      <c r="RMH8" s="65">
        <v>0</v>
      </c>
      <c r="RMI8" s="65">
        <v>0</v>
      </c>
      <c r="RMJ8" s="65">
        <v>0</v>
      </c>
      <c r="RMK8" s="65">
        <v>0</v>
      </c>
      <c r="RML8" s="65">
        <v>0</v>
      </c>
      <c r="RMM8" s="65">
        <v>0</v>
      </c>
      <c r="RMN8" s="65">
        <v>0</v>
      </c>
      <c r="RMO8" s="65">
        <v>0</v>
      </c>
      <c r="RMP8" s="65">
        <v>0</v>
      </c>
      <c r="RMQ8" s="65">
        <v>0</v>
      </c>
      <c r="RMR8" s="65">
        <v>0</v>
      </c>
      <c r="RMS8" s="65">
        <v>0</v>
      </c>
      <c r="RMT8" s="65">
        <v>0</v>
      </c>
      <c r="RMU8" s="65">
        <v>0</v>
      </c>
      <c r="RMV8" s="65">
        <v>0</v>
      </c>
      <c r="RMW8" s="65">
        <v>0</v>
      </c>
      <c r="RMX8" s="65">
        <v>0</v>
      </c>
      <c r="RMY8" s="65">
        <v>0</v>
      </c>
      <c r="RMZ8" s="65">
        <v>0</v>
      </c>
      <c r="RNA8" s="65">
        <v>0</v>
      </c>
      <c r="RNB8" s="65">
        <v>0</v>
      </c>
      <c r="RNC8" s="65">
        <v>0</v>
      </c>
      <c r="RND8" s="65">
        <v>0</v>
      </c>
      <c r="RNE8" s="65">
        <v>0</v>
      </c>
      <c r="RNF8" s="65">
        <v>0</v>
      </c>
      <c r="RNG8" s="65">
        <v>0</v>
      </c>
      <c r="RNH8" s="65">
        <v>0</v>
      </c>
      <c r="RNI8" s="65">
        <v>0</v>
      </c>
      <c r="RNJ8" s="65">
        <v>0</v>
      </c>
      <c r="RNK8" s="65">
        <v>0</v>
      </c>
      <c r="RNL8" s="65">
        <v>0</v>
      </c>
      <c r="RNM8" s="65">
        <v>0</v>
      </c>
      <c r="RNN8" s="65">
        <v>0</v>
      </c>
      <c r="RNO8" s="65">
        <v>0</v>
      </c>
      <c r="RNP8" s="65">
        <v>0</v>
      </c>
      <c r="RNQ8" s="65">
        <v>0</v>
      </c>
      <c r="RNR8" s="65">
        <v>0</v>
      </c>
      <c r="RNS8" s="65">
        <v>0</v>
      </c>
      <c r="RNT8" s="65">
        <v>0</v>
      </c>
      <c r="RNU8" s="65">
        <v>0</v>
      </c>
      <c r="RNV8" s="65">
        <v>0</v>
      </c>
      <c r="RNW8" s="65">
        <v>0</v>
      </c>
      <c r="RNX8" s="65">
        <v>0</v>
      </c>
      <c r="RNY8" s="65">
        <v>0</v>
      </c>
      <c r="RNZ8" s="65">
        <v>0</v>
      </c>
      <c r="ROA8" s="65">
        <v>0</v>
      </c>
      <c r="ROB8" s="65">
        <v>0</v>
      </c>
      <c r="ROC8" s="65">
        <v>0</v>
      </c>
      <c r="ROD8" s="65">
        <v>0</v>
      </c>
      <c r="ROE8" s="65">
        <v>0</v>
      </c>
      <c r="ROF8" s="65">
        <v>0</v>
      </c>
      <c r="ROG8" s="65">
        <v>0</v>
      </c>
      <c r="ROH8" s="65">
        <v>0</v>
      </c>
      <c r="ROI8" s="65">
        <v>0</v>
      </c>
      <c r="ROJ8" s="65">
        <v>0</v>
      </c>
      <c r="ROK8" s="65">
        <v>0</v>
      </c>
      <c r="ROL8" s="65">
        <v>0</v>
      </c>
      <c r="ROM8" s="65">
        <v>0</v>
      </c>
      <c r="RON8" s="65">
        <v>0</v>
      </c>
      <c r="ROO8" s="65">
        <v>0</v>
      </c>
      <c r="ROP8" s="65">
        <v>0</v>
      </c>
      <c r="ROQ8" s="65">
        <v>0</v>
      </c>
      <c r="ROR8" s="65">
        <v>0</v>
      </c>
      <c r="ROS8" s="65">
        <v>0</v>
      </c>
      <c r="ROT8" s="65">
        <v>0</v>
      </c>
      <c r="ROU8" s="65">
        <v>0</v>
      </c>
      <c r="ROV8" s="65">
        <v>0</v>
      </c>
      <c r="ROW8" s="65">
        <v>0</v>
      </c>
      <c r="ROX8" s="65">
        <v>0</v>
      </c>
      <c r="ROY8" s="65">
        <v>0</v>
      </c>
      <c r="ROZ8" s="65">
        <v>0</v>
      </c>
      <c r="RPA8" s="65">
        <v>0</v>
      </c>
      <c r="RPB8" s="65">
        <v>0</v>
      </c>
      <c r="RPC8" s="65">
        <v>0</v>
      </c>
      <c r="RPD8" s="65">
        <v>0</v>
      </c>
      <c r="RPE8" s="65">
        <v>0</v>
      </c>
      <c r="RPF8" s="65">
        <v>0</v>
      </c>
      <c r="RPG8" s="65">
        <v>0</v>
      </c>
      <c r="RPH8" s="65">
        <v>0</v>
      </c>
      <c r="RPI8" s="65">
        <v>0</v>
      </c>
      <c r="RPJ8" s="65">
        <v>0</v>
      </c>
      <c r="RPK8" s="65">
        <v>0</v>
      </c>
      <c r="RPL8" s="65">
        <v>0</v>
      </c>
      <c r="RPM8" s="65">
        <v>0</v>
      </c>
      <c r="RPN8" s="65">
        <v>0</v>
      </c>
      <c r="RPO8" s="65">
        <v>0</v>
      </c>
      <c r="RPP8" s="65">
        <v>0</v>
      </c>
      <c r="RPQ8" s="65">
        <v>0</v>
      </c>
      <c r="RPR8" s="65">
        <v>0</v>
      </c>
      <c r="RPS8" s="65">
        <v>0</v>
      </c>
      <c r="RPT8" s="65">
        <v>0</v>
      </c>
      <c r="RPU8" s="65">
        <v>0</v>
      </c>
      <c r="RPV8" s="65">
        <v>0</v>
      </c>
      <c r="RPW8" s="65">
        <v>0</v>
      </c>
      <c r="RPX8" s="65">
        <v>0</v>
      </c>
      <c r="RPY8" s="65">
        <v>0</v>
      </c>
      <c r="RPZ8" s="65">
        <v>0</v>
      </c>
      <c r="RQA8" s="65">
        <v>0</v>
      </c>
      <c r="RQB8" s="65">
        <v>0</v>
      </c>
      <c r="RQC8" s="65">
        <v>0</v>
      </c>
      <c r="RQD8" s="65">
        <v>0</v>
      </c>
      <c r="RQE8" s="65">
        <v>0</v>
      </c>
      <c r="RQF8" s="65">
        <v>0</v>
      </c>
      <c r="RQG8" s="65">
        <v>0</v>
      </c>
      <c r="RQH8" s="65">
        <v>0</v>
      </c>
      <c r="RQI8" s="65">
        <v>0</v>
      </c>
      <c r="RQJ8" s="65">
        <v>0</v>
      </c>
      <c r="RQK8" s="65">
        <v>0</v>
      </c>
      <c r="RQL8" s="65">
        <v>0</v>
      </c>
      <c r="RQM8" s="65">
        <v>0</v>
      </c>
      <c r="RQN8" s="65">
        <v>0</v>
      </c>
      <c r="RQO8" s="65">
        <v>0</v>
      </c>
      <c r="RQP8" s="65">
        <v>0</v>
      </c>
      <c r="RQQ8" s="65">
        <v>0</v>
      </c>
      <c r="RQR8" s="65">
        <v>0</v>
      </c>
      <c r="RQS8" s="65">
        <v>0</v>
      </c>
      <c r="RQT8" s="65">
        <v>0</v>
      </c>
      <c r="RQU8" s="65">
        <v>0</v>
      </c>
      <c r="RQV8" s="65">
        <v>0</v>
      </c>
      <c r="RQW8" s="65">
        <v>0</v>
      </c>
      <c r="RQX8" s="65">
        <v>0</v>
      </c>
      <c r="RQY8" s="65">
        <v>0</v>
      </c>
      <c r="RQZ8" s="65">
        <v>0</v>
      </c>
      <c r="RRA8" s="65">
        <v>0</v>
      </c>
      <c r="RRB8" s="65">
        <v>0</v>
      </c>
      <c r="RRC8" s="65">
        <v>0</v>
      </c>
      <c r="RRD8" s="65">
        <v>0</v>
      </c>
      <c r="RRE8" s="65">
        <v>0</v>
      </c>
      <c r="RRF8" s="65">
        <v>0</v>
      </c>
      <c r="RRG8" s="65">
        <v>0</v>
      </c>
      <c r="RRH8" s="65">
        <v>0</v>
      </c>
      <c r="RRI8" s="65">
        <v>0</v>
      </c>
      <c r="RRJ8" s="65">
        <v>0</v>
      </c>
      <c r="RRK8" s="65">
        <v>0</v>
      </c>
      <c r="RRL8" s="65">
        <v>0</v>
      </c>
      <c r="RRM8" s="65">
        <v>0</v>
      </c>
      <c r="RRN8" s="65">
        <v>0</v>
      </c>
      <c r="RRO8" s="65">
        <v>0</v>
      </c>
      <c r="RRP8" s="65">
        <v>0</v>
      </c>
      <c r="RRQ8" s="65">
        <v>0</v>
      </c>
      <c r="RRR8" s="65">
        <v>0</v>
      </c>
      <c r="RRS8" s="65">
        <v>0</v>
      </c>
      <c r="RRT8" s="65">
        <v>0</v>
      </c>
      <c r="RRU8" s="65">
        <v>0</v>
      </c>
      <c r="RRV8" s="65">
        <v>0</v>
      </c>
      <c r="RRW8" s="65">
        <v>0</v>
      </c>
      <c r="RRX8" s="65">
        <v>0</v>
      </c>
      <c r="RRY8" s="65">
        <v>0</v>
      </c>
      <c r="RRZ8" s="65">
        <v>0</v>
      </c>
      <c r="RSA8" s="65">
        <v>0</v>
      </c>
      <c r="RSB8" s="65">
        <v>0</v>
      </c>
      <c r="RSC8" s="65">
        <v>0</v>
      </c>
      <c r="RSD8" s="65">
        <v>0</v>
      </c>
      <c r="RSE8" s="65">
        <v>0</v>
      </c>
      <c r="RSF8" s="65">
        <v>0</v>
      </c>
      <c r="RSG8" s="65">
        <v>0</v>
      </c>
      <c r="RSH8" s="65">
        <v>0</v>
      </c>
      <c r="RSI8" s="65">
        <v>0</v>
      </c>
      <c r="RSJ8" s="65">
        <v>0</v>
      </c>
      <c r="RSK8" s="65">
        <v>0</v>
      </c>
      <c r="RSL8" s="65">
        <v>0</v>
      </c>
      <c r="RSM8" s="65">
        <v>0</v>
      </c>
      <c r="RSN8" s="65">
        <v>0</v>
      </c>
      <c r="RSO8" s="65">
        <v>0</v>
      </c>
      <c r="RSP8" s="65">
        <v>0</v>
      </c>
      <c r="RSQ8" s="65">
        <v>0</v>
      </c>
      <c r="RSR8" s="65">
        <v>0</v>
      </c>
      <c r="RSS8" s="65">
        <v>0</v>
      </c>
      <c r="RST8" s="65">
        <v>0</v>
      </c>
      <c r="RSU8" s="65">
        <v>0</v>
      </c>
      <c r="RSV8" s="65">
        <v>0</v>
      </c>
      <c r="RSW8" s="65">
        <v>0</v>
      </c>
      <c r="RSX8" s="65">
        <v>0</v>
      </c>
      <c r="RSY8" s="65">
        <v>0</v>
      </c>
      <c r="RSZ8" s="65">
        <v>0</v>
      </c>
      <c r="RTA8" s="65">
        <v>0</v>
      </c>
      <c r="RTB8" s="65">
        <v>0</v>
      </c>
      <c r="RTC8" s="65">
        <v>0</v>
      </c>
      <c r="RTD8" s="65">
        <v>0</v>
      </c>
      <c r="RTE8" s="65">
        <v>0</v>
      </c>
      <c r="RTF8" s="65">
        <v>0</v>
      </c>
      <c r="RTG8" s="65">
        <v>0</v>
      </c>
      <c r="RTH8" s="65">
        <v>0</v>
      </c>
      <c r="RTI8" s="65">
        <v>0</v>
      </c>
      <c r="RTJ8" s="65">
        <v>0</v>
      </c>
      <c r="RTK8" s="65">
        <v>0</v>
      </c>
      <c r="RTL8" s="65">
        <v>0</v>
      </c>
      <c r="RTM8" s="65">
        <v>0</v>
      </c>
      <c r="RTN8" s="65">
        <v>0</v>
      </c>
      <c r="RTO8" s="65">
        <v>0</v>
      </c>
      <c r="RTP8" s="65">
        <v>0</v>
      </c>
      <c r="RTQ8" s="65">
        <v>0</v>
      </c>
      <c r="RTR8" s="65">
        <v>0</v>
      </c>
      <c r="RTS8" s="65">
        <v>0</v>
      </c>
      <c r="RTT8" s="65">
        <v>0</v>
      </c>
      <c r="RTU8" s="65">
        <v>0</v>
      </c>
      <c r="RTV8" s="65">
        <v>0</v>
      </c>
      <c r="RTW8" s="65">
        <v>0</v>
      </c>
      <c r="RTX8" s="65">
        <v>0</v>
      </c>
      <c r="RTY8" s="65">
        <v>0</v>
      </c>
      <c r="RTZ8" s="65">
        <v>0</v>
      </c>
      <c r="RUA8" s="65">
        <v>0</v>
      </c>
      <c r="RUB8" s="65">
        <v>0</v>
      </c>
      <c r="RUC8" s="65">
        <v>0</v>
      </c>
      <c r="RUD8" s="65">
        <v>0</v>
      </c>
      <c r="RUE8" s="65">
        <v>0</v>
      </c>
      <c r="RUF8" s="65">
        <v>0</v>
      </c>
      <c r="RUG8" s="65">
        <v>0</v>
      </c>
      <c r="RUH8" s="65">
        <v>0</v>
      </c>
      <c r="RUI8" s="65">
        <v>0</v>
      </c>
      <c r="RUJ8" s="65">
        <v>0</v>
      </c>
      <c r="RUK8" s="65">
        <v>0</v>
      </c>
      <c r="RUL8" s="65">
        <v>0</v>
      </c>
      <c r="RUM8" s="65">
        <v>0</v>
      </c>
      <c r="RUN8" s="65">
        <v>0</v>
      </c>
      <c r="RUO8" s="65">
        <v>0</v>
      </c>
      <c r="RUP8" s="65">
        <v>0</v>
      </c>
      <c r="RUQ8" s="65">
        <v>0</v>
      </c>
      <c r="RUR8" s="65">
        <v>0</v>
      </c>
      <c r="RUS8" s="65">
        <v>0</v>
      </c>
      <c r="RUT8" s="65">
        <v>0</v>
      </c>
      <c r="RUU8" s="65">
        <v>0</v>
      </c>
      <c r="RUV8" s="65">
        <v>0</v>
      </c>
      <c r="RUW8" s="65">
        <v>0</v>
      </c>
      <c r="RUX8" s="65">
        <v>0</v>
      </c>
      <c r="RUY8" s="65">
        <v>0</v>
      </c>
      <c r="RUZ8" s="65">
        <v>0</v>
      </c>
      <c r="RVA8" s="65">
        <v>0</v>
      </c>
      <c r="RVB8" s="65">
        <v>0</v>
      </c>
      <c r="RVC8" s="65">
        <v>0</v>
      </c>
      <c r="RVD8" s="65">
        <v>0</v>
      </c>
      <c r="RVE8" s="65">
        <v>0</v>
      </c>
      <c r="RVF8" s="65">
        <v>0</v>
      </c>
      <c r="RVG8" s="65">
        <v>0</v>
      </c>
      <c r="RVH8" s="65">
        <v>0</v>
      </c>
      <c r="RVI8" s="65">
        <v>0</v>
      </c>
      <c r="RVJ8" s="65">
        <v>0</v>
      </c>
      <c r="RVK8" s="65">
        <v>0</v>
      </c>
      <c r="RVL8" s="65">
        <v>0</v>
      </c>
      <c r="RVM8" s="65">
        <v>0</v>
      </c>
      <c r="RVN8" s="65">
        <v>0</v>
      </c>
      <c r="RVO8" s="65">
        <v>0</v>
      </c>
      <c r="RVP8" s="65">
        <v>0</v>
      </c>
      <c r="RVQ8" s="65">
        <v>0</v>
      </c>
      <c r="RVR8" s="65">
        <v>0</v>
      </c>
      <c r="RVS8" s="65">
        <v>0</v>
      </c>
      <c r="RVT8" s="65">
        <v>0</v>
      </c>
      <c r="RVU8" s="65">
        <v>0</v>
      </c>
      <c r="RVV8" s="65">
        <v>0</v>
      </c>
      <c r="RVW8" s="65">
        <v>0</v>
      </c>
      <c r="RVX8" s="65">
        <v>0</v>
      </c>
      <c r="RVY8" s="65">
        <v>0</v>
      </c>
      <c r="RVZ8" s="65">
        <v>0</v>
      </c>
      <c r="RWA8" s="65">
        <v>0</v>
      </c>
      <c r="RWB8" s="65">
        <v>0</v>
      </c>
      <c r="RWC8" s="65">
        <v>0</v>
      </c>
      <c r="RWD8" s="65">
        <v>0</v>
      </c>
      <c r="RWE8" s="65">
        <v>0</v>
      </c>
      <c r="RWF8" s="65">
        <v>0</v>
      </c>
      <c r="RWG8" s="65">
        <v>0</v>
      </c>
      <c r="RWH8" s="65">
        <v>0</v>
      </c>
      <c r="RWI8" s="65">
        <v>0</v>
      </c>
      <c r="RWJ8" s="65">
        <v>0</v>
      </c>
      <c r="RWK8" s="65">
        <v>0</v>
      </c>
      <c r="RWL8" s="65">
        <v>0</v>
      </c>
      <c r="RWM8" s="65">
        <v>0</v>
      </c>
      <c r="RWN8" s="65">
        <v>0</v>
      </c>
      <c r="RWO8" s="65">
        <v>0</v>
      </c>
      <c r="RWP8" s="65">
        <v>0</v>
      </c>
      <c r="RWQ8" s="65">
        <v>0</v>
      </c>
      <c r="RWR8" s="65">
        <v>0</v>
      </c>
      <c r="RWS8" s="65">
        <v>0</v>
      </c>
      <c r="RWT8" s="65">
        <v>0</v>
      </c>
      <c r="RWU8" s="65">
        <v>0</v>
      </c>
      <c r="RWV8" s="65">
        <v>0</v>
      </c>
      <c r="RWW8" s="65">
        <v>0</v>
      </c>
      <c r="RWX8" s="65">
        <v>0</v>
      </c>
      <c r="RWY8" s="65">
        <v>0</v>
      </c>
      <c r="RWZ8" s="65">
        <v>0</v>
      </c>
      <c r="RXA8" s="65">
        <v>0</v>
      </c>
      <c r="RXB8" s="65">
        <v>0</v>
      </c>
      <c r="RXC8" s="65">
        <v>0</v>
      </c>
      <c r="RXD8" s="65">
        <v>0</v>
      </c>
      <c r="RXE8" s="65">
        <v>0</v>
      </c>
      <c r="RXF8" s="65">
        <v>0</v>
      </c>
      <c r="RXG8" s="65">
        <v>0</v>
      </c>
      <c r="RXH8" s="65">
        <v>0</v>
      </c>
      <c r="RXI8" s="65">
        <v>0</v>
      </c>
      <c r="RXJ8" s="65">
        <v>0</v>
      </c>
      <c r="RXK8" s="65">
        <v>0</v>
      </c>
      <c r="RXL8" s="65">
        <v>0</v>
      </c>
      <c r="RXM8" s="65">
        <v>0</v>
      </c>
      <c r="RXN8" s="65">
        <v>0</v>
      </c>
      <c r="RXO8" s="65">
        <v>0</v>
      </c>
      <c r="RXP8" s="65">
        <v>0</v>
      </c>
      <c r="RXQ8" s="65">
        <v>0</v>
      </c>
      <c r="RXR8" s="65">
        <v>0</v>
      </c>
      <c r="RXS8" s="65">
        <v>0</v>
      </c>
      <c r="RXT8" s="65">
        <v>0</v>
      </c>
      <c r="RXU8" s="65">
        <v>0</v>
      </c>
      <c r="RXV8" s="65">
        <v>0</v>
      </c>
      <c r="RXW8" s="65">
        <v>0</v>
      </c>
      <c r="RXX8" s="65">
        <v>0</v>
      </c>
      <c r="RXY8" s="65">
        <v>0</v>
      </c>
      <c r="RXZ8" s="65">
        <v>0</v>
      </c>
      <c r="RYA8" s="65">
        <v>0</v>
      </c>
      <c r="RYB8" s="65">
        <v>0</v>
      </c>
      <c r="RYC8" s="65">
        <v>0</v>
      </c>
      <c r="RYD8" s="65">
        <v>0</v>
      </c>
      <c r="RYE8" s="65">
        <v>0</v>
      </c>
      <c r="RYF8" s="65">
        <v>0</v>
      </c>
      <c r="RYG8" s="65">
        <v>0</v>
      </c>
      <c r="RYH8" s="65">
        <v>0</v>
      </c>
      <c r="RYI8" s="65">
        <v>0</v>
      </c>
      <c r="RYJ8" s="65">
        <v>0</v>
      </c>
      <c r="RYK8" s="65">
        <v>0</v>
      </c>
      <c r="RYL8" s="65">
        <v>0</v>
      </c>
      <c r="RYM8" s="65">
        <v>0</v>
      </c>
      <c r="RYN8" s="65">
        <v>0</v>
      </c>
      <c r="RYO8" s="65">
        <v>0</v>
      </c>
      <c r="RYP8" s="65">
        <v>0</v>
      </c>
      <c r="RYQ8" s="65">
        <v>0</v>
      </c>
      <c r="RYR8" s="65">
        <v>0</v>
      </c>
      <c r="RYS8" s="65">
        <v>0</v>
      </c>
      <c r="RYT8" s="65">
        <v>0</v>
      </c>
      <c r="RYU8" s="65">
        <v>0</v>
      </c>
      <c r="RYV8" s="65">
        <v>0</v>
      </c>
      <c r="RYW8" s="65">
        <v>0</v>
      </c>
      <c r="RYX8" s="65">
        <v>0</v>
      </c>
      <c r="RYY8" s="65">
        <v>0</v>
      </c>
      <c r="RYZ8" s="65">
        <v>0</v>
      </c>
      <c r="RZA8" s="65">
        <v>0</v>
      </c>
      <c r="RZB8" s="65">
        <v>0</v>
      </c>
      <c r="RZC8" s="65">
        <v>0</v>
      </c>
      <c r="RZD8" s="65">
        <v>0</v>
      </c>
      <c r="RZE8" s="65">
        <v>0</v>
      </c>
      <c r="RZF8" s="65">
        <v>0</v>
      </c>
      <c r="RZG8" s="65">
        <v>0</v>
      </c>
      <c r="RZH8" s="65">
        <v>0</v>
      </c>
      <c r="RZI8" s="65">
        <v>0</v>
      </c>
      <c r="RZJ8" s="65">
        <v>0</v>
      </c>
      <c r="RZK8" s="65">
        <v>0</v>
      </c>
      <c r="RZL8" s="65">
        <v>0</v>
      </c>
      <c r="RZM8" s="65">
        <v>0</v>
      </c>
      <c r="RZN8" s="65">
        <v>0</v>
      </c>
      <c r="RZO8" s="65">
        <v>0</v>
      </c>
      <c r="RZP8" s="65">
        <v>0</v>
      </c>
      <c r="RZQ8" s="65">
        <v>0</v>
      </c>
      <c r="RZR8" s="65">
        <v>0</v>
      </c>
      <c r="RZS8" s="65">
        <v>0</v>
      </c>
      <c r="RZT8" s="65">
        <v>0</v>
      </c>
      <c r="RZU8" s="65">
        <v>0</v>
      </c>
      <c r="RZV8" s="65">
        <v>0</v>
      </c>
      <c r="RZW8" s="65">
        <v>0</v>
      </c>
      <c r="RZX8" s="65">
        <v>0</v>
      </c>
      <c r="RZY8" s="65">
        <v>0</v>
      </c>
      <c r="RZZ8" s="65">
        <v>0</v>
      </c>
      <c r="SAA8" s="65">
        <v>0</v>
      </c>
      <c r="SAB8" s="65">
        <v>0</v>
      </c>
      <c r="SAC8" s="65">
        <v>0</v>
      </c>
      <c r="SAD8" s="65">
        <v>0</v>
      </c>
      <c r="SAE8" s="65">
        <v>0</v>
      </c>
      <c r="SAF8" s="65">
        <v>0</v>
      </c>
      <c r="SAG8" s="65">
        <v>0</v>
      </c>
      <c r="SAH8" s="65">
        <v>0</v>
      </c>
      <c r="SAI8" s="65">
        <v>0</v>
      </c>
      <c r="SAJ8" s="65">
        <v>0</v>
      </c>
      <c r="SAK8" s="65">
        <v>0</v>
      </c>
      <c r="SAL8" s="65">
        <v>0</v>
      </c>
      <c r="SAM8" s="65">
        <v>0</v>
      </c>
      <c r="SAN8" s="65">
        <v>0</v>
      </c>
      <c r="SAO8" s="65">
        <v>0</v>
      </c>
      <c r="SAP8" s="65">
        <v>0</v>
      </c>
      <c r="SAQ8" s="65">
        <v>0</v>
      </c>
      <c r="SAR8" s="65">
        <v>0</v>
      </c>
      <c r="SAS8" s="65">
        <v>0</v>
      </c>
      <c r="SAT8" s="65">
        <v>0</v>
      </c>
      <c r="SAU8" s="65">
        <v>0</v>
      </c>
      <c r="SAV8" s="65">
        <v>0</v>
      </c>
      <c r="SAW8" s="65">
        <v>0</v>
      </c>
      <c r="SAX8" s="65">
        <v>0</v>
      </c>
      <c r="SAY8" s="65">
        <v>0</v>
      </c>
      <c r="SAZ8" s="65">
        <v>0</v>
      </c>
      <c r="SBA8" s="65">
        <v>0</v>
      </c>
      <c r="SBB8" s="65">
        <v>0</v>
      </c>
      <c r="SBC8" s="65">
        <v>0</v>
      </c>
      <c r="SBD8" s="65">
        <v>0</v>
      </c>
      <c r="SBE8" s="65">
        <v>0</v>
      </c>
      <c r="SBF8" s="65">
        <v>0</v>
      </c>
      <c r="SBG8" s="65">
        <v>0</v>
      </c>
      <c r="SBH8" s="65">
        <v>0</v>
      </c>
      <c r="SBI8" s="65">
        <v>0</v>
      </c>
      <c r="SBJ8" s="65">
        <v>0</v>
      </c>
      <c r="SBK8" s="65">
        <v>0</v>
      </c>
      <c r="SBL8" s="65">
        <v>0</v>
      </c>
      <c r="SBM8" s="65">
        <v>0</v>
      </c>
      <c r="SBN8" s="65">
        <v>0</v>
      </c>
      <c r="SBO8" s="65">
        <v>0</v>
      </c>
      <c r="SBP8" s="65">
        <v>0</v>
      </c>
      <c r="SBQ8" s="65">
        <v>0</v>
      </c>
      <c r="SBR8" s="65">
        <v>0</v>
      </c>
      <c r="SBS8" s="65">
        <v>0</v>
      </c>
      <c r="SBT8" s="65">
        <v>0</v>
      </c>
      <c r="SBU8" s="65">
        <v>0</v>
      </c>
      <c r="SBV8" s="65">
        <v>0</v>
      </c>
      <c r="SBW8" s="65">
        <v>0</v>
      </c>
      <c r="SBX8" s="65">
        <v>0</v>
      </c>
      <c r="SBY8" s="65">
        <v>0</v>
      </c>
      <c r="SBZ8" s="65">
        <v>0</v>
      </c>
      <c r="SCA8" s="65">
        <v>0</v>
      </c>
      <c r="SCB8" s="65">
        <v>0</v>
      </c>
      <c r="SCC8" s="65">
        <v>0</v>
      </c>
      <c r="SCD8" s="65">
        <v>0</v>
      </c>
      <c r="SCE8" s="65">
        <v>0</v>
      </c>
      <c r="SCF8" s="65">
        <v>0</v>
      </c>
      <c r="SCG8" s="65">
        <v>0</v>
      </c>
      <c r="SCH8" s="65">
        <v>0</v>
      </c>
      <c r="SCI8" s="65">
        <v>0</v>
      </c>
      <c r="SCJ8" s="65">
        <v>0</v>
      </c>
      <c r="SCK8" s="65">
        <v>0</v>
      </c>
      <c r="SCL8" s="65">
        <v>0</v>
      </c>
      <c r="SCM8" s="65">
        <v>0</v>
      </c>
      <c r="SCN8" s="65">
        <v>0</v>
      </c>
      <c r="SCO8" s="65">
        <v>0</v>
      </c>
      <c r="SCP8" s="65">
        <v>0</v>
      </c>
      <c r="SCQ8" s="65">
        <v>0</v>
      </c>
      <c r="SCR8" s="65">
        <v>0</v>
      </c>
      <c r="SCS8" s="65">
        <v>0</v>
      </c>
      <c r="SCT8" s="65">
        <v>0</v>
      </c>
      <c r="SCU8" s="65">
        <v>0</v>
      </c>
      <c r="SCV8" s="65">
        <v>0</v>
      </c>
      <c r="SCW8" s="65">
        <v>0</v>
      </c>
      <c r="SCX8" s="65">
        <v>0</v>
      </c>
      <c r="SCY8" s="65">
        <v>0</v>
      </c>
      <c r="SCZ8" s="65">
        <v>0</v>
      </c>
      <c r="SDA8" s="65">
        <v>0</v>
      </c>
      <c r="SDB8" s="65">
        <v>0</v>
      </c>
      <c r="SDC8" s="65">
        <v>0</v>
      </c>
      <c r="SDD8" s="65">
        <v>0</v>
      </c>
      <c r="SDE8" s="65">
        <v>0</v>
      </c>
      <c r="SDF8" s="65">
        <v>0</v>
      </c>
      <c r="SDG8" s="65">
        <v>0</v>
      </c>
      <c r="SDH8" s="65">
        <v>0</v>
      </c>
      <c r="SDI8" s="65">
        <v>0</v>
      </c>
      <c r="SDJ8" s="65">
        <v>0</v>
      </c>
      <c r="SDK8" s="65">
        <v>0</v>
      </c>
      <c r="SDL8" s="65">
        <v>0</v>
      </c>
      <c r="SDM8" s="65">
        <v>0</v>
      </c>
      <c r="SDN8" s="65">
        <v>0</v>
      </c>
      <c r="SDO8" s="65">
        <v>0</v>
      </c>
      <c r="SDP8" s="65">
        <v>0</v>
      </c>
      <c r="SDQ8" s="65">
        <v>0</v>
      </c>
      <c r="SDR8" s="65">
        <v>0</v>
      </c>
      <c r="SDS8" s="65">
        <v>0</v>
      </c>
      <c r="SDT8" s="65">
        <v>0</v>
      </c>
      <c r="SDU8" s="65">
        <v>0</v>
      </c>
      <c r="SDV8" s="65">
        <v>0</v>
      </c>
      <c r="SDW8" s="65">
        <v>0</v>
      </c>
      <c r="SDX8" s="65">
        <v>0</v>
      </c>
      <c r="SDY8" s="65">
        <v>0</v>
      </c>
      <c r="SDZ8" s="65">
        <v>0</v>
      </c>
      <c r="SEA8" s="65">
        <v>0</v>
      </c>
      <c r="SEB8" s="65">
        <v>0</v>
      </c>
      <c r="SEC8" s="65">
        <v>0</v>
      </c>
      <c r="SED8" s="65">
        <v>0</v>
      </c>
      <c r="SEE8" s="65">
        <v>0</v>
      </c>
      <c r="SEF8" s="65">
        <v>0</v>
      </c>
      <c r="SEG8" s="65">
        <v>0</v>
      </c>
      <c r="SEH8" s="65">
        <v>0</v>
      </c>
      <c r="SEI8" s="65">
        <v>0</v>
      </c>
      <c r="SEJ8" s="65">
        <v>0</v>
      </c>
      <c r="SEK8" s="65">
        <v>0</v>
      </c>
      <c r="SEL8" s="65">
        <v>0</v>
      </c>
      <c r="SEM8" s="65">
        <v>0</v>
      </c>
      <c r="SEN8" s="65">
        <v>0</v>
      </c>
      <c r="SEO8" s="65">
        <v>0</v>
      </c>
      <c r="SEP8" s="65">
        <v>0</v>
      </c>
      <c r="SEQ8" s="65">
        <v>0</v>
      </c>
      <c r="SER8" s="65">
        <v>0</v>
      </c>
      <c r="SES8" s="65">
        <v>0</v>
      </c>
      <c r="SET8" s="65">
        <v>0</v>
      </c>
      <c r="SEU8" s="65">
        <v>0</v>
      </c>
      <c r="SEV8" s="65">
        <v>0</v>
      </c>
      <c r="SEW8" s="65">
        <v>0</v>
      </c>
      <c r="SEX8" s="65">
        <v>0</v>
      </c>
      <c r="SEY8" s="65">
        <v>0</v>
      </c>
      <c r="SEZ8" s="65">
        <v>0</v>
      </c>
      <c r="SFA8" s="65">
        <v>0</v>
      </c>
      <c r="SFB8" s="65">
        <v>0</v>
      </c>
      <c r="SFC8" s="65">
        <v>0</v>
      </c>
      <c r="SFD8" s="65">
        <v>0</v>
      </c>
      <c r="SFE8" s="65">
        <v>0</v>
      </c>
      <c r="SFF8" s="65">
        <v>0</v>
      </c>
      <c r="SFG8" s="65">
        <v>0</v>
      </c>
      <c r="SFH8" s="65">
        <v>0</v>
      </c>
      <c r="SFI8" s="65">
        <v>0</v>
      </c>
      <c r="SFJ8" s="65">
        <v>0</v>
      </c>
      <c r="SFK8" s="65">
        <v>0</v>
      </c>
      <c r="SFL8" s="65">
        <v>0</v>
      </c>
      <c r="SFM8" s="65">
        <v>0</v>
      </c>
      <c r="SFN8" s="65">
        <v>0</v>
      </c>
      <c r="SFO8" s="65">
        <v>0</v>
      </c>
      <c r="SFP8" s="65">
        <v>0</v>
      </c>
      <c r="SFQ8" s="65">
        <v>0</v>
      </c>
      <c r="SFR8" s="65">
        <v>0</v>
      </c>
      <c r="SFS8" s="65">
        <v>0</v>
      </c>
      <c r="SFT8" s="65">
        <v>0</v>
      </c>
      <c r="SFU8" s="65">
        <v>0</v>
      </c>
      <c r="SFV8" s="65">
        <v>0</v>
      </c>
      <c r="SFW8" s="65">
        <v>0</v>
      </c>
      <c r="SFX8" s="65">
        <v>0</v>
      </c>
      <c r="SFY8" s="65">
        <v>0</v>
      </c>
      <c r="SFZ8" s="65">
        <v>0</v>
      </c>
      <c r="SGA8" s="65">
        <v>0</v>
      </c>
      <c r="SGB8" s="65">
        <v>0</v>
      </c>
      <c r="SGC8" s="65">
        <v>0</v>
      </c>
      <c r="SGD8" s="65">
        <v>0</v>
      </c>
      <c r="SGE8" s="65">
        <v>0</v>
      </c>
      <c r="SGF8" s="65">
        <v>0</v>
      </c>
      <c r="SGG8" s="65">
        <v>0</v>
      </c>
      <c r="SGH8" s="65">
        <v>0</v>
      </c>
      <c r="SGI8" s="65">
        <v>0</v>
      </c>
      <c r="SGJ8" s="65">
        <v>0</v>
      </c>
      <c r="SGK8" s="65">
        <v>0</v>
      </c>
      <c r="SGL8" s="65">
        <v>0</v>
      </c>
      <c r="SGM8" s="65">
        <v>0</v>
      </c>
      <c r="SGN8" s="65">
        <v>0</v>
      </c>
      <c r="SGO8" s="65">
        <v>0</v>
      </c>
      <c r="SGP8" s="65">
        <v>0</v>
      </c>
      <c r="SGQ8" s="65">
        <v>0</v>
      </c>
      <c r="SGR8" s="65">
        <v>0</v>
      </c>
      <c r="SGS8" s="65">
        <v>0</v>
      </c>
      <c r="SGT8" s="65">
        <v>0</v>
      </c>
      <c r="SGU8" s="65">
        <v>0</v>
      </c>
      <c r="SGV8" s="65">
        <v>0</v>
      </c>
      <c r="SGW8" s="65">
        <v>0</v>
      </c>
      <c r="SGX8" s="65">
        <v>0</v>
      </c>
      <c r="SGY8" s="65">
        <v>0</v>
      </c>
      <c r="SGZ8" s="65">
        <v>0</v>
      </c>
      <c r="SHA8" s="65">
        <v>0</v>
      </c>
      <c r="SHB8" s="65">
        <v>0</v>
      </c>
      <c r="SHC8" s="65">
        <v>0</v>
      </c>
      <c r="SHD8" s="65">
        <v>0</v>
      </c>
      <c r="SHE8" s="65">
        <v>0</v>
      </c>
      <c r="SHF8" s="65">
        <v>0</v>
      </c>
      <c r="SHG8" s="65">
        <v>0</v>
      </c>
      <c r="SHH8" s="65">
        <v>0</v>
      </c>
      <c r="SHI8" s="65">
        <v>0</v>
      </c>
      <c r="SHJ8" s="65">
        <v>0</v>
      </c>
      <c r="SHK8" s="65">
        <v>0</v>
      </c>
      <c r="SHL8" s="65">
        <v>0</v>
      </c>
      <c r="SHM8" s="65">
        <v>0</v>
      </c>
      <c r="SHN8" s="65">
        <v>0</v>
      </c>
      <c r="SHO8" s="65">
        <v>0</v>
      </c>
      <c r="SHP8" s="65">
        <v>0</v>
      </c>
      <c r="SHQ8" s="65">
        <v>0</v>
      </c>
      <c r="SHR8" s="65">
        <v>0</v>
      </c>
      <c r="SHS8" s="65">
        <v>0</v>
      </c>
      <c r="SHT8" s="65">
        <v>0</v>
      </c>
      <c r="SHU8" s="65">
        <v>0</v>
      </c>
      <c r="SHV8" s="65">
        <v>0</v>
      </c>
      <c r="SHW8" s="65">
        <v>0</v>
      </c>
      <c r="SHX8" s="65">
        <v>0</v>
      </c>
      <c r="SHY8" s="65">
        <v>0</v>
      </c>
      <c r="SHZ8" s="65">
        <v>0</v>
      </c>
      <c r="SIA8" s="65">
        <v>0</v>
      </c>
      <c r="SIB8" s="65">
        <v>0</v>
      </c>
      <c r="SIC8" s="65">
        <v>0</v>
      </c>
      <c r="SID8" s="65">
        <v>0</v>
      </c>
      <c r="SIE8" s="65">
        <v>0</v>
      </c>
      <c r="SIF8" s="65">
        <v>0</v>
      </c>
      <c r="SIG8" s="65">
        <v>0</v>
      </c>
      <c r="SIH8" s="65">
        <v>0</v>
      </c>
      <c r="SII8" s="65">
        <v>0</v>
      </c>
      <c r="SIJ8" s="65">
        <v>0</v>
      </c>
      <c r="SIK8" s="65">
        <v>0</v>
      </c>
      <c r="SIL8" s="65">
        <v>0</v>
      </c>
      <c r="SIM8" s="65">
        <v>0</v>
      </c>
      <c r="SIN8" s="65">
        <v>0</v>
      </c>
      <c r="SIO8" s="65">
        <v>0</v>
      </c>
      <c r="SIP8" s="65">
        <v>0</v>
      </c>
      <c r="SIQ8" s="65">
        <v>0</v>
      </c>
      <c r="SIR8" s="65">
        <v>0</v>
      </c>
      <c r="SIS8" s="65">
        <v>0</v>
      </c>
      <c r="SIT8" s="65">
        <v>0</v>
      </c>
      <c r="SIU8" s="65">
        <v>0</v>
      </c>
      <c r="SIV8" s="65">
        <v>0</v>
      </c>
      <c r="SIW8" s="65">
        <v>0</v>
      </c>
      <c r="SIX8" s="65">
        <v>0</v>
      </c>
      <c r="SIY8" s="65">
        <v>0</v>
      </c>
      <c r="SIZ8" s="65">
        <v>0</v>
      </c>
      <c r="SJA8" s="65">
        <v>0</v>
      </c>
      <c r="SJB8" s="65">
        <v>0</v>
      </c>
      <c r="SJC8" s="65">
        <v>0</v>
      </c>
      <c r="SJD8" s="65">
        <v>0</v>
      </c>
      <c r="SJE8" s="65">
        <v>0</v>
      </c>
      <c r="SJF8" s="65">
        <v>0</v>
      </c>
      <c r="SJG8" s="65">
        <v>0</v>
      </c>
      <c r="SJH8" s="65">
        <v>0</v>
      </c>
      <c r="SJI8" s="65">
        <v>0</v>
      </c>
      <c r="SJJ8" s="65">
        <v>0</v>
      </c>
      <c r="SJK8" s="65">
        <v>0</v>
      </c>
      <c r="SJL8" s="65">
        <v>0</v>
      </c>
      <c r="SJM8" s="65">
        <v>0</v>
      </c>
      <c r="SJN8" s="65">
        <v>0</v>
      </c>
      <c r="SJO8" s="65">
        <v>0</v>
      </c>
      <c r="SJP8" s="65">
        <v>0</v>
      </c>
      <c r="SJQ8" s="65">
        <v>0</v>
      </c>
      <c r="SJR8" s="65">
        <v>0</v>
      </c>
      <c r="SJS8" s="65">
        <v>0</v>
      </c>
      <c r="SJT8" s="65">
        <v>0</v>
      </c>
      <c r="SJU8" s="65">
        <v>0</v>
      </c>
      <c r="SJV8" s="65">
        <v>0</v>
      </c>
      <c r="SJW8" s="65">
        <v>0</v>
      </c>
      <c r="SJX8" s="65">
        <v>0</v>
      </c>
      <c r="SJY8" s="65">
        <v>0</v>
      </c>
      <c r="SJZ8" s="65">
        <v>0</v>
      </c>
      <c r="SKA8" s="65">
        <v>0</v>
      </c>
      <c r="SKB8" s="65">
        <v>0</v>
      </c>
      <c r="SKC8" s="65">
        <v>0</v>
      </c>
      <c r="SKD8" s="65">
        <v>0</v>
      </c>
      <c r="SKE8" s="65">
        <v>0</v>
      </c>
      <c r="SKF8" s="65">
        <v>0</v>
      </c>
      <c r="SKG8" s="65">
        <v>0</v>
      </c>
      <c r="SKH8" s="65">
        <v>0</v>
      </c>
      <c r="SKI8" s="65">
        <v>0</v>
      </c>
      <c r="SKJ8" s="65">
        <v>0</v>
      </c>
      <c r="SKK8" s="65">
        <v>0</v>
      </c>
      <c r="SKL8" s="65">
        <v>0</v>
      </c>
      <c r="SKM8" s="65">
        <v>0</v>
      </c>
      <c r="SKN8" s="65">
        <v>0</v>
      </c>
      <c r="SKO8" s="65">
        <v>0</v>
      </c>
      <c r="SKP8" s="65">
        <v>0</v>
      </c>
      <c r="SKQ8" s="65">
        <v>0</v>
      </c>
      <c r="SKR8" s="65">
        <v>0</v>
      </c>
      <c r="SKS8" s="65">
        <v>0</v>
      </c>
      <c r="SKT8" s="65">
        <v>0</v>
      </c>
      <c r="SKU8" s="65">
        <v>0</v>
      </c>
      <c r="SKV8" s="65">
        <v>0</v>
      </c>
      <c r="SKW8" s="65">
        <v>0</v>
      </c>
      <c r="SKX8" s="65">
        <v>0</v>
      </c>
      <c r="SKY8" s="65">
        <v>0</v>
      </c>
      <c r="SKZ8" s="65">
        <v>0</v>
      </c>
      <c r="SLA8" s="65">
        <v>0</v>
      </c>
      <c r="SLB8" s="65">
        <v>0</v>
      </c>
      <c r="SLC8" s="65">
        <v>0</v>
      </c>
      <c r="SLD8" s="65">
        <v>0</v>
      </c>
      <c r="SLE8" s="65">
        <v>0</v>
      </c>
      <c r="SLF8" s="65">
        <v>0</v>
      </c>
      <c r="SLG8" s="65">
        <v>0</v>
      </c>
      <c r="SLH8" s="65">
        <v>0</v>
      </c>
      <c r="SLI8" s="65">
        <v>0</v>
      </c>
      <c r="SLJ8" s="65">
        <v>0</v>
      </c>
      <c r="SLK8" s="65">
        <v>0</v>
      </c>
      <c r="SLL8" s="65">
        <v>0</v>
      </c>
      <c r="SLM8" s="65">
        <v>0</v>
      </c>
      <c r="SLN8" s="65">
        <v>0</v>
      </c>
      <c r="SLO8" s="65">
        <v>0</v>
      </c>
      <c r="SLP8" s="65">
        <v>0</v>
      </c>
      <c r="SLQ8" s="65">
        <v>0</v>
      </c>
      <c r="SLR8" s="65">
        <v>0</v>
      </c>
      <c r="SLS8" s="65">
        <v>0</v>
      </c>
      <c r="SLT8" s="65">
        <v>0</v>
      </c>
      <c r="SLU8" s="65">
        <v>0</v>
      </c>
      <c r="SLV8" s="65">
        <v>0</v>
      </c>
      <c r="SLW8" s="65">
        <v>0</v>
      </c>
      <c r="SLX8" s="65">
        <v>0</v>
      </c>
      <c r="SLY8" s="65">
        <v>0</v>
      </c>
      <c r="SLZ8" s="65">
        <v>0</v>
      </c>
      <c r="SMA8" s="65">
        <v>0</v>
      </c>
      <c r="SMB8" s="65">
        <v>0</v>
      </c>
      <c r="SMC8" s="65">
        <v>0</v>
      </c>
      <c r="SMD8" s="65">
        <v>0</v>
      </c>
      <c r="SME8" s="65">
        <v>0</v>
      </c>
      <c r="SMF8" s="65">
        <v>0</v>
      </c>
      <c r="SMG8" s="65">
        <v>0</v>
      </c>
      <c r="SMH8" s="65">
        <v>0</v>
      </c>
      <c r="SMI8" s="65">
        <v>0</v>
      </c>
      <c r="SMJ8" s="65">
        <v>0</v>
      </c>
      <c r="SMK8" s="65">
        <v>0</v>
      </c>
      <c r="SML8" s="65">
        <v>0</v>
      </c>
      <c r="SMM8" s="65">
        <v>0</v>
      </c>
      <c r="SMN8" s="65">
        <v>0</v>
      </c>
      <c r="SMO8" s="65">
        <v>0</v>
      </c>
      <c r="SMP8" s="65">
        <v>0</v>
      </c>
      <c r="SMQ8" s="65">
        <v>0</v>
      </c>
      <c r="SMR8" s="65">
        <v>0</v>
      </c>
      <c r="SMS8" s="65">
        <v>0</v>
      </c>
      <c r="SMT8" s="65">
        <v>0</v>
      </c>
      <c r="SMU8" s="65">
        <v>0</v>
      </c>
      <c r="SMV8" s="65">
        <v>0</v>
      </c>
      <c r="SMW8" s="65">
        <v>0</v>
      </c>
      <c r="SMX8" s="65">
        <v>0</v>
      </c>
      <c r="SMY8" s="65">
        <v>0</v>
      </c>
      <c r="SMZ8" s="65">
        <v>0</v>
      </c>
      <c r="SNA8" s="65">
        <v>0</v>
      </c>
      <c r="SNB8" s="65">
        <v>0</v>
      </c>
      <c r="SNC8" s="65">
        <v>0</v>
      </c>
      <c r="SND8" s="65">
        <v>0</v>
      </c>
      <c r="SNE8" s="65">
        <v>0</v>
      </c>
      <c r="SNF8" s="65">
        <v>0</v>
      </c>
      <c r="SNG8" s="65">
        <v>0</v>
      </c>
      <c r="SNH8" s="65">
        <v>0</v>
      </c>
      <c r="SNI8" s="65">
        <v>0</v>
      </c>
      <c r="SNJ8" s="65">
        <v>0</v>
      </c>
      <c r="SNK8" s="65">
        <v>0</v>
      </c>
      <c r="SNL8" s="65">
        <v>0</v>
      </c>
      <c r="SNM8" s="65">
        <v>0</v>
      </c>
      <c r="SNN8" s="65">
        <v>0</v>
      </c>
      <c r="SNO8" s="65">
        <v>0</v>
      </c>
      <c r="SNP8" s="65">
        <v>0</v>
      </c>
      <c r="SNQ8" s="65">
        <v>0</v>
      </c>
      <c r="SNR8" s="65">
        <v>0</v>
      </c>
      <c r="SNS8" s="65">
        <v>0</v>
      </c>
      <c r="SNT8" s="65">
        <v>0</v>
      </c>
      <c r="SNU8" s="65">
        <v>0</v>
      </c>
      <c r="SNV8" s="65">
        <v>0</v>
      </c>
      <c r="SNW8" s="65">
        <v>0</v>
      </c>
      <c r="SNX8" s="65">
        <v>0</v>
      </c>
      <c r="SNY8" s="65">
        <v>0</v>
      </c>
      <c r="SNZ8" s="65">
        <v>0</v>
      </c>
      <c r="SOA8" s="65">
        <v>0</v>
      </c>
      <c r="SOB8" s="65">
        <v>0</v>
      </c>
      <c r="SOC8" s="65">
        <v>0</v>
      </c>
      <c r="SOD8" s="65">
        <v>0</v>
      </c>
      <c r="SOE8" s="65">
        <v>0</v>
      </c>
      <c r="SOF8" s="65">
        <v>0</v>
      </c>
      <c r="SOG8" s="65">
        <v>0</v>
      </c>
      <c r="SOH8" s="65">
        <v>0</v>
      </c>
      <c r="SOI8" s="65">
        <v>0</v>
      </c>
      <c r="SOJ8" s="65">
        <v>0</v>
      </c>
      <c r="SOK8" s="65">
        <v>0</v>
      </c>
      <c r="SOL8" s="65">
        <v>0</v>
      </c>
      <c r="SOM8" s="65">
        <v>0</v>
      </c>
      <c r="SON8" s="65">
        <v>0</v>
      </c>
      <c r="SOO8" s="65">
        <v>0</v>
      </c>
      <c r="SOP8" s="65">
        <v>0</v>
      </c>
      <c r="SOQ8" s="65">
        <v>0</v>
      </c>
      <c r="SOR8" s="65">
        <v>0</v>
      </c>
      <c r="SOS8" s="65">
        <v>0</v>
      </c>
      <c r="SOT8" s="65">
        <v>0</v>
      </c>
      <c r="SOU8" s="65">
        <v>0</v>
      </c>
      <c r="SOV8" s="65">
        <v>0</v>
      </c>
      <c r="SOW8" s="65">
        <v>0</v>
      </c>
      <c r="SOX8" s="65">
        <v>0</v>
      </c>
      <c r="SOY8" s="65">
        <v>0</v>
      </c>
      <c r="SOZ8" s="65">
        <v>0</v>
      </c>
      <c r="SPA8" s="65">
        <v>0</v>
      </c>
      <c r="SPB8" s="65">
        <v>0</v>
      </c>
      <c r="SPC8" s="65">
        <v>0</v>
      </c>
      <c r="SPD8" s="65">
        <v>0</v>
      </c>
      <c r="SPE8" s="65">
        <v>0</v>
      </c>
      <c r="SPF8" s="65">
        <v>0</v>
      </c>
      <c r="SPG8" s="65">
        <v>0</v>
      </c>
      <c r="SPH8" s="65">
        <v>0</v>
      </c>
      <c r="SPI8" s="65">
        <v>0</v>
      </c>
      <c r="SPJ8" s="65">
        <v>0</v>
      </c>
      <c r="SPK8" s="65">
        <v>0</v>
      </c>
      <c r="SPL8" s="65">
        <v>0</v>
      </c>
      <c r="SPM8" s="65">
        <v>0</v>
      </c>
      <c r="SPN8" s="65">
        <v>0</v>
      </c>
      <c r="SPO8" s="65">
        <v>0</v>
      </c>
      <c r="SPP8" s="65">
        <v>0</v>
      </c>
      <c r="SPQ8" s="65">
        <v>0</v>
      </c>
      <c r="SPR8" s="65">
        <v>0</v>
      </c>
      <c r="SPS8" s="65">
        <v>0</v>
      </c>
      <c r="SPT8" s="65">
        <v>0</v>
      </c>
      <c r="SPU8" s="65">
        <v>0</v>
      </c>
      <c r="SPV8" s="65">
        <v>0</v>
      </c>
      <c r="SPW8" s="65">
        <v>0</v>
      </c>
      <c r="SPX8" s="65">
        <v>0</v>
      </c>
      <c r="SPY8" s="65">
        <v>0</v>
      </c>
      <c r="SPZ8" s="65">
        <v>0</v>
      </c>
      <c r="SQA8" s="65">
        <v>0</v>
      </c>
      <c r="SQB8" s="65">
        <v>0</v>
      </c>
      <c r="SQC8" s="65">
        <v>0</v>
      </c>
      <c r="SQD8" s="65">
        <v>0</v>
      </c>
      <c r="SQE8" s="65">
        <v>0</v>
      </c>
      <c r="SQF8" s="65">
        <v>0</v>
      </c>
      <c r="SQG8" s="65">
        <v>0</v>
      </c>
      <c r="SQH8" s="65">
        <v>0</v>
      </c>
      <c r="SQI8" s="65">
        <v>0</v>
      </c>
      <c r="SQJ8" s="65">
        <v>0</v>
      </c>
      <c r="SQK8" s="65">
        <v>0</v>
      </c>
      <c r="SQL8" s="65">
        <v>0</v>
      </c>
      <c r="SQM8" s="65">
        <v>0</v>
      </c>
      <c r="SQN8" s="65">
        <v>0</v>
      </c>
      <c r="SQO8" s="65">
        <v>0</v>
      </c>
      <c r="SQP8" s="65">
        <v>0</v>
      </c>
      <c r="SQQ8" s="65">
        <v>0</v>
      </c>
      <c r="SQR8" s="65">
        <v>0</v>
      </c>
      <c r="SQS8" s="65">
        <v>0</v>
      </c>
      <c r="SQT8" s="65">
        <v>0</v>
      </c>
      <c r="SQU8" s="65">
        <v>0</v>
      </c>
      <c r="SQV8" s="65">
        <v>0</v>
      </c>
      <c r="SQW8" s="65">
        <v>0</v>
      </c>
      <c r="SQX8" s="65">
        <v>0</v>
      </c>
      <c r="SQY8" s="65">
        <v>0</v>
      </c>
      <c r="SQZ8" s="65">
        <v>0</v>
      </c>
      <c r="SRA8" s="65">
        <v>0</v>
      </c>
      <c r="SRB8" s="65">
        <v>0</v>
      </c>
      <c r="SRC8" s="65">
        <v>0</v>
      </c>
      <c r="SRD8" s="65">
        <v>0</v>
      </c>
      <c r="SRE8" s="65">
        <v>0</v>
      </c>
      <c r="SRF8" s="65">
        <v>0</v>
      </c>
      <c r="SRG8" s="65">
        <v>0</v>
      </c>
      <c r="SRH8" s="65">
        <v>0</v>
      </c>
      <c r="SRI8" s="65">
        <v>0</v>
      </c>
      <c r="SRJ8" s="65">
        <v>0</v>
      </c>
      <c r="SRK8" s="65">
        <v>0</v>
      </c>
      <c r="SRL8" s="65">
        <v>0</v>
      </c>
      <c r="SRM8" s="65">
        <v>0</v>
      </c>
      <c r="SRN8" s="65">
        <v>0</v>
      </c>
      <c r="SRO8" s="65">
        <v>0</v>
      </c>
      <c r="SRP8" s="65">
        <v>0</v>
      </c>
      <c r="SRQ8" s="65">
        <v>0</v>
      </c>
      <c r="SRR8" s="65">
        <v>0</v>
      </c>
      <c r="SRS8" s="65">
        <v>0</v>
      </c>
      <c r="SRT8" s="65">
        <v>0</v>
      </c>
      <c r="SRU8" s="65">
        <v>0</v>
      </c>
      <c r="SRV8" s="65">
        <v>0</v>
      </c>
      <c r="SRW8" s="65">
        <v>0</v>
      </c>
      <c r="SRX8" s="65">
        <v>0</v>
      </c>
      <c r="SRY8" s="65">
        <v>0</v>
      </c>
      <c r="SRZ8" s="65">
        <v>0</v>
      </c>
      <c r="SSA8" s="65">
        <v>0</v>
      </c>
      <c r="SSB8" s="65">
        <v>0</v>
      </c>
      <c r="SSC8" s="65">
        <v>0</v>
      </c>
      <c r="SSD8" s="65">
        <v>0</v>
      </c>
      <c r="SSE8" s="65">
        <v>0</v>
      </c>
      <c r="SSF8" s="65">
        <v>0</v>
      </c>
      <c r="SSG8" s="65">
        <v>0</v>
      </c>
      <c r="SSH8" s="65">
        <v>0</v>
      </c>
      <c r="SSI8" s="65">
        <v>0</v>
      </c>
      <c r="SSJ8" s="65">
        <v>0</v>
      </c>
      <c r="SSK8" s="65">
        <v>0</v>
      </c>
      <c r="SSL8" s="65">
        <v>0</v>
      </c>
      <c r="SSM8" s="65">
        <v>0</v>
      </c>
      <c r="SSN8" s="65">
        <v>0</v>
      </c>
      <c r="SSO8" s="65">
        <v>0</v>
      </c>
      <c r="SSP8" s="65">
        <v>0</v>
      </c>
      <c r="SSQ8" s="65">
        <v>0</v>
      </c>
      <c r="SSR8" s="65">
        <v>0</v>
      </c>
      <c r="SSS8" s="65">
        <v>0</v>
      </c>
      <c r="SST8" s="65">
        <v>0</v>
      </c>
      <c r="SSU8" s="65">
        <v>0</v>
      </c>
      <c r="SSV8" s="65">
        <v>0</v>
      </c>
      <c r="SSW8" s="65">
        <v>0</v>
      </c>
      <c r="SSX8" s="65">
        <v>0</v>
      </c>
      <c r="SSY8" s="65">
        <v>0</v>
      </c>
      <c r="SSZ8" s="65">
        <v>0</v>
      </c>
      <c r="STA8" s="65">
        <v>0</v>
      </c>
      <c r="STB8" s="65">
        <v>0</v>
      </c>
      <c r="STC8" s="65">
        <v>0</v>
      </c>
      <c r="STD8" s="65">
        <v>0</v>
      </c>
      <c r="STE8" s="65">
        <v>0</v>
      </c>
      <c r="STF8" s="65">
        <v>0</v>
      </c>
      <c r="STG8" s="65">
        <v>0</v>
      </c>
      <c r="STH8" s="65">
        <v>0</v>
      </c>
      <c r="STI8" s="65">
        <v>0</v>
      </c>
      <c r="STJ8" s="65">
        <v>0</v>
      </c>
      <c r="STK8" s="65">
        <v>0</v>
      </c>
      <c r="STL8" s="65">
        <v>0</v>
      </c>
      <c r="STM8" s="65">
        <v>0</v>
      </c>
      <c r="STN8" s="65">
        <v>0</v>
      </c>
      <c r="STO8" s="65">
        <v>0</v>
      </c>
      <c r="STP8" s="65">
        <v>0</v>
      </c>
      <c r="STQ8" s="65">
        <v>0</v>
      </c>
      <c r="STR8" s="65">
        <v>0</v>
      </c>
      <c r="STS8" s="65">
        <v>0</v>
      </c>
      <c r="STT8" s="65">
        <v>0</v>
      </c>
      <c r="STU8" s="65">
        <v>0</v>
      </c>
      <c r="STV8" s="65">
        <v>0</v>
      </c>
      <c r="STW8" s="65">
        <v>0</v>
      </c>
      <c r="STX8" s="65">
        <v>0</v>
      </c>
      <c r="STY8" s="65">
        <v>0</v>
      </c>
      <c r="STZ8" s="65">
        <v>0</v>
      </c>
      <c r="SUA8" s="65">
        <v>0</v>
      </c>
      <c r="SUB8" s="65">
        <v>0</v>
      </c>
      <c r="SUC8" s="65">
        <v>0</v>
      </c>
      <c r="SUD8" s="65">
        <v>0</v>
      </c>
      <c r="SUE8" s="65">
        <v>0</v>
      </c>
      <c r="SUF8" s="65">
        <v>0</v>
      </c>
      <c r="SUG8" s="65">
        <v>0</v>
      </c>
      <c r="SUH8" s="65">
        <v>0</v>
      </c>
      <c r="SUI8" s="65">
        <v>0</v>
      </c>
      <c r="SUJ8" s="65">
        <v>0</v>
      </c>
      <c r="SUK8" s="65">
        <v>0</v>
      </c>
      <c r="SUL8" s="65">
        <v>0</v>
      </c>
      <c r="SUM8" s="65">
        <v>0</v>
      </c>
      <c r="SUN8" s="65">
        <v>0</v>
      </c>
      <c r="SUO8" s="65">
        <v>0</v>
      </c>
      <c r="SUP8" s="65">
        <v>0</v>
      </c>
      <c r="SUQ8" s="65">
        <v>0</v>
      </c>
      <c r="SUR8" s="65">
        <v>0</v>
      </c>
      <c r="SUS8" s="65">
        <v>0</v>
      </c>
      <c r="SUT8" s="65">
        <v>0</v>
      </c>
      <c r="SUU8" s="65">
        <v>0</v>
      </c>
      <c r="SUV8" s="65">
        <v>0</v>
      </c>
      <c r="SUW8" s="65">
        <v>0</v>
      </c>
      <c r="SUX8" s="65">
        <v>0</v>
      </c>
      <c r="SUY8" s="65">
        <v>0</v>
      </c>
      <c r="SUZ8" s="65">
        <v>0</v>
      </c>
      <c r="SVA8" s="65">
        <v>0</v>
      </c>
      <c r="SVB8" s="65">
        <v>0</v>
      </c>
      <c r="SVC8" s="65">
        <v>0</v>
      </c>
      <c r="SVD8" s="65">
        <v>0</v>
      </c>
      <c r="SVE8" s="65">
        <v>0</v>
      </c>
      <c r="SVF8" s="65">
        <v>0</v>
      </c>
      <c r="SVG8" s="65">
        <v>0</v>
      </c>
      <c r="SVH8" s="65">
        <v>0</v>
      </c>
      <c r="SVI8" s="65">
        <v>0</v>
      </c>
      <c r="SVJ8" s="65">
        <v>0</v>
      </c>
      <c r="SVK8" s="65">
        <v>0</v>
      </c>
      <c r="SVL8" s="65">
        <v>0</v>
      </c>
      <c r="SVM8" s="65">
        <v>0</v>
      </c>
      <c r="SVN8" s="65">
        <v>0</v>
      </c>
      <c r="SVO8" s="65">
        <v>0</v>
      </c>
      <c r="SVP8" s="65">
        <v>0</v>
      </c>
      <c r="SVQ8" s="65">
        <v>0</v>
      </c>
      <c r="SVR8" s="65">
        <v>0</v>
      </c>
      <c r="SVS8" s="65">
        <v>0</v>
      </c>
      <c r="SVT8" s="65">
        <v>0</v>
      </c>
      <c r="SVU8" s="65">
        <v>0</v>
      </c>
      <c r="SVV8" s="65">
        <v>0</v>
      </c>
      <c r="SVW8" s="65">
        <v>0</v>
      </c>
      <c r="SVX8" s="65">
        <v>0</v>
      </c>
      <c r="SVY8" s="65">
        <v>0</v>
      </c>
      <c r="SVZ8" s="65">
        <v>0</v>
      </c>
      <c r="SWA8" s="65">
        <v>0</v>
      </c>
      <c r="SWB8" s="65">
        <v>0</v>
      </c>
      <c r="SWC8" s="65">
        <v>0</v>
      </c>
      <c r="SWD8" s="65">
        <v>0</v>
      </c>
      <c r="SWE8" s="65">
        <v>0</v>
      </c>
      <c r="SWF8" s="65">
        <v>0</v>
      </c>
      <c r="SWG8" s="65">
        <v>0</v>
      </c>
      <c r="SWH8" s="65">
        <v>0</v>
      </c>
      <c r="SWI8" s="65">
        <v>0</v>
      </c>
      <c r="SWJ8" s="65">
        <v>0</v>
      </c>
      <c r="SWK8" s="65">
        <v>0</v>
      </c>
      <c r="SWL8" s="65">
        <v>0</v>
      </c>
      <c r="SWM8" s="65">
        <v>0</v>
      </c>
      <c r="SWN8" s="65">
        <v>0</v>
      </c>
      <c r="SWO8" s="65">
        <v>0</v>
      </c>
      <c r="SWP8" s="65">
        <v>0</v>
      </c>
      <c r="SWQ8" s="65">
        <v>0</v>
      </c>
      <c r="SWR8" s="65">
        <v>0</v>
      </c>
      <c r="SWS8" s="65">
        <v>0</v>
      </c>
      <c r="SWT8" s="65">
        <v>0</v>
      </c>
      <c r="SWU8" s="65">
        <v>0</v>
      </c>
      <c r="SWV8" s="65">
        <v>0</v>
      </c>
      <c r="SWW8" s="65">
        <v>0</v>
      </c>
      <c r="SWX8" s="65">
        <v>0</v>
      </c>
      <c r="SWY8" s="65">
        <v>0</v>
      </c>
      <c r="SWZ8" s="65">
        <v>0</v>
      </c>
      <c r="SXA8" s="65">
        <v>0</v>
      </c>
      <c r="SXB8" s="65">
        <v>0</v>
      </c>
      <c r="SXC8" s="65">
        <v>0</v>
      </c>
      <c r="SXD8" s="65">
        <v>0</v>
      </c>
      <c r="SXE8" s="65">
        <v>0</v>
      </c>
      <c r="SXF8" s="65">
        <v>0</v>
      </c>
      <c r="SXG8" s="65">
        <v>0</v>
      </c>
      <c r="SXH8" s="65">
        <v>0</v>
      </c>
      <c r="SXI8" s="65">
        <v>0</v>
      </c>
      <c r="SXJ8" s="65">
        <v>0</v>
      </c>
      <c r="SXK8" s="65">
        <v>0</v>
      </c>
      <c r="SXL8" s="65">
        <v>0</v>
      </c>
      <c r="SXM8" s="65">
        <v>0</v>
      </c>
      <c r="SXN8" s="65">
        <v>0</v>
      </c>
      <c r="SXO8" s="65">
        <v>0</v>
      </c>
      <c r="SXP8" s="65">
        <v>0</v>
      </c>
      <c r="SXQ8" s="65">
        <v>0</v>
      </c>
      <c r="SXR8" s="65">
        <v>0</v>
      </c>
      <c r="SXS8" s="65">
        <v>0</v>
      </c>
      <c r="SXT8" s="65">
        <v>0</v>
      </c>
      <c r="SXU8" s="65">
        <v>0</v>
      </c>
      <c r="SXV8" s="65">
        <v>0</v>
      </c>
      <c r="SXW8" s="65">
        <v>0</v>
      </c>
      <c r="SXX8" s="65">
        <v>0</v>
      </c>
      <c r="SXY8" s="65">
        <v>0</v>
      </c>
      <c r="SXZ8" s="65">
        <v>0</v>
      </c>
      <c r="SYA8" s="65">
        <v>0</v>
      </c>
      <c r="SYB8" s="65">
        <v>0</v>
      </c>
      <c r="SYC8" s="65">
        <v>0</v>
      </c>
      <c r="SYD8" s="65">
        <v>0</v>
      </c>
      <c r="SYE8" s="65">
        <v>0</v>
      </c>
      <c r="SYF8" s="65">
        <v>0</v>
      </c>
      <c r="SYG8" s="65">
        <v>0</v>
      </c>
      <c r="SYH8" s="65">
        <v>0</v>
      </c>
      <c r="SYI8" s="65">
        <v>0</v>
      </c>
      <c r="SYJ8" s="65">
        <v>0</v>
      </c>
      <c r="SYK8" s="65">
        <v>0</v>
      </c>
      <c r="SYL8" s="65">
        <v>0</v>
      </c>
      <c r="SYM8" s="65">
        <v>0</v>
      </c>
      <c r="SYN8" s="65">
        <v>0</v>
      </c>
      <c r="SYO8" s="65">
        <v>0</v>
      </c>
      <c r="SYP8" s="65">
        <v>0</v>
      </c>
      <c r="SYQ8" s="65">
        <v>0</v>
      </c>
      <c r="SYR8" s="65">
        <v>0</v>
      </c>
      <c r="SYS8" s="65">
        <v>0</v>
      </c>
      <c r="SYT8" s="65">
        <v>0</v>
      </c>
      <c r="SYU8" s="65">
        <v>0</v>
      </c>
      <c r="SYV8" s="65">
        <v>0</v>
      </c>
      <c r="SYW8" s="65">
        <v>0</v>
      </c>
      <c r="SYX8" s="65">
        <v>0</v>
      </c>
      <c r="SYY8" s="65">
        <v>0</v>
      </c>
      <c r="SYZ8" s="65">
        <v>0</v>
      </c>
      <c r="SZA8" s="65">
        <v>0</v>
      </c>
      <c r="SZB8" s="65">
        <v>0</v>
      </c>
      <c r="SZC8" s="65">
        <v>0</v>
      </c>
      <c r="SZD8" s="65">
        <v>0</v>
      </c>
      <c r="SZE8" s="65">
        <v>0</v>
      </c>
      <c r="SZF8" s="65">
        <v>0</v>
      </c>
      <c r="SZG8" s="65">
        <v>0</v>
      </c>
      <c r="SZH8" s="65">
        <v>0</v>
      </c>
      <c r="SZI8" s="65">
        <v>0</v>
      </c>
      <c r="SZJ8" s="65">
        <v>0</v>
      </c>
      <c r="SZK8" s="65">
        <v>0</v>
      </c>
      <c r="SZL8" s="65">
        <v>0</v>
      </c>
      <c r="SZM8" s="65">
        <v>0</v>
      </c>
      <c r="SZN8" s="65">
        <v>0</v>
      </c>
      <c r="SZO8" s="65">
        <v>0</v>
      </c>
      <c r="SZP8" s="65">
        <v>0</v>
      </c>
      <c r="SZQ8" s="65">
        <v>0</v>
      </c>
      <c r="SZR8" s="65">
        <v>0</v>
      </c>
      <c r="SZS8" s="65">
        <v>0</v>
      </c>
      <c r="SZT8" s="65">
        <v>0</v>
      </c>
      <c r="SZU8" s="65">
        <v>0</v>
      </c>
      <c r="SZV8" s="65">
        <v>0</v>
      </c>
      <c r="SZW8" s="65">
        <v>0</v>
      </c>
      <c r="SZX8" s="65">
        <v>0</v>
      </c>
      <c r="SZY8" s="65">
        <v>0</v>
      </c>
      <c r="SZZ8" s="65">
        <v>0</v>
      </c>
      <c r="TAA8" s="65">
        <v>0</v>
      </c>
      <c r="TAB8" s="65">
        <v>0</v>
      </c>
      <c r="TAC8" s="65">
        <v>0</v>
      </c>
      <c r="TAD8" s="65">
        <v>0</v>
      </c>
      <c r="TAE8" s="65">
        <v>0</v>
      </c>
      <c r="TAF8" s="65">
        <v>0</v>
      </c>
      <c r="TAG8" s="65">
        <v>0</v>
      </c>
      <c r="TAH8" s="65">
        <v>0</v>
      </c>
      <c r="TAI8" s="65">
        <v>0</v>
      </c>
      <c r="TAJ8" s="65">
        <v>0</v>
      </c>
      <c r="TAK8" s="65">
        <v>0</v>
      </c>
      <c r="TAL8" s="65">
        <v>0</v>
      </c>
      <c r="TAM8" s="65">
        <v>0</v>
      </c>
      <c r="TAN8" s="65">
        <v>0</v>
      </c>
      <c r="TAO8" s="65">
        <v>0</v>
      </c>
      <c r="TAP8" s="65">
        <v>0</v>
      </c>
      <c r="TAQ8" s="65">
        <v>0</v>
      </c>
      <c r="TAR8" s="65">
        <v>0</v>
      </c>
      <c r="TAS8" s="65">
        <v>0</v>
      </c>
      <c r="TAT8" s="65">
        <v>0</v>
      </c>
      <c r="TAU8" s="65">
        <v>0</v>
      </c>
      <c r="TAV8" s="65">
        <v>0</v>
      </c>
      <c r="TAW8" s="65">
        <v>0</v>
      </c>
      <c r="TAX8" s="65">
        <v>0</v>
      </c>
      <c r="TAY8" s="65">
        <v>0</v>
      </c>
      <c r="TAZ8" s="65">
        <v>0</v>
      </c>
      <c r="TBA8" s="65">
        <v>0</v>
      </c>
      <c r="TBB8" s="65">
        <v>0</v>
      </c>
      <c r="TBC8" s="65">
        <v>0</v>
      </c>
      <c r="TBD8" s="65">
        <v>0</v>
      </c>
      <c r="TBE8" s="65">
        <v>0</v>
      </c>
      <c r="TBF8" s="65">
        <v>0</v>
      </c>
      <c r="TBG8" s="65">
        <v>0</v>
      </c>
      <c r="TBH8" s="65">
        <v>0</v>
      </c>
      <c r="TBI8" s="65">
        <v>0</v>
      </c>
      <c r="TBJ8" s="65">
        <v>0</v>
      </c>
      <c r="TBK8" s="65">
        <v>0</v>
      </c>
      <c r="TBL8" s="65">
        <v>0</v>
      </c>
      <c r="TBM8" s="65">
        <v>0</v>
      </c>
      <c r="TBN8" s="65">
        <v>0</v>
      </c>
      <c r="TBO8" s="65">
        <v>0</v>
      </c>
      <c r="TBP8" s="65">
        <v>0</v>
      </c>
      <c r="TBQ8" s="65">
        <v>0</v>
      </c>
      <c r="TBR8" s="65">
        <v>0</v>
      </c>
      <c r="TBS8" s="65">
        <v>0</v>
      </c>
      <c r="TBT8" s="65">
        <v>0</v>
      </c>
      <c r="TBU8" s="65">
        <v>0</v>
      </c>
      <c r="TBV8" s="65">
        <v>0</v>
      </c>
      <c r="TBW8" s="65">
        <v>0</v>
      </c>
      <c r="TBX8" s="65">
        <v>0</v>
      </c>
      <c r="TBY8" s="65">
        <v>0</v>
      </c>
      <c r="TBZ8" s="65">
        <v>0</v>
      </c>
      <c r="TCA8" s="65">
        <v>0</v>
      </c>
      <c r="TCB8" s="65">
        <v>0</v>
      </c>
      <c r="TCC8" s="65">
        <v>0</v>
      </c>
      <c r="TCD8" s="65">
        <v>0</v>
      </c>
      <c r="TCE8" s="65">
        <v>0</v>
      </c>
      <c r="TCF8" s="65">
        <v>0</v>
      </c>
      <c r="TCG8" s="65">
        <v>0</v>
      </c>
      <c r="TCH8" s="65">
        <v>0</v>
      </c>
      <c r="TCI8" s="65">
        <v>0</v>
      </c>
      <c r="TCJ8" s="65">
        <v>0</v>
      </c>
      <c r="TCK8" s="65">
        <v>0</v>
      </c>
      <c r="TCL8" s="65">
        <v>0</v>
      </c>
      <c r="TCM8" s="65">
        <v>0</v>
      </c>
      <c r="TCN8" s="65">
        <v>0</v>
      </c>
      <c r="TCO8" s="65">
        <v>0</v>
      </c>
      <c r="TCP8" s="65">
        <v>0</v>
      </c>
      <c r="TCQ8" s="65">
        <v>0</v>
      </c>
      <c r="TCR8" s="65">
        <v>0</v>
      </c>
      <c r="TCS8" s="65">
        <v>0</v>
      </c>
      <c r="TCT8" s="65">
        <v>0</v>
      </c>
      <c r="TCU8" s="65">
        <v>0</v>
      </c>
      <c r="TCV8" s="65">
        <v>0</v>
      </c>
      <c r="TCW8" s="65">
        <v>0</v>
      </c>
      <c r="TCX8" s="65">
        <v>0</v>
      </c>
      <c r="TCY8" s="65">
        <v>0</v>
      </c>
      <c r="TCZ8" s="65">
        <v>0</v>
      </c>
      <c r="TDA8" s="65">
        <v>0</v>
      </c>
      <c r="TDB8" s="65">
        <v>0</v>
      </c>
      <c r="TDC8" s="65">
        <v>0</v>
      </c>
      <c r="TDD8" s="65">
        <v>0</v>
      </c>
      <c r="TDE8" s="65">
        <v>0</v>
      </c>
      <c r="TDF8" s="65">
        <v>0</v>
      </c>
      <c r="TDG8" s="65">
        <v>0</v>
      </c>
      <c r="TDH8" s="65">
        <v>0</v>
      </c>
      <c r="TDI8" s="65">
        <v>0</v>
      </c>
      <c r="TDJ8" s="65">
        <v>0</v>
      </c>
      <c r="TDK8" s="65">
        <v>0</v>
      </c>
      <c r="TDL8" s="65">
        <v>0</v>
      </c>
      <c r="TDM8" s="65">
        <v>0</v>
      </c>
      <c r="TDN8" s="65">
        <v>0</v>
      </c>
      <c r="TDO8" s="65">
        <v>0</v>
      </c>
      <c r="TDP8" s="65">
        <v>0</v>
      </c>
      <c r="TDQ8" s="65">
        <v>0</v>
      </c>
      <c r="TDR8" s="65">
        <v>0</v>
      </c>
      <c r="TDS8" s="65">
        <v>0</v>
      </c>
      <c r="TDT8" s="65">
        <v>0</v>
      </c>
      <c r="TDU8" s="65">
        <v>0</v>
      </c>
      <c r="TDV8" s="65">
        <v>0</v>
      </c>
      <c r="TDW8" s="65">
        <v>0</v>
      </c>
      <c r="TDX8" s="65">
        <v>0</v>
      </c>
      <c r="TDY8" s="65">
        <v>0</v>
      </c>
      <c r="TDZ8" s="65">
        <v>0</v>
      </c>
      <c r="TEA8" s="65">
        <v>0</v>
      </c>
      <c r="TEB8" s="65">
        <v>0</v>
      </c>
      <c r="TEC8" s="65">
        <v>0</v>
      </c>
      <c r="TED8" s="65">
        <v>0</v>
      </c>
      <c r="TEE8" s="65">
        <v>0</v>
      </c>
      <c r="TEF8" s="65">
        <v>0</v>
      </c>
      <c r="TEG8" s="65">
        <v>0</v>
      </c>
      <c r="TEH8" s="65">
        <v>0</v>
      </c>
      <c r="TEI8" s="65">
        <v>0</v>
      </c>
      <c r="TEJ8" s="65">
        <v>0</v>
      </c>
      <c r="TEK8" s="65">
        <v>0</v>
      </c>
      <c r="TEL8" s="65">
        <v>0</v>
      </c>
      <c r="TEM8" s="65">
        <v>0</v>
      </c>
      <c r="TEN8" s="65">
        <v>0</v>
      </c>
      <c r="TEO8" s="65">
        <v>0</v>
      </c>
      <c r="TEP8" s="65">
        <v>0</v>
      </c>
      <c r="TEQ8" s="65">
        <v>0</v>
      </c>
      <c r="TER8" s="65">
        <v>0</v>
      </c>
      <c r="TES8" s="65">
        <v>0</v>
      </c>
      <c r="TET8" s="65">
        <v>0</v>
      </c>
      <c r="TEU8" s="65">
        <v>0</v>
      </c>
      <c r="TEV8" s="65">
        <v>0</v>
      </c>
      <c r="TEW8" s="65">
        <v>0</v>
      </c>
      <c r="TEX8" s="65">
        <v>0</v>
      </c>
      <c r="TEY8" s="65">
        <v>0</v>
      </c>
      <c r="TEZ8" s="65">
        <v>0</v>
      </c>
      <c r="TFA8" s="65">
        <v>0</v>
      </c>
      <c r="TFB8" s="65">
        <v>0</v>
      </c>
      <c r="TFC8" s="65">
        <v>0</v>
      </c>
      <c r="TFD8" s="65">
        <v>0</v>
      </c>
      <c r="TFE8" s="65">
        <v>0</v>
      </c>
      <c r="TFF8" s="65">
        <v>0</v>
      </c>
      <c r="TFG8" s="65">
        <v>0</v>
      </c>
      <c r="TFH8" s="65">
        <v>0</v>
      </c>
      <c r="TFI8" s="65">
        <v>0</v>
      </c>
      <c r="TFJ8" s="65">
        <v>0</v>
      </c>
      <c r="TFK8" s="65">
        <v>0</v>
      </c>
      <c r="TFL8" s="65">
        <v>0</v>
      </c>
      <c r="TFM8" s="65">
        <v>0</v>
      </c>
      <c r="TFN8" s="65">
        <v>0</v>
      </c>
      <c r="TFO8" s="65">
        <v>0</v>
      </c>
      <c r="TFP8" s="65">
        <v>0</v>
      </c>
      <c r="TFQ8" s="65">
        <v>0</v>
      </c>
      <c r="TFR8" s="65">
        <v>0</v>
      </c>
      <c r="TFS8" s="65">
        <v>0</v>
      </c>
      <c r="TFT8" s="65">
        <v>0</v>
      </c>
      <c r="TFU8" s="65">
        <v>0</v>
      </c>
      <c r="TFV8" s="65">
        <v>0</v>
      </c>
      <c r="TFW8" s="65">
        <v>0</v>
      </c>
      <c r="TFX8" s="65">
        <v>0</v>
      </c>
      <c r="TFY8" s="65">
        <v>0</v>
      </c>
      <c r="TFZ8" s="65">
        <v>0</v>
      </c>
      <c r="TGA8" s="65">
        <v>0</v>
      </c>
      <c r="TGB8" s="65">
        <v>0</v>
      </c>
      <c r="TGC8" s="65">
        <v>0</v>
      </c>
      <c r="TGD8" s="65">
        <v>0</v>
      </c>
      <c r="TGE8" s="65">
        <v>0</v>
      </c>
      <c r="TGF8" s="65">
        <v>0</v>
      </c>
      <c r="TGG8" s="65">
        <v>0</v>
      </c>
      <c r="TGH8" s="65">
        <v>0</v>
      </c>
      <c r="TGI8" s="65">
        <v>0</v>
      </c>
      <c r="TGJ8" s="65">
        <v>0</v>
      </c>
      <c r="TGK8" s="65">
        <v>0</v>
      </c>
      <c r="TGL8" s="65">
        <v>0</v>
      </c>
      <c r="TGM8" s="65">
        <v>0</v>
      </c>
      <c r="TGN8" s="65">
        <v>0</v>
      </c>
      <c r="TGO8" s="65">
        <v>0</v>
      </c>
      <c r="TGP8" s="65">
        <v>0</v>
      </c>
      <c r="TGQ8" s="65">
        <v>0</v>
      </c>
      <c r="TGR8" s="65">
        <v>0</v>
      </c>
      <c r="TGS8" s="65">
        <v>0</v>
      </c>
      <c r="TGT8" s="65">
        <v>0</v>
      </c>
      <c r="TGU8" s="65">
        <v>0</v>
      </c>
      <c r="TGV8" s="65">
        <v>0</v>
      </c>
      <c r="TGW8" s="65">
        <v>0</v>
      </c>
      <c r="TGX8" s="65">
        <v>0</v>
      </c>
      <c r="TGY8" s="65">
        <v>0</v>
      </c>
      <c r="TGZ8" s="65">
        <v>0</v>
      </c>
      <c r="THA8" s="65">
        <v>0</v>
      </c>
      <c r="THB8" s="65">
        <v>0</v>
      </c>
      <c r="THC8" s="65">
        <v>0</v>
      </c>
      <c r="THD8" s="65">
        <v>0</v>
      </c>
      <c r="THE8" s="65">
        <v>0</v>
      </c>
      <c r="THF8" s="65">
        <v>0</v>
      </c>
      <c r="THG8" s="65">
        <v>0</v>
      </c>
      <c r="THH8" s="65">
        <v>0</v>
      </c>
      <c r="THI8" s="65">
        <v>0</v>
      </c>
      <c r="THJ8" s="65">
        <v>0</v>
      </c>
      <c r="THK8" s="65">
        <v>0</v>
      </c>
      <c r="THL8" s="65">
        <v>0</v>
      </c>
      <c r="THM8" s="65">
        <v>0</v>
      </c>
      <c r="THN8" s="65">
        <v>0</v>
      </c>
      <c r="THO8" s="65">
        <v>0</v>
      </c>
      <c r="THP8" s="65">
        <v>0</v>
      </c>
      <c r="THQ8" s="65">
        <v>0</v>
      </c>
      <c r="THR8" s="65">
        <v>0</v>
      </c>
      <c r="THS8" s="65">
        <v>0</v>
      </c>
      <c r="THT8" s="65">
        <v>0</v>
      </c>
      <c r="THU8" s="65">
        <v>0</v>
      </c>
      <c r="THV8" s="65">
        <v>0</v>
      </c>
      <c r="THW8" s="65">
        <v>0</v>
      </c>
      <c r="THX8" s="65">
        <v>0</v>
      </c>
      <c r="THY8" s="65">
        <v>0</v>
      </c>
      <c r="THZ8" s="65">
        <v>0</v>
      </c>
      <c r="TIA8" s="65">
        <v>0</v>
      </c>
      <c r="TIB8" s="65">
        <v>0</v>
      </c>
      <c r="TIC8" s="65">
        <v>0</v>
      </c>
      <c r="TID8" s="65">
        <v>0</v>
      </c>
      <c r="TIE8" s="65">
        <v>0</v>
      </c>
      <c r="TIF8" s="65">
        <v>0</v>
      </c>
      <c r="TIG8" s="65">
        <v>0</v>
      </c>
      <c r="TIH8" s="65">
        <v>0</v>
      </c>
      <c r="TII8" s="65">
        <v>0</v>
      </c>
      <c r="TIJ8" s="65">
        <v>0</v>
      </c>
      <c r="TIK8" s="65">
        <v>0</v>
      </c>
      <c r="TIL8" s="65">
        <v>0</v>
      </c>
      <c r="TIM8" s="65">
        <v>0</v>
      </c>
      <c r="TIN8" s="65">
        <v>0</v>
      </c>
      <c r="TIO8" s="65">
        <v>0</v>
      </c>
      <c r="TIP8" s="65">
        <v>0</v>
      </c>
      <c r="TIQ8" s="65">
        <v>0</v>
      </c>
      <c r="TIR8" s="65">
        <v>0</v>
      </c>
      <c r="TIS8" s="65">
        <v>0</v>
      </c>
      <c r="TIT8" s="65">
        <v>0</v>
      </c>
      <c r="TIU8" s="65">
        <v>0</v>
      </c>
      <c r="TIV8" s="65">
        <v>0</v>
      </c>
      <c r="TIW8" s="65">
        <v>0</v>
      </c>
      <c r="TIX8" s="65">
        <v>0</v>
      </c>
      <c r="TIY8" s="65">
        <v>0</v>
      </c>
      <c r="TIZ8" s="65">
        <v>0</v>
      </c>
      <c r="TJA8" s="65">
        <v>0</v>
      </c>
      <c r="TJB8" s="65">
        <v>0</v>
      </c>
      <c r="TJC8" s="65">
        <v>0</v>
      </c>
      <c r="TJD8" s="65">
        <v>0</v>
      </c>
      <c r="TJE8" s="65">
        <v>0</v>
      </c>
      <c r="TJF8" s="65">
        <v>0</v>
      </c>
      <c r="TJG8" s="65">
        <v>0</v>
      </c>
      <c r="TJH8" s="65">
        <v>0</v>
      </c>
      <c r="TJI8" s="65">
        <v>0</v>
      </c>
      <c r="TJJ8" s="65">
        <v>0</v>
      </c>
      <c r="TJK8" s="65">
        <v>0</v>
      </c>
      <c r="TJL8" s="65">
        <v>0</v>
      </c>
      <c r="TJM8" s="65">
        <v>0</v>
      </c>
      <c r="TJN8" s="65">
        <v>0</v>
      </c>
      <c r="TJO8" s="65">
        <v>0</v>
      </c>
      <c r="TJP8" s="65">
        <v>0</v>
      </c>
      <c r="TJQ8" s="65">
        <v>0</v>
      </c>
      <c r="TJR8" s="65">
        <v>0</v>
      </c>
      <c r="TJS8" s="65">
        <v>0</v>
      </c>
      <c r="TJT8" s="65">
        <v>0</v>
      </c>
      <c r="TJU8" s="65">
        <v>0</v>
      </c>
      <c r="TJV8" s="65">
        <v>0</v>
      </c>
      <c r="TJW8" s="65">
        <v>0</v>
      </c>
      <c r="TJX8" s="65">
        <v>0</v>
      </c>
      <c r="TJY8" s="65">
        <v>0</v>
      </c>
      <c r="TJZ8" s="65">
        <v>0</v>
      </c>
      <c r="TKA8" s="65">
        <v>0</v>
      </c>
      <c r="TKB8" s="65">
        <v>0</v>
      </c>
      <c r="TKC8" s="65">
        <v>0</v>
      </c>
      <c r="TKD8" s="65">
        <v>0</v>
      </c>
      <c r="TKE8" s="65">
        <v>0</v>
      </c>
      <c r="TKF8" s="65">
        <v>0</v>
      </c>
      <c r="TKG8" s="65">
        <v>0</v>
      </c>
      <c r="TKH8" s="65">
        <v>0</v>
      </c>
      <c r="TKI8" s="65">
        <v>0</v>
      </c>
      <c r="TKJ8" s="65">
        <v>0</v>
      </c>
      <c r="TKK8" s="65">
        <v>0</v>
      </c>
      <c r="TKL8" s="65">
        <v>0</v>
      </c>
      <c r="TKM8" s="65">
        <v>0</v>
      </c>
      <c r="TKN8" s="65">
        <v>0</v>
      </c>
      <c r="TKO8" s="65">
        <v>0</v>
      </c>
      <c r="TKP8" s="65">
        <v>0</v>
      </c>
      <c r="TKQ8" s="65">
        <v>0</v>
      </c>
      <c r="TKR8" s="65">
        <v>0</v>
      </c>
      <c r="TKS8" s="65">
        <v>0</v>
      </c>
      <c r="TKT8" s="65">
        <v>0</v>
      </c>
      <c r="TKU8" s="65">
        <v>0</v>
      </c>
      <c r="TKV8" s="65">
        <v>0</v>
      </c>
      <c r="TKW8" s="65">
        <v>0</v>
      </c>
      <c r="TKX8" s="65">
        <v>0</v>
      </c>
      <c r="TKY8" s="65">
        <v>0</v>
      </c>
      <c r="TKZ8" s="65">
        <v>0</v>
      </c>
      <c r="TLA8" s="65">
        <v>0</v>
      </c>
      <c r="TLB8" s="65">
        <v>0</v>
      </c>
      <c r="TLC8" s="65">
        <v>0</v>
      </c>
      <c r="TLD8" s="65">
        <v>0</v>
      </c>
      <c r="TLE8" s="65">
        <v>0</v>
      </c>
      <c r="TLF8" s="65">
        <v>0</v>
      </c>
      <c r="TLG8" s="65">
        <v>0</v>
      </c>
      <c r="TLH8" s="65">
        <v>0</v>
      </c>
      <c r="TLI8" s="65">
        <v>0</v>
      </c>
      <c r="TLJ8" s="65">
        <v>0</v>
      </c>
      <c r="TLK8" s="65">
        <v>0</v>
      </c>
      <c r="TLL8" s="65">
        <v>0</v>
      </c>
      <c r="TLM8" s="65">
        <v>0</v>
      </c>
      <c r="TLN8" s="65">
        <v>0</v>
      </c>
      <c r="TLO8" s="65">
        <v>0</v>
      </c>
      <c r="TLP8" s="65">
        <v>0</v>
      </c>
      <c r="TLQ8" s="65">
        <v>0</v>
      </c>
      <c r="TLR8" s="65">
        <v>0</v>
      </c>
      <c r="TLS8" s="65">
        <v>0</v>
      </c>
      <c r="TLT8" s="65">
        <v>0</v>
      </c>
      <c r="TLU8" s="65">
        <v>0</v>
      </c>
      <c r="TLV8" s="65">
        <v>0</v>
      </c>
      <c r="TLW8" s="65">
        <v>0</v>
      </c>
      <c r="TLX8" s="65">
        <v>0</v>
      </c>
      <c r="TLY8" s="65">
        <v>0</v>
      </c>
      <c r="TLZ8" s="65">
        <v>0</v>
      </c>
      <c r="TMA8" s="65">
        <v>0</v>
      </c>
      <c r="TMB8" s="65">
        <v>0</v>
      </c>
      <c r="TMC8" s="65">
        <v>0</v>
      </c>
      <c r="TMD8" s="65">
        <v>0</v>
      </c>
      <c r="TME8" s="65">
        <v>0</v>
      </c>
      <c r="TMF8" s="65">
        <v>0</v>
      </c>
      <c r="TMG8" s="65">
        <v>0</v>
      </c>
      <c r="TMH8" s="65">
        <v>0</v>
      </c>
      <c r="TMI8" s="65">
        <v>0</v>
      </c>
      <c r="TMJ8" s="65">
        <v>0</v>
      </c>
      <c r="TMK8" s="65">
        <v>0</v>
      </c>
      <c r="TML8" s="65">
        <v>0</v>
      </c>
      <c r="TMM8" s="65">
        <v>0</v>
      </c>
      <c r="TMN8" s="65">
        <v>0</v>
      </c>
      <c r="TMO8" s="65">
        <v>0</v>
      </c>
      <c r="TMP8" s="65">
        <v>0</v>
      </c>
      <c r="TMQ8" s="65">
        <v>0</v>
      </c>
      <c r="TMR8" s="65">
        <v>0</v>
      </c>
      <c r="TMS8" s="65">
        <v>0</v>
      </c>
      <c r="TMT8" s="65">
        <v>0</v>
      </c>
      <c r="TMU8" s="65">
        <v>0</v>
      </c>
      <c r="TMV8" s="65">
        <v>0</v>
      </c>
      <c r="TMW8" s="65">
        <v>0</v>
      </c>
      <c r="TMX8" s="65">
        <v>0</v>
      </c>
      <c r="TMY8" s="65">
        <v>0</v>
      </c>
      <c r="TMZ8" s="65">
        <v>0</v>
      </c>
      <c r="TNA8" s="65">
        <v>0</v>
      </c>
      <c r="TNB8" s="65">
        <v>0</v>
      </c>
      <c r="TNC8" s="65">
        <v>0</v>
      </c>
      <c r="TND8" s="65">
        <v>0</v>
      </c>
      <c r="TNE8" s="65">
        <v>0</v>
      </c>
      <c r="TNF8" s="65">
        <v>0</v>
      </c>
      <c r="TNG8" s="65">
        <v>0</v>
      </c>
      <c r="TNH8" s="65">
        <v>0</v>
      </c>
      <c r="TNI8" s="65">
        <v>0</v>
      </c>
      <c r="TNJ8" s="65">
        <v>0</v>
      </c>
      <c r="TNK8" s="65">
        <v>0</v>
      </c>
      <c r="TNL8" s="65">
        <v>0</v>
      </c>
      <c r="TNM8" s="65">
        <v>0</v>
      </c>
      <c r="TNN8" s="65">
        <v>0</v>
      </c>
      <c r="TNO8" s="65">
        <v>0</v>
      </c>
      <c r="TNP8" s="65">
        <v>0</v>
      </c>
      <c r="TNQ8" s="65">
        <v>0</v>
      </c>
      <c r="TNR8" s="65">
        <v>0</v>
      </c>
      <c r="TNS8" s="65">
        <v>0</v>
      </c>
      <c r="TNT8" s="65">
        <v>0</v>
      </c>
      <c r="TNU8" s="65">
        <v>0</v>
      </c>
      <c r="TNV8" s="65">
        <v>0</v>
      </c>
      <c r="TNW8" s="65">
        <v>0</v>
      </c>
      <c r="TNX8" s="65">
        <v>0</v>
      </c>
      <c r="TNY8" s="65">
        <v>0</v>
      </c>
      <c r="TNZ8" s="65">
        <v>0</v>
      </c>
      <c r="TOA8" s="65">
        <v>0</v>
      </c>
      <c r="TOB8" s="65">
        <v>0</v>
      </c>
      <c r="TOC8" s="65">
        <v>0</v>
      </c>
      <c r="TOD8" s="65">
        <v>0</v>
      </c>
      <c r="TOE8" s="65">
        <v>0</v>
      </c>
      <c r="TOF8" s="65">
        <v>0</v>
      </c>
      <c r="TOG8" s="65">
        <v>0</v>
      </c>
      <c r="TOH8" s="65">
        <v>0</v>
      </c>
      <c r="TOI8" s="65">
        <v>0</v>
      </c>
      <c r="TOJ8" s="65">
        <v>0</v>
      </c>
      <c r="TOK8" s="65">
        <v>0</v>
      </c>
      <c r="TOL8" s="65">
        <v>0</v>
      </c>
      <c r="TOM8" s="65">
        <v>0</v>
      </c>
      <c r="TON8" s="65">
        <v>0</v>
      </c>
      <c r="TOO8" s="65">
        <v>0</v>
      </c>
      <c r="TOP8" s="65">
        <v>0</v>
      </c>
      <c r="TOQ8" s="65">
        <v>0</v>
      </c>
      <c r="TOR8" s="65">
        <v>0</v>
      </c>
      <c r="TOS8" s="65">
        <v>0</v>
      </c>
      <c r="TOT8" s="65">
        <v>0</v>
      </c>
      <c r="TOU8" s="65">
        <v>0</v>
      </c>
      <c r="TOV8" s="65">
        <v>0</v>
      </c>
      <c r="TOW8" s="65">
        <v>0</v>
      </c>
      <c r="TOX8" s="65">
        <v>0</v>
      </c>
      <c r="TOY8" s="65">
        <v>0</v>
      </c>
      <c r="TOZ8" s="65">
        <v>0</v>
      </c>
      <c r="TPA8" s="65">
        <v>0</v>
      </c>
      <c r="TPB8" s="65">
        <v>0</v>
      </c>
      <c r="TPC8" s="65">
        <v>0</v>
      </c>
      <c r="TPD8" s="65">
        <v>0</v>
      </c>
      <c r="TPE8" s="65">
        <v>0</v>
      </c>
      <c r="TPF8" s="65">
        <v>0</v>
      </c>
      <c r="TPG8" s="65">
        <v>0</v>
      </c>
      <c r="TPH8" s="65">
        <v>0</v>
      </c>
      <c r="TPI8" s="65">
        <v>0</v>
      </c>
      <c r="TPJ8" s="65">
        <v>0</v>
      </c>
      <c r="TPK8" s="65">
        <v>0</v>
      </c>
      <c r="TPL8" s="65">
        <v>0</v>
      </c>
      <c r="TPM8" s="65">
        <v>0</v>
      </c>
      <c r="TPN8" s="65">
        <v>0</v>
      </c>
      <c r="TPO8" s="65">
        <v>0</v>
      </c>
      <c r="TPP8" s="65">
        <v>0</v>
      </c>
      <c r="TPQ8" s="65">
        <v>0</v>
      </c>
      <c r="TPR8" s="65">
        <v>0</v>
      </c>
      <c r="TPS8" s="65">
        <v>0</v>
      </c>
      <c r="TPT8" s="65">
        <v>0</v>
      </c>
      <c r="TPU8" s="65">
        <v>0</v>
      </c>
      <c r="TPV8" s="65">
        <v>0</v>
      </c>
      <c r="TPW8" s="65">
        <v>0</v>
      </c>
      <c r="TPX8" s="65">
        <v>0</v>
      </c>
      <c r="TPY8" s="65">
        <v>0</v>
      </c>
      <c r="TPZ8" s="65">
        <v>0</v>
      </c>
      <c r="TQA8" s="65">
        <v>0</v>
      </c>
      <c r="TQB8" s="65">
        <v>0</v>
      </c>
      <c r="TQC8" s="65">
        <v>0</v>
      </c>
      <c r="TQD8" s="65">
        <v>0</v>
      </c>
      <c r="TQE8" s="65">
        <v>0</v>
      </c>
      <c r="TQF8" s="65">
        <v>0</v>
      </c>
      <c r="TQG8" s="65">
        <v>0</v>
      </c>
      <c r="TQH8" s="65">
        <v>0</v>
      </c>
      <c r="TQI8" s="65">
        <v>0</v>
      </c>
      <c r="TQJ8" s="65">
        <v>0</v>
      </c>
      <c r="TQK8" s="65">
        <v>0</v>
      </c>
      <c r="TQL8" s="65">
        <v>0</v>
      </c>
      <c r="TQM8" s="65">
        <v>0</v>
      </c>
      <c r="TQN8" s="65">
        <v>0</v>
      </c>
      <c r="TQO8" s="65">
        <v>0</v>
      </c>
      <c r="TQP8" s="65">
        <v>0</v>
      </c>
      <c r="TQQ8" s="65">
        <v>0</v>
      </c>
      <c r="TQR8" s="65">
        <v>0</v>
      </c>
      <c r="TQS8" s="65">
        <v>0</v>
      </c>
      <c r="TQT8" s="65">
        <v>0</v>
      </c>
      <c r="TQU8" s="65">
        <v>0</v>
      </c>
      <c r="TQV8" s="65">
        <v>0</v>
      </c>
      <c r="TQW8" s="65">
        <v>0</v>
      </c>
      <c r="TQX8" s="65">
        <v>0</v>
      </c>
      <c r="TQY8" s="65">
        <v>0</v>
      </c>
      <c r="TQZ8" s="65">
        <v>0</v>
      </c>
      <c r="TRA8" s="65">
        <v>0</v>
      </c>
      <c r="TRB8" s="65">
        <v>0</v>
      </c>
      <c r="TRC8" s="65">
        <v>0</v>
      </c>
      <c r="TRD8" s="65">
        <v>0</v>
      </c>
      <c r="TRE8" s="65">
        <v>0</v>
      </c>
      <c r="TRF8" s="65">
        <v>0</v>
      </c>
      <c r="TRG8" s="65">
        <v>0</v>
      </c>
      <c r="TRH8" s="65">
        <v>0</v>
      </c>
      <c r="TRI8" s="65">
        <v>0</v>
      </c>
      <c r="TRJ8" s="65">
        <v>0</v>
      </c>
      <c r="TRK8" s="65">
        <v>0</v>
      </c>
      <c r="TRL8" s="65">
        <v>0</v>
      </c>
      <c r="TRM8" s="65">
        <v>0</v>
      </c>
      <c r="TRN8" s="65">
        <v>0</v>
      </c>
      <c r="TRO8" s="65">
        <v>0</v>
      </c>
      <c r="TRP8" s="65">
        <v>0</v>
      </c>
      <c r="TRQ8" s="65">
        <v>0</v>
      </c>
      <c r="TRR8" s="65">
        <v>0</v>
      </c>
      <c r="TRS8" s="65">
        <v>0</v>
      </c>
      <c r="TRT8" s="65">
        <v>0</v>
      </c>
      <c r="TRU8" s="65">
        <v>0</v>
      </c>
      <c r="TRV8" s="65">
        <v>0</v>
      </c>
      <c r="TRW8" s="65">
        <v>0</v>
      </c>
      <c r="TRX8" s="65">
        <v>0</v>
      </c>
      <c r="TRY8" s="65">
        <v>0</v>
      </c>
      <c r="TRZ8" s="65">
        <v>0</v>
      </c>
      <c r="TSA8" s="65">
        <v>0</v>
      </c>
      <c r="TSB8" s="65">
        <v>0</v>
      </c>
      <c r="TSC8" s="65">
        <v>0</v>
      </c>
      <c r="TSD8" s="65">
        <v>0</v>
      </c>
      <c r="TSE8" s="65">
        <v>0</v>
      </c>
      <c r="TSF8" s="65">
        <v>0</v>
      </c>
      <c r="TSG8" s="65">
        <v>0</v>
      </c>
      <c r="TSH8" s="65">
        <v>0</v>
      </c>
      <c r="TSI8" s="65">
        <v>0</v>
      </c>
      <c r="TSJ8" s="65">
        <v>0</v>
      </c>
      <c r="TSK8" s="65">
        <v>0</v>
      </c>
      <c r="TSL8" s="65">
        <v>0</v>
      </c>
      <c r="TSM8" s="65">
        <v>0</v>
      </c>
      <c r="TSN8" s="65">
        <v>0</v>
      </c>
      <c r="TSO8" s="65">
        <v>0</v>
      </c>
      <c r="TSP8" s="65">
        <v>0</v>
      </c>
      <c r="TSQ8" s="65">
        <v>0</v>
      </c>
      <c r="TSR8" s="65">
        <v>0</v>
      </c>
      <c r="TSS8" s="65">
        <v>0</v>
      </c>
      <c r="TST8" s="65">
        <v>0</v>
      </c>
      <c r="TSU8" s="65">
        <v>0</v>
      </c>
      <c r="TSV8" s="65">
        <v>0</v>
      </c>
      <c r="TSW8" s="65">
        <v>0</v>
      </c>
      <c r="TSX8" s="65">
        <v>0</v>
      </c>
      <c r="TSY8" s="65">
        <v>0</v>
      </c>
      <c r="TSZ8" s="65">
        <v>0</v>
      </c>
      <c r="TTA8" s="65">
        <v>0</v>
      </c>
      <c r="TTB8" s="65">
        <v>0</v>
      </c>
      <c r="TTC8" s="65">
        <v>0</v>
      </c>
      <c r="TTD8" s="65">
        <v>0</v>
      </c>
      <c r="TTE8" s="65">
        <v>0</v>
      </c>
      <c r="TTF8" s="65">
        <v>0</v>
      </c>
      <c r="TTG8" s="65">
        <v>0</v>
      </c>
      <c r="TTH8" s="65">
        <v>0</v>
      </c>
      <c r="TTI8" s="65">
        <v>0</v>
      </c>
      <c r="TTJ8" s="65">
        <v>0</v>
      </c>
      <c r="TTK8" s="65">
        <v>0</v>
      </c>
      <c r="TTL8" s="65">
        <v>0</v>
      </c>
      <c r="TTM8" s="65">
        <v>0</v>
      </c>
      <c r="TTN8" s="65">
        <v>0</v>
      </c>
      <c r="TTO8" s="65">
        <v>0</v>
      </c>
      <c r="TTP8" s="65">
        <v>0</v>
      </c>
      <c r="TTQ8" s="65">
        <v>0</v>
      </c>
      <c r="TTR8" s="65">
        <v>0</v>
      </c>
      <c r="TTS8" s="65">
        <v>0</v>
      </c>
      <c r="TTT8" s="65">
        <v>0</v>
      </c>
      <c r="TTU8" s="65">
        <v>0</v>
      </c>
      <c r="TTV8" s="65">
        <v>0</v>
      </c>
      <c r="TTW8" s="65">
        <v>0</v>
      </c>
      <c r="TTX8" s="65">
        <v>0</v>
      </c>
      <c r="TTY8" s="65">
        <v>0</v>
      </c>
      <c r="TTZ8" s="65">
        <v>0</v>
      </c>
      <c r="TUA8" s="65">
        <v>0</v>
      </c>
      <c r="TUB8" s="65">
        <v>0</v>
      </c>
      <c r="TUC8" s="65">
        <v>0</v>
      </c>
      <c r="TUD8" s="65">
        <v>0</v>
      </c>
      <c r="TUE8" s="65">
        <v>0</v>
      </c>
      <c r="TUF8" s="65">
        <v>0</v>
      </c>
      <c r="TUG8" s="65">
        <v>0</v>
      </c>
      <c r="TUH8" s="65">
        <v>0</v>
      </c>
      <c r="TUI8" s="65">
        <v>0</v>
      </c>
      <c r="TUJ8" s="65">
        <v>0</v>
      </c>
      <c r="TUK8" s="65">
        <v>0</v>
      </c>
      <c r="TUL8" s="65">
        <v>0</v>
      </c>
      <c r="TUM8" s="65">
        <v>0</v>
      </c>
      <c r="TUN8" s="65">
        <v>0</v>
      </c>
      <c r="TUO8" s="65">
        <v>0</v>
      </c>
      <c r="TUP8" s="65">
        <v>0</v>
      </c>
      <c r="TUQ8" s="65">
        <v>0</v>
      </c>
      <c r="TUR8" s="65">
        <v>0</v>
      </c>
      <c r="TUS8" s="65">
        <v>0</v>
      </c>
      <c r="TUT8" s="65">
        <v>0</v>
      </c>
      <c r="TUU8" s="65">
        <v>0</v>
      </c>
      <c r="TUV8" s="65">
        <v>0</v>
      </c>
      <c r="TUW8" s="65">
        <v>0</v>
      </c>
      <c r="TUX8" s="65">
        <v>0</v>
      </c>
      <c r="TUY8" s="65">
        <v>0</v>
      </c>
      <c r="TUZ8" s="65">
        <v>0</v>
      </c>
      <c r="TVA8" s="65">
        <v>0</v>
      </c>
      <c r="TVB8" s="65">
        <v>0</v>
      </c>
      <c r="TVC8" s="65">
        <v>0</v>
      </c>
      <c r="TVD8" s="65">
        <v>0</v>
      </c>
      <c r="TVE8" s="65">
        <v>0</v>
      </c>
      <c r="TVF8" s="65">
        <v>0</v>
      </c>
      <c r="TVG8" s="65">
        <v>0</v>
      </c>
      <c r="TVH8" s="65">
        <v>0</v>
      </c>
      <c r="TVI8" s="65">
        <v>0</v>
      </c>
      <c r="TVJ8" s="65">
        <v>0</v>
      </c>
      <c r="TVK8" s="65">
        <v>0</v>
      </c>
      <c r="TVL8" s="65">
        <v>0</v>
      </c>
      <c r="TVM8" s="65">
        <v>0</v>
      </c>
      <c r="TVN8" s="65">
        <v>0</v>
      </c>
      <c r="TVO8" s="65">
        <v>0</v>
      </c>
      <c r="TVP8" s="65">
        <v>0</v>
      </c>
      <c r="TVQ8" s="65">
        <v>0</v>
      </c>
      <c r="TVR8" s="65">
        <v>0</v>
      </c>
      <c r="TVS8" s="65">
        <v>0</v>
      </c>
      <c r="TVT8" s="65">
        <v>0</v>
      </c>
      <c r="TVU8" s="65">
        <v>0</v>
      </c>
      <c r="TVV8" s="65">
        <v>0</v>
      </c>
      <c r="TVW8" s="65">
        <v>0</v>
      </c>
      <c r="TVX8" s="65">
        <v>0</v>
      </c>
      <c r="TVY8" s="65">
        <v>0</v>
      </c>
      <c r="TVZ8" s="65">
        <v>0</v>
      </c>
      <c r="TWA8" s="65">
        <v>0</v>
      </c>
      <c r="TWB8" s="65">
        <v>0</v>
      </c>
      <c r="TWC8" s="65">
        <v>0</v>
      </c>
      <c r="TWD8" s="65">
        <v>0</v>
      </c>
      <c r="TWE8" s="65">
        <v>0</v>
      </c>
      <c r="TWF8" s="65">
        <v>0</v>
      </c>
      <c r="TWG8" s="65">
        <v>0</v>
      </c>
      <c r="TWH8" s="65">
        <v>0</v>
      </c>
      <c r="TWI8" s="65">
        <v>0</v>
      </c>
      <c r="TWJ8" s="65">
        <v>0</v>
      </c>
      <c r="TWK8" s="65">
        <v>0</v>
      </c>
      <c r="TWL8" s="65">
        <v>0</v>
      </c>
      <c r="TWM8" s="65">
        <v>0</v>
      </c>
      <c r="TWN8" s="65">
        <v>0</v>
      </c>
      <c r="TWO8" s="65">
        <v>0</v>
      </c>
      <c r="TWP8" s="65">
        <v>0</v>
      </c>
      <c r="TWQ8" s="65">
        <v>0</v>
      </c>
      <c r="TWR8" s="65">
        <v>0</v>
      </c>
      <c r="TWS8" s="65">
        <v>0</v>
      </c>
      <c r="TWT8" s="65">
        <v>0</v>
      </c>
      <c r="TWU8" s="65">
        <v>0</v>
      </c>
      <c r="TWV8" s="65">
        <v>0</v>
      </c>
      <c r="TWW8" s="65">
        <v>0</v>
      </c>
      <c r="TWX8" s="65">
        <v>0</v>
      </c>
      <c r="TWY8" s="65">
        <v>0</v>
      </c>
      <c r="TWZ8" s="65">
        <v>0</v>
      </c>
      <c r="TXA8" s="65">
        <v>0</v>
      </c>
      <c r="TXB8" s="65">
        <v>0</v>
      </c>
      <c r="TXC8" s="65">
        <v>0</v>
      </c>
      <c r="TXD8" s="65">
        <v>0</v>
      </c>
      <c r="TXE8" s="65">
        <v>0</v>
      </c>
      <c r="TXF8" s="65">
        <v>0</v>
      </c>
      <c r="TXG8" s="65">
        <v>0</v>
      </c>
      <c r="TXH8" s="65">
        <v>0</v>
      </c>
      <c r="TXI8" s="65">
        <v>0</v>
      </c>
      <c r="TXJ8" s="65">
        <v>0</v>
      </c>
      <c r="TXK8" s="65">
        <v>0</v>
      </c>
      <c r="TXL8" s="65">
        <v>0</v>
      </c>
      <c r="TXM8" s="65">
        <v>0</v>
      </c>
      <c r="TXN8" s="65">
        <v>0</v>
      </c>
      <c r="TXO8" s="65">
        <v>0</v>
      </c>
      <c r="TXP8" s="65">
        <v>0</v>
      </c>
      <c r="TXQ8" s="65">
        <v>0</v>
      </c>
      <c r="TXR8" s="65">
        <v>0</v>
      </c>
      <c r="TXS8" s="65">
        <v>0</v>
      </c>
      <c r="TXT8" s="65">
        <v>0</v>
      </c>
      <c r="TXU8" s="65">
        <v>0</v>
      </c>
      <c r="TXV8" s="65">
        <v>0</v>
      </c>
      <c r="TXW8" s="65">
        <v>0</v>
      </c>
      <c r="TXX8" s="65">
        <v>0</v>
      </c>
      <c r="TXY8" s="65">
        <v>0</v>
      </c>
      <c r="TXZ8" s="65">
        <v>0</v>
      </c>
      <c r="TYA8" s="65">
        <v>0</v>
      </c>
      <c r="TYB8" s="65">
        <v>0</v>
      </c>
      <c r="TYC8" s="65">
        <v>0</v>
      </c>
      <c r="TYD8" s="65">
        <v>0</v>
      </c>
      <c r="TYE8" s="65">
        <v>0</v>
      </c>
      <c r="TYF8" s="65">
        <v>0</v>
      </c>
      <c r="TYG8" s="65">
        <v>0</v>
      </c>
      <c r="TYH8" s="65">
        <v>0</v>
      </c>
      <c r="TYI8" s="65">
        <v>0</v>
      </c>
      <c r="TYJ8" s="65">
        <v>0</v>
      </c>
      <c r="TYK8" s="65">
        <v>0</v>
      </c>
      <c r="TYL8" s="65">
        <v>0</v>
      </c>
      <c r="TYM8" s="65">
        <v>0</v>
      </c>
      <c r="TYN8" s="65">
        <v>0</v>
      </c>
      <c r="TYO8" s="65">
        <v>0</v>
      </c>
      <c r="TYP8" s="65">
        <v>0</v>
      </c>
      <c r="TYQ8" s="65">
        <v>0</v>
      </c>
      <c r="TYR8" s="65">
        <v>0</v>
      </c>
      <c r="TYS8" s="65">
        <v>0</v>
      </c>
      <c r="TYT8" s="65">
        <v>0</v>
      </c>
      <c r="TYU8" s="65">
        <v>0</v>
      </c>
      <c r="TYV8" s="65">
        <v>0</v>
      </c>
      <c r="TYW8" s="65">
        <v>0</v>
      </c>
      <c r="TYX8" s="65">
        <v>0</v>
      </c>
      <c r="TYY8" s="65">
        <v>0</v>
      </c>
      <c r="TYZ8" s="65">
        <v>0</v>
      </c>
      <c r="TZA8" s="65">
        <v>0</v>
      </c>
      <c r="TZB8" s="65">
        <v>0</v>
      </c>
      <c r="TZC8" s="65">
        <v>0</v>
      </c>
      <c r="TZD8" s="65">
        <v>0</v>
      </c>
      <c r="TZE8" s="65">
        <v>0</v>
      </c>
      <c r="TZF8" s="65">
        <v>0</v>
      </c>
      <c r="TZG8" s="65">
        <v>0</v>
      </c>
      <c r="TZH8" s="65">
        <v>0</v>
      </c>
      <c r="TZI8" s="65">
        <v>0</v>
      </c>
      <c r="TZJ8" s="65">
        <v>0</v>
      </c>
      <c r="TZK8" s="65">
        <v>0</v>
      </c>
      <c r="TZL8" s="65">
        <v>0</v>
      </c>
      <c r="TZM8" s="65">
        <v>0</v>
      </c>
      <c r="TZN8" s="65">
        <v>0</v>
      </c>
      <c r="TZO8" s="65">
        <v>0</v>
      </c>
      <c r="TZP8" s="65">
        <v>0</v>
      </c>
      <c r="TZQ8" s="65">
        <v>0</v>
      </c>
      <c r="TZR8" s="65">
        <v>0</v>
      </c>
      <c r="TZS8" s="65">
        <v>0</v>
      </c>
      <c r="TZT8" s="65">
        <v>0</v>
      </c>
      <c r="TZU8" s="65">
        <v>0</v>
      </c>
      <c r="TZV8" s="65">
        <v>0</v>
      </c>
      <c r="TZW8" s="65">
        <v>0</v>
      </c>
      <c r="TZX8" s="65">
        <v>0</v>
      </c>
      <c r="TZY8" s="65">
        <v>0</v>
      </c>
      <c r="TZZ8" s="65">
        <v>0</v>
      </c>
      <c r="UAA8" s="65">
        <v>0</v>
      </c>
      <c r="UAB8" s="65">
        <v>0</v>
      </c>
      <c r="UAC8" s="65">
        <v>0</v>
      </c>
      <c r="UAD8" s="65">
        <v>0</v>
      </c>
      <c r="UAE8" s="65">
        <v>0</v>
      </c>
      <c r="UAF8" s="65">
        <v>0</v>
      </c>
      <c r="UAG8" s="65">
        <v>0</v>
      </c>
      <c r="UAH8" s="65">
        <v>0</v>
      </c>
      <c r="UAI8" s="65">
        <v>0</v>
      </c>
      <c r="UAJ8" s="65">
        <v>0</v>
      </c>
      <c r="UAK8" s="65">
        <v>0</v>
      </c>
      <c r="UAL8" s="65">
        <v>0</v>
      </c>
      <c r="UAM8" s="65">
        <v>0</v>
      </c>
      <c r="UAN8" s="65">
        <v>0</v>
      </c>
      <c r="UAO8" s="65">
        <v>0</v>
      </c>
      <c r="UAP8" s="65">
        <v>0</v>
      </c>
      <c r="UAQ8" s="65">
        <v>0</v>
      </c>
      <c r="UAR8" s="65">
        <v>0</v>
      </c>
      <c r="UAS8" s="65">
        <v>0</v>
      </c>
      <c r="UAT8" s="65">
        <v>0</v>
      </c>
      <c r="UAU8" s="65">
        <v>0</v>
      </c>
      <c r="UAV8" s="65">
        <v>0</v>
      </c>
      <c r="UAW8" s="65">
        <v>0</v>
      </c>
      <c r="UAX8" s="65">
        <v>0</v>
      </c>
      <c r="UAY8" s="65">
        <v>0</v>
      </c>
      <c r="UAZ8" s="65">
        <v>0</v>
      </c>
      <c r="UBA8" s="65">
        <v>0</v>
      </c>
      <c r="UBB8" s="65">
        <v>0</v>
      </c>
      <c r="UBC8" s="65">
        <v>0</v>
      </c>
      <c r="UBD8" s="65">
        <v>0</v>
      </c>
      <c r="UBE8" s="65">
        <v>0</v>
      </c>
      <c r="UBF8" s="65">
        <v>0</v>
      </c>
      <c r="UBG8" s="65">
        <v>0</v>
      </c>
      <c r="UBH8" s="65">
        <v>0</v>
      </c>
      <c r="UBI8" s="65">
        <v>0</v>
      </c>
      <c r="UBJ8" s="65">
        <v>0</v>
      </c>
      <c r="UBK8" s="65">
        <v>0</v>
      </c>
      <c r="UBL8" s="65">
        <v>0</v>
      </c>
      <c r="UBM8" s="65">
        <v>0</v>
      </c>
      <c r="UBN8" s="65">
        <v>0</v>
      </c>
      <c r="UBO8" s="65">
        <v>0</v>
      </c>
      <c r="UBP8" s="65">
        <v>0</v>
      </c>
      <c r="UBQ8" s="65">
        <v>0</v>
      </c>
      <c r="UBR8" s="65">
        <v>0</v>
      </c>
      <c r="UBS8" s="65">
        <v>0</v>
      </c>
      <c r="UBT8" s="65">
        <v>0</v>
      </c>
      <c r="UBU8" s="65">
        <v>0</v>
      </c>
      <c r="UBV8" s="65">
        <v>0</v>
      </c>
      <c r="UBW8" s="65">
        <v>0</v>
      </c>
      <c r="UBX8" s="65">
        <v>0</v>
      </c>
      <c r="UBY8" s="65">
        <v>0</v>
      </c>
      <c r="UBZ8" s="65">
        <v>0</v>
      </c>
      <c r="UCA8" s="65">
        <v>0</v>
      </c>
      <c r="UCB8" s="65">
        <v>0</v>
      </c>
      <c r="UCC8" s="65">
        <v>0</v>
      </c>
      <c r="UCD8" s="65">
        <v>0</v>
      </c>
      <c r="UCE8" s="65">
        <v>0</v>
      </c>
      <c r="UCF8" s="65">
        <v>0</v>
      </c>
      <c r="UCG8" s="65">
        <v>0</v>
      </c>
      <c r="UCH8" s="65">
        <v>0</v>
      </c>
      <c r="UCI8" s="65">
        <v>0</v>
      </c>
      <c r="UCJ8" s="65">
        <v>0</v>
      </c>
      <c r="UCK8" s="65">
        <v>0</v>
      </c>
      <c r="UCL8" s="65">
        <v>0</v>
      </c>
      <c r="UCM8" s="65">
        <v>0</v>
      </c>
      <c r="UCN8" s="65">
        <v>0</v>
      </c>
      <c r="UCO8" s="65">
        <v>0</v>
      </c>
      <c r="UCP8" s="65">
        <v>0</v>
      </c>
      <c r="UCQ8" s="65">
        <v>0</v>
      </c>
      <c r="UCR8" s="65">
        <v>0</v>
      </c>
      <c r="UCS8" s="65">
        <v>0</v>
      </c>
      <c r="UCT8" s="65">
        <v>0</v>
      </c>
      <c r="UCU8" s="65">
        <v>0</v>
      </c>
      <c r="UCV8" s="65">
        <v>0</v>
      </c>
      <c r="UCW8" s="65">
        <v>0</v>
      </c>
      <c r="UCX8" s="65">
        <v>0</v>
      </c>
      <c r="UCY8" s="65">
        <v>0</v>
      </c>
      <c r="UCZ8" s="65">
        <v>0</v>
      </c>
      <c r="UDA8" s="65">
        <v>0</v>
      </c>
      <c r="UDB8" s="65">
        <v>0</v>
      </c>
      <c r="UDC8" s="65">
        <v>0</v>
      </c>
      <c r="UDD8" s="65">
        <v>0</v>
      </c>
      <c r="UDE8" s="65">
        <v>0</v>
      </c>
      <c r="UDF8" s="65">
        <v>0</v>
      </c>
      <c r="UDG8" s="65">
        <v>0</v>
      </c>
      <c r="UDH8" s="65">
        <v>0</v>
      </c>
      <c r="UDI8" s="65">
        <v>0</v>
      </c>
      <c r="UDJ8" s="65">
        <v>0</v>
      </c>
      <c r="UDK8" s="65">
        <v>0</v>
      </c>
      <c r="UDL8" s="65">
        <v>0</v>
      </c>
      <c r="UDM8" s="65">
        <v>0</v>
      </c>
      <c r="UDN8" s="65">
        <v>0</v>
      </c>
      <c r="UDO8" s="65">
        <v>0</v>
      </c>
      <c r="UDP8" s="65">
        <v>0</v>
      </c>
      <c r="UDQ8" s="65">
        <v>0</v>
      </c>
      <c r="UDR8" s="65">
        <v>0</v>
      </c>
      <c r="UDS8" s="65">
        <v>0</v>
      </c>
      <c r="UDT8" s="65">
        <v>0</v>
      </c>
      <c r="UDU8" s="65">
        <v>0</v>
      </c>
      <c r="UDV8" s="65">
        <v>0</v>
      </c>
      <c r="UDW8" s="65">
        <v>0</v>
      </c>
      <c r="UDX8" s="65">
        <v>0</v>
      </c>
      <c r="UDY8" s="65">
        <v>0</v>
      </c>
      <c r="UDZ8" s="65">
        <v>0</v>
      </c>
      <c r="UEA8" s="65">
        <v>0</v>
      </c>
      <c r="UEB8" s="65">
        <v>0</v>
      </c>
      <c r="UEC8" s="65">
        <v>0</v>
      </c>
      <c r="UED8" s="65">
        <v>0</v>
      </c>
      <c r="UEE8" s="65">
        <v>0</v>
      </c>
      <c r="UEF8" s="65">
        <v>0</v>
      </c>
      <c r="UEG8" s="65">
        <v>0</v>
      </c>
      <c r="UEH8" s="65">
        <v>0</v>
      </c>
      <c r="UEI8" s="65">
        <v>0</v>
      </c>
      <c r="UEJ8" s="65">
        <v>0</v>
      </c>
      <c r="UEK8" s="65">
        <v>0</v>
      </c>
      <c r="UEL8" s="65">
        <v>0</v>
      </c>
      <c r="UEM8" s="65">
        <v>0</v>
      </c>
      <c r="UEN8" s="65">
        <v>0</v>
      </c>
      <c r="UEO8" s="65">
        <v>0</v>
      </c>
      <c r="UEP8" s="65">
        <v>0</v>
      </c>
      <c r="UEQ8" s="65">
        <v>0</v>
      </c>
      <c r="UER8" s="65">
        <v>0</v>
      </c>
      <c r="UES8" s="65">
        <v>0</v>
      </c>
      <c r="UET8" s="65">
        <v>0</v>
      </c>
      <c r="UEU8" s="65">
        <v>0</v>
      </c>
      <c r="UEV8" s="65">
        <v>0</v>
      </c>
      <c r="UEW8" s="65">
        <v>0</v>
      </c>
      <c r="UEX8" s="65">
        <v>0</v>
      </c>
      <c r="UEY8" s="65">
        <v>0</v>
      </c>
      <c r="UEZ8" s="65">
        <v>0</v>
      </c>
      <c r="UFA8" s="65">
        <v>0</v>
      </c>
      <c r="UFB8" s="65">
        <v>0</v>
      </c>
      <c r="UFC8" s="65">
        <v>0</v>
      </c>
      <c r="UFD8" s="65">
        <v>0</v>
      </c>
      <c r="UFE8" s="65">
        <v>0</v>
      </c>
      <c r="UFF8" s="65">
        <v>0</v>
      </c>
      <c r="UFG8" s="65">
        <v>0</v>
      </c>
      <c r="UFH8" s="65">
        <v>0</v>
      </c>
      <c r="UFI8" s="65">
        <v>0</v>
      </c>
      <c r="UFJ8" s="65">
        <v>0</v>
      </c>
      <c r="UFK8" s="65">
        <v>0</v>
      </c>
      <c r="UFL8" s="65">
        <v>0</v>
      </c>
      <c r="UFM8" s="65">
        <v>0</v>
      </c>
      <c r="UFN8" s="65">
        <v>0</v>
      </c>
      <c r="UFO8" s="65">
        <v>0</v>
      </c>
      <c r="UFP8" s="65">
        <v>0</v>
      </c>
      <c r="UFQ8" s="65">
        <v>0</v>
      </c>
      <c r="UFR8" s="65">
        <v>0</v>
      </c>
      <c r="UFS8" s="65">
        <v>0</v>
      </c>
      <c r="UFT8" s="65">
        <v>0</v>
      </c>
      <c r="UFU8" s="65">
        <v>0</v>
      </c>
      <c r="UFV8" s="65">
        <v>0</v>
      </c>
      <c r="UFW8" s="65">
        <v>0</v>
      </c>
      <c r="UFX8" s="65">
        <v>0</v>
      </c>
      <c r="UFY8" s="65">
        <v>0</v>
      </c>
      <c r="UFZ8" s="65">
        <v>0</v>
      </c>
      <c r="UGA8" s="65">
        <v>0</v>
      </c>
      <c r="UGB8" s="65">
        <v>0</v>
      </c>
      <c r="UGC8" s="65">
        <v>0</v>
      </c>
      <c r="UGD8" s="65">
        <v>0</v>
      </c>
      <c r="UGE8" s="65">
        <v>0</v>
      </c>
      <c r="UGF8" s="65">
        <v>0</v>
      </c>
      <c r="UGG8" s="65">
        <v>0</v>
      </c>
      <c r="UGH8" s="65">
        <v>0</v>
      </c>
      <c r="UGI8" s="65">
        <v>0</v>
      </c>
      <c r="UGJ8" s="65">
        <v>0</v>
      </c>
      <c r="UGK8" s="65">
        <v>0</v>
      </c>
      <c r="UGL8" s="65">
        <v>0</v>
      </c>
      <c r="UGM8" s="65">
        <v>0</v>
      </c>
      <c r="UGN8" s="65">
        <v>0</v>
      </c>
      <c r="UGO8" s="65">
        <v>0</v>
      </c>
      <c r="UGP8" s="65">
        <v>0</v>
      </c>
      <c r="UGQ8" s="65">
        <v>0</v>
      </c>
      <c r="UGR8" s="65">
        <v>0</v>
      </c>
      <c r="UGS8" s="65">
        <v>0</v>
      </c>
      <c r="UGT8" s="65">
        <v>0</v>
      </c>
      <c r="UGU8" s="65">
        <v>0</v>
      </c>
      <c r="UGV8" s="65">
        <v>0</v>
      </c>
      <c r="UGW8" s="65">
        <v>0</v>
      </c>
      <c r="UGX8" s="65">
        <v>0</v>
      </c>
      <c r="UGY8" s="65">
        <v>0</v>
      </c>
      <c r="UGZ8" s="65">
        <v>0</v>
      </c>
      <c r="UHA8" s="65">
        <v>0</v>
      </c>
      <c r="UHB8" s="65">
        <v>0</v>
      </c>
      <c r="UHC8" s="65">
        <v>0</v>
      </c>
      <c r="UHD8" s="65">
        <v>0</v>
      </c>
      <c r="UHE8" s="65">
        <v>0</v>
      </c>
      <c r="UHF8" s="65">
        <v>0</v>
      </c>
      <c r="UHG8" s="65">
        <v>0</v>
      </c>
      <c r="UHH8" s="65">
        <v>0</v>
      </c>
      <c r="UHI8" s="65">
        <v>0</v>
      </c>
      <c r="UHJ8" s="65">
        <v>0</v>
      </c>
      <c r="UHK8" s="65">
        <v>0</v>
      </c>
      <c r="UHL8" s="65">
        <v>0</v>
      </c>
      <c r="UHM8" s="65">
        <v>0</v>
      </c>
      <c r="UHN8" s="65">
        <v>0</v>
      </c>
      <c r="UHO8" s="65">
        <v>0</v>
      </c>
      <c r="UHP8" s="65">
        <v>0</v>
      </c>
      <c r="UHQ8" s="65">
        <v>0</v>
      </c>
      <c r="UHR8" s="65">
        <v>0</v>
      </c>
      <c r="UHS8" s="65">
        <v>0</v>
      </c>
      <c r="UHT8" s="65">
        <v>0</v>
      </c>
      <c r="UHU8" s="65">
        <v>0</v>
      </c>
      <c r="UHV8" s="65">
        <v>0</v>
      </c>
      <c r="UHW8" s="65">
        <v>0</v>
      </c>
      <c r="UHX8" s="65">
        <v>0</v>
      </c>
      <c r="UHY8" s="65">
        <v>0</v>
      </c>
      <c r="UHZ8" s="65">
        <v>0</v>
      </c>
      <c r="UIA8" s="65">
        <v>0</v>
      </c>
      <c r="UIB8" s="65">
        <v>0</v>
      </c>
      <c r="UIC8" s="65">
        <v>0</v>
      </c>
      <c r="UID8" s="65">
        <v>0</v>
      </c>
      <c r="UIE8" s="65">
        <v>0</v>
      </c>
      <c r="UIF8" s="65">
        <v>0</v>
      </c>
      <c r="UIG8" s="65">
        <v>0</v>
      </c>
      <c r="UIH8" s="65">
        <v>0</v>
      </c>
      <c r="UII8" s="65">
        <v>0</v>
      </c>
      <c r="UIJ8" s="65">
        <v>0</v>
      </c>
      <c r="UIK8" s="65">
        <v>0</v>
      </c>
      <c r="UIL8" s="65">
        <v>0</v>
      </c>
      <c r="UIM8" s="65">
        <v>0</v>
      </c>
      <c r="UIN8" s="65">
        <v>0</v>
      </c>
      <c r="UIO8" s="65">
        <v>0</v>
      </c>
      <c r="UIP8" s="65">
        <v>0</v>
      </c>
      <c r="UIQ8" s="65">
        <v>0</v>
      </c>
      <c r="UIR8" s="65">
        <v>0</v>
      </c>
      <c r="UIS8" s="65">
        <v>0</v>
      </c>
      <c r="UIT8" s="65">
        <v>0</v>
      </c>
      <c r="UIU8" s="65">
        <v>0</v>
      </c>
      <c r="UIV8" s="65">
        <v>0</v>
      </c>
      <c r="UIW8" s="65">
        <v>0</v>
      </c>
      <c r="UIX8" s="65">
        <v>0</v>
      </c>
      <c r="UIY8" s="65">
        <v>0</v>
      </c>
      <c r="UIZ8" s="65">
        <v>0</v>
      </c>
      <c r="UJA8" s="65">
        <v>0</v>
      </c>
      <c r="UJB8" s="65">
        <v>0</v>
      </c>
      <c r="UJC8" s="65">
        <v>0</v>
      </c>
      <c r="UJD8" s="65">
        <v>0</v>
      </c>
      <c r="UJE8" s="65">
        <v>0</v>
      </c>
      <c r="UJF8" s="65">
        <v>0</v>
      </c>
      <c r="UJG8" s="65">
        <v>0</v>
      </c>
      <c r="UJH8" s="65">
        <v>0</v>
      </c>
      <c r="UJI8" s="65">
        <v>0</v>
      </c>
      <c r="UJJ8" s="65">
        <v>0</v>
      </c>
      <c r="UJK8" s="65">
        <v>0</v>
      </c>
      <c r="UJL8" s="65">
        <v>0</v>
      </c>
      <c r="UJM8" s="65">
        <v>0</v>
      </c>
      <c r="UJN8" s="65">
        <v>0</v>
      </c>
      <c r="UJO8" s="65">
        <v>0</v>
      </c>
      <c r="UJP8" s="65">
        <v>0</v>
      </c>
      <c r="UJQ8" s="65">
        <v>0</v>
      </c>
      <c r="UJR8" s="65">
        <v>0</v>
      </c>
      <c r="UJS8" s="65">
        <v>0</v>
      </c>
      <c r="UJT8" s="65">
        <v>0</v>
      </c>
      <c r="UJU8" s="65">
        <v>0</v>
      </c>
      <c r="UJV8" s="65">
        <v>0</v>
      </c>
      <c r="UJW8" s="65">
        <v>0</v>
      </c>
      <c r="UJX8" s="65">
        <v>0</v>
      </c>
      <c r="UJY8" s="65">
        <v>0</v>
      </c>
      <c r="UJZ8" s="65">
        <v>0</v>
      </c>
      <c r="UKA8" s="65">
        <v>0</v>
      </c>
      <c r="UKB8" s="65">
        <v>0</v>
      </c>
      <c r="UKC8" s="65">
        <v>0</v>
      </c>
      <c r="UKD8" s="65">
        <v>0</v>
      </c>
      <c r="UKE8" s="65">
        <v>0</v>
      </c>
      <c r="UKF8" s="65">
        <v>0</v>
      </c>
      <c r="UKG8" s="65">
        <v>0</v>
      </c>
      <c r="UKH8" s="65">
        <v>0</v>
      </c>
      <c r="UKI8" s="65">
        <v>0</v>
      </c>
      <c r="UKJ8" s="65">
        <v>0</v>
      </c>
      <c r="UKK8" s="65">
        <v>0</v>
      </c>
      <c r="UKL8" s="65">
        <v>0</v>
      </c>
      <c r="UKM8" s="65">
        <v>0</v>
      </c>
      <c r="UKN8" s="65">
        <v>0</v>
      </c>
      <c r="UKO8" s="65">
        <v>0</v>
      </c>
      <c r="UKP8" s="65">
        <v>0</v>
      </c>
      <c r="UKQ8" s="65">
        <v>0</v>
      </c>
      <c r="UKR8" s="65">
        <v>0</v>
      </c>
      <c r="UKS8" s="65">
        <v>0</v>
      </c>
      <c r="UKT8" s="65">
        <v>0</v>
      </c>
      <c r="UKU8" s="65">
        <v>0</v>
      </c>
      <c r="UKV8" s="65">
        <v>0</v>
      </c>
      <c r="UKW8" s="65">
        <v>0</v>
      </c>
      <c r="UKX8" s="65">
        <v>0</v>
      </c>
      <c r="UKY8" s="65">
        <v>0</v>
      </c>
      <c r="UKZ8" s="65">
        <v>0</v>
      </c>
      <c r="ULA8" s="65">
        <v>0</v>
      </c>
      <c r="ULB8" s="65">
        <v>0</v>
      </c>
      <c r="ULC8" s="65">
        <v>0</v>
      </c>
      <c r="ULD8" s="65">
        <v>0</v>
      </c>
      <c r="ULE8" s="65">
        <v>0</v>
      </c>
      <c r="ULF8" s="65">
        <v>0</v>
      </c>
      <c r="ULG8" s="65">
        <v>0</v>
      </c>
      <c r="ULH8" s="65">
        <v>0</v>
      </c>
      <c r="ULI8" s="65">
        <v>0</v>
      </c>
      <c r="ULJ8" s="65">
        <v>0</v>
      </c>
      <c r="ULK8" s="65">
        <v>0</v>
      </c>
      <c r="ULL8" s="65">
        <v>0</v>
      </c>
      <c r="ULM8" s="65">
        <v>0</v>
      </c>
      <c r="ULN8" s="65">
        <v>0</v>
      </c>
      <c r="ULO8" s="65">
        <v>0</v>
      </c>
      <c r="ULP8" s="65">
        <v>0</v>
      </c>
      <c r="ULQ8" s="65">
        <v>0</v>
      </c>
      <c r="ULR8" s="65">
        <v>0</v>
      </c>
      <c r="ULS8" s="65">
        <v>0</v>
      </c>
      <c r="ULT8" s="65">
        <v>0</v>
      </c>
      <c r="ULU8" s="65">
        <v>0</v>
      </c>
      <c r="ULV8" s="65">
        <v>0</v>
      </c>
      <c r="ULW8" s="65">
        <v>0</v>
      </c>
      <c r="ULX8" s="65">
        <v>0</v>
      </c>
      <c r="ULY8" s="65">
        <v>0</v>
      </c>
      <c r="ULZ8" s="65">
        <v>0</v>
      </c>
      <c r="UMA8" s="65">
        <v>0</v>
      </c>
      <c r="UMB8" s="65">
        <v>0</v>
      </c>
      <c r="UMC8" s="65">
        <v>0</v>
      </c>
      <c r="UMD8" s="65">
        <v>0</v>
      </c>
      <c r="UME8" s="65">
        <v>0</v>
      </c>
      <c r="UMF8" s="65">
        <v>0</v>
      </c>
      <c r="UMG8" s="65">
        <v>0</v>
      </c>
      <c r="UMH8" s="65">
        <v>0</v>
      </c>
      <c r="UMI8" s="65">
        <v>0</v>
      </c>
      <c r="UMJ8" s="65">
        <v>0</v>
      </c>
      <c r="UMK8" s="65">
        <v>0</v>
      </c>
      <c r="UML8" s="65">
        <v>0</v>
      </c>
      <c r="UMM8" s="65">
        <v>0</v>
      </c>
      <c r="UMN8" s="65">
        <v>0</v>
      </c>
      <c r="UMO8" s="65">
        <v>0</v>
      </c>
      <c r="UMP8" s="65">
        <v>0</v>
      </c>
      <c r="UMQ8" s="65">
        <v>0</v>
      </c>
      <c r="UMR8" s="65">
        <v>0</v>
      </c>
      <c r="UMS8" s="65">
        <v>0</v>
      </c>
      <c r="UMT8" s="65">
        <v>0</v>
      </c>
      <c r="UMU8" s="65">
        <v>0</v>
      </c>
      <c r="UMV8" s="65">
        <v>0</v>
      </c>
      <c r="UMW8" s="65">
        <v>0</v>
      </c>
      <c r="UMX8" s="65">
        <v>0</v>
      </c>
      <c r="UMY8" s="65">
        <v>0</v>
      </c>
      <c r="UMZ8" s="65">
        <v>0</v>
      </c>
      <c r="UNA8" s="65">
        <v>0</v>
      </c>
      <c r="UNB8" s="65">
        <v>0</v>
      </c>
      <c r="UNC8" s="65">
        <v>0</v>
      </c>
      <c r="UND8" s="65">
        <v>0</v>
      </c>
      <c r="UNE8" s="65">
        <v>0</v>
      </c>
      <c r="UNF8" s="65">
        <v>0</v>
      </c>
      <c r="UNG8" s="65">
        <v>0</v>
      </c>
      <c r="UNH8" s="65">
        <v>0</v>
      </c>
      <c r="UNI8" s="65">
        <v>0</v>
      </c>
      <c r="UNJ8" s="65">
        <v>0</v>
      </c>
      <c r="UNK8" s="65">
        <v>0</v>
      </c>
      <c r="UNL8" s="65">
        <v>0</v>
      </c>
      <c r="UNM8" s="65">
        <v>0</v>
      </c>
      <c r="UNN8" s="65">
        <v>0</v>
      </c>
      <c r="UNO8" s="65">
        <v>0</v>
      </c>
      <c r="UNP8" s="65">
        <v>0</v>
      </c>
      <c r="UNQ8" s="65">
        <v>0</v>
      </c>
      <c r="UNR8" s="65">
        <v>0</v>
      </c>
      <c r="UNS8" s="65">
        <v>0</v>
      </c>
      <c r="UNT8" s="65">
        <v>0</v>
      </c>
      <c r="UNU8" s="65">
        <v>0</v>
      </c>
      <c r="UNV8" s="65">
        <v>0</v>
      </c>
      <c r="UNW8" s="65">
        <v>0</v>
      </c>
      <c r="UNX8" s="65">
        <v>0</v>
      </c>
      <c r="UNY8" s="65">
        <v>0</v>
      </c>
      <c r="UNZ8" s="65">
        <v>0</v>
      </c>
      <c r="UOA8" s="65">
        <v>0</v>
      </c>
      <c r="UOB8" s="65">
        <v>0</v>
      </c>
      <c r="UOC8" s="65">
        <v>0</v>
      </c>
      <c r="UOD8" s="65">
        <v>0</v>
      </c>
      <c r="UOE8" s="65">
        <v>0</v>
      </c>
      <c r="UOF8" s="65">
        <v>0</v>
      </c>
      <c r="UOG8" s="65">
        <v>0</v>
      </c>
      <c r="UOH8" s="65">
        <v>0</v>
      </c>
      <c r="UOI8" s="65">
        <v>0</v>
      </c>
      <c r="UOJ8" s="65">
        <v>0</v>
      </c>
      <c r="UOK8" s="65">
        <v>0</v>
      </c>
      <c r="UOL8" s="65">
        <v>0</v>
      </c>
      <c r="UOM8" s="65">
        <v>0</v>
      </c>
      <c r="UON8" s="65">
        <v>0</v>
      </c>
      <c r="UOO8" s="65">
        <v>0</v>
      </c>
      <c r="UOP8" s="65">
        <v>0</v>
      </c>
      <c r="UOQ8" s="65">
        <v>0</v>
      </c>
      <c r="UOR8" s="65">
        <v>0</v>
      </c>
      <c r="UOS8" s="65">
        <v>0</v>
      </c>
      <c r="UOT8" s="65">
        <v>0</v>
      </c>
      <c r="UOU8" s="65">
        <v>0</v>
      </c>
      <c r="UOV8" s="65">
        <v>0</v>
      </c>
      <c r="UOW8" s="65">
        <v>0</v>
      </c>
      <c r="UOX8" s="65">
        <v>0</v>
      </c>
      <c r="UOY8" s="65">
        <v>0</v>
      </c>
      <c r="UOZ8" s="65">
        <v>0</v>
      </c>
      <c r="UPA8" s="65">
        <v>0</v>
      </c>
      <c r="UPB8" s="65">
        <v>0</v>
      </c>
      <c r="UPC8" s="65">
        <v>0</v>
      </c>
      <c r="UPD8" s="65">
        <v>0</v>
      </c>
      <c r="UPE8" s="65">
        <v>0</v>
      </c>
      <c r="UPF8" s="65">
        <v>0</v>
      </c>
      <c r="UPG8" s="65">
        <v>0</v>
      </c>
      <c r="UPH8" s="65">
        <v>0</v>
      </c>
      <c r="UPI8" s="65">
        <v>0</v>
      </c>
      <c r="UPJ8" s="65">
        <v>0</v>
      </c>
      <c r="UPK8" s="65">
        <v>0</v>
      </c>
      <c r="UPL8" s="65">
        <v>0</v>
      </c>
      <c r="UPM8" s="65">
        <v>0</v>
      </c>
      <c r="UPN8" s="65">
        <v>0</v>
      </c>
      <c r="UPO8" s="65">
        <v>0</v>
      </c>
      <c r="UPP8" s="65">
        <v>0</v>
      </c>
      <c r="UPQ8" s="65">
        <v>0</v>
      </c>
      <c r="UPR8" s="65">
        <v>0</v>
      </c>
      <c r="UPS8" s="65">
        <v>0</v>
      </c>
      <c r="UPT8" s="65">
        <v>0</v>
      </c>
      <c r="UPU8" s="65">
        <v>0</v>
      </c>
      <c r="UPV8" s="65">
        <v>0</v>
      </c>
      <c r="UPW8" s="65">
        <v>0</v>
      </c>
      <c r="UPX8" s="65">
        <v>0</v>
      </c>
      <c r="UPY8" s="65">
        <v>0</v>
      </c>
      <c r="UPZ8" s="65">
        <v>0</v>
      </c>
      <c r="UQA8" s="65">
        <v>0</v>
      </c>
      <c r="UQB8" s="65">
        <v>0</v>
      </c>
      <c r="UQC8" s="65">
        <v>0</v>
      </c>
      <c r="UQD8" s="65">
        <v>0</v>
      </c>
      <c r="UQE8" s="65">
        <v>0</v>
      </c>
      <c r="UQF8" s="65">
        <v>0</v>
      </c>
      <c r="UQG8" s="65">
        <v>0</v>
      </c>
      <c r="UQH8" s="65">
        <v>0</v>
      </c>
      <c r="UQI8" s="65">
        <v>0</v>
      </c>
      <c r="UQJ8" s="65">
        <v>0</v>
      </c>
      <c r="UQK8" s="65">
        <v>0</v>
      </c>
      <c r="UQL8" s="65">
        <v>0</v>
      </c>
      <c r="UQM8" s="65">
        <v>0</v>
      </c>
      <c r="UQN8" s="65">
        <v>0</v>
      </c>
      <c r="UQO8" s="65">
        <v>0</v>
      </c>
      <c r="UQP8" s="65">
        <v>0</v>
      </c>
      <c r="UQQ8" s="65">
        <v>0</v>
      </c>
      <c r="UQR8" s="65">
        <v>0</v>
      </c>
      <c r="UQS8" s="65">
        <v>0</v>
      </c>
      <c r="UQT8" s="65">
        <v>0</v>
      </c>
      <c r="UQU8" s="65">
        <v>0</v>
      </c>
      <c r="UQV8" s="65">
        <v>0</v>
      </c>
      <c r="UQW8" s="65">
        <v>0</v>
      </c>
      <c r="UQX8" s="65">
        <v>0</v>
      </c>
      <c r="UQY8" s="65">
        <v>0</v>
      </c>
      <c r="UQZ8" s="65">
        <v>0</v>
      </c>
      <c r="URA8" s="65">
        <v>0</v>
      </c>
      <c r="URB8" s="65">
        <v>0</v>
      </c>
      <c r="URC8" s="65">
        <v>0</v>
      </c>
      <c r="URD8" s="65">
        <v>0</v>
      </c>
      <c r="URE8" s="65">
        <v>0</v>
      </c>
      <c r="URF8" s="65">
        <v>0</v>
      </c>
      <c r="URG8" s="65">
        <v>0</v>
      </c>
      <c r="URH8" s="65">
        <v>0</v>
      </c>
      <c r="URI8" s="65">
        <v>0</v>
      </c>
      <c r="URJ8" s="65">
        <v>0</v>
      </c>
      <c r="URK8" s="65">
        <v>0</v>
      </c>
      <c r="URL8" s="65">
        <v>0</v>
      </c>
      <c r="URM8" s="65">
        <v>0</v>
      </c>
      <c r="URN8" s="65">
        <v>0</v>
      </c>
      <c r="URO8" s="65">
        <v>0</v>
      </c>
      <c r="URP8" s="65">
        <v>0</v>
      </c>
      <c r="URQ8" s="65">
        <v>0</v>
      </c>
      <c r="URR8" s="65">
        <v>0</v>
      </c>
      <c r="URS8" s="65">
        <v>0</v>
      </c>
      <c r="URT8" s="65">
        <v>0</v>
      </c>
      <c r="URU8" s="65">
        <v>0</v>
      </c>
      <c r="URV8" s="65">
        <v>0</v>
      </c>
      <c r="URW8" s="65">
        <v>0</v>
      </c>
      <c r="URX8" s="65">
        <v>0</v>
      </c>
      <c r="URY8" s="65">
        <v>0</v>
      </c>
      <c r="URZ8" s="65">
        <v>0</v>
      </c>
      <c r="USA8" s="65">
        <v>0</v>
      </c>
      <c r="USB8" s="65">
        <v>0</v>
      </c>
      <c r="USC8" s="65">
        <v>0</v>
      </c>
      <c r="USD8" s="65">
        <v>0</v>
      </c>
      <c r="USE8" s="65">
        <v>0</v>
      </c>
      <c r="USF8" s="65">
        <v>0</v>
      </c>
      <c r="USG8" s="65">
        <v>0</v>
      </c>
      <c r="USH8" s="65">
        <v>0</v>
      </c>
      <c r="USI8" s="65">
        <v>0</v>
      </c>
      <c r="USJ8" s="65">
        <v>0</v>
      </c>
      <c r="USK8" s="65">
        <v>0</v>
      </c>
      <c r="USL8" s="65">
        <v>0</v>
      </c>
      <c r="USM8" s="65">
        <v>0</v>
      </c>
      <c r="USN8" s="65">
        <v>0</v>
      </c>
      <c r="USO8" s="65">
        <v>0</v>
      </c>
      <c r="USP8" s="65">
        <v>0</v>
      </c>
      <c r="USQ8" s="65">
        <v>0</v>
      </c>
      <c r="USR8" s="65">
        <v>0</v>
      </c>
      <c r="USS8" s="65">
        <v>0</v>
      </c>
      <c r="UST8" s="65">
        <v>0</v>
      </c>
      <c r="USU8" s="65">
        <v>0</v>
      </c>
      <c r="USV8" s="65">
        <v>0</v>
      </c>
      <c r="USW8" s="65">
        <v>0</v>
      </c>
      <c r="USX8" s="65">
        <v>0</v>
      </c>
      <c r="USY8" s="65">
        <v>0</v>
      </c>
      <c r="USZ8" s="65">
        <v>0</v>
      </c>
      <c r="UTA8" s="65">
        <v>0</v>
      </c>
      <c r="UTB8" s="65">
        <v>0</v>
      </c>
      <c r="UTC8" s="65">
        <v>0</v>
      </c>
      <c r="UTD8" s="65">
        <v>0</v>
      </c>
      <c r="UTE8" s="65">
        <v>0</v>
      </c>
      <c r="UTF8" s="65">
        <v>0</v>
      </c>
      <c r="UTG8" s="65">
        <v>0</v>
      </c>
      <c r="UTH8" s="65">
        <v>0</v>
      </c>
      <c r="UTI8" s="65">
        <v>0</v>
      </c>
      <c r="UTJ8" s="65">
        <v>0</v>
      </c>
      <c r="UTK8" s="65">
        <v>0</v>
      </c>
      <c r="UTL8" s="65">
        <v>0</v>
      </c>
      <c r="UTM8" s="65">
        <v>0</v>
      </c>
      <c r="UTN8" s="65">
        <v>0</v>
      </c>
      <c r="UTO8" s="65">
        <v>0</v>
      </c>
      <c r="UTP8" s="65">
        <v>0</v>
      </c>
      <c r="UTQ8" s="65">
        <v>0</v>
      </c>
      <c r="UTR8" s="65">
        <v>0</v>
      </c>
      <c r="UTS8" s="65">
        <v>0</v>
      </c>
      <c r="UTT8" s="65">
        <v>0</v>
      </c>
      <c r="UTU8" s="65">
        <v>0</v>
      </c>
      <c r="UTV8" s="65">
        <v>0</v>
      </c>
      <c r="UTW8" s="65">
        <v>0</v>
      </c>
      <c r="UTX8" s="65">
        <v>0</v>
      </c>
      <c r="UTY8" s="65">
        <v>0</v>
      </c>
      <c r="UTZ8" s="65">
        <v>0</v>
      </c>
      <c r="UUA8" s="65">
        <v>0</v>
      </c>
      <c r="UUB8" s="65">
        <v>0</v>
      </c>
      <c r="UUC8" s="65">
        <v>0</v>
      </c>
      <c r="UUD8" s="65">
        <v>0</v>
      </c>
      <c r="UUE8" s="65">
        <v>0</v>
      </c>
      <c r="UUF8" s="65">
        <v>0</v>
      </c>
      <c r="UUG8" s="65">
        <v>0</v>
      </c>
      <c r="UUH8" s="65">
        <v>0</v>
      </c>
      <c r="UUI8" s="65">
        <v>0</v>
      </c>
      <c r="UUJ8" s="65">
        <v>0</v>
      </c>
      <c r="UUK8" s="65">
        <v>0</v>
      </c>
      <c r="UUL8" s="65">
        <v>0</v>
      </c>
      <c r="UUM8" s="65">
        <v>0</v>
      </c>
      <c r="UUN8" s="65">
        <v>0</v>
      </c>
      <c r="UUO8" s="65">
        <v>0</v>
      </c>
      <c r="UUP8" s="65">
        <v>0</v>
      </c>
      <c r="UUQ8" s="65">
        <v>0</v>
      </c>
      <c r="UUR8" s="65">
        <v>0</v>
      </c>
      <c r="UUS8" s="65">
        <v>0</v>
      </c>
      <c r="UUT8" s="65">
        <v>0</v>
      </c>
      <c r="UUU8" s="65">
        <v>0</v>
      </c>
      <c r="UUV8" s="65">
        <v>0</v>
      </c>
      <c r="UUW8" s="65">
        <v>0</v>
      </c>
      <c r="UUX8" s="65">
        <v>0</v>
      </c>
      <c r="UUY8" s="65">
        <v>0</v>
      </c>
      <c r="UUZ8" s="65">
        <v>0</v>
      </c>
      <c r="UVA8" s="65">
        <v>0</v>
      </c>
      <c r="UVB8" s="65">
        <v>0</v>
      </c>
      <c r="UVC8" s="65">
        <v>0</v>
      </c>
      <c r="UVD8" s="65">
        <v>0</v>
      </c>
      <c r="UVE8" s="65">
        <v>0</v>
      </c>
      <c r="UVF8" s="65">
        <v>0</v>
      </c>
      <c r="UVG8" s="65">
        <v>0</v>
      </c>
      <c r="UVH8" s="65">
        <v>0</v>
      </c>
      <c r="UVI8" s="65">
        <v>0</v>
      </c>
      <c r="UVJ8" s="65">
        <v>0</v>
      </c>
      <c r="UVK8" s="65">
        <v>0</v>
      </c>
      <c r="UVL8" s="65">
        <v>0</v>
      </c>
      <c r="UVM8" s="65">
        <v>0</v>
      </c>
      <c r="UVN8" s="65">
        <v>0</v>
      </c>
      <c r="UVO8" s="65">
        <v>0</v>
      </c>
      <c r="UVP8" s="65">
        <v>0</v>
      </c>
      <c r="UVQ8" s="65">
        <v>0</v>
      </c>
      <c r="UVR8" s="65">
        <v>0</v>
      </c>
      <c r="UVS8" s="65">
        <v>0</v>
      </c>
      <c r="UVT8" s="65">
        <v>0</v>
      </c>
      <c r="UVU8" s="65">
        <v>0</v>
      </c>
      <c r="UVV8" s="65">
        <v>0</v>
      </c>
      <c r="UVW8" s="65">
        <v>0</v>
      </c>
      <c r="UVX8" s="65">
        <v>0</v>
      </c>
      <c r="UVY8" s="65">
        <v>0</v>
      </c>
      <c r="UVZ8" s="65">
        <v>0</v>
      </c>
      <c r="UWA8" s="65">
        <v>0</v>
      </c>
      <c r="UWB8" s="65">
        <v>0</v>
      </c>
      <c r="UWC8" s="65">
        <v>0</v>
      </c>
      <c r="UWD8" s="65">
        <v>0</v>
      </c>
      <c r="UWE8" s="65">
        <v>0</v>
      </c>
      <c r="UWF8" s="65">
        <v>0</v>
      </c>
      <c r="UWG8" s="65">
        <v>0</v>
      </c>
      <c r="UWH8" s="65">
        <v>0</v>
      </c>
      <c r="UWI8" s="65">
        <v>0</v>
      </c>
      <c r="UWJ8" s="65">
        <v>0</v>
      </c>
      <c r="UWK8" s="65">
        <v>0</v>
      </c>
      <c r="UWL8" s="65">
        <v>0</v>
      </c>
      <c r="UWM8" s="65">
        <v>0</v>
      </c>
      <c r="UWN8" s="65">
        <v>0</v>
      </c>
      <c r="UWO8" s="65">
        <v>0</v>
      </c>
      <c r="UWP8" s="65">
        <v>0</v>
      </c>
      <c r="UWQ8" s="65">
        <v>0</v>
      </c>
      <c r="UWR8" s="65">
        <v>0</v>
      </c>
      <c r="UWS8" s="65">
        <v>0</v>
      </c>
      <c r="UWT8" s="65">
        <v>0</v>
      </c>
      <c r="UWU8" s="65">
        <v>0</v>
      </c>
      <c r="UWV8" s="65">
        <v>0</v>
      </c>
      <c r="UWW8" s="65">
        <v>0</v>
      </c>
      <c r="UWX8" s="65">
        <v>0</v>
      </c>
      <c r="UWY8" s="65">
        <v>0</v>
      </c>
      <c r="UWZ8" s="65">
        <v>0</v>
      </c>
      <c r="UXA8" s="65">
        <v>0</v>
      </c>
      <c r="UXB8" s="65">
        <v>0</v>
      </c>
      <c r="UXC8" s="65">
        <v>0</v>
      </c>
      <c r="UXD8" s="65">
        <v>0</v>
      </c>
      <c r="UXE8" s="65">
        <v>0</v>
      </c>
      <c r="UXF8" s="65">
        <v>0</v>
      </c>
      <c r="UXG8" s="65">
        <v>0</v>
      </c>
      <c r="UXH8" s="65">
        <v>0</v>
      </c>
      <c r="UXI8" s="65">
        <v>0</v>
      </c>
      <c r="UXJ8" s="65">
        <v>0</v>
      </c>
      <c r="UXK8" s="65">
        <v>0</v>
      </c>
      <c r="UXL8" s="65">
        <v>0</v>
      </c>
      <c r="UXM8" s="65">
        <v>0</v>
      </c>
      <c r="UXN8" s="65">
        <v>0</v>
      </c>
      <c r="UXO8" s="65">
        <v>0</v>
      </c>
      <c r="UXP8" s="65">
        <v>0</v>
      </c>
      <c r="UXQ8" s="65">
        <v>0</v>
      </c>
      <c r="UXR8" s="65">
        <v>0</v>
      </c>
      <c r="UXS8" s="65">
        <v>0</v>
      </c>
      <c r="UXT8" s="65">
        <v>0</v>
      </c>
      <c r="UXU8" s="65">
        <v>0</v>
      </c>
      <c r="UXV8" s="65">
        <v>0</v>
      </c>
      <c r="UXW8" s="65">
        <v>0</v>
      </c>
      <c r="UXX8" s="65">
        <v>0</v>
      </c>
      <c r="UXY8" s="65">
        <v>0</v>
      </c>
      <c r="UXZ8" s="65">
        <v>0</v>
      </c>
      <c r="UYA8" s="65">
        <v>0</v>
      </c>
      <c r="UYB8" s="65">
        <v>0</v>
      </c>
      <c r="UYC8" s="65">
        <v>0</v>
      </c>
      <c r="UYD8" s="65">
        <v>0</v>
      </c>
      <c r="UYE8" s="65">
        <v>0</v>
      </c>
      <c r="UYF8" s="65">
        <v>0</v>
      </c>
      <c r="UYG8" s="65">
        <v>0</v>
      </c>
      <c r="UYH8" s="65">
        <v>0</v>
      </c>
      <c r="UYI8" s="65">
        <v>0</v>
      </c>
      <c r="UYJ8" s="65">
        <v>0</v>
      </c>
      <c r="UYK8" s="65">
        <v>0</v>
      </c>
      <c r="UYL8" s="65">
        <v>0</v>
      </c>
      <c r="UYM8" s="65">
        <v>0</v>
      </c>
      <c r="UYN8" s="65">
        <v>0</v>
      </c>
      <c r="UYO8" s="65">
        <v>0</v>
      </c>
      <c r="UYP8" s="65">
        <v>0</v>
      </c>
      <c r="UYQ8" s="65">
        <v>0</v>
      </c>
      <c r="UYR8" s="65">
        <v>0</v>
      </c>
      <c r="UYS8" s="65">
        <v>0</v>
      </c>
      <c r="UYT8" s="65">
        <v>0</v>
      </c>
      <c r="UYU8" s="65">
        <v>0</v>
      </c>
      <c r="UYV8" s="65">
        <v>0</v>
      </c>
      <c r="UYW8" s="65">
        <v>0</v>
      </c>
      <c r="UYX8" s="65">
        <v>0</v>
      </c>
      <c r="UYY8" s="65">
        <v>0</v>
      </c>
      <c r="UYZ8" s="65">
        <v>0</v>
      </c>
      <c r="UZA8" s="65">
        <v>0</v>
      </c>
      <c r="UZB8" s="65">
        <v>0</v>
      </c>
      <c r="UZC8" s="65">
        <v>0</v>
      </c>
      <c r="UZD8" s="65">
        <v>0</v>
      </c>
      <c r="UZE8" s="65">
        <v>0</v>
      </c>
      <c r="UZF8" s="65">
        <v>0</v>
      </c>
      <c r="UZG8" s="65">
        <v>0</v>
      </c>
      <c r="UZH8" s="65">
        <v>0</v>
      </c>
      <c r="UZI8" s="65">
        <v>0</v>
      </c>
      <c r="UZJ8" s="65">
        <v>0</v>
      </c>
      <c r="UZK8" s="65">
        <v>0</v>
      </c>
      <c r="UZL8" s="65">
        <v>0</v>
      </c>
      <c r="UZM8" s="65">
        <v>0</v>
      </c>
      <c r="UZN8" s="65">
        <v>0</v>
      </c>
      <c r="UZO8" s="65">
        <v>0</v>
      </c>
      <c r="UZP8" s="65">
        <v>0</v>
      </c>
      <c r="UZQ8" s="65">
        <v>0</v>
      </c>
      <c r="UZR8" s="65">
        <v>0</v>
      </c>
      <c r="UZS8" s="65">
        <v>0</v>
      </c>
      <c r="UZT8" s="65">
        <v>0</v>
      </c>
      <c r="UZU8" s="65">
        <v>0</v>
      </c>
      <c r="UZV8" s="65">
        <v>0</v>
      </c>
      <c r="UZW8" s="65">
        <v>0</v>
      </c>
      <c r="UZX8" s="65">
        <v>0</v>
      </c>
      <c r="UZY8" s="65">
        <v>0</v>
      </c>
      <c r="UZZ8" s="65">
        <v>0</v>
      </c>
      <c r="VAA8" s="65">
        <v>0</v>
      </c>
      <c r="VAB8" s="65">
        <v>0</v>
      </c>
      <c r="VAC8" s="65">
        <v>0</v>
      </c>
      <c r="VAD8" s="65">
        <v>0</v>
      </c>
      <c r="VAE8" s="65">
        <v>0</v>
      </c>
      <c r="VAF8" s="65">
        <v>0</v>
      </c>
      <c r="VAG8" s="65">
        <v>0</v>
      </c>
      <c r="VAH8" s="65">
        <v>0</v>
      </c>
      <c r="VAI8" s="65">
        <v>0</v>
      </c>
      <c r="VAJ8" s="65">
        <v>0</v>
      </c>
      <c r="VAK8" s="65">
        <v>0</v>
      </c>
      <c r="VAL8" s="65">
        <v>0</v>
      </c>
      <c r="VAM8" s="65">
        <v>0</v>
      </c>
      <c r="VAN8" s="65">
        <v>0</v>
      </c>
      <c r="VAO8" s="65">
        <v>0</v>
      </c>
      <c r="VAP8" s="65">
        <v>0</v>
      </c>
      <c r="VAQ8" s="65">
        <v>0</v>
      </c>
      <c r="VAR8" s="65">
        <v>0</v>
      </c>
      <c r="VAS8" s="65">
        <v>0</v>
      </c>
      <c r="VAT8" s="65">
        <v>0</v>
      </c>
      <c r="VAU8" s="65">
        <v>0</v>
      </c>
      <c r="VAV8" s="65">
        <v>0</v>
      </c>
      <c r="VAW8" s="65">
        <v>0</v>
      </c>
      <c r="VAX8" s="65">
        <v>0</v>
      </c>
      <c r="VAY8" s="65">
        <v>0</v>
      </c>
      <c r="VAZ8" s="65">
        <v>0</v>
      </c>
      <c r="VBA8" s="65">
        <v>0</v>
      </c>
      <c r="VBB8" s="65">
        <v>0</v>
      </c>
      <c r="VBC8" s="65">
        <v>0</v>
      </c>
      <c r="VBD8" s="65">
        <v>0</v>
      </c>
      <c r="VBE8" s="65">
        <v>0</v>
      </c>
      <c r="VBF8" s="65">
        <v>0</v>
      </c>
      <c r="VBG8" s="65">
        <v>0</v>
      </c>
      <c r="VBH8" s="65">
        <v>0</v>
      </c>
      <c r="VBI8" s="65">
        <v>0</v>
      </c>
      <c r="VBJ8" s="65">
        <v>0</v>
      </c>
      <c r="VBK8" s="65">
        <v>0</v>
      </c>
      <c r="VBL8" s="65">
        <v>0</v>
      </c>
      <c r="VBM8" s="65">
        <v>0</v>
      </c>
      <c r="VBN8" s="65">
        <v>0</v>
      </c>
      <c r="VBO8" s="65">
        <v>0</v>
      </c>
      <c r="VBP8" s="65">
        <v>0</v>
      </c>
      <c r="VBQ8" s="65">
        <v>0</v>
      </c>
      <c r="VBR8" s="65">
        <v>0</v>
      </c>
      <c r="VBS8" s="65">
        <v>0</v>
      </c>
      <c r="VBT8" s="65">
        <v>0</v>
      </c>
      <c r="VBU8" s="65">
        <v>0</v>
      </c>
      <c r="VBV8" s="65">
        <v>0</v>
      </c>
      <c r="VBW8" s="65">
        <v>0</v>
      </c>
      <c r="VBX8" s="65">
        <v>0</v>
      </c>
      <c r="VBY8" s="65">
        <v>0</v>
      </c>
      <c r="VBZ8" s="65">
        <v>0</v>
      </c>
      <c r="VCA8" s="65">
        <v>0</v>
      </c>
      <c r="VCB8" s="65">
        <v>0</v>
      </c>
      <c r="VCC8" s="65">
        <v>0</v>
      </c>
      <c r="VCD8" s="65">
        <v>0</v>
      </c>
      <c r="VCE8" s="65">
        <v>0</v>
      </c>
      <c r="VCF8" s="65">
        <v>0</v>
      </c>
      <c r="VCG8" s="65">
        <v>0</v>
      </c>
      <c r="VCH8" s="65">
        <v>0</v>
      </c>
      <c r="VCI8" s="65">
        <v>0</v>
      </c>
      <c r="VCJ8" s="65">
        <v>0</v>
      </c>
      <c r="VCK8" s="65">
        <v>0</v>
      </c>
      <c r="VCL8" s="65">
        <v>0</v>
      </c>
      <c r="VCM8" s="65">
        <v>0</v>
      </c>
      <c r="VCN8" s="65">
        <v>0</v>
      </c>
      <c r="VCO8" s="65">
        <v>0</v>
      </c>
      <c r="VCP8" s="65">
        <v>0</v>
      </c>
      <c r="VCQ8" s="65">
        <v>0</v>
      </c>
      <c r="VCR8" s="65">
        <v>0</v>
      </c>
      <c r="VCS8" s="65">
        <v>0</v>
      </c>
      <c r="VCT8" s="65">
        <v>0</v>
      </c>
      <c r="VCU8" s="65">
        <v>0</v>
      </c>
      <c r="VCV8" s="65">
        <v>0</v>
      </c>
      <c r="VCW8" s="65">
        <v>0</v>
      </c>
      <c r="VCX8" s="65">
        <v>0</v>
      </c>
      <c r="VCY8" s="65">
        <v>0</v>
      </c>
      <c r="VCZ8" s="65">
        <v>0</v>
      </c>
      <c r="VDA8" s="65">
        <v>0</v>
      </c>
      <c r="VDB8" s="65">
        <v>0</v>
      </c>
      <c r="VDC8" s="65">
        <v>0</v>
      </c>
      <c r="VDD8" s="65">
        <v>0</v>
      </c>
      <c r="VDE8" s="65">
        <v>0</v>
      </c>
      <c r="VDF8" s="65">
        <v>0</v>
      </c>
      <c r="VDG8" s="65">
        <v>0</v>
      </c>
      <c r="VDH8" s="65">
        <v>0</v>
      </c>
      <c r="VDI8" s="65">
        <v>0</v>
      </c>
      <c r="VDJ8" s="65">
        <v>0</v>
      </c>
      <c r="VDK8" s="65">
        <v>0</v>
      </c>
      <c r="VDL8" s="65">
        <v>0</v>
      </c>
      <c r="VDM8" s="65">
        <v>0</v>
      </c>
      <c r="VDN8" s="65">
        <v>0</v>
      </c>
      <c r="VDO8" s="65">
        <v>0</v>
      </c>
      <c r="VDP8" s="65">
        <v>0</v>
      </c>
      <c r="VDQ8" s="65">
        <v>0</v>
      </c>
      <c r="VDR8" s="65">
        <v>0</v>
      </c>
      <c r="VDS8" s="65">
        <v>0</v>
      </c>
      <c r="VDT8" s="65">
        <v>0</v>
      </c>
      <c r="VDU8" s="65">
        <v>0</v>
      </c>
      <c r="VDV8" s="65">
        <v>0</v>
      </c>
      <c r="VDW8" s="65">
        <v>0</v>
      </c>
      <c r="VDX8" s="65">
        <v>0</v>
      </c>
      <c r="VDY8" s="65">
        <v>0</v>
      </c>
      <c r="VDZ8" s="65">
        <v>0</v>
      </c>
      <c r="VEA8" s="65">
        <v>0</v>
      </c>
      <c r="VEB8" s="65">
        <v>0</v>
      </c>
      <c r="VEC8" s="65">
        <v>0</v>
      </c>
      <c r="VED8" s="65">
        <v>0</v>
      </c>
      <c r="VEE8" s="65">
        <v>0</v>
      </c>
      <c r="VEF8" s="65">
        <v>0</v>
      </c>
      <c r="VEG8" s="65">
        <v>0</v>
      </c>
      <c r="VEH8" s="65">
        <v>0</v>
      </c>
      <c r="VEI8" s="65">
        <v>0</v>
      </c>
      <c r="VEJ8" s="65">
        <v>0</v>
      </c>
      <c r="VEK8" s="65">
        <v>0</v>
      </c>
      <c r="VEL8" s="65">
        <v>0</v>
      </c>
      <c r="VEM8" s="65">
        <v>0</v>
      </c>
      <c r="VEN8" s="65">
        <v>0</v>
      </c>
      <c r="VEO8" s="65">
        <v>0</v>
      </c>
      <c r="VEP8" s="65">
        <v>0</v>
      </c>
      <c r="VEQ8" s="65">
        <v>0</v>
      </c>
      <c r="VER8" s="65">
        <v>0</v>
      </c>
      <c r="VES8" s="65">
        <v>0</v>
      </c>
      <c r="VET8" s="65">
        <v>0</v>
      </c>
      <c r="VEU8" s="65">
        <v>0</v>
      </c>
      <c r="VEV8" s="65">
        <v>0</v>
      </c>
      <c r="VEW8" s="65">
        <v>0</v>
      </c>
      <c r="VEX8" s="65">
        <v>0</v>
      </c>
      <c r="VEY8" s="65">
        <v>0</v>
      </c>
      <c r="VEZ8" s="65">
        <v>0</v>
      </c>
      <c r="VFA8" s="65">
        <v>0</v>
      </c>
      <c r="VFB8" s="65">
        <v>0</v>
      </c>
      <c r="VFC8" s="65">
        <v>0</v>
      </c>
      <c r="VFD8" s="65">
        <v>0</v>
      </c>
      <c r="VFE8" s="65">
        <v>0</v>
      </c>
      <c r="VFF8" s="65">
        <v>0</v>
      </c>
      <c r="VFG8" s="65">
        <v>0</v>
      </c>
      <c r="VFH8" s="65">
        <v>0</v>
      </c>
      <c r="VFI8" s="65">
        <v>0</v>
      </c>
      <c r="VFJ8" s="65">
        <v>0</v>
      </c>
      <c r="VFK8" s="65">
        <v>0</v>
      </c>
      <c r="VFL8" s="65">
        <v>0</v>
      </c>
      <c r="VFM8" s="65">
        <v>0</v>
      </c>
      <c r="VFN8" s="65">
        <v>0</v>
      </c>
      <c r="VFO8" s="65">
        <v>0</v>
      </c>
      <c r="VFP8" s="65">
        <v>0</v>
      </c>
      <c r="VFQ8" s="65">
        <v>0</v>
      </c>
      <c r="VFR8" s="65">
        <v>0</v>
      </c>
      <c r="VFS8" s="65">
        <v>0</v>
      </c>
      <c r="VFT8" s="65">
        <v>0</v>
      </c>
      <c r="VFU8" s="65">
        <v>0</v>
      </c>
      <c r="VFV8" s="65">
        <v>0</v>
      </c>
      <c r="VFW8" s="65">
        <v>0</v>
      </c>
      <c r="VFX8" s="65">
        <v>0</v>
      </c>
      <c r="VFY8" s="65">
        <v>0</v>
      </c>
      <c r="VFZ8" s="65">
        <v>0</v>
      </c>
      <c r="VGA8" s="65">
        <v>0</v>
      </c>
      <c r="VGB8" s="65">
        <v>0</v>
      </c>
      <c r="VGC8" s="65">
        <v>0</v>
      </c>
      <c r="VGD8" s="65">
        <v>0</v>
      </c>
      <c r="VGE8" s="65">
        <v>0</v>
      </c>
      <c r="VGF8" s="65">
        <v>0</v>
      </c>
      <c r="VGG8" s="65">
        <v>0</v>
      </c>
      <c r="VGH8" s="65">
        <v>0</v>
      </c>
      <c r="VGI8" s="65">
        <v>0</v>
      </c>
      <c r="VGJ8" s="65">
        <v>0</v>
      </c>
      <c r="VGK8" s="65">
        <v>0</v>
      </c>
      <c r="VGL8" s="65">
        <v>0</v>
      </c>
      <c r="VGM8" s="65">
        <v>0</v>
      </c>
      <c r="VGN8" s="65">
        <v>0</v>
      </c>
      <c r="VGO8" s="65">
        <v>0</v>
      </c>
      <c r="VGP8" s="65">
        <v>0</v>
      </c>
      <c r="VGQ8" s="65">
        <v>0</v>
      </c>
      <c r="VGR8" s="65">
        <v>0</v>
      </c>
      <c r="VGS8" s="65">
        <v>0</v>
      </c>
      <c r="VGT8" s="65">
        <v>0</v>
      </c>
      <c r="VGU8" s="65">
        <v>0</v>
      </c>
      <c r="VGV8" s="65">
        <v>0</v>
      </c>
      <c r="VGW8" s="65">
        <v>0</v>
      </c>
      <c r="VGX8" s="65">
        <v>0</v>
      </c>
      <c r="VGY8" s="65">
        <v>0</v>
      </c>
      <c r="VGZ8" s="65">
        <v>0</v>
      </c>
      <c r="VHA8" s="65">
        <v>0</v>
      </c>
      <c r="VHB8" s="65">
        <v>0</v>
      </c>
      <c r="VHC8" s="65">
        <v>0</v>
      </c>
      <c r="VHD8" s="65">
        <v>0</v>
      </c>
      <c r="VHE8" s="65">
        <v>0</v>
      </c>
      <c r="VHF8" s="65">
        <v>0</v>
      </c>
      <c r="VHG8" s="65">
        <v>0</v>
      </c>
      <c r="VHH8" s="65">
        <v>0</v>
      </c>
      <c r="VHI8" s="65">
        <v>0</v>
      </c>
      <c r="VHJ8" s="65">
        <v>0</v>
      </c>
      <c r="VHK8" s="65">
        <v>0</v>
      </c>
      <c r="VHL8" s="65">
        <v>0</v>
      </c>
      <c r="VHM8" s="65">
        <v>0</v>
      </c>
      <c r="VHN8" s="65">
        <v>0</v>
      </c>
      <c r="VHO8" s="65">
        <v>0</v>
      </c>
      <c r="VHP8" s="65">
        <v>0</v>
      </c>
      <c r="VHQ8" s="65">
        <v>0</v>
      </c>
      <c r="VHR8" s="65">
        <v>0</v>
      </c>
      <c r="VHS8" s="65">
        <v>0</v>
      </c>
      <c r="VHT8" s="65">
        <v>0</v>
      </c>
      <c r="VHU8" s="65">
        <v>0</v>
      </c>
      <c r="VHV8" s="65">
        <v>0</v>
      </c>
      <c r="VHW8" s="65">
        <v>0</v>
      </c>
      <c r="VHX8" s="65">
        <v>0</v>
      </c>
      <c r="VHY8" s="65">
        <v>0</v>
      </c>
      <c r="VHZ8" s="65">
        <v>0</v>
      </c>
      <c r="VIA8" s="65">
        <v>0</v>
      </c>
      <c r="VIB8" s="65">
        <v>0</v>
      </c>
      <c r="VIC8" s="65">
        <v>0</v>
      </c>
      <c r="VID8" s="65">
        <v>0</v>
      </c>
      <c r="VIE8" s="65">
        <v>0</v>
      </c>
      <c r="VIF8" s="65">
        <v>0</v>
      </c>
      <c r="VIG8" s="65">
        <v>0</v>
      </c>
      <c r="VIH8" s="65">
        <v>0</v>
      </c>
      <c r="VII8" s="65">
        <v>0</v>
      </c>
      <c r="VIJ8" s="65">
        <v>0</v>
      </c>
      <c r="VIK8" s="65">
        <v>0</v>
      </c>
      <c r="VIL8" s="65">
        <v>0</v>
      </c>
      <c r="VIM8" s="65">
        <v>0</v>
      </c>
      <c r="VIN8" s="65">
        <v>0</v>
      </c>
      <c r="VIO8" s="65">
        <v>0</v>
      </c>
      <c r="VIP8" s="65">
        <v>0</v>
      </c>
      <c r="VIQ8" s="65">
        <v>0</v>
      </c>
      <c r="VIR8" s="65">
        <v>0</v>
      </c>
      <c r="VIS8" s="65">
        <v>0</v>
      </c>
      <c r="VIT8" s="65">
        <v>0</v>
      </c>
      <c r="VIU8" s="65">
        <v>0</v>
      </c>
      <c r="VIV8" s="65">
        <v>0</v>
      </c>
      <c r="VIW8" s="65">
        <v>0</v>
      </c>
      <c r="VIX8" s="65">
        <v>0</v>
      </c>
      <c r="VIY8" s="65">
        <v>0</v>
      </c>
      <c r="VIZ8" s="65">
        <v>0</v>
      </c>
      <c r="VJA8" s="65">
        <v>0</v>
      </c>
      <c r="VJB8" s="65">
        <v>0</v>
      </c>
      <c r="VJC8" s="65">
        <v>0</v>
      </c>
      <c r="VJD8" s="65">
        <v>0</v>
      </c>
      <c r="VJE8" s="65">
        <v>0</v>
      </c>
      <c r="VJF8" s="65">
        <v>0</v>
      </c>
      <c r="VJG8" s="65">
        <v>0</v>
      </c>
      <c r="VJH8" s="65">
        <v>0</v>
      </c>
      <c r="VJI8" s="65">
        <v>0</v>
      </c>
      <c r="VJJ8" s="65">
        <v>0</v>
      </c>
      <c r="VJK8" s="65">
        <v>0</v>
      </c>
      <c r="VJL8" s="65">
        <v>0</v>
      </c>
      <c r="VJM8" s="65">
        <v>0</v>
      </c>
      <c r="VJN8" s="65">
        <v>0</v>
      </c>
      <c r="VJO8" s="65">
        <v>0</v>
      </c>
      <c r="VJP8" s="65">
        <v>0</v>
      </c>
      <c r="VJQ8" s="65">
        <v>0</v>
      </c>
      <c r="VJR8" s="65">
        <v>0</v>
      </c>
      <c r="VJS8" s="65">
        <v>0</v>
      </c>
      <c r="VJT8" s="65">
        <v>0</v>
      </c>
      <c r="VJU8" s="65">
        <v>0</v>
      </c>
      <c r="VJV8" s="65">
        <v>0</v>
      </c>
      <c r="VJW8" s="65">
        <v>0</v>
      </c>
      <c r="VJX8" s="65">
        <v>0</v>
      </c>
      <c r="VJY8" s="65">
        <v>0</v>
      </c>
      <c r="VJZ8" s="65">
        <v>0</v>
      </c>
      <c r="VKA8" s="65">
        <v>0</v>
      </c>
      <c r="VKB8" s="65">
        <v>0</v>
      </c>
      <c r="VKC8" s="65">
        <v>0</v>
      </c>
      <c r="VKD8" s="65">
        <v>0</v>
      </c>
      <c r="VKE8" s="65">
        <v>0</v>
      </c>
      <c r="VKF8" s="65">
        <v>0</v>
      </c>
      <c r="VKG8" s="65">
        <v>0</v>
      </c>
      <c r="VKH8" s="65">
        <v>0</v>
      </c>
      <c r="VKI8" s="65">
        <v>0</v>
      </c>
      <c r="VKJ8" s="65">
        <v>0</v>
      </c>
      <c r="VKK8" s="65">
        <v>0</v>
      </c>
      <c r="VKL8" s="65">
        <v>0</v>
      </c>
      <c r="VKM8" s="65">
        <v>0</v>
      </c>
      <c r="VKN8" s="65">
        <v>0</v>
      </c>
      <c r="VKO8" s="65">
        <v>0</v>
      </c>
      <c r="VKP8" s="65">
        <v>0</v>
      </c>
      <c r="VKQ8" s="65">
        <v>0</v>
      </c>
      <c r="VKR8" s="65">
        <v>0</v>
      </c>
      <c r="VKS8" s="65">
        <v>0</v>
      </c>
      <c r="VKT8" s="65">
        <v>0</v>
      </c>
      <c r="VKU8" s="65">
        <v>0</v>
      </c>
      <c r="VKV8" s="65">
        <v>0</v>
      </c>
      <c r="VKW8" s="65">
        <v>0</v>
      </c>
      <c r="VKX8" s="65">
        <v>0</v>
      </c>
      <c r="VKY8" s="65">
        <v>0</v>
      </c>
      <c r="VKZ8" s="65">
        <v>0</v>
      </c>
      <c r="VLA8" s="65">
        <v>0</v>
      </c>
      <c r="VLB8" s="65">
        <v>0</v>
      </c>
      <c r="VLC8" s="65">
        <v>0</v>
      </c>
      <c r="VLD8" s="65">
        <v>0</v>
      </c>
      <c r="VLE8" s="65">
        <v>0</v>
      </c>
      <c r="VLF8" s="65">
        <v>0</v>
      </c>
      <c r="VLG8" s="65">
        <v>0</v>
      </c>
      <c r="VLH8" s="65">
        <v>0</v>
      </c>
      <c r="VLI8" s="65">
        <v>0</v>
      </c>
      <c r="VLJ8" s="65">
        <v>0</v>
      </c>
      <c r="VLK8" s="65">
        <v>0</v>
      </c>
      <c r="VLL8" s="65">
        <v>0</v>
      </c>
      <c r="VLM8" s="65">
        <v>0</v>
      </c>
      <c r="VLN8" s="65">
        <v>0</v>
      </c>
      <c r="VLO8" s="65">
        <v>0</v>
      </c>
      <c r="VLP8" s="65">
        <v>0</v>
      </c>
      <c r="VLQ8" s="65">
        <v>0</v>
      </c>
      <c r="VLR8" s="65">
        <v>0</v>
      </c>
      <c r="VLS8" s="65">
        <v>0</v>
      </c>
      <c r="VLT8" s="65">
        <v>0</v>
      </c>
      <c r="VLU8" s="65">
        <v>0</v>
      </c>
      <c r="VLV8" s="65">
        <v>0</v>
      </c>
      <c r="VLW8" s="65">
        <v>0</v>
      </c>
      <c r="VLX8" s="65">
        <v>0</v>
      </c>
      <c r="VLY8" s="65">
        <v>0</v>
      </c>
      <c r="VLZ8" s="65">
        <v>0</v>
      </c>
      <c r="VMA8" s="65">
        <v>0</v>
      </c>
      <c r="VMB8" s="65">
        <v>0</v>
      </c>
      <c r="VMC8" s="65">
        <v>0</v>
      </c>
      <c r="VMD8" s="65">
        <v>0</v>
      </c>
      <c r="VME8" s="65">
        <v>0</v>
      </c>
      <c r="VMF8" s="65">
        <v>0</v>
      </c>
      <c r="VMG8" s="65">
        <v>0</v>
      </c>
      <c r="VMH8" s="65">
        <v>0</v>
      </c>
      <c r="VMI8" s="65">
        <v>0</v>
      </c>
      <c r="VMJ8" s="65">
        <v>0</v>
      </c>
      <c r="VMK8" s="65">
        <v>0</v>
      </c>
      <c r="VML8" s="65">
        <v>0</v>
      </c>
      <c r="VMM8" s="65">
        <v>0</v>
      </c>
      <c r="VMN8" s="65">
        <v>0</v>
      </c>
      <c r="VMO8" s="65">
        <v>0</v>
      </c>
      <c r="VMP8" s="65">
        <v>0</v>
      </c>
      <c r="VMQ8" s="65">
        <v>0</v>
      </c>
      <c r="VMR8" s="65">
        <v>0</v>
      </c>
      <c r="VMS8" s="65">
        <v>0</v>
      </c>
      <c r="VMT8" s="65">
        <v>0</v>
      </c>
      <c r="VMU8" s="65">
        <v>0</v>
      </c>
      <c r="VMV8" s="65">
        <v>0</v>
      </c>
      <c r="VMW8" s="65">
        <v>0</v>
      </c>
      <c r="VMX8" s="65">
        <v>0</v>
      </c>
      <c r="VMY8" s="65">
        <v>0</v>
      </c>
      <c r="VMZ8" s="65">
        <v>0</v>
      </c>
      <c r="VNA8" s="65">
        <v>0</v>
      </c>
      <c r="VNB8" s="65">
        <v>0</v>
      </c>
      <c r="VNC8" s="65">
        <v>0</v>
      </c>
      <c r="VND8" s="65">
        <v>0</v>
      </c>
      <c r="VNE8" s="65">
        <v>0</v>
      </c>
      <c r="VNF8" s="65">
        <v>0</v>
      </c>
      <c r="VNG8" s="65">
        <v>0</v>
      </c>
      <c r="VNH8" s="65">
        <v>0</v>
      </c>
      <c r="VNI8" s="65">
        <v>0</v>
      </c>
      <c r="VNJ8" s="65">
        <v>0</v>
      </c>
      <c r="VNK8" s="65">
        <v>0</v>
      </c>
      <c r="VNL8" s="65">
        <v>0</v>
      </c>
      <c r="VNM8" s="65">
        <v>0</v>
      </c>
      <c r="VNN8" s="65">
        <v>0</v>
      </c>
      <c r="VNO8" s="65">
        <v>0</v>
      </c>
      <c r="VNP8" s="65">
        <v>0</v>
      </c>
      <c r="VNQ8" s="65">
        <v>0</v>
      </c>
      <c r="VNR8" s="65">
        <v>0</v>
      </c>
      <c r="VNS8" s="65">
        <v>0</v>
      </c>
      <c r="VNT8" s="65">
        <v>0</v>
      </c>
      <c r="VNU8" s="65">
        <v>0</v>
      </c>
      <c r="VNV8" s="65">
        <v>0</v>
      </c>
      <c r="VNW8" s="65">
        <v>0</v>
      </c>
      <c r="VNX8" s="65">
        <v>0</v>
      </c>
      <c r="VNY8" s="65">
        <v>0</v>
      </c>
      <c r="VNZ8" s="65">
        <v>0</v>
      </c>
      <c r="VOA8" s="65">
        <v>0</v>
      </c>
      <c r="VOB8" s="65">
        <v>0</v>
      </c>
      <c r="VOC8" s="65">
        <v>0</v>
      </c>
      <c r="VOD8" s="65">
        <v>0</v>
      </c>
      <c r="VOE8" s="65">
        <v>0</v>
      </c>
      <c r="VOF8" s="65">
        <v>0</v>
      </c>
      <c r="VOG8" s="65">
        <v>0</v>
      </c>
      <c r="VOH8" s="65">
        <v>0</v>
      </c>
      <c r="VOI8" s="65">
        <v>0</v>
      </c>
      <c r="VOJ8" s="65">
        <v>0</v>
      </c>
      <c r="VOK8" s="65">
        <v>0</v>
      </c>
      <c r="VOL8" s="65">
        <v>0</v>
      </c>
      <c r="VOM8" s="65">
        <v>0</v>
      </c>
      <c r="VON8" s="65">
        <v>0</v>
      </c>
      <c r="VOO8" s="65">
        <v>0</v>
      </c>
      <c r="VOP8" s="65">
        <v>0</v>
      </c>
      <c r="VOQ8" s="65">
        <v>0</v>
      </c>
      <c r="VOR8" s="65">
        <v>0</v>
      </c>
      <c r="VOS8" s="65">
        <v>0</v>
      </c>
      <c r="VOT8" s="65">
        <v>0</v>
      </c>
      <c r="VOU8" s="65">
        <v>0</v>
      </c>
      <c r="VOV8" s="65">
        <v>0</v>
      </c>
      <c r="VOW8" s="65">
        <v>0</v>
      </c>
      <c r="VOX8" s="65">
        <v>0</v>
      </c>
      <c r="VOY8" s="65">
        <v>0</v>
      </c>
      <c r="VOZ8" s="65">
        <v>0</v>
      </c>
      <c r="VPA8" s="65">
        <v>0</v>
      </c>
      <c r="VPB8" s="65">
        <v>0</v>
      </c>
      <c r="VPC8" s="65">
        <v>0</v>
      </c>
      <c r="VPD8" s="65">
        <v>0</v>
      </c>
      <c r="VPE8" s="65">
        <v>0</v>
      </c>
      <c r="VPF8" s="65">
        <v>0</v>
      </c>
      <c r="VPG8" s="65">
        <v>0</v>
      </c>
      <c r="VPH8" s="65">
        <v>0</v>
      </c>
      <c r="VPI8" s="65">
        <v>0</v>
      </c>
      <c r="VPJ8" s="65">
        <v>0</v>
      </c>
      <c r="VPK8" s="65">
        <v>0</v>
      </c>
      <c r="VPL8" s="65">
        <v>0</v>
      </c>
      <c r="VPM8" s="65">
        <v>0</v>
      </c>
      <c r="VPN8" s="65">
        <v>0</v>
      </c>
      <c r="VPO8" s="65">
        <v>0</v>
      </c>
      <c r="VPP8" s="65">
        <v>0</v>
      </c>
      <c r="VPQ8" s="65">
        <v>0</v>
      </c>
      <c r="VPR8" s="65">
        <v>0</v>
      </c>
      <c r="VPS8" s="65">
        <v>0</v>
      </c>
      <c r="VPT8" s="65">
        <v>0</v>
      </c>
      <c r="VPU8" s="65">
        <v>0</v>
      </c>
      <c r="VPV8" s="65">
        <v>0</v>
      </c>
      <c r="VPW8" s="65">
        <v>0</v>
      </c>
      <c r="VPX8" s="65">
        <v>0</v>
      </c>
      <c r="VPY8" s="65">
        <v>0</v>
      </c>
      <c r="VPZ8" s="65">
        <v>0</v>
      </c>
      <c r="VQA8" s="65">
        <v>0</v>
      </c>
      <c r="VQB8" s="65">
        <v>0</v>
      </c>
      <c r="VQC8" s="65">
        <v>0</v>
      </c>
      <c r="VQD8" s="65">
        <v>0</v>
      </c>
      <c r="VQE8" s="65">
        <v>0</v>
      </c>
      <c r="VQF8" s="65">
        <v>0</v>
      </c>
      <c r="VQG8" s="65">
        <v>0</v>
      </c>
      <c r="VQH8" s="65">
        <v>0</v>
      </c>
      <c r="VQI8" s="65">
        <v>0</v>
      </c>
      <c r="VQJ8" s="65">
        <v>0</v>
      </c>
      <c r="VQK8" s="65">
        <v>0</v>
      </c>
      <c r="VQL8" s="65">
        <v>0</v>
      </c>
      <c r="VQM8" s="65">
        <v>0</v>
      </c>
      <c r="VQN8" s="65">
        <v>0</v>
      </c>
      <c r="VQO8" s="65">
        <v>0</v>
      </c>
      <c r="VQP8" s="65">
        <v>0</v>
      </c>
      <c r="VQQ8" s="65">
        <v>0</v>
      </c>
      <c r="VQR8" s="65">
        <v>0</v>
      </c>
      <c r="VQS8" s="65">
        <v>0</v>
      </c>
      <c r="VQT8" s="65">
        <v>0</v>
      </c>
      <c r="VQU8" s="65">
        <v>0</v>
      </c>
      <c r="VQV8" s="65">
        <v>0</v>
      </c>
      <c r="VQW8" s="65">
        <v>0</v>
      </c>
      <c r="VQX8" s="65">
        <v>0</v>
      </c>
      <c r="VQY8" s="65">
        <v>0</v>
      </c>
      <c r="VQZ8" s="65">
        <v>0</v>
      </c>
      <c r="VRA8" s="65">
        <v>0</v>
      </c>
      <c r="VRB8" s="65">
        <v>0</v>
      </c>
      <c r="VRC8" s="65">
        <v>0</v>
      </c>
      <c r="VRD8" s="65">
        <v>0</v>
      </c>
      <c r="VRE8" s="65">
        <v>0</v>
      </c>
      <c r="VRF8" s="65">
        <v>0</v>
      </c>
      <c r="VRG8" s="65">
        <v>0</v>
      </c>
      <c r="VRH8" s="65">
        <v>0</v>
      </c>
      <c r="VRI8" s="65">
        <v>0</v>
      </c>
      <c r="VRJ8" s="65">
        <v>0</v>
      </c>
      <c r="VRK8" s="65">
        <v>0</v>
      </c>
      <c r="VRL8" s="65">
        <v>0</v>
      </c>
      <c r="VRM8" s="65">
        <v>0</v>
      </c>
      <c r="VRN8" s="65">
        <v>0</v>
      </c>
      <c r="VRO8" s="65">
        <v>0</v>
      </c>
      <c r="VRP8" s="65">
        <v>0</v>
      </c>
      <c r="VRQ8" s="65">
        <v>0</v>
      </c>
      <c r="VRR8" s="65">
        <v>0</v>
      </c>
      <c r="VRS8" s="65">
        <v>0</v>
      </c>
      <c r="VRT8" s="65">
        <v>0</v>
      </c>
      <c r="VRU8" s="65">
        <v>0</v>
      </c>
      <c r="VRV8" s="65">
        <v>0</v>
      </c>
      <c r="VRW8" s="65">
        <v>0</v>
      </c>
      <c r="VRX8" s="65">
        <v>0</v>
      </c>
      <c r="VRY8" s="65">
        <v>0</v>
      </c>
      <c r="VRZ8" s="65">
        <v>0</v>
      </c>
      <c r="VSA8" s="65">
        <v>0</v>
      </c>
      <c r="VSB8" s="65">
        <v>0</v>
      </c>
      <c r="VSC8" s="65">
        <v>0</v>
      </c>
      <c r="VSD8" s="65">
        <v>0</v>
      </c>
      <c r="VSE8" s="65">
        <v>0</v>
      </c>
      <c r="VSF8" s="65">
        <v>0</v>
      </c>
      <c r="VSG8" s="65">
        <v>0</v>
      </c>
      <c r="VSH8" s="65">
        <v>0</v>
      </c>
      <c r="VSI8" s="65">
        <v>0</v>
      </c>
      <c r="VSJ8" s="65">
        <v>0</v>
      </c>
      <c r="VSK8" s="65">
        <v>0</v>
      </c>
      <c r="VSL8" s="65">
        <v>0</v>
      </c>
      <c r="VSM8" s="65">
        <v>0</v>
      </c>
      <c r="VSN8" s="65">
        <v>0</v>
      </c>
      <c r="VSO8" s="65">
        <v>0</v>
      </c>
      <c r="VSP8" s="65">
        <v>0</v>
      </c>
      <c r="VSQ8" s="65">
        <v>0</v>
      </c>
      <c r="VSR8" s="65">
        <v>0</v>
      </c>
      <c r="VSS8" s="65">
        <v>0</v>
      </c>
      <c r="VST8" s="65">
        <v>0</v>
      </c>
      <c r="VSU8" s="65">
        <v>0</v>
      </c>
      <c r="VSV8" s="65">
        <v>0</v>
      </c>
      <c r="VSW8" s="65">
        <v>0</v>
      </c>
      <c r="VSX8" s="65">
        <v>0</v>
      </c>
      <c r="VSY8" s="65">
        <v>0</v>
      </c>
      <c r="VSZ8" s="65">
        <v>0</v>
      </c>
      <c r="VTA8" s="65">
        <v>0</v>
      </c>
      <c r="VTB8" s="65">
        <v>0</v>
      </c>
      <c r="VTC8" s="65">
        <v>0</v>
      </c>
      <c r="VTD8" s="65">
        <v>0</v>
      </c>
      <c r="VTE8" s="65">
        <v>0</v>
      </c>
      <c r="VTF8" s="65">
        <v>0</v>
      </c>
      <c r="VTG8" s="65">
        <v>0</v>
      </c>
      <c r="VTH8" s="65">
        <v>0</v>
      </c>
      <c r="VTI8" s="65">
        <v>0</v>
      </c>
      <c r="VTJ8" s="65">
        <v>0</v>
      </c>
      <c r="VTK8" s="65">
        <v>0</v>
      </c>
      <c r="VTL8" s="65">
        <v>0</v>
      </c>
      <c r="VTM8" s="65">
        <v>0</v>
      </c>
      <c r="VTN8" s="65">
        <v>0</v>
      </c>
      <c r="VTO8" s="65">
        <v>0</v>
      </c>
      <c r="VTP8" s="65">
        <v>0</v>
      </c>
      <c r="VTQ8" s="65">
        <v>0</v>
      </c>
      <c r="VTR8" s="65">
        <v>0</v>
      </c>
      <c r="VTS8" s="65">
        <v>0</v>
      </c>
      <c r="VTT8" s="65">
        <v>0</v>
      </c>
      <c r="VTU8" s="65">
        <v>0</v>
      </c>
      <c r="VTV8" s="65">
        <v>0</v>
      </c>
      <c r="VTW8" s="65">
        <v>0</v>
      </c>
      <c r="VTX8" s="65">
        <v>0</v>
      </c>
      <c r="VTY8" s="65">
        <v>0</v>
      </c>
      <c r="VTZ8" s="65">
        <v>0</v>
      </c>
      <c r="VUA8" s="65">
        <v>0</v>
      </c>
      <c r="VUB8" s="65">
        <v>0</v>
      </c>
      <c r="VUC8" s="65">
        <v>0</v>
      </c>
      <c r="VUD8" s="65">
        <v>0</v>
      </c>
      <c r="VUE8" s="65">
        <v>0</v>
      </c>
      <c r="VUF8" s="65">
        <v>0</v>
      </c>
      <c r="VUG8" s="65">
        <v>0</v>
      </c>
      <c r="VUH8" s="65">
        <v>0</v>
      </c>
      <c r="VUI8" s="65">
        <v>0</v>
      </c>
      <c r="VUJ8" s="65">
        <v>0</v>
      </c>
      <c r="VUK8" s="65">
        <v>0</v>
      </c>
      <c r="VUL8" s="65">
        <v>0</v>
      </c>
      <c r="VUM8" s="65">
        <v>0</v>
      </c>
      <c r="VUN8" s="65">
        <v>0</v>
      </c>
      <c r="VUO8" s="65">
        <v>0</v>
      </c>
      <c r="VUP8" s="65">
        <v>0</v>
      </c>
      <c r="VUQ8" s="65">
        <v>0</v>
      </c>
      <c r="VUR8" s="65">
        <v>0</v>
      </c>
      <c r="VUS8" s="65">
        <v>0</v>
      </c>
      <c r="VUT8" s="65">
        <v>0</v>
      </c>
      <c r="VUU8" s="65">
        <v>0</v>
      </c>
      <c r="VUV8" s="65">
        <v>0</v>
      </c>
      <c r="VUW8" s="65">
        <v>0</v>
      </c>
      <c r="VUX8" s="65">
        <v>0</v>
      </c>
      <c r="VUY8" s="65">
        <v>0</v>
      </c>
      <c r="VUZ8" s="65">
        <v>0</v>
      </c>
      <c r="VVA8" s="65">
        <v>0</v>
      </c>
      <c r="VVB8" s="65">
        <v>0</v>
      </c>
      <c r="VVC8" s="65">
        <v>0</v>
      </c>
      <c r="VVD8" s="65">
        <v>0</v>
      </c>
      <c r="VVE8" s="65">
        <v>0</v>
      </c>
      <c r="VVF8" s="65">
        <v>0</v>
      </c>
      <c r="VVG8" s="65">
        <v>0</v>
      </c>
      <c r="VVH8" s="65">
        <v>0</v>
      </c>
      <c r="VVI8" s="65">
        <v>0</v>
      </c>
      <c r="VVJ8" s="65">
        <v>0</v>
      </c>
      <c r="VVK8" s="65">
        <v>0</v>
      </c>
      <c r="VVL8" s="65">
        <v>0</v>
      </c>
      <c r="VVM8" s="65">
        <v>0</v>
      </c>
      <c r="VVN8" s="65">
        <v>0</v>
      </c>
      <c r="VVO8" s="65">
        <v>0</v>
      </c>
      <c r="VVP8" s="65">
        <v>0</v>
      </c>
      <c r="VVQ8" s="65">
        <v>0</v>
      </c>
      <c r="VVR8" s="65">
        <v>0</v>
      </c>
      <c r="VVS8" s="65">
        <v>0</v>
      </c>
      <c r="VVT8" s="65">
        <v>0</v>
      </c>
      <c r="VVU8" s="65">
        <v>0</v>
      </c>
      <c r="VVV8" s="65">
        <v>0</v>
      </c>
      <c r="VVW8" s="65">
        <v>0</v>
      </c>
      <c r="VVX8" s="65">
        <v>0</v>
      </c>
      <c r="VVY8" s="65">
        <v>0</v>
      </c>
      <c r="VVZ8" s="65">
        <v>0</v>
      </c>
      <c r="VWA8" s="65">
        <v>0</v>
      </c>
      <c r="VWB8" s="65">
        <v>0</v>
      </c>
      <c r="VWC8" s="65">
        <v>0</v>
      </c>
      <c r="VWD8" s="65">
        <v>0</v>
      </c>
      <c r="VWE8" s="65">
        <v>0</v>
      </c>
      <c r="VWF8" s="65">
        <v>0</v>
      </c>
      <c r="VWG8" s="65">
        <v>0</v>
      </c>
      <c r="VWH8" s="65">
        <v>0</v>
      </c>
      <c r="VWI8" s="65">
        <v>0</v>
      </c>
      <c r="VWJ8" s="65">
        <v>0</v>
      </c>
      <c r="VWK8" s="65">
        <v>0</v>
      </c>
      <c r="VWL8" s="65">
        <v>0</v>
      </c>
      <c r="VWM8" s="65">
        <v>0</v>
      </c>
      <c r="VWN8" s="65">
        <v>0</v>
      </c>
      <c r="VWO8" s="65">
        <v>0</v>
      </c>
      <c r="VWP8" s="65">
        <v>0</v>
      </c>
      <c r="VWQ8" s="65">
        <v>0</v>
      </c>
      <c r="VWR8" s="65">
        <v>0</v>
      </c>
      <c r="VWS8" s="65">
        <v>0</v>
      </c>
      <c r="VWT8" s="65">
        <v>0</v>
      </c>
      <c r="VWU8" s="65">
        <v>0</v>
      </c>
      <c r="VWV8" s="65">
        <v>0</v>
      </c>
      <c r="VWW8" s="65">
        <v>0</v>
      </c>
      <c r="VWX8" s="65">
        <v>0</v>
      </c>
      <c r="VWY8" s="65">
        <v>0</v>
      </c>
      <c r="VWZ8" s="65">
        <v>0</v>
      </c>
      <c r="VXA8" s="65">
        <v>0</v>
      </c>
      <c r="VXB8" s="65">
        <v>0</v>
      </c>
      <c r="VXC8" s="65">
        <v>0</v>
      </c>
      <c r="VXD8" s="65">
        <v>0</v>
      </c>
      <c r="VXE8" s="65">
        <v>0</v>
      </c>
      <c r="VXF8" s="65">
        <v>0</v>
      </c>
      <c r="VXG8" s="65">
        <v>0</v>
      </c>
      <c r="VXH8" s="65">
        <v>0</v>
      </c>
      <c r="VXI8" s="65">
        <v>0</v>
      </c>
      <c r="VXJ8" s="65">
        <v>0</v>
      </c>
      <c r="VXK8" s="65">
        <v>0</v>
      </c>
      <c r="VXL8" s="65">
        <v>0</v>
      </c>
      <c r="VXM8" s="65">
        <v>0</v>
      </c>
      <c r="VXN8" s="65">
        <v>0</v>
      </c>
      <c r="VXO8" s="65">
        <v>0</v>
      </c>
      <c r="VXP8" s="65">
        <v>0</v>
      </c>
      <c r="VXQ8" s="65">
        <v>0</v>
      </c>
      <c r="VXR8" s="65">
        <v>0</v>
      </c>
      <c r="VXS8" s="65">
        <v>0</v>
      </c>
      <c r="VXT8" s="65">
        <v>0</v>
      </c>
      <c r="VXU8" s="65">
        <v>0</v>
      </c>
      <c r="VXV8" s="65">
        <v>0</v>
      </c>
      <c r="VXW8" s="65">
        <v>0</v>
      </c>
      <c r="VXX8" s="65">
        <v>0</v>
      </c>
      <c r="VXY8" s="65">
        <v>0</v>
      </c>
      <c r="VXZ8" s="65">
        <v>0</v>
      </c>
      <c r="VYA8" s="65">
        <v>0</v>
      </c>
      <c r="VYB8" s="65">
        <v>0</v>
      </c>
      <c r="VYC8" s="65">
        <v>0</v>
      </c>
      <c r="VYD8" s="65">
        <v>0</v>
      </c>
      <c r="VYE8" s="65">
        <v>0</v>
      </c>
      <c r="VYF8" s="65">
        <v>0</v>
      </c>
      <c r="VYG8" s="65">
        <v>0</v>
      </c>
      <c r="VYH8" s="65">
        <v>0</v>
      </c>
      <c r="VYI8" s="65">
        <v>0</v>
      </c>
      <c r="VYJ8" s="65">
        <v>0</v>
      </c>
      <c r="VYK8" s="65">
        <v>0</v>
      </c>
      <c r="VYL8" s="65">
        <v>0</v>
      </c>
      <c r="VYM8" s="65">
        <v>0</v>
      </c>
      <c r="VYN8" s="65">
        <v>0</v>
      </c>
      <c r="VYO8" s="65">
        <v>0</v>
      </c>
      <c r="VYP8" s="65">
        <v>0</v>
      </c>
      <c r="VYQ8" s="65">
        <v>0</v>
      </c>
      <c r="VYR8" s="65">
        <v>0</v>
      </c>
      <c r="VYS8" s="65">
        <v>0</v>
      </c>
      <c r="VYT8" s="65">
        <v>0</v>
      </c>
      <c r="VYU8" s="65">
        <v>0</v>
      </c>
      <c r="VYV8" s="65">
        <v>0</v>
      </c>
      <c r="VYW8" s="65">
        <v>0</v>
      </c>
      <c r="VYX8" s="65">
        <v>0</v>
      </c>
      <c r="VYY8" s="65">
        <v>0</v>
      </c>
      <c r="VYZ8" s="65">
        <v>0</v>
      </c>
      <c r="VZA8" s="65">
        <v>0</v>
      </c>
      <c r="VZB8" s="65">
        <v>0</v>
      </c>
      <c r="VZC8" s="65">
        <v>0</v>
      </c>
      <c r="VZD8" s="65">
        <v>0</v>
      </c>
      <c r="VZE8" s="65">
        <v>0</v>
      </c>
      <c r="VZF8" s="65">
        <v>0</v>
      </c>
      <c r="VZG8" s="65">
        <v>0</v>
      </c>
      <c r="VZH8" s="65">
        <v>0</v>
      </c>
      <c r="VZI8" s="65">
        <v>0</v>
      </c>
      <c r="VZJ8" s="65">
        <v>0</v>
      </c>
      <c r="VZK8" s="65">
        <v>0</v>
      </c>
      <c r="VZL8" s="65">
        <v>0</v>
      </c>
      <c r="VZM8" s="65">
        <v>0</v>
      </c>
      <c r="VZN8" s="65">
        <v>0</v>
      </c>
      <c r="VZO8" s="65">
        <v>0</v>
      </c>
      <c r="VZP8" s="65">
        <v>0</v>
      </c>
      <c r="VZQ8" s="65">
        <v>0</v>
      </c>
      <c r="VZR8" s="65">
        <v>0</v>
      </c>
      <c r="VZS8" s="65">
        <v>0</v>
      </c>
      <c r="VZT8" s="65">
        <v>0</v>
      </c>
      <c r="VZU8" s="65">
        <v>0</v>
      </c>
      <c r="VZV8" s="65">
        <v>0</v>
      </c>
      <c r="VZW8" s="65">
        <v>0</v>
      </c>
      <c r="VZX8" s="65">
        <v>0</v>
      </c>
      <c r="VZY8" s="65">
        <v>0</v>
      </c>
      <c r="VZZ8" s="65">
        <v>0</v>
      </c>
      <c r="WAA8" s="65">
        <v>0</v>
      </c>
      <c r="WAB8" s="65">
        <v>0</v>
      </c>
      <c r="WAC8" s="65">
        <v>0</v>
      </c>
      <c r="WAD8" s="65">
        <v>0</v>
      </c>
      <c r="WAE8" s="65">
        <v>0</v>
      </c>
      <c r="WAF8" s="65">
        <v>0</v>
      </c>
      <c r="WAG8" s="65">
        <v>0</v>
      </c>
      <c r="WAH8" s="65">
        <v>0</v>
      </c>
      <c r="WAI8" s="65">
        <v>0</v>
      </c>
      <c r="WAJ8" s="65">
        <v>0</v>
      </c>
      <c r="WAK8" s="65">
        <v>0</v>
      </c>
      <c r="WAL8" s="65">
        <v>0</v>
      </c>
      <c r="WAM8" s="65">
        <v>0</v>
      </c>
      <c r="WAN8" s="65">
        <v>0</v>
      </c>
      <c r="WAO8" s="65">
        <v>0</v>
      </c>
      <c r="WAP8" s="65">
        <v>0</v>
      </c>
      <c r="WAQ8" s="65">
        <v>0</v>
      </c>
      <c r="WAR8" s="65">
        <v>0</v>
      </c>
      <c r="WAS8" s="65">
        <v>0</v>
      </c>
      <c r="WAT8" s="65">
        <v>0</v>
      </c>
      <c r="WAU8" s="65">
        <v>0</v>
      </c>
      <c r="WAV8" s="65">
        <v>0</v>
      </c>
      <c r="WAW8" s="65">
        <v>0</v>
      </c>
      <c r="WAX8" s="65">
        <v>0</v>
      </c>
      <c r="WAY8" s="65">
        <v>0</v>
      </c>
      <c r="WAZ8" s="65">
        <v>0</v>
      </c>
      <c r="WBA8" s="65">
        <v>0</v>
      </c>
      <c r="WBB8" s="65">
        <v>0</v>
      </c>
      <c r="WBC8" s="65">
        <v>0</v>
      </c>
      <c r="WBD8" s="65">
        <v>0</v>
      </c>
      <c r="WBE8" s="65">
        <v>0</v>
      </c>
      <c r="WBF8" s="65">
        <v>0</v>
      </c>
      <c r="WBG8" s="65">
        <v>0</v>
      </c>
      <c r="WBH8" s="65">
        <v>0</v>
      </c>
      <c r="WBI8" s="65">
        <v>0</v>
      </c>
      <c r="WBJ8" s="65">
        <v>0</v>
      </c>
      <c r="WBK8" s="65">
        <v>0</v>
      </c>
      <c r="WBL8" s="65">
        <v>0</v>
      </c>
      <c r="WBM8" s="65">
        <v>0</v>
      </c>
      <c r="WBN8" s="65">
        <v>0</v>
      </c>
      <c r="WBO8" s="65">
        <v>0</v>
      </c>
      <c r="WBP8" s="65">
        <v>0</v>
      </c>
      <c r="WBQ8" s="65">
        <v>0</v>
      </c>
      <c r="WBR8" s="65">
        <v>0</v>
      </c>
      <c r="WBS8" s="65">
        <v>0</v>
      </c>
      <c r="WBT8" s="65">
        <v>0</v>
      </c>
      <c r="WBU8" s="65">
        <v>0</v>
      </c>
      <c r="WBV8" s="65">
        <v>0</v>
      </c>
      <c r="WBW8" s="65">
        <v>0</v>
      </c>
      <c r="WBX8" s="65">
        <v>0</v>
      </c>
      <c r="WBY8" s="65">
        <v>0</v>
      </c>
      <c r="WBZ8" s="65">
        <v>0</v>
      </c>
      <c r="WCA8" s="65">
        <v>0</v>
      </c>
      <c r="WCB8" s="65">
        <v>0</v>
      </c>
      <c r="WCC8" s="65">
        <v>0</v>
      </c>
      <c r="WCD8" s="65">
        <v>0</v>
      </c>
      <c r="WCE8" s="65">
        <v>0</v>
      </c>
      <c r="WCF8" s="65">
        <v>0</v>
      </c>
      <c r="WCG8" s="65">
        <v>0</v>
      </c>
      <c r="WCH8" s="65">
        <v>0</v>
      </c>
      <c r="WCI8" s="65">
        <v>0</v>
      </c>
      <c r="WCJ8" s="65">
        <v>0</v>
      </c>
      <c r="WCK8" s="65">
        <v>0</v>
      </c>
      <c r="WCL8" s="65">
        <v>0</v>
      </c>
      <c r="WCM8" s="65">
        <v>0</v>
      </c>
      <c r="WCN8" s="65">
        <v>0</v>
      </c>
      <c r="WCO8" s="65">
        <v>0</v>
      </c>
      <c r="WCP8" s="65">
        <v>0</v>
      </c>
      <c r="WCQ8" s="65">
        <v>0</v>
      </c>
      <c r="WCR8" s="65">
        <v>0</v>
      </c>
      <c r="WCS8" s="65">
        <v>0</v>
      </c>
      <c r="WCT8" s="65">
        <v>0</v>
      </c>
      <c r="WCU8" s="65">
        <v>0</v>
      </c>
      <c r="WCV8" s="65">
        <v>0</v>
      </c>
      <c r="WCW8" s="65">
        <v>0</v>
      </c>
      <c r="WCX8" s="65">
        <v>0</v>
      </c>
      <c r="WCY8" s="65">
        <v>0</v>
      </c>
      <c r="WCZ8" s="65">
        <v>0</v>
      </c>
      <c r="WDA8" s="65">
        <v>0</v>
      </c>
      <c r="WDB8" s="65">
        <v>0</v>
      </c>
      <c r="WDC8" s="65">
        <v>0</v>
      </c>
      <c r="WDD8" s="65">
        <v>0</v>
      </c>
      <c r="WDE8" s="65">
        <v>0</v>
      </c>
      <c r="WDF8" s="65">
        <v>0</v>
      </c>
      <c r="WDG8" s="65">
        <v>0</v>
      </c>
      <c r="WDH8" s="65">
        <v>0</v>
      </c>
      <c r="WDI8" s="65">
        <v>0</v>
      </c>
      <c r="WDJ8" s="65">
        <v>0</v>
      </c>
      <c r="WDK8" s="65">
        <v>0</v>
      </c>
      <c r="WDL8" s="65">
        <v>0</v>
      </c>
      <c r="WDM8" s="65">
        <v>0</v>
      </c>
      <c r="WDN8" s="65">
        <v>0</v>
      </c>
      <c r="WDO8" s="65">
        <v>0</v>
      </c>
      <c r="WDP8" s="65">
        <v>0</v>
      </c>
      <c r="WDQ8" s="65">
        <v>0</v>
      </c>
      <c r="WDR8" s="65">
        <v>0</v>
      </c>
      <c r="WDS8" s="65">
        <v>0</v>
      </c>
      <c r="WDT8" s="65">
        <v>0</v>
      </c>
      <c r="WDU8" s="65">
        <v>0</v>
      </c>
      <c r="WDV8" s="65">
        <v>0</v>
      </c>
      <c r="WDW8" s="65">
        <v>0</v>
      </c>
      <c r="WDX8" s="65">
        <v>0</v>
      </c>
      <c r="WDY8" s="65">
        <v>0</v>
      </c>
      <c r="WDZ8" s="65">
        <v>0</v>
      </c>
      <c r="WEA8" s="65">
        <v>0</v>
      </c>
      <c r="WEB8" s="65">
        <v>0</v>
      </c>
      <c r="WEC8" s="65">
        <v>0</v>
      </c>
      <c r="WED8" s="65">
        <v>0</v>
      </c>
      <c r="WEE8" s="65">
        <v>0</v>
      </c>
      <c r="WEF8" s="65">
        <v>0</v>
      </c>
      <c r="WEG8" s="65">
        <v>0</v>
      </c>
      <c r="WEH8" s="65">
        <v>0</v>
      </c>
      <c r="WEI8" s="65">
        <v>0</v>
      </c>
      <c r="WEJ8" s="65">
        <v>0</v>
      </c>
      <c r="WEK8" s="65">
        <v>0</v>
      </c>
      <c r="WEL8" s="65">
        <v>0</v>
      </c>
      <c r="WEM8" s="65">
        <v>0</v>
      </c>
      <c r="WEN8" s="65">
        <v>0</v>
      </c>
      <c r="WEO8" s="65">
        <v>0</v>
      </c>
      <c r="WEP8" s="65">
        <v>0</v>
      </c>
      <c r="WEQ8" s="65">
        <v>0</v>
      </c>
      <c r="WER8" s="65">
        <v>0</v>
      </c>
      <c r="WES8" s="65">
        <v>0</v>
      </c>
      <c r="WET8" s="65">
        <v>0</v>
      </c>
      <c r="WEU8" s="65">
        <v>0</v>
      </c>
      <c r="WEV8" s="65">
        <v>0</v>
      </c>
      <c r="WEW8" s="65">
        <v>0</v>
      </c>
      <c r="WEX8" s="65">
        <v>0</v>
      </c>
      <c r="WEY8" s="65">
        <v>0</v>
      </c>
      <c r="WEZ8" s="65">
        <v>0</v>
      </c>
      <c r="WFA8" s="65">
        <v>0</v>
      </c>
      <c r="WFB8" s="65">
        <v>0</v>
      </c>
      <c r="WFC8" s="65">
        <v>0</v>
      </c>
      <c r="WFD8" s="65">
        <v>0</v>
      </c>
      <c r="WFE8" s="65">
        <v>0</v>
      </c>
      <c r="WFF8" s="65">
        <v>0</v>
      </c>
      <c r="WFG8" s="65">
        <v>0</v>
      </c>
      <c r="WFH8" s="65">
        <v>0</v>
      </c>
      <c r="WFI8" s="65">
        <v>0</v>
      </c>
      <c r="WFJ8" s="65">
        <v>0</v>
      </c>
      <c r="WFK8" s="65">
        <v>0</v>
      </c>
      <c r="WFL8" s="65">
        <v>0</v>
      </c>
      <c r="WFM8" s="65">
        <v>0</v>
      </c>
      <c r="WFN8" s="65">
        <v>0</v>
      </c>
      <c r="WFO8" s="65">
        <v>0</v>
      </c>
      <c r="WFP8" s="65">
        <v>0</v>
      </c>
      <c r="WFQ8" s="65">
        <v>0</v>
      </c>
      <c r="WFR8" s="65">
        <v>0</v>
      </c>
      <c r="WFS8" s="65">
        <v>0</v>
      </c>
      <c r="WFT8" s="65">
        <v>0</v>
      </c>
      <c r="WFU8" s="65">
        <v>0</v>
      </c>
      <c r="WFV8" s="65">
        <v>0</v>
      </c>
      <c r="WFW8" s="65">
        <v>0</v>
      </c>
      <c r="WFX8" s="65">
        <v>0</v>
      </c>
      <c r="WFY8" s="65">
        <v>0</v>
      </c>
      <c r="WFZ8" s="65">
        <v>0</v>
      </c>
      <c r="WGA8" s="65">
        <v>0</v>
      </c>
      <c r="WGB8" s="65">
        <v>0</v>
      </c>
      <c r="WGC8" s="65">
        <v>0</v>
      </c>
      <c r="WGD8" s="65">
        <v>0</v>
      </c>
      <c r="WGE8" s="65">
        <v>0</v>
      </c>
      <c r="WGF8" s="65">
        <v>0</v>
      </c>
      <c r="WGG8" s="65">
        <v>0</v>
      </c>
      <c r="WGH8" s="65">
        <v>0</v>
      </c>
      <c r="WGI8" s="65">
        <v>0</v>
      </c>
      <c r="WGJ8" s="65">
        <v>0</v>
      </c>
      <c r="WGK8" s="65">
        <v>0</v>
      </c>
      <c r="WGL8" s="65">
        <v>0</v>
      </c>
      <c r="WGM8" s="65">
        <v>0</v>
      </c>
      <c r="WGN8" s="65">
        <v>0</v>
      </c>
      <c r="WGO8" s="65">
        <v>0</v>
      </c>
      <c r="WGP8" s="65">
        <v>0</v>
      </c>
      <c r="WGQ8" s="65">
        <v>0</v>
      </c>
      <c r="WGR8" s="65">
        <v>0</v>
      </c>
      <c r="WGS8" s="65">
        <v>0</v>
      </c>
      <c r="WGT8" s="65">
        <v>0</v>
      </c>
      <c r="WGU8" s="65">
        <v>0</v>
      </c>
      <c r="WGV8" s="65">
        <v>0</v>
      </c>
      <c r="WGW8" s="65">
        <v>0</v>
      </c>
      <c r="WGX8" s="65">
        <v>0</v>
      </c>
      <c r="WGY8" s="65">
        <v>0</v>
      </c>
      <c r="WGZ8" s="65">
        <v>0</v>
      </c>
      <c r="WHA8" s="65">
        <v>0</v>
      </c>
      <c r="WHB8" s="65">
        <v>0</v>
      </c>
      <c r="WHC8" s="65">
        <v>0</v>
      </c>
      <c r="WHD8" s="65">
        <v>0</v>
      </c>
      <c r="WHE8" s="65">
        <v>0</v>
      </c>
      <c r="WHF8" s="65">
        <v>0</v>
      </c>
      <c r="WHG8" s="65">
        <v>0</v>
      </c>
      <c r="WHH8" s="65">
        <v>0</v>
      </c>
      <c r="WHI8" s="65">
        <v>0</v>
      </c>
      <c r="WHJ8" s="65">
        <v>0</v>
      </c>
      <c r="WHK8" s="65">
        <v>0</v>
      </c>
      <c r="WHL8" s="65">
        <v>0</v>
      </c>
      <c r="WHM8" s="65">
        <v>0</v>
      </c>
      <c r="WHN8" s="65">
        <v>0</v>
      </c>
      <c r="WHO8" s="65">
        <v>0</v>
      </c>
      <c r="WHP8" s="65">
        <v>0</v>
      </c>
      <c r="WHQ8" s="65">
        <v>0</v>
      </c>
      <c r="WHR8" s="65">
        <v>0</v>
      </c>
      <c r="WHS8" s="65">
        <v>0</v>
      </c>
      <c r="WHT8" s="65">
        <v>0</v>
      </c>
      <c r="WHU8" s="65">
        <v>0</v>
      </c>
      <c r="WHV8" s="65">
        <v>0</v>
      </c>
      <c r="WHW8" s="65">
        <v>0</v>
      </c>
      <c r="WHX8" s="65">
        <v>0</v>
      </c>
      <c r="WHY8" s="65">
        <v>0</v>
      </c>
      <c r="WHZ8" s="65">
        <v>0</v>
      </c>
      <c r="WIA8" s="65">
        <v>0</v>
      </c>
      <c r="WIB8" s="65">
        <v>0</v>
      </c>
      <c r="WIC8" s="65">
        <v>0</v>
      </c>
      <c r="WID8" s="65">
        <v>0</v>
      </c>
      <c r="WIE8" s="65">
        <v>0</v>
      </c>
      <c r="WIF8" s="65">
        <v>0</v>
      </c>
      <c r="WIG8" s="65">
        <v>0</v>
      </c>
      <c r="WIH8" s="65">
        <v>0</v>
      </c>
      <c r="WII8" s="65">
        <v>0</v>
      </c>
      <c r="WIJ8" s="65">
        <v>0</v>
      </c>
      <c r="WIK8" s="65">
        <v>0</v>
      </c>
      <c r="WIL8" s="65">
        <v>0</v>
      </c>
      <c r="WIM8" s="65">
        <v>0</v>
      </c>
      <c r="WIN8" s="65">
        <v>0</v>
      </c>
      <c r="WIO8" s="65">
        <v>0</v>
      </c>
      <c r="WIP8" s="65">
        <v>0</v>
      </c>
      <c r="WIQ8" s="65">
        <v>0</v>
      </c>
      <c r="WIR8" s="65">
        <v>0</v>
      </c>
      <c r="WIS8" s="65">
        <v>0</v>
      </c>
      <c r="WIT8" s="65">
        <v>0</v>
      </c>
      <c r="WIU8" s="65">
        <v>0</v>
      </c>
      <c r="WIV8" s="65">
        <v>0</v>
      </c>
      <c r="WIW8" s="65">
        <v>0</v>
      </c>
      <c r="WIX8" s="65">
        <v>0</v>
      </c>
      <c r="WIY8" s="65">
        <v>0</v>
      </c>
      <c r="WIZ8" s="65">
        <v>0</v>
      </c>
      <c r="WJA8" s="65">
        <v>0</v>
      </c>
      <c r="WJB8" s="65">
        <v>0</v>
      </c>
      <c r="WJC8" s="65">
        <v>0</v>
      </c>
      <c r="WJD8" s="65">
        <v>0</v>
      </c>
      <c r="WJE8" s="65">
        <v>0</v>
      </c>
      <c r="WJF8" s="65">
        <v>0</v>
      </c>
      <c r="WJG8" s="65">
        <v>0</v>
      </c>
      <c r="WJH8" s="65">
        <v>0</v>
      </c>
      <c r="WJI8" s="65">
        <v>0</v>
      </c>
      <c r="WJJ8" s="65">
        <v>0</v>
      </c>
      <c r="WJK8" s="65">
        <v>0</v>
      </c>
      <c r="WJL8" s="65">
        <v>0</v>
      </c>
      <c r="WJM8" s="65">
        <v>0</v>
      </c>
      <c r="WJN8" s="65">
        <v>0</v>
      </c>
      <c r="WJO8" s="65">
        <v>0</v>
      </c>
      <c r="WJP8" s="65">
        <v>0</v>
      </c>
      <c r="WJQ8" s="65">
        <v>0</v>
      </c>
      <c r="WJR8" s="65">
        <v>0</v>
      </c>
      <c r="WJS8" s="65">
        <v>0</v>
      </c>
      <c r="WJT8" s="65">
        <v>0</v>
      </c>
      <c r="WJU8" s="65">
        <v>0</v>
      </c>
      <c r="WJV8" s="65">
        <v>0</v>
      </c>
      <c r="WJW8" s="65">
        <v>0</v>
      </c>
      <c r="WJX8" s="65">
        <v>0</v>
      </c>
      <c r="WJY8" s="65">
        <v>0</v>
      </c>
      <c r="WJZ8" s="65">
        <v>0</v>
      </c>
      <c r="WKA8" s="65">
        <v>0</v>
      </c>
      <c r="WKB8" s="65">
        <v>0</v>
      </c>
      <c r="WKC8" s="65">
        <v>0</v>
      </c>
      <c r="WKD8" s="65">
        <v>0</v>
      </c>
      <c r="WKE8" s="65">
        <v>0</v>
      </c>
      <c r="WKF8" s="65">
        <v>0</v>
      </c>
      <c r="WKG8" s="65">
        <v>0</v>
      </c>
      <c r="WKH8" s="65">
        <v>0</v>
      </c>
      <c r="WKI8" s="65">
        <v>0</v>
      </c>
      <c r="WKJ8" s="65">
        <v>0</v>
      </c>
      <c r="WKK8" s="65">
        <v>0</v>
      </c>
      <c r="WKL8" s="65">
        <v>0</v>
      </c>
      <c r="WKM8" s="65">
        <v>0</v>
      </c>
      <c r="WKN8" s="65">
        <v>0</v>
      </c>
      <c r="WKO8" s="65">
        <v>0</v>
      </c>
      <c r="WKP8" s="65">
        <v>0</v>
      </c>
      <c r="WKQ8" s="65">
        <v>0</v>
      </c>
      <c r="WKR8" s="65">
        <v>0</v>
      </c>
      <c r="WKS8" s="65">
        <v>0</v>
      </c>
      <c r="WKT8" s="65">
        <v>0</v>
      </c>
      <c r="WKU8" s="65">
        <v>0</v>
      </c>
      <c r="WKV8" s="65">
        <v>0</v>
      </c>
      <c r="WKW8" s="65">
        <v>0</v>
      </c>
      <c r="WKX8" s="65">
        <v>0</v>
      </c>
      <c r="WKY8" s="65">
        <v>0</v>
      </c>
      <c r="WKZ8" s="65">
        <v>0</v>
      </c>
      <c r="WLA8" s="65">
        <v>0</v>
      </c>
      <c r="WLB8" s="65">
        <v>0</v>
      </c>
      <c r="WLC8" s="65">
        <v>0</v>
      </c>
      <c r="WLD8" s="65">
        <v>0</v>
      </c>
      <c r="WLE8" s="65">
        <v>0</v>
      </c>
      <c r="WLF8" s="65">
        <v>0</v>
      </c>
      <c r="WLG8" s="65">
        <v>0</v>
      </c>
      <c r="WLH8" s="65">
        <v>0</v>
      </c>
      <c r="WLI8" s="65">
        <v>0</v>
      </c>
      <c r="WLJ8" s="65">
        <v>0</v>
      </c>
      <c r="WLK8" s="65">
        <v>0</v>
      </c>
      <c r="WLL8" s="65">
        <v>0</v>
      </c>
      <c r="WLM8" s="65">
        <v>0</v>
      </c>
      <c r="WLN8" s="65">
        <v>0</v>
      </c>
      <c r="WLO8" s="65">
        <v>0</v>
      </c>
      <c r="WLP8" s="65">
        <v>0</v>
      </c>
      <c r="WLQ8" s="65">
        <v>0</v>
      </c>
      <c r="WLR8" s="65">
        <v>0</v>
      </c>
      <c r="WLS8" s="65">
        <v>0</v>
      </c>
      <c r="WLT8" s="65">
        <v>0</v>
      </c>
      <c r="WLU8" s="65">
        <v>0</v>
      </c>
      <c r="WLV8" s="65">
        <v>0</v>
      </c>
      <c r="WLW8" s="65">
        <v>0</v>
      </c>
      <c r="WLX8" s="65">
        <v>0</v>
      </c>
      <c r="WLY8" s="65">
        <v>0</v>
      </c>
      <c r="WLZ8" s="65">
        <v>0</v>
      </c>
      <c r="WMA8" s="65">
        <v>0</v>
      </c>
      <c r="WMB8" s="65">
        <v>0</v>
      </c>
      <c r="WMC8" s="65">
        <v>0</v>
      </c>
      <c r="WMD8" s="65">
        <v>0</v>
      </c>
      <c r="WME8" s="65">
        <v>0</v>
      </c>
      <c r="WMF8" s="65">
        <v>0</v>
      </c>
      <c r="WMG8" s="65">
        <v>0</v>
      </c>
      <c r="WMH8" s="65">
        <v>0</v>
      </c>
      <c r="WMI8" s="65">
        <v>0</v>
      </c>
      <c r="WMJ8" s="65">
        <v>0</v>
      </c>
      <c r="WMK8" s="65">
        <v>0</v>
      </c>
      <c r="WML8" s="65">
        <v>0</v>
      </c>
      <c r="WMM8" s="65">
        <v>0</v>
      </c>
      <c r="WMN8" s="65">
        <v>0</v>
      </c>
      <c r="WMO8" s="65">
        <v>0</v>
      </c>
      <c r="WMP8" s="65">
        <v>0</v>
      </c>
      <c r="WMQ8" s="65">
        <v>0</v>
      </c>
      <c r="WMR8" s="65">
        <v>0</v>
      </c>
      <c r="WMS8" s="65">
        <v>0</v>
      </c>
      <c r="WMT8" s="65">
        <v>0</v>
      </c>
      <c r="WMU8" s="65">
        <v>0</v>
      </c>
      <c r="WMV8" s="65">
        <v>0</v>
      </c>
      <c r="WMW8" s="65">
        <v>0</v>
      </c>
      <c r="WMX8" s="65">
        <v>0</v>
      </c>
      <c r="WMY8" s="65">
        <v>0</v>
      </c>
      <c r="WMZ8" s="65">
        <v>0</v>
      </c>
      <c r="WNA8" s="65">
        <v>0</v>
      </c>
      <c r="WNB8" s="65">
        <v>0</v>
      </c>
      <c r="WNC8" s="65">
        <v>0</v>
      </c>
      <c r="WND8" s="65">
        <v>0</v>
      </c>
      <c r="WNE8" s="65">
        <v>0</v>
      </c>
      <c r="WNF8" s="65">
        <v>0</v>
      </c>
      <c r="WNG8" s="65">
        <v>0</v>
      </c>
      <c r="WNH8" s="65">
        <v>0</v>
      </c>
      <c r="WNI8" s="65">
        <v>0</v>
      </c>
      <c r="WNJ8" s="65">
        <v>0</v>
      </c>
      <c r="WNK8" s="65">
        <v>0</v>
      </c>
      <c r="WNL8" s="65">
        <v>0</v>
      </c>
      <c r="WNM8" s="65">
        <v>0</v>
      </c>
      <c r="WNN8" s="65">
        <v>0</v>
      </c>
      <c r="WNO8" s="65">
        <v>0</v>
      </c>
      <c r="WNP8" s="65">
        <v>0</v>
      </c>
      <c r="WNQ8" s="65">
        <v>0</v>
      </c>
      <c r="WNR8" s="65">
        <v>0</v>
      </c>
      <c r="WNS8" s="65">
        <v>0</v>
      </c>
      <c r="WNT8" s="65">
        <v>0</v>
      </c>
      <c r="WNU8" s="65">
        <v>0</v>
      </c>
      <c r="WNV8" s="65">
        <v>0</v>
      </c>
      <c r="WNW8" s="65">
        <v>0</v>
      </c>
      <c r="WNX8" s="65">
        <v>0</v>
      </c>
      <c r="WNY8" s="65">
        <v>0</v>
      </c>
      <c r="WNZ8" s="65">
        <v>0</v>
      </c>
      <c r="WOA8" s="65">
        <v>0</v>
      </c>
      <c r="WOB8" s="65">
        <v>0</v>
      </c>
      <c r="WOC8" s="65">
        <v>0</v>
      </c>
      <c r="WOD8" s="65">
        <v>0</v>
      </c>
      <c r="WOE8" s="65">
        <v>0</v>
      </c>
      <c r="WOF8" s="65">
        <v>0</v>
      </c>
      <c r="WOG8" s="65">
        <v>0</v>
      </c>
      <c r="WOH8" s="65">
        <v>0</v>
      </c>
      <c r="WOI8" s="65">
        <v>0</v>
      </c>
      <c r="WOJ8" s="65">
        <v>0</v>
      </c>
      <c r="WOK8" s="65">
        <v>0</v>
      </c>
      <c r="WOL8" s="65">
        <v>0</v>
      </c>
      <c r="WOM8" s="65">
        <v>0</v>
      </c>
      <c r="WON8" s="65">
        <v>0</v>
      </c>
      <c r="WOO8" s="65">
        <v>0</v>
      </c>
      <c r="WOP8" s="65">
        <v>0</v>
      </c>
      <c r="WOQ8" s="65">
        <v>0</v>
      </c>
      <c r="WOR8" s="65">
        <v>0</v>
      </c>
      <c r="WOS8" s="65">
        <v>0</v>
      </c>
      <c r="WOT8" s="65">
        <v>0</v>
      </c>
      <c r="WOU8" s="65">
        <v>0</v>
      </c>
      <c r="WOV8" s="65">
        <v>0</v>
      </c>
      <c r="WOW8" s="65">
        <v>0</v>
      </c>
      <c r="WOX8" s="65">
        <v>0</v>
      </c>
      <c r="WOY8" s="65">
        <v>0</v>
      </c>
      <c r="WOZ8" s="65">
        <v>0</v>
      </c>
      <c r="WPA8" s="65">
        <v>0</v>
      </c>
      <c r="WPB8" s="65">
        <v>0</v>
      </c>
      <c r="WPC8" s="65">
        <v>0</v>
      </c>
      <c r="WPD8" s="65">
        <v>0</v>
      </c>
      <c r="WPE8" s="65">
        <v>0</v>
      </c>
      <c r="WPF8" s="65">
        <v>0</v>
      </c>
      <c r="WPG8" s="65">
        <v>0</v>
      </c>
      <c r="WPH8" s="65">
        <v>0</v>
      </c>
      <c r="WPI8" s="65">
        <v>0</v>
      </c>
      <c r="WPJ8" s="65">
        <v>0</v>
      </c>
      <c r="WPK8" s="65">
        <v>0</v>
      </c>
      <c r="WPL8" s="65">
        <v>0</v>
      </c>
      <c r="WPM8" s="65">
        <v>0</v>
      </c>
      <c r="WPN8" s="65">
        <v>0</v>
      </c>
      <c r="WPO8" s="65">
        <v>0</v>
      </c>
      <c r="WPP8" s="65">
        <v>0</v>
      </c>
      <c r="WPQ8" s="65">
        <v>0</v>
      </c>
      <c r="WPR8" s="65">
        <v>0</v>
      </c>
      <c r="WPS8" s="65">
        <v>0</v>
      </c>
      <c r="WPT8" s="65">
        <v>0</v>
      </c>
      <c r="WPU8" s="65">
        <v>0</v>
      </c>
      <c r="WPV8" s="65">
        <v>0</v>
      </c>
      <c r="WPW8" s="65">
        <v>0</v>
      </c>
      <c r="WPX8" s="65">
        <v>0</v>
      </c>
      <c r="WPY8" s="65">
        <v>0</v>
      </c>
      <c r="WPZ8" s="65">
        <v>0</v>
      </c>
      <c r="WQA8" s="65">
        <v>0</v>
      </c>
      <c r="WQB8" s="65">
        <v>0</v>
      </c>
      <c r="WQC8" s="65">
        <v>0</v>
      </c>
      <c r="WQD8" s="65">
        <v>0</v>
      </c>
      <c r="WQE8" s="65">
        <v>0</v>
      </c>
      <c r="WQF8" s="65">
        <v>0</v>
      </c>
      <c r="WQG8" s="65">
        <v>0</v>
      </c>
      <c r="WQH8" s="65">
        <v>0</v>
      </c>
      <c r="WQI8" s="65">
        <v>0</v>
      </c>
      <c r="WQJ8" s="65">
        <v>0</v>
      </c>
      <c r="WQK8" s="65">
        <v>0</v>
      </c>
      <c r="WQL8" s="65">
        <v>0</v>
      </c>
      <c r="WQM8" s="65">
        <v>0</v>
      </c>
      <c r="WQN8" s="65">
        <v>0</v>
      </c>
      <c r="WQO8" s="65">
        <v>0</v>
      </c>
      <c r="WQP8" s="65">
        <v>0</v>
      </c>
      <c r="WQQ8" s="65">
        <v>0</v>
      </c>
      <c r="WQR8" s="65">
        <v>0</v>
      </c>
      <c r="WQS8" s="65">
        <v>0</v>
      </c>
      <c r="WQT8" s="65">
        <v>0</v>
      </c>
      <c r="WQU8" s="65">
        <v>0</v>
      </c>
      <c r="WQV8" s="65">
        <v>0</v>
      </c>
      <c r="WQW8" s="65">
        <v>0</v>
      </c>
      <c r="WQX8" s="65">
        <v>0</v>
      </c>
      <c r="WQY8" s="65">
        <v>0</v>
      </c>
      <c r="WQZ8" s="65">
        <v>0</v>
      </c>
      <c r="WRA8" s="65">
        <v>0</v>
      </c>
      <c r="WRB8" s="65">
        <v>0</v>
      </c>
      <c r="WRC8" s="65">
        <v>0</v>
      </c>
      <c r="WRD8" s="65">
        <v>0</v>
      </c>
      <c r="WRE8" s="65">
        <v>0</v>
      </c>
      <c r="WRF8" s="65">
        <v>0</v>
      </c>
      <c r="WRG8" s="65">
        <v>0</v>
      </c>
      <c r="WRH8" s="65">
        <v>0</v>
      </c>
      <c r="WRI8" s="65">
        <v>0</v>
      </c>
      <c r="WRJ8" s="65">
        <v>0</v>
      </c>
      <c r="WRK8" s="65">
        <v>0</v>
      </c>
      <c r="WRL8" s="65">
        <v>0</v>
      </c>
      <c r="WRM8" s="65">
        <v>0</v>
      </c>
      <c r="WRN8" s="65">
        <v>0</v>
      </c>
      <c r="WRO8" s="65">
        <v>0</v>
      </c>
      <c r="WRP8" s="65">
        <v>0</v>
      </c>
      <c r="WRQ8" s="65">
        <v>0</v>
      </c>
      <c r="WRR8" s="65">
        <v>0</v>
      </c>
      <c r="WRS8" s="65">
        <v>0</v>
      </c>
      <c r="WRT8" s="65">
        <v>0</v>
      </c>
      <c r="WRU8" s="65">
        <v>0</v>
      </c>
      <c r="WRV8" s="65">
        <v>0</v>
      </c>
      <c r="WRW8" s="65">
        <v>0</v>
      </c>
      <c r="WRX8" s="65">
        <v>0</v>
      </c>
      <c r="WRY8" s="65">
        <v>0</v>
      </c>
      <c r="WRZ8" s="65">
        <v>0</v>
      </c>
      <c r="WSA8" s="65">
        <v>0</v>
      </c>
      <c r="WSB8" s="65">
        <v>0</v>
      </c>
      <c r="WSC8" s="65">
        <v>0</v>
      </c>
      <c r="WSD8" s="65">
        <v>0</v>
      </c>
      <c r="WSE8" s="65">
        <v>0</v>
      </c>
      <c r="WSF8" s="65">
        <v>0</v>
      </c>
      <c r="WSG8" s="65">
        <v>0</v>
      </c>
      <c r="WSH8" s="65">
        <v>0</v>
      </c>
      <c r="WSI8" s="65">
        <v>0</v>
      </c>
      <c r="WSJ8" s="65">
        <v>0</v>
      </c>
      <c r="WSK8" s="65">
        <v>0</v>
      </c>
      <c r="WSL8" s="65">
        <v>0</v>
      </c>
      <c r="WSM8" s="65">
        <v>0</v>
      </c>
      <c r="WSN8" s="65">
        <v>0</v>
      </c>
      <c r="WSO8" s="65">
        <v>0</v>
      </c>
      <c r="WSP8" s="65">
        <v>0</v>
      </c>
      <c r="WSQ8" s="65">
        <v>0</v>
      </c>
      <c r="WSR8" s="65">
        <v>0</v>
      </c>
      <c r="WSS8" s="65">
        <v>0</v>
      </c>
      <c r="WST8" s="65">
        <v>0</v>
      </c>
      <c r="WSU8" s="65">
        <v>0</v>
      </c>
      <c r="WSV8" s="65">
        <v>0</v>
      </c>
      <c r="WSW8" s="65">
        <v>0</v>
      </c>
      <c r="WSX8" s="65">
        <v>0</v>
      </c>
      <c r="WSY8" s="65">
        <v>0</v>
      </c>
      <c r="WSZ8" s="65">
        <v>0</v>
      </c>
      <c r="WTA8" s="65">
        <v>0</v>
      </c>
      <c r="WTB8" s="65">
        <v>0</v>
      </c>
      <c r="WTC8" s="65">
        <v>0</v>
      </c>
      <c r="WTD8" s="65">
        <v>0</v>
      </c>
      <c r="WTE8" s="65">
        <v>0</v>
      </c>
      <c r="WTF8" s="65">
        <v>0</v>
      </c>
      <c r="WTG8" s="65">
        <v>0</v>
      </c>
      <c r="WTH8" s="65">
        <v>0</v>
      </c>
      <c r="WTI8" s="65">
        <v>0</v>
      </c>
      <c r="WTJ8" s="65">
        <v>0</v>
      </c>
      <c r="WTK8" s="65">
        <v>0</v>
      </c>
      <c r="WTL8" s="65">
        <v>0</v>
      </c>
      <c r="WTM8" s="65">
        <v>0</v>
      </c>
      <c r="WTN8" s="65">
        <v>0</v>
      </c>
      <c r="WTO8" s="65">
        <v>0</v>
      </c>
      <c r="WTP8" s="65">
        <v>0</v>
      </c>
      <c r="WTQ8" s="65">
        <v>0</v>
      </c>
      <c r="WTR8" s="65">
        <v>0</v>
      </c>
      <c r="WTS8" s="65">
        <v>0</v>
      </c>
      <c r="WTT8" s="65">
        <v>0</v>
      </c>
      <c r="WTU8" s="65">
        <v>0</v>
      </c>
      <c r="WTV8" s="65">
        <v>0</v>
      </c>
      <c r="WTW8" s="65">
        <v>0</v>
      </c>
      <c r="WTX8" s="65">
        <v>0</v>
      </c>
      <c r="WTY8" s="65">
        <v>0</v>
      </c>
      <c r="WTZ8" s="65">
        <v>0</v>
      </c>
      <c r="WUA8" s="65">
        <v>0</v>
      </c>
      <c r="WUB8" s="65">
        <v>0</v>
      </c>
      <c r="WUC8" s="65">
        <v>0</v>
      </c>
      <c r="WUD8" s="65">
        <v>0</v>
      </c>
      <c r="WUE8" s="65">
        <v>0</v>
      </c>
      <c r="WUF8" s="65">
        <v>0</v>
      </c>
      <c r="WUG8" s="65">
        <v>0</v>
      </c>
      <c r="WUH8" s="65">
        <v>0</v>
      </c>
      <c r="WUI8" s="65">
        <v>0</v>
      </c>
      <c r="WUJ8" s="65">
        <v>0</v>
      </c>
      <c r="WUK8" s="65">
        <v>0</v>
      </c>
      <c r="WUL8" s="65">
        <v>0</v>
      </c>
      <c r="WUM8" s="65">
        <v>0</v>
      </c>
      <c r="WUN8" s="65">
        <v>0</v>
      </c>
      <c r="WUO8" s="65">
        <v>0</v>
      </c>
      <c r="WUP8" s="65">
        <v>0</v>
      </c>
      <c r="WUQ8" s="65">
        <v>0</v>
      </c>
      <c r="WUR8" s="65">
        <v>0</v>
      </c>
      <c r="WUS8" s="65">
        <v>0</v>
      </c>
      <c r="WUT8" s="65">
        <v>0</v>
      </c>
      <c r="WUU8" s="65">
        <v>0</v>
      </c>
      <c r="WUV8" s="65">
        <v>0</v>
      </c>
      <c r="WUW8" s="65">
        <v>0</v>
      </c>
      <c r="WUX8" s="65">
        <v>0</v>
      </c>
      <c r="WUY8" s="65">
        <v>0</v>
      </c>
      <c r="WUZ8" s="65">
        <v>0</v>
      </c>
      <c r="WVA8" s="65">
        <v>0</v>
      </c>
      <c r="WVB8" s="65">
        <v>0</v>
      </c>
      <c r="WVC8" s="65">
        <v>0</v>
      </c>
      <c r="WVD8" s="65">
        <v>0</v>
      </c>
      <c r="WVE8" s="65">
        <v>0</v>
      </c>
      <c r="WVF8" s="65">
        <v>0</v>
      </c>
      <c r="WVG8" s="65">
        <v>0</v>
      </c>
      <c r="WVH8" s="65">
        <v>0</v>
      </c>
      <c r="WVI8" s="65">
        <v>0</v>
      </c>
      <c r="WVJ8" s="65">
        <v>0</v>
      </c>
      <c r="WVK8" s="65">
        <v>0</v>
      </c>
      <c r="WVL8" s="65">
        <v>0</v>
      </c>
      <c r="WVM8" s="65">
        <v>0</v>
      </c>
      <c r="WVN8" s="65">
        <v>0</v>
      </c>
      <c r="WVO8" s="65">
        <v>0</v>
      </c>
      <c r="WVP8" s="65">
        <v>0</v>
      </c>
      <c r="WVQ8" s="65">
        <v>0</v>
      </c>
      <c r="WVR8" s="65">
        <v>0</v>
      </c>
      <c r="WVS8" s="65">
        <v>0</v>
      </c>
      <c r="WVT8" s="65">
        <v>0</v>
      </c>
      <c r="WVU8" s="65">
        <v>0</v>
      </c>
      <c r="WVV8" s="65">
        <v>0</v>
      </c>
      <c r="WVW8" s="65">
        <v>0</v>
      </c>
      <c r="WVX8" s="65">
        <v>0</v>
      </c>
      <c r="WVY8" s="65">
        <v>0</v>
      </c>
      <c r="WVZ8" s="65">
        <v>0</v>
      </c>
      <c r="WWA8" s="65">
        <v>0</v>
      </c>
      <c r="WWB8" s="65">
        <v>0</v>
      </c>
      <c r="WWC8" s="65">
        <v>0</v>
      </c>
      <c r="WWD8" s="65">
        <v>0</v>
      </c>
      <c r="WWE8" s="65">
        <v>0</v>
      </c>
      <c r="WWF8" s="65">
        <v>0</v>
      </c>
      <c r="WWG8" s="65">
        <v>0</v>
      </c>
      <c r="WWH8" s="65">
        <v>0</v>
      </c>
      <c r="WWI8" s="65">
        <v>0</v>
      </c>
      <c r="WWJ8" s="65">
        <v>0</v>
      </c>
      <c r="WWK8" s="65">
        <v>0</v>
      </c>
      <c r="WWL8" s="65">
        <v>0</v>
      </c>
      <c r="WWM8" s="65">
        <v>0</v>
      </c>
      <c r="WWN8" s="65">
        <v>0</v>
      </c>
      <c r="WWO8" s="65">
        <v>0</v>
      </c>
      <c r="WWP8" s="65">
        <v>0</v>
      </c>
      <c r="WWQ8" s="65">
        <v>0</v>
      </c>
      <c r="WWR8" s="65">
        <v>0</v>
      </c>
      <c r="WWS8" s="65">
        <v>0</v>
      </c>
      <c r="WWT8" s="65">
        <v>0</v>
      </c>
      <c r="WWU8" s="65">
        <v>0</v>
      </c>
      <c r="WWV8" s="65">
        <v>0</v>
      </c>
      <c r="WWW8" s="65">
        <v>0</v>
      </c>
      <c r="WWX8" s="65">
        <v>0</v>
      </c>
      <c r="WWY8" s="65">
        <v>0</v>
      </c>
      <c r="WWZ8" s="65">
        <v>0</v>
      </c>
      <c r="WXA8" s="65">
        <v>0</v>
      </c>
      <c r="WXB8" s="65">
        <v>0</v>
      </c>
      <c r="WXC8" s="65">
        <v>0</v>
      </c>
      <c r="WXD8" s="65">
        <v>0</v>
      </c>
      <c r="WXE8" s="65">
        <v>0</v>
      </c>
      <c r="WXF8" s="65">
        <v>0</v>
      </c>
      <c r="WXG8" s="65">
        <v>0</v>
      </c>
      <c r="WXH8" s="65">
        <v>0</v>
      </c>
      <c r="WXI8" s="65">
        <v>0</v>
      </c>
      <c r="WXJ8" s="65">
        <v>0</v>
      </c>
      <c r="WXK8" s="65">
        <v>0</v>
      </c>
      <c r="WXL8" s="65">
        <v>0</v>
      </c>
      <c r="WXM8" s="65">
        <v>0</v>
      </c>
      <c r="WXN8" s="65">
        <v>0</v>
      </c>
      <c r="WXO8" s="65">
        <v>0</v>
      </c>
      <c r="WXP8" s="65">
        <v>0</v>
      </c>
      <c r="WXQ8" s="65">
        <v>0</v>
      </c>
      <c r="WXR8" s="65">
        <v>0</v>
      </c>
      <c r="WXS8" s="65">
        <v>0</v>
      </c>
      <c r="WXT8" s="65">
        <v>0</v>
      </c>
      <c r="WXU8" s="65">
        <v>0</v>
      </c>
      <c r="WXV8" s="65">
        <v>0</v>
      </c>
      <c r="WXW8" s="65">
        <v>0</v>
      </c>
      <c r="WXX8" s="65">
        <v>0</v>
      </c>
      <c r="WXY8" s="65">
        <v>0</v>
      </c>
      <c r="WXZ8" s="65">
        <v>0</v>
      </c>
      <c r="WYA8" s="65">
        <v>0</v>
      </c>
      <c r="WYB8" s="65">
        <v>0</v>
      </c>
      <c r="WYC8" s="65">
        <v>0</v>
      </c>
      <c r="WYD8" s="65">
        <v>0</v>
      </c>
      <c r="WYE8" s="65">
        <v>0</v>
      </c>
      <c r="WYF8" s="65">
        <v>0</v>
      </c>
      <c r="WYG8" s="65">
        <v>0</v>
      </c>
      <c r="WYH8" s="65">
        <v>0</v>
      </c>
      <c r="WYI8" s="65">
        <v>0</v>
      </c>
      <c r="WYJ8" s="65">
        <v>0</v>
      </c>
      <c r="WYK8" s="65">
        <v>0</v>
      </c>
      <c r="WYL8" s="65">
        <v>0</v>
      </c>
      <c r="WYM8" s="65">
        <v>0</v>
      </c>
      <c r="WYN8" s="65">
        <v>0</v>
      </c>
      <c r="WYO8" s="65">
        <v>0</v>
      </c>
      <c r="WYP8" s="65">
        <v>0</v>
      </c>
      <c r="WYQ8" s="65">
        <v>0</v>
      </c>
      <c r="WYR8" s="65">
        <v>0</v>
      </c>
      <c r="WYS8" s="65">
        <v>0</v>
      </c>
      <c r="WYT8" s="65">
        <v>0</v>
      </c>
      <c r="WYU8" s="65">
        <v>0</v>
      </c>
      <c r="WYV8" s="65">
        <v>0</v>
      </c>
      <c r="WYW8" s="65">
        <v>0</v>
      </c>
      <c r="WYX8" s="65">
        <v>0</v>
      </c>
      <c r="WYY8" s="65">
        <v>0</v>
      </c>
      <c r="WYZ8" s="65">
        <v>0</v>
      </c>
      <c r="WZA8" s="65">
        <v>0</v>
      </c>
      <c r="WZB8" s="65">
        <v>0</v>
      </c>
      <c r="WZC8" s="65">
        <v>0</v>
      </c>
      <c r="WZD8" s="65">
        <v>0</v>
      </c>
      <c r="WZE8" s="65">
        <v>0</v>
      </c>
      <c r="WZF8" s="65">
        <v>0</v>
      </c>
      <c r="WZG8" s="65">
        <v>0</v>
      </c>
      <c r="WZH8" s="65">
        <v>0</v>
      </c>
      <c r="WZI8" s="65">
        <v>0</v>
      </c>
      <c r="WZJ8" s="65">
        <v>0</v>
      </c>
      <c r="WZK8" s="65">
        <v>0</v>
      </c>
      <c r="WZL8" s="65">
        <v>0</v>
      </c>
      <c r="WZM8" s="65">
        <v>0</v>
      </c>
      <c r="WZN8" s="65">
        <v>0</v>
      </c>
      <c r="WZO8" s="65">
        <v>0</v>
      </c>
      <c r="WZP8" s="65">
        <v>0</v>
      </c>
      <c r="WZQ8" s="65">
        <v>0</v>
      </c>
      <c r="WZR8" s="65">
        <v>0</v>
      </c>
      <c r="WZS8" s="65">
        <v>0</v>
      </c>
      <c r="WZT8" s="65">
        <v>0</v>
      </c>
      <c r="WZU8" s="65">
        <v>0</v>
      </c>
      <c r="WZV8" s="65">
        <v>0</v>
      </c>
      <c r="WZW8" s="65">
        <v>0</v>
      </c>
      <c r="WZX8" s="65">
        <v>0</v>
      </c>
      <c r="WZY8" s="65">
        <v>0</v>
      </c>
      <c r="WZZ8" s="65">
        <v>0</v>
      </c>
      <c r="XAA8" s="65">
        <v>0</v>
      </c>
      <c r="XAB8" s="65">
        <v>0</v>
      </c>
      <c r="XAC8" s="65">
        <v>0</v>
      </c>
      <c r="XAD8" s="65">
        <v>0</v>
      </c>
      <c r="XAE8" s="65">
        <v>0</v>
      </c>
      <c r="XAF8" s="65">
        <v>0</v>
      </c>
      <c r="XAG8" s="65">
        <v>0</v>
      </c>
      <c r="XAH8" s="65">
        <v>0</v>
      </c>
      <c r="XAI8" s="65">
        <v>0</v>
      </c>
      <c r="XAJ8" s="65">
        <v>0</v>
      </c>
      <c r="XAK8" s="65">
        <v>0</v>
      </c>
      <c r="XAL8" s="65">
        <v>0</v>
      </c>
      <c r="XAM8" s="65">
        <v>0</v>
      </c>
      <c r="XAN8" s="65">
        <v>0</v>
      </c>
      <c r="XAO8" s="65">
        <v>0</v>
      </c>
      <c r="XAP8" s="65">
        <v>0</v>
      </c>
      <c r="XAQ8" s="65">
        <v>0</v>
      </c>
      <c r="XAR8" s="65">
        <v>0</v>
      </c>
      <c r="XAS8" s="65">
        <v>0</v>
      </c>
      <c r="XAT8" s="65">
        <v>0</v>
      </c>
      <c r="XAU8" s="65">
        <v>0</v>
      </c>
      <c r="XAV8" s="65">
        <v>0</v>
      </c>
      <c r="XAW8" s="65">
        <v>0</v>
      </c>
      <c r="XAX8" s="65">
        <v>0</v>
      </c>
      <c r="XAY8" s="65">
        <v>0</v>
      </c>
      <c r="XAZ8" s="65">
        <v>0</v>
      </c>
      <c r="XBA8" s="65">
        <v>0</v>
      </c>
      <c r="XBB8" s="65">
        <v>0</v>
      </c>
      <c r="XBC8" s="65">
        <v>0</v>
      </c>
      <c r="XBD8" s="65">
        <v>0</v>
      </c>
      <c r="XBE8" s="65">
        <v>0</v>
      </c>
      <c r="XBF8" s="65">
        <v>0</v>
      </c>
      <c r="XBG8" s="65">
        <v>0</v>
      </c>
      <c r="XBH8" s="65">
        <v>0</v>
      </c>
      <c r="XBI8" s="65">
        <v>0</v>
      </c>
      <c r="XBJ8" s="65">
        <v>0</v>
      </c>
      <c r="XBK8" s="65">
        <v>0</v>
      </c>
      <c r="XBL8" s="65">
        <v>0</v>
      </c>
      <c r="XBM8" s="65">
        <v>0</v>
      </c>
      <c r="XBN8" s="65">
        <v>0</v>
      </c>
      <c r="XBO8" s="65">
        <v>0</v>
      </c>
      <c r="XBP8" s="65">
        <v>0</v>
      </c>
      <c r="XBQ8" s="65">
        <v>0</v>
      </c>
      <c r="XBR8" s="65">
        <v>0</v>
      </c>
      <c r="XBS8" s="65">
        <v>0</v>
      </c>
      <c r="XBT8" s="65">
        <v>0</v>
      </c>
      <c r="XBU8" s="65">
        <v>0</v>
      </c>
      <c r="XBV8" s="65">
        <v>0</v>
      </c>
      <c r="XBW8" s="65">
        <v>0</v>
      </c>
      <c r="XBX8" s="65">
        <v>0</v>
      </c>
      <c r="XBY8" s="65">
        <v>0</v>
      </c>
      <c r="XBZ8" s="65">
        <v>0</v>
      </c>
      <c r="XCA8" s="65">
        <v>0</v>
      </c>
      <c r="XCB8" s="65">
        <v>0</v>
      </c>
      <c r="XCC8" s="65">
        <v>0</v>
      </c>
      <c r="XCD8" s="65">
        <v>0</v>
      </c>
      <c r="XCE8" s="65">
        <v>0</v>
      </c>
      <c r="XCF8" s="65">
        <v>0</v>
      </c>
      <c r="XCG8" s="65">
        <v>0</v>
      </c>
      <c r="XCH8" s="65">
        <v>0</v>
      </c>
      <c r="XCI8" s="65">
        <v>0</v>
      </c>
      <c r="XCJ8" s="65">
        <v>0</v>
      </c>
      <c r="XCK8" s="65">
        <v>0</v>
      </c>
      <c r="XCL8" s="65">
        <v>0</v>
      </c>
      <c r="XCM8" s="65">
        <v>0</v>
      </c>
      <c r="XCN8" s="65">
        <v>0</v>
      </c>
      <c r="XCO8" s="65">
        <v>0</v>
      </c>
      <c r="XCP8" s="65">
        <v>0</v>
      </c>
      <c r="XCQ8" s="65">
        <v>0</v>
      </c>
      <c r="XCR8" s="65">
        <v>0</v>
      </c>
      <c r="XCS8" s="65">
        <v>0</v>
      </c>
      <c r="XCT8" s="65">
        <v>0</v>
      </c>
      <c r="XCU8" s="65">
        <v>0</v>
      </c>
      <c r="XCV8" s="65">
        <v>0</v>
      </c>
      <c r="XCW8" s="65">
        <v>0</v>
      </c>
      <c r="XCX8" s="65">
        <v>0</v>
      </c>
      <c r="XCY8" s="65">
        <v>0</v>
      </c>
      <c r="XCZ8" s="65">
        <v>0</v>
      </c>
      <c r="XDA8" s="65">
        <v>0</v>
      </c>
      <c r="XDB8" s="65">
        <v>0</v>
      </c>
      <c r="XDC8" s="65">
        <v>0</v>
      </c>
      <c r="XDD8" s="65">
        <v>0</v>
      </c>
      <c r="XDE8" s="65">
        <v>0</v>
      </c>
      <c r="XDF8" s="65">
        <v>0</v>
      </c>
      <c r="XDG8" s="65">
        <v>0</v>
      </c>
      <c r="XDH8" s="65">
        <v>0</v>
      </c>
      <c r="XDI8" s="65">
        <v>0</v>
      </c>
      <c r="XDJ8" s="65">
        <v>0</v>
      </c>
      <c r="XDK8" s="65">
        <v>0</v>
      </c>
      <c r="XDL8" s="65">
        <v>0</v>
      </c>
      <c r="XDM8" s="65">
        <v>0</v>
      </c>
      <c r="XDN8" s="65">
        <v>0</v>
      </c>
      <c r="XDO8" s="65">
        <v>0</v>
      </c>
      <c r="XDP8" s="65">
        <v>0</v>
      </c>
      <c r="XDQ8" s="65">
        <v>0</v>
      </c>
      <c r="XDR8" s="65">
        <v>0</v>
      </c>
      <c r="XDS8" s="65">
        <v>0</v>
      </c>
      <c r="XDT8" s="65">
        <v>0</v>
      </c>
      <c r="XDU8" s="65">
        <v>0</v>
      </c>
      <c r="XDV8" s="65">
        <v>0</v>
      </c>
      <c r="XDW8" s="65">
        <v>0</v>
      </c>
      <c r="XDX8" s="65">
        <v>0</v>
      </c>
      <c r="XDY8" s="65">
        <v>0</v>
      </c>
      <c r="XDZ8" s="65">
        <v>0</v>
      </c>
      <c r="XEA8" s="65">
        <v>0</v>
      </c>
      <c r="XEB8" s="65">
        <v>0</v>
      </c>
      <c r="XEC8" s="65">
        <v>0</v>
      </c>
      <c r="XED8" s="65">
        <v>0</v>
      </c>
      <c r="XEE8" s="65">
        <v>0</v>
      </c>
      <c r="XEF8" s="65">
        <v>0</v>
      </c>
      <c r="XEG8" s="65">
        <v>0</v>
      </c>
      <c r="XEH8" s="65">
        <v>0</v>
      </c>
      <c r="XEI8" s="65">
        <v>0</v>
      </c>
      <c r="XEJ8" s="65">
        <v>0</v>
      </c>
      <c r="XEK8" s="65">
        <v>0</v>
      </c>
      <c r="XEL8" s="65">
        <v>0</v>
      </c>
      <c r="XEM8" s="65">
        <v>0</v>
      </c>
      <c r="XEN8" s="65">
        <v>0</v>
      </c>
      <c r="XEO8" s="65">
        <v>0</v>
      </c>
      <c r="XEP8" s="65">
        <v>0</v>
      </c>
      <c r="XEQ8" s="65">
        <v>0</v>
      </c>
      <c r="XER8" s="65">
        <v>0</v>
      </c>
      <c r="XES8" s="65">
        <v>0</v>
      </c>
      <c r="XET8" s="65">
        <v>0</v>
      </c>
      <c r="XEU8" s="65">
        <v>0</v>
      </c>
      <c r="XEV8" s="65">
        <v>0</v>
      </c>
      <c r="XEW8" s="65" t="e">
        <v>#REF!</v>
      </c>
      <c r="XEX8" s="65" t="e">
        <v>#REF!</v>
      </c>
      <c r="XEY8" s="65" t="e">
        <v>#REF!</v>
      </c>
      <c r="XEZ8" s="65" t="e">
        <v>#REF!</v>
      </c>
      <c r="XFA8" s="65" t="e">
        <v>#REF!</v>
      </c>
      <c r="XFB8" s="65" t="e">
        <v>#REF!</v>
      </c>
      <c r="XFC8" s="65" t="e">
        <v>#REF!</v>
      </c>
      <c r="XFD8" s="65" t="e">
        <v>#REF!</v>
      </c>
    </row>
    <row r="9" spans="1:16384" s="27" customFormat="1" x14ac:dyDescent="0.25">
      <c r="A9" s="89" t="s">
        <v>50</v>
      </c>
      <c r="B9" s="90">
        <v>2088.1889999999999</v>
      </c>
      <c r="C9" s="90">
        <v>2180.328</v>
      </c>
      <c r="D9" s="90">
        <v>2182.6419999999998</v>
      </c>
      <c r="E9" s="90">
        <v>2191.2860000000001</v>
      </c>
      <c r="F9" s="90">
        <v>2102.0660000000003</v>
      </c>
      <c r="G9" s="90">
        <v>2191.7239999999997</v>
      </c>
      <c r="H9" s="90">
        <v>2260.11</v>
      </c>
      <c r="I9" s="90">
        <v>2199.6320000000001</v>
      </c>
      <c r="J9" s="90">
        <v>2203.616</v>
      </c>
      <c r="K9" s="90">
        <v>2309.998</v>
      </c>
      <c r="L9" s="90">
        <v>2337.3150000000001</v>
      </c>
      <c r="M9" s="90">
        <v>2255.2960000000003</v>
      </c>
      <c r="N9" s="90">
        <v>2294.607</v>
      </c>
      <c r="O9" s="90">
        <v>2429.9269999999997</v>
      </c>
      <c r="P9" s="90">
        <v>2771.9870000000001</v>
      </c>
      <c r="Q9" s="90">
        <v>2641.7349999999997</v>
      </c>
      <c r="R9" s="90">
        <v>2781.2240000000002</v>
      </c>
      <c r="S9" s="90">
        <v>2915.0459999999998</v>
      </c>
      <c r="T9" s="90">
        <v>3949.1469999999999</v>
      </c>
      <c r="U9" s="90">
        <v>4010.9660000000003</v>
      </c>
      <c r="V9" s="90">
        <v>4130.1509999999998</v>
      </c>
      <c r="W9" s="90">
        <v>4276.5740000000005</v>
      </c>
      <c r="X9" s="90">
        <v>4463.6959999999999</v>
      </c>
      <c r="Y9" s="90">
        <v>4934.8440000000001</v>
      </c>
      <c r="Z9" s="90">
        <v>5091.8010000000004</v>
      </c>
      <c r="AA9" s="90">
        <v>5387.3940000000002</v>
      </c>
      <c r="AB9" s="90">
        <v>5565.5659999999998</v>
      </c>
      <c r="AC9" s="91">
        <v>0</v>
      </c>
      <c r="AD9" s="91">
        <v>0</v>
      </c>
      <c r="AE9" s="91">
        <v>0</v>
      </c>
      <c r="AF9" s="91">
        <v>0</v>
      </c>
      <c r="AG9" s="91">
        <v>0</v>
      </c>
      <c r="AH9" s="91">
        <v>0</v>
      </c>
      <c r="AI9" s="91">
        <v>0</v>
      </c>
      <c r="AJ9" s="91">
        <v>0</v>
      </c>
      <c r="AK9" s="91">
        <v>0</v>
      </c>
      <c r="AL9" s="91">
        <v>0</v>
      </c>
      <c r="AM9" s="91">
        <v>0</v>
      </c>
      <c r="AN9" s="91">
        <v>0</v>
      </c>
      <c r="AO9" s="91">
        <v>0</v>
      </c>
      <c r="AP9" s="91">
        <v>0</v>
      </c>
      <c r="AQ9" s="91">
        <v>0</v>
      </c>
      <c r="AR9" s="91">
        <v>0</v>
      </c>
      <c r="AS9" s="91">
        <v>0</v>
      </c>
      <c r="AT9" s="91">
        <v>0</v>
      </c>
      <c r="AU9" s="91">
        <v>0</v>
      </c>
      <c r="AV9" s="91">
        <v>0</v>
      </c>
      <c r="AW9" s="91">
        <v>0</v>
      </c>
      <c r="AX9" s="91">
        <v>0</v>
      </c>
      <c r="AY9" s="91">
        <v>0</v>
      </c>
      <c r="AZ9" s="91">
        <v>0</v>
      </c>
      <c r="BA9" s="91">
        <v>0</v>
      </c>
      <c r="BB9" s="91">
        <v>0</v>
      </c>
      <c r="BC9" s="91">
        <v>0</v>
      </c>
      <c r="BD9" s="91">
        <v>0</v>
      </c>
      <c r="BE9" s="91">
        <v>0</v>
      </c>
      <c r="BF9" s="91">
        <v>0</v>
      </c>
      <c r="BG9" s="91">
        <v>0</v>
      </c>
      <c r="BH9" s="91">
        <v>0</v>
      </c>
      <c r="BI9" s="91">
        <v>0</v>
      </c>
      <c r="BJ9" s="91">
        <v>0</v>
      </c>
      <c r="BK9" s="91">
        <v>0</v>
      </c>
      <c r="BL9" s="91">
        <v>0</v>
      </c>
      <c r="BM9" s="91">
        <v>0</v>
      </c>
      <c r="BN9" s="91">
        <v>0</v>
      </c>
      <c r="BO9" s="91">
        <v>0</v>
      </c>
      <c r="BP9" s="91">
        <v>0</v>
      </c>
      <c r="BQ9" s="91">
        <v>0</v>
      </c>
      <c r="BR9" s="91">
        <v>0</v>
      </c>
      <c r="BS9" s="91">
        <v>0</v>
      </c>
      <c r="BT9" s="91">
        <v>0</v>
      </c>
      <c r="BU9" s="91">
        <v>0</v>
      </c>
      <c r="BV9" s="91">
        <v>0</v>
      </c>
      <c r="BW9" s="91">
        <v>0</v>
      </c>
      <c r="BX9" s="91">
        <v>0</v>
      </c>
      <c r="BY9" s="91">
        <v>0</v>
      </c>
      <c r="BZ9" s="91">
        <v>0</v>
      </c>
      <c r="CA9" s="91">
        <v>0</v>
      </c>
      <c r="CB9" s="91">
        <v>0</v>
      </c>
      <c r="CC9" s="91">
        <v>0</v>
      </c>
      <c r="CD9" s="91">
        <v>0</v>
      </c>
      <c r="CE9" s="91">
        <v>0</v>
      </c>
      <c r="CF9" s="91">
        <v>0</v>
      </c>
      <c r="CG9" s="91">
        <v>0</v>
      </c>
      <c r="CH9" s="91">
        <v>0</v>
      </c>
      <c r="CI9" s="91">
        <v>0</v>
      </c>
      <c r="CJ9" s="91">
        <v>0</v>
      </c>
      <c r="CK9" s="91">
        <v>0</v>
      </c>
      <c r="CL9" s="91">
        <v>0</v>
      </c>
      <c r="CM9" s="91">
        <v>0</v>
      </c>
      <c r="CN9" s="91">
        <v>0</v>
      </c>
      <c r="CO9" s="91">
        <v>0</v>
      </c>
      <c r="CP9" s="91">
        <v>0</v>
      </c>
      <c r="CQ9" s="91">
        <v>0</v>
      </c>
      <c r="CR9" s="91">
        <v>0</v>
      </c>
      <c r="CS9" s="91">
        <v>0</v>
      </c>
      <c r="CT9" s="91">
        <v>0</v>
      </c>
      <c r="CU9" s="91">
        <v>0</v>
      </c>
      <c r="CV9" s="91">
        <v>0</v>
      </c>
      <c r="CW9" s="91">
        <v>0</v>
      </c>
      <c r="CX9" s="91">
        <v>0</v>
      </c>
      <c r="CY9" s="91">
        <v>0</v>
      </c>
      <c r="CZ9" s="91">
        <v>0</v>
      </c>
      <c r="DA9" s="91">
        <v>0</v>
      </c>
      <c r="DB9" s="91">
        <v>0</v>
      </c>
      <c r="DC9" s="91">
        <v>0</v>
      </c>
      <c r="DD9" s="91">
        <v>0</v>
      </c>
      <c r="DE9" s="91">
        <v>0</v>
      </c>
      <c r="DF9" s="91">
        <v>0</v>
      </c>
      <c r="DG9" s="91">
        <v>0</v>
      </c>
      <c r="DH9" s="91">
        <v>0</v>
      </c>
      <c r="DI9" s="91">
        <v>0</v>
      </c>
      <c r="DJ9" s="91">
        <v>0</v>
      </c>
      <c r="DK9" s="91">
        <v>0</v>
      </c>
      <c r="DL9" s="91">
        <v>0</v>
      </c>
      <c r="DM9" s="91">
        <v>0</v>
      </c>
      <c r="DN9" s="91">
        <v>0</v>
      </c>
      <c r="DO9" s="91">
        <v>0</v>
      </c>
      <c r="DP9" s="91">
        <v>0</v>
      </c>
      <c r="DQ9" s="91">
        <v>0</v>
      </c>
      <c r="DR9" s="91">
        <v>0</v>
      </c>
      <c r="DS9" s="91">
        <v>0</v>
      </c>
      <c r="DT9" s="91">
        <v>0</v>
      </c>
      <c r="DU9" s="91">
        <v>0</v>
      </c>
      <c r="DV9" s="91">
        <v>0</v>
      </c>
      <c r="DW9" s="91">
        <v>0</v>
      </c>
      <c r="DX9" s="91">
        <v>0</v>
      </c>
      <c r="DY9" s="91">
        <v>0</v>
      </c>
      <c r="DZ9" s="91">
        <v>0</v>
      </c>
      <c r="EA9" s="91">
        <v>0</v>
      </c>
      <c r="EB9" s="91">
        <v>0</v>
      </c>
      <c r="EC9" s="91">
        <v>0</v>
      </c>
      <c r="ED9" s="91">
        <v>0</v>
      </c>
      <c r="EE9" s="91">
        <v>0</v>
      </c>
      <c r="EF9" s="91">
        <v>0</v>
      </c>
      <c r="EG9" s="91">
        <v>0</v>
      </c>
      <c r="EH9" s="91">
        <v>0</v>
      </c>
      <c r="EI9" s="91">
        <v>0</v>
      </c>
      <c r="EJ9" s="91">
        <v>0</v>
      </c>
      <c r="EK9" s="91">
        <v>0</v>
      </c>
      <c r="EL9" s="91">
        <v>0</v>
      </c>
      <c r="EM9" s="91">
        <v>0</v>
      </c>
      <c r="EN9" s="91">
        <v>0</v>
      </c>
      <c r="EO9" s="91">
        <v>0</v>
      </c>
      <c r="EP9" s="91">
        <v>0</v>
      </c>
      <c r="EQ9" s="91">
        <v>0</v>
      </c>
      <c r="ER9" s="91">
        <v>0</v>
      </c>
      <c r="ES9" s="91">
        <v>0</v>
      </c>
      <c r="ET9" s="91">
        <v>0</v>
      </c>
      <c r="EU9" s="91">
        <v>0</v>
      </c>
      <c r="EV9" s="91">
        <v>0</v>
      </c>
      <c r="EW9" s="91">
        <v>0</v>
      </c>
      <c r="EX9" s="91">
        <v>0</v>
      </c>
      <c r="EY9" s="91">
        <v>0</v>
      </c>
      <c r="EZ9" s="91">
        <v>0</v>
      </c>
      <c r="FA9" s="91">
        <v>0</v>
      </c>
      <c r="FB9" s="91">
        <v>0</v>
      </c>
      <c r="FC9" s="91">
        <v>0</v>
      </c>
      <c r="FD9" s="91">
        <v>0</v>
      </c>
      <c r="FE9" s="91">
        <v>0</v>
      </c>
      <c r="FF9" s="91">
        <v>0</v>
      </c>
      <c r="FG9" s="91">
        <v>0</v>
      </c>
      <c r="FH9" s="91">
        <v>0</v>
      </c>
      <c r="FI9" s="91">
        <v>0</v>
      </c>
      <c r="FJ9" s="91">
        <v>0</v>
      </c>
      <c r="FK9" s="91">
        <v>0</v>
      </c>
      <c r="FL9" s="91">
        <v>0</v>
      </c>
      <c r="FM9" s="91">
        <v>0</v>
      </c>
      <c r="FN9" s="91">
        <v>0</v>
      </c>
      <c r="FO9" s="91">
        <v>0</v>
      </c>
      <c r="FP9" s="91">
        <v>0</v>
      </c>
      <c r="FQ9" s="91">
        <v>0</v>
      </c>
      <c r="FR9" s="91">
        <v>0</v>
      </c>
      <c r="FS9" s="91">
        <v>0</v>
      </c>
      <c r="FT9" s="91">
        <v>0</v>
      </c>
      <c r="FU9" s="91">
        <v>0</v>
      </c>
      <c r="FV9" s="91">
        <v>0</v>
      </c>
      <c r="FW9" s="91">
        <v>0</v>
      </c>
      <c r="FX9" s="91">
        <v>0</v>
      </c>
      <c r="FY9" s="91">
        <v>0</v>
      </c>
      <c r="FZ9" s="91">
        <v>0</v>
      </c>
      <c r="GA9" s="91">
        <v>0</v>
      </c>
      <c r="GB9" s="91">
        <v>0</v>
      </c>
      <c r="GC9" s="91">
        <v>0</v>
      </c>
      <c r="GD9" s="91">
        <v>0</v>
      </c>
      <c r="GE9" s="91">
        <v>0</v>
      </c>
      <c r="GF9" s="91">
        <v>0</v>
      </c>
      <c r="GG9" s="91">
        <v>0</v>
      </c>
      <c r="GH9" s="91">
        <v>0</v>
      </c>
      <c r="GI9" s="91">
        <v>0</v>
      </c>
      <c r="GJ9" s="91">
        <v>0</v>
      </c>
      <c r="GK9" s="91">
        <v>0</v>
      </c>
      <c r="GL9" s="91">
        <v>0</v>
      </c>
      <c r="GM9" s="91">
        <v>0</v>
      </c>
      <c r="GN9" s="91">
        <v>0</v>
      </c>
      <c r="GO9" s="91">
        <v>0</v>
      </c>
      <c r="GP9" s="91">
        <v>0</v>
      </c>
      <c r="GQ9" s="91">
        <v>0</v>
      </c>
      <c r="GR9" s="91">
        <v>0</v>
      </c>
      <c r="GS9" s="91">
        <v>0</v>
      </c>
      <c r="GT9" s="91">
        <v>0</v>
      </c>
      <c r="GU9" s="91">
        <v>0</v>
      </c>
      <c r="GV9" s="91">
        <v>0</v>
      </c>
      <c r="GW9" s="91">
        <v>0</v>
      </c>
      <c r="GX9" s="91">
        <v>0</v>
      </c>
      <c r="GY9" s="91">
        <v>0</v>
      </c>
      <c r="GZ9" s="91">
        <v>0</v>
      </c>
      <c r="HA9" s="91">
        <v>0</v>
      </c>
      <c r="HB9" s="91">
        <v>0</v>
      </c>
      <c r="HC9" s="91">
        <v>0</v>
      </c>
      <c r="HD9" s="91">
        <v>0</v>
      </c>
      <c r="HE9" s="91">
        <v>0</v>
      </c>
      <c r="HF9" s="91">
        <v>0</v>
      </c>
      <c r="HG9" s="91">
        <v>0</v>
      </c>
      <c r="HH9" s="91">
        <v>0</v>
      </c>
      <c r="HI9" s="91">
        <v>0</v>
      </c>
      <c r="HJ9" s="91">
        <v>0</v>
      </c>
      <c r="HK9" s="91">
        <v>0</v>
      </c>
      <c r="HL9" s="91">
        <v>0</v>
      </c>
      <c r="HM9" s="91">
        <v>0</v>
      </c>
      <c r="HN9" s="91">
        <v>0</v>
      </c>
      <c r="HO9" s="91">
        <v>0</v>
      </c>
      <c r="HP9" s="91">
        <v>0</v>
      </c>
      <c r="HQ9" s="91">
        <v>0</v>
      </c>
      <c r="HR9" s="91">
        <v>0</v>
      </c>
      <c r="HS9" s="91">
        <v>0</v>
      </c>
      <c r="HT9" s="91">
        <v>0</v>
      </c>
      <c r="HU9" s="91">
        <v>0</v>
      </c>
      <c r="HV9" s="91">
        <v>0</v>
      </c>
      <c r="HW9" s="91">
        <v>0</v>
      </c>
      <c r="HX9" s="91">
        <v>0</v>
      </c>
      <c r="HY9" s="91">
        <v>0</v>
      </c>
      <c r="HZ9" s="91">
        <v>0</v>
      </c>
      <c r="IA9" s="91">
        <v>0</v>
      </c>
      <c r="IB9" s="91">
        <v>0</v>
      </c>
      <c r="IC9" s="91">
        <v>0</v>
      </c>
      <c r="ID9" s="91">
        <v>0</v>
      </c>
      <c r="IE9" s="91">
        <v>0</v>
      </c>
      <c r="IF9" s="91">
        <v>0</v>
      </c>
      <c r="IG9" s="91">
        <v>0</v>
      </c>
      <c r="IH9" s="91">
        <v>0</v>
      </c>
      <c r="II9" s="91">
        <v>0</v>
      </c>
      <c r="IJ9" s="91">
        <v>0</v>
      </c>
      <c r="IK9" s="91">
        <v>0</v>
      </c>
      <c r="IL9" s="91">
        <v>0</v>
      </c>
      <c r="IM9" s="91">
        <v>0</v>
      </c>
      <c r="IN9" s="91">
        <v>0</v>
      </c>
      <c r="IO9" s="91">
        <v>0</v>
      </c>
      <c r="IP9" s="91">
        <v>0</v>
      </c>
      <c r="IQ9" s="91">
        <v>0</v>
      </c>
      <c r="IR9" s="91">
        <v>0</v>
      </c>
      <c r="IS9" s="91">
        <v>0</v>
      </c>
      <c r="IT9" s="91">
        <v>0</v>
      </c>
      <c r="IU9" s="91">
        <v>0</v>
      </c>
      <c r="IV9" s="91">
        <v>0</v>
      </c>
      <c r="IW9" s="91">
        <v>0</v>
      </c>
      <c r="IX9" s="91">
        <v>0</v>
      </c>
      <c r="IY9" s="91">
        <v>0</v>
      </c>
      <c r="IZ9" s="91">
        <v>0</v>
      </c>
      <c r="JA9" s="91">
        <v>0</v>
      </c>
      <c r="JB9" s="91">
        <v>0</v>
      </c>
      <c r="JC9" s="91">
        <v>0</v>
      </c>
      <c r="JD9" s="91">
        <v>0</v>
      </c>
      <c r="JE9" s="91">
        <v>0</v>
      </c>
      <c r="JF9" s="91">
        <v>0</v>
      </c>
      <c r="JG9" s="91">
        <v>0</v>
      </c>
      <c r="JH9" s="91">
        <v>0</v>
      </c>
      <c r="JI9" s="91">
        <v>0</v>
      </c>
      <c r="JJ9" s="91">
        <v>0</v>
      </c>
      <c r="JK9" s="91">
        <v>0</v>
      </c>
      <c r="JL9" s="91">
        <v>0</v>
      </c>
      <c r="JM9" s="91">
        <v>0</v>
      </c>
      <c r="JN9" s="91">
        <v>0</v>
      </c>
      <c r="JO9" s="91">
        <v>0</v>
      </c>
      <c r="JP9" s="91">
        <v>0</v>
      </c>
      <c r="JQ9" s="91">
        <v>0</v>
      </c>
      <c r="JR9" s="91">
        <v>0</v>
      </c>
      <c r="JS9" s="91">
        <v>0</v>
      </c>
      <c r="JT9" s="91">
        <v>0</v>
      </c>
      <c r="JU9" s="91">
        <v>0</v>
      </c>
      <c r="JV9" s="91">
        <v>0</v>
      </c>
      <c r="JW9" s="91">
        <v>0</v>
      </c>
      <c r="JX9" s="91">
        <v>0</v>
      </c>
      <c r="JY9" s="91">
        <v>0</v>
      </c>
      <c r="JZ9" s="91">
        <v>0</v>
      </c>
      <c r="KA9" s="91">
        <v>0</v>
      </c>
      <c r="KB9" s="91">
        <v>0</v>
      </c>
      <c r="KC9" s="91">
        <v>0</v>
      </c>
      <c r="KD9" s="91">
        <v>0</v>
      </c>
      <c r="KE9" s="91">
        <v>0</v>
      </c>
      <c r="KF9" s="91">
        <v>0</v>
      </c>
      <c r="KG9" s="91">
        <v>0</v>
      </c>
      <c r="KH9" s="91">
        <v>0</v>
      </c>
      <c r="KI9" s="91">
        <v>0</v>
      </c>
      <c r="KJ9" s="91">
        <v>0</v>
      </c>
      <c r="KK9" s="91">
        <v>0</v>
      </c>
      <c r="KL9" s="91">
        <v>0</v>
      </c>
      <c r="KM9" s="91">
        <v>0</v>
      </c>
      <c r="KN9" s="91">
        <v>0</v>
      </c>
      <c r="KO9" s="91">
        <v>0</v>
      </c>
      <c r="KP9" s="91">
        <v>0</v>
      </c>
      <c r="KQ9" s="91">
        <v>0</v>
      </c>
      <c r="KR9" s="91">
        <v>0</v>
      </c>
      <c r="KS9" s="91">
        <v>0</v>
      </c>
      <c r="KT9" s="91">
        <v>0</v>
      </c>
      <c r="KU9" s="91">
        <v>0</v>
      </c>
      <c r="KV9" s="91">
        <v>0</v>
      </c>
      <c r="KW9" s="91">
        <v>0</v>
      </c>
      <c r="KX9" s="91">
        <v>0</v>
      </c>
      <c r="KY9" s="91">
        <v>0</v>
      </c>
      <c r="KZ9" s="91">
        <v>0</v>
      </c>
      <c r="LA9" s="91">
        <v>0</v>
      </c>
      <c r="LB9" s="91">
        <v>0</v>
      </c>
      <c r="LC9" s="91">
        <v>0</v>
      </c>
      <c r="LD9" s="91">
        <v>0</v>
      </c>
      <c r="LE9" s="91">
        <v>0</v>
      </c>
      <c r="LF9" s="91">
        <v>0</v>
      </c>
      <c r="LG9" s="91">
        <v>0</v>
      </c>
      <c r="LH9" s="91">
        <v>0</v>
      </c>
      <c r="LI9" s="91">
        <v>0</v>
      </c>
      <c r="LJ9" s="91">
        <v>0</v>
      </c>
      <c r="LK9" s="91">
        <v>0</v>
      </c>
      <c r="LL9" s="91">
        <v>0</v>
      </c>
      <c r="LM9" s="91">
        <v>0</v>
      </c>
      <c r="LN9" s="91">
        <v>0</v>
      </c>
      <c r="LO9" s="91">
        <v>0</v>
      </c>
      <c r="LP9" s="91">
        <v>0</v>
      </c>
      <c r="LQ9" s="91">
        <v>0</v>
      </c>
      <c r="LR9" s="91">
        <v>0</v>
      </c>
      <c r="LS9" s="91">
        <v>0</v>
      </c>
      <c r="LT9" s="91">
        <v>0</v>
      </c>
      <c r="LU9" s="91">
        <v>0</v>
      </c>
      <c r="LV9" s="91">
        <v>0</v>
      </c>
      <c r="LW9" s="91">
        <v>0</v>
      </c>
      <c r="LX9" s="91">
        <v>0</v>
      </c>
      <c r="LY9" s="91">
        <v>0</v>
      </c>
      <c r="LZ9" s="91">
        <v>0</v>
      </c>
      <c r="MA9" s="91">
        <v>0</v>
      </c>
      <c r="MB9" s="91">
        <v>0</v>
      </c>
      <c r="MC9" s="91">
        <v>0</v>
      </c>
      <c r="MD9" s="91">
        <v>0</v>
      </c>
      <c r="ME9" s="91">
        <v>0</v>
      </c>
      <c r="MF9" s="91">
        <v>0</v>
      </c>
      <c r="MG9" s="91">
        <v>0</v>
      </c>
      <c r="MH9" s="91">
        <v>0</v>
      </c>
      <c r="MI9" s="91">
        <v>0</v>
      </c>
      <c r="MJ9" s="91">
        <v>0</v>
      </c>
      <c r="MK9" s="91">
        <v>0</v>
      </c>
      <c r="ML9" s="91">
        <v>0</v>
      </c>
      <c r="MM9" s="91">
        <v>0</v>
      </c>
      <c r="MN9" s="91">
        <v>0</v>
      </c>
      <c r="MO9" s="91">
        <v>0</v>
      </c>
      <c r="MP9" s="91">
        <v>0</v>
      </c>
      <c r="MQ9" s="91">
        <v>0</v>
      </c>
      <c r="MR9" s="91">
        <v>0</v>
      </c>
      <c r="MS9" s="91">
        <v>0</v>
      </c>
      <c r="MT9" s="91">
        <v>0</v>
      </c>
      <c r="MU9" s="91">
        <v>0</v>
      </c>
      <c r="MV9" s="91">
        <v>0</v>
      </c>
      <c r="MW9" s="91">
        <v>0</v>
      </c>
      <c r="MX9" s="91">
        <v>0</v>
      </c>
      <c r="MY9" s="91">
        <v>0</v>
      </c>
      <c r="MZ9" s="91">
        <v>0</v>
      </c>
      <c r="NA9" s="91">
        <v>0</v>
      </c>
      <c r="NB9" s="91">
        <v>0</v>
      </c>
      <c r="NC9" s="91">
        <v>0</v>
      </c>
      <c r="ND9" s="91">
        <v>0</v>
      </c>
      <c r="NE9" s="91">
        <v>0</v>
      </c>
      <c r="NF9" s="91">
        <v>0</v>
      </c>
      <c r="NG9" s="91">
        <v>0</v>
      </c>
      <c r="NH9" s="91">
        <v>0</v>
      </c>
      <c r="NI9" s="91">
        <v>0</v>
      </c>
      <c r="NJ9" s="91">
        <v>0</v>
      </c>
      <c r="NK9" s="91">
        <v>0</v>
      </c>
      <c r="NL9" s="91">
        <v>0</v>
      </c>
      <c r="NM9" s="91">
        <v>0</v>
      </c>
      <c r="NN9" s="91">
        <v>0</v>
      </c>
      <c r="NO9" s="91">
        <v>0</v>
      </c>
      <c r="NP9" s="91">
        <v>0</v>
      </c>
      <c r="NQ9" s="91">
        <v>0</v>
      </c>
      <c r="NR9" s="91">
        <v>0</v>
      </c>
      <c r="NS9" s="91">
        <v>0</v>
      </c>
      <c r="NT9" s="91">
        <v>0</v>
      </c>
      <c r="NU9" s="91">
        <v>0</v>
      </c>
      <c r="NV9" s="91">
        <v>0</v>
      </c>
      <c r="NW9" s="91">
        <v>0</v>
      </c>
      <c r="NX9" s="91">
        <v>0</v>
      </c>
      <c r="NY9" s="91">
        <v>0</v>
      </c>
      <c r="NZ9" s="91">
        <v>0</v>
      </c>
      <c r="OA9" s="91">
        <v>0</v>
      </c>
      <c r="OB9" s="91">
        <v>0</v>
      </c>
      <c r="OC9" s="91">
        <v>0</v>
      </c>
      <c r="OD9" s="91">
        <v>0</v>
      </c>
      <c r="OE9" s="91">
        <v>0</v>
      </c>
      <c r="OF9" s="91">
        <v>0</v>
      </c>
      <c r="OG9" s="91">
        <v>0</v>
      </c>
      <c r="OH9" s="91">
        <v>0</v>
      </c>
      <c r="OI9" s="91">
        <v>0</v>
      </c>
      <c r="OJ9" s="91">
        <v>0</v>
      </c>
      <c r="OK9" s="91">
        <v>0</v>
      </c>
      <c r="OL9" s="91">
        <v>0</v>
      </c>
      <c r="OM9" s="91">
        <v>0</v>
      </c>
      <c r="ON9" s="91">
        <v>0</v>
      </c>
      <c r="OO9" s="91">
        <v>0</v>
      </c>
      <c r="OP9" s="91">
        <v>0</v>
      </c>
      <c r="OQ9" s="91">
        <v>0</v>
      </c>
      <c r="OR9" s="91">
        <v>0</v>
      </c>
      <c r="OS9" s="91">
        <v>0</v>
      </c>
      <c r="OT9" s="91">
        <v>0</v>
      </c>
      <c r="OU9" s="91">
        <v>0</v>
      </c>
      <c r="OV9" s="91">
        <v>0</v>
      </c>
      <c r="OW9" s="91">
        <v>0</v>
      </c>
      <c r="OX9" s="91">
        <v>0</v>
      </c>
      <c r="OY9" s="91">
        <v>0</v>
      </c>
      <c r="OZ9" s="91">
        <v>0</v>
      </c>
      <c r="PA9" s="91">
        <v>0</v>
      </c>
      <c r="PB9" s="91">
        <v>0</v>
      </c>
      <c r="PC9" s="91">
        <v>0</v>
      </c>
      <c r="PD9" s="91">
        <v>0</v>
      </c>
      <c r="PE9" s="91">
        <v>0</v>
      </c>
      <c r="PF9" s="91">
        <v>0</v>
      </c>
      <c r="PG9" s="91">
        <v>0</v>
      </c>
      <c r="PH9" s="91">
        <v>0</v>
      </c>
      <c r="PI9" s="91">
        <v>0</v>
      </c>
      <c r="PJ9" s="91">
        <v>0</v>
      </c>
      <c r="PK9" s="91">
        <v>0</v>
      </c>
      <c r="PL9" s="91">
        <v>0</v>
      </c>
      <c r="PM9" s="91">
        <v>0</v>
      </c>
      <c r="PN9" s="91">
        <v>0</v>
      </c>
      <c r="PO9" s="91">
        <v>0</v>
      </c>
      <c r="PP9" s="91">
        <v>0</v>
      </c>
      <c r="PQ9" s="91">
        <v>0</v>
      </c>
      <c r="PR9" s="91">
        <v>0</v>
      </c>
      <c r="PS9" s="91">
        <v>0</v>
      </c>
      <c r="PT9" s="91">
        <v>0</v>
      </c>
      <c r="PU9" s="91">
        <v>0</v>
      </c>
      <c r="PV9" s="91">
        <v>0</v>
      </c>
      <c r="PW9" s="91">
        <v>0</v>
      </c>
      <c r="PX9" s="91">
        <v>0</v>
      </c>
      <c r="PY9" s="91">
        <v>0</v>
      </c>
      <c r="PZ9" s="91">
        <v>0</v>
      </c>
      <c r="QA9" s="91">
        <v>0</v>
      </c>
      <c r="QB9" s="91">
        <v>0</v>
      </c>
      <c r="QC9" s="91">
        <v>0</v>
      </c>
      <c r="QD9" s="91">
        <v>0</v>
      </c>
      <c r="QE9" s="91">
        <v>0</v>
      </c>
      <c r="QF9" s="91">
        <v>0</v>
      </c>
      <c r="QG9" s="91">
        <v>0</v>
      </c>
      <c r="QH9" s="91">
        <v>0</v>
      </c>
      <c r="QI9" s="91">
        <v>0</v>
      </c>
      <c r="QJ9" s="91">
        <v>0</v>
      </c>
      <c r="QK9" s="91">
        <v>0</v>
      </c>
      <c r="QL9" s="91">
        <v>0</v>
      </c>
      <c r="QM9" s="91">
        <v>0</v>
      </c>
      <c r="QN9" s="91">
        <v>0</v>
      </c>
      <c r="QO9" s="91">
        <v>0</v>
      </c>
      <c r="QP9" s="91">
        <v>0</v>
      </c>
      <c r="QQ9" s="91">
        <v>0</v>
      </c>
      <c r="QR9" s="91">
        <v>0</v>
      </c>
      <c r="QS9" s="91">
        <v>0</v>
      </c>
      <c r="QT9" s="91">
        <v>0</v>
      </c>
      <c r="QU9" s="91">
        <v>0</v>
      </c>
      <c r="QV9" s="91">
        <v>0</v>
      </c>
      <c r="QW9" s="91">
        <v>0</v>
      </c>
      <c r="QX9" s="91">
        <v>0</v>
      </c>
      <c r="QY9" s="91">
        <v>0</v>
      </c>
      <c r="QZ9" s="91">
        <v>0</v>
      </c>
      <c r="RA9" s="91">
        <v>0</v>
      </c>
      <c r="RB9" s="91">
        <v>0</v>
      </c>
      <c r="RC9" s="91">
        <v>0</v>
      </c>
      <c r="RD9" s="91">
        <v>0</v>
      </c>
      <c r="RE9" s="91">
        <v>0</v>
      </c>
      <c r="RF9" s="91">
        <v>0</v>
      </c>
      <c r="RG9" s="91">
        <v>0</v>
      </c>
      <c r="RH9" s="91">
        <v>0</v>
      </c>
      <c r="RI9" s="91">
        <v>0</v>
      </c>
      <c r="RJ9" s="91">
        <v>0</v>
      </c>
      <c r="RK9" s="91">
        <v>0</v>
      </c>
      <c r="RL9" s="91">
        <v>0</v>
      </c>
      <c r="RM9" s="91">
        <v>0</v>
      </c>
      <c r="RN9" s="91">
        <v>0</v>
      </c>
      <c r="RO9" s="91">
        <v>0</v>
      </c>
      <c r="RP9" s="91">
        <v>0</v>
      </c>
      <c r="RQ9" s="91">
        <v>0</v>
      </c>
      <c r="RR9" s="91">
        <v>0</v>
      </c>
      <c r="RS9" s="91">
        <v>0</v>
      </c>
      <c r="RT9" s="91">
        <v>0</v>
      </c>
      <c r="RU9" s="91">
        <v>0</v>
      </c>
      <c r="RV9" s="91">
        <v>0</v>
      </c>
      <c r="RW9" s="91">
        <v>0</v>
      </c>
      <c r="RX9" s="91">
        <v>0</v>
      </c>
      <c r="RY9" s="91">
        <v>0</v>
      </c>
      <c r="RZ9" s="91">
        <v>0</v>
      </c>
      <c r="SA9" s="91">
        <v>0</v>
      </c>
      <c r="SB9" s="91">
        <v>0</v>
      </c>
      <c r="SC9" s="91">
        <v>0</v>
      </c>
      <c r="SD9" s="91">
        <v>0</v>
      </c>
      <c r="SE9" s="91">
        <v>0</v>
      </c>
      <c r="SF9" s="91">
        <v>0</v>
      </c>
      <c r="SG9" s="91">
        <v>0</v>
      </c>
      <c r="SH9" s="91">
        <v>0</v>
      </c>
      <c r="SI9" s="91">
        <v>0</v>
      </c>
      <c r="SJ9" s="91">
        <v>0</v>
      </c>
      <c r="SK9" s="91">
        <v>0</v>
      </c>
      <c r="SL9" s="91">
        <v>0</v>
      </c>
      <c r="SM9" s="91">
        <v>0</v>
      </c>
      <c r="SN9" s="91">
        <v>0</v>
      </c>
      <c r="SO9" s="91">
        <v>0</v>
      </c>
      <c r="SP9" s="91">
        <v>0</v>
      </c>
      <c r="SQ9" s="91">
        <v>0</v>
      </c>
      <c r="SR9" s="91">
        <v>0</v>
      </c>
      <c r="SS9" s="91">
        <v>0</v>
      </c>
      <c r="ST9" s="91">
        <v>0</v>
      </c>
      <c r="SU9" s="91">
        <v>0</v>
      </c>
      <c r="SV9" s="91">
        <v>0</v>
      </c>
      <c r="SW9" s="91">
        <v>0</v>
      </c>
      <c r="SX9" s="91">
        <v>0</v>
      </c>
      <c r="SY9" s="91">
        <v>0</v>
      </c>
      <c r="SZ9" s="91">
        <v>0</v>
      </c>
      <c r="TA9" s="91">
        <v>0</v>
      </c>
      <c r="TB9" s="91">
        <v>0</v>
      </c>
      <c r="TC9" s="91">
        <v>0</v>
      </c>
      <c r="TD9" s="91">
        <v>0</v>
      </c>
      <c r="TE9" s="91">
        <v>0</v>
      </c>
      <c r="TF9" s="91">
        <v>0</v>
      </c>
      <c r="TG9" s="91">
        <v>0</v>
      </c>
      <c r="TH9" s="91">
        <v>0</v>
      </c>
      <c r="TI9" s="91">
        <v>0</v>
      </c>
      <c r="TJ9" s="91">
        <v>0</v>
      </c>
      <c r="TK9" s="91">
        <v>0</v>
      </c>
      <c r="TL9" s="91">
        <v>0</v>
      </c>
      <c r="TM9" s="91">
        <v>0</v>
      </c>
      <c r="TN9" s="91">
        <v>0</v>
      </c>
      <c r="TO9" s="91">
        <v>0</v>
      </c>
      <c r="TP9" s="91">
        <v>0</v>
      </c>
      <c r="TQ9" s="91">
        <v>0</v>
      </c>
      <c r="TR9" s="91">
        <v>0</v>
      </c>
      <c r="TS9" s="91">
        <v>0</v>
      </c>
      <c r="TT9" s="91">
        <v>0</v>
      </c>
      <c r="TU9" s="91">
        <v>0</v>
      </c>
      <c r="TV9" s="91">
        <v>0</v>
      </c>
      <c r="TW9" s="91">
        <v>0</v>
      </c>
      <c r="TX9" s="91">
        <v>0</v>
      </c>
      <c r="TY9" s="91">
        <v>0</v>
      </c>
      <c r="TZ9" s="91">
        <v>0</v>
      </c>
      <c r="UA9" s="91">
        <v>0</v>
      </c>
      <c r="UB9" s="91">
        <v>0</v>
      </c>
      <c r="UC9" s="91">
        <v>0</v>
      </c>
      <c r="UD9" s="91">
        <v>0</v>
      </c>
      <c r="UE9" s="91">
        <v>0</v>
      </c>
      <c r="UF9" s="91">
        <v>0</v>
      </c>
      <c r="UG9" s="91">
        <v>0</v>
      </c>
      <c r="UH9" s="91">
        <v>0</v>
      </c>
      <c r="UI9" s="91">
        <v>0</v>
      </c>
      <c r="UJ9" s="91">
        <v>0</v>
      </c>
      <c r="UK9" s="91">
        <v>0</v>
      </c>
      <c r="UL9" s="91">
        <v>0</v>
      </c>
      <c r="UM9" s="91">
        <v>0</v>
      </c>
      <c r="UN9" s="91">
        <v>0</v>
      </c>
      <c r="UO9" s="91">
        <v>0</v>
      </c>
      <c r="UP9" s="91">
        <v>0</v>
      </c>
      <c r="UQ9" s="91">
        <v>0</v>
      </c>
      <c r="UR9" s="91">
        <v>0</v>
      </c>
      <c r="US9" s="91">
        <v>0</v>
      </c>
      <c r="UT9" s="91">
        <v>0</v>
      </c>
      <c r="UU9" s="91">
        <v>0</v>
      </c>
      <c r="UV9" s="91">
        <v>0</v>
      </c>
      <c r="UW9" s="91">
        <v>0</v>
      </c>
      <c r="UX9" s="91">
        <v>0</v>
      </c>
      <c r="UY9" s="91">
        <v>0</v>
      </c>
      <c r="UZ9" s="91">
        <v>0</v>
      </c>
      <c r="VA9" s="91">
        <v>0</v>
      </c>
      <c r="VB9" s="91">
        <v>0</v>
      </c>
      <c r="VC9" s="91">
        <v>0</v>
      </c>
      <c r="VD9" s="91">
        <v>0</v>
      </c>
      <c r="VE9" s="91">
        <v>0</v>
      </c>
      <c r="VF9" s="91">
        <v>0</v>
      </c>
      <c r="VG9" s="91">
        <v>0</v>
      </c>
      <c r="VH9" s="91">
        <v>0</v>
      </c>
      <c r="VI9" s="91">
        <v>0</v>
      </c>
      <c r="VJ9" s="91">
        <v>0</v>
      </c>
      <c r="VK9" s="91">
        <v>0</v>
      </c>
      <c r="VL9" s="91">
        <v>0</v>
      </c>
      <c r="VM9" s="91">
        <v>0</v>
      </c>
      <c r="VN9" s="91">
        <v>0</v>
      </c>
      <c r="VO9" s="91">
        <v>0</v>
      </c>
      <c r="VP9" s="91">
        <v>0</v>
      </c>
      <c r="VQ9" s="91">
        <v>0</v>
      </c>
      <c r="VR9" s="91">
        <v>0</v>
      </c>
      <c r="VS9" s="91">
        <v>0</v>
      </c>
      <c r="VT9" s="91">
        <v>0</v>
      </c>
      <c r="VU9" s="91">
        <v>0</v>
      </c>
      <c r="VV9" s="91">
        <v>0</v>
      </c>
      <c r="VW9" s="91">
        <v>0</v>
      </c>
      <c r="VX9" s="91">
        <v>0</v>
      </c>
      <c r="VY9" s="91">
        <v>0</v>
      </c>
      <c r="VZ9" s="91">
        <v>0</v>
      </c>
      <c r="WA9" s="91">
        <v>0</v>
      </c>
      <c r="WB9" s="91">
        <v>0</v>
      </c>
      <c r="WC9" s="91">
        <v>0</v>
      </c>
      <c r="WD9" s="91">
        <v>0</v>
      </c>
      <c r="WE9" s="91">
        <v>0</v>
      </c>
      <c r="WF9" s="91">
        <v>0</v>
      </c>
      <c r="WG9" s="91">
        <v>0</v>
      </c>
      <c r="WH9" s="91">
        <v>0</v>
      </c>
      <c r="WI9" s="91">
        <v>0</v>
      </c>
      <c r="WJ9" s="91">
        <v>0</v>
      </c>
      <c r="WK9" s="91">
        <v>0</v>
      </c>
      <c r="WL9" s="91">
        <v>0</v>
      </c>
      <c r="WM9" s="91">
        <v>0</v>
      </c>
      <c r="WN9" s="91">
        <v>0</v>
      </c>
      <c r="WO9" s="91">
        <v>0</v>
      </c>
      <c r="WP9" s="91">
        <v>0</v>
      </c>
      <c r="WQ9" s="91">
        <v>0</v>
      </c>
      <c r="WR9" s="91">
        <v>0</v>
      </c>
      <c r="WS9" s="91">
        <v>0</v>
      </c>
      <c r="WT9" s="91">
        <v>0</v>
      </c>
      <c r="WU9" s="91">
        <v>0</v>
      </c>
      <c r="WV9" s="91">
        <v>0</v>
      </c>
      <c r="WW9" s="91">
        <v>0</v>
      </c>
      <c r="WX9" s="91">
        <v>0</v>
      </c>
      <c r="WY9" s="91">
        <v>0</v>
      </c>
      <c r="WZ9" s="91">
        <v>0</v>
      </c>
      <c r="XA9" s="91">
        <v>0</v>
      </c>
      <c r="XB9" s="91">
        <v>0</v>
      </c>
      <c r="XC9" s="91">
        <v>0</v>
      </c>
      <c r="XD9" s="91">
        <v>0</v>
      </c>
      <c r="XE9" s="91">
        <v>0</v>
      </c>
      <c r="XF9" s="91">
        <v>0</v>
      </c>
      <c r="XG9" s="91">
        <v>0</v>
      </c>
      <c r="XH9" s="91">
        <v>0</v>
      </c>
      <c r="XI9" s="91">
        <v>0</v>
      </c>
      <c r="XJ9" s="91">
        <v>0</v>
      </c>
      <c r="XK9" s="91">
        <v>0</v>
      </c>
      <c r="XL9" s="91">
        <v>0</v>
      </c>
      <c r="XM9" s="91">
        <v>0</v>
      </c>
      <c r="XN9" s="91">
        <v>0</v>
      </c>
      <c r="XO9" s="91">
        <v>0</v>
      </c>
      <c r="XP9" s="91">
        <v>0</v>
      </c>
      <c r="XQ9" s="91">
        <v>0</v>
      </c>
      <c r="XR9" s="91">
        <v>0</v>
      </c>
      <c r="XS9" s="91">
        <v>0</v>
      </c>
      <c r="XT9" s="91">
        <v>0</v>
      </c>
      <c r="XU9" s="91">
        <v>0</v>
      </c>
      <c r="XV9" s="91">
        <v>0</v>
      </c>
      <c r="XW9" s="91">
        <v>0</v>
      </c>
      <c r="XX9" s="91">
        <v>0</v>
      </c>
      <c r="XY9" s="91">
        <v>0</v>
      </c>
      <c r="XZ9" s="91">
        <v>0</v>
      </c>
      <c r="YA9" s="91">
        <v>0</v>
      </c>
      <c r="YB9" s="91">
        <v>0</v>
      </c>
      <c r="YC9" s="91">
        <v>0</v>
      </c>
      <c r="YD9" s="91">
        <v>0</v>
      </c>
      <c r="YE9" s="91">
        <v>0</v>
      </c>
      <c r="YF9" s="91">
        <v>0</v>
      </c>
      <c r="YG9" s="91">
        <v>0</v>
      </c>
      <c r="YH9" s="91">
        <v>0</v>
      </c>
      <c r="YI9" s="91">
        <v>0</v>
      </c>
      <c r="YJ9" s="91">
        <v>0</v>
      </c>
      <c r="YK9" s="91">
        <v>0</v>
      </c>
      <c r="YL9" s="91">
        <v>0</v>
      </c>
      <c r="YM9" s="91">
        <v>0</v>
      </c>
      <c r="YN9" s="91">
        <v>0</v>
      </c>
      <c r="YO9" s="91">
        <v>0</v>
      </c>
      <c r="YP9" s="91">
        <v>0</v>
      </c>
      <c r="YQ9" s="91">
        <v>0</v>
      </c>
      <c r="YR9" s="91">
        <v>0</v>
      </c>
      <c r="YS9" s="91">
        <v>0</v>
      </c>
      <c r="YT9" s="91">
        <v>0</v>
      </c>
      <c r="YU9" s="91">
        <v>0</v>
      </c>
      <c r="YV9" s="91">
        <v>0</v>
      </c>
      <c r="YW9" s="91">
        <v>0</v>
      </c>
      <c r="YX9" s="91">
        <v>0</v>
      </c>
      <c r="YY9" s="91">
        <v>0</v>
      </c>
      <c r="YZ9" s="91">
        <v>0</v>
      </c>
      <c r="ZA9" s="91">
        <v>0</v>
      </c>
      <c r="ZB9" s="91">
        <v>0</v>
      </c>
      <c r="ZC9" s="91">
        <v>0</v>
      </c>
      <c r="ZD9" s="91">
        <v>0</v>
      </c>
      <c r="ZE9" s="91">
        <v>0</v>
      </c>
      <c r="ZF9" s="91">
        <v>0</v>
      </c>
      <c r="ZG9" s="91">
        <v>0</v>
      </c>
      <c r="ZH9" s="91">
        <v>0</v>
      </c>
      <c r="ZI9" s="91">
        <v>0</v>
      </c>
      <c r="ZJ9" s="91">
        <v>0</v>
      </c>
      <c r="ZK9" s="91">
        <v>0</v>
      </c>
      <c r="ZL9" s="91">
        <v>0</v>
      </c>
      <c r="ZM9" s="91">
        <v>0</v>
      </c>
      <c r="ZN9" s="91">
        <v>0</v>
      </c>
      <c r="ZO9" s="91">
        <v>0</v>
      </c>
      <c r="ZP9" s="91">
        <v>0</v>
      </c>
      <c r="ZQ9" s="91">
        <v>0</v>
      </c>
      <c r="ZR9" s="91">
        <v>0</v>
      </c>
      <c r="ZS9" s="91">
        <v>0</v>
      </c>
      <c r="ZT9" s="91">
        <v>0</v>
      </c>
      <c r="ZU9" s="91">
        <v>0</v>
      </c>
      <c r="ZV9" s="91">
        <v>0</v>
      </c>
      <c r="ZW9" s="91">
        <v>0</v>
      </c>
      <c r="ZX9" s="91">
        <v>0</v>
      </c>
      <c r="ZY9" s="91">
        <v>0</v>
      </c>
      <c r="ZZ9" s="91">
        <v>0</v>
      </c>
      <c r="AAA9" s="91">
        <v>0</v>
      </c>
      <c r="AAB9" s="91">
        <v>0</v>
      </c>
      <c r="AAC9" s="91">
        <v>0</v>
      </c>
      <c r="AAD9" s="91">
        <v>0</v>
      </c>
      <c r="AAE9" s="91">
        <v>0</v>
      </c>
      <c r="AAF9" s="91">
        <v>0</v>
      </c>
      <c r="AAG9" s="91">
        <v>0</v>
      </c>
      <c r="AAH9" s="91">
        <v>0</v>
      </c>
      <c r="AAI9" s="91">
        <v>0</v>
      </c>
      <c r="AAJ9" s="91">
        <v>0</v>
      </c>
      <c r="AAK9" s="91">
        <v>0</v>
      </c>
      <c r="AAL9" s="91">
        <v>0</v>
      </c>
      <c r="AAM9" s="91">
        <v>0</v>
      </c>
      <c r="AAN9" s="91">
        <v>0</v>
      </c>
      <c r="AAO9" s="91">
        <v>0</v>
      </c>
      <c r="AAP9" s="91">
        <v>0</v>
      </c>
      <c r="AAQ9" s="91">
        <v>0</v>
      </c>
      <c r="AAR9" s="91">
        <v>0</v>
      </c>
      <c r="AAS9" s="91">
        <v>0</v>
      </c>
      <c r="AAT9" s="91">
        <v>0</v>
      </c>
      <c r="AAU9" s="91">
        <v>0</v>
      </c>
      <c r="AAV9" s="91">
        <v>0</v>
      </c>
      <c r="AAW9" s="91">
        <v>0</v>
      </c>
      <c r="AAX9" s="91">
        <v>0</v>
      </c>
      <c r="AAY9" s="91">
        <v>0</v>
      </c>
      <c r="AAZ9" s="91">
        <v>0</v>
      </c>
      <c r="ABA9" s="91">
        <v>0</v>
      </c>
      <c r="ABB9" s="91">
        <v>0</v>
      </c>
      <c r="ABC9" s="91">
        <v>0</v>
      </c>
      <c r="ABD9" s="91">
        <v>0</v>
      </c>
      <c r="ABE9" s="91">
        <v>0</v>
      </c>
      <c r="ABF9" s="91">
        <v>0</v>
      </c>
      <c r="ABG9" s="91">
        <v>0</v>
      </c>
      <c r="ABH9" s="91">
        <v>0</v>
      </c>
      <c r="ABI9" s="91">
        <v>0</v>
      </c>
      <c r="ABJ9" s="91">
        <v>0</v>
      </c>
      <c r="ABK9" s="91">
        <v>0</v>
      </c>
      <c r="ABL9" s="91">
        <v>0</v>
      </c>
      <c r="ABM9" s="91">
        <v>0</v>
      </c>
      <c r="ABN9" s="91">
        <v>0</v>
      </c>
      <c r="ABO9" s="91">
        <v>0</v>
      </c>
      <c r="ABP9" s="91">
        <v>0</v>
      </c>
      <c r="ABQ9" s="91">
        <v>0</v>
      </c>
      <c r="ABR9" s="91">
        <v>0</v>
      </c>
      <c r="ABS9" s="91">
        <v>0</v>
      </c>
      <c r="ABT9" s="91">
        <v>0</v>
      </c>
      <c r="ABU9" s="91">
        <v>0</v>
      </c>
      <c r="ABV9" s="91">
        <v>0</v>
      </c>
      <c r="ABW9" s="91">
        <v>0</v>
      </c>
      <c r="ABX9" s="91">
        <v>0</v>
      </c>
      <c r="ABY9" s="91">
        <v>0</v>
      </c>
      <c r="ABZ9" s="91">
        <v>0</v>
      </c>
      <c r="ACA9" s="91">
        <v>0</v>
      </c>
      <c r="ACB9" s="91">
        <v>0</v>
      </c>
      <c r="ACC9" s="91">
        <v>0</v>
      </c>
      <c r="ACD9" s="91">
        <v>0</v>
      </c>
      <c r="ACE9" s="91">
        <v>0</v>
      </c>
      <c r="ACF9" s="91">
        <v>0</v>
      </c>
      <c r="ACG9" s="91">
        <v>0</v>
      </c>
      <c r="ACH9" s="91">
        <v>0</v>
      </c>
      <c r="ACI9" s="91">
        <v>0</v>
      </c>
      <c r="ACJ9" s="91">
        <v>0</v>
      </c>
      <c r="ACK9" s="91">
        <v>0</v>
      </c>
      <c r="ACL9" s="91">
        <v>0</v>
      </c>
      <c r="ACM9" s="91">
        <v>0</v>
      </c>
      <c r="ACN9" s="91">
        <v>0</v>
      </c>
      <c r="ACO9" s="91">
        <v>0</v>
      </c>
      <c r="ACP9" s="91">
        <v>0</v>
      </c>
      <c r="ACQ9" s="91">
        <v>0</v>
      </c>
      <c r="ACR9" s="91">
        <v>0</v>
      </c>
      <c r="ACS9" s="91">
        <v>0</v>
      </c>
      <c r="ACT9" s="91">
        <v>0</v>
      </c>
      <c r="ACU9" s="91">
        <v>0</v>
      </c>
      <c r="ACV9" s="91">
        <v>0</v>
      </c>
      <c r="ACW9" s="91">
        <v>0</v>
      </c>
      <c r="ACX9" s="91">
        <v>0</v>
      </c>
      <c r="ACY9" s="91">
        <v>0</v>
      </c>
      <c r="ACZ9" s="91">
        <v>0</v>
      </c>
      <c r="ADA9" s="91">
        <v>0</v>
      </c>
      <c r="ADB9" s="91">
        <v>0</v>
      </c>
      <c r="ADC9" s="91">
        <v>0</v>
      </c>
      <c r="ADD9" s="91">
        <v>0</v>
      </c>
      <c r="ADE9" s="91">
        <v>0</v>
      </c>
      <c r="ADF9" s="91">
        <v>0</v>
      </c>
      <c r="ADG9" s="91">
        <v>0</v>
      </c>
      <c r="ADH9" s="91">
        <v>0</v>
      </c>
      <c r="ADI9" s="91">
        <v>0</v>
      </c>
      <c r="ADJ9" s="91">
        <v>0</v>
      </c>
      <c r="ADK9" s="91">
        <v>0</v>
      </c>
      <c r="ADL9" s="91">
        <v>0</v>
      </c>
      <c r="ADM9" s="91">
        <v>0</v>
      </c>
      <c r="ADN9" s="91">
        <v>0</v>
      </c>
      <c r="ADO9" s="91">
        <v>0</v>
      </c>
      <c r="ADP9" s="91">
        <v>0</v>
      </c>
      <c r="ADQ9" s="91">
        <v>0</v>
      </c>
      <c r="ADR9" s="91">
        <v>0</v>
      </c>
      <c r="ADS9" s="91">
        <v>0</v>
      </c>
      <c r="ADT9" s="91">
        <v>0</v>
      </c>
      <c r="ADU9" s="91">
        <v>0</v>
      </c>
      <c r="ADV9" s="91">
        <v>0</v>
      </c>
      <c r="ADW9" s="91">
        <v>0</v>
      </c>
      <c r="ADX9" s="91">
        <v>0</v>
      </c>
      <c r="ADY9" s="91">
        <v>0</v>
      </c>
      <c r="ADZ9" s="91">
        <v>0</v>
      </c>
      <c r="AEA9" s="91">
        <v>0</v>
      </c>
      <c r="AEB9" s="91">
        <v>0</v>
      </c>
      <c r="AEC9" s="91">
        <v>0</v>
      </c>
      <c r="AED9" s="91">
        <v>0</v>
      </c>
      <c r="AEE9" s="91">
        <v>0</v>
      </c>
      <c r="AEF9" s="91">
        <v>0</v>
      </c>
      <c r="AEG9" s="91">
        <v>0</v>
      </c>
      <c r="AEH9" s="91">
        <v>0</v>
      </c>
      <c r="AEI9" s="91">
        <v>0</v>
      </c>
      <c r="AEJ9" s="91">
        <v>0</v>
      </c>
      <c r="AEK9" s="91">
        <v>0</v>
      </c>
      <c r="AEL9" s="91">
        <v>0</v>
      </c>
      <c r="AEM9" s="91">
        <v>0</v>
      </c>
      <c r="AEN9" s="91">
        <v>0</v>
      </c>
      <c r="AEO9" s="91">
        <v>0</v>
      </c>
      <c r="AEP9" s="91">
        <v>0</v>
      </c>
      <c r="AEQ9" s="91">
        <v>0</v>
      </c>
      <c r="AER9" s="91">
        <v>0</v>
      </c>
      <c r="AES9" s="91">
        <v>0</v>
      </c>
      <c r="AET9" s="91">
        <v>0</v>
      </c>
      <c r="AEU9" s="91">
        <v>0</v>
      </c>
      <c r="AEV9" s="91">
        <v>0</v>
      </c>
      <c r="AEW9" s="91">
        <v>0</v>
      </c>
      <c r="AEX9" s="91">
        <v>0</v>
      </c>
      <c r="AEY9" s="91">
        <v>0</v>
      </c>
      <c r="AEZ9" s="91">
        <v>0</v>
      </c>
      <c r="AFA9" s="91">
        <v>0</v>
      </c>
      <c r="AFB9" s="91">
        <v>0</v>
      </c>
      <c r="AFC9" s="91">
        <v>0</v>
      </c>
      <c r="AFD9" s="91">
        <v>0</v>
      </c>
      <c r="AFE9" s="91">
        <v>0</v>
      </c>
      <c r="AFF9" s="91">
        <v>0</v>
      </c>
      <c r="AFG9" s="91">
        <v>0</v>
      </c>
      <c r="AFH9" s="91">
        <v>0</v>
      </c>
      <c r="AFI9" s="91">
        <v>0</v>
      </c>
      <c r="AFJ9" s="91">
        <v>0</v>
      </c>
      <c r="AFK9" s="91">
        <v>0</v>
      </c>
      <c r="AFL9" s="91">
        <v>0</v>
      </c>
      <c r="AFM9" s="91">
        <v>0</v>
      </c>
      <c r="AFN9" s="91">
        <v>0</v>
      </c>
      <c r="AFO9" s="91">
        <v>0</v>
      </c>
      <c r="AFP9" s="91">
        <v>0</v>
      </c>
      <c r="AFQ9" s="91">
        <v>0</v>
      </c>
      <c r="AFR9" s="91">
        <v>0</v>
      </c>
      <c r="AFS9" s="91">
        <v>0</v>
      </c>
      <c r="AFT9" s="91">
        <v>0</v>
      </c>
      <c r="AFU9" s="91">
        <v>0</v>
      </c>
      <c r="AFV9" s="91">
        <v>0</v>
      </c>
      <c r="AFW9" s="91">
        <v>0</v>
      </c>
      <c r="AFX9" s="91">
        <v>0</v>
      </c>
      <c r="AFY9" s="91">
        <v>0</v>
      </c>
      <c r="AFZ9" s="91">
        <v>0</v>
      </c>
      <c r="AGA9" s="91">
        <v>0</v>
      </c>
      <c r="AGB9" s="91">
        <v>0</v>
      </c>
      <c r="AGC9" s="91">
        <v>0</v>
      </c>
      <c r="AGD9" s="91">
        <v>0</v>
      </c>
      <c r="AGE9" s="91">
        <v>0</v>
      </c>
      <c r="AGF9" s="91">
        <v>0</v>
      </c>
      <c r="AGG9" s="91">
        <v>0</v>
      </c>
      <c r="AGH9" s="91">
        <v>0</v>
      </c>
      <c r="AGI9" s="91">
        <v>0</v>
      </c>
      <c r="AGJ9" s="91">
        <v>0</v>
      </c>
      <c r="AGK9" s="91">
        <v>0</v>
      </c>
      <c r="AGL9" s="91">
        <v>0</v>
      </c>
      <c r="AGM9" s="91">
        <v>0</v>
      </c>
      <c r="AGN9" s="91">
        <v>0</v>
      </c>
      <c r="AGO9" s="91">
        <v>0</v>
      </c>
      <c r="AGP9" s="91">
        <v>0</v>
      </c>
      <c r="AGQ9" s="91">
        <v>0</v>
      </c>
      <c r="AGR9" s="91">
        <v>0</v>
      </c>
      <c r="AGS9" s="91">
        <v>0</v>
      </c>
      <c r="AGT9" s="91">
        <v>0</v>
      </c>
      <c r="AGU9" s="91">
        <v>0</v>
      </c>
      <c r="AGV9" s="91">
        <v>0</v>
      </c>
      <c r="AGW9" s="91">
        <v>0</v>
      </c>
      <c r="AGX9" s="91">
        <v>0</v>
      </c>
      <c r="AGY9" s="91">
        <v>0</v>
      </c>
      <c r="AGZ9" s="91">
        <v>0</v>
      </c>
      <c r="AHA9" s="91">
        <v>0</v>
      </c>
      <c r="AHB9" s="91">
        <v>0</v>
      </c>
      <c r="AHC9" s="91">
        <v>0</v>
      </c>
      <c r="AHD9" s="91">
        <v>0</v>
      </c>
      <c r="AHE9" s="91">
        <v>0</v>
      </c>
      <c r="AHF9" s="91">
        <v>0</v>
      </c>
      <c r="AHG9" s="91">
        <v>0</v>
      </c>
      <c r="AHH9" s="91">
        <v>0</v>
      </c>
      <c r="AHI9" s="91">
        <v>0</v>
      </c>
      <c r="AHJ9" s="91">
        <v>0</v>
      </c>
      <c r="AHK9" s="91">
        <v>0</v>
      </c>
      <c r="AHL9" s="91">
        <v>0</v>
      </c>
      <c r="AHM9" s="91">
        <v>0</v>
      </c>
      <c r="AHN9" s="91">
        <v>0</v>
      </c>
      <c r="AHO9" s="91">
        <v>0</v>
      </c>
      <c r="AHP9" s="91">
        <v>0</v>
      </c>
      <c r="AHQ9" s="91">
        <v>0</v>
      </c>
      <c r="AHR9" s="91">
        <v>0</v>
      </c>
      <c r="AHS9" s="91">
        <v>0</v>
      </c>
      <c r="AHT9" s="91">
        <v>0</v>
      </c>
      <c r="AHU9" s="91">
        <v>0</v>
      </c>
      <c r="AHV9" s="91">
        <v>0</v>
      </c>
      <c r="AHW9" s="91">
        <v>0</v>
      </c>
      <c r="AHX9" s="91">
        <v>0</v>
      </c>
      <c r="AHY9" s="91">
        <v>0</v>
      </c>
      <c r="AHZ9" s="91">
        <v>0</v>
      </c>
      <c r="AIA9" s="91">
        <v>0</v>
      </c>
      <c r="AIB9" s="91">
        <v>0</v>
      </c>
      <c r="AIC9" s="91">
        <v>0</v>
      </c>
      <c r="AID9" s="91">
        <v>0</v>
      </c>
      <c r="AIE9" s="91">
        <v>0</v>
      </c>
      <c r="AIF9" s="91">
        <v>0</v>
      </c>
      <c r="AIG9" s="91">
        <v>0</v>
      </c>
      <c r="AIH9" s="91">
        <v>0</v>
      </c>
      <c r="AII9" s="91">
        <v>0</v>
      </c>
      <c r="AIJ9" s="91">
        <v>0</v>
      </c>
      <c r="AIK9" s="91">
        <v>0</v>
      </c>
      <c r="AIL9" s="91">
        <v>0</v>
      </c>
      <c r="AIM9" s="91">
        <v>0</v>
      </c>
      <c r="AIN9" s="91">
        <v>0</v>
      </c>
      <c r="AIO9" s="91">
        <v>0</v>
      </c>
      <c r="AIP9" s="91">
        <v>0</v>
      </c>
      <c r="AIQ9" s="91">
        <v>0</v>
      </c>
      <c r="AIR9" s="91">
        <v>0</v>
      </c>
      <c r="AIS9" s="91">
        <v>0</v>
      </c>
      <c r="AIT9" s="91">
        <v>0</v>
      </c>
      <c r="AIU9" s="91">
        <v>0</v>
      </c>
      <c r="AIV9" s="91">
        <v>0</v>
      </c>
      <c r="AIW9" s="91">
        <v>0</v>
      </c>
      <c r="AIX9" s="91">
        <v>0</v>
      </c>
      <c r="AIY9" s="91">
        <v>0</v>
      </c>
      <c r="AIZ9" s="91">
        <v>0</v>
      </c>
      <c r="AJA9" s="91">
        <v>0</v>
      </c>
      <c r="AJB9" s="91">
        <v>0</v>
      </c>
      <c r="AJC9" s="91">
        <v>0</v>
      </c>
      <c r="AJD9" s="91">
        <v>0</v>
      </c>
      <c r="AJE9" s="91">
        <v>0</v>
      </c>
      <c r="AJF9" s="91">
        <v>0</v>
      </c>
      <c r="AJG9" s="91">
        <v>0</v>
      </c>
      <c r="AJH9" s="91">
        <v>0</v>
      </c>
      <c r="AJI9" s="91">
        <v>0</v>
      </c>
      <c r="AJJ9" s="91">
        <v>0</v>
      </c>
      <c r="AJK9" s="91">
        <v>0</v>
      </c>
      <c r="AJL9" s="91">
        <v>0</v>
      </c>
      <c r="AJM9" s="91">
        <v>0</v>
      </c>
      <c r="AJN9" s="91">
        <v>0</v>
      </c>
      <c r="AJO9" s="91">
        <v>0</v>
      </c>
      <c r="AJP9" s="91">
        <v>0</v>
      </c>
      <c r="AJQ9" s="91">
        <v>0</v>
      </c>
      <c r="AJR9" s="91">
        <v>0</v>
      </c>
      <c r="AJS9" s="91">
        <v>0</v>
      </c>
      <c r="AJT9" s="91">
        <v>0</v>
      </c>
      <c r="AJU9" s="91">
        <v>0</v>
      </c>
      <c r="AJV9" s="91">
        <v>0</v>
      </c>
      <c r="AJW9" s="91">
        <v>0</v>
      </c>
      <c r="AJX9" s="91">
        <v>0</v>
      </c>
      <c r="AJY9" s="91">
        <v>0</v>
      </c>
      <c r="AJZ9" s="91">
        <v>0</v>
      </c>
      <c r="AKA9" s="91">
        <v>0</v>
      </c>
      <c r="AKB9" s="91">
        <v>0</v>
      </c>
      <c r="AKC9" s="91">
        <v>0</v>
      </c>
      <c r="AKD9" s="91">
        <v>0</v>
      </c>
      <c r="AKE9" s="91">
        <v>0</v>
      </c>
      <c r="AKF9" s="91">
        <v>0</v>
      </c>
      <c r="AKG9" s="91">
        <v>0</v>
      </c>
      <c r="AKH9" s="91">
        <v>0</v>
      </c>
      <c r="AKI9" s="91">
        <v>0</v>
      </c>
      <c r="AKJ9" s="91">
        <v>0</v>
      </c>
      <c r="AKK9" s="91">
        <v>0</v>
      </c>
      <c r="AKL9" s="91">
        <v>0</v>
      </c>
      <c r="AKM9" s="91">
        <v>0</v>
      </c>
      <c r="AKN9" s="91">
        <v>0</v>
      </c>
      <c r="AKO9" s="91">
        <v>0</v>
      </c>
      <c r="AKP9" s="91">
        <v>0</v>
      </c>
      <c r="AKQ9" s="91">
        <v>0</v>
      </c>
      <c r="AKR9" s="91">
        <v>0</v>
      </c>
      <c r="AKS9" s="91">
        <v>0</v>
      </c>
      <c r="AKT9" s="91">
        <v>0</v>
      </c>
      <c r="AKU9" s="91">
        <v>0</v>
      </c>
      <c r="AKV9" s="91">
        <v>0</v>
      </c>
      <c r="AKW9" s="91">
        <v>0</v>
      </c>
      <c r="AKX9" s="91">
        <v>0</v>
      </c>
      <c r="AKY9" s="91">
        <v>0</v>
      </c>
      <c r="AKZ9" s="91">
        <v>0</v>
      </c>
      <c r="ALA9" s="91">
        <v>0</v>
      </c>
      <c r="ALB9" s="91">
        <v>0</v>
      </c>
      <c r="ALC9" s="91">
        <v>0</v>
      </c>
      <c r="ALD9" s="91">
        <v>0</v>
      </c>
      <c r="ALE9" s="91">
        <v>0</v>
      </c>
      <c r="ALF9" s="91">
        <v>0</v>
      </c>
      <c r="ALG9" s="91">
        <v>0</v>
      </c>
      <c r="ALH9" s="91">
        <v>0</v>
      </c>
      <c r="ALI9" s="91">
        <v>0</v>
      </c>
      <c r="ALJ9" s="91">
        <v>0</v>
      </c>
      <c r="ALK9" s="91">
        <v>0</v>
      </c>
      <c r="ALL9" s="91">
        <v>0</v>
      </c>
      <c r="ALM9" s="91">
        <v>0</v>
      </c>
      <c r="ALN9" s="91">
        <v>0</v>
      </c>
      <c r="ALO9" s="91">
        <v>0</v>
      </c>
      <c r="ALP9" s="91">
        <v>0</v>
      </c>
      <c r="ALQ9" s="91">
        <v>0</v>
      </c>
      <c r="ALR9" s="91">
        <v>0</v>
      </c>
      <c r="ALS9" s="91">
        <v>0</v>
      </c>
      <c r="ALT9" s="91">
        <v>0</v>
      </c>
      <c r="ALU9" s="91">
        <v>0</v>
      </c>
      <c r="ALV9" s="91">
        <v>0</v>
      </c>
      <c r="ALW9" s="91">
        <v>0</v>
      </c>
      <c r="ALX9" s="91">
        <v>0</v>
      </c>
      <c r="ALY9" s="91">
        <v>0</v>
      </c>
      <c r="ALZ9" s="91">
        <v>0</v>
      </c>
      <c r="AMA9" s="91">
        <v>0</v>
      </c>
      <c r="AMB9" s="91">
        <v>0</v>
      </c>
      <c r="AMC9" s="91">
        <v>0</v>
      </c>
      <c r="AMD9" s="91">
        <v>0</v>
      </c>
      <c r="AME9" s="91">
        <v>0</v>
      </c>
      <c r="AMF9" s="91">
        <v>0</v>
      </c>
      <c r="AMG9" s="91">
        <v>0</v>
      </c>
      <c r="AMH9" s="91">
        <v>0</v>
      </c>
      <c r="AMI9" s="91">
        <v>0</v>
      </c>
      <c r="AMJ9" s="91">
        <v>0</v>
      </c>
      <c r="AMK9" s="91">
        <v>0</v>
      </c>
      <c r="AML9" s="91">
        <v>0</v>
      </c>
      <c r="AMM9" s="91">
        <v>0</v>
      </c>
      <c r="AMN9" s="91">
        <v>0</v>
      </c>
      <c r="AMO9" s="91">
        <v>0</v>
      </c>
      <c r="AMP9" s="91">
        <v>0</v>
      </c>
      <c r="AMQ9" s="91">
        <v>0</v>
      </c>
      <c r="AMR9" s="91">
        <v>0</v>
      </c>
      <c r="AMS9" s="91">
        <v>0</v>
      </c>
      <c r="AMT9" s="91">
        <v>0</v>
      </c>
      <c r="AMU9" s="91">
        <v>0</v>
      </c>
      <c r="AMV9" s="91">
        <v>0</v>
      </c>
      <c r="AMW9" s="91">
        <v>0</v>
      </c>
      <c r="AMX9" s="91">
        <v>0</v>
      </c>
      <c r="AMY9" s="91">
        <v>0</v>
      </c>
      <c r="AMZ9" s="91">
        <v>0</v>
      </c>
      <c r="ANA9" s="91">
        <v>0</v>
      </c>
      <c r="ANB9" s="91">
        <v>0</v>
      </c>
      <c r="ANC9" s="91">
        <v>0</v>
      </c>
      <c r="AND9" s="91">
        <v>0</v>
      </c>
      <c r="ANE9" s="91">
        <v>0</v>
      </c>
      <c r="ANF9" s="91">
        <v>0</v>
      </c>
      <c r="ANG9" s="91">
        <v>0</v>
      </c>
      <c r="ANH9" s="91">
        <v>0</v>
      </c>
      <c r="ANI9" s="91">
        <v>0</v>
      </c>
      <c r="ANJ9" s="91">
        <v>0</v>
      </c>
      <c r="ANK9" s="91">
        <v>0</v>
      </c>
      <c r="ANL9" s="91">
        <v>0</v>
      </c>
      <c r="ANM9" s="91">
        <v>0</v>
      </c>
      <c r="ANN9" s="91">
        <v>0</v>
      </c>
      <c r="ANO9" s="91">
        <v>0</v>
      </c>
      <c r="ANP9" s="91">
        <v>0</v>
      </c>
      <c r="ANQ9" s="91">
        <v>0</v>
      </c>
      <c r="ANR9" s="91">
        <v>0</v>
      </c>
      <c r="ANS9" s="91">
        <v>0</v>
      </c>
      <c r="ANT9" s="91">
        <v>0</v>
      </c>
      <c r="ANU9" s="91">
        <v>0</v>
      </c>
      <c r="ANV9" s="91">
        <v>0</v>
      </c>
      <c r="ANW9" s="91">
        <v>0</v>
      </c>
      <c r="ANX9" s="91">
        <v>0</v>
      </c>
      <c r="ANY9" s="91">
        <v>0</v>
      </c>
      <c r="ANZ9" s="91">
        <v>0</v>
      </c>
      <c r="AOA9" s="91">
        <v>0</v>
      </c>
      <c r="AOB9" s="91">
        <v>0</v>
      </c>
      <c r="AOC9" s="91">
        <v>0</v>
      </c>
      <c r="AOD9" s="91">
        <v>0</v>
      </c>
      <c r="AOE9" s="91">
        <v>0</v>
      </c>
      <c r="AOF9" s="91">
        <v>0</v>
      </c>
      <c r="AOG9" s="91">
        <v>0</v>
      </c>
      <c r="AOH9" s="91">
        <v>0</v>
      </c>
      <c r="AOI9" s="91">
        <v>0</v>
      </c>
      <c r="AOJ9" s="91">
        <v>0</v>
      </c>
      <c r="AOK9" s="91">
        <v>0</v>
      </c>
      <c r="AOL9" s="91">
        <v>0</v>
      </c>
      <c r="AOM9" s="91">
        <v>0</v>
      </c>
      <c r="AON9" s="91">
        <v>0</v>
      </c>
      <c r="AOO9" s="91">
        <v>0</v>
      </c>
      <c r="AOP9" s="91">
        <v>0</v>
      </c>
      <c r="AOQ9" s="91">
        <v>0</v>
      </c>
      <c r="AOR9" s="91">
        <v>0</v>
      </c>
      <c r="AOS9" s="91">
        <v>0</v>
      </c>
      <c r="AOT9" s="91">
        <v>0</v>
      </c>
      <c r="AOU9" s="91">
        <v>0</v>
      </c>
      <c r="AOV9" s="91">
        <v>0</v>
      </c>
      <c r="AOW9" s="91">
        <v>0</v>
      </c>
      <c r="AOX9" s="91">
        <v>0</v>
      </c>
      <c r="AOY9" s="91">
        <v>0</v>
      </c>
      <c r="AOZ9" s="91">
        <v>0</v>
      </c>
      <c r="APA9" s="91">
        <v>0</v>
      </c>
      <c r="APB9" s="91">
        <v>0</v>
      </c>
      <c r="APC9" s="91">
        <v>0</v>
      </c>
      <c r="APD9" s="91">
        <v>0</v>
      </c>
      <c r="APE9" s="91">
        <v>0</v>
      </c>
      <c r="APF9" s="91">
        <v>0</v>
      </c>
      <c r="APG9" s="91">
        <v>0</v>
      </c>
      <c r="APH9" s="91">
        <v>0</v>
      </c>
      <c r="API9" s="91">
        <v>0</v>
      </c>
      <c r="APJ9" s="91">
        <v>0</v>
      </c>
      <c r="APK9" s="91">
        <v>0</v>
      </c>
      <c r="APL9" s="91">
        <v>0</v>
      </c>
      <c r="APM9" s="91">
        <v>0</v>
      </c>
      <c r="APN9" s="91">
        <v>0</v>
      </c>
      <c r="APO9" s="91">
        <v>0</v>
      </c>
      <c r="APP9" s="91">
        <v>0</v>
      </c>
      <c r="APQ9" s="91">
        <v>0</v>
      </c>
      <c r="APR9" s="91">
        <v>0</v>
      </c>
      <c r="APS9" s="91">
        <v>0</v>
      </c>
      <c r="APT9" s="91">
        <v>0</v>
      </c>
      <c r="APU9" s="91">
        <v>0</v>
      </c>
      <c r="APV9" s="91">
        <v>0</v>
      </c>
      <c r="APW9" s="91">
        <v>0</v>
      </c>
      <c r="APX9" s="91">
        <v>0</v>
      </c>
      <c r="APY9" s="91">
        <v>0</v>
      </c>
      <c r="APZ9" s="91">
        <v>0</v>
      </c>
      <c r="AQA9" s="91">
        <v>0</v>
      </c>
      <c r="AQB9" s="91">
        <v>0</v>
      </c>
      <c r="AQC9" s="91">
        <v>0</v>
      </c>
      <c r="AQD9" s="91">
        <v>0</v>
      </c>
      <c r="AQE9" s="91">
        <v>0</v>
      </c>
      <c r="AQF9" s="91">
        <v>0</v>
      </c>
      <c r="AQG9" s="91">
        <v>0</v>
      </c>
      <c r="AQH9" s="91">
        <v>0</v>
      </c>
      <c r="AQI9" s="91">
        <v>0</v>
      </c>
      <c r="AQJ9" s="91">
        <v>0</v>
      </c>
      <c r="AQK9" s="91">
        <v>0</v>
      </c>
      <c r="AQL9" s="91">
        <v>0</v>
      </c>
      <c r="AQM9" s="91">
        <v>0</v>
      </c>
      <c r="AQN9" s="91">
        <v>0</v>
      </c>
      <c r="AQO9" s="91">
        <v>0</v>
      </c>
      <c r="AQP9" s="91">
        <v>0</v>
      </c>
      <c r="AQQ9" s="91">
        <v>0</v>
      </c>
      <c r="AQR9" s="91">
        <v>0</v>
      </c>
      <c r="AQS9" s="91">
        <v>0</v>
      </c>
      <c r="AQT9" s="91">
        <v>0</v>
      </c>
      <c r="AQU9" s="91">
        <v>0</v>
      </c>
      <c r="AQV9" s="91">
        <v>0</v>
      </c>
      <c r="AQW9" s="91">
        <v>0</v>
      </c>
      <c r="AQX9" s="91">
        <v>0</v>
      </c>
      <c r="AQY9" s="91">
        <v>0</v>
      </c>
      <c r="AQZ9" s="91">
        <v>0</v>
      </c>
      <c r="ARA9" s="91">
        <v>0</v>
      </c>
      <c r="ARB9" s="91">
        <v>0</v>
      </c>
      <c r="ARC9" s="91">
        <v>0</v>
      </c>
      <c r="ARD9" s="91">
        <v>0</v>
      </c>
      <c r="ARE9" s="91">
        <v>0</v>
      </c>
      <c r="ARF9" s="91">
        <v>0</v>
      </c>
      <c r="ARG9" s="91">
        <v>0</v>
      </c>
      <c r="ARH9" s="91">
        <v>0</v>
      </c>
      <c r="ARI9" s="91">
        <v>0</v>
      </c>
      <c r="ARJ9" s="91">
        <v>0</v>
      </c>
      <c r="ARK9" s="91">
        <v>0</v>
      </c>
      <c r="ARL9" s="91">
        <v>0</v>
      </c>
      <c r="ARM9" s="91">
        <v>0</v>
      </c>
      <c r="ARN9" s="91">
        <v>0</v>
      </c>
      <c r="ARO9" s="91">
        <v>0</v>
      </c>
      <c r="ARP9" s="91">
        <v>0</v>
      </c>
      <c r="ARQ9" s="91">
        <v>0</v>
      </c>
      <c r="ARR9" s="91">
        <v>0</v>
      </c>
      <c r="ARS9" s="91">
        <v>0</v>
      </c>
      <c r="ART9" s="91">
        <v>0</v>
      </c>
      <c r="ARU9" s="91">
        <v>0</v>
      </c>
      <c r="ARV9" s="91">
        <v>0</v>
      </c>
      <c r="ARW9" s="91">
        <v>0</v>
      </c>
      <c r="ARX9" s="91">
        <v>0</v>
      </c>
      <c r="ARY9" s="91">
        <v>0</v>
      </c>
      <c r="ARZ9" s="91">
        <v>0</v>
      </c>
      <c r="ASA9" s="91">
        <v>0</v>
      </c>
      <c r="ASB9" s="91">
        <v>0</v>
      </c>
      <c r="ASC9" s="91">
        <v>0</v>
      </c>
      <c r="ASD9" s="91">
        <v>0</v>
      </c>
      <c r="ASE9" s="91">
        <v>0</v>
      </c>
      <c r="ASF9" s="91">
        <v>0</v>
      </c>
      <c r="ASG9" s="91">
        <v>0</v>
      </c>
      <c r="ASH9" s="91">
        <v>0</v>
      </c>
      <c r="ASI9" s="91">
        <v>0</v>
      </c>
      <c r="ASJ9" s="91">
        <v>0</v>
      </c>
      <c r="ASK9" s="91">
        <v>0</v>
      </c>
      <c r="ASL9" s="91">
        <v>0</v>
      </c>
      <c r="ASM9" s="91">
        <v>0</v>
      </c>
      <c r="ASN9" s="91">
        <v>0</v>
      </c>
      <c r="ASO9" s="91">
        <v>0</v>
      </c>
      <c r="ASP9" s="91">
        <v>0</v>
      </c>
      <c r="ASQ9" s="91">
        <v>0</v>
      </c>
      <c r="ASR9" s="91">
        <v>0</v>
      </c>
      <c r="ASS9" s="91">
        <v>0</v>
      </c>
      <c r="AST9" s="91">
        <v>0</v>
      </c>
      <c r="ASU9" s="91">
        <v>0</v>
      </c>
      <c r="ASV9" s="91">
        <v>0</v>
      </c>
      <c r="ASW9" s="91">
        <v>0</v>
      </c>
      <c r="ASX9" s="91">
        <v>0</v>
      </c>
      <c r="ASY9" s="91">
        <v>0</v>
      </c>
      <c r="ASZ9" s="91">
        <v>0</v>
      </c>
      <c r="ATA9" s="91">
        <v>0</v>
      </c>
      <c r="ATB9" s="91">
        <v>0</v>
      </c>
      <c r="ATC9" s="91">
        <v>0</v>
      </c>
      <c r="ATD9" s="91">
        <v>0</v>
      </c>
      <c r="ATE9" s="91">
        <v>0</v>
      </c>
      <c r="ATF9" s="91">
        <v>0</v>
      </c>
      <c r="ATG9" s="91">
        <v>0</v>
      </c>
      <c r="ATH9" s="91">
        <v>0</v>
      </c>
      <c r="ATI9" s="91">
        <v>0</v>
      </c>
      <c r="ATJ9" s="91">
        <v>0</v>
      </c>
      <c r="ATK9" s="91">
        <v>0</v>
      </c>
      <c r="ATL9" s="91">
        <v>0</v>
      </c>
      <c r="ATM9" s="91">
        <v>0</v>
      </c>
      <c r="ATN9" s="91">
        <v>0</v>
      </c>
      <c r="ATO9" s="91">
        <v>0</v>
      </c>
      <c r="ATP9" s="91">
        <v>0</v>
      </c>
      <c r="ATQ9" s="91">
        <v>0</v>
      </c>
      <c r="ATR9" s="91">
        <v>0</v>
      </c>
      <c r="ATS9" s="91">
        <v>0</v>
      </c>
      <c r="ATT9" s="91">
        <v>0</v>
      </c>
      <c r="ATU9" s="91">
        <v>0</v>
      </c>
      <c r="ATV9" s="91">
        <v>0</v>
      </c>
      <c r="ATW9" s="91">
        <v>0</v>
      </c>
      <c r="ATX9" s="91">
        <v>0</v>
      </c>
      <c r="ATY9" s="91">
        <v>0</v>
      </c>
      <c r="ATZ9" s="91">
        <v>0</v>
      </c>
      <c r="AUA9" s="91">
        <v>0</v>
      </c>
      <c r="AUB9" s="91">
        <v>0</v>
      </c>
      <c r="AUC9" s="91">
        <v>0</v>
      </c>
      <c r="AUD9" s="91">
        <v>0</v>
      </c>
      <c r="AUE9" s="91">
        <v>0</v>
      </c>
      <c r="AUF9" s="91">
        <v>0</v>
      </c>
      <c r="AUG9" s="91">
        <v>0</v>
      </c>
      <c r="AUH9" s="91">
        <v>0</v>
      </c>
      <c r="AUI9" s="91">
        <v>0</v>
      </c>
      <c r="AUJ9" s="91">
        <v>0</v>
      </c>
      <c r="AUK9" s="91">
        <v>0</v>
      </c>
      <c r="AUL9" s="91">
        <v>0</v>
      </c>
      <c r="AUM9" s="91">
        <v>0</v>
      </c>
      <c r="AUN9" s="91">
        <v>0</v>
      </c>
      <c r="AUO9" s="91">
        <v>0</v>
      </c>
      <c r="AUP9" s="91">
        <v>0</v>
      </c>
      <c r="AUQ9" s="91">
        <v>0</v>
      </c>
      <c r="AUR9" s="91">
        <v>0</v>
      </c>
      <c r="AUS9" s="91">
        <v>0</v>
      </c>
      <c r="AUT9" s="91">
        <v>0</v>
      </c>
      <c r="AUU9" s="91">
        <v>0</v>
      </c>
      <c r="AUV9" s="91">
        <v>0</v>
      </c>
      <c r="AUW9" s="91">
        <v>0</v>
      </c>
      <c r="AUX9" s="91">
        <v>0</v>
      </c>
      <c r="AUY9" s="91">
        <v>0</v>
      </c>
      <c r="AUZ9" s="91">
        <v>0</v>
      </c>
      <c r="AVA9" s="91">
        <v>0</v>
      </c>
      <c r="AVB9" s="91">
        <v>0</v>
      </c>
      <c r="AVC9" s="91">
        <v>0</v>
      </c>
      <c r="AVD9" s="91">
        <v>0</v>
      </c>
      <c r="AVE9" s="91">
        <v>0</v>
      </c>
      <c r="AVF9" s="91">
        <v>0</v>
      </c>
      <c r="AVG9" s="91">
        <v>0</v>
      </c>
      <c r="AVH9" s="91">
        <v>0</v>
      </c>
      <c r="AVI9" s="91">
        <v>0</v>
      </c>
      <c r="AVJ9" s="91">
        <v>0</v>
      </c>
      <c r="AVK9" s="91">
        <v>0</v>
      </c>
      <c r="AVL9" s="91">
        <v>0</v>
      </c>
      <c r="AVM9" s="91">
        <v>0</v>
      </c>
      <c r="AVN9" s="91">
        <v>0</v>
      </c>
      <c r="AVO9" s="91">
        <v>0</v>
      </c>
      <c r="AVP9" s="91">
        <v>0</v>
      </c>
      <c r="AVQ9" s="91">
        <v>0</v>
      </c>
      <c r="AVR9" s="91">
        <v>0</v>
      </c>
      <c r="AVS9" s="91">
        <v>0</v>
      </c>
      <c r="AVT9" s="91">
        <v>0</v>
      </c>
      <c r="AVU9" s="91">
        <v>0</v>
      </c>
      <c r="AVV9" s="91">
        <v>0</v>
      </c>
      <c r="AVW9" s="91">
        <v>0</v>
      </c>
      <c r="AVX9" s="91">
        <v>0</v>
      </c>
      <c r="AVY9" s="91">
        <v>0</v>
      </c>
      <c r="AVZ9" s="91">
        <v>0</v>
      </c>
      <c r="AWA9" s="91">
        <v>0</v>
      </c>
      <c r="AWB9" s="91">
        <v>0</v>
      </c>
      <c r="AWC9" s="91">
        <v>0</v>
      </c>
      <c r="AWD9" s="91">
        <v>0</v>
      </c>
      <c r="AWE9" s="91">
        <v>0</v>
      </c>
      <c r="AWF9" s="91">
        <v>0</v>
      </c>
      <c r="AWG9" s="91">
        <v>0</v>
      </c>
      <c r="AWH9" s="91">
        <v>0</v>
      </c>
      <c r="AWI9" s="91">
        <v>0</v>
      </c>
      <c r="AWJ9" s="91">
        <v>0</v>
      </c>
      <c r="AWK9" s="91">
        <v>0</v>
      </c>
      <c r="AWL9" s="91">
        <v>0</v>
      </c>
      <c r="AWM9" s="91">
        <v>0</v>
      </c>
      <c r="AWN9" s="91">
        <v>0</v>
      </c>
      <c r="AWO9" s="91">
        <v>0</v>
      </c>
      <c r="AWP9" s="91">
        <v>0</v>
      </c>
      <c r="AWQ9" s="91">
        <v>0</v>
      </c>
      <c r="AWR9" s="91">
        <v>0</v>
      </c>
      <c r="AWS9" s="91">
        <v>0</v>
      </c>
      <c r="AWT9" s="91">
        <v>0</v>
      </c>
      <c r="AWU9" s="91">
        <v>0</v>
      </c>
      <c r="AWV9" s="91">
        <v>0</v>
      </c>
      <c r="AWW9" s="91">
        <v>0</v>
      </c>
      <c r="AWX9" s="91">
        <v>0</v>
      </c>
      <c r="AWY9" s="91">
        <v>0</v>
      </c>
      <c r="AWZ9" s="91">
        <v>0</v>
      </c>
      <c r="AXA9" s="91">
        <v>0</v>
      </c>
      <c r="AXB9" s="91">
        <v>0</v>
      </c>
      <c r="AXC9" s="91">
        <v>0</v>
      </c>
      <c r="AXD9" s="91">
        <v>0</v>
      </c>
      <c r="AXE9" s="91">
        <v>0</v>
      </c>
      <c r="AXF9" s="91">
        <v>0</v>
      </c>
      <c r="AXG9" s="91">
        <v>0</v>
      </c>
      <c r="AXH9" s="91">
        <v>0</v>
      </c>
      <c r="AXI9" s="91">
        <v>0</v>
      </c>
      <c r="AXJ9" s="91">
        <v>0</v>
      </c>
      <c r="AXK9" s="91">
        <v>0</v>
      </c>
      <c r="AXL9" s="91">
        <v>0</v>
      </c>
      <c r="AXM9" s="91">
        <v>0</v>
      </c>
      <c r="AXN9" s="91">
        <v>0</v>
      </c>
      <c r="AXO9" s="91">
        <v>0</v>
      </c>
      <c r="AXP9" s="91">
        <v>0</v>
      </c>
      <c r="AXQ9" s="91">
        <v>0</v>
      </c>
      <c r="AXR9" s="91">
        <v>0</v>
      </c>
      <c r="AXS9" s="91">
        <v>0</v>
      </c>
      <c r="AXT9" s="91">
        <v>0</v>
      </c>
      <c r="AXU9" s="91">
        <v>0</v>
      </c>
      <c r="AXV9" s="91">
        <v>0</v>
      </c>
      <c r="AXW9" s="91">
        <v>0</v>
      </c>
      <c r="AXX9" s="91">
        <v>0</v>
      </c>
      <c r="AXY9" s="91">
        <v>0</v>
      </c>
      <c r="AXZ9" s="91">
        <v>0</v>
      </c>
      <c r="AYA9" s="91">
        <v>0</v>
      </c>
      <c r="AYB9" s="91">
        <v>0</v>
      </c>
      <c r="AYC9" s="91">
        <v>0</v>
      </c>
      <c r="AYD9" s="91">
        <v>0</v>
      </c>
      <c r="AYE9" s="91">
        <v>0</v>
      </c>
      <c r="AYF9" s="91">
        <v>0</v>
      </c>
      <c r="AYG9" s="91">
        <v>0</v>
      </c>
      <c r="AYH9" s="91">
        <v>0</v>
      </c>
      <c r="AYI9" s="91">
        <v>0</v>
      </c>
      <c r="AYJ9" s="91">
        <v>0</v>
      </c>
      <c r="AYK9" s="91">
        <v>0</v>
      </c>
      <c r="AYL9" s="91">
        <v>0</v>
      </c>
      <c r="AYM9" s="91">
        <v>0</v>
      </c>
      <c r="AYN9" s="91">
        <v>0</v>
      </c>
      <c r="AYO9" s="91">
        <v>0</v>
      </c>
      <c r="AYP9" s="91">
        <v>0</v>
      </c>
      <c r="AYQ9" s="91">
        <v>0</v>
      </c>
      <c r="AYR9" s="91">
        <v>0</v>
      </c>
      <c r="AYS9" s="91">
        <v>0</v>
      </c>
      <c r="AYT9" s="91">
        <v>0</v>
      </c>
      <c r="AYU9" s="91">
        <v>0</v>
      </c>
      <c r="AYV9" s="91">
        <v>0</v>
      </c>
      <c r="AYW9" s="91">
        <v>0</v>
      </c>
      <c r="AYX9" s="91">
        <v>0</v>
      </c>
      <c r="AYY9" s="91">
        <v>0</v>
      </c>
      <c r="AYZ9" s="91">
        <v>0</v>
      </c>
      <c r="AZA9" s="91">
        <v>0</v>
      </c>
      <c r="AZB9" s="91">
        <v>0</v>
      </c>
      <c r="AZC9" s="91">
        <v>0</v>
      </c>
      <c r="AZD9" s="91">
        <v>0</v>
      </c>
      <c r="AZE9" s="91">
        <v>0</v>
      </c>
      <c r="AZF9" s="91">
        <v>0</v>
      </c>
      <c r="AZG9" s="91">
        <v>0</v>
      </c>
      <c r="AZH9" s="91">
        <v>0</v>
      </c>
      <c r="AZI9" s="91">
        <v>0</v>
      </c>
      <c r="AZJ9" s="91">
        <v>0</v>
      </c>
      <c r="AZK9" s="91">
        <v>0</v>
      </c>
      <c r="AZL9" s="91">
        <v>0</v>
      </c>
      <c r="AZM9" s="91">
        <v>0</v>
      </c>
      <c r="AZN9" s="91">
        <v>0</v>
      </c>
      <c r="AZO9" s="91">
        <v>0</v>
      </c>
      <c r="AZP9" s="91">
        <v>0</v>
      </c>
      <c r="AZQ9" s="91">
        <v>0</v>
      </c>
      <c r="AZR9" s="91">
        <v>0</v>
      </c>
      <c r="AZS9" s="91">
        <v>0</v>
      </c>
      <c r="AZT9" s="91">
        <v>0</v>
      </c>
      <c r="AZU9" s="91">
        <v>0</v>
      </c>
      <c r="AZV9" s="91">
        <v>0</v>
      </c>
      <c r="AZW9" s="91">
        <v>0</v>
      </c>
      <c r="AZX9" s="91">
        <v>0</v>
      </c>
      <c r="AZY9" s="91">
        <v>0</v>
      </c>
      <c r="AZZ9" s="91">
        <v>0</v>
      </c>
      <c r="BAA9" s="91">
        <v>0</v>
      </c>
      <c r="BAB9" s="91">
        <v>0</v>
      </c>
      <c r="BAC9" s="91">
        <v>0</v>
      </c>
      <c r="BAD9" s="91">
        <v>0</v>
      </c>
      <c r="BAE9" s="91">
        <v>0</v>
      </c>
      <c r="BAF9" s="91">
        <v>0</v>
      </c>
      <c r="BAG9" s="91">
        <v>0</v>
      </c>
      <c r="BAH9" s="91">
        <v>0</v>
      </c>
      <c r="BAI9" s="91">
        <v>0</v>
      </c>
      <c r="BAJ9" s="91">
        <v>0</v>
      </c>
      <c r="BAK9" s="91">
        <v>0</v>
      </c>
      <c r="BAL9" s="91">
        <v>0</v>
      </c>
      <c r="BAM9" s="91">
        <v>0</v>
      </c>
      <c r="BAN9" s="91">
        <v>0</v>
      </c>
      <c r="BAO9" s="91">
        <v>0</v>
      </c>
      <c r="BAP9" s="91">
        <v>0</v>
      </c>
      <c r="BAQ9" s="91">
        <v>0</v>
      </c>
      <c r="BAR9" s="91">
        <v>0</v>
      </c>
      <c r="BAS9" s="91">
        <v>0</v>
      </c>
      <c r="BAT9" s="91">
        <v>0</v>
      </c>
      <c r="BAU9" s="91">
        <v>0</v>
      </c>
      <c r="BAV9" s="91">
        <v>0</v>
      </c>
      <c r="BAW9" s="91">
        <v>0</v>
      </c>
      <c r="BAX9" s="91">
        <v>0</v>
      </c>
      <c r="BAY9" s="91">
        <v>0</v>
      </c>
      <c r="BAZ9" s="91">
        <v>0</v>
      </c>
      <c r="BBA9" s="91">
        <v>0</v>
      </c>
      <c r="BBB9" s="91">
        <v>0</v>
      </c>
      <c r="BBC9" s="91">
        <v>0</v>
      </c>
      <c r="BBD9" s="91">
        <v>0</v>
      </c>
      <c r="BBE9" s="91">
        <v>0</v>
      </c>
      <c r="BBF9" s="91">
        <v>0</v>
      </c>
      <c r="BBG9" s="91">
        <v>0</v>
      </c>
      <c r="BBH9" s="91">
        <v>0</v>
      </c>
      <c r="BBI9" s="91">
        <v>0</v>
      </c>
      <c r="BBJ9" s="91">
        <v>0</v>
      </c>
      <c r="BBK9" s="91">
        <v>0</v>
      </c>
      <c r="BBL9" s="91">
        <v>0</v>
      </c>
      <c r="BBM9" s="91">
        <v>0</v>
      </c>
      <c r="BBN9" s="91">
        <v>0</v>
      </c>
      <c r="BBO9" s="91">
        <v>0</v>
      </c>
      <c r="BBP9" s="91">
        <v>0</v>
      </c>
      <c r="BBQ9" s="91">
        <v>0</v>
      </c>
      <c r="BBR9" s="91">
        <v>0</v>
      </c>
      <c r="BBS9" s="91">
        <v>0</v>
      </c>
      <c r="BBT9" s="91">
        <v>0</v>
      </c>
      <c r="BBU9" s="91">
        <v>0</v>
      </c>
      <c r="BBV9" s="91">
        <v>0</v>
      </c>
      <c r="BBW9" s="91">
        <v>0</v>
      </c>
      <c r="BBX9" s="91">
        <v>0</v>
      </c>
      <c r="BBY9" s="91">
        <v>0</v>
      </c>
      <c r="BBZ9" s="91">
        <v>0</v>
      </c>
      <c r="BCA9" s="91">
        <v>0</v>
      </c>
      <c r="BCB9" s="91">
        <v>0</v>
      </c>
      <c r="BCC9" s="91">
        <v>0</v>
      </c>
      <c r="BCD9" s="91">
        <v>0</v>
      </c>
      <c r="BCE9" s="91">
        <v>0</v>
      </c>
      <c r="BCF9" s="91">
        <v>0</v>
      </c>
      <c r="BCG9" s="91">
        <v>0</v>
      </c>
      <c r="BCH9" s="91">
        <v>0</v>
      </c>
      <c r="BCI9" s="91">
        <v>0</v>
      </c>
      <c r="BCJ9" s="91">
        <v>0</v>
      </c>
      <c r="BCK9" s="91">
        <v>0</v>
      </c>
      <c r="BCL9" s="91">
        <v>0</v>
      </c>
      <c r="BCM9" s="91">
        <v>0</v>
      </c>
      <c r="BCN9" s="91">
        <v>0</v>
      </c>
      <c r="BCO9" s="91">
        <v>0</v>
      </c>
      <c r="BCP9" s="91">
        <v>0</v>
      </c>
      <c r="BCQ9" s="91">
        <v>0</v>
      </c>
      <c r="BCR9" s="91">
        <v>0</v>
      </c>
      <c r="BCS9" s="91">
        <v>0</v>
      </c>
      <c r="BCT9" s="91">
        <v>0</v>
      </c>
      <c r="BCU9" s="91">
        <v>0</v>
      </c>
      <c r="BCV9" s="91">
        <v>0</v>
      </c>
      <c r="BCW9" s="91">
        <v>0</v>
      </c>
      <c r="BCX9" s="91">
        <v>0</v>
      </c>
      <c r="BCY9" s="91">
        <v>0</v>
      </c>
      <c r="BCZ9" s="91">
        <v>0</v>
      </c>
      <c r="BDA9" s="91">
        <v>0</v>
      </c>
      <c r="BDB9" s="91">
        <v>0</v>
      </c>
      <c r="BDC9" s="91">
        <v>0</v>
      </c>
      <c r="BDD9" s="91">
        <v>0</v>
      </c>
      <c r="BDE9" s="91">
        <v>0</v>
      </c>
      <c r="BDF9" s="91">
        <v>0</v>
      </c>
      <c r="BDG9" s="91">
        <v>0</v>
      </c>
      <c r="BDH9" s="91">
        <v>0</v>
      </c>
      <c r="BDI9" s="91">
        <v>0</v>
      </c>
      <c r="BDJ9" s="91">
        <v>0</v>
      </c>
      <c r="BDK9" s="91">
        <v>0</v>
      </c>
      <c r="BDL9" s="91">
        <v>0</v>
      </c>
      <c r="BDM9" s="91">
        <v>0</v>
      </c>
      <c r="BDN9" s="91">
        <v>0</v>
      </c>
      <c r="BDO9" s="91">
        <v>0</v>
      </c>
      <c r="BDP9" s="91">
        <v>0</v>
      </c>
      <c r="BDQ9" s="91">
        <v>0</v>
      </c>
      <c r="BDR9" s="91">
        <v>0</v>
      </c>
      <c r="BDS9" s="91">
        <v>0</v>
      </c>
      <c r="BDT9" s="91">
        <v>0</v>
      </c>
      <c r="BDU9" s="91">
        <v>0</v>
      </c>
      <c r="BDV9" s="91">
        <v>0</v>
      </c>
      <c r="BDW9" s="91">
        <v>0</v>
      </c>
      <c r="BDX9" s="91">
        <v>0</v>
      </c>
      <c r="BDY9" s="91">
        <v>0</v>
      </c>
      <c r="BDZ9" s="91">
        <v>0</v>
      </c>
      <c r="BEA9" s="91">
        <v>0</v>
      </c>
      <c r="BEB9" s="91">
        <v>0</v>
      </c>
      <c r="BEC9" s="91">
        <v>0</v>
      </c>
      <c r="BED9" s="91">
        <v>0</v>
      </c>
      <c r="BEE9" s="91">
        <v>0</v>
      </c>
      <c r="BEF9" s="91">
        <v>0</v>
      </c>
      <c r="BEG9" s="91">
        <v>0</v>
      </c>
      <c r="BEH9" s="91">
        <v>0</v>
      </c>
      <c r="BEI9" s="91">
        <v>0</v>
      </c>
      <c r="BEJ9" s="91">
        <v>0</v>
      </c>
      <c r="BEK9" s="91">
        <v>0</v>
      </c>
      <c r="BEL9" s="91">
        <v>0</v>
      </c>
      <c r="BEM9" s="91">
        <v>0</v>
      </c>
      <c r="BEN9" s="91">
        <v>0</v>
      </c>
      <c r="BEO9" s="91">
        <v>0</v>
      </c>
      <c r="BEP9" s="91">
        <v>0</v>
      </c>
      <c r="BEQ9" s="91">
        <v>0</v>
      </c>
      <c r="BER9" s="91">
        <v>0</v>
      </c>
      <c r="BES9" s="91">
        <v>0</v>
      </c>
      <c r="BET9" s="91">
        <v>0</v>
      </c>
      <c r="BEU9" s="91">
        <v>0</v>
      </c>
      <c r="BEV9" s="91">
        <v>0</v>
      </c>
      <c r="BEW9" s="91">
        <v>0</v>
      </c>
      <c r="BEX9" s="91">
        <v>0</v>
      </c>
      <c r="BEY9" s="91">
        <v>0</v>
      </c>
      <c r="BEZ9" s="91">
        <v>0</v>
      </c>
      <c r="BFA9" s="91">
        <v>0</v>
      </c>
      <c r="BFB9" s="91">
        <v>0</v>
      </c>
      <c r="BFC9" s="91">
        <v>0</v>
      </c>
      <c r="BFD9" s="91">
        <v>0</v>
      </c>
      <c r="BFE9" s="91">
        <v>0</v>
      </c>
      <c r="BFF9" s="91">
        <v>0</v>
      </c>
      <c r="BFG9" s="91">
        <v>0</v>
      </c>
      <c r="BFH9" s="91">
        <v>0</v>
      </c>
      <c r="BFI9" s="91">
        <v>0</v>
      </c>
      <c r="BFJ9" s="91">
        <v>0</v>
      </c>
      <c r="BFK9" s="91">
        <v>0</v>
      </c>
      <c r="BFL9" s="91">
        <v>0</v>
      </c>
      <c r="BFM9" s="91">
        <v>0</v>
      </c>
      <c r="BFN9" s="91">
        <v>0</v>
      </c>
      <c r="BFO9" s="91">
        <v>0</v>
      </c>
      <c r="BFP9" s="91">
        <v>0</v>
      </c>
      <c r="BFQ9" s="91">
        <v>0</v>
      </c>
      <c r="BFR9" s="91">
        <v>0</v>
      </c>
      <c r="BFS9" s="91">
        <v>0</v>
      </c>
      <c r="BFT9" s="91">
        <v>0</v>
      </c>
      <c r="BFU9" s="91">
        <v>0</v>
      </c>
      <c r="BFV9" s="91">
        <v>0</v>
      </c>
      <c r="BFW9" s="91">
        <v>0</v>
      </c>
      <c r="BFX9" s="91">
        <v>0</v>
      </c>
      <c r="BFY9" s="91">
        <v>0</v>
      </c>
      <c r="BFZ9" s="91">
        <v>0</v>
      </c>
      <c r="BGA9" s="91">
        <v>0</v>
      </c>
      <c r="BGB9" s="91">
        <v>0</v>
      </c>
      <c r="BGC9" s="91">
        <v>0</v>
      </c>
      <c r="BGD9" s="91">
        <v>0</v>
      </c>
      <c r="BGE9" s="91">
        <v>0</v>
      </c>
      <c r="BGF9" s="91">
        <v>0</v>
      </c>
      <c r="BGG9" s="91">
        <v>0</v>
      </c>
      <c r="BGH9" s="91">
        <v>0</v>
      </c>
      <c r="BGI9" s="91">
        <v>0</v>
      </c>
      <c r="BGJ9" s="91">
        <v>0</v>
      </c>
      <c r="BGK9" s="91">
        <v>0</v>
      </c>
      <c r="BGL9" s="91">
        <v>0</v>
      </c>
      <c r="BGM9" s="91">
        <v>0</v>
      </c>
      <c r="BGN9" s="91">
        <v>0</v>
      </c>
      <c r="BGO9" s="91">
        <v>0</v>
      </c>
      <c r="BGP9" s="91">
        <v>0</v>
      </c>
      <c r="BGQ9" s="91">
        <v>0</v>
      </c>
      <c r="BGR9" s="91">
        <v>0</v>
      </c>
      <c r="BGS9" s="91">
        <v>0</v>
      </c>
      <c r="BGT9" s="91">
        <v>0</v>
      </c>
      <c r="BGU9" s="91">
        <v>0</v>
      </c>
      <c r="BGV9" s="91">
        <v>0</v>
      </c>
      <c r="BGW9" s="91">
        <v>0</v>
      </c>
      <c r="BGX9" s="91">
        <v>0</v>
      </c>
      <c r="BGY9" s="91">
        <v>0</v>
      </c>
      <c r="BGZ9" s="91">
        <v>0</v>
      </c>
      <c r="BHA9" s="91">
        <v>0</v>
      </c>
      <c r="BHB9" s="91">
        <v>0</v>
      </c>
      <c r="BHC9" s="91">
        <v>0</v>
      </c>
      <c r="BHD9" s="91">
        <v>0</v>
      </c>
      <c r="BHE9" s="91">
        <v>0</v>
      </c>
      <c r="BHF9" s="91">
        <v>0</v>
      </c>
      <c r="BHG9" s="91">
        <v>0</v>
      </c>
      <c r="BHH9" s="91">
        <v>0</v>
      </c>
      <c r="BHI9" s="91">
        <v>0</v>
      </c>
      <c r="BHJ9" s="91">
        <v>0</v>
      </c>
      <c r="BHK9" s="91">
        <v>0</v>
      </c>
      <c r="BHL9" s="91">
        <v>0</v>
      </c>
      <c r="BHM9" s="91">
        <v>0</v>
      </c>
      <c r="BHN9" s="91">
        <v>0</v>
      </c>
      <c r="BHO9" s="91">
        <v>0</v>
      </c>
      <c r="BHP9" s="91">
        <v>0</v>
      </c>
      <c r="BHQ9" s="91">
        <v>0</v>
      </c>
      <c r="BHR9" s="91">
        <v>0</v>
      </c>
      <c r="BHS9" s="91">
        <v>0</v>
      </c>
      <c r="BHT9" s="91">
        <v>0</v>
      </c>
      <c r="BHU9" s="91">
        <v>0</v>
      </c>
      <c r="BHV9" s="91">
        <v>0</v>
      </c>
      <c r="BHW9" s="91">
        <v>0</v>
      </c>
      <c r="BHX9" s="91">
        <v>0</v>
      </c>
      <c r="BHY9" s="91">
        <v>0</v>
      </c>
      <c r="BHZ9" s="91">
        <v>0</v>
      </c>
      <c r="BIA9" s="91">
        <v>0</v>
      </c>
      <c r="BIB9" s="91">
        <v>0</v>
      </c>
      <c r="BIC9" s="91">
        <v>0</v>
      </c>
      <c r="BID9" s="91">
        <v>0</v>
      </c>
      <c r="BIE9" s="91">
        <v>0</v>
      </c>
      <c r="BIF9" s="91">
        <v>0</v>
      </c>
      <c r="BIG9" s="91">
        <v>0</v>
      </c>
      <c r="BIH9" s="91">
        <v>0</v>
      </c>
      <c r="BII9" s="91">
        <v>0</v>
      </c>
      <c r="BIJ9" s="91">
        <v>0</v>
      </c>
      <c r="BIK9" s="91">
        <v>0</v>
      </c>
      <c r="BIL9" s="91">
        <v>0</v>
      </c>
      <c r="BIM9" s="91">
        <v>0</v>
      </c>
      <c r="BIN9" s="91">
        <v>0</v>
      </c>
      <c r="BIO9" s="91">
        <v>0</v>
      </c>
      <c r="BIP9" s="91">
        <v>0</v>
      </c>
      <c r="BIQ9" s="91">
        <v>0</v>
      </c>
      <c r="BIR9" s="91">
        <v>0</v>
      </c>
      <c r="BIS9" s="91">
        <v>0</v>
      </c>
      <c r="BIT9" s="91">
        <v>0</v>
      </c>
      <c r="BIU9" s="91">
        <v>0</v>
      </c>
      <c r="BIV9" s="91">
        <v>0</v>
      </c>
      <c r="BIW9" s="91">
        <v>0</v>
      </c>
      <c r="BIX9" s="91">
        <v>0</v>
      </c>
      <c r="BIY9" s="91">
        <v>0</v>
      </c>
      <c r="BIZ9" s="91">
        <v>0</v>
      </c>
      <c r="BJA9" s="91">
        <v>0</v>
      </c>
      <c r="BJB9" s="91">
        <v>0</v>
      </c>
      <c r="BJC9" s="91">
        <v>0</v>
      </c>
      <c r="BJD9" s="91">
        <v>0</v>
      </c>
      <c r="BJE9" s="91">
        <v>0</v>
      </c>
      <c r="BJF9" s="91">
        <v>0</v>
      </c>
      <c r="BJG9" s="91">
        <v>0</v>
      </c>
      <c r="BJH9" s="91">
        <v>0</v>
      </c>
      <c r="BJI9" s="91">
        <v>0</v>
      </c>
      <c r="BJJ9" s="91">
        <v>0</v>
      </c>
      <c r="BJK9" s="91">
        <v>0</v>
      </c>
      <c r="BJL9" s="91">
        <v>0</v>
      </c>
      <c r="BJM9" s="91">
        <v>0</v>
      </c>
      <c r="BJN9" s="91">
        <v>0</v>
      </c>
      <c r="BJO9" s="91">
        <v>0</v>
      </c>
      <c r="BJP9" s="91">
        <v>0</v>
      </c>
      <c r="BJQ9" s="91">
        <v>0</v>
      </c>
      <c r="BJR9" s="91">
        <v>0</v>
      </c>
      <c r="BJS9" s="91">
        <v>0</v>
      </c>
      <c r="BJT9" s="91">
        <v>0</v>
      </c>
      <c r="BJU9" s="91">
        <v>0</v>
      </c>
      <c r="BJV9" s="91">
        <v>0</v>
      </c>
      <c r="BJW9" s="91">
        <v>0</v>
      </c>
      <c r="BJX9" s="91">
        <v>0</v>
      </c>
      <c r="BJY9" s="91">
        <v>0</v>
      </c>
      <c r="BJZ9" s="91">
        <v>0</v>
      </c>
      <c r="BKA9" s="91">
        <v>0</v>
      </c>
      <c r="BKB9" s="91">
        <v>0</v>
      </c>
      <c r="BKC9" s="91">
        <v>0</v>
      </c>
      <c r="BKD9" s="91">
        <v>0</v>
      </c>
      <c r="BKE9" s="91">
        <v>0</v>
      </c>
      <c r="BKF9" s="91">
        <v>0</v>
      </c>
      <c r="BKG9" s="91">
        <v>0</v>
      </c>
      <c r="BKH9" s="91">
        <v>0</v>
      </c>
      <c r="BKI9" s="91">
        <v>0</v>
      </c>
      <c r="BKJ9" s="91">
        <v>0</v>
      </c>
      <c r="BKK9" s="91">
        <v>0</v>
      </c>
      <c r="BKL9" s="91">
        <v>0</v>
      </c>
      <c r="BKM9" s="91">
        <v>0</v>
      </c>
      <c r="BKN9" s="91">
        <v>0</v>
      </c>
      <c r="BKO9" s="91">
        <v>0</v>
      </c>
      <c r="BKP9" s="91">
        <v>0</v>
      </c>
      <c r="BKQ9" s="91">
        <v>0</v>
      </c>
      <c r="BKR9" s="91">
        <v>0</v>
      </c>
      <c r="BKS9" s="91">
        <v>0</v>
      </c>
      <c r="BKT9" s="91">
        <v>0</v>
      </c>
      <c r="BKU9" s="91">
        <v>0</v>
      </c>
      <c r="BKV9" s="91">
        <v>0</v>
      </c>
      <c r="BKW9" s="91">
        <v>0</v>
      </c>
      <c r="BKX9" s="91">
        <v>0</v>
      </c>
      <c r="BKY9" s="91">
        <v>0</v>
      </c>
      <c r="BKZ9" s="91">
        <v>0</v>
      </c>
      <c r="BLA9" s="91">
        <v>0</v>
      </c>
      <c r="BLB9" s="91">
        <v>0</v>
      </c>
      <c r="BLC9" s="91">
        <v>0</v>
      </c>
      <c r="BLD9" s="91">
        <v>0</v>
      </c>
      <c r="BLE9" s="91">
        <v>0</v>
      </c>
      <c r="BLF9" s="91">
        <v>0</v>
      </c>
      <c r="BLG9" s="91">
        <v>0</v>
      </c>
      <c r="BLH9" s="91">
        <v>0</v>
      </c>
      <c r="BLI9" s="91">
        <v>0</v>
      </c>
      <c r="BLJ9" s="91">
        <v>0</v>
      </c>
      <c r="BLK9" s="91">
        <v>0</v>
      </c>
      <c r="BLL9" s="91">
        <v>0</v>
      </c>
      <c r="BLM9" s="91">
        <v>0</v>
      </c>
      <c r="BLN9" s="91">
        <v>0</v>
      </c>
      <c r="BLO9" s="91">
        <v>0</v>
      </c>
      <c r="BLP9" s="91">
        <v>0</v>
      </c>
      <c r="BLQ9" s="91">
        <v>0</v>
      </c>
      <c r="BLR9" s="91">
        <v>0</v>
      </c>
      <c r="BLS9" s="91">
        <v>0</v>
      </c>
      <c r="BLT9" s="91">
        <v>0</v>
      </c>
      <c r="BLU9" s="91">
        <v>0</v>
      </c>
      <c r="BLV9" s="91">
        <v>0</v>
      </c>
      <c r="BLW9" s="91">
        <v>0</v>
      </c>
      <c r="BLX9" s="91">
        <v>0</v>
      </c>
      <c r="BLY9" s="91">
        <v>0</v>
      </c>
      <c r="BLZ9" s="91">
        <v>0</v>
      </c>
      <c r="BMA9" s="91">
        <v>0</v>
      </c>
      <c r="BMB9" s="91">
        <v>0</v>
      </c>
      <c r="BMC9" s="91">
        <v>0</v>
      </c>
      <c r="BMD9" s="91">
        <v>0</v>
      </c>
      <c r="BME9" s="91">
        <v>0</v>
      </c>
      <c r="BMF9" s="91">
        <v>0</v>
      </c>
      <c r="BMG9" s="91">
        <v>0</v>
      </c>
      <c r="BMH9" s="91">
        <v>0</v>
      </c>
      <c r="BMI9" s="91">
        <v>0</v>
      </c>
      <c r="BMJ9" s="91">
        <v>0</v>
      </c>
      <c r="BMK9" s="91">
        <v>0</v>
      </c>
      <c r="BML9" s="91">
        <v>0</v>
      </c>
      <c r="BMM9" s="91">
        <v>0</v>
      </c>
      <c r="BMN9" s="91">
        <v>0</v>
      </c>
      <c r="BMO9" s="91">
        <v>0</v>
      </c>
      <c r="BMP9" s="91">
        <v>0</v>
      </c>
      <c r="BMQ9" s="91">
        <v>0</v>
      </c>
      <c r="BMR9" s="91">
        <v>0</v>
      </c>
      <c r="BMS9" s="91">
        <v>0</v>
      </c>
      <c r="BMT9" s="91">
        <v>0</v>
      </c>
      <c r="BMU9" s="91">
        <v>0</v>
      </c>
      <c r="BMV9" s="91">
        <v>0</v>
      </c>
      <c r="BMW9" s="91">
        <v>0</v>
      </c>
      <c r="BMX9" s="91">
        <v>0</v>
      </c>
      <c r="BMY9" s="91">
        <v>0</v>
      </c>
      <c r="BMZ9" s="91">
        <v>0</v>
      </c>
      <c r="BNA9" s="91">
        <v>0</v>
      </c>
      <c r="BNB9" s="91">
        <v>0</v>
      </c>
      <c r="BNC9" s="91">
        <v>0</v>
      </c>
      <c r="BND9" s="91">
        <v>0</v>
      </c>
      <c r="BNE9" s="91">
        <v>0</v>
      </c>
      <c r="BNF9" s="91">
        <v>0</v>
      </c>
      <c r="BNG9" s="91">
        <v>0</v>
      </c>
      <c r="BNH9" s="91">
        <v>0</v>
      </c>
      <c r="BNI9" s="91">
        <v>0</v>
      </c>
      <c r="BNJ9" s="91">
        <v>0</v>
      </c>
      <c r="BNK9" s="91">
        <v>0</v>
      </c>
      <c r="BNL9" s="91">
        <v>0</v>
      </c>
      <c r="BNM9" s="91">
        <v>0</v>
      </c>
      <c r="BNN9" s="91">
        <v>0</v>
      </c>
      <c r="BNO9" s="91">
        <v>0</v>
      </c>
      <c r="BNP9" s="91">
        <v>0</v>
      </c>
      <c r="BNQ9" s="91">
        <v>0</v>
      </c>
      <c r="BNR9" s="91">
        <v>0</v>
      </c>
      <c r="BNS9" s="91">
        <v>0</v>
      </c>
      <c r="BNT9" s="91">
        <v>0</v>
      </c>
      <c r="BNU9" s="91">
        <v>0</v>
      </c>
      <c r="BNV9" s="91">
        <v>0</v>
      </c>
      <c r="BNW9" s="91">
        <v>0</v>
      </c>
      <c r="BNX9" s="91">
        <v>0</v>
      </c>
      <c r="BNY9" s="91">
        <v>0</v>
      </c>
      <c r="BNZ9" s="91">
        <v>0</v>
      </c>
      <c r="BOA9" s="91">
        <v>0</v>
      </c>
      <c r="BOB9" s="91">
        <v>0</v>
      </c>
      <c r="BOC9" s="91">
        <v>0</v>
      </c>
      <c r="BOD9" s="91">
        <v>0</v>
      </c>
      <c r="BOE9" s="91">
        <v>0</v>
      </c>
      <c r="BOF9" s="91">
        <v>0</v>
      </c>
      <c r="BOG9" s="91">
        <v>0</v>
      </c>
      <c r="BOH9" s="91">
        <v>0</v>
      </c>
      <c r="BOI9" s="91">
        <v>0</v>
      </c>
      <c r="BOJ9" s="91">
        <v>0</v>
      </c>
      <c r="BOK9" s="91">
        <v>0</v>
      </c>
      <c r="BOL9" s="91">
        <v>0</v>
      </c>
      <c r="BOM9" s="91">
        <v>0</v>
      </c>
      <c r="BON9" s="91">
        <v>0</v>
      </c>
      <c r="BOO9" s="91">
        <v>0</v>
      </c>
      <c r="BOP9" s="91">
        <v>0</v>
      </c>
      <c r="BOQ9" s="91">
        <v>0</v>
      </c>
      <c r="BOR9" s="91">
        <v>0</v>
      </c>
      <c r="BOS9" s="91">
        <v>0</v>
      </c>
      <c r="BOT9" s="91">
        <v>0</v>
      </c>
      <c r="BOU9" s="91">
        <v>0</v>
      </c>
      <c r="BOV9" s="91">
        <v>0</v>
      </c>
      <c r="BOW9" s="91">
        <v>0</v>
      </c>
      <c r="BOX9" s="91">
        <v>0</v>
      </c>
      <c r="BOY9" s="91">
        <v>0</v>
      </c>
      <c r="BOZ9" s="91">
        <v>0</v>
      </c>
      <c r="BPA9" s="91">
        <v>0</v>
      </c>
      <c r="BPB9" s="91">
        <v>0</v>
      </c>
      <c r="BPC9" s="91">
        <v>0</v>
      </c>
      <c r="BPD9" s="91">
        <v>0</v>
      </c>
      <c r="BPE9" s="91">
        <v>0</v>
      </c>
      <c r="BPF9" s="91">
        <v>0</v>
      </c>
      <c r="BPG9" s="91">
        <v>0</v>
      </c>
      <c r="BPH9" s="91">
        <v>0</v>
      </c>
      <c r="BPI9" s="91">
        <v>0</v>
      </c>
      <c r="BPJ9" s="91">
        <v>0</v>
      </c>
      <c r="BPK9" s="91">
        <v>0</v>
      </c>
      <c r="BPL9" s="91">
        <v>0</v>
      </c>
      <c r="BPM9" s="91">
        <v>0</v>
      </c>
      <c r="BPN9" s="91">
        <v>0</v>
      </c>
      <c r="BPO9" s="91">
        <v>0</v>
      </c>
      <c r="BPP9" s="91">
        <v>0</v>
      </c>
      <c r="BPQ9" s="91">
        <v>0</v>
      </c>
      <c r="BPR9" s="91">
        <v>0</v>
      </c>
      <c r="BPS9" s="91">
        <v>0</v>
      </c>
      <c r="BPT9" s="91">
        <v>0</v>
      </c>
      <c r="BPU9" s="91">
        <v>0</v>
      </c>
      <c r="BPV9" s="91">
        <v>0</v>
      </c>
      <c r="BPW9" s="91">
        <v>0</v>
      </c>
      <c r="BPX9" s="91">
        <v>0</v>
      </c>
      <c r="BPY9" s="91">
        <v>0</v>
      </c>
      <c r="BPZ9" s="91">
        <v>0</v>
      </c>
      <c r="BQA9" s="91">
        <v>0</v>
      </c>
      <c r="BQB9" s="91">
        <v>0</v>
      </c>
      <c r="BQC9" s="91">
        <v>0</v>
      </c>
      <c r="BQD9" s="91">
        <v>0</v>
      </c>
      <c r="BQE9" s="91">
        <v>0</v>
      </c>
      <c r="BQF9" s="91">
        <v>0</v>
      </c>
      <c r="BQG9" s="91">
        <v>0</v>
      </c>
      <c r="BQH9" s="91">
        <v>0</v>
      </c>
      <c r="BQI9" s="91">
        <v>0</v>
      </c>
      <c r="BQJ9" s="91">
        <v>0</v>
      </c>
      <c r="BQK9" s="91">
        <v>0</v>
      </c>
      <c r="BQL9" s="91">
        <v>0</v>
      </c>
      <c r="BQM9" s="91">
        <v>0</v>
      </c>
      <c r="BQN9" s="91">
        <v>0</v>
      </c>
      <c r="BQO9" s="91">
        <v>0</v>
      </c>
      <c r="BQP9" s="91">
        <v>0</v>
      </c>
      <c r="BQQ9" s="91">
        <v>0</v>
      </c>
      <c r="BQR9" s="91">
        <v>0</v>
      </c>
      <c r="BQS9" s="91">
        <v>0</v>
      </c>
      <c r="BQT9" s="91">
        <v>0</v>
      </c>
      <c r="BQU9" s="91">
        <v>0</v>
      </c>
      <c r="BQV9" s="91">
        <v>0</v>
      </c>
      <c r="BQW9" s="91">
        <v>0</v>
      </c>
      <c r="BQX9" s="91">
        <v>0</v>
      </c>
      <c r="BQY9" s="91">
        <v>0</v>
      </c>
      <c r="BQZ9" s="91">
        <v>0</v>
      </c>
      <c r="BRA9" s="91">
        <v>0</v>
      </c>
      <c r="BRB9" s="91">
        <v>0</v>
      </c>
      <c r="BRC9" s="91">
        <v>0</v>
      </c>
      <c r="BRD9" s="91">
        <v>0</v>
      </c>
      <c r="BRE9" s="91">
        <v>0</v>
      </c>
      <c r="BRF9" s="91">
        <v>0</v>
      </c>
      <c r="BRG9" s="91">
        <v>0</v>
      </c>
      <c r="BRH9" s="91">
        <v>0</v>
      </c>
      <c r="BRI9" s="91">
        <v>0</v>
      </c>
      <c r="BRJ9" s="91">
        <v>0</v>
      </c>
      <c r="BRK9" s="91">
        <v>0</v>
      </c>
      <c r="BRL9" s="91">
        <v>0</v>
      </c>
      <c r="BRM9" s="91">
        <v>0</v>
      </c>
      <c r="BRN9" s="91">
        <v>0</v>
      </c>
      <c r="BRO9" s="91">
        <v>0</v>
      </c>
      <c r="BRP9" s="91">
        <v>0</v>
      </c>
      <c r="BRQ9" s="91">
        <v>0</v>
      </c>
      <c r="BRR9" s="91">
        <v>0</v>
      </c>
      <c r="BRS9" s="91">
        <v>0</v>
      </c>
      <c r="BRT9" s="91">
        <v>0</v>
      </c>
      <c r="BRU9" s="91">
        <v>0</v>
      </c>
      <c r="BRV9" s="91">
        <v>0</v>
      </c>
      <c r="BRW9" s="91">
        <v>0</v>
      </c>
      <c r="BRX9" s="91">
        <v>0</v>
      </c>
      <c r="BRY9" s="91">
        <v>0</v>
      </c>
      <c r="BRZ9" s="91">
        <v>0</v>
      </c>
      <c r="BSA9" s="91">
        <v>0</v>
      </c>
      <c r="BSB9" s="91">
        <v>0</v>
      </c>
      <c r="BSC9" s="91">
        <v>0</v>
      </c>
      <c r="BSD9" s="91">
        <v>0</v>
      </c>
      <c r="BSE9" s="91">
        <v>0</v>
      </c>
      <c r="BSF9" s="91">
        <v>0</v>
      </c>
      <c r="BSG9" s="91">
        <v>0</v>
      </c>
      <c r="BSH9" s="91">
        <v>0</v>
      </c>
      <c r="BSI9" s="91">
        <v>0</v>
      </c>
      <c r="BSJ9" s="91">
        <v>0</v>
      </c>
      <c r="BSK9" s="91">
        <v>0</v>
      </c>
      <c r="BSL9" s="91">
        <v>0</v>
      </c>
      <c r="BSM9" s="91">
        <v>0</v>
      </c>
      <c r="BSN9" s="91">
        <v>0</v>
      </c>
      <c r="BSO9" s="91">
        <v>0</v>
      </c>
      <c r="BSP9" s="91">
        <v>0</v>
      </c>
      <c r="BSQ9" s="91">
        <v>0</v>
      </c>
      <c r="BSR9" s="91">
        <v>0</v>
      </c>
      <c r="BSS9" s="91">
        <v>0</v>
      </c>
      <c r="BST9" s="91">
        <v>0</v>
      </c>
      <c r="BSU9" s="91">
        <v>0</v>
      </c>
      <c r="BSV9" s="91">
        <v>0</v>
      </c>
      <c r="BSW9" s="91">
        <v>0</v>
      </c>
      <c r="BSX9" s="91">
        <v>0</v>
      </c>
      <c r="BSY9" s="91">
        <v>0</v>
      </c>
      <c r="BSZ9" s="91">
        <v>0</v>
      </c>
      <c r="BTA9" s="91">
        <v>0</v>
      </c>
      <c r="BTB9" s="91">
        <v>0</v>
      </c>
      <c r="BTC9" s="91">
        <v>0</v>
      </c>
      <c r="BTD9" s="91">
        <v>0</v>
      </c>
      <c r="BTE9" s="91">
        <v>0</v>
      </c>
      <c r="BTF9" s="91">
        <v>0</v>
      </c>
      <c r="BTG9" s="91">
        <v>0</v>
      </c>
      <c r="BTH9" s="91">
        <v>0</v>
      </c>
      <c r="BTI9" s="91">
        <v>0</v>
      </c>
      <c r="BTJ9" s="91">
        <v>0</v>
      </c>
      <c r="BTK9" s="91">
        <v>0</v>
      </c>
      <c r="BTL9" s="91">
        <v>0</v>
      </c>
      <c r="BTM9" s="91">
        <v>0</v>
      </c>
      <c r="BTN9" s="91">
        <v>0</v>
      </c>
      <c r="BTO9" s="91">
        <v>0</v>
      </c>
      <c r="BTP9" s="91">
        <v>0</v>
      </c>
      <c r="BTQ9" s="91">
        <v>0</v>
      </c>
      <c r="BTR9" s="91">
        <v>0</v>
      </c>
      <c r="BTS9" s="91">
        <v>0</v>
      </c>
      <c r="BTT9" s="91">
        <v>0</v>
      </c>
      <c r="BTU9" s="91">
        <v>0</v>
      </c>
      <c r="BTV9" s="91">
        <v>0</v>
      </c>
      <c r="BTW9" s="91">
        <v>0</v>
      </c>
      <c r="BTX9" s="91">
        <v>0</v>
      </c>
      <c r="BTY9" s="91">
        <v>0</v>
      </c>
      <c r="BTZ9" s="91">
        <v>0</v>
      </c>
      <c r="BUA9" s="91">
        <v>0</v>
      </c>
      <c r="BUB9" s="91">
        <v>0</v>
      </c>
      <c r="BUC9" s="91">
        <v>0</v>
      </c>
      <c r="BUD9" s="91">
        <v>0</v>
      </c>
      <c r="BUE9" s="91">
        <v>0</v>
      </c>
      <c r="BUF9" s="91">
        <v>0</v>
      </c>
      <c r="BUG9" s="91">
        <v>0</v>
      </c>
      <c r="BUH9" s="91">
        <v>0</v>
      </c>
      <c r="BUI9" s="91">
        <v>0</v>
      </c>
      <c r="BUJ9" s="91">
        <v>0</v>
      </c>
      <c r="BUK9" s="91">
        <v>0</v>
      </c>
      <c r="BUL9" s="91">
        <v>0</v>
      </c>
      <c r="BUM9" s="91">
        <v>0</v>
      </c>
      <c r="BUN9" s="91">
        <v>0</v>
      </c>
      <c r="BUO9" s="91">
        <v>0</v>
      </c>
      <c r="BUP9" s="91">
        <v>0</v>
      </c>
      <c r="BUQ9" s="91">
        <v>0</v>
      </c>
      <c r="BUR9" s="91">
        <v>0</v>
      </c>
      <c r="BUS9" s="91">
        <v>0</v>
      </c>
      <c r="BUT9" s="91">
        <v>0</v>
      </c>
      <c r="BUU9" s="91">
        <v>0</v>
      </c>
      <c r="BUV9" s="91">
        <v>0</v>
      </c>
      <c r="BUW9" s="91">
        <v>0</v>
      </c>
      <c r="BUX9" s="91">
        <v>0</v>
      </c>
      <c r="BUY9" s="91">
        <v>0</v>
      </c>
      <c r="BUZ9" s="91">
        <v>0</v>
      </c>
      <c r="BVA9" s="91">
        <v>0</v>
      </c>
      <c r="BVB9" s="91">
        <v>0</v>
      </c>
      <c r="BVC9" s="91">
        <v>0</v>
      </c>
      <c r="BVD9" s="91">
        <v>0</v>
      </c>
      <c r="BVE9" s="91">
        <v>0</v>
      </c>
      <c r="BVF9" s="91">
        <v>0</v>
      </c>
      <c r="BVG9" s="91">
        <v>0</v>
      </c>
      <c r="BVH9" s="91">
        <v>0</v>
      </c>
      <c r="BVI9" s="91">
        <v>0</v>
      </c>
      <c r="BVJ9" s="91">
        <v>0</v>
      </c>
      <c r="BVK9" s="91">
        <v>0</v>
      </c>
      <c r="BVL9" s="91">
        <v>0</v>
      </c>
      <c r="BVM9" s="91">
        <v>0</v>
      </c>
      <c r="BVN9" s="91">
        <v>0</v>
      </c>
      <c r="BVO9" s="91">
        <v>0</v>
      </c>
      <c r="BVP9" s="91">
        <v>0</v>
      </c>
      <c r="BVQ9" s="91">
        <v>0</v>
      </c>
      <c r="BVR9" s="91">
        <v>0</v>
      </c>
      <c r="BVS9" s="91">
        <v>0</v>
      </c>
      <c r="BVT9" s="91">
        <v>0</v>
      </c>
      <c r="BVU9" s="91">
        <v>0</v>
      </c>
      <c r="BVV9" s="91">
        <v>0</v>
      </c>
      <c r="BVW9" s="91">
        <v>0</v>
      </c>
      <c r="BVX9" s="91">
        <v>0</v>
      </c>
      <c r="BVY9" s="91">
        <v>0</v>
      </c>
      <c r="BVZ9" s="91">
        <v>0</v>
      </c>
      <c r="BWA9" s="91">
        <v>0</v>
      </c>
      <c r="BWB9" s="91">
        <v>0</v>
      </c>
      <c r="BWC9" s="91">
        <v>0</v>
      </c>
      <c r="BWD9" s="91">
        <v>0</v>
      </c>
      <c r="BWE9" s="91">
        <v>0</v>
      </c>
      <c r="BWF9" s="91">
        <v>0</v>
      </c>
      <c r="BWG9" s="91">
        <v>0</v>
      </c>
      <c r="BWH9" s="91">
        <v>0</v>
      </c>
      <c r="BWI9" s="91">
        <v>0</v>
      </c>
      <c r="BWJ9" s="91">
        <v>0</v>
      </c>
      <c r="BWK9" s="91">
        <v>0</v>
      </c>
      <c r="BWL9" s="91">
        <v>0</v>
      </c>
      <c r="BWM9" s="91">
        <v>0</v>
      </c>
      <c r="BWN9" s="91">
        <v>0</v>
      </c>
      <c r="BWO9" s="91">
        <v>0</v>
      </c>
      <c r="BWP9" s="91">
        <v>0</v>
      </c>
      <c r="BWQ9" s="91">
        <v>0</v>
      </c>
      <c r="BWR9" s="91">
        <v>0</v>
      </c>
      <c r="BWS9" s="91">
        <v>0</v>
      </c>
      <c r="BWT9" s="91">
        <v>0</v>
      </c>
      <c r="BWU9" s="91">
        <v>0</v>
      </c>
      <c r="BWV9" s="91">
        <v>0</v>
      </c>
      <c r="BWW9" s="91">
        <v>0</v>
      </c>
      <c r="BWX9" s="91">
        <v>0</v>
      </c>
      <c r="BWY9" s="91">
        <v>0</v>
      </c>
      <c r="BWZ9" s="91">
        <v>0</v>
      </c>
      <c r="BXA9" s="91">
        <v>0</v>
      </c>
      <c r="BXB9" s="91">
        <v>0</v>
      </c>
      <c r="BXC9" s="91">
        <v>0</v>
      </c>
      <c r="BXD9" s="91">
        <v>0</v>
      </c>
      <c r="BXE9" s="91">
        <v>0</v>
      </c>
      <c r="BXF9" s="91">
        <v>0</v>
      </c>
      <c r="BXG9" s="91">
        <v>0</v>
      </c>
      <c r="BXH9" s="91">
        <v>0</v>
      </c>
      <c r="BXI9" s="91">
        <v>0</v>
      </c>
      <c r="BXJ9" s="91">
        <v>0</v>
      </c>
      <c r="BXK9" s="91">
        <v>0</v>
      </c>
      <c r="BXL9" s="91">
        <v>0</v>
      </c>
      <c r="BXM9" s="91">
        <v>0</v>
      </c>
      <c r="BXN9" s="91">
        <v>0</v>
      </c>
      <c r="BXO9" s="91">
        <v>0</v>
      </c>
      <c r="BXP9" s="91">
        <v>0</v>
      </c>
      <c r="BXQ9" s="91">
        <v>0</v>
      </c>
      <c r="BXR9" s="91">
        <v>0</v>
      </c>
      <c r="BXS9" s="91">
        <v>0</v>
      </c>
      <c r="BXT9" s="91">
        <v>0</v>
      </c>
      <c r="BXU9" s="91">
        <v>0</v>
      </c>
      <c r="BXV9" s="91">
        <v>0</v>
      </c>
      <c r="BXW9" s="91">
        <v>0</v>
      </c>
      <c r="BXX9" s="91">
        <v>0</v>
      </c>
      <c r="BXY9" s="91">
        <v>0</v>
      </c>
      <c r="BXZ9" s="91">
        <v>0</v>
      </c>
      <c r="BYA9" s="91">
        <v>0</v>
      </c>
      <c r="BYB9" s="91">
        <v>0</v>
      </c>
      <c r="BYC9" s="91">
        <v>0</v>
      </c>
      <c r="BYD9" s="91">
        <v>0</v>
      </c>
      <c r="BYE9" s="91">
        <v>0</v>
      </c>
      <c r="BYF9" s="91">
        <v>0</v>
      </c>
      <c r="BYG9" s="91">
        <v>0</v>
      </c>
      <c r="BYH9" s="91">
        <v>0</v>
      </c>
      <c r="BYI9" s="91">
        <v>0</v>
      </c>
      <c r="BYJ9" s="91">
        <v>0</v>
      </c>
      <c r="BYK9" s="91">
        <v>0</v>
      </c>
      <c r="BYL9" s="91">
        <v>0</v>
      </c>
      <c r="BYM9" s="91">
        <v>0</v>
      </c>
      <c r="BYN9" s="91">
        <v>0</v>
      </c>
      <c r="BYO9" s="91">
        <v>0</v>
      </c>
      <c r="BYP9" s="91">
        <v>0</v>
      </c>
      <c r="BYQ9" s="91">
        <v>0</v>
      </c>
      <c r="BYR9" s="91">
        <v>0</v>
      </c>
      <c r="BYS9" s="91">
        <v>0</v>
      </c>
      <c r="BYT9" s="91">
        <v>0</v>
      </c>
      <c r="BYU9" s="91">
        <v>0</v>
      </c>
      <c r="BYV9" s="91">
        <v>0</v>
      </c>
      <c r="BYW9" s="91">
        <v>0</v>
      </c>
      <c r="BYX9" s="91">
        <v>0</v>
      </c>
      <c r="BYY9" s="91">
        <v>0</v>
      </c>
      <c r="BYZ9" s="91">
        <v>0</v>
      </c>
      <c r="BZA9" s="91">
        <v>0</v>
      </c>
      <c r="BZB9" s="91">
        <v>0</v>
      </c>
      <c r="BZC9" s="91">
        <v>0</v>
      </c>
      <c r="BZD9" s="91">
        <v>0</v>
      </c>
      <c r="BZE9" s="91">
        <v>0</v>
      </c>
      <c r="BZF9" s="91">
        <v>0</v>
      </c>
      <c r="BZG9" s="91">
        <v>0</v>
      </c>
      <c r="BZH9" s="91">
        <v>0</v>
      </c>
      <c r="BZI9" s="91">
        <v>0</v>
      </c>
      <c r="BZJ9" s="91">
        <v>0</v>
      </c>
      <c r="BZK9" s="91">
        <v>0</v>
      </c>
      <c r="BZL9" s="91">
        <v>0</v>
      </c>
      <c r="BZM9" s="91">
        <v>0</v>
      </c>
      <c r="BZN9" s="91">
        <v>0</v>
      </c>
      <c r="BZO9" s="91">
        <v>0</v>
      </c>
      <c r="BZP9" s="91">
        <v>0</v>
      </c>
      <c r="BZQ9" s="91">
        <v>0</v>
      </c>
      <c r="BZR9" s="91">
        <v>0</v>
      </c>
      <c r="BZS9" s="91">
        <v>0</v>
      </c>
      <c r="BZT9" s="91">
        <v>0</v>
      </c>
      <c r="BZU9" s="91">
        <v>0</v>
      </c>
      <c r="BZV9" s="91">
        <v>0</v>
      </c>
      <c r="BZW9" s="91">
        <v>0</v>
      </c>
      <c r="BZX9" s="91">
        <v>0</v>
      </c>
      <c r="BZY9" s="91">
        <v>0</v>
      </c>
      <c r="BZZ9" s="91">
        <v>0</v>
      </c>
      <c r="CAA9" s="91">
        <v>0</v>
      </c>
      <c r="CAB9" s="91">
        <v>0</v>
      </c>
      <c r="CAC9" s="91">
        <v>0</v>
      </c>
      <c r="CAD9" s="91">
        <v>0</v>
      </c>
      <c r="CAE9" s="91">
        <v>0</v>
      </c>
      <c r="CAF9" s="91">
        <v>0</v>
      </c>
      <c r="CAG9" s="91">
        <v>0</v>
      </c>
      <c r="CAH9" s="91">
        <v>0</v>
      </c>
      <c r="CAI9" s="91">
        <v>0</v>
      </c>
      <c r="CAJ9" s="91">
        <v>0</v>
      </c>
      <c r="CAK9" s="91">
        <v>0</v>
      </c>
      <c r="CAL9" s="91">
        <v>0</v>
      </c>
      <c r="CAM9" s="91">
        <v>0</v>
      </c>
      <c r="CAN9" s="91">
        <v>0</v>
      </c>
      <c r="CAO9" s="91">
        <v>0</v>
      </c>
      <c r="CAP9" s="91">
        <v>0</v>
      </c>
      <c r="CAQ9" s="91">
        <v>0</v>
      </c>
      <c r="CAR9" s="91">
        <v>0</v>
      </c>
      <c r="CAS9" s="91">
        <v>0</v>
      </c>
      <c r="CAT9" s="91">
        <v>0</v>
      </c>
      <c r="CAU9" s="91">
        <v>0</v>
      </c>
      <c r="CAV9" s="91">
        <v>0</v>
      </c>
      <c r="CAW9" s="91">
        <v>0</v>
      </c>
      <c r="CAX9" s="91">
        <v>0</v>
      </c>
      <c r="CAY9" s="91">
        <v>0</v>
      </c>
      <c r="CAZ9" s="91">
        <v>0</v>
      </c>
      <c r="CBA9" s="91">
        <v>0</v>
      </c>
      <c r="CBB9" s="91">
        <v>0</v>
      </c>
      <c r="CBC9" s="91">
        <v>0</v>
      </c>
      <c r="CBD9" s="91">
        <v>0</v>
      </c>
      <c r="CBE9" s="91">
        <v>0</v>
      </c>
      <c r="CBF9" s="91">
        <v>0</v>
      </c>
      <c r="CBG9" s="91">
        <v>0</v>
      </c>
      <c r="CBH9" s="91">
        <v>0</v>
      </c>
      <c r="CBI9" s="91">
        <v>0</v>
      </c>
      <c r="CBJ9" s="91">
        <v>0</v>
      </c>
      <c r="CBK9" s="91">
        <v>0</v>
      </c>
      <c r="CBL9" s="91">
        <v>0</v>
      </c>
      <c r="CBM9" s="91">
        <v>0</v>
      </c>
      <c r="CBN9" s="91">
        <v>0</v>
      </c>
      <c r="CBO9" s="91">
        <v>0</v>
      </c>
      <c r="CBP9" s="91">
        <v>0</v>
      </c>
      <c r="CBQ9" s="91">
        <v>0</v>
      </c>
      <c r="CBR9" s="91">
        <v>0</v>
      </c>
      <c r="CBS9" s="91">
        <v>0</v>
      </c>
      <c r="CBT9" s="91">
        <v>0</v>
      </c>
      <c r="CBU9" s="91">
        <v>0</v>
      </c>
      <c r="CBV9" s="91">
        <v>0</v>
      </c>
      <c r="CBW9" s="91">
        <v>0</v>
      </c>
      <c r="CBX9" s="91">
        <v>0</v>
      </c>
      <c r="CBY9" s="91">
        <v>0</v>
      </c>
      <c r="CBZ9" s="91">
        <v>0</v>
      </c>
      <c r="CCA9" s="91">
        <v>0</v>
      </c>
      <c r="CCB9" s="91">
        <v>0</v>
      </c>
      <c r="CCC9" s="91">
        <v>0</v>
      </c>
      <c r="CCD9" s="91">
        <v>0</v>
      </c>
      <c r="CCE9" s="91">
        <v>0</v>
      </c>
      <c r="CCF9" s="91">
        <v>0</v>
      </c>
      <c r="CCG9" s="91">
        <v>0</v>
      </c>
      <c r="CCH9" s="91">
        <v>0</v>
      </c>
      <c r="CCI9" s="91">
        <v>0</v>
      </c>
      <c r="CCJ9" s="91">
        <v>0</v>
      </c>
      <c r="CCK9" s="91">
        <v>0</v>
      </c>
      <c r="CCL9" s="91">
        <v>0</v>
      </c>
      <c r="CCM9" s="91">
        <v>0</v>
      </c>
      <c r="CCN9" s="91">
        <v>0</v>
      </c>
      <c r="CCO9" s="91">
        <v>0</v>
      </c>
      <c r="CCP9" s="91">
        <v>0</v>
      </c>
      <c r="CCQ9" s="91">
        <v>0</v>
      </c>
      <c r="CCR9" s="91">
        <v>0</v>
      </c>
      <c r="CCS9" s="91">
        <v>0</v>
      </c>
      <c r="CCT9" s="91">
        <v>0</v>
      </c>
      <c r="CCU9" s="91">
        <v>0</v>
      </c>
      <c r="CCV9" s="91">
        <v>0</v>
      </c>
      <c r="CCW9" s="91">
        <v>0</v>
      </c>
      <c r="CCX9" s="91">
        <v>0</v>
      </c>
      <c r="CCY9" s="91">
        <v>0</v>
      </c>
      <c r="CCZ9" s="91">
        <v>0</v>
      </c>
      <c r="CDA9" s="91">
        <v>0</v>
      </c>
      <c r="CDB9" s="91">
        <v>0</v>
      </c>
      <c r="CDC9" s="91">
        <v>0</v>
      </c>
      <c r="CDD9" s="91">
        <v>0</v>
      </c>
      <c r="CDE9" s="91">
        <v>0</v>
      </c>
      <c r="CDF9" s="91">
        <v>0</v>
      </c>
      <c r="CDG9" s="91">
        <v>0</v>
      </c>
      <c r="CDH9" s="91">
        <v>0</v>
      </c>
      <c r="CDI9" s="91">
        <v>0</v>
      </c>
      <c r="CDJ9" s="91">
        <v>0</v>
      </c>
      <c r="CDK9" s="91">
        <v>0</v>
      </c>
      <c r="CDL9" s="91">
        <v>0</v>
      </c>
      <c r="CDM9" s="91">
        <v>0</v>
      </c>
      <c r="CDN9" s="91">
        <v>0</v>
      </c>
      <c r="CDO9" s="91">
        <v>0</v>
      </c>
      <c r="CDP9" s="91">
        <v>0</v>
      </c>
      <c r="CDQ9" s="91">
        <v>0</v>
      </c>
      <c r="CDR9" s="91">
        <v>0</v>
      </c>
      <c r="CDS9" s="91">
        <v>0</v>
      </c>
      <c r="CDT9" s="91">
        <v>0</v>
      </c>
      <c r="CDU9" s="91">
        <v>0</v>
      </c>
      <c r="CDV9" s="91">
        <v>0</v>
      </c>
      <c r="CDW9" s="91">
        <v>0</v>
      </c>
      <c r="CDX9" s="91">
        <v>0</v>
      </c>
      <c r="CDY9" s="91">
        <v>0</v>
      </c>
      <c r="CDZ9" s="91">
        <v>0</v>
      </c>
      <c r="CEA9" s="91">
        <v>0</v>
      </c>
      <c r="CEB9" s="91">
        <v>0</v>
      </c>
      <c r="CEC9" s="91">
        <v>0</v>
      </c>
      <c r="CED9" s="91">
        <v>0</v>
      </c>
      <c r="CEE9" s="91">
        <v>0</v>
      </c>
      <c r="CEF9" s="91">
        <v>0</v>
      </c>
      <c r="CEG9" s="91">
        <v>0</v>
      </c>
      <c r="CEH9" s="91">
        <v>0</v>
      </c>
      <c r="CEI9" s="91">
        <v>0</v>
      </c>
      <c r="CEJ9" s="91">
        <v>0</v>
      </c>
      <c r="CEK9" s="91">
        <v>0</v>
      </c>
      <c r="CEL9" s="91">
        <v>0</v>
      </c>
      <c r="CEM9" s="91">
        <v>0</v>
      </c>
      <c r="CEN9" s="91">
        <v>0</v>
      </c>
      <c r="CEO9" s="91">
        <v>0</v>
      </c>
      <c r="CEP9" s="91">
        <v>0</v>
      </c>
      <c r="CEQ9" s="91">
        <v>0</v>
      </c>
      <c r="CER9" s="91">
        <v>0</v>
      </c>
      <c r="CES9" s="91">
        <v>0</v>
      </c>
      <c r="CET9" s="91">
        <v>0</v>
      </c>
      <c r="CEU9" s="91">
        <v>0</v>
      </c>
      <c r="CEV9" s="91">
        <v>0</v>
      </c>
      <c r="CEW9" s="91">
        <v>0</v>
      </c>
      <c r="CEX9" s="91">
        <v>0</v>
      </c>
      <c r="CEY9" s="91">
        <v>0</v>
      </c>
      <c r="CEZ9" s="91">
        <v>0</v>
      </c>
      <c r="CFA9" s="91">
        <v>0</v>
      </c>
      <c r="CFB9" s="91">
        <v>0</v>
      </c>
      <c r="CFC9" s="91">
        <v>0</v>
      </c>
      <c r="CFD9" s="91">
        <v>0</v>
      </c>
      <c r="CFE9" s="91">
        <v>0</v>
      </c>
      <c r="CFF9" s="91">
        <v>0</v>
      </c>
      <c r="CFG9" s="91">
        <v>0</v>
      </c>
      <c r="CFH9" s="91">
        <v>0</v>
      </c>
      <c r="CFI9" s="91">
        <v>0</v>
      </c>
      <c r="CFJ9" s="91">
        <v>0</v>
      </c>
      <c r="CFK9" s="91">
        <v>0</v>
      </c>
      <c r="CFL9" s="91">
        <v>0</v>
      </c>
      <c r="CFM9" s="91">
        <v>0</v>
      </c>
      <c r="CFN9" s="91">
        <v>0</v>
      </c>
      <c r="CFO9" s="91">
        <v>0</v>
      </c>
      <c r="CFP9" s="91">
        <v>0</v>
      </c>
      <c r="CFQ9" s="91">
        <v>0</v>
      </c>
      <c r="CFR9" s="91">
        <v>0</v>
      </c>
      <c r="CFS9" s="91">
        <v>0</v>
      </c>
      <c r="CFT9" s="91">
        <v>0</v>
      </c>
      <c r="CFU9" s="91">
        <v>0</v>
      </c>
      <c r="CFV9" s="91">
        <v>0</v>
      </c>
      <c r="CFW9" s="91">
        <v>0</v>
      </c>
      <c r="CFX9" s="91">
        <v>0</v>
      </c>
      <c r="CFY9" s="91">
        <v>0</v>
      </c>
      <c r="CFZ9" s="91">
        <v>0</v>
      </c>
      <c r="CGA9" s="91">
        <v>0</v>
      </c>
      <c r="CGB9" s="91">
        <v>0</v>
      </c>
      <c r="CGC9" s="91">
        <v>0</v>
      </c>
      <c r="CGD9" s="91">
        <v>0</v>
      </c>
      <c r="CGE9" s="91">
        <v>0</v>
      </c>
      <c r="CGF9" s="91">
        <v>0</v>
      </c>
      <c r="CGG9" s="91">
        <v>0</v>
      </c>
      <c r="CGH9" s="91">
        <v>0</v>
      </c>
      <c r="CGI9" s="91">
        <v>0</v>
      </c>
      <c r="CGJ9" s="91">
        <v>0</v>
      </c>
      <c r="CGK9" s="91">
        <v>0</v>
      </c>
      <c r="CGL9" s="91">
        <v>0</v>
      </c>
      <c r="CGM9" s="91">
        <v>0</v>
      </c>
      <c r="CGN9" s="91">
        <v>0</v>
      </c>
      <c r="CGO9" s="91">
        <v>0</v>
      </c>
      <c r="CGP9" s="91">
        <v>0</v>
      </c>
      <c r="CGQ9" s="91">
        <v>0</v>
      </c>
      <c r="CGR9" s="91">
        <v>0</v>
      </c>
      <c r="CGS9" s="91">
        <v>0</v>
      </c>
      <c r="CGT9" s="91">
        <v>0</v>
      </c>
      <c r="CGU9" s="91">
        <v>0</v>
      </c>
      <c r="CGV9" s="91">
        <v>0</v>
      </c>
      <c r="CGW9" s="91">
        <v>0</v>
      </c>
      <c r="CGX9" s="91">
        <v>0</v>
      </c>
      <c r="CGY9" s="91">
        <v>0</v>
      </c>
      <c r="CGZ9" s="91">
        <v>0</v>
      </c>
      <c r="CHA9" s="91">
        <v>0</v>
      </c>
      <c r="CHB9" s="91">
        <v>0</v>
      </c>
      <c r="CHC9" s="91">
        <v>0</v>
      </c>
      <c r="CHD9" s="91">
        <v>0</v>
      </c>
      <c r="CHE9" s="91">
        <v>0</v>
      </c>
      <c r="CHF9" s="91">
        <v>0</v>
      </c>
      <c r="CHG9" s="91">
        <v>0</v>
      </c>
      <c r="CHH9" s="91">
        <v>0</v>
      </c>
      <c r="CHI9" s="91">
        <v>0</v>
      </c>
      <c r="CHJ9" s="91">
        <v>0</v>
      </c>
      <c r="CHK9" s="91">
        <v>0</v>
      </c>
      <c r="CHL9" s="91">
        <v>0</v>
      </c>
      <c r="CHM9" s="91">
        <v>0</v>
      </c>
      <c r="CHN9" s="91">
        <v>0</v>
      </c>
      <c r="CHO9" s="91">
        <v>0</v>
      </c>
      <c r="CHP9" s="91">
        <v>0</v>
      </c>
      <c r="CHQ9" s="91">
        <v>0</v>
      </c>
      <c r="CHR9" s="91">
        <v>0</v>
      </c>
      <c r="CHS9" s="91">
        <v>0</v>
      </c>
      <c r="CHT9" s="91">
        <v>0</v>
      </c>
      <c r="CHU9" s="91">
        <v>0</v>
      </c>
      <c r="CHV9" s="91">
        <v>0</v>
      </c>
      <c r="CHW9" s="91">
        <v>0</v>
      </c>
      <c r="CHX9" s="91">
        <v>0</v>
      </c>
      <c r="CHY9" s="91">
        <v>0</v>
      </c>
      <c r="CHZ9" s="91">
        <v>0</v>
      </c>
      <c r="CIA9" s="91">
        <v>0</v>
      </c>
      <c r="CIB9" s="91">
        <v>0</v>
      </c>
      <c r="CIC9" s="91">
        <v>0</v>
      </c>
      <c r="CID9" s="91">
        <v>0</v>
      </c>
      <c r="CIE9" s="91">
        <v>0</v>
      </c>
      <c r="CIF9" s="91">
        <v>0</v>
      </c>
      <c r="CIG9" s="91">
        <v>0</v>
      </c>
      <c r="CIH9" s="91">
        <v>0</v>
      </c>
      <c r="CII9" s="91">
        <v>0</v>
      </c>
      <c r="CIJ9" s="91">
        <v>0</v>
      </c>
      <c r="CIK9" s="91">
        <v>0</v>
      </c>
      <c r="CIL9" s="91">
        <v>0</v>
      </c>
      <c r="CIM9" s="91">
        <v>0</v>
      </c>
      <c r="CIN9" s="91">
        <v>0</v>
      </c>
      <c r="CIO9" s="91">
        <v>0</v>
      </c>
      <c r="CIP9" s="91">
        <v>0</v>
      </c>
      <c r="CIQ9" s="91">
        <v>0</v>
      </c>
      <c r="CIR9" s="91">
        <v>0</v>
      </c>
      <c r="CIS9" s="91">
        <v>0</v>
      </c>
      <c r="CIT9" s="91">
        <v>0</v>
      </c>
      <c r="CIU9" s="91">
        <v>0</v>
      </c>
      <c r="CIV9" s="91">
        <v>0</v>
      </c>
      <c r="CIW9" s="91">
        <v>0</v>
      </c>
      <c r="CIX9" s="91">
        <v>0</v>
      </c>
      <c r="CIY9" s="91">
        <v>0</v>
      </c>
      <c r="CIZ9" s="91">
        <v>0</v>
      </c>
      <c r="CJA9" s="91">
        <v>0</v>
      </c>
      <c r="CJB9" s="91">
        <v>0</v>
      </c>
      <c r="CJC9" s="91">
        <v>0</v>
      </c>
      <c r="CJD9" s="91">
        <v>0</v>
      </c>
      <c r="CJE9" s="91">
        <v>0</v>
      </c>
      <c r="CJF9" s="91">
        <v>0</v>
      </c>
      <c r="CJG9" s="91">
        <v>0</v>
      </c>
      <c r="CJH9" s="91">
        <v>0</v>
      </c>
      <c r="CJI9" s="91">
        <v>0</v>
      </c>
      <c r="CJJ9" s="91">
        <v>0</v>
      </c>
      <c r="CJK9" s="91">
        <v>0</v>
      </c>
      <c r="CJL9" s="91">
        <v>0</v>
      </c>
      <c r="CJM9" s="91">
        <v>0</v>
      </c>
      <c r="CJN9" s="91">
        <v>0</v>
      </c>
      <c r="CJO9" s="91">
        <v>0</v>
      </c>
      <c r="CJP9" s="91">
        <v>0</v>
      </c>
      <c r="CJQ9" s="91">
        <v>0</v>
      </c>
      <c r="CJR9" s="91">
        <v>0</v>
      </c>
      <c r="CJS9" s="91">
        <v>0</v>
      </c>
      <c r="CJT9" s="91">
        <v>0</v>
      </c>
      <c r="CJU9" s="91">
        <v>0</v>
      </c>
      <c r="CJV9" s="91">
        <v>0</v>
      </c>
      <c r="CJW9" s="91">
        <v>0</v>
      </c>
      <c r="CJX9" s="91">
        <v>0</v>
      </c>
      <c r="CJY9" s="91">
        <v>0</v>
      </c>
      <c r="CJZ9" s="91">
        <v>0</v>
      </c>
      <c r="CKA9" s="91">
        <v>0</v>
      </c>
      <c r="CKB9" s="91">
        <v>0</v>
      </c>
      <c r="CKC9" s="91">
        <v>0</v>
      </c>
      <c r="CKD9" s="91">
        <v>0</v>
      </c>
      <c r="CKE9" s="91">
        <v>0</v>
      </c>
      <c r="CKF9" s="91">
        <v>0</v>
      </c>
      <c r="CKG9" s="91">
        <v>0</v>
      </c>
      <c r="CKH9" s="91">
        <v>0</v>
      </c>
      <c r="CKI9" s="91">
        <v>0</v>
      </c>
      <c r="CKJ9" s="91">
        <v>0</v>
      </c>
      <c r="CKK9" s="91">
        <v>0</v>
      </c>
      <c r="CKL9" s="91">
        <v>0</v>
      </c>
      <c r="CKM9" s="91">
        <v>0</v>
      </c>
      <c r="CKN9" s="91">
        <v>0</v>
      </c>
      <c r="CKO9" s="91">
        <v>0</v>
      </c>
      <c r="CKP9" s="91">
        <v>0</v>
      </c>
      <c r="CKQ9" s="91">
        <v>0</v>
      </c>
      <c r="CKR9" s="91">
        <v>0</v>
      </c>
      <c r="CKS9" s="91">
        <v>0</v>
      </c>
      <c r="CKT9" s="91">
        <v>0</v>
      </c>
      <c r="CKU9" s="91">
        <v>0</v>
      </c>
      <c r="CKV9" s="91">
        <v>0</v>
      </c>
      <c r="CKW9" s="91">
        <v>0</v>
      </c>
      <c r="CKX9" s="91">
        <v>0</v>
      </c>
      <c r="CKY9" s="91">
        <v>0</v>
      </c>
      <c r="CKZ9" s="91">
        <v>0</v>
      </c>
      <c r="CLA9" s="91">
        <v>0</v>
      </c>
      <c r="CLB9" s="91">
        <v>0</v>
      </c>
      <c r="CLC9" s="91">
        <v>0</v>
      </c>
      <c r="CLD9" s="91">
        <v>0</v>
      </c>
      <c r="CLE9" s="91">
        <v>0</v>
      </c>
      <c r="CLF9" s="91">
        <v>0</v>
      </c>
      <c r="CLG9" s="91">
        <v>0</v>
      </c>
      <c r="CLH9" s="91">
        <v>0</v>
      </c>
      <c r="CLI9" s="91">
        <v>0</v>
      </c>
      <c r="CLJ9" s="91">
        <v>0</v>
      </c>
      <c r="CLK9" s="91">
        <v>0</v>
      </c>
      <c r="CLL9" s="91">
        <v>0</v>
      </c>
      <c r="CLM9" s="91">
        <v>0</v>
      </c>
      <c r="CLN9" s="91">
        <v>0</v>
      </c>
      <c r="CLO9" s="91">
        <v>0</v>
      </c>
      <c r="CLP9" s="91">
        <v>0</v>
      </c>
      <c r="CLQ9" s="91">
        <v>0</v>
      </c>
      <c r="CLR9" s="91">
        <v>0</v>
      </c>
      <c r="CLS9" s="91">
        <v>0</v>
      </c>
      <c r="CLT9" s="91">
        <v>0</v>
      </c>
      <c r="CLU9" s="91">
        <v>0</v>
      </c>
      <c r="CLV9" s="91">
        <v>0</v>
      </c>
      <c r="CLW9" s="91">
        <v>0</v>
      </c>
      <c r="CLX9" s="91">
        <v>0</v>
      </c>
      <c r="CLY9" s="91">
        <v>0</v>
      </c>
      <c r="CLZ9" s="91">
        <v>0</v>
      </c>
      <c r="CMA9" s="91">
        <v>0</v>
      </c>
      <c r="CMB9" s="91">
        <v>0</v>
      </c>
      <c r="CMC9" s="91">
        <v>0</v>
      </c>
      <c r="CMD9" s="91">
        <v>0</v>
      </c>
      <c r="CME9" s="91">
        <v>0</v>
      </c>
      <c r="CMF9" s="91">
        <v>0</v>
      </c>
      <c r="CMG9" s="91">
        <v>0</v>
      </c>
      <c r="CMH9" s="91">
        <v>0</v>
      </c>
      <c r="CMI9" s="91">
        <v>0</v>
      </c>
      <c r="CMJ9" s="91">
        <v>0</v>
      </c>
      <c r="CMK9" s="91">
        <v>0</v>
      </c>
      <c r="CML9" s="91">
        <v>0</v>
      </c>
      <c r="CMM9" s="91">
        <v>0</v>
      </c>
      <c r="CMN9" s="91">
        <v>0</v>
      </c>
      <c r="CMO9" s="91">
        <v>0</v>
      </c>
      <c r="CMP9" s="91">
        <v>0</v>
      </c>
      <c r="CMQ9" s="91">
        <v>0</v>
      </c>
      <c r="CMR9" s="91">
        <v>0</v>
      </c>
      <c r="CMS9" s="91">
        <v>0</v>
      </c>
      <c r="CMT9" s="91">
        <v>0</v>
      </c>
      <c r="CMU9" s="91">
        <v>0</v>
      </c>
      <c r="CMV9" s="91">
        <v>0</v>
      </c>
      <c r="CMW9" s="91">
        <v>0</v>
      </c>
      <c r="CMX9" s="91">
        <v>0</v>
      </c>
      <c r="CMY9" s="91">
        <v>0</v>
      </c>
      <c r="CMZ9" s="91">
        <v>0</v>
      </c>
      <c r="CNA9" s="91">
        <v>0</v>
      </c>
      <c r="CNB9" s="91">
        <v>0</v>
      </c>
      <c r="CNC9" s="91">
        <v>0</v>
      </c>
      <c r="CND9" s="91">
        <v>0</v>
      </c>
      <c r="CNE9" s="91">
        <v>0</v>
      </c>
      <c r="CNF9" s="91">
        <v>0</v>
      </c>
      <c r="CNG9" s="91">
        <v>0</v>
      </c>
      <c r="CNH9" s="91">
        <v>0</v>
      </c>
      <c r="CNI9" s="91">
        <v>0</v>
      </c>
      <c r="CNJ9" s="91">
        <v>0</v>
      </c>
      <c r="CNK9" s="91">
        <v>0</v>
      </c>
      <c r="CNL9" s="91">
        <v>0</v>
      </c>
      <c r="CNM9" s="91">
        <v>0</v>
      </c>
      <c r="CNN9" s="91">
        <v>0</v>
      </c>
      <c r="CNO9" s="91">
        <v>0</v>
      </c>
      <c r="CNP9" s="91">
        <v>0</v>
      </c>
      <c r="CNQ9" s="91">
        <v>0</v>
      </c>
      <c r="CNR9" s="91">
        <v>0</v>
      </c>
      <c r="CNS9" s="91">
        <v>0</v>
      </c>
      <c r="CNT9" s="91">
        <v>0</v>
      </c>
      <c r="CNU9" s="91">
        <v>0</v>
      </c>
      <c r="CNV9" s="91">
        <v>0</v>
      </c>
      <c r="CNW9" s="91">
        <v>0</v>
      </c>
      <c r="CNX9" s="91">
        <v>0</v>
      </c>
      <c r="CNY9" s="91">
        <v>0</v>
      </c>
      <c r="CNZ9" s="91">
        <v>0</v>
      </c>
      <c r="COA9" s="91">
        <v>0</v>
      </c>
      <c r="COB9" s="91">
        <v>0</v>
      </c>
      <c r="COC9" s="91">
        <v>0</v>
      </c>
      <c r="COD9" s="91">
        <v>0</v>
      </c>
      <c r="COE9" s="91">
        <v>0</v>
      </c>
      <c r="COF9" s="91">
        <v>0</v>
      </c>
      <c r="COG9" s="91">
        <v>0</v>
      </c>
      <c r="COH9" s="91">
        <v>0</v>
      </c>
      <c r="COI9" s="91">
        <v>0</v>
      </c>
      <c r="COJ9" s="91">
        <v>0</v>
      </c>
      <c r="COK9" s="91">
        <v>0</v>
      </c>
      <c r="COL9" s="91">
        <v>0</v>
      </c>
      <c r="COM9" s="91">
        <v>0</v>
      </c>
      <c r="CON9" s="91">
        <v>0</v>
      </c>
      <c r="COO9" s="91">
        <v>0</v>
      </c>
      <c r="COP9" s="91">
        <v>0</v>
      </c>
      <c r="COQ9" s="91">
        <v>0</v>
      </c>
      <c r="COR9" s="91">
        <v>0</v>
      </c>
      <c r="COS9" s="91">
        <v>0</v>
      </c>
      <c r="COT9" s="91">
        <v>0</v>
      </c>
      <c r="COU9" s="91">
        <v>0</v>
      </c>
      <c r="COV9" s="91">
        <v>0</v>
      </c>
      <c r="COW9" s="91">
        <v>0</v>
      </c>
      <c r="COX9" s="91">
        <v>0</v>
      </c>
      <c r="COY9" s="91">
        <v>0</v>
      </c>
      <c r="COZ9" s="91">
        <v>0</v>
      </c>
      <c r="CPA9" s="91">
        <v>0</v>
      </c>
      <c r="CPB9" s="91">
        <v>0</v>
      </c>
      <c r="CPC9" s="91">
        <v>0</v>
      </c>
      <c r="CPD9" s="91">
        <v>0</v>
      </c>
      <c r="CPE9" s="91">
        <v>0</v>
      </c>
      <c r="CPF9" s="91">
        <v>0</v>
      </c>
      <c r="CPG9" s="91">
        <v>0</v>
      </c>
      <c r="CPH9" s="91">
        <v>0</v>
      </c>
      <c r="CPI9" s="91">
        <v>0</v>
      </c>
      <c r="CPJ9" s="91">
        <v>0</v>
      </c>
      <c r="CPK9" s="91">
        <v>0</v>
      </c>
      <c r="CPL9" s="91">
        <v>0</v>
      </c>
      <c r="CPM9" s="91">
        <v>0</v>
      </c>
      <c r="CPN9" s="91">
        <v>0</v>
      </c>
      <c r="CPO9" s="91">
        <v>0</v>
      </c>
      <c r="CPP9" s="91">
        <v>0</v>
      </c>
      <c r="CPQ9" s="91">
        <v>0</v>
      </c>
      <c r="CPR9" s="91">
        <v>0</v>
      </c>
      <c r="CPS9" s="91">
        <v>0</v>
      </c>
      <c r="CPT9" s="91">
        <v>0</v>
      </c>
      <c r="CPU9" s="91">
        <v>0</v>
      </c>
      <c r="CPV9" s="91">
        <v>0</v>
      </c>
      <c r="CPW9" s="91">
        <v>0</v>
      </c>
      <c r="CPX9" s="91">
        <v>0</v>
      </c>
      <c r="CPY9" s="91">
        <v>0</v>
      </c>
      <c r="CPZ9" s="91">
        <v>0</v>
      </c>
      <c r="CQA9" s="91">
        <v>0</v>
      </c>
      <c r="CQB9" s="91">
        <v>0</v>
      </c>
      <c r="CQC9" s="91">
        <v>0</v>
      </c>
      <c r="CQD9" s="91">
        <v>0</v>
      </c>
      <c r="CQE9" s="91">
        <v>0</v>
      </c>
      <c r="CQF9" s="91">
        <v>0</v>
      </c>
      <c r="CQG9" s="91">
        <v>0</v>
      </c>
      <c r="CQH9" s="91">
        <v>0</v>
      </c>
      <c r="CQI9" s="91">
        <v>0</v>
      </c>
      <c r="CQJ9" s="91">
        <v>0</v>
      </c>
      <c r="CQK9" s="91">
        <v>0</v>
      </c>
      <c r="CQL9" s="91">
        <v>0</v>
      </c>
      <c r="CQM9" s="91">
        <v>0</v>
      </c>
      <c r="CQN9" s="91">
        <v>0</v>
      </c>
      <c r="CQO9" s="91">
        <v>0</v>
      </c>
      <c r="CQP9" s="91">
        <v>0</v>
      </c>
      <c r="CQQ9" s="91">
        <v>0</v>
      </c>
      <c r="CQR9" s="91">
        <v>0</v>
      </c>
      <c r="CQS9" s="91">
        <v>0</v>
      </c>
      <c r="CQT9" s="91">
        <v>0</v>
      </c>
      <c r="CQU9" s="91">
        <v>0</v>
      </c>
      <c r="CQV9" s="91">
        <v>0</v>
      </c>
      <c r="CQW9" s="91">
        <v>0</v>
      </c>
      <c r="CQX9" s="91">
        <v>0</v>
      </c>
      <c r="CQY9" s="91">
        <v>0</v>
      </c>
      <c r="CQZ9" s="91">
        <v>0</v>
      </c>
      <c r="CRA9" s="91">
        <v>0</v>
      </c>
      <c r="CRB9" s="91">
        <v>0</v>
      </c>
      <c r="CRC9" s="91">
        <v>0</v>
      </c>
      <c r="CRD9" s="91">
        <v>0</v>
      </c>
      <c r="CRE9" s="91">
        <v>0</v>
      </c>
      <c r="CRF9" s="91">
        <v>0</v>
      </c>
      <c r="CRG9" s="91">
        <v>0</v>
      </c>
      <c r="CRH9" s="91">
        <v>0</v>
      </c>
      <c r="CRI9" s="91">
        <v>0</v>
      </c>
      <c r="CRJ9" s="91">
        <v>0</v>
      </c>
      <c r="CRK9" s="91">
        <v>0</v>
      </c>
      <c r="CRL9" s="91">
        <v>0</v>
      </c>
      <c r="CRM9" s="91">
        <v>0</v>
      </c>
      <c r="CRN9" s="91">
        <v>0</v>
      </c>
      <c r="CRO9" s="91">
        <v>0</v>
      </c>
      <c r="CRP9" s="91">
        <v>0</v>
      </c>
      <c r="CRQ9" s="91">
        <v>0</v>
      </c>
      <c r="CRR9" s="91">
        <v>0</v>
      </c>
      <c r="CRS9" s="91">
        <v>0</v>
      </c>
      <c r="CRT9" s="91">
        <v>0</v>
      </c>
      <c r="CRU9" s="91">
        <v>0</v>
      </c>
      <c r="CRV9" s="91">
        <v>0</v>
      </c>
      <c r="CRW9" s="91">
        <v>0</v>
      </c>
      <c r="CRX9" s="91">
        <v>0</v>
      </c>
      <c r="CRY9" s="91">
        <v>0</v>
      </c>
      <c r="CRZ9" s="91">
        <v>0</v>
      </c>
      <c r="CSA9" s="91">
        <v>0</v>
      </c>
      <c r="CSB9" s="91">
        <v>0</v>
      </c>
      <c r="CSC9" s="91">
        <v>0</v>
      </c>
      <c r="CSD9" s="91">
        <v>0</v>
      </c>
      <c r="CSE9" s="91">
        <v>0</v>
      </c>
      <c r="CSF9" s="91">
        <v>0</v>
      </c>
      <c r="CSG9" s="91">
        <v>0</v>
      </c>
      <c r="CSH9" s="91">
        <v>0</v>
      </c>
      <c r="CSI9" s="91">
        <v>0</v>
      </c>
      <c r="CSJ9" s="91">
        <v>0</v>
      </c>
      <c r="CSK9" s="91">
        <v>0</v>
      </c>
      <c r="CSL9" s="91">
        <v>0</v>
      </c>
      <c r="CSM9" s="91">
        <v>0</v>
      </c>
      <c r="CSN9" s="91">
        <v>0</v>
      </c>
      <c r="CSO9" s="91">
        <v>0</v>
      </c>
      <c r="CSP9" s="91">
        <v>0</v>
      </c>
      <c r="CSQ9" s="91">
        <v>0</v>
      </c>
      <c r="CSR9" s="91">
        <v>0</v>
      </c>
      <c r="CSS9" s="91">
        <v>0</v>
      </c>
      <c r="CST9" s="91">
        <v>0</v>
      </c>
      <c r="CSU9" s="91">
        <v>0</v>
      </c>
      <c r="CSV9" s="91">
        <v>0</v>
      </c>
      <c r="CSW9" s="91">
        <v>0</v>
      </c>
      <c r="CSX9" s="91">
        <v>0</v>
      </c>
      <c r="CSY9" s="91">
        <v>0</v>
      </c>
      <c r="CSZ9" s="91">
        <v>0</v>
      </c>
      <c r="CTA9" s="91">
        <v>0</v>
      </c>
      <c r="CTB9" s="91">
        <v>0</v>
      </c>
      <c r="CTC9" s="91">
        <v>0</v>
      </c>
      <c r="CTD9" s="91">
        <v>0</v>
      </c>
      <c r="CTE9" s="91">
        <v>0</v>
      </c>
      <c r="CTF9" s="91">
        <v>0</v>
      </c>
      <c r="CTG9" s="91">
        <v>0</v>
      </c>
      <c r="CTH9" s="91">
        <v>0</v>
      </c>
      <c r="CTI9" s="91">
        <v>0</v>
      </c>
      <c r="CTJ9" s="91">
        <v>0</v>
      </c>
      <c r="CTK9" s="91">
        <v>0</v>
      </c>
      <c r="CTL9" s="91">
        <v>0</v>
      </c>
      <c r="CTM9" s="91">
        <v>0</v>
      </c>
      <c r="CTN9" s="91">
        <v>0</v>
      </c>
      <c r="CTO9" s="91">
        <v>0</v>
      </c>
      <c r="CTP9" s="91">
        <v>0</v>
      </c>
      <c r="CTQ9" s="91">
        <v>0</v>
      </c>
      <c r="CTR9" s="91">
        <v>0</v>
      </c>
      <c r="CTS9" s="91">
        <v>0</v>
      </c>
      <c r="CTT9" s="91">
        <v>0</v>
      </c>
      <c r="CTU9" s="91">
        <v>0</v>
      </c>
      <c r="CTV9" s="91">
        <v>0</v>
      </c>
      <c r="CTW9" s="91">
        <v>0</v>
      </c>
      <c r="CTX9" s="91">
        <v>0</v>
      </c>
      <c r="CTY9" s="91">
        <v>0</v>
      </c>
      <c r="CTZ9" s="91">
        <v>0</v>
      </c>
      <c r="CUA9" s="91">
        <v>0</v>
      </c>
      <c r="CUB9" s="91">
        <v>0</v>
      </c>
      <c r="CUC9" s="91">
        <v>0</v>
      </c>
      <c r="CUD9" s="91">
        <v>0</v>
      </c>
      <c r="CUE9" s="91">
        <v>0</v>
      </c>
      <c r="CUF9" s="91">
        <v>0</v>
      </c>
      <c r="CUG9" s="91">
        <v>0</v>
      </c>
      <c r="CUH9" s="91">
        <v>0</v>
      </c>
      <c r="CUI9" s="91">
        <v>0</v>
      </c>
      <c r="CUJ9" s="91">
        <v>0</v>
      </c>
      <c r="CUK9" s="91">
        <v>0</v>
      </c>
      <c r="CUL9" s="91">
        <v>0</v>
      </c>
      <c r="CUM9" s="91">
        <v>0</v>
      </c>
      <c r="CUN9" s="91">
        <v>0</v>
      </c>
      <c r="CUO9" s="91">
        <v>0</v>
      </c>
      <c r="CUP9" s="91">
        <v>0</v>
      </c>
      <c r="CUQ9" s="91">
        <v>0</v>
      </c>
      <c r="CUR9" s="91">
        <v>0</v>
      </c>
      <c r="CUS9" s="91">
        <v>0</v>
      </c>
      <c r="CUT9" s="91">
        <v>0</v>
      </c>
      <c r="CUU9" s="91">
        <v>0</v>
      </c>
      <c r="CUV9" s="91">
        <v>0</v>
      </c>
      <c r="CUW9" s="91">
        <v>0</v>
      </c>
      <c r="CUX9" s="91">
        <v>0</v>
      </c>
      <c r="CUY9" s="91">
        <v>0</v>
      </c>
      <c r="CUZ9" s="91">
        <v>0</v>
      </c>
      <c r="CVA9" s="91">
        <v>0</v>
      </c>
      <c r="CVB9" s="91">
        <v>0</v>
      </c>
      <c r="CVC9" s="91">
        <v>0</v>
      </c>
      <c r="CVD9" s="91">
        <v>0</v>
      </c>
      <c r="CVE9" s="91">
        <v>0</v>
      </c>
      <c r="CVF9" s="91">
        <v>0</v>
      </c>
      <c r="CVG9" s="91">
        <v>0</v>
      </c>
      <c r="CVH9" s="91">
        <v>0</v>
      </c>
      <c r="CVI9" s="91">
        <v>0</v>
      </c>
      <c r="CVJ9" s="91">
        <v>0</v>
      </c>
      <c r="CVK9" s="91">
        <v>0</v>
      </c>
      <c r="CVL9" s="91">
        <v>0</v>
      </c>
      <c r="CVM9" s="91">
        <v>0</v>
      </c>
      <c r="CVN9" s="91">
        <v>0</v>
      </c>
      <c r="CVO9" s="91">
        <v>0</v>
      </c>
      <c r="CVP9" s="91">
        <v>0</v>
      </c>
      <c r="CVQ9" s="91">
        <v>0</v>
      </c>
      <c r="CVR9" s="91">
        <v>0</v>
      </c>
      <c r="CVS9" s="91">
        <v>0</v>
      </c>
      <c r="CVT9" s="91">
        <v>0</v>
      </c>
      <c r="CVU9" s="91">
        <v>0</v>
      </c>
      <c r="CVV9" s="91">
        <v>0</v>
      </c>
      <c r="CVW9" s="91">
        <v>0</v>
      </c>
      <c r="CVX9" s="91">
        <v>0</v>
      </c>
      <c r="CVY9" s="91">
        <v>0</v>
      </c>
      <c r="CVZ9" s="91">
        <v>0</v>
      </c>
      <c r="CWA9" s="91">
        <v>0</v>
      </c>
      <c r="CWB9" s="91">
        <v>0</v>
      </c>
      <c r="CWC9" s="91">
        <v>0</v>
      </c>
      <c r="CWD9" s="91">
        <v>0</v>
      </c>
      <c r="CWE9" s="91">
        <v>0</v>
      </c>
      <c r="CWF9" s="91">
        <v>0</v>
      </c>
      <c r="CWG9" s="91">
        <v>0</v>
      </c>
      <c r="CWH9" s="91">
        <v>0</v>
      </c>
      <c r="CWI9" s="91">
        <v>0</v>
      </c>
      <c r="CWJ9" s="91">
        <v>0</v>
      </c>
      <c r="CWK9" s="91">
        <v>0</v>
      </c>
      <c r="CWL9" s="91">
        <v>0</v>
      </c>
      <c r="CWM9" s="91">
        <v>0</v>
      </c>
      <c r="CWN9" s="91">
        <v>0</v>
      </c>
      <c r="CWO9" s="91">
        <v>0</v>
      </c>
      <c r="CWP9" s="91">
        <v>0</v>
      </c>
      <c r="CWQ9" s="91">
        <v>0</v>
      </c>
      <c r="CWR9" s="91">
        <v>0</v>
      </c>
      <c r="CWS9" s="91">
        <v>0</v>
      </c>
      <c r="CWT9" s="91">
        <v>0</v>
      </c>
      <c r="CWU9" s="91">
        <v>0</v>
      </c>
      <c r="CWV9" s="91">
        <v>0</v>
      </c>
      <c r="CWW9" s="91">
        <v>0</v>
      </c>
      <c r="CWX9" s="91">
        <v>0</v>
      </c>
      <c r="CWY9" s="91">
        <v>0</v>
      </c>
      <c r="CWZ9" s="91">
        <v>0</v>
      </c>
      <c r="CXA9" s="91">
        <v>0</v>
      </c>
      <c r="CXB9" s="91">
        <v>0</v>
      </c>
      <c r="CXC9" s="91">
        <v>0</v>
      </c>
      <c r="CXD9" s="91">
        <v>0</v>
      </c>
      <c r="CXE9" s="91">
        <v>0</v>
      </c>
      <c r="CXF9" s="91">
        <v>0</v>
      </c>
      <c r="CXG9" s="91">
        <v>0</v>
      </c>
      <c r="CXH9" s="91">
        <v>0</v>
      </c>
      <c r="CXI9" s="91">
        <v>0</v>
      </c>
      <c r="CXJ9" s="91">
        <v>0</v>
      </c>
      <c r="CXK9" s="91">
        <v>0</v>
      </c>
      <c r="CXL9" s="91">
        <v>0</v>
      </c>
      <c r="CXM9" s="91">
        <v>0</v>
      </c>
      <c r="CXN9" s="91">
        <v>0</v>
      </c>
      <c r="CXO9" s="91">
        <v>0</v>
      </c>
      <c r="CXP9" s="91">
        <v>0</v>
      </c>
      <c r="CXQ9" s="91">
        <v>0</v>
      </c>
      <c r="CXR9" s="91">
        <v>0</v>
      </c>
      <c r="CXS9" s="91">
        <v>0</v>
      </c>
      <c r="CXT9" s="91">
        <v>0</v>
      </c>
      <c r="CXU9" s="91">
        <v>0</v>
      </c>
      <c r="CXV9" s="91">
        <v>0</v>
      </c>
      <c r="CXW9" s="91">
        <v>0</v>
      </c>
      <c r="CXX9" s="91">
        <v>0</v>
      </c>
      <c r="CXY9" s="91">
        <v>0</v>
      </c>
      <c r="CXZ9" s="91">
        <v>0</v>
      </c>
      <c r="CYA9" s="91">
        <v>0</v>
      </c>
      <c r="CYB9" s="91">
        <v>0</v>
      </c>
      <c r="CYC9" s="91">
        <v>0</v>
      </c>
      <c r="CYD9" s="91">
        <v>0</v>
      </c>
      <c r="CYE9" s="91">
        <v>0</v>
      </c>
      <c r="CYF9" s="91">
        <v>0</v>
      </c>
      <c r="CYG9" s="91">
        <v>0</v>
      </c>
      <c r="CYH9" s="91">
        <v>0</v>
      </c>
      <c r="CYI9" s="91">
        <v>0</v>
      </c>
      <c r="CYJ9" s="91">
        <v>0</v>
      </c>
      <c r="CYK9" s="91">
        <v>0</v>
      </c>
      <c r="CYL9" s="91">
        <v>0</v>
      </c>
      <c r="CYM9" s="91">
        <v>0</v>
      </c>
      <c r="CYN9" s="91">
        <v>0</v>
      </c>
      <c r="CYO9" s="91">
        <v>0</v>
      </c>
      <c r="CYP9" s="91">
        <v>0</v>
      </c>
      <c r="CYQ9" s="91">
        <v>0</v>
      </c>
      <c r="CYR9" s="91">
        <v>0</v>
      </c>
      <c r="CYS9" s="91">
        <v>0</v>
      </c>
      <c r="CYT9" s="91">
        <v>0</v>
      </c>
      <c r="CYU9" s="91">
        <v>0</v>
      </c>
      <c r="CYV9" s="91">
        <v>0</v>
      </c>
      <c r="CYW9" s="91">
        <v>0</v>
      </c>
      <c r="CYX9" s="91">
        <v>0</v>
      </c>
      <c r="CYY9" s="91">
        <v>0</v>
      </c>
      <c r="CYZ9" s="91">
        <v>0</v>
      </c>
      <c r="CZA9" s="91">
        <v>0</v>
      </c>
      <c r="CZB9" s="91">
        <v>0</v>
      </c>
      <c r="CZC9" s="91">
        <v>0</v>
      </c>
      <c r="CZD9" s="91">
        <v>0</v>
      </c>
      <c r="CZE9" s="91">
        <v>0</v>
      </c>
      <c r="CZF9" s="91">
        <v>0</v>
      </c>
      <c r="CZG9" s="91">
        <v>0</v>
      </c>
      <c r="CZH9" s="91">
        <v>0</v>
      </c>
      <c r="CZI9" s="91">
        <v>0</v>
      </c>
      <c r="CZJ9" s="91">
        <v>0</v>
      </c>
      <c r="CZK9" s="91">
        <v>0</v>
      </c>
      <c r="CZL9" s="91">
        <v>0</v>
      </c>
      <c r="CZM9" s="91">
        <v>0</v>
      </c>
      <c r="CZN9" s="91">
        <v>0</v>
      </c>
      <c r="CZO9" s="91">
        <v>0</v>
      </c>
      <c r="CZP9" s="91">
        <v>0</v>
      </c>
      <c r="CZQ9" s="91">
        <v>0</v>
      </c>
      <c r="CZR9" s="91">
        <v>0</v>
      </c>
      <c r="CZS9" s="91">
        <v>0</v>
      </c>
      <c r="CZT9" s="91">
        <v>0</v>
      </c>
      <c r="CZU9" s="91">
        <v>0</v>
      </c>
      <c r="CZV9" s="91">
        <v>0</v>
      </c>
      <c r="CZW9" s="91">
        <v>0</v>
      </c>
      <c r="CZX9" s="91">
        <v>0</v>
      </c>
      <c r="CZY9" s="91">
        <v>0</v>
      </c>
      <c r="CZZ9" s="91">
        <v>0</v>
      </c>
      <c r="DAA9" s="91">
        <v>0</v>
      </c>
      <c r="DAB9" s="91">
        <v>0</v>
      </c>
      <c r="DAC9" s="91">
        <v>0</v>
      </c>
      <c r="DAD9" s="91">
        <v>0</v>
      </c>
      <c r="DAE9" s="91">
        <v>0</v>
      </c>
      <c r="DAF9" s="91">
        <v>0</v>
      </c>
      <c r="DAG9" s="91">
        <v>0</v>
      </c>
      <c r="DAH9" s="91">
        <v>0</v>
      </c>
      <c r="DAI9" s="91">
        <v>0</v>
      </c>
      <c r="DAJ9" s="91">
        <v>0</v>
      </c>
      <c r="DAK9" s="91">
        <v>0</v>
      </c>
      <c r="DAL9" s="91">
        <v>0</v>
      </c>
      <c r="DAM9" s="91">
        <v>0</v>
      </c>
      <c r="DAN9" s="91">
        <v>0</v>
      </c>
      <c r="DAO9" s="91">
        <v>0</v>
      </c>
      <c r="DAP9" s="91">
        <v>0</v>
      </c>
      <c r="DAQ9" s="91">
        <v>0</v>
      </c>
      <c r="DAR9" s="91">
        <v>0</v>
      </c>
      <c r="DAS9" s="91">
        <v>0</v>
      </c>
      <c r="DAT9" s="91">
        <v>0</v>
      </c>
      <c r="DAU9" s="91">
        <v>0</v>
      </c>
      <c r="DAV9" s="91">
        <v>0</v>
      </c>
      <c r="DAW9" s="91">
        <v>0</v>
      </c>
      <c r="DAX9" s="91">
        <v>0</v>
      </c>
      <c r="DAY9" s="91">
        <v>0</v>
      </c>
      <c r="DAZ9" s="91">
        <v>0</v>
      </c>
      <c r="DBA9" s="91">
        <v>0</v>
      </c>
      <c r="DBB9" s="91">
        <v>0</v>
      </c>
      <c r="DBC9" s="91">
        <v>0</v>
      </c>
      <c r="DBD9" s="91">
        <v>0</v>
      </c>
      <c r="DBE9" s="91">
        <v>0</v>
      </c>
      <c r="DBF9" s="91">
        <v>0</v>
      </c>
      <c r="DBG9" s="91">
        <v>0</v>
      </c>
      <c r="DBH9" s="91">
        <v>0</v>
      </c>
      <c r="DBI9" s="91">
        <v>0</v>
      </c>
      <c r="DBJ9" s="91">
        <v>0</v>
      </c>
      <c r="DBK9" s="91">
        <v>0</v>
      </c>
      <c r="DBL9" s="91">
        <v>0</v>
      </c>
      <c r="DBM9" s="91">
        <v>0</v>
      </c>
      <c r="DBN9" s="91">
        <v>0</v>
      </c>
      <c r="DBO9" s="91">
        <v>0</v>
      </c>
      <c r="DBP9" s="91">
        <v>0</v>
      </c>
      <c r="DBQ9" s="91">
        <v>0</v>
      </c>
      <c r="DBR9" s="91">
        <v>0</v>
      </c>
      <c r="DBS9" s="91">
        <v>0</v>
      </c>
      <c r="DBT9" s="91">
        <v>0</v>
      </c>
      <c r="DBU9" s="91">
        <v>0</v>
      </c>
      <c r="DBV9" s="91">
        <v>0</v>
      </c>
      <c r="DBW9" s="91">
        <v>0</v>
      </c>
      <c r="DBX9" s="91">
        <v>0</v>
      </c>
      <c r="DBY9" s="91">
        <v>0</v>
      </c>
      <c r="DBZ9" s="91">
        <v>0</v>
      </c>
      <c r="DCA9" s="91">
        <v>0</v>
      </c>
      <c r="DCB9" s="91">
        <v>0</v>
      </c>
      <c r="DCC9" s="91">
        <v>0</v>
      </c>
      <c r="DCD9" s="91">
        <v>0</v>
      </c>
      <c r="DCE9" s="91">
        <v>0</v>
      </c>
      <c r="DCF9" s="91">
        <v>0</v>
      </c>
      <c r="DCG9" s="91">
        <v>0</v>
      </c>
      <c r="DCH9" s="91">
        <v>0</v>
      </c>
      <c r="DCI9" s="91">
        <v>0</v>
      </c>
      <c r="DCJ9" s="91">
        <v>0</v>
      </c>
      <c r="DCK9" s="91">
        <v>0</v>
      </c>
      <c r="DCL9" s="91">
        <v>0</v>
      </c>
      <c r="DCM9" s="91">
        <v>0</v>
      </c>
      <c r="DCN9" s="91">
        <v>0</v>
      </c>
      <c r="DCO9" s="91">
        <v>0</v>
      </c>
      <c r="DCP9" s="91">
        <v>0</v>
      </c>
      <c r="DCQ9" s="91">
        <v>0</v>
      </c>
      <c r="DCR9" s="91">
        <v>0</v>
      </c>
      <c r="DCS9" s="91">
        <v>0</v>
      </c>
      <c r="DCT9" s="91">
        <v>0</v>
      </c>
      <c r="DCU9" s="91">
        <v>0</v>
      </c>
      <c r="DCV9" s="91">
        <v>0</v>
      </c>
      <c r="DCW9" s="91">
        <v>0</v>
      </c>
      <c r="DCX9" s="91">
        <v>0</v>
      </c>
      <c r="DCY9" s="91">
        <v>0</v>
      </c>
      <c r="DCZ9" s="91">
        <v>0</v>
      </c>
      <c r="DDA9" s="91">
        <v>0</v>
      </c>
      <c r="DDB9" s="91">
        <v>0</v>
      </c>
      <c r="DDC9" s="91">
        <v>0</v>
      </c>
      <c r="DDD9" s="91">
        <v>0</v>
      </c>
      <c r="DDE9" s="91">
        <v>0</v>
      </c>
      <c r="DDF9" s="91">
        <v>0</v>
      </c>
      <c r="DDG9" s="91">
        <v>0</v>
      </c>
      <c r="DDH9" s="91">
        <v>0</v>
      </c>
      <c r="DDI9" s="91">
        <v>0</v>
      </c>
      <c r="DDJ9" s="91">
        <v>0</v>
      </c>
      <c r="DDK9" s="91">
        <v>0</v>
      </c>
      <c r="DDL9" s="91">
        <v>0</v>
      </c>
      <c r="DDM9" s="91">
        <v>0</v>
      </c>
      <c r="DDN9" s="91">
        <v>0</v>
      </c>
      <c r="DDO9" s="91">
        <v>0</v>
      </c>
      <c r="DDP9" s="91">
        <v>0</v>
      </c>
      <c r="DDQ9" s="91">
        <v>0</v>
      </c>
      <c r="DDR9" s="91">
        <v>0</v>
      </c>
      <c r="DDS9" s="91">
        <v>0</v>
      </c>
      <c r="DDT9" s="91">
        <v>0</v>
      </c>
      <c r="DDU9" s="91">
        <v>0</v>
      </c>
      <c r="DDV9" s="91">
        <v>0</v>
      </c>
      <c r="DDW9" s="91">
        <v>0</v>
      </c>
      <c r="DDX9" s="91">
        <v>0</v>
      </c>
      <c r="DDY9" s="91">
        <v>0</v>
      </c>
      <c r="DDZ9" s="91">
        <v>0</v>
      </c>
      <c r="DEA9" s="91">
        <v>0</v>
      </c>
      <c r="DEB9" s="91">
        <v>0</v>
      </c>
      <c r="DEC9" s="91">
        <v>0</v>
      </c>
      <c r="DED9" s="91">
        <v>0</v>
      </c>
      <c r="DEE9" s="91">
        <v>0</v>
      </c>
      <c r="DEF9" s="91">
        <v>0</v>
      </c>
      <c r="DEG9" s="91">
        <v>0</v>
      </c>
      <c r="DEH9" s="91">
        <v>0</v>
      </c>
      <c r="DEI9" s="91">
        <v>0</v>
      </c>
      <c r="DEJ9" s="91">
        <v>0</v>
      </c>
      <c r="DEK9" s="91">
        <v>0</v>
      </c>
      <c r="DEL9" s="91">
        <v>0</v>
      </c>
      <c r="DEM9" s="91">
        <v>0</v>
      </c>
      <c r="DEN9" s="91">
        <v>0</v>
      </c>
      <c r="DEO9" s="91">
        <v>0</v>
      </c>
      <c r="DEP9" s="91">
        <v>0</v>
      </c>
      <c r="DEQ9" s="91">
        <v>0</v>
      </c>
      <c r="DER9" s="91">
        <v>0</v>
      </c>
      <c r="DES9" s="91">
        <v>0</v>
      </c>
      <c r="DET9" s="91">
        <v>0</v>
      </c>
      <c r="DEU9" s="91">
        <v>0</v>
      </c>
      <c r="DEV9" s="91">
        <v>0</v>
      </c>
      <c r="DEW9" s="91">
        <v>0</v>
      </c>
      <c r="DEX9" s="91">
        <v>0</v>
      </c>
      <c r="DEY9" s="91">
        <v>0</v>
      </c>
      <c r="DEZ9" s="91">
        <v>0</v>
      </c>
      <c r="DFA9" s="91">
        <v>0</v>
      </c>
      <c r="DFB9" s="91">
        <v>0</v>
      </c>
      <c r="DFC9" s="91">
        <v>0</v>
      </c>
      <c r="DFD9" s="91">
        <v>0</v>
      </c>
      <c r="DFE9" s="91">
        <v>0</v>
      </c>
      <c r="DFF9" s="91">
        <v>0</v>
      </c>
      <c r="DFG9" s="91">
        <v>0</v>
      </c>
      <c r="DFH9" s="91">
        <v>0</v>
      </c>
      <c r="DFI9" s="91">
        <v>0</v>
      </c>
      <c r="DFJ9" s="91">
        <v>0</v>
      </c>
      <c r="DFK9" s="91">
        <v>0</v>
      </c>
      <c r="DFL9" s="91">
        <v>0</v>
      </c>
      <c r="DFM9" s="91">
        <v>0</v>
      </c>
      <c r="DFN9" s="91">
        <v>0</v>
      </c>
      <c r="DFO9" s="91">
        <v>0</v>
      </c>
      <c r="DFP9" s="91">
        <v>0</v>
      </c>
      <c r="DFQ9" s="91">
        <v>0</v>
      </c>
      <c r="DFR9" s="91">
        <v>0</v>
      </c>
      <c r="DFS9" s="91">
        <v>0</v>
      </c>
      <c r="DFT9" s="91">
        <v>0</v>
      </c>
      <c r="DFU9" s="91">
        <v>0</v>
      </c>
      <c r="DFV9" s="91">
        <v>0</v>
      </c>
      <c r="DFW9" s="91">
        <v>0</v>
      </c>
      <c r="DFX9" s="91">
        <v>0</v>
      </c>
      <c r="DFY9" s="91">
        <v>0</v>
      </c>
      <c r="DFZ9" s="91">
        <v>0</v>
      </c>
      <c r="DGA9" s="91">
        <v>0</v>
      </c>
      <c r="DGB9" s="91">
        <v>0</v>
      </c>
      <c r="DGC9" s="91">
        <v>0</v>
      </c>
      <c r="DGD9" s="91">
        <v>0</v>
      </c>
      <c r="DGE9" s="91">
        <v>0</v>
      </c>
      <c r="DGF9" s="91">
        <v>0</v>
      </c>
      <c r="DGG9" s="91">
        <v>0</v>
      </c>
      <c r="DGH9" s="91">
        <v>0</v>
      </c>
      <c r="DGI9" s="91">
        <v>0</v>
      </c>
      <c r="DGJ9" s="91">
        <v>0</v>
      </c>
      <c r="DGK9" s="91">
        <v>0</v>
      </c>
      <c r="DGL9" s="91">
        <v>0</v>
      </c>
      <c r="DGM9" s="91">
        <v>0</v>
      </c>
      <c r="DGN9" s="91">
        <v>0</v>
      </c>
      <c r="DGO9" s="91">
        <v>0</v>
      </c>
      <c r="DGP9" s="91">
        <v>0</v>
      </c>
      <c r="DGQ9" s="91">
        <v>0</v>
      </c>
      <c r="DGR9" s="91">
        <v>0</v>
      </c>
      <c r="DGS9" s="91">
        <v>0</v>
      </c>
      <c r="DGT9" s="91">
        <v>0</v>
      </c>
      <c r="DGU9" s="91">
        <v>0</v>
      </c>
      <c r="DGV9" s="91">
        <v>0</v>
      </c>
      <c r="DGW9" s="91">
        <v>0</v>
      </c>
      <c r="DGX9" s="91">
        <v>0</v>
      </c>
      <c r="DGY9" s="91">
        <v>0</v>
      </c>
      <c r="DGZ9" s="91">
        <v>0</v>
      </c>
      <c r="DHA9" s="91">
        <v>0</v>
      </c>
      <c r="DHB9" s="91">
        <v>0</v>
      </c>
      <c r="DHC9" s="91">
        <v>0</v>
      </c>
      <c r="DHD9" s="91">
        <v>0</v>
      </c>
      <c r="DHE9" s="91">
        <v>0</v>
      </c>
      <c r="DHF9" s="91">
        <v>0</v>
      </c>
      <c r="DHG9" s="91">
        <v>0</v>
      </c>
      <c r="DHH9" s="91">
        <v>0</v>
      </c>
      <c r="DHI9" s="91">
        <v>0</v>
      </c>
      <c r="DHJ9" s="91">
        <v>0</v>
      </c>
      <c r="DHK9" s="91">
        <v>0</v>
      </c>
      <c r="DHL9" s="91">
        <v>0</v>
      </c>
      <c r="DHM9" s="91">
        <v>0</v>
      </c>
      <c r="DHN9" s="91">
        <v>0</v>
      </c>
      <c r="DHO9" s="91">
        <v>0</v>
      </c>
      <c r="DHP9" s="91">
        <v>0</v>
      </c>
      <c r="DHQ9" s="91">
        <v>0</v>
      </c>
      <c r="DHR9" s="91">
        <v>0</v>
      </c>
      <c r="DHS9" s="91">
        <v>0</v>
      </c>
      <c r="DHT9" s="91">
        <v>0</v>
      </c>
      <c r="DHU9" s="91">
        <v>0</v>
      </c>
      <c r="DHV9" s="91">
        <v>0</v>
      </c>
      <c r="DHW9" s="91">
        <v>0</v>
      </c>
      <c r="DHX9" s="91">
        <v>0</v>
      </c>
      <c r="DHY9" s="91">
        <v>0</v>
      </c>
      <c r="DHZ9" s="91">
        <v>0</v>
      </c>
      <c r="DIA9" s="91">
        <v>0</v>
      </c>
      <c r="DIB9" s="91">
        <v>0</v>
      </c>
      <c r="DIC9" s="91">
        <v>0</v>
      </c>
      <c r="DID9" s="91">
        <v>0</v>
      </c>
      <c r="DIE9" s="91">
        <v>0</v>
      </c>
      <c r="DIF9" s="91">
        <v>0</v>
      </c>
      <c r="DIG9" s="91">
        <v>0</v>
      </c>
      <c r="DIH9" s="91">
        <v>0</v>
      </c>
      <c r="DII9" s="91">
        <v>0</v>
      </c>
      <c r="DIJ9" s="91">
        <v>0</v>
      </c>
      <c r="DIK9" s="91">
        <v>0</v>
      </c>
      <c r="DIL9" s="91">
        <v>0</v>
      </c>
      <c r="DIM9" s="91">
        <v>0</v>
      </c>
      <c r="DIN9" s="91">
        <v>0</v>
      </c>
      <c r="DIO9" s="91">
        <v>0</v>
      </c>
      <c r="DIP9" s="91">
        <v>0</v>
      </c>
      <c r="DIQ9" s="91">
        <v>0</v>
      </c>
      <c r="DIR9" s="91">
        <v>0</v>
      </c>
      <c r="DIS9" s="91">
        <v>0</v>
      </c>
      <c r="DIT9" s="91">
        <v>0</v>
      </c>
      <c r="DIU9" s="91">
        <v>0</v>
      </c>
      <c r="DIV9" s="91">
        <v>0</v>
      </c>
      <c r="DIW9" s="91">
        <v>0</v>
      </c>
      <c r="DIX9" s="91">
        <v>0</v>
      </c>
      <c r="DIY9" s="91">
        <v>0</v>
      </c>
      <c r="DIZ9" s="91">
        <v>0</v>
      </c>
      <c r="DJA9" s="91">
        <v>0</v>
      </c>
      <c r="DJB9" s="91">
        <v>0</v>
      </c>
      <c r="DJC9" s="91">
        <v>0</v>
      </c>
      <c r="DJD9" s="91">
        <v>0</v>
      </c>
      <c r="DJE9" s="91">
        <v>0</v>
      </c>
      <c r="DJF9" s="91">
        <v>0</v>
      </c>
      <c r="DJG9" s="91">
        <v>0</v>
      </c>
      <c r="DJH9" s="91">
        <v>0</v>
      </c>
      <c r="DJI9" s="91">
        <v>0</v>
      </c>
      <c r="DJJ9" s="91">
        <v>0</v>
      </c>
      <c r="DJK9" s="91">
        <v>0</v>
      </c>
      <c r="DJL9" s="91">
        <v>0</v>
      </c>
      <c r="DJM9" s="91">
        <v>0</v>
      </c>
      <c r="DJN9" s="91">
        <v>0</v>
      </c>
      <c r="DJO9" s="91">
        <v>0</v>
      </c>
      <c r="DJP9" s="91">
        <v>0</v>
      </c>
      <c r="DJQ9" s="91">
        <v>0</v>
      </c>
      <c r="DJR9" s="91">
        <v>0</v>
      </c>
      <c r="DJS9" s="91">
        <v>0</v>
      </c>
      <c r="DJT9" s="91">
        <v>0</v>
      </c>
      <c r="DJU9" s="91">
        <v>0</v>
      </c>
      <c r="DJV9" s="91">
        <v>0</v>
      </c>
      <c r="DJW9" s="91">
        <v>0</v>
      </c>
      <c r="DJX9" s="91">
        <v>0</v>
      </c>
      <c r="DJY9" s="91">
        <v>0</v>
      </c>
      <c r="DJZ9" s="91">
        <v>0</v>
      </c>
      <c r="DKA9" s="91">
        <v>0</v>
      </c>
      <c r="DKB9" s="91">
        <v>0</v>
      </c>
      <c r="DKC9" s="91">
        <v>0</v>
      </c>
      <c r="DKD9" s="91">
        <v>0</v>
      </c>
      <c r="DKE9" s="91">
        <v>0</v>
      </c>
      <c r="DKF9" s="91">
        <v>0</v>
      </c>
      <c r="DKG9" s="91">
        <v>0</v>
      </c>
      <c r="DKH9" s="91">
        <v>0</v>
      </c>
      <c r="DKI9" s="91">
        <v>0</v>
      </c>
      <c r="DKJ9" s="91">
        <v>0</v>
      </c>
      <c r="DKK9" s="91">
        <v>0</v>
      </c>
      <c r="DKL9" s="91">
        <v>0</v>
      </c>
      <c r="DKM9" s="91">
        <v>0</v>
      </c>
      <c r="DKN9" s="91">
        <v>0</v>
      </c>
      <c r="DKO9" s="91">
        <v>0</v>
      </c>
      <c r="DKP9" s="91">
        <v>0</v>
      </c>
      <c r="DKQ9" s="91">
        <v>0</v>
      </c>
      <c r="DKR9" s="91">
        <v>0</v>
      </c>
      <c r="DKS9" s="91">
        <v>0</v>
      </c>
      <c r="DKT9" s="91">
        <v>0</v>
      </c>
      <c r="DKU9" s="91">
        <v>0</v>
      </c>
      <c r="DKV9" s="91">
        <v>0</v>
      </c>
      <c r="DKW9" s="91">
        <v>0</v>
      </c>
      <c r="DKX9" s="91">
        <v>0</v>
      </c>
      <c r="DKY9" s="91">
        <v>0</v>
      </c>
      <c r="DKZ9" s="91">
        <v>0</v>
      </c>
      <c r="DLA9" s="91">
        <v>0</v>
      </c>
      <c r="DLB9" s="91">
        <v>0</v>
      </c>
      <c r="DLC9" s="91">
        <v>0</v>
      </c>
      <c r="DLD9" s="91">
        <v>0</v>
      </c>
      <c r="DLE9" s="91">
        <v>0</v>
      </c>
      <c r="DLF9" s="91">
        <v>0</v>
      </c>
      <c r="DLG9" s="91">
        <v>0</v>
      </c>
      <c r="DLH9" s="91">
        <v>0</v>
      </c>
      <c r="DLI9" s="91">
        <v>0</v>
      </c>
      <c r="DLJ9" s="91">
        <v>0</v>
      </c>
      <c r="DLK9" s="91">
        <v>0</v>
      </c>
      <c r="DLL9" s="91">
        <v>0</v>
      </c>
      <c r="DLM9" s="91">
        <v>0</v>
      </c>
      <c r="DLN9" s="91">
        <v>0</v>
      </c>
      <c r="DLO9" s="91">
        <v>0</v>
      </c>
      <c r="DLP9" s="91">
        <v>0</v>
      </c>
      <c r="DLQ9" s="91">
        <v>0</v>
      </c>
      <c r="DLR9" s="91">
        <v>0</v>
      </c>
      <c r="DLS9" s="91">
        <v>0</v>
      </c>
      <c r="DLT9" s="91">
        <v>0</v>
      </c>
      <c r="DLU9" s="91">
        <v>0</v>
      </c>
      <c r="DLV9" s="91">
        <v>0</v>
      </c>
      <c r="DLW9" s="91">
        <v>0</v>
      </c>
      <c r="DLX9" s="91">
        <v>0</v>
      </c>
      <c r="DLY9" s="91">
        <v>0</v>
      </c>
      <c r="DLZ9" s="91">
        <v>0</v>
      </c>
      <c r="DMA9" s="91">
        <v>0</v>
      </c>
      <c r="DMB9" s="91">
        <v>0</v>
      </c>
      <c r="DMC9" s="91">
        <v>0</v>
      </c>
      <c r="DMD9" s="91">
        <v>0</v>
      </c>
      <c r="DME9" s="91">
        <v>0</v>
      </c>
      <c r="DMF9" s="91">
        <v>0</v>
      </c>
      <c r="DMG9" s="91">
        <v>0</v>
      </c>
      <c r="DMH9" s="91">
        <v>0</v>
      </c>
      <c r="DMI9" s="91">
        <v>0</v>
      </c>
      <c r="DMJ9" s="91">
        <v>0</v>
      </c>
      <c r="DMK9" s="91">
        <v>0</v>
      </c>
      <c r="DML9" s="91">
        <v>0</v>
      </c>
      <c r="DMM9" s="91">
        <v>0</v>
      </c>
      <c r="DMN9" s="91">
        <v>0</v>
      </c>
      <c r="DMO9" s="91">
        <v>0</v>
      </c>
      <c r="DMP9" s="91">
        <v>0</v>
      </c>
      <c r="DMQ9" s="91">
        <v>0</v>
      </c>
      <c r="DMR9" s="91">
        <v>0</v>
      </c>
      <c r="DMS9" s="91">
        <v>0</v>
      </c>
      <c r="DMT9" s="91">
        <v>0</v>
      </c>
      <c r="DMU9" s="91">
        <v>0</v>
      </c>
      <c r="DMV9" s="91">
        <v>0</v>
      </c>
      <c r="DMW9" s="91">
        <v>0</v>
      </c>
      <c r="DMX9" s="91">
        <v>0</v>
      </c>
      <c r="DMY9" s="91">
        <v>0</v>
      </c>
      <c r="DMZ9" s="91">
        <v>0</v>
      </c>
      <c r="DNA9" s="91">
        <v>0</v>
      </c>
      <c r="DNB9" s="91">
        <v>0</v>
      </c>
      <c r="DNC9" s="91">
        <v>0</v>
      </c>
      <c r="DND9" s="91">
        <v>0</v>
      </c>
      <c r="DNE9" s="91">
        <v>0</v>
      </c>
      <c r="DNF9" s="91">
        <v>0</v>
      </c>
      <c r="DNG9" s="91">
        <v>0</v>
      </c>
      <c r="DNH9" s="91">
        <v>0</v>
      </c>
      <c r="DNI9" s="91">
        <v>0</v>
      </c>
      <c r="DNJ9" s="91">
        <v>0</v>
      </c>
      <c r="DNK9" s="91">
        <v>0</v>
      </c>
      <c r="DNL9" s="91">
        <v>0</v>
      </c>
      <c r="DNM9" s="91">
        <v>0</v>
      </c>
      <c r="DNN9" s="91">
        <v>0</v>
      </c>
      <c r="DNO9" s="91">
        <v>0</v>
      </c>
      <c r="DNP9" s="91">
        <v>0</v>
      </c>
      <c r="DNQ9" s="91">
        <v>0</v>
      </c>
      <c r="DNR9" s="91">
        <v>0</v>
      </c>
      <c r="DNS9" s="91">
        <v>0</v>
      </c>
      <c r="DNT9" s="91">
        <v>0</v>
      </c>
      <c r="DNU9" s="91">
        <v>0</v>
      </c>
      <c r="DNV9" s="91">
        <v>0</v>
      </c>
      <c r="DNW9" s="91">
        <v>0</v>
      </c>
      <c r="DNX9" s="91">
        <v>0</v>
      </c>
      <c r="DNY9" s="91">
        <v>0</v>
      </c>
      <c r="DNZ9" s="91">
        <v>0</v>
      </c>
      <c r="DOA9" s="91">
        <v>0</v>
      </c>
      <c r="DOB9" s="91">
        <v>0</v>
      </c>
      <c r="DOC9" s="91">
        <v>0</v>
      </c>
      <c r="DOD9" s="91">
        <v>0</v>
      </c>
      <c r="DOE9" s="91">
        <v>0</v>
      </c>
      <c r="DOF9" s="91">
        <v>0</v>
      </c>
      <c r="DOG9" s="91">
        <v>0</v>
      </c>
      <c r="DOH9" s="91">
        <v>0</v>
      </c>
      <c r="DOI9" s="91">
        <v>0</v>
      </c>
      <c r="DOJ9" s="91">
        <v>0</v>
      </c>
      <c r="DOK9" s="91">
        <v>0</v>
      </c>
      <c r="DOL9" s="91">
        <v>0</v>
      </c>
      <c r="DOM9" s="91">
        <v>0</v>
      </c>
      <c r="DON9" s="91">
        <v>0</v>
      </c>
      <c r="DOO9" s="91">
        <v>0</v>
      </c>
      <c r="DOP9" s="91">
        <v>0</v>
      </c>
      <c r="DOQ9" s="91">
        <v>0</v>
      </c>
      <c r="DOR9" s="91">
        <v>0</v>
      </c>
      <c r="DOS9" s="91">
        <v>0</v>
      </c>
      <c r="DOT9" s="91">
        <v>0</v>
      </c>
      <c r="DOU9" s="91">
        <v>0</v>
      </c>
      <c r="DOV9" s="91">
        <v>0</v>
      </c>
      <c r="DOW9" s="91">
        <v>0</v>
      </c>
      <c r="DOX9" s="91">
        <v>0</v>
      </c>
      <c r="DOY9" s="91">
        <v>0</v>
      </c>
      <c r="DOZ9" s="91">
        <v>0</v>
      </c>
      <c r="DPA9" s="91">
        <v>0</v>
      </c>
      <c r="DPB9" s="91">
        <v>0</v>
      </c>
      <c r="DPC9" s="91">
        <v>0</v>
      </c>
      <c r="DPD9" s="91">
        <v>0</v>
      </c>
      <c r="DPE9" s="91">
        <v>0</v>
      </c>
      <c r="DPF9" s="91">
        <v>0</v>
      </c>
      <c r="DPG9" s="91">
        <v>0</v>
      </c>
      <c r="DPH9" s="91">
        <v>0</v>
      </c>
      <c r="DPI9" s="91">
        <v>0</v>
      </c>
      <c r="DPJ9" s="91">
        <v>0</v>
      </c>
      <c r="DPK9" s="91">
        <v>0</v>
      </c>
      <c r="DPL9" s="91">
        <v>0</v>
      </c>
      <c r="DPM9" s="91">
        <v>0</v>
      </c>
      <c r="DPN9" s="91">
        <v>0</v>
      </c>
      <c r="DPO9" s="91">
        <v>0</v>
      </c>
      <c r="DPP9" s="91">
        <v>0</v>
      </c>
      <c r="DPQ9" s="91">
        <v>0</v>
      </c>
      <c r="DPR9" s="91">
        <v>0</v>
      </c>
      <c r="DPS9" s="91">
        <v>0</v>
      </c>
      <c r="DPT9" s="91">
        <v>0</v>
      </c>
      <c r="DPU9" s="91">
        <v>0</v>
      </c>
      <c r="DPV9" s="91">
        <v>0</v>
      </c>
      <c r="DPW9" s="91">
        <v>0</v>
      </c>
      <c r="DPX9" s="91">
        <v>0</v>
      </c>
      <c r="DPY9" s="91">
        <v>0</v>
      </c>
      <c r="DPZ9" s="91">
        <v>0</v>
      </c>
      <c r="DQA9" s="91">
        <v>0</v>
      </c>
      <c r="DQB9" s="91">
        <v>0</v>
      </c>
      <c r="DQC9" s="91">
        <v>0</v>
      </c>
      <c r="DQD9" s="91">
        <v>0</v>
      </c>
      <c r="DQE9" s="91">
        <v>0</v>
      </c>
      <c r="DQF9" s="91">
        <v>0</v>
      </c>
      <c r="DQG9" s="91">
        <v>0</v>
      </c>
      <c r="DQH9" s="91">
        <v>0</v>
      </c>
      <c r="DQI9" s="91">
        <v>0</v>
      </c>
      <c r="DQJ9" s="91">
        <v>0</v>
      </c>
      <c r="DQK9" s="91">
        <v>0</v>
      </c>
      <c r="DQL9" s="91">
        <v>0</v>
      </c>
      <c r="DQM9" s="91">
        <v>0</v>
      </c>
      <c r="DQN9" s="91">
        <v>0</v>
      </c>
      <c r="DQO9" s="91">
        <v>0</v>
      </c>
      <c r="DQP9" s="91">
        <v>0</v>
      </c>
      <c r="DQQ9" s="91">
        <v>0</v>
      </c>
      <c r="DQR9" s="91">
        <v>0</v>
      </c>
      <c r="DQS9" s="91">
        <v>0</v>
      </c>
      <c r="DQT9" s="91">
        <v>0</v>
      </c>
      <c r="DQU9" s="91">
        <v>0</v>
      </c>
      <c r="DQV9" s="91">
        <v>0</v>
      </c>
      <c r="DQW9" s="91">
        <v>0</v>
      </c>
      <c r="DQX9" s="91">
        <v>0</v>
      </c>
      <c r="DQY9" s="91">
        <v>0</v>
      </c>
      <c r="DQZ9" s="91">
        <v>0</v>
      </c>
      <c r="DRA9" s="91">
        <v>0</v>
      </c>
      <c r="DRB9" s="91">
        <v>0</v>
      </c>
      <c r="DRC9" s="91">
        <v>0</v>
      </c>
      <c r="DRD9" s="91">
        <v>0</v>
      </c>
      <c r="DRE9" s="91">
        <v>0</v>
      </c>
      <c r="DRF9" s="91">
        <v>0</v>
      </c>
      <c r="DRG9" s="91">
        <v>0</v>
      </c>
      <c r="DRH9" s="91">
        <v>0</v>
      </c>
      <c r="DRI9" s="91">
        <v>0</v>
      </c>
      <c r="DRJ9" s="91">
        <v>0</v>
      </c>
      <c r="DRK9" s="91">
        <v>0</v>
      </c>
      <c r="DRL9" s="91">
        <v>0</v>
      </c>
      <c r="DRM9" s="91">
        <v>0</v>
      </c>
      <c r="DRN9" s="91">
        <v>0</v>
      </c>
      <c r="DRO9" s="91">
        <v>0</v>
      </c>
      <c r="DRP9" s="91">
        <v>0</v>
      </c>
      <c r="DRQ9" s="91">
        <v>0</v>
      </c>
      <c r="DRR9" s="91">
        <v>0</v>
      </c>
      <c r="DRS9" s="91">
        <v>0</v>
      </c>
      <c r="DRT9" s="91">
        <v>0</v>
      </c>
      <c r="DRU9" s="91">
        <v>0</v>
      </c>
      <c r="DRV9" s="91">
        <v>0</v>
      </c>
      <c r="DRW9" s="91">
        <v>0</v>
      </c>
      <c r="DRX9" s="91">
        <v>0</v>
      </c>
      <c r="DRY9" s="91">
        <v>0</v>
      </c>
      <c r="DRZ9" s="91">
        <v>0</v>
      </c>
      <c r="DSA9" s="91">
        <v>0</v>
      </c>
      <c r="DSB9" s="91">
        <v>0</v>
      </c>
      <c r="DSC9" s="91">
        <v>0</v>
      </c>
      <c r="DSD9" s="91">
        <v>0</v>
      </c>
      <c r="DSE9" s="91">
        <v>0</v>
      </c>
      <c r="DSF9" s="91">
        <v>0</v>
      </c>
      <c r="DSG9" s="91">
        <v>0</v>
      </c>
      <c r="DSH9" s="91">
        <v>0</v>
      </c>
      <c r="DSI9" s="91">
        <v>0</v>
      </c>
      <c r="DSJ9" s="91">
        <v>0</v>
      </c>
      <c r="DSK9" s="91">
        <v>0</v>
      </c>
      <c r="DSL9" s="91">
        <v>0</v>
      </c>
      <c r="DSM9" s="91">
        <v>0</v>
      </c>
      <c r="DSN9" s="91">
        <v>0</v>
      </c>
      <c r="DSO9" s="91">
        <v>0</v>
      </c>
      <c r="DSP9" s="91">
        <v>0</v>
      </c>
      <c r="DSQ9" s="91">
        <v>0</v>
      </c>
      <c r="DSR9" s="91">
        <v>0</v>
      </c>
      <c r="DSS9" s="91">
        <v>0</v>
      </c>
      <c r="DST9" s="91">
        <v>0</v>
      </c>
      <c r="DSU9" s="91">
        <v>0</v>
      </c>
      <c r="DSV9" s="91">
        <v>0</v>
      </c>
      <c r="DSW9" s="91">
        <v>0</v>
      </c>
      <c r="DSX9" s="91">
        <v>0</v>
      </c>
      <c r="DSY9" s="91">
        <v>0</v>
      </c>
      <c r="DSZ9" s="91">
        <v>0</v>
      </c>
      <c r="DTA9" s="91">
        <v>0</v>
      </c>
      <c r="DTB9" s="91">
        <v>0</v>
      </c>
      <c r="DTC9" s="91">
        <v>0</v>
      </c>
      <c r="DTD9" s="91">
        <v>0</v>
      </c>
      <c r="DTE9" s="91">
        <v>0</v>
      </c>
      <c r="DTF9" s="91">
        <v>0</v>
      </c>
      <c r="DTG9" s="91">
        <v>0</v>
      </c>
      <c r="DTH9" s="91">
        <v>0</v>
      </c>
      <c r="DTI9" s="91">
        <v>0</v>
      </c>
      <c r="DTJ9" s="91">
        <v>0</v>
      </c>
      <c r="DTK9" s="91">
        <v>0</v>
      </c>
      <c r="DTL9" s="91">
        <v>0</v>
      </c>
      <c r="DTM9" s="91">
        <v>0</v>
      </c>
      <c r="DTN9" s="91">
        <v>0</v>
      </c>
      <c r="DTO9" s="91">
        <v>0</v>
      </c>
      <c r="DTP9" s="91">
        <v>0</v>
      </c>
      <c r="DTQ9" s="91">
        <v>0</v>
      </c>
      <c r="DTR9" s="91">
        <v>0</v>
      </c>
      <c r="DTS9" s="91">
        <v>0</v>
      </c>
      <c r="DTT9" s="91">
        <v>0</v>
      </c>
      <c r="DTU9" s="91">
        <v>0</v>
      </c>
      <c r="DTV9" s="91">
        <v>0</v>
      </c>
      <c r="DTW9" s="91">
        <v>0</v>
      </c>
      <c r="DTX9" s="91">
        <v>0</v>
      </c>
      <c r="DTY9" s="91">
        <v>0</v>
      </c>
      <c r="DTZ9" s="91">
        <v>0</v>
      </c>
      <c r="DUA9" s="91">
        <v>0</v>
      </c>
      <c r="DUB9" s="91">
        <v>0</v>
      </c>
      <c r="DUC9" s="91">
        <v>0</v>
      </c>
      <c r="DUD9" s="91">
        <v>0</v>
      </c>
      <c r="DUE9" s="91">
        <v>0</v>
      </c>
      <c r="DUF9" s="91">
        <v>0</v>
      </c>
      <c r="DUG9" s="91">
        <v>0</v>
      </c>
      <c r="DUH9" s="91">
        <v>0</v>
      </c>
      <c r="DUI9" s="91">
        <v>0</v>
      </c>
      <c r="DUJ9" s="91">
        <v>0</v>
      </c>
      <c r="DUK9" s="91">
        <v>0</v>
      </c>
      <c r="DUL9" s="91">
        <v>0</v>
      </c>
      <c r="DUM9" s="91">
        <v>0</v>
      </c>
      <c r="DUN9" s="91">
        <v>0</v>
      </c>
      <c r="DUO9" s="91">
        <v>0</v>
      </c>
      <c r="DUP9" s="91">
        <v>0</v>
      </c>
      <c r="DUQ9" s="91">
        <v>0</v>
      </c>
      <c r="DUR9" s="91">
        <v>0</v>
      </c>
      <c r="DUS9" s="91">
        <v>0</v>
      </c>
      <c r="DUT9" s="91">
        <v>0</v>
      </c>
      <c r="DUU9" s="91">
        <v>0</v>
      </c>
      <c r="DUV9" s="91">
        <v>0</v>
      </c>
      <c r="DUW9" s="91">
        <v>0</v>
      </c>
      <c r="DUX9" s="91">
        <v>0</v>
      </c>
      <c r="DUY9" s="91">
        <v>0</v>
      </c>
      <c r="DUZ9" s="91">
        <v>0</v>
      </c>
      <c r="DVA9" s="91">
        <v>0</v>
      </c>
      <c r="DVB9" s="91">
        <v>0</v>
      </c>
      <c r="DVC9" s="91">
        <v>0</v>
      </c>
      <c r="DVD9" s="91">
        <v>0</v>
      </c>
      <c r="DVE9" s="91">
        <v>0</v>
      </c>
      <c r="DVF9" s="91">
        <v>0</v>
      </c>
      <c r="DVG9" s="91">
        <v>0</v>
      </c>
      <c r="DVH9" s="91">
        <v>0</v>
      </c>
      <c r="DVI9" s="91">
        <v>0</v>
      </c>
      <c r="DVJ9" s="91">
        <v>0</v>
      </c>
      <c r="DVK9" s="91">
        <v>0</v>
      </c>
      <c r="DVL9" s="91">
        <v>0</v>
      </c>
      <c r="DVM9" s="91">
        <v>0</v>
      </c>
      <c r="DVN9" s="91">
        <v>0</v>
      </c>
      <c r="DVO9" s="91">
        <v>0</v>
      </c>
      <c r="DVP9" s="91">
        <v>0</v>
      </c>
      <c r="DVQ9" s="91">
        <v>0</v>
      </c>
      <c r="DVR9" s="91">
        <v>0</v>
      </c>
      <c r="DVS9" s="91">
        <v>0</v>
      </c>
      <c r="DVT9" s="91">
        <v>0</v>
      </c>
      <c r="DVU9" s="91">
        <v>0</v>
      </c>
      <c r="DVV9" s="91">
        <v>0</v>
      </c>
      <c r="DVW9" s="91">
        <v>0</v>
      </c>
      <c r="DVX9" s="91">
        <v>0</v>
      </c>
      <c r="DVY9" s="91">
        <v>0</v>
      </c>
      <c r="DVZ9" s="91">
        <v>0</v>
      </c>
      <c r="DWA9" s="91">
        <v>0</v>
      </c>
      <c r="DWB9" s="91">
        <v>0</v>
      </c>
      <c r="DWC9" s="91">
        <v>0</v>
      </c>
      <c r="DWD9" s="91">
        <v>0</v>
      </c>
      <c r="DWE9" s="91">
        <v>0</v>
      </c>
      <c r="DWF9" s="91">
        <v>0</v>
      </c>
      <c r="DWG9" s="91">
        <v>0</v>
      </c>
      <c r="DWH9" s="91">
        <v>0</v>
      </c>
      <c r="DWI9" s="91">
        <v>0</v>
      </c>
      <c r="DWJ9" s="91">
        <v>0</v>
      </c>
      <c r="DWK9" s="91">
        <v>0</v>
      </c>
      <c r="DWL9" s="91">
        <v>0</v>
      </c>
      <c r="DWM9" s="91">
        <v>0</v>
      </c>
      <c r="DWN9" s="91">
        <v>0</v>
      </c>
      <c r="DWO9" s="91">
        <v>0</v>
      </c>
      <c r="DWP9" s="91">
        <v>0</v>
      </c>
      <c r="DWQ9" s="91">
        <v>0</v>
      </c>
      <c r="DWR9" s="91">
        <v>0</v>
      </c>
      <c r="DWS9" s="91">
        <v>0</v>
      </c>
      <c r="DWT9" s="91">
        <v>0</v>
      </c>
      <c r="DWU9" s="91">
        <v>0</v>
      </c>
      <c r="DWV9" s="91">
        <v>0</v>
      </c>
      <c r="DWW9" s="91">
        <v>0</v>
      </c>
      <c r="DWX9" s="91">
        <v>0</v>
      </c>
      <c r="DWY9" s="91">
        <v>0</v>
      </c>
      <c r="DWZ9" s="91">
        <v>0</v>
      </c>
      <c r="DXA9" s="91">
        <v>0</v>
      </c>
      <c r="DXB9" s="91">
        <v>0</v>
      </c>
      <c r="DXC9" s="91">
        <v>0</v>
      </c>
      <c r="DXD9" s="91">
        <v>0</v>
      </c>
      <c r="DXE9" s="91">
        <v>0</v>
      </c>
      <c r="DXF9" s="91">
        <v>0</v>
      </c>
      <c r="DXG9" s="91">
        <v>0</v>
      </c>
      <c r="DXH9" s="91">
        <v>0</v>
      </c>
      <c r="DXI9" s="91">
        <v>0</v>
      </c>
      <c r="DXJ9" s="91">
        <v>0</v>
      </c>
      <c r="DXK9" s="91">
        <v>0</v>
      </c>
      <c r="DXL9" s="91">
        <v>0</v>
      </c>
      <c r="DXM9" s="91">
        <v>0</v>
      </c>
      <c r="DXN9" s="91">
        <v>0</v>
      </c>
      <c r="DXO9" s="91">
        <v>0</v>
      </c>
      <c r="DXP9" s="91">
        <v>0</v>
      </c>
      <c r="DXQ9" s="91">
        <v>0</v>
      </c>
      <c r="DXR9" s="91">
        <v>0</v>
      </c>
      <c r="DXS9" s="91">
        <v>0</v>
      </c>
      <c r="DXT9" s="91">
        <v>0</v>
      </c>
      <c r="DXU9" s="91">
        <v>0</v>
      </c>
      <c r="DXV9" s="91">
        <v>0</v>
      </c>
      <c r="DXW9" s="91">
        <v>0</v>
      </c>
      <c r="DXX9" s="91">
        <v>0</v>
      </c>
      <c r="DXY9" s="91">
        <v>0</v>
      </c>
      <c r="DXZ9" s="91">
        <v>0</v>
      </c>
      <c r="DYA9" s="91">
        <v>0</v>
      </c>
      <c r="DYB9" s="91">
        <v>0</v>
      </c>
      <c r="DYC9" s="91">
        <v>0</v>
      </c>
      <c r="DYD9" s="91">
        <v>0</v>
      </c>
      <c r="DYE9" s="91">
        <v>0</v>
      </c>
      <c r="DYF9" s="91">
        <v>0</v>
      </c>
      <c r="DYG9" s="91">
        <v>0</v>
      </c>
      <c r="DYH9" s="91">
        <v>0</v>
      </c>
      <c r="DYI9" s="91">
        <v>0</v>
      </c>
      <c r="DYJ9" s="91">
        <v>0</v>
      </c>
      <c r="DYK9" s="91">
        <v>0</v>
      </c>
      <c r="DYL9" s="91">
        <v>0</v>
      </c>
      <c r="DYM9" s="91">
        <v>0</v>
      </c>
      <c r="DYN9" s="91">
        <v>0</v>
      </c>
      <c r="DYO9" s="91">
        <v>0</v>
      </c>
      <c r="DYP9" s="91">
        <v>0</v>
      </c>
      <c r="DYQ9" s="91">
        <v>0</v>
      </c>
      <c r="DYR9" s="91">
        <v>0</v>
      </c>
      <c r="DYS9" s="91">
        <v>0</v>
      </c>
      <c r="DYT9" s="91">
        <v>0</v>
      </c>
      <c r="DYU9" s="91">
        <v>0</v>
      </c>
      <c r="DYV9" s="91">
        <v>0</v>
      </c>
      <c r="DYW9" s="91">
        <v>0</v>
      </c>
      <c r="DYX9" s="91">
        <v>0</v>
      </c>
      <c r="DYY9" s="91">
        <v>0</v>
      </c>
      <c r="DYZ9" s="91">
        <v>0</v>
      </c>
      <c r="DZA9" s="91">
        <v>0</v>
      </c>
      <c r="DZB9" s="91">
        <v>0</v>
      </c>
      <c r="DZC9" s="91">
        <v>0</v>
      </c>
      <c r="DZD9" s="91">
        <v>0</v>
      </c>
      <c r="DZE9" s="91">
        <v>0</v>
      </c>
      <c r="DZF9" s="91">
        <v>0</v>
      </c>
      <c r="DZG9" s="91">
        <v>0</v>
      </c>
      <c r="DZH9" s="91">
        <v>0</v>
      </c>
      <c r="DZI9" s="91">
        <v>0</v>
      </c>
      <c r="DZJ9" s="91">
        <v>0</v>
      </c>
      <c r="DZK9" s="91">
        <v>0</v>
      </c>
      <c r="DZL9" s="91">
        <v>0</v>
      </c>
      <c r="DZM9" s="91">
        <v>0</v>
      </c>
      <c r="DZN9" s="91">
        <v>0</v>
      </c>
      <c r="DZO9" s="91">
        <v>0</v>
      </c>
      <c r="DZP9" s="91">
        <v>0</v>
      </c>
      <c r="DZQ9" s="91">
        <v>0</v>
      </c>
      <c r="DZR9" s="91">
        <v>0</v>
      </c>
      <c r="DZS9" s="91">
        <v>0</v>
      </c>
      <c r="DZT9" s="91">
        <v>0</v>
      </c>
      <c r="DZU9" s="91">
        <v>0</v>
      </c>
      <c r="DZV9" s="91">
        <v>0</v>
      </c>
      <c r="DZW9" s="91">
        <v>0</v>
      </c>
      <c r="DZX9" s="91">
        <v>0</v>
      </c>
      <c r="DZY9" s="91">
        <v>0</v>
      </c>
      <c r="DZZ9" s="91">
        <v>0</v>
      </c>
      <c r="EAA9" s="91">
        <v>0</v>
      </c>
      <c r="EAB9" s="91">
        <v>0</v>
      </c>
      <c r="EAC9" s="91">
        <v>0</v>
      </c>
      <c r="EAD9" s="91">
        <v>0</v>
      </c>
      <c r="EAE9" s="91">
        <v>0</v>
      </c>
      <c r="EAF9" s="91">
        <v>0</v>
      </c>
      <c r="EAG9" s="91">
        <v>0</v>
      </c>
      <c r="EAH9" s="91">
        <v>0</v>
      </c>
      <c r="EAI9" s="91">
        <v>0</v>
      </c>
      <c r="EAJ9" s="91">
        <v>0</v>
      </c>
      <c r="EAK9" s="91">
        <v>0</v>
      </c>
      <c r="EAL9" s="91">
        <v>0</v>
      </c>
      <c r="EAM9" s="91">
        <v>0</v>
      </c>
      <c r="EAN9" s="91">
        <v>0</v>
      </c>
      <c r="EAO9" s="91">
        <v>0</v>
      </c>
      <c r="EAP9" s="91">
        <v>0</v>
      </c>
      <c r="EAQ9" s="91">
        <v>0</v>
      </c>
      <c r="EAR9" s="91">
        <v>0</v>
      </c>
      <c r="EAS9" s="91">
        <v>0</v>
      </c>
      <c r="EAT9" s="91">
        <v>0</v>
      </c>
      <c r="EAU9" s="91">
        <v>0</v>
      </c>
      <c r="EAV9" s="91">
        <v>0</v>
      </c>
      <c r="EAW9" s="91">
        <v>0</v>
      </c>
      <c r="EAX9" s="91">
        <v>0</v>
      </c>
      <c r="EAY9" s="91">
        <v>0</v>
      </c>
      <c r="EAZ9" s="91">
        <v>0</v>
      </c>
      <c r="EBA9" s="91">
        <v>0</v>
      </c>
      <c r="EBB9" s="91">
        <v>0</v>
      </c>
      <c r="EBC9" s="91">
        <v>0</v>
      </c>
      <c r="EBD9" s="91">
        <v>0</v>
      </c>
      <c r="EBE9" s="91">
        <v>0</v>
      </c>
      <c r="EBF9" s="91">
        <v>0</v>
      </c>
      <c r="EBG9" s="91">
        <v>0</v>
      </c>
      <c r="EBH9" s="91">
        <v>0</v>
      </c>
      <c r="EBI9" s="91">
        <v>0</v>
      </c>
      <c r="EBJ9" s="91">
        <v>0</v>
      </c>
      <c r="EBK9" s="91">
        <v>0</v>
      </c>
      <c r="EBL9" s="91">
        <v>0</v>
      </c>
      <c r="EBM9" s="91">
        <v>0</v>
      </c>
      <c r="EBN9" s="91">
        <v>0</v>
      </c>
      <c r="EBO9" s="91">
        <v>0</v>
      </c>
      <c r="EBP9" s="91">
        <v>0</v>
      </c>
      <c r="EBQ9" s="91">
        <v>0</v>
      </c>
      <c r="EBR9" s="91">
        <v>0</v>
      </c>
      <c r="EBS9" s="91">
        <v>0</v>
      </c>
      <c r="EBT9" s="91">
        <v>0</v>
      </c>
      <c r="EBU9" s="91">
        <v>0</v>
      </c>
      <c r="EBV9" s="91">
        <v>0</v>
      </c>
      <c r="EBW9" s="91">
        <v>0</v>
      </c>
      <c r="EBX9" s="91">
        <v>0</v>
      </c>
      <c r="EBY9" s="91">
        <v>0</v>
      </c>
      <c r="EBZ9" s="91">
        <v>0</v>
      </c>
      <c r="ECA9" s="91">
        <v>0</v>
      </c>
      <c r="ECB9" s="91">
        <v>0</v>
      </c>
      <c r="ECC9" s="91">
        <v>0</v>
      </c>
      <c r="ECD9" s="91">
        <v>0</v>
      </c>
      <c r="ECE9" s="91">
        <v>0</v>
      </c>
      <c r="ECF9" s="91">
        <v>0</v>
      </c>
      <c r="ECG9" s="91">
        <v>0</v>
      </c>
      <c r="ECH9" s="91">
        <v>0</v>
      </c>
      <c r="ECI9" s="91">
        <v>0</v>
      </c>
      <c r="ECJ9" s="91">
        <v>0</v>
      </c>
      <c r="ECK9" s="91">
        <v>0</v>
      </c>
      <c r="ECL9" s="91">
        <v>0</v>
      </c>
      <c r="ECM9" s="91">
        <v>0</v>
      </c>
      <c r="ECN9" s="91">
        <v>0</v>
      </c>
      <c r="ECO9" s="91">
        <v>0</v>
      </c>
      <c r="ECP9" s="91">
        <v>0</v>
      </c>
      <c r="ECQ9" s="91">
        <v>0</v>
      </c>
      <c r="ECR9" s="91">
        <v>0</v>
      </c>
      <c r="ECS9" s="91">
        <v>0</v>
      </c>
      <c r="ECT9" s="91">
        <v>0</v>
      </c>
      <c r="ECU9" s="91">
        <v>0</v>
      </c>
      <c r="ECV9" s="91">
        <v>0</v>
      </c>
      <c r="ECW9" s="91">
        <v>0</v>
      </c>
      <c r="ECX9" s="91">
        <v>0</v>
      </c>
      <c r="ECY9" s="91">
        <v>0</v>
      </c>
      <c r="ECZ9" s="91">
        <v>0</v>
      </c>
      <c r="EDA9" s="91">
        <v>0</v>
      </c>
      <c r="EDB9" s="91">
        <v>0</v>
      </c>
      <c r="EDC9" s="91">
        <v>0</v>
      </c>
      <c r="EDD9" s="91">
        <v>0</v>
      </c>
      <c r="EDE9" s="91">
        <v>0</v>
      </c>
      <c r="EDF9" s="91">
        <v>0</v>
      </c>
      <c r="EDG9" s="91">
        <v>0</v>
      </c>
      <c r="EDH9" s="91">
        <v>0</v>
      </c>
      <c r="EDI9" s="91">
        <v>0</v>
      </c>
      <c r="EDJ9" s="91">
        <v>0</v>
      </c>
      <c r="EDK9" s="91">
        <v>0</v>
      </c>
      <c r="EDL9" s="91">
        <v>0</v>
      </c>
      <c r="EDM9" s="91">
        <v>0</v>
      </c>
      <c r="EDN9" s="91">
        <v>0</v>
      </c>
      <c r="EDO9" s="91">
        <v>0</v>
      </c>
      <c r="EDP9" s="91">
        <v>0</v>
      </c>
      <c r="EDQ9" s="91">
        <v>0</v>
      </c>
      <c r="EDR9" s="91">
        <v>0</v>
      </c>
      <c r="EDS9" s="91">
        <v>0</v>
      </c>
      <c r="EDT9" s="91">
        <v>0</v>
      </c>
      <c r="EDU9" s="91">
        <v>0</v>
      </c>
      <c r="EDV9" s="91">
        <v>0</v>
      </c>
      <c r="EDW9" s="91">
        <v>0</v>
      </c>
      <c r="EDX9" s="91">
        <v>0</v>
      </c>
      <c r="EDY9" s="91">
        <v>0</v>
      </c>
      <c r="EDZ9" s="91">
        <v>0</v>
      </c>
      <c r="EEA9" s="91">
        <v>0</v>
      </c>
      <c r="EEB9" s="91">
        <v>0</v>
      </c>
      <c r="EEC9" s="91">
        <v>0</v>
      </c>
      <c r="EED9" s="91">
        <v>0</v>
      </c>
      <c r="EEE9" s="91">
        <v>0</v>
      </c>
      <c r="EEF9" s="91">
        <v>0</v>
      </c>
      <c r="EEG9" s="91">
        <v>0</v>
      </c>
      <c r="EEH9" s="91">
        <v>0</v>
      </c>
      <c r="EEI9" s="91">
        <v>0</v>
      </c>
      <c r="EEJ9" s="91">
        <v>0</v>
      </c>
      <c r="EEK9" s="91">
        <v>0</v>
      </c>
      <c r="EEL9" s="91">
        <v>0</v>
      </c>
      <c r="EEM9" s="91">
        <v>0</v>
      </c>
      <c r="EEN9" s="91">
        <v>0</v>
      </c>
      <c r="EEO9" s="91">
        <v>0</v>
      </c>
      <c r="EEP9" s="91">
        <v>0</v>
      </c>
      <c r="EEQ9" s="91">
        <v>0</v>
      </c>
      <c r="EER9" s="91">
        <v>0</v>
      </c>
      <c r="EES9" s="91">
        <v>0</v>
      </c>
      <c r="EET9" s="91">
        <v>0</v>
      </c>
      <c r="EEU9" s="91">
        <v>0</v>
      </c>
      <c r="EEV9" s="91">
        <v>0</v>
      </c>
      <c r="EEW9" s="91">
        <v>0</v>
      </c>
      <c r="EEX9" s="91">
        <v>0</v>
      </c>
      <c r="EEY9" s="91">
        <v>0</v>
      </c>
      <c r="EEZ9" s="91">
        <v>0</v>
      </c>
      <c r="EFA9" s="91">
        <v>0</v>
      </c>
      <c r="EFB9" s="91">
        <v>0</v>
      </c>
      <c r="EFC9" s="91">
        <v>0</v>
      </c>
      <c r="EFD9" s="91">
        <v>0</v>
      </c>
      <c r="EFE9" s="91">
        <v>0</v>
      </c>
      <c r="EFF9" s="91">
        <v>0</v>
      </c>
      <c r="EFG9" s="91">
        <v>0</v>
      </c>
      <c r="EFH9" s="91">
        <v>0</v>
      </c>
      <c r="EFI9" s="91">
        <v>0</v>
      </c>
      <c r="EFJ9" s="91">
        <v>0</v>
      </c>
      <c r="EFK9" s="91">
        <v>0</v>
      </c>
      <c r="EFL9" s="91">
        <v>0</v>
      </c>
      <c r="EFM9" s="91">
        <v>0</v>
      </c>
      <c r="EFN9" s="91">
        <v>0</v>
      </c>
      <c r="EFO9" s="91">
        <v>0</v>
      </c>
      <c r="EFP9" s="91">
        <v>0</v>
      </c>
      <c r="EFQ9" s="91">
        <v>0</v>
      </c>
      <c r="EFR9" s="91">
        <v>0</v>
      </c>
      <c r="EFS9" s="91">
        <v>0</v>
      </c>
      <c r="EFT9" s="91">
        <v>0</v>
      </c>
      <c r="EFU9" s="91">
        <v>0</v>
      </c>
      <c r="EFV9" s="91">
        <v>0</v>
      </c>
      <c r="EFW9" s="91">
        <v>0</v>
      </c>
      <c r="EFX9" s="91">
        <v>0</v>
      </c>
      <c r="EFY9" s="91">
        <v>0</v>
      </c>
      <c r="EFZ9" s="91">
        <v>0</v>
      </c>
      <c r="EGA9" s="91">
        <v>0</v>
      </c>
      <c r="EGB9" s="91">
        <v>0</v>
      </c>
      <c r="EGC9" s="91">
        <v>0</v>
      </c>
      <c r="EGD9" s="91">
        <v>0</v>
      </c>
      <c r="EGE9" s="91">
        <v>0</v>
      </c>
      <c r="EGF9" s="91">
        <v>0</v>
      </c>
      <c r="EGG9" s="91">
        <v>0</v>
      </c>
      <c r="EGH9" s="91">
        <v>0</v>
      </c>
      <c r="EGI9" s="91">
        <v>0</v>
      </c>
      <c r="EGJ9" s="91">
        <v>0</v>
      </c>
      <c r="EGK9" s="91">
        <v>0</v>
      </c>
      <c r="EGL9" s="91">
        <v>0</v>
      </c>
      <c r="EGM9" s="91">
        <v>0</v>
      </c>
      <c r="EGN9" s="91">
        <v>0</v>
      </c>
      <c r="EGO9" s="91">
        <v>0</v>
      </c>
      <c r="EGP9" s="91">
        <v>0</v>
      </c>
      <c r="EGQ9" s="91">
        <v>0</v>
      </c>
      <c r="EGR9" s="91">
        <v>0</v>
      </c>
      <c r="EGS9" s="91">
        <v>0</v>
      </c>
      <c r="EGT9" s="91">
        <v>0</v>
      </c>
      <c r="EGU9" s="91">
        <v>0</v>
      </c>
      <c r="EGV9" s="91">
        <v>0</v>
      </c>
      <c r="EGW9" s="91">
        <v>0</v>
      </c>
      <c r="EGX9" s="91">
        <v>0</v>
      </c>
      <c r="EGY9" s="91">
        <v>0</v>
      </c>
      <c r="EGZ9" s="91">
        <v>0</v>
      </c>
      <c r="EHA9" s="91">
        <v>0</v>
      </c>
      <c r="EHB9" s="91">
        <v>0</v>
      </c>
      <c r="EHC9" s="91">
        <v>0</v>
      </c>
      <c r="EHD9" s="91">
        <v>0</v>
      </c>
      <c r="EHE9" s="91">
        <v>0</v>
      </c>
      <c r="EHF9" s="91">
        <v>0</v>
      </c>
      <c r="EHG9" s="91">
        <v>0</v>
      </c>
      <c r="EHH9" s="91">
        <v>0</v>
      </c>
      <c r="EHI9" s="91">
        <v>0</v>
      </c>
      <c r="EHJ9" s="91">
        <v>0</v>
      </c>
      <c r="EHK9" s="91">
        <v>0</v>
      </c>
      <c r="EHL9" s="91">
        <v>0</v>
      </c>
      <c r="EHM9" s="91">
        <v>0</v>
      </c>
      <c r="EHN9" s="91">
        <v>0</v>
      </c>
      <c r="EHO9" s="91">
        <v>0</v>
      </c>
      <c r="EHP9" s="91">
        <v>0</v>
      </c>
      <c r="EHQ9" s="91">
        <v>0</v>
      </c>
      <c r="EHR9" s="91">
        <v>0</v>
      </c>
      <c r="EHS9" s="91">
        <v>0</v>
      </c>
      <c r="EHT9" s="91">
        <v>0</v>
      </c>
      <c r="EHU9" s="91">
        <v>0</v>
      </c>
      <c r="EHV9" s="91">
        <v>0</v>
      </c>
      <c r="EHW9" s="91">
        <v>0</v>
      </c>
      <c r="EHX9" s="91">
        <v>0</v>
      </c>
      <c r="EHY9" s="91">
        <v>0</v>
      </c>
      <c r="EHZ9" s="91">
        <v>0</v>
      </c>
      <c r="EIA9" s="91">
        <v>0</v>
      </c>
      <c r="EIB9" s="91">
        <v>0</v>
      </c>
      <c r="EIC9" s="91">
        <v>0</v>
      </c>
      <c r="EID9" s="91">
        <v>0</v>
      </c>
      <c r="EIE9" s="91">
        <v>0</v>
      </c>
      <c r="EIF9" s="91">
        <v>0</v>
      </c>
      <c r="EIG9" s="91">
        <v>0</v>
      </c>
      <c r="EIH9" s="91">
        <v>0</v>
      </c>
      <c r="EII9" s="91">
        <v>0</v>
      </c>
      <c r="EIJ9" s="91">
        <v>0</v>
      </c>
      <c r="EIK9" s="91">
        <v>0</v>
      </c>
      <c r="EIL9" s="91">
        <v>0</v>
      </c>
      <c r="EIM9" s="91">
        <v>0</v>
      </c>
      <c r="EIN9" s="91">
        <v>0</v>
      </c>
      <c r="EIO9" s="91">
        <v>0</v>
      </c>
      <c r="EIP9" s="91">
        <v>0</v>
      </c>
      <c r="EIQ9" s="91">
        <v>0</v>
      </c>
      <c r="EIR9" s="91">
        <v>0</v>
      </c>
      <c r="EIS9" s="91">
        <v>0</v>
      </c>
      <c r="EIT9" s="91">
        <v>0</v>
      </c>
      <c r="EIU9" s="91">
        <v>0</v>
      </c>
      <c r="EIV9" s="91">
        <v>0</v>
      </c>
      <c r="EIW9" s="91">
        <v>0</v>
      </c>
      <c r="EIX9" s="91">
        <v>0</v>
      </c>
      <c r="EIY9" s="91">
        <v>0</v>
      </c>
      <c r="EIZ9" s="91">
        <v>0</v>
      </c>
      <c r="EJA9" s="91">
        <v>0</v>
      </c>
      <c r="EJB9" s="91">
        <v>0</v>
      </c>
      <c r="EJC9" s="91">
        <v>0</v>
      </c>
      <c r="EJD9" s="91">
        <v>0</v>
      </c>
      <c r="EJE9" s="91">
        <v>0</v>
      </c>
      <c r="EJF9" s="91">
        <v>0</v>
      </c>
      <c r="EJG9" s="91">
        <v>0</v>
      </c>
      <c r="EJH9" s="91">
        <v>0</v>
      </c>
      <c r="EJI9" s="91">
        <v>0</v>
      </c>
      <c r="EJJ9" s="91">
        <v>0</v>
      </c>
      <c r="EJK9" s="91">
        <v>0</v>
      </c>
      <c r="EJL9" s="91">
        <v>0</v>
      </c>
      <c r="EJM9" s="91">
        <v>0</v>
      </c>
      <c r="EJN9" s="91">
        <v>0</v>
      </c>
      <c r="EJO9" s="91">
        <v>0</v>
      </c>
      <c r="EJP9" s="91">
        <v>0</v>
      </c>
      <c r="EJQ9" s="91">
        <v>0</v>
      </c>
      <c r="EJR9" s="91">
        <v>0</v>
      </c>
      <c r="EJS9" s="91">
        <v>0</v>
      </c>
      <c r="EJT9" s="91">
        <v>0</v>
      </c>
      <c r="EJU9" s="91">
        <v>0</v>
      </c>
      <c r="EJV9" s="91">
        <v>0</v>
      </c>
      <c r="EJW9" s="91">
        <v>0</v>
      </c>
      <c r="EJX9" s="91">
        <v>0</v>
      </c>
      <c r="EJY9" s="91">
        <v>0</v>
      </c>
      <c r="EJZ9" s="91">
        <v>0</v>
      </c>
      <c r="EKA9" s="91">
        <v>0</v>
      </c>
      <c r="EKB9" s="91">
        <v>0</v>
      </c>
      <c r="EKC9" s="91">
        <v>0</v>
      </c>
      <c r="EKD9" s="91">
        <v>0</v>
      </c>
      <c r="EKE9" s="91">
        <v>0</v>
      </c>
      <c r="EKF9" s="91">
        <v>0</v>
      </c>
      <c r="EKG9" s="91">
        <v>0</v>
      </c>
      <c r="EKH9" s="91">
        <v>0</v>
      </c>
      <c r="EKI9" s="91">
        <v>0</v>
      </c>
      <c r="EKJ9" s="91">
        <v>0</v>
      </c>
      <c r="EKK9" s="91">
        <v>0</v>
      </c>
      <c r="EKL9" s="91">
        <v>0</v>
      </c>
      <c r="EKM9" s="91">
        <v>0</v>
      </c>
      <c r="EKN9" s="91">
        <v>0</v>
      </c>
      <c r="EKO9" s="91">
        <v>0</v>
      </c>
      <c r="EKP9" s="91">
        <v>0</v>
      </c>
      <c r="EKQ9" s="91">
        <v>0</v>
      </c>
      <c r="EKR9" s="91">
        <v>0</v>
      </c>
      <c r="EKS9" s="91">
        <v>0</v>
      </c>
      <c r="EKT9" s="91">
        <v>0</v>
      </c>
      <c r="EKU9" s="91">
        <v>0</v>
      </c>
      <c r="EKV9" s="91">
        <v>0</v>
      </c>
      <c r="EKW9" s="91">
        <v>0</v>
      </c>
      <c r="EKX9" s="91">
        <v>0</v>
      </c>
      <c r="EKY9" s="91">
        <v>0</v>
      </c>
      <c r="EKZ9" s="91">
        <v>0</v>
      </c>
      <c r="ELA9" s="91">
        <v>0</v>
      </c>
      <c r="ELB9" s="91">
        <v>0</v>
      </c>
      <c r="ELC9" s="91">
        <v>0</v>
      </c>
      <c r="ELD9" s="91">
        <v>0</v>
      </c>
      <c r="ELE9" s="91">
        <v>0</v>
      </c>
      <c r="ELF9" s="91">
        <v>0</v>
      </c>
      <c r="ELG9" s="91">
        <v>0</v>
      </c>
      <c r="ELH9" s="91">
        <v>0</v>
      </c>
      <c r="ELI9" s="91">
        <v>0</v>
      </c>
      <c r="ELJ9" s="91">
        <v>0</v>
      </c>
      <c r="ELK9" s="91">
        <v>0</v>
      </c>
      <c r="ELL9" s="91">
        <v>0</v>
      </c>
      <c r="ELM9" s="91">
        <v>0</v>
      </c>
      <c r="ELN9" s="91">
        <v>0</v>
      </c>
      <c r="ELO9" s="91">
        <v>0</v>
      </c>
      <c r="ELP9" s="91">
        <v>0</v>
      </c>
      <c r="ELQ9" s="91">
        <v>0</v>
      </c>
      <c r="ELR9" s="91">
        <v>0</v>
      </c>
      <c r="ELS9" s="91">
        <v>0</v>
      </c>
      <c r="ELT9" s="91">
        <v>0</v>
      </c>
      <c r="ELU9" s="91">
        <v>0</v>
      </c>
      <c r="ELV9" s="91">
        <v>0</v>
      </c>
      <c r="ELW9" s="91">
        <v>0</v>
      </c>
      <c r="ELX9" s="91">
        <v>0</v>
      </c>
      <c r="ELY9" s="91">
        <v>0</v>
      </c>
      <c r="ELZ9" s="91">
        <v>0</v>
      </c>
      <c r="EMA9" s="91">
        <v>0</v>
      </c>
      <c r="EMB9" s="91">
        <v>0</v>
      </c>
      <c r="EMC9" s="91">
        <v>0</v>
      </c>
      <c r="EMD9" s="91">
        <v>0</v>
      </c>
      <c r="EME9" s="91">
        <v>0</v>
      </c>
      <c r="EMF9" s="91">
        <v>0</v>
      </c>
      <c r="EMG9" s="91">
        <v>0</v>
      </c>
      <c r="EMH9" s="91">
        <v>0</v>
      </c>
      <c r="EMI9" s="91">
        <v>0</v>
      </c>
      <c r="EMJ9" s="91">
        <v>0</v>
      </c>
      <c r="EMK9" s="91">
        <v>0</v>
      </c>
      <c r="EML9" s="91">
        <v>0</v>
      </c>
      <c r="EMM9" s="91">
        <v>0</v>
      </c>
      <c r="EMN9" s="91">
        <v>0</v>
      </c>
      <c r="EMO9" s="91">
        <v>0</v>
      </c>
      <c r="EMP9" s="91">
        <v>0</v>
      </c>
      <c r="EMQ9" s="91">
        <v>0</v>
      </c>
      <c r="EMR9" s="91">
        <v>0</v>
      </c>
      <c r="EMS9" s="91">
        <v>0</v>
      </c>
      <c r="EMT9" s="91">
        <v>0</v>
      </c>
      <c r="EMU9" s="91">
        <v>0</v>
      </c>
      <c r="EMV9" s="91">
        <v>0</v>
      </c>
      <c r="EMW9" s="91">
        <v>0</v>
      </c>
      <c r="EMX9" s="91">
        <v>0</v>
      </c>
      <c r="EMY9" s="91">
        <v>0</v>
      </c>
      <c r="EMZ9" s="91">
        <v>0</v>
      </c>
      <c r="ENA9" s="91">
        <v>0</v>
      </c>
      <c r="ENB9" s="91">
        <v>0</v>
      </c>
      <c r="ENC9" s="91">
        <v>0</v>
      </c>
      <c r="END9" s="91">
        <v>0</v>
      </c>
      <c r="ENE9" s="91">
        <v>0</v>
      </c>
      <c r="ENF9" s="91">
        <v>0</v>
      </c>
      <c r="ENG9" s="91">
        <v>0</v>
      </c>
      <c r="ENH9" s="91">
        <v>0</v>
      </c>
      <c r="ENI9" s="91">
        <v>0</v>
      </c>
      <c r="ENJ9" s="91">
        <v>0</v>
      </c>
      <c r="ENK9" s="91">
        <v>0</v>
      </c>
      <c r="ENL9" s="91">
        <v>0</v>
      </c>
      <c r="ENM9" s="91">
        <v>0</v>
      </c>
      <c r="ENN9" s="91">
        <v>0</v>
      </c>
      <c r="ENO9" s="91">
        <v>0</v>
      </c>
      <c r="ENP9" s="91">
        <v>0</v>
      </c>
      <c r="ENQ9" s="91">
        <v>0</v>
      </c>
      <c r="ENR9" s="91">
        <v>0</v>
      </c>
      <c r="ENS9" s="91">
        <v>0</v>
      </c>
      <c r="ENT9" s="91">
        <v>0</v>
      </c>
      <c r="ENU9" s="91">
        <v>0</v>
      </c>
      <c r="ENV9" s="91">
        <v>0</v>
      </c>
      <c r="ENW9" s="91">
        <v>0</v>
      </c>
      <c r="ENX9" s="91">
        <v>0</v>
      </c>
      <c r="ENY9" s="91">
        <v>0</v>
      </c>
      <c r="ENZ9" s="91">
        <v>0</v>
      </c>
      <c r="EOA9" s="91">
        <v>0</v>
      </c>
      <c r="EOB9" s="91">
        <v>0</v>
      </c>
      <c r="EOC9" s="91">
        <v>0</v>
      </c>
      <c r="EOD9" s="91">
        <v>0</v>
      </c>
      <c r="EOE9" s="91">
        <v>0</v>
      </c>
      <c r="EOF9" s="91">
        <v>0</v>
      </c>
      <c r="EOG9" s="91">
        <v>0</v>
      </c>
      <c r="EOH9" s="91">
        <v>0</v>
      </c>
      <c r="EOI9" s="91">
        <v>0</v>
      </c>
      <c r="EOJ9" s="91">
        <v>0</v>
      </c>
      <c r="EOK9" s="91">
        <v>0</v>
      </c>
      <c r="EOL9" s="91">
        <v>0</v>
      </c>
      <c r="EOM9" s="91">
        <v>0</v>
      </c>
      <c r="EON9" s="91">
        <v>0</v>
      </c>
      <c r="EOO9" s="91">
        <v>0</v>
      </c>
      <c r="EOP9" s="91">
        <v>0</v>
      </c>
      <c r="EOQ9" s="91">
        <v>0</v>
      </c>
      <c r="EOR9" s="91">
        <v>0</v>
      </c>
      <c r="EOS9" s="91">
        <v>0</v>
      </c>
      <c r="EOT9" s="91">
        <v>0</v>
      </c>
      <c r="EOU9" s="91">
        <v>0</v>
      </c>
      <c r="EOV9" s="91">
        <v>0</v>
      </c>
      <c r="EOW9" s="91">
        <v>0</v>
      </c>
      <c r="EOX9" s="91">
        <v>0</v>
      </c>
      <c r="EOY9" s="91">
        <v>0</v>
      </c>
      <c r="EOZ9" s="91">
        <v>0</v>
      </c>
      <c r="EPA9" s="91">
        <v>0</v>
      </c>
      <c r="EPB9" s="91">
        <v>0</v>
      </c>
      <c r="EPC9" s="91">
        <v>0</v>
      </c>
      <c r="EPD9" s="91">
        <v>0</v>
      </c>
      <c r="EPE9" s="91">
        <v>0</v>
      </c>
      <c r="EPF9" s="91">
        <v>0</v>
      </c>
      <c r="EPG9" s="91">
        <v>0</v>
      </c>
      <c r="EPH9" s="91">
        <v>0</v>
      </c>
      <c r="EPI9" s="91">
        <v>0</v>
      </c>
      <c r="EPJ9" s="91">
        <v>0</v>
      </c>
      <c r="EPK9" s="91">
        <v>0</v>
      </c>
      <c r="EPL9" s="91">
        <v>0</v>
      </c>
      <c r="EPM9" s="91">
        <v>0</v>
      </c>
      <c r="EPN9" s="91">
        <v>0</v>
      </c>
      <c r="EPO9" s="91">
        <v>0</v>
      </c>
      <c r="EPP9" s="91">
        <v>0</v>
      </c>
      <c r="EPQ9" s="91">
        <v>0</v>
      </c>
      <c r="EPR9" s="91">
        <v>0</v>
      </c>
      <c r="EPS9" s="91">
        <v>0</v>
      </c>
      <c r="EPT9" s="91">
        <v>0</v>
      </c>
      <c r="EPU9" s="91">
        <v>0</v>
      </c>
      <c r="EPV9" s="91">
        <v>0</v>
      </c>
      <c r="EPW9" s="91">
        <v>0</v>
      </c>
      <c r="EPX9" s="91">
        <v>0</v>
      </c>
      <c r="EPY9" s="91">
        <v>0</v>
      </c>
      <c r="EPZ9" s="91">
        <v>0</v>
      </c>
      <c r="EQA9" s="91">
        <v>0</v>
      </c>
      <c r="EQB9" s="91">
        <v>0</v>
      </c>
      <c r="EQC9" s="91">
        <v>0</v>
      </c>
      <c r="EQD9" s="91">
        <v>0</v>
      </c>
      <c r="EQE9" s="91">
        <v>0</v>
      </c>
      <c r="EQF9" s="91">
        <v>0</v>
      </c>
      <c r="EQG9" s="91">
        <v>0</v>
      </c>
      <c r="EQH9" s="91">
        <v>0</v>
      </c>
      <c r="EQI9" s="91">
        <v>0</v>
      </c>
      <c r="EQJ9" s="91">
        <v>0</v>
      </c>
      <c r="EQK9" s="91">
        <v>0</v>
      </c>
      <c r="EQL9" s="91">
        <v>0</v>
      </c>
      <c r="EQM9" s="91">
        <v>0</v>
      </c>
      <c r="EQN9" s="91">
        <v>0</v>
      </c>
      <c r="EQO9" s="91">
        <v>0</v>
      </c>
      <c r="EQP9" s="91">
        <v>0</v>
      </c>
      <c r="EQQ9" s="91">
        <v>0</v>
      </c>
      <c r="EQR9" s="91">
        <v>0</v>
      </c>
      <c r="EQS9" s="91">
        <v>0</v>
      </c>
      <c r="EQT9" s="91">
        <v>0</v>
      </c>
      <c r="EQU9" s="91">
        <v>0</v>
      </c>
      <c r="EQV9" s="91">
        <v>0</v>
      </c>
      <c r="EQW9" s="91">
        <v>0</v>
      </c>
      <c r="EQX9" s="91">
        <v>0</v>
      </c>
      <c r="EQY9" s="91">
        <v>0</v>
      </c>
      <c r="EQZ9" s="91">
        <v>0</v>
      </c>
      <c r="ERA9" s="91">
        <v>0</v>
      </c>
      <c r="ERB9" s="91">
        <v>0</v>
      </c>
      <c r="ERC9" s="91">
        <v>0</v>
      </c>
      <c r="ERD9" s="91">
        <v>0</v>
      </c>
      <c r="ERE9" s="91">
        <v>0</v>
      </c>
      <c r="ERF9" s="91">
        <v>0</v>
      </c>
      <c r="ERG9" s="91">
        <v>0</v>
      </c>
      <c r="ERH9" s="91">
        <v>0</v>
      </c>
      <c r="ERI9" s="91">
        <v>0</v>
      </c>
      <c r="ERJ9" s="91">
        <v>0</v>
      </c>
      <c r="ERK9" s="91">
        <v>0</v>
      </c>
      <c r="ERL9" s="91">
        <v>0</v>
      </c>
      <c r="ERM9" s="91">
        <v>0</v>
      </c>
      <c r="ERN9" s="91">
        <v>0</v>
      </c>
      <c r="ERO9" s="91">
        <v>0</v>
      </c>
      <c r="ERP9" s="91">
        <v>0</v>
      </c>
      <c r="ERQ9" s="91">
        <v>0</v>
      </c>
      <c r="ERR9" s="91">
        <v>0</v>
      </c>
      <c r="ERS9" s="91">
        <v>0</v>
      </c>
      <c r="ERT9" s="91">
        <v>0</v>
      </c>
      <c r="ERU9" s="91">
        <v>0</v>
      </c>
      <c r="ERV9" s="91">
        <v>0</v>
      </c>
      <c r="ERW9" s="91">
        <v>0</v>
      </c>
      <c r="ERX9" s="91">
        <v>0</v>
      </c>
      <c r="ERY9" s="91">
        <v>0</v>
      </c>
      <c r="ERZ9" s="91">
        <v>0</v>
      </c>
      <c r="ESA9" s="91">
        <v>0</v>
      </c>
      <c r="ESB9" s="91">
        <v>0</v>
      </c>
      <c r="ESC9" s="91">
        <v>0</v>
      </c>
      <c r="ESD9" s="91">
        <v>0</v>
      </c>
      <c r="ESE9" s="91">
        <v>0</v>
      </c>
      <c r="ESF9" s="91">
        <v>0</v>
      </c>
      <c r="ESG9" s="91">
        <v>0</v>
      </c>
      <c r="ESH9" s="91">
        <v>0</v>
      </c>
      <c r="ESI9" s="91">
        <v>0</v>
      </c>
      <c r="ESJ9" s="91">
        <v>0</v>
      </c>
      <c r="ESK9" s="91">
        <v>0</v>
      </c>
      <c r="ESL9" s="91">
        <v>0</v>
      </c>
      <c r="ESM9" s="91">
        <v>0</v>
      </c>
      <c r="ESN9" s="91">
        <v>0</v>
      </c>
      <c r="ESO9" s="91">
        <v>0</v>
      </c>
      <c r="ESP9" s="91">
        <v>0</v>
      </c>
      <c r="ESQ9" s="91">
        <v>0</v>
      </c>
      <c r="ESR9" s="91">
        <v>0</v>
      </c>
      <c r="ESS9" s="91">
        <v>0</v>
      </c>
      <c r="EST9" s="91">
        <v>0</v>
      </c>
      <c r="ESU9" s="91">
        <v>0</v>
      </c>
      <c r="ESV9" s="91">
        <v>0</v>
      </c>
      <c r="ESW9" s="91">
        <v>0</v>
      </c>
      <c r="ESX9" s="91">
        <v>0</v>
      </c>
      <c r="ESY9" s="91">
        <v>0</v>
      </c>
      <c r="ESZ9" s="91">
        <v>0</v>
      </c>
      <c r="ETA9" s="91">
        <v>0</v>
      </c>
      <c r="ETB9" s="91">
        <v>0</v>
      </c>
      <c r="ETC9" s="91">
        <v>0</v>
      </c>
      <c r="ETD9" s="91">
        <v>0</v>
      </c>
      <c r="ETE9" s="91">
        <v>0</v>
      </c>
      <c r="ETF9" s="91">
        <v>0</v>
      </c>
      <c r="ETG9" s="91">
        <v>0</v>
      </c>
      <c r="ETH9" s="91">
        <v>0</v>
      </c>
      <c r="ETI9" s="91">
        <v>0</v>
      </c>
      <c r="ETJ9" s="91">
        <v>0</v>
      </c>
      <c r="ETK9" s="91">
        <v>0</v>
      </c>
      <c r="ETL9" s="91">
        <v>0</v>
      </c>
      <c r="ETM9" s="91">
        <v>0</v>
      </c>
      <c r="ETN9" s="91">
        <v>0</v>
      </c>
      <c r="ETO9" s="91">
        <v>0</v>
      </c>
      <c r="ETP9" s="91">
        <v>0</v>
      </c>
      <c r="ETQ9" s="91">
        <v>0</v>
      </c>
      <c r="ETR9" s="91">
        <v>0</v>
      </c>
      <c r="ETS9" s="91">
        <v>0</v>
      </c>
      <c r="ETT9" s="91">
        <v>0</v>
      </c>
      <c r="ETU9" s="91">
        <v>0</v>
      </c>
      <c r="ETV9" s="91">
        <v>0</v>
      </c>
      <c r="ETW9" s="91">
        <v>0</v>
      </c>
      <c r="ETX9" s="91">
        <v>0</v>
      </c>
      <c r="ETY9" s="91">
        <v>0</v>
      </c>
      <c r="ETZ9" s="91">
        <v>0</v>
      </c>
      <c r="EUA9" s="91">
        <v>0</v>
      </c>
      <c r="EUB9" s="91">
        <v>0</v>
      </c>
      <c r="EUC9" s="91">
        <v>0</v>
      </c>
      <c r="EUD9" s="91">
        <v>0</v>
      </c>
      <c r="EUE9" s="91">
        <v>0</v>
      </c>
      <c r="EUF9" s="91">
        <v>0</v>
      </c>
      <c r="EUG9" s="91">
        <v>0</v>
      </c>
      <c r="EUH9" s="91">
        <v>0</v>
      </c>
      <c r="EUI9" s="91">
        <v>0</v>
      </c>
      <c r="EUJ9" s="91">
        <v>0</v>
      </c>
      <c r="EUK9" s="91">
        <v>0</v>
      </c>
      <c r="EUL9" s="91">
        <v>0</v>
      </c>
      <c r="EUM9" s="91">
        <v>0</v>
      </c>
      <c r="EUN9" s="91">
        <v>0</v>
      </c>
      <c r="EUO9" s="91">
        <v>0</v>
      </c>
      <c r="EUP9" s="91">
        <v>0</v>
      </c>
      <c r="EUQ9" s="91">
        <v>0</v>
      </c>
      <c r="EUR9" s="91">
        <v>0</v>
      </c>
      <c r="EUS9" s="91">
        <v>0</v>
      </c>
      <c r="EUT9" s="91">
        <v>0</v>
      </c>
      <c r="EUU9" s="91">
        <v>0</v>
      </c>
      <c r="EUV9" s="91">
        <v>0</v>
      </c>
      <c r="EUW9" s="91">
        <v>0</v>
      </c>
      <c r="EUX9" s="91">
        <v>0</v>
      </c>
      <c r="EUY9" s="91">
        <v>0</v>
      </c>
      <c r="EUZ9" s="91">
        <v>0</v>
      </c>
      <c r="EVA9" s="91">
        <v>0</v>
      </c>
      <c r="EVB9" s="91">
        <v>0</v>
      </c>
      <c r="EVC9" s="91">
        <v>0</v>
      </c>
      <c r="EVD9" s="91">
        <v>0</v>
      </c>
      <c r="EVE9" s="91">
        <v>0</v>
      </c>
      <c r="EVF9" s="91">
        <v>0</v>
      </c>
      <c r="EVG9" s="91">
        <v>0</v>
      </c>
      <c r="EVH9" s="91">
        <v>0</v>
      </c>
      <c r="EVI9" s="91">
        <v>0</v>
      </c>
      <c r="EVJ9" s="91">
        <v>0</v>
      </c>
      <c r="EVK9" s="91">
        <v>0</v>
      </c>
      <c r="EVL9" s="91">
        <v>0</v>
      </c>
      <c r="EVM9" s="91">
        <v>0</v>
      </c>
      <c r="EVN9" s="91">
        <v>0</v>
      </c>
      <c r="EVO9" s="91">
        <v>0</v>
      </c>
      <c r="EVP9" s="91">
        <v>0</v>
      </c>
      <c r="EVQ9" s="91">
        <v>0</v>
      </c>
      <c r="EVR9" s="91">
        <v>0</v>
      </c>
      <c r="EVS9" s="91">
        <v>0</v>
      </c>
      <c r="EVT9" s="91">
        <v>0</v>
      </c>
      <c r="EVU9" s="91">
        <v>0</v>
      </c>
      <c r="EVV9" s="91">
        <v>0</v>
      </c>
      <c r="EVW9" s="91">
        <v>0</v>
      </c>
      <c r="EVX9" s="91">
        <v>0</v>
      </c>
      <c r="EVY9" s="91">
        <v>0</v>
      </c>
      <c r="EVZ9" s="91">
        <v>0</v>
      </c>
      <c r="EWA9" s="91">
        <v>0</v>
      </c>
      <c r="EWB9" s="91">
        <v>0</v>
      </c>
      <c r="EWC9" s="91">
        <v>0</v>
      </c>
      <c r="EWD9" s="91">
        <v>0</v>
      </c>
      <c r="EWE9" s="91">
        <v>0</v>
      </c>
      <c r="EWF9" s="91">
        <v>0</v>
      </c>
      <c r="EWG9" s="91">
        <v>0</v>
      </c>
      <c r="EWH9" s="91">
        <v>0</v>
      </c>
      <c r="EWI9" s="91">
        <v>0</v>
      </c>
      <c r="EWJ9" s="91">
        <v>0</v>
      </c>
      <c r="EWK9" s="91">
        <v>0</v>
      </c>
      <c r="EWL9" s="91">
        <v>0</v>
      </c>
      <c r="EWM9" s="91">
        <v>0</v>
      </c>
      <c r="EWN9" s="91">
        <v>0</v>
      </c>
      <c r="EWO9" s="91">
        <v>0</v>
      </c>
      <c r="EWP9" s="91">
        <v>0</v>
      </c>
      <c r="EWQ9" s="91">
        <v>0</v>
      </c>
      <c r="EWR9" s="91">
        <v>0</v>
      </c>
      <c r="EWS9" s="91">
        <v>0</v>
      </c>
      <c r="EWT9" s="91">
        <v>0</v>
      </c>
      <c r="EWU9" s="91">
        <v>0</v>
      </c>
      <c r="EWV9" s="91">
        <v>0</v>
      </c>
      <c r="EWW9" s="91">
        <v>0</v>
      </c>
      <c r="EWX9" s="91">
        <v>0</v>
      </c>
      <c r="EWY9" s="91">
        <v>0</v>
      </c>
      <c r="EWZ9" s="91">
        <v>0</v>
      </c>
      <c r="EXA9" s="91">
        <v>0</v>
      </c>
      <c r="EXB9" s="91">
        <v>0</v>
      </c>
      <c r="EXC9" s="91">
        <v>0</v>
      </c>
      <c r="EXD9" s="91">
        <v>0</v>
      </c>
      <c r="EXE9" s="91">
        <v>0</v>
      </c>
      <c r="EXF9" s="91">
        <v>0</v>
      </c>
      <c r="EXG9" s="91">
        <v>0</v>
      </c>
      <c r="EXH9" s="91">
        <v>0</v>
      </c>
      <c r="EXI9" s="91">
        <v>0</v>
      </c>
      <c r="EXJ9" s="91">
        <v>0</v>
      </c>
      <c r="EXK9" s="91">
        <v>0</v>
      </c>
      <c r="EXL9" s="91">
        <v>0</v>
      </c>
      <c r="EXM9" s="91">
        <v>0</v>
      </c>
      <c r="EXN9" s="91">
        <v>0</v>
      </c>
      <c r="EXO9" s="91">
        <v>0</v>
      </c>
      <c r="EXP9" s="91">
        <v>0</v>
      </c>
      <c r="EXQ9" s="91">
        <v>0</v>
      </c>
      <c r="EXR9" s="91">
        <v>0</v>
      </c>
      <c r="EXS9" s="91">
        <v>0</v>
      </c>
      <c r="EXT9" s="91">
        <v>0</v>
      </c>
      <c r="EXU9" s="91">
        <v>0</v>
      </c>
      <c r="EXV9" s="91">
        <v>0</v>
      </c>
      <c r="EXW9" s="91">
        <v>0</v>
      </c>
      <c r="EXX9" s="91">
        <v>0</v>
      </c>
      <c r="EXY9" s="91">
        <v>0</v>
      </c>
      <c r="EXZ9" s="91">
        <v>0</v>
      </c>
      <c r="EYA9" s="91">
        <v>0</v>
      </c>
      <c r="EYB9" s="91">
        <v>0</v>
      </c>
      <c r="EYC9" s="91">
        <v>0</v>
      </c>
      <c r="EYD9" s="91">
        <v>0</v>
      </c>
      <c r="EYE9" s="91">
        <v>0</v>
      </c>
      <c r="EYF9" s="91">
        <v>0</v>
      </c>
      <c r="EYG9" s="91">
        <v>0</v>
      </c>
      <c r="EYH9" s="91">
        <v>0</v>
      </c>
      <c r="EYI9" s="91">
        <v>0</v>
      </c>
      <c r="EYJ9" s="91">
        <v>0</v>
      </c>
      <c r="EYK9" s="91">
        <v>0</v>
      </c>
      <c r="EYL9" s="91">
        <v>0</v>
      </c>
      <c r="EYM9" s="91">
        <v>0</v>
      </c>
      <c r="EYN9" s="91">
        <v>0</v>
      </c>
      <c r="EYO9" s="91">
        <v>0</v>
      </c>
      <c r="EYP9" s="91">
        <v>0</v>
      </c>
      <c r="EYQ9" s="91">
        <v>0</v>
      </c>
      <c r="EYR9" s="91">
        <v>0</v>
      </c>
      <c r="EYS9" s="91">
        <v>0</v>
      </c>
      <c r="EYT9" s="91">
        <v>0</v>
      </c>
      <c r="EYU9" s="91">
        <v>0</v>
      </c>
      <c r="EYV9" s="91">
        <v>0</v>
      </c>
      <c r="EYW9" s="91">
        <v>0</v>
      </c>
      <c r="EYX9" s="91">
        <v>0</v>
      </c>
      <c r="EYY9" s="91">
        <v>0</v>
      </c>
      <c r="EYZ9" s="91">
        <v>0</v>
      </c>
      <c r="EZA9" s="91">
        <v>0</v>
      </c>
      <c r="EZB9" s="91">
        <v>0</v>
      </c>
      <c r="EZC9" s="91">
        <v>0</v>
      </c>
      <c r="EZD9" s="91">
        <v>0</v>
      </c>
      <c r="EZE9" s="91">
        <v>0</v>
      </c>
      <c r="EZF9" s="91">
        <v>0</v>
      </c>
      <c r="EZG9" s="91">
        <v>0</v>
      </c>
      <c r="EZH9" s="91">
        <v>0</v>
      </c>
      <c r="EZI9" s="91">
        <v>0</v>
      </c>
      <c r="EZJ9" s="91">
        <v>0</v>
      </c>
      <c r="EZK9" s="91">
        <v>0</v>
      </c>
      <c r="EZL9" s="91">
        <v>0</v>
      </c>
      <c r="EZM9" s="91">
        <v>0</v>
      </c>
      <c r="EZN9" s="91">
        <v>0</v>
      </c>
      <c r="EZO9" s="91">
        <v>0</v>
      </c>
      <c r="EZP9" s="91">
        <v>0</v>
      </c>
      <c r="EZQ9" s="91">
        <v>0</v>
      </c>
      <c r="EZR9" s="91">
        <v>0</v>
      </c>
      <c r="EZS9" s="91">
        <v>0</v>
      </c>
      <c r="EZT9" s="91">
        <v>0</v>
      </c>
      <c r="EZU9" s="91">
        <v>0</v>
      </c>
      <c r="EZV9" s="91">
        <v>0</v>
      </c>
      <c r="EZW9" s="91">
        <v>0</v>
      </c>
      <c r="EZX9" s="91">
        <v>0</v>
      </c>
      <c r="EZY9" s="91">
        <v>0</v>
      </c>
      <c r="EZZ9" s="91">
        <v>0</v>
      </c>
      <c r="FAA9" s="91">
        <v>0</v>
      </c>
      <c r="FAB9" s="91">
        <v>0</v>
      </c>
      <c r="FAC9" s="91">
        <v>0</v>
      </c>
      <c r="FAD9" s="91">
        <v>0</v>
      </c>
      <c r="FAE9" s="91">
        <v>0</v>
      </c>
      <c r="FAF9" s="91">
        <v>0</v>
      </c>
      <c r="FAG9" s="91">
        <v>0</v>
      </c>
      <c r="FAH9" s="91">
        <v>0</v>
      </c>
      <c r="FAI9" s="91">
        <v>0</v>
      </c>
      <c r="FAJ9" s="91">
        <v>0</v>
      </c>
      <c r="FAK9" s="91">
        <v>0</v>
      </c>
      <c r="FAL9" s="91">
        <v>0</v>
      </c>
      <c r="FAM9" s="91">
        <v>0</v>
      </c>
      <c r="FAN9" s="91">
        <v>0</v>
      </c>
      <c r="FAO9" s="91">
        <v>0</v>
      </c>
      <c r="FAP9" s="91">
        <v>0</v>
      </c>
      <c r="FAQ9" s="91">
        <v>0</v>
      </c>
      <c r="FAR9" s="91">
        <v>0</v>
      </c>
      <c r="FAS9" s="91">
        <v>0</v>
      </c>
      <c r="FAT9" s="91">
        <v>0</v>
      </c>
      <c r="FAU9" s="91">
        <v>0</v>
      </c>
      <c r="FAV9" s="91">
        <v>0</v>
      </c>
      <c r="FAW9" s="91">
        <v>0</v>
      </c>
      <c r="FAX9" s="91">
        <v>0</v>
      </c>
      <c r="FAY9" s="91">
        <v>0</v>
      </c>
      <c r="FAZ9" s="91">
        <v>0</v>
      </c>
      <c r="FBA9" s="91">
        <v>0</v>
      </c>
      <c r="FBB9" s="91">
        <v>0</v>
      </c>
      <c r="FBC9" s="91">
        <v>0</v>
      </c>
      <c r="FBD9" s="91">
        <v>0</v>
      </c>
      <c r="FBE9" s="91">
        <v>0</v>
      </c>
      <c r="FBF9" s="91">
        <v>0</v>
      </c>
      <c r="FBG9" s="91">
        <v>0</v>
      </c>
      <c r="FBH9" s="91">
        <v>0</v>
      </c>
      <c r="FBI9" s="91">
        <v>0</v>
      </c>
      <c r="FBJ9" s="91">
        <v>0</v>
      </c>
      <c r="FBK9" s="91">
        <v>0</v>
      </c>
      <c r="FBL9" s="91">
        <v>0</v>
      </c>
      <c r="FBM9" s="91">
        <v>0</v>
      </c>
      <c r="FBN9" s="91">
        <v>0</v>
      </c>
      <c r="FBO9" s="91">
        <v>0</v>
      </c>
      <c r="FBP9" s="91">
        <v>0</v>
      </c>
      <c r="FBQ9" s="91">
        <v>0</v>
      </c>
      <c r="FBR9" s="91">
        <v>0</v>
      </c>
      <c r="FBS9" s="91">
        <v>0</v>
      </c>
      <c r="FBT9" s="91">
        <v>0</v>
      </c>
      <c r="FBU9" s="91">
        <v>0</v>
      </c>
      <c r="FBV9" s="91">
        <v>0</v>
      </c>
      <c r="FBW9" s="91">
        <v>0</v>
      </c>
      <c r="FBX9" s="91">
        <v>0</v>
      </c>
      <c r="FBY9" s="91">
        <v>0</v>
      </c>
      <c r="FBZ9" s="91">
        <v>0</v>
      </c>
      <c r="FCA9" s="91">
        <v>0</v>
      </c>
      <c r="FCB9" s="91">
        <v>0</v>
      </c>
      <c r="FCC9" s="91">
        <v>0</v>
      </c>
      <c r="FCD9" s="91">
        <v>0</v>
      </c>
      <c r="FCE9" s="91">
        <v>0</v>
      </c>
      <c r="FCF9" s="91">
        <v>0</v>
      </c>
      <c r="FCG9" s="91">
        <v>0</v>
      </c>
      <c r="FCH9" s="91">
        <v>0</v>
      </c>
      <c r="FCI9" s="91">
        <v>0</v>
      </c>
      <c r="FCJ9" s="91">
        <v>0</v>
      </c>
      <c r="FCK9" s="91">
        <v>0</v>
      </c>
      <c r="FCL9" s="91">
        <v>0</v>
      </c>
      <c r="FCM9" s="91">
        <v>0</v>
      </c>
      <c r="FCN9" s="91">
        <v>0</v>
      </c>
      <c r="FCO9" s="91">
        <v>0</v>
      </c>
      <c r="FCP9" s="91">
        <v>0</v>
      </c>
      <c r="FCQ9" s="91">
        <v>0</v>
      </c>
      <c r="FCR9" s="91">
        <v>0</v>
      </c>
      <c r="FCS9" s="91">
        <v>0</v>
      </c>
      <c r="FCT9" s="91">
        <v>0</v>
      </c>
      <c r="FCU9" s="91">
        <v>0</v>
      </c>
      <c r="FCV9" s="91">
        <v>0</v>
      </c>
      <c r="FCW9" s="91">
        <v>0</v>
      </c>
      <c r="FCX9" s="91">
        <v>0</v>
      </c>
      <c r="FCY9" s="91">
        <v>0</v>
      </c>
      <c r="FCZ9" s="91">
        <v>0</v>
      </c>
      <c r="FDA9" s="91">
        <v>0</v>
      </c>
      <c r="FDB9" s="91">
        <v>0</v>
      </c>
      <c r="FDC9" s="91">
        <v>0</v>
      </c>
      <c r="FDD9" s="91">
        <v>0</v>
      </c>
      <c r="FDE9" s="91">
        <v>0</v>
      </c>
      <c r="FDF9" s="91">
        <v>0</v>
      </c>
      <c r="FDG9" s="91">
        <v>0</v>
      </c>
      <c r="FDH9" s="91">
        <v>0</v>
      </c>
      <c r="FDI9" s="91">
        <v>0</v>
      </c>
      <c r="FDJ9" s="91">
        <v>0</v>
      </c>
      <c r="FDK9" s="91">
        <v>0</v>
      </c>
      <c r="FDL9" s="91">
        <v>0</v>
      </c>
      <c r="FDM9" s="91">
        <v>0</v>
      </c>
      <c r="FDN9" s="91">
        <v>0</v>
      </c>
      <c r="FDO9" s="91">
        <v>0</v>
      </c>
      <c r="FDP9" s="91">
        <v>0</v>
      </c>
      <c r="FDQ9" s="91">
        <v>0</v>
      </c>
      <c r="FDR9" s="91">
        <v>0</v>
      </c>
      <c r="FDS9" s="91">
        <v>0</v>
      </c>
      <c r="FDT9" s="91">
        <v>0</v>
      </c>
      <c r="FDU9" s="91">
        <v>0</v>
      </c>
      <c r="FDV9" s="91">
        <v>0</v>
      </c>
      <c r="FDW9" s="91">
        <v>0</v>
      </c>
      <c r="FDX9" s="91">
        <v>0</v>
      </c>
      <c r="FDY9" s="91">
        <v>0</v>
      </c>
      <c r="FDZ9" s="91">
        <v>0</v>
      </c>
      <c r="FEA9" s="91">
        <v>0</v>
      </c>
      <c r="FEB9" s="91">
        <v>0</v>
      </c>
      <c r="FEC9" s="91">
        <v>0</v>
      </c>
      <c r="FED9" s="91">
        <v>0</v>
      </c>
      <c r="FEE9" s="91">
        <v>0</v>
      </c>
      <c r="FEF9" s="91">
        <v>0</v>
      </c>
      <c r="FEG9" s="91">
        <v>0</v>
      </c>
      <c r="FEH9" s="91">
        <v>0</v>
      </c>
      <c r="FEI9" s="91">
        <v>0</v>
      </c>
      <c r="FEJ9" s="91">
        <v>0</v>
      </c>
      <c r="FEK9" s="91">
        <v>0</v>
      </c>
      <c r="FEL9" s="91">
        <v>0</v>
      </c>
      <c r="FEM9" s="91">
        <v>0</v>
      </c>
      <c r="FEN9" s="91">
        <v>0</v>
      </c>
      <c r="FEO9" s="91">
        <v>0</v>
      </c>
      <c r="FEP9" s="91">
        <v>0</v>
      </c>
      <c r="FEQ9" s="91">
        <v>0</v>
      </c>
      <c r="FER9" s="91">
        <v>0</v>
      </c>
      <c r="FES9" s="91">
        <v>0</v>
      </c>
      <c r="FET9" s="91">
        <v>0</v>
      </c>
      <c r="FEU9" s="91">
        <v>0</v>
      </c>
      <c r="FEV9" s="91">
        <v>0</v>
      </c>
      <c r="FEW9" s="91">
        <v>0</v>
      </c>
      <c r="FEX9" s="91">
        <v>0</v>
      </c>
      <c r="FEY9" s="91">
        <v>0</v>
      </c>
      <c r="FEZ9" s="91">
        <v>0</v>
      </c>
      <c r="FFA9" s="91">
        <v>0</v>
      </c>
      <c r="FFB9" s="91">
        <v>0</v>
      </c>
      <c r="FFC9" s="91">
        <v>0</v>
      </c>
      <c r="FFD9" s="91">
        <v>0</v>
      </c>
      <c r="FFE9" s="91">
        <v>0</v>
      </c>
      <c r="FFF9" s="91">
        <v>0</v>
      </c>
      <c r="FFG9" s="91">
        <v>0</v>
      </c>
      <c r="FFH9" s="91">
        <v>0</v>
      </c>
      <c r="FFI9" s="91">
        <v>0</v>
      </c>
      <c r="FFJ9" s="91">
        <v>0</v>
      </c>
      <c r="FFK9" s="91">
        <v>0</v>
      </c>
      <c r="FFL9" s="91">
        <v>0</v>
      </c>
      <c r="FFM9" s="91">
        <v>0</v>
      </c>
      <c r="FFN9" s="91">
        <v>0</v>
      </c>
      <c r="FFO9" s="91">
        <v>0</v>
      </c>
      <c r="FFP9" s="91">
        <v>0</v>
      </c>
      <c r="FFQ9" s="91">
        <v>0</v>
      </c>
      <c r="FFR9" s="91">
        <v>0</v>
      </c>
      <c r="FFS9" s="91">
        <v>0</v>
      </c>
      <c r="FFT9" s="91">
        <v>0</v>
      </c>
      <c r="FFU9" s="91">
        <v>0</v>
      </c>
      <c r="FFV9" s="91">
        <v>0</v>
      </c>
      <c r="FFW9" s="91">
        <v>0</v>
      </c>
      <c r="FFX9" s="91">
        <v>0</v>
      </c>
      <c r="FFY9" s="91">
        <v>0</v>
      </c>
      <c r="FFZ9" s="91">
        <v>0</v>
      </c>
      <c r="FGA9" s="91">
        <v>0</v>
      </c>
      <c r="FGB9" s="91">
        <v>0</v>
      </c>
      <c r="FGC9" s="91">
        <v>0</v>
      </c>
      <c r="FGD9" s="91">
        <v>0</v>
      </c>
      <c r="FGE9" s="91">
        <v>0</v>
      </c>
      <c r="FGF9" s="91">
        <v>0</v>
      </c>
      <c r="FGG9" s="91">
        <v>0</v>
      </c>
      <c r="FGH9" s="91">
        <v>0</v>
      </c>
      <c r="FGI9" s="91">
        <v>0</v>
      </c>
      <c r="FGJ9" s="91">
        <v>0</v>
      </c>
      <c r="FGK9" s="91">
        <v>0</v>
      </c>
      <c r="FGL9" s="91">
        <v>0</v>
      </c>
      <c r="FGM9" s="91">
        <v>0</v>
      </c>
      <c r="FGN9" s="91">
        <v>0</v>
      </c>
      <c r="FGO9" s="91">
        <v>0</v>
      </c>
      <c r="FGP9" s="91">
        <v>0</v>
      </c>
      <c r="FGQ9" s="91">
        <v>0</v>
      </c>
      <c r="FGR9" s="91">
        <v>0</v>
      </c>
      <c r="FGS9" s="91">
        <v>0</v>
      </c>
      <c r="FGT9" s="91">
        <v>0</v>
      </c>
      <c r="FGU9" s="91">
        <v>0</v>
      </c>
      <c r="FGV9" s="91">
        <v>0</v>
      </c>
      <c r="FGW9" s="91">
        <v>0</v>
      </c>
      <c r="FGX9" s="91">
        <v>0</v>
      </c>
      <c r="FGY9" s="91">
        <v>0</v>
      </c>
      <c r="FGZ9" s="91">
        <v>0</v>
      </c>
      <c r="FHA9" s="91">
        <v>0</v>
      </c>
      <c r="FHB9" s="91">
        <v>0</v>
      </c>
      <c r="FHC9" s="91">
        <v>0</v>
      </c>
      <c r="FHD9" s="91">
        <v>0</v>
      </c>
      <c r="FHE9" s="91">
        <v>0</v>
      </c>
      <c r="FHF9" s="91">
        <v>0</v>
      </c>
      <c r="FHG9" s="91">
        <v>0</v>
      </c>
      <c r="FHH9" s="91">
        <v>0</v>
      </c>
      <c r="FHI9" s="91">
        <v>0</v>
      </c>
      <c r="FHJ9" s="91">
        <v>0</v>
      </c>
      <c r="FHK9" s="91">
        <v>0</v>
      </c>
      <c r="FHL9" s="91">
        <v>0</v>
      </c>
      <c r="FHM9" s="91">
        <v>0</v>
      </c>
      <c r="FHN9" s="91">
        <v>0</v>
      </c>
      <c r="FHO9" s="91">
        <v>0</v>
      </c>
      <c r="FHP9" s="91">
        <v>0</v>
      </c>
      <c r="FHQ9" s="91">
        <v>0</v>
      </c>
      <c r="FHR9" s="91">
        <v>0</v>
      </c>
      <c r="FHS9" s="91">
        <v>0</v>
      </c>
      <c r="FHT9" s="91">
        <v>0</v>
      </c>
      <c r="FHU9" s="91">
        <v>0</v>
      </c>
      <c r="FHV9" s="91">
        <v>0</v>
      </c>
      <c r="FHW9" s="91">
        <v>0</v>
      </c>
      <c r="FHX9" s="91">
        <v>0</v>
      </c>
      <c r="FHY9" s="91">
        <v>0</v>
      </c>
      <c r="FHZ9" s="91">
        <v>0</v>
      </c>
      <c r="FIA9" s="91">
        <v>0</v>
      </c>
      <c r="FIB9" s="91">
        <v>0</v>
      </c>
      <c r="FIC9" s="91">
        <v>0</v>
      </c>
      <c r="FID9" s="91">
        <v>0</v>
      </c>
      <c r="FIE9" s="91">
        <v>0</v>
      </c>
      <c r="FIF9" s="91">
        <v>0</v>
      </c>
      <c r="FIG9" s="91">
        <v>0</v>
      </c>
      <c r="FIH9" s="91">
        <v>0</v>
      </c>
      <c r="FII9" s="91">
        <v>0</v>
      </c>
      <c r="FIJ9" s="91">
        <v>0</v>
      </c>
      <c r="FIK9" s="91">
        <v>0</v>
      </c>
      <c r="FIL9" s="91">
        <v>0</v>
      </c>
      <c r="FIM9" s="91">
        <v>0</v>
      </c>
      <c r="FIN9" s="91">
        <v>0</v>
      </c>
      <c r="FIO9" s="91">
        <v>0</v>
      </c>
      <c r="FIP9" s="91">
        <v>0</v>
      </c>
      <c r="FIQ9" s="91">
        <v>0</v>
      </c>
      <c r="FIR9" s="91">
        <v>0</v>
      </c>
      <c r="FIS9" s="91">
        <v>0</v>
      </c>
      <c r="FIT9" s="91">
        <v>0</v>
      </c>
      <c r="FIU9" s="91">
        <v>0</v>
      </c>
      <c r="FIV9" s="91">
        <v>0</v>
      </c>
      <c r="FIW9" s="91">
        <v>0</v>
      </c>
      <c r="FIX9" s="91">
        <v>0</v>
      </c>
      <c r="FIY9" s="91">
        <v>0</v>
      </c>
      <c r="FIZ9" s="91">
        <v>0</v>
      </c>
      <c r="FJA9" s="91">
        <v>0</v>
      </c>
      <c r="FJB9" s="91">
        <v>0</v>
      </c>
      <c r="FJC9" s="91">
        <v>0</v>
      </c>
      <c r="FJD9" s="91">
        <v>0</v>
      </c>
      <c r="FJE9" s="91">
        <v>0</v>
      </c>
      <c r="FJF9" s="91">
        <v>0</v>
      </c>
      <c r="FJG9" s="91">
        <v>0</v>
      </c>
      <c r="FJH9" s="91">
        <v>0</v>
      </c>
      <c r="FJI9" s="91">
        <v>0</v>
      </c>
      <c r="FJJ9" s="91">
        <v>0</v>
      </c>
      <c r="FJK9" s="91">
        <v>0</v>
      </c>
      <c r="FJL9" s="91">
        <v>0</v>
      </c>
      <c r="FJM9" s="91">
        <v>0</v>
      </c>
      <c r="FJN9" s="91">
        <v>0</v>
      </c>
      <c r="FJO9" s="91">
        <v>0</v>
      </c>
      <c r="FJP9" s="91">
        <v>0</v>
      </c>
      <c r="FJQ9" s="91">
        <v>0</v>
      </c>
      <c r="FJR9" s="91">
        <v>0</v>
      </c>
      <c r="FJS9" s="91">
        <v>0</v>
      </c>
      <c r="FJT9" s="91">
        <v>0</v>
      </c>
      <c r="FJU9" s="91">
        <v>0</v>
      </c>
      <c r="FJV9" s="91">
        <v>0</v>
      </c>
      <c r="FJW9" s="91">
        <v>0</v>
      </c>
      <c r="FJX9" s="91">
        <v>0</v>
      </c>
      <c r="FJY9" s="91">
        <v>0</v>
      </c>
      <c r="FJZ9" s="91">
        <v>0</v>
      </c>
      <c r="FKA9" s="91">
        <v>0</v>
      </c>
      <c r="FKB9" s="91">
        <v>0</v>
      </c>
      <c r="FKC9" s="91">
        <v>0</v>
      </c>
      <c r="FKD9" s="91">
        <v>0</v>
      </c>
      <c r="FKE9" s="91">
        <v>0</v>
      </c>
      <c r="FKF9" s="91">
        <v>0</v>
      </c>
      <c r="FKG9" s="91">
        <v>0</v>
      </c>
      <c r="FKH9" s="91">
        <v>0</v>
      </c>
      <c r="FKI9" s="91">
        <v>0</v>
      </c>
      <c r="FKJ9" s="91">
        <v>0</v>
      </c>
      <c r="FKK9" s="91">
        <v>0</v>
      </c>
      <c r="FKL9" s="91">
        <v>0</v>
      </c>
      <c r="FKM9" s="91">
        <v>0</v>
      </c>
      <c r="FKN9" s="91">
        <v>0</v>
      </c>
      <c r="FKO9" s="91">
        <v>0</v>
      </c>
      <c r="FKP9" s="91">
        <v>0</v>
      </c>
      <c r="FKQ9" s="91">
        <v>0</v>
      </c>
      <c r="FKR9" s="91">
        <v>0</v>
      </c>
      <c r="FKS9" s="91">
        <v>0</v>
      </c>
      <c r="FKT9" s="91">
        <v>0</v>
      </c>
      <c r="FKU9" s="91">
        <v>0</v>
      </c>
      <c r="FKV9" s="91">
        <v>0</v>
      </c>
      <c r="FKW9" s="91">
        <v>0</v>
      </c>
      <c r="FKX9" s="91">
        <v>0</v>
      </c>
      <c r="FKY9" s="91">
        <v>0</v>
      </c>
      <c r="FKZ9" s="91">
        <v>0</v>
      </c>
      <c r="FLA9" s="91">
        <v>0</v>
      </c>
      <c r="FLB9" s="91">
        <v>0</v>
      </c>
      <c r="FLC9" s="91">
        <v>0</v>
      </c>
      <c r="FLD9" s="91">
        <v>0</v>
      </c>
      <c r="FLE9" s="91">
        <v>0</v>
      </c>
      <c r="FLF9" s="91">
        <v>0</v>
      </c>
      <c r="FLG9" s="91">
        <v>0</v>
      </c>
      <c r="FLH9" s="91">
        <v>0</v>
      </c>
      <c r="FLI9" s="91">
        <v>0</v>
      </c>
      <c r="FLJ9" s="91">
        <v>0</v>
      </c>
      <c r="FLK9" s="91">
        <v>0</v>
      </c>
      <c r="FLL9" s="91">
        <v>0</v>
      </c>
      <c r="FLM9" s="91">
        <v>0</v>
      </c>
      <c r="FLN9" s="91">
        <v>0</v>
      </c>
      <c r="FLO9" s="91">
        <v>0</v>
      </c>
      <c r="FLP9" s="91">
        <v>0</v>
      </c>
      <c r="FLQ9" s="91">
        <v>0</v>
      </c>
      <c r="FLR9" s="91">
        <v>0</v>
      </c>
      <c r="FLS9" s="91">
        <v>0</v>
      </c>
      <c r="FLT9" s="91">
        <v>0</v>
      </c>
      <c r="FLU9" s="91">
        <v>0</v>
      </c>
      <c r="FLV9" s="91">
        <v>0</v>
      </c>
      <c r="FLW9" s="91">
        <v>0</v>
      </c>
      <c r="FLX9" s="91">
        <v>0</v>
      </c>
      <c r="FLY9" s="91">
        <v>0</v>
      </c>
      <c r="FLZ9" s="91">
        <v>0</v>
      </c>
      <c r="FMA9" s="91">
        <v>0</v>
      </c>
      <c r="FMB9" s="91">
        <v>0</v>
      </c>
      <c r="FMC9" s="91">
        <v>0</v>
      </c>
      <c r="FMD9" s="91">
        <v>0</v>
      </c>
      <c r="FME9" s="91">
        <v>0</v>
      </c>
      <c r="FMF9" s="91">
        <v>0</v>
      </c>
      <c r="FMG9" s="91">
        <v>0</v>
      </c>
      <c r="FMH9" s="91">
        <v>0</v>
      </c>
      <c r="FMI9" s="91">
        <v>0</v>
      </c>
      <c r="FMJ9" s="91">
        <v>0</v>
      </c>
      <c r="FMK9" s="91">
        <v>0</v>
      </c>
      <c r="FML9" s="91">
        <v>0</v>
      </c>
      <c r="FMM9" s="91">
        <v>0</v>
      </c>
      <c r="FMN9" s="91">
        <v>0</v>
      </c>
      <c r="FMO9" s="91">
        <v>0</v>
      </c>
      <c r="FMP9" s="91">
        <v>0</v>
      </c>
      <c r="FMQ9" s="91">
        <v>0</v>
      </c>
      <c r="FMR9" s="91">
        <v>0</v>
      </c>
      <c r="FMS9" s="91">
        <v>0</v>
      </c>
      <c r="FMT9" s="91">
        <v>0</v>
      </c>
      <c r="FMU9" s="91">
        <v>0</v>
      </c>
      <c r="FMV9" s="91">
        <v>0</v>
      </c>
      <c r="FMW9" s="91">
        <v>0</v>
      </c>
      <c r="FMX9" s="91">
        <v>0</v>
      </c>
      <c r="FMY9" s="91">
        <v>0</v>
      </c>
      <c r="FMZ9" s="91">
        <v>0</v>
      </c>
      <c r="FNA9" s="91">
        <v>0</v>
      </c>
      <c r="FNB9" s="91">
        <v>0</v>
      </c>
      <c r="FNC9" s="91">
        <v>0</v>
      </c>
      <c r="FND9" s="91">
        <v>0</v>
      </c>
      <c r="FNE9" s="91">
        <v>0</v>
      </c>
      <c r="FNF9" s="91">
        <v>0</v>
      </c>
      <c r="FNG9" s="91">
        <v>0</v>
      </c>
      <c r="FNH9" s="91">
        <v>0</v>
      </c>
      <c r="FNI9" s="91">
        <v>0</v>
      </c>
      <c r="FNJ9" s="91">
        <v>0</v>
      </c>
      <c r="FNK9" s="91">
        <v>0</v>
      </c>
      <c r="FNL9" s="91">
        <v>0</v>
      </c>
      <c r="FNM9" s="91">
        <v>0</v>
      </c>
      <c r="FNN9" s="91">
        <v>0</v>
      </c>
      <c r="FNO9" s="91">
        <v>0</v>
      </c>
      <c r="FNP9" s="91">
        <v>0</v>
      </c>
      <c r="FNQ9" s="91">
        <v>0</v>
      </c>
      <c r="FNR9" s="91">
        <v>0</v>
      </c>
      <c r="FNS9" s="91">
        <v>0</v>
      </c>
      <c r="FNT9" s="91">
        <v>0</v>
      </c>
      <c r="FNU9" s="91">
        <v>0</v>
      </c>
      <c r="FNV9" s="91">
        <v>0</v>
      </c>
      <c r="FNW9" s="91">
        <v>0</v>
      </c>
      <c r="FNX9" s="91">
        <v>0</v>
      </c>
      <c r="FNY9" s="91">
        <v>0</v>
      </c>
      <c r="FNZ9" s="91">
        <v>0</v>
      </c>
      <c r="FOA9" s="91">
        <v>0</v>
      </c>
      <c r="FOB9" s="91">
        <v>0</v>
      </c>
      <c r="FOC9" s="91">
        <v>0</v>
      </c>
      <c r="FOD9" s="91">
        <v>0</v>
      </c>
      <c r="FOE9" s="91">
        <v>0</v>
      </c>
      <c r="FOF9" s="91">
        <v>0</v>
      </c>
      <c r="FOG9" s="91">
        <v>0</v>
      </c>
      <c r="FOH9" s="91">
        <v>0</v>
      </c>
      <c r="FOI9" s="91">
        <v>0</v>
      </c>
      <c r="FOJ9" s="91">
        <v>0</v>
      </c>
      <c r="FOK9" s="91">
        <v>0</v>
      </c>
      <c r="FOL9" s="91">
        <v>0</v>
      </c>
      <c r="FOM9" s="91">
        <v>0</v>
      </c>
      <c r="FON9" s="91">
        <v>0</v>
      </c>
      <c r="FOO9" s="91">
        <v>0</v>
      </c>
      <c r="FOP9" s="91">
        <v>0</v>
      </c>
      <c r="FOQ9" s="91">
        <v>0</v>
      </c>
      <c r="FOR9" s="91">
        <v>0</v>
      </c>
      <c r="FOS9" s="91">
        <v>0</v>
      </c>
      <c r="FOT9" s="91">
        <v>0</v>
      </c>
      <c r="FOU9" s="91">
        <v>0</v>
      </c>
      <c r="FOV9" s="91">
        <v>0</v>
      </c>
      <c r="FOW9" s="91">
        <v>0</v>
      </c>
      <c r="FOX9" s="91">
        <v>0</v>
      </c>
      <c r="FOY9" s="91">
        <v>0</v>
      </c>
      <c r="FOZ9" s="91">
        <v>0</v>
      </c>
      <c r="FPA9" s="91">
        <v>0</v>
      </c>
      <c r="FPB9" s="91">
        <v>0</v>
      </c>
      <c r="FPC9" s="91">
        <v>0</v>
      </c>
      <c r="FPD9" s="91">
        <v>0</v>
      </c>
      <c r="FPE9" s="91">
        <v>0</v>
      </c>
      <c r="FPF9" s="91">
        <v>0</v>
      </c>
      <c r="FPG9" s="91">
        <v>0</v>
      </c>
      <c r="FPH9" s="91">
        <v>0</v>
      </c>
      <c r="FPI9" s="91">
        <v>0</v>
      </c>
      <c r="FPJ9" s="91">
        <v>0</v>
      </c>
      <c r="FPK9" s="91">
        <v>0</v>
      </c>
      <c r="FPL9" s="91">
        <v>0</v>
      </c>
      <c r="FPM9" s="91">
        <v>0</v>
      </c>
      <c r="FPN9" s="91">
        <v>0</v>
      </c>
      <c r="FPO9" s="91">
        <v>0</v>
      </c>
      <c r="FPP9" s="91">
        <v>0</v>
      </c>
      <c r="FPQ9" s="91">
        <v>0</v>
      </c>
      <c r="FPR9" s="91">
        <v>0</v>
      </c>
      <c r="FPS9" s="91">
        <v>0</v>
      </c>
      <c r="FPT9" s="91">
        <v>0</v>
      </c>
      <c r="FPU9" s="91">
        <v>0</v>
      </c>
      <c r="FPV9" s="91">
        <v>0</v>
      </c>
      <c r="FPW9" s="91">
        <v>0</v>
      </c>
      <c r="FPX9" s="91">
        <v>0</v>
      </c>
      <c r="FPY9" s="91">
        <v>0</v>
      </c>
      <c r="FPZ9" s="91">
        <v>0</v>
      </c>
      <c r="FQA9" s="91">
        <v>0</v>
      </c>
      <c r="FQB9" s="91">
        <v>0</v>
      </c>
      <c r="FQC9" s="91">
        <v>0</v>
      </c>
      <c r="FQD9" s="91">
        <v>0</v>
      </c>
      <c r="FQE9" s="91">
        <v>0</v>
      </c>
      <c r="FQF9" s="91">
        <v>0</v>
      </c>
      <c r="FQG9" s="91">
        <v>0</v>
      </c>
      <c r="FQH9" s="91">
        <v>0</v>
      </c>
      <c r="FQI9" s="91">
        <v>0</v>
      </c>
      <c r="FQJ9" s="91">
        <v>0</v>
      </c>
      <c r="FQK9" s="91">
        <v>0</v>
      </c>
      <c r="FQL9" s="91">
        <v>0</v>
      </c>
      <c r="FQM9" s="91">
        <v>0</v>
      </c>
      <c r="FQN9" s="91">
        <v>0</v>
      </c>
      <c r="FQO9" s="91">
        <v>0</v>
      </c>
      <c r="FQP9" s="91">
        <v>0</v>
      </c>
      <c r="FQQ9" s="91">
        <v>0</v>
      </c>
      <c r="FQR9" s="91">
        <v>0</v>
      </c>
      <c r="FQS9" s="91">
        <v>0</v>
      </c>
      <c r="FQT9" s="91">
        <v>0</v>
      </c>
      <c r="FQU9" s="91">
        <v>0</v>
      </c>
      <c r="FQV9" s="91">
        <v>0</v>
      </c>
      <c r="FQW9" s="91">
        <v>0</v>
      </c>
      <c r="FQX9" s="91">
        <v>0</v>
      </c>
      <c r="FQY9" s="91">
        <v>0</v>
      </c>
      <c r="FQZ9" s="91">
        <v>0</v>
      </c>
      <c r="FRA9" s="91">
        <v>0</v>
      </c>
      <c r="FRB9" s="91">
        <v>0</v>
      </c>
      <c r="FRC9" s="91">
        <v>0</v>
      </c>
      <c r="FRD9" s="91">
        <v>0</v>
      </c>
      <c r="FRE9" s="91">
        <v>0</v>
      </c>
      <c r="FRF9" s="91">
        <v>0</v>
      </c>
      <c r="FRG9" s="91">
        <v>0</v>
      </c>
      <c r="FRH9" s="91">
        <v>0</v>
      </c>
      <c r="FRI9" s="91">
        <v>0</v>
      </c>
      <c r="FRJ9" s="91">
        <v>0</v>
      </c>
      <c r="FRK9" s="91">
        <v>0</v>
      </c>
      <c r="FRL9" s="91">
        <v>0</v>
      </c>
      <c r="FRM9" s="91">
        <v>0</v>
      </c>
      <c r="FRN9" s="91">
        <v>0</v>
      </c>
      <c r="FRO9" s="91">
        <v>0</v>
      </c>
      <c r="FRP9" s="91">
        <v>0</v>
      </c>
      <c r="FRQ9" s="91">
        <v>0</v>
      </c>
      <c r="FRR9" s="91">
        <v>0</v>
      </c>
      <c r="FRS9" s="91">
        <v>0</v>
      </c>
      <c r="FRT9" s="91">
        <v>0</v>
      </c>
      <c r="FRU9" s="91">
        <v>0</v>
      </c>
      <c r="FRV9" s="91">
        <v>0</v>
      </c>
      <c r="FRW9" s="91">
        <v>0</v>
      </c>
      <c r="FRX9" s="91">
        <v>0</v>
      </c>
      <c r="FRY9" s="91">
        <v>0</v>
      </c>
      <c r="FRZ9" s="91">
        <v>0</v>
      </c>
      <c r="FSA9" s="91">
        <v>0</v>
      </c>
      <c r="FSB9" s="91">
        <v>0</v>
      </c>
      <c r="FSC9" s="91">
        <v>0</v>
      </c>
      <c r="FSD9" s="91">
        <v>0</v>
      </c>
      <c r="FSE9" s="91">
        <v>0</v>
      </c>
      <c r="FSF9" s="91">
        <v>0</v>
      </c>
      <c r="FSG9" s="91">
        <v>0</v>
      </c>
      <c r="FSH9" s="91">
        <v>0</v>
      </c>
      <c r="FSI9" s="91">
        <v>0</v>
      </c>
      <c r="FSJ9" s="91">
        <v>0</v>
      </c>
      <c r="FSK9" s="91">
        <v>0</v>
      </c>
      <c r="FSL9" s="91">
        <v>0</v>
      </c>
      <c r="FSM9" s="91">
        <v>0</v>
      </c>
      <c r="FSN9" s="91">
        <v>0</v>
      </c>
      <c r="FSO9" s="91">
        <v>0</v>
      </c>
      <c r="FSP9" s="91">
        <v>0</v>
      </c>
      <c r="FSQ9" s="91">
        <v>0</v>
      </c>
      <c r="FSR9" s="91">
        <v>0</v>
      </c>
      <c r="FSS9" s="91">
        <v>0</v>
      </c>
      <c r="FST9" s="91">
        <v>0</v>
      </c>
      <c r="FSU9" s="91">
        <v>0</v>
      </c>
      <c r="FSV9" s="91">
        <v>0</v>
      </c>
      <c r="FSW9" s="91">
        <v>0</v>
      </c>
      <c r="FSX9" s="91">
        <v>0</v>
      </c>
      <c r="FSY9" s="91">
        <v>0</v>
      </c>
      <c r="FSZ9" s="91">
        <v>0</v>
      </c>
      <c r="FTA9" s="91">
        <v>0</v>
      </c>
      <c r="FTB9" s="91">
        <v>0</v>
      </c>
      <c r="FTC9" s="91">
        <v>0</v>
      </c>
      <c r="FTD9" s="91">
        <v>0</v>
      </c>
      <c r="FTE9" s="91">
        <v>0</v>
      </c>
      <c r="FTF9" s="91">
        <v>0</v>
      </c>
      <c r="FTG9" s="91">
        <v>0</v>
      </c>
      <c r="FTH9" s="91">
        <v>0</v>
      </c>
      <c r="FTI9" s="91">
        <v>0</v>
      </c>
      <c r="FTJ9" s="91">
        <v>0</v>
      </c>
      <c r="FTK9" s="91">
        <v>0</v>
      </c>
      <c r="FTL9" s="91">
        <v>0</v>
      </c>
      <c r="FTM9" s="91">
        <v>0</v>
      </c>
      <c r="FTN9" s="91">
        <v>0</v>
      </c>
      <c r="FTO9" s="91">
        <v>0</v>
      </c>
      <c r="FTP9" s="91">
        <v>0</v>
      </c>
      <c r="FTQ9" s="91">
        <v>0</v>
      </c>
      <c r="FTR9" s="91">
        <v>0</v>
      </c>
      <c r="FTS9" s="91">
        <v>0</v>
      </c>
      <c r="FTT9" s="91">
        <v>0</v>
      </c>
      <c r="FTU9" s="91">
        <v>0</v>
      </c>
      <c r="FTV9" s="91">
        <v>0</v>
      </c>
      <c r="FTW9" s="91">
        <v>0</v>
      </c>
      <c r="FTX9" s="91">
        <v>0</v>
      </c>
      <c r="FTY9" s="91">
        <v>0</v>
      </c>
      <c r="FTZ9" s="91">
        <v>0</v>
      </c>
      <c r="FUA9" s="91">
        <v>0</v>
      </c>
      <c r="FUB9" s="91">
        <v>0</v>
      </c>
      <c r="FUC9" s="91">
        <v>0</v>
      </c>
      <c r="FUD9" s="91">
        <v>0</v>
      </c>
      <c r="FUE9" s="91">
        <v>0</v>
      </c>
      <c r="FUF9" s="91">
        <v>0</v>
      </c>
      <c r="FUG9" s="91">
        <v>0</v>
      </c>
      <c r="FUH9" s="91">
        <v>0</v>
      </c>
      <c r="FUI9" s="91">
        <v>0</v>
      </c>
      <c r="FUJ9" s="91">
        <v>0</v>
      </c>
      <c r="FUK9" s="91">
        <v>0</v>
      </c>
      <c r="FUL9" s="91">
        <v>0</v>
      </c>
      <c r="FUM9" s="91">
        <v>0</v>
      </c>
      <c r="FUN9" s="91">
        <v>0</v>
      </c>
      <c r="FUO9" s="91">
        <v>0</v>
      </c>
      <c r="FUP9" s="91">
        <v>0</v>
      </c>
      <c r="FUQ9" s="91">
        <v>0</v>
      </c>
      <c r="FUR9" s="91">
        <v>0</v>
      </c>
      <c r="FUS9" s="91">
        <v>0</v>
      </c>
      <c r="FUT9" s="91">
        <v>0</v>
      </c>
      <c r="FUU9" s="91">
        <v>0</v>
      </c>
      <c r="FUV9" s="91">
        <v>0</v>
      </c>
      <c r="FUW9" s="91">
        <v>0</v>
      </c>
      <c r="FUX9" s="91">
        <v>0</v>
      </c>
      <c r="FUY9" s="91">
        <v>0</v>
      </c>
      <c r="FUZ9" s="91">
        <v>0</v>
      </c>
      <c r="FVA9" s="91">
        <v>0</v>
      </c>
      <c r="FVB9" s="91">
        <v>0</v>
      </c>
      <c r="FVC9" s="91">
        <v>0</v>
      </c>
      <c r="FVD9" s="91">
        <v>0</v>
      </c>
      <c r="FVE9" s="91">
        <v>0</v>
      </c>
      <c r="FVF9" s="91">
        <v>0</v>
      </c>
      <c r="FVG9" s="91">
        <v>0</v>
      </c>
      <c r="FVH9" s="91">
        <v>0</v>
      </c>
      <c r="FVI9" s="91">
        <v>0</v>
      </c>
      <c r="FVJ9" s="91">
        <v>0</v>
      </c>
      <c r="FVK9" s="91">
        <v>0</v>
      </c>
      <c r="FVL9" s="91">
        <v>0</v>
      </c>
      <c r="FVM9" s="91">
        <v>0</v>
      </c>
      <c r="FVN9" s="91">
        <v>0</v>
      </c>
      <c r="FVO9" s="91">
        <v>0</v>
      </c>
      <c r="FVP9" s="91">
        <v>0</v>
      </c>
      <c r="FVQ9" s="91">
        <v>0</v>
      </c>
      <c r="FVR9" s="91">
        <v>0</v>
      </c>
      <c r="FVS9" s="91">
        <v>0</v>
      </c>
      <c r="FVT9" s="91">
        <v>0</v>
      </c>
      <c r="FVU9" s="91">
        <v>0</v>
      </c>
      <c r="FVV9" s="91">
        <v>0</v>
      </c>
      <c r="FVW9" s="91">
        <v>0</v>
      </c>
      <c r="FVX9" s="91">
        <v>0</v>
      </c>
      <c r="FVY9" s="91">
        <v>0</v>
      </c>
      <c r="FVZ9" s="91">
        <v>0</v>
      </c>
      <c r="FWA9" s="91">
        <v>0</v>
      </c>
      <c r="FWB9" s="91">
        <v>0</v>
      </c>
      <c r="FWC9" s="91">
        <v>0</v>
      </c>
      <c r="FWD9" s="91">
        <v>0</v>
      </c>
      <c r="FWE9" s="91">
        <v>0</v>
      </c>
      <c r="FWF9" s="91">
        <v>0</v>
      </c>
      <c r="FWG9" s="91">
        <v>0</v>
      </c>
      <c r="FWH9" s="91">
        <v>0</v>
      </c>
      <c r="FWI9" s="91">
        <v>0</v>
      </c>
      <c r="FWJ9" s="91">
        <v>0</v>
      </c>
      <c r="FWK9" s="91">
        <v>0</v>
      </c>
      <c r="FWL9" s="91">
        <v>0</v>
      </c>
      <c r="FWM9" s="91">
        <v>0</v>
      </c>
      <c r="FWN9" s="91">
        <v>0</v>
      </c>
      <c r="FWO9" s="91">
        <v>0</v>
      </c>
      <c r="FWP9" s="91">
        <v>0</v>
      </c>
      <c r="FWQ9" s="91">
        <v>0</v>
      </c>
      <c r="FWR9" s="91">
        <v>0</v>
      </c>
      <c r="FWS9" s="91">
        <v>0</v>
      </c>
      <c r="FWT9" s="91">
        <v>0</v>
      </c>
      <c r="FWU9" s="91">
        <v>0</v>
      </c>
      <c r="FWV9" s="91">
        <v>0</v>
      </c>
      <c r="FWW9" s="91">
        <v>0</v>
      </c>
      <c r="FWX9" s="91">
        <v>0</v>
      </c>
      <c r="FWY9" s="91">
        <v>0</v>
      </c>
      <c r="FWZ9" s="91">
        <v>0</v>
      </c>
      <c r="FXA9" s="91">
        <v>0</v>
      </c>
      <c r="FXB9" s="91">
        <v>0</v>
      </c>
      <c r="FXC9" s="91">
        <v>0</v>
      </c>
      <c r="FXD9" s="91">
        <v>0</v>
      </c>
      <c r="FXE9" s="91">
        <v>0</v>
      </c>
      <c r="FXF9" s="91">
        <v>0</v>
      </c>
      <c r="FXG9" s="91">
        <v>0</v>
      </c>
      <c r="FXH9" s="91">
        <v>0</v>
      </c>
      <c r="FXI9" s="91">
        <v>0</v>
      </c>
      <c r="FXJ9" s="91">
        <v>0</v>
      </c>
      <c r="FXK9" s="91">
        <v>0</v>
      </c>
      <c r="FXL9" s="91">
        <v>0</v>
      </c>
      <c r="FXM9" s="91">
        <v>0</v>
      </c>
      <c r="FXN9" s="91">
        <v>0</v>
      </c>
      <c r="FXO9" s="91">
        <v>0</v>
      </c>
      <c r="FXP9" s="91">
        <v>0</v>
      </c>
      <c r="FXQ9" s="91">
        <v>0</v>
      </c>
      <c r="FXR9" s="91">
        <v>0</v>
      </c>
      <c r="FXS9" s="91">
        <v>0</v>
      </c>
      <c r="FXT9" s="91">
        <v>0</v>
      </c>
      <c r="FXU9" s="91">
        <v>0</v>
      </c>
      <c r="FXV9" s="91">
        <v>0</v>
      </c>
      <c r="FXW9" s="91">
        <v>0</v>
      </c>
      <c r="FXX9" s="91">
        <v>0</v>
      </c>
      <c r="FXY9" s="91">
        <v>0</v>
      </c>
      <c r="FXZ9" s="91">
        <v>0</v>
      </c>
      <c r="FYA9" s="91">
        <v>0</v>
      </c>
      <c r="FYB9" s="91">
        <v>0</v>
      </c>
      <c r="FYC9" s="91">
        <v>0</v>
      </c>
      <c r="FYD9" s="91">
        <v>0</v>
      </c>
      <c r="FYE9" s="91">
        <v>0</v>
      </c>
      <c r="FYF9" s="91">
        <v>0</v>
      </c>
      <c r="FYG9" s="91">
        <v>0</v>
      </c>
      <c r="FYH9" s="91">
        <v>0</v>
      </c>
      <c r="FYI9" s="91">
        <v>0</v>
      </c>
      <c r="FYJ9" s="91">
        <v>0</v>
      </c>
      <c r="FYK9" s="91">
        <v>0</v>
      </c>
      <c r="FYL9" s="91">
        <v>0</v>
      </c>
      <c r="FYM9" s="91">
        <v>0</v>
      </c>
      <c r="FYN9" s="91">
        <v>0</v>
      </c>
      <c r="FYO9" s="91">
        <v>0</v>
      </c>
      <c r="FYP9" s="91">
        <v>0</v>
      </c>
      <c r="FYQ9" s="91">
        <v>0</v>
      </c>
      <c r="FYR9" s="91">
        <v>0</v>
      </c>
      <c r="FYS9" s="91">
        <v>0</v>
      </c>
      <c r="FYT9" s="91">
        <v>0</v>
      </c>
      <c r="FYU9" s="91">
        <v>0</v>
      </c>
      <c r="FYV9" s="91">
        <v>0</v>
      </c>
      <c r="FYW9" s="91">
        <v>0</v>
      </c>
      <c r="FYX9" s="91">
        <v>0</v>
      </c>
      <c r="FYY9" s="91">
        <v>0</v>
      </c>
      <c r="FYZ9" s="91">
        <v>0</v>
      </c>
      <c r="FZA9" s="91">
        <v>0</v>
      </c>
      <c r="FZB9" s="91">
        <v>0</v>
      </c>
      <c r="FZC9" s="91">
        <v>0</v>
      </c>
      <c r="FZD9" s="91">
        <v>0</v>
      </c>
      <c r="FZE9" s="91">
        <v>0</v>
      </c>
      <c r="FZF9" s="91">
        <v>0</v>
      </c>
      <c r="FZG9" s="91">
        <v>0</v>
      </c>
      <c r="FZH9" s="91">
        <v>0</v>
      </c>
      <c r="FZI9" s="91">
        <v>0</v>
      </c>
      <c r="FZJ9" s="91">
        <v>0</v>
      </c>
      <c r="FZK9" s="91">
        <v>0</v>
      </c>
      <c r="FZL9" s="91">
        <v>0</v>
      </c>
      <c r="FZM9" s="91">
        <v>0</v>
      </c>
      <c r="FZN9" s="91">
        <v>0</v>
      </c>
      <c r="FZO9" s="91">
        <v>0</v>
      </c>
      <c r="FZP9" s="91">
        <v>0</v>
      </c>
      <c r="FZQ9" s="91">
        <v>0</v>
      </c>
      <c r="FZR9" s="91">
        <v>0</v>
      </c>
      <c r="FZS9" s="91">
        <v>0</v>
      </c>
      <c r="FZT9" s="91">
        <v>0</v>
      </c>
      <c r="FZU9" s="91">
        <v>0</v>
      </c>
      <c r="FZV9" s="91">
        <v>0</v>
      </c>
      <c r="FZW9" s="91">
        <v>0</v>
      </c>
      <c r="FZX9" s="91">
        <v>0</v>
      </c>
      <c r="FZY9" s="91">
        <v>0</v>
      </c>
      <c r="FZZ9" s="91">
        <v>0</v>
      </c>
      <c r="GAA9" s="91">
        <v>0</v>
      </c>
      <c r="GAB9" s="91">
        <v>0</v>
      </c>
      <c r="GAC9" s="91">
        <v>0</v>
      </c>
      <c r="GAD9" s="91">
        <v>0</v>
      </c>
      <c r="GAE9" s="91">
        <v>0</v>
      </c>
      <c r="GAF9" s="91">
        <v>0</v>
      </c>
      <c r="GAG9" s="91">
        <v>0</v>
      </c>
      <c r="GAH9" s="91">
        <v>0</v>
      </c>
      <c r="GAI9" s="91">
        <v>0</v>
      </c>
      <c r="GAJ9" s="91">
        <v>0</v>
      </c>
      <c r="GAK9" s="91">
        <v>0</v>
      </c>
      <c r="GAL9" s="91">
        <v>0</v>
      </c>
      <c r="GAM9" s="91">
        <v>0</v>
      </c>
      <c r="GAN9" s="91">
        <v>0</v>
      </c>
      <c r="GAO9" s="91">
        <v>0</v>
      </c>
      <c r="GAP9" s="91">
        <v>0</v>
      </c>
      <c r="GAQ9" s="91">
        <v>0</v>
      </c>
      <c r="GAR9" s="91">
        <v>0</v>
      </c>
      <c r="GAS9" s="91">
        <v>0</v>
      </c>
      <c r="GAT9" s="91">
        <v>0</v>
      </c>
      <c r="GAU9" s="91">
        <v>0</v>
      </c>
      <c r="GAV9" s="91">
        <v>0</v>
      </c>
      <c r="GAW9" s="91">
        <v>0</v>
      </c>
      <c r="GAX9" s="91">
        <v>0</v>
      </c>
      <c r="GAY9" s="91">
        <v>0</v>
      </c>
      <c r="GAZ9" s="91">
        <v>0</v>
      </c>
      <c r="GBA9" s="91">
        <v>0</v>
      </c>
      <c r="GBB9" s="91">
        <v>0</v>
      </c>
      <c r="GBC9" s="91">
        <v>0</v>
      </c>
      <c r="GBD9" s="91">
        <v>0</v>
      </c>
      <c r="GBE9" s="91">
        <v>0</v>
      </c>
      <c r="GBF9" s="91">
        <v>0</v>
      </c>
      <c r="GBG9" s="91">
        <v>0</v>
      </c>
      <c r="GBH9" s="91">
        <v>0</v>
      </c>
      <c r="GBI9" s="91">
        <v>0</v>
      </c>
      <c r="GBJ9" s="91">
        <v>0</v>
      </c>
      <c r="GBK9" s="91">
        <v>0</v>
      </c>
      <c r="GBL9" s="91">
        <v>0</v>
      </c>
      <c r="GBM9" s="91">
        <v>0</v>
      </c>
      <c r="GBN9" s="91">
        <v>0</v>
      </c>
      <c r="GBO9" s="91">
        <v>0</v>
      </c>
      <c r="GBP9" s="91">
        <v>0</v>
      </c>
      <c r="GBQ9" s="91">
        <v>0</v>
      </c>
      <c r="GBR9" s="91">
        <v>0</v>
      </c>
      <c r="GBS9" s="91">
        <v>0</v>
      </c>
      <c r="GBT9" s="91">
        <v>0</v>
      </c>
      <c r="GBU9" s="91">
        <v>0</v>
      </c>
      <c r="GBV9" s="91">
        <v>0</v>
      </c>
      <c r="GBW9" s="91">
        <v>0</v>
      </c>
      <c r="GBX9" s="91">
        <v>0</v>
      </c>
      <c r="GBY9" s="91">
        <v>0</v>
      </c>
      <c r="GBZ9" s="91">
        <v>0</v>
      </c>
      <c r="GCA9" s="91">
        <v>0</v>
      </c>
      <c r="GCB9" s="91">
        <v>0</v>
      </c>
      <c r="GCC9" s="91">
        <v>0</v>
      </c>
      <c r="GCD9" s="91">
        <v>0</v>
      </c>
      <c r="GCE9" s="91">
        <v>0</v>
      </c>
      <c r="GCF9" s="91">
        <v>0</v>
      </c>
      <c r="GCG9" s="91">
        <v>0</v>
      </c>
      <c r="GCH9" s="91">
        <v>0</v>
      </c>
      <c r="GCI9" s="91">
        <v>0</v>
      </c>
      <c r="GCJ9" s="91">
        <v>0</v>
      </c>
      <c r="GCK9" s="91">
        <v>0</v>
      </c>
      <c r="GCL9" s="91">
        <v>0</v>
      </c>
      <c r="GCM9" s="91">
        <v>0</v>
      </c>
      <c r="GCN9" s="91">
        <v>0</v>
      </c>
      <c r="GCO9" s="91">
        <v>0</v>
      </c>
      <c r="GCP9" s="91">
        <v>0</v>
      </c>
      <c r="GCQ9" s="91">
        <v>0</v>
      </c>
      <c r="GCR9" s="91">
        <v>0</v>
      </c>
      <c r="GCS9" s="91">
        <v>0</v>
      </c>
      <c r="GCT9" s="91">
        <v>0</v>
      </c>
      <c r="GCU9" s="91">
        <v>0</v>
      </c>
      <c r="GCV9" s="91">
        <v>0</v>
      </c>
      <c r="GCW9" s="91">
        <v>0</v>
      </c>
      <c r="GCX9" s="91">
        <v>0</v>
      </c>
      <c r="GCY9" s="91">
        <v>0</v>
      </c>
      <c r="GCZ9" s="91">
        <v>0</v>
      </c>
      <c r="GDA9" s="91">
        <v>0</v>
      </c>
      <c r="GDB9" s="91">
        <v>0</v>
      </c>
      <c r="GDC9" s="91">
        <v>0</v>
      </c>
      <c r="GDD9" s="91">
        <v>0</v>
      </c>
      <c r="GDE9" s="91">
        <v>0</v>
      </c>
      <c r="GDF9" s="91">
        <v>0</v>
      </c>
      <c r="GDG9" s="91">
        <v>0</v>
      </c>
      <c r="GDH9" s="91">
        <v>0</v>
      </c>
      <c r="GDI9" s="91">
        <v>0</v>
      </c>
      <c r="GDJ9" s="91">
        <v>0</v>
      </c>
      <c r="GDK9" s="91">
        <v>0</v>
      </c>
      <c r="GDL9" s="91">
        <v>0</v>
      </c>
      <c r="GDM9" s="91">
        <v>0</v>
      </c>
      <c r="GDN9" s="91">
        <v>0</v>
      </c>
      <c r="GDO9" s="91">
        <v>0</v>
      </c>
      <c r="GDP9" s="91">
        <v>0</v>
      </c>
      <c r="GDQ9" s="91">
        <v>0</v>
      </c>
      <c r="GDR9" s="91">
        <v>0</v>
      </c>
      <c r="GDS9" s="91">
        <v>0</v>
      </c>
      <c r="GDT9" s="91">
        <v>0</v>
      </c>
      <c r="GDU9" s="91">
        <v>0</v>
      </c>
      <c r="GDV9" s="91">
        <v>0</v>
      </c>
      <c r="GDW9" s="91">
        <v>0</v>
      </c>
      <c r="GDX9" s="91">
        <v>0</v>
      </c>
      <c r="GDY9" s="91">
        <v>0</v>
      </c>
      <c r="GDZ9" s="91">
        <v>0</v>
      </c>
      <c r="GEA9" s="91">
        <v>0</v>
      </c>
      <c r="GEB9" s="91">
        <v>0</v>
      </c>
      <c r="GEC9" s="91">
        <v>0</v>
      </c>
      <c r="GED9" s="91">
        <v>0</v>
      </c>
      <c r="GEE9" s="91">
        <v>0</v>
      </c>
      <c r="GEF9" s="91">
        <v>0</v>
      </c>
      <c r="GEG9" s="91">
        <v>0</v>
      </c>
      <c r="GEH9" s="91">
        <v>0</v>
      </c>
      <c r="GEI9" s="91">
        <v>0</v>
      </c>
      <c r="GEJ9" s="91">
        <v>0</v>
      </c>
      <c r="GEK9" s="91">
        <v>0</v>
      </c>
      <c r="GEL9" s="91">
        <v>0</v>
      </c>
      <c r="GEM9" s="91">
        <v>0</v>
      </c>
      <c r="GEN9" s="91">
        <v>0</v>
      </c>
      <c r="GEO9" s="91">
        <v>0</v>
      </c>
      <c r="GEP9" s="91">
        <v>0</v>
      </c>
      <c r="GEQ9" s="91">
        <v>0</v>
      </c>
      <c r="GER9" s="91">
        <v>0</v>
      </c>
      <c r="GES9" s="91">
        <v>0</v>
      </c>
      <c r="GET9" s="91">
        <v>0</v>
      </c>
      <c r="GEU9" s="91">
        <v>0</v>
      </c>
      <c r="GEV9" s="91">
        <v>0</v>
      </c>
      <c r="GEW9" s="91">
        <v>0</v>
      </c>
      <c r="GEX9" s="91">
        <v>0</v>
      </c>
      <c r="GEY9" s="91">
        <v>0</v>
      </c>
      <c r="GEZ9" s="91">
        <v>0</v>
      </c>
      <c r="GFA9" s="91">
        <v>0</v>
      </c>
      <c r="GFB9" s="91">
        <v>0</v>
      </c>
      <c r="GFC9" s="91">
        <v>0</v>
      </c>
      <c r="GFD9" s="91">
        <v>0</v>
      </c>
      <c r="GFE9" s="91">
        <v>0</v>
      </c>
      <c r="GFF9" s="91">
        <v>0</v>
      </c>
      <c r="GFG9" s="91">
        <v>0</v>
      </c>
      <c r="GFH9" s="91">
        <v>0</v>
      </c>
      <c r="GFI9" s="91">
        <v>0</v>
      </c>
      <c r="GFJ9" s="91">
        <v>0</v>
      </c>
      <c r="GFK9" s="91">
        <v>0</v>
      </c>
      <c r="GFL9" s="91">
        <v>0</v>
      </c>
      <c r="GFM9" s="91">
        <v>0</v>
      </c>
      <c r="GFN9" s="91">
        <v>0</v>
      </c>
      <c r="GFO9" s="91">
        <v>0</v>
      </c>
      <c r="GFP9" s="91">
        <v>0</v>
      </c>
      <c r="GFQ9" s="91">
        <v>0</v>
      </c>
      <c r="GFR9" s="91">
        <v>0</v>
      </c>
      <c r="GFS9" s="91">
        <v>0</v>
      </c>
      <c r="GFT9" s="91">
        <v>0</v>
      </c>
      <c r="GFU9" s="91">
        <v>0</v>
      </c>
      <c r="GFV9" s="91">
        <v>0</v>
      </c>
      <c r="GFW9" s="91">
        <v>0</v>
      </c>
      <c r="GFX9" s="91">
        <v>0</v>
      </c>
      <c r="GFY9" s="91">
        <v>0</v>
      </c>
      <c r="GFZ9" s="91">
        <v>0</v>
      </c>
      <c r="GGA9" s="91">
        <v>0</v>
      </c>
      <c r="GGB9" s="91">
        <v>0</v>
      </c>
      <c r="GGC9" s="91">
        <v>0</v>
      </c>
      <c r="GGD9" s="91">
        <v>0</v>
      </c>
      <c r="GGE9" s="91">
        <v>0</v>
      </c>
      <c r="GGF9" s="91">
        <v>0</v>
      </c>
      <c r="GGG9" s="91">
        <v>0</v>
      </c>
      <c r="GGH9" s="91">
        <v>0</v>
      </c>
      <c r="GGI9" s="91">
        <v>0</v>
      </c>
      <c r="GGJ9" s="91">
        <v>0</v>
      </c>
      <c r="GGK9" s="91">
        <v>0</v>
      </c>
      <c r="GGL9" s="91">
        <v>0</v>
      </c>
      <c r="GGM9" s="91">
        <v>0</v>
      </c>
      <c r="GGN9" s="91">
        <v>0</v>
      </c>
      <c r="GGO9" s="91">
        <v>0</v>
      </c>
      <c r="GGP9" s="91">
        <v>0</v>
      </c>
      <c r="GGQ9" s="91">
        <v>0</v>
      </c>
      <c r="GGR9" s="91">
        <v>0</v>
      </c>
      <c r="GGS9" s="91">
        <v>0</v>
      </c>
      <c r="GGT9" s="91">
        <v>0</v>
      </c>
      <c r="GGU9" s="91">
        <v>0</v>
      </c>
      <c r="GGV9" s="91">
        <v>0</v>
      </c>
      <c r="GGW9" s="91">
        <v>0</v>
      </c>
      <c r="GGX9" s="91">
        <v>0</v>
      </c>
      <c r="GGY9" s="91">
        <v>0</v>
      </c>
      <c r="GGZ9" s="91">
        <v>0</v>
      </c>
      <c r="GHA9" s="91">
        <v>0</v>
      </c>
      <c r="GHB9" s="91">
        <v>0</v>
      </c>
      <c r="GHC9" s="91">
        <v>0</v>
      </c>
      <c r="GHD9" s="91">
        <v>0</v>
      </c>
      <c r="GHE9" s="91">
        <v>0</v>
      </c>
      <c r="GHF9" s="91">
        <v>0</v>
      </c>
      <c r="GHG9" s="91">
        <v>0</v>
      </c>
      <c r="GHH9" s="91">
        <v>0</v>
      </c>
      <c r="GHI9" s="91">
        <v>0</v>
      </c>
      <c r="GHJ9" s="91">
        <v>0</v>
      </c>
      <c r="GHK9" s="91">
        <v>0</v>
      </c>
      <c r="GHL9" s="91">
        <v>0</v>
      </c>
      <c r="GHM9" s="91">
        <v>0</v>
      </c>
      <c r="GHN9" s="91">
        <v>0</v>
      </c>
      <c r="GHO9" s="91">
        <v>0</v>
      </c>
      <c r="GHP9" s="91">
        <v>0</v>
      </c>
      <c r="GHQ9" s="91">
        <v>0</v>
      </c>
      <c r="GHR9" s="91">
        <v>0</v>
      </c>
      <c r="GHS9" s="91">
        <v>0</v>
      </c>
      <c r="GHT9" s="91">
        <v>0</v>
      </c>
      <c r="GHU9" s="91">
        <v>0</v>
      </c>
      <c r="GHV9" s="91">
        <v>0</v>
      </c>
      <c r="GHW9" s="91">
        <v>0</v>
      </c>
      <c r="GHX9" s="91">
        <v>0</v>
      </c>
      <c r="GHY9" s="91">
        <v>0</v>
      </c>
      <c r="GHZ9" s="91">
        <v>0</v>
      </c>
      <c r="GIA9" s="91">
        <v>0</v>
      </c>
      <c r="GIB9" s="91">
        <v>0</v>
      </c>
      <c r="GIC9" s="91">
        <v>0</v>
      </c>
      <c r="GID9" s="91">
        <v>0</v>
      </c>
      <c r="GIE9" s="91">
        <v>0</v>
      </c>
      <c r="GIF9" s="91">
        <v>0</v>
      </c>
      <c r="GIG9" s="91">
        <v>0</v>
      </c>
      <c r="GIH9" s="91">
        <v>0</v>
      </c>
      <c r="GII9" s="91">
        <v>0</v>
      </c>
      <c r="GIJ9" s="91">
        <v>0</v>
      </c>
      <c r="GIK9" s="91">
        <v>0</v>
      </c>
      <c r="GIL9" s="91">
        <v>0</v>
      </c>
      <c r="GIM9" s="91">
        <v>0</v>
      </c>
      <c r="GIN9" s="91">
        <v>0</v>
      </c>
      <c r="GIO9" s="91">
        <v>0</v>
      </c>
      <c r="GIP9" s="91">
        <v>0</v>
      </c>
      <c r="GIQ9" s="91">
        <v>0</v>
      </c>
      <c r="GIR9" s="91">
        <v>0</v>
      </c>
      <c r="GIS9" s="91">
        <v>0</v>
      </c>
      <c r="GIT9" s="91">
        <v>0</v>
      </c>
      <c r="GIU9" s="91">
        <v>0</v>
      </c>
      <c r="GIV9" s="91">
        <v>0</v>
      </c>
      <c r="GIW9" s="91">
        <v>0</v>
      </c>
      <c r="GIX9" s="91">
        <v>0</v>
      </c>
      <c r="GIY9" s="91">
        <v>0</v>
      </c>
      <c r="GIZ9" s="91">
        <v>0</v>
      </c>
      <c r="GJA9" s="91">
        <v>0</v>
      </c>
      <c r="GJB9" s="91">
        <v>0</v>
      </c>
      <c r="GJC9" s="91">
        <v>0</v>
      </c>
      <c r="GJD9" s="91">
        <v>0</v>
      </c>
      <c r="GJE9" s="91">
        <v>0</v>
      </c>
      <c r="GJF9" s="91">
        <v>0</v>
      </c>
      <c r="GJG9" s="91">
        <v>0</v>
      </c>
      <c r="GJH9" s="91">
        <v>0</v>
      </c>
      <c r="GJI9" s="91">
        <v>0</v>
      </c>
      <c r="GJJ9" s="91">
        <v>0</v>
      </c>
      <c r="GJK9" s="91">
        <v>0</v>
      </c>
      <c r="GJL9" s="91">
        <v>0</v>
      </c>
      <c r="GJM9" s="91">
        <v>0</v>
      </c>
      <c r="GJN9" s="91">
        <v>0</v>
      </c>
      <c r="GJO9" s="91">
        <v>0</v>
      </c>
      <c r="GJP9" s="91">
        <v>0</v>
      </c>
      <c r="GJQ9" s="91">
        <v>0</v>
      </c>
      <c r="GJR9" s="91">
        <v>0</v>
      </c>
      <c r="GJS9" s="91">
        <v>0</v>
      </c>
      <c r="GJT9" s="91">
        <v>0</v>
      </c>
      <c r="GJU9" s="91">
        <v>0</v>
      </c>
      <c r="GJV9" s="91">
        <v>0</v>
      </c>
      <c r="GJW9" s="91">
        <v>0</v>
      </c>
      <c r="GJX9" s="91">
        <v>0</v>
      </c>
      <c r="GJY9" s="91">
        <v>0</v>
      </c>
      <c r="GJZ9" s="91">
        <v>0</v>
      </c>
      <c r="GKA9" s="91">
        <v>0</v>
      </c>
      <c r="GKB9" s="91">
        <v>0</v>
      </c>
      <c r="GKC9" s="91">
        <v>0</v>
      </c>
      <c r="GKD9" s="91">
        <v>0</v>
      </c>
      <c r="GKE9" s="91">
        <v>0</v>
      </c>
      <c r="GKF9" s="91">
        <v>0</v>
      </c>
      <c r="GKG9" s="91">
        <v>0</v>
      </c>
      <c r="GKH9" s="91">
        <v>0</v>
      </c>
      <c r="GKI9" s="91">
        <v>0</v>
      </c>
      <c r="GKJ9" s="91">
        <v>0</v>
      </c>
      <c r="GKK9" s="91">
        <v>0</v>
      </c>
      <c r="GKL9" s="91">
        <v>0</v>
      </c>
      <c r="GKM9" s="91">
        <v>0</v>
      </c>
      <c r="GKN9" s="91">
        <v>0</v>
      </c>
      <c r="GKO9" s="91">
        <v>0</v>
      </c>
      <c r="GKP9" s="91">
        <v>0</v>
      </c>
      <c r="GKQ9" s="91">
        <v>0</v>
      </c>
      <c r="GKR9" s="91">
        <v>0</v>
      </c>
      <c r="GKS9" s="91">
        <v>0</v>
      </c>
      <c r="GKT9" s="91">
        <v>0</v>
      </c>
      <c r="GKU9" s="91">
        <v>0</v>
      </c>
      <c r="GKV9" s="91">
        <v>0</v>
      </c>
      <c r="GKW9" s="91">
        <v>0</v>
      </c>
      <c r="GKX9" s="91">
        <v>0</v>
      </c>
      <c r="GKY9" s="91">
        <v>0</v>
      </c>
      <c r="GKZ9" s="91">
        <v>0</v>
      </c>
      <c r="GLA9" s="91">
        <v>0</v>
      </c>
      <c r="GLB9" s="91">
        <v>0</v>
      </c>
      <c r="GLC9" s="91">
        <v>0</v>
      </c>
      <c r="GLD9" s="91">
        <v>0</v>
      </c>
      <c r="GLE9" s="91">
        <v>0</v>
      </c>
      <c r="GLF9" s="91">
        <v>0</v>
      </c>
      <c r="GLG9" s="91">
        <v>0</v>
      </c>
      <c r="GLH9" s="91">
        <v>0</v>
      </c>
      <c r="GLI9" s="91">
        <v>0</v>
      </c>
      <c r="GLJ9" s="91">
        <v>0</v>
      </c>
      <c r="GLK9" s="91">
        <v>0</v>
      </c>
      <c r="GLL9" s="91">
        <v>0</v>
      </c>
      <c r="GLM9" s="91">
        <v>0</v>
      </c>
      <c r="GLN9" s="91">
        <v>0</v>
      </c>
      <c r="GLO9" s="91">
        <v>0</v>
      </c>
      <c r="GLP9" s="91">
        <v>0</v>
      </c>
      <c r="GLQ9" s="91">
        <v>0</v>
      </c>
      <c r="GLR9" s="91">
        <v>0</v>
      </c>
      <c r="GLS9" s="91">
        <v>0</v>
      </c>
      <c r="GLT9" s="91">
        <v>0</v>
      </c>
      <c r="GLU9" s="91">
        <v>0</v>
      </c>
      <c r="GLV9" s="91">
        <v>0</v>
      </c>
      <c r="GLW9" s="91">
        <v>0</v>
      </c>
      <c r="GLX9" s="91">
        <v>0</v>
      </c>
      <c r="GLY9" s="91">
        <v>0</v>
      </c>
      <c r="GLZ9" s="91">
        <v>0</v>
      </c>
      <c r="GMA9" s="91">
        <v>0</v>
      </c>
      <c r="GMB9" s="91">
        <v>0</v>
      </c>
      <c r="GMC9" s="91">
        <v>0</v>
      </c>
      <c r="GMD9" s="91">
        <v>0</v>
      </c>
      <c r="GME9" s="91">
        <v>0</v>
      </c>
      <c r="GMF9" s="91">
        <v>0</v>
      </c>
      <c r="GMG9" s="91">
        <v>0</v>
      </c>
      <c r="GMH9" s="91">
        <v>0</v>
      </c>
      <c r="GMI9" s="91">
        <v>0</v>
      </c>
      <c r="GMJ9" s="91">
        <v>0</v>
      </c>
      <c r="GMK9" s="91">
        <v>0</v>
      </c>
      <c r="GML9" s="91">
        <v>0</v>
      </c>
      <c r="GMM9" s="91">
        <v>0</v>
      </c>
      <c r="GMN9" s="91">
        <v>0</v>
      </c>
      <c r="GMO9" s="91">
        <v>0</v>
      </c>
      <c r="GMP9" s="91">
        <v>0</v>
      </c>
      <c r="GMQ9" s="91">
        <v>0</v>
      </c>
      <c r="GMR9" s="91">
        <v>0</v>
      </c>
      <c r="GMS9" s="91">
        <v>0</v>
      </c>
      <c r="GMT9" s="91">
        <v>0</v>
      </c>
      <c r="GMU9" s="91">
        <v>0</v>
      </c>
      <c r="GMV9" s="91">
        <v>0</v>
      </c>
      <c r="GMW9" s="91">
        <v>0</v>
      </c>
      <c r="GMX9" s="91">
        <v>0</v>
      </c>
      <c r="GMY9" s="91">
        <v>0</v>
      </c>
      <c r="GMZ9" s="91">
        <v>0</v>
      </c>
      <c r="GNA9" s="91">
        <v>0</v>
      </c>
      <c r="GNB9" s="91">
        <v>0</v>
      </c>
      <c r="GNC9" s="91">
        <v>0</v>
      </c>
      <c r="GND9" s="91">
        <v>0</v>
      </c>
      <c r="GNE9" s="91">
        <v>0</v>
      </c>
      <c r="GNF9" s="91">
        <v>0</v>
      </c>
      <c r="GNG9" s="91">
        <v>0</v>
      </c>
      <c r="GNH9" s="91">
        <v>0</v>
      </c>
      <c r="GNI9" s="91">
        <v>0</v>
      </c>
      <c r="GNJ9" s="91">
        <v>0</v>
      </c>
      <c r="GNK9" s="91">
        <v>0</v>
      </c>
      <c r="GNL9" s="91">
        <v>0</v>
      </c>
      <c r="GNM9" s="91">
        <v>0</v>
      </c>
      <c r="GNN9" s="91">
        <v>0</v>
      </c>
      <c r="GNO9" s="91">
        <v>0</v>
      </c>
      <c r="GNP9" s="91">
        <v>0</v>
      </c>
      <c r="GNQ9" s="91">
        <v>0</v>
      </c>
      <c r="GNR9" s="91">
        <v>0</v>
      </c>
      <c r="GNS9" s="91">
        <v>0</v>
      </c>
      <c r="GNT9" s="91">
        <v>0</v>
      </c>
      <c r="GNU9" s="91">
        <v>0</v>
      </c>
      <c r="GNV9" s="91">
        <v>0</v>
      </c>
      <c r="GNW9" s="91">
        <v>0</v>
      </c>
      <c r="GNX9" s="91">
        <v>0</v>
      </c>
      <c r="GNY9" s="91">
        <v>0</v>
      </c>
      <c r="GNZ9" s="91">
        <v>0</v>
      </c>
      <c r="GOA9" s="91">
        <v>0</v>
      </c>
      <c r="GOB9" s="91">
        <v>0</v>
      </c>
      <c r="GOC9" s="91">
        <v>0</v>
      </c>
      <c r="GOD9" s="91">
        <v>0</v>
      </c>
      <c r="GOE9" s="91">
        <v>0</v>
      </c>
      <c r="GOF9" s="91">
        <v>0</v>
      </c>
      <c r="GOG9" s="91">
        <v>0</v>
      </c>
      <c r="GOH9" s="91">
        <v>0</v>
      </c>
      <c r="GOI9" s="91">
        <v>0</v>
      </c>
      <c r="GOJ9" s="91">
        <v>0</v>
      </c>
      <c r="GOK9" s="91">
        <v>0</v>
      </c>
      <c r="GOL9" s="91">
        <v>0</v>
      </c>
      <c r="GOM9" s="91">
        <v>0</v>
      </c>
      <c r="GON9" s="91">
        <v>0</v>
      </c>
      <c r="GOO9" s="91">
        <v>0</v>
      </c>
      <c r="GOP9" s="91">
        <v>0</v>
      </c>
      <c r="GOQ9" s="91">
        <v>0</v>
      </c>
      <c r="GOR9" s="91">
        <v>0</v>
      </c>
      <c r="GOS9" s="91">
        <v>0</v>
      </c>
      <c r="GOT9" s="91">
        <v>0</v>
      </c>
      <c r="GOU9" s="91">
        <v>0</v>
      </c>
      <c r="GOV9" s="91">
        <v>0</v>
      </c>
      <c r="GOW9" s="91">
        <v>0</v>
      </c>
      <c r="GOX9" s="91">
        <v>0</v>
      </c>
      <c r="GOY9" s="91">
        <v>0</v>
      </c>
      <c r="GOZ9" s="91">
        <v>0</v>
      </c>
      <c r="GPA9" s="91">
        <v>0</v>
      </c>
      <c r="GPB9" s="91">
        <v>0</v>
      </c>
      <c r="GPC9" s="91">
        <v>0</v>
      </c>
      <c r="GPD9" s="91">
        <v>0</v>
      </c>
      <c r="GPE9" s="91">
        <v>0</v>
      </c>
      <c r="GPF9" s="91">
        <v>0</v>
      </c>
      <c r="GPG9" s="91">
        <v>0</v>
      </c>
      <c r="GPH9" s="91">
        <v>0</v>
      </c>
      <c r="GPI9" s="91">
        <v>0</v>
      </c>
      <c r="GPJ9" s="91">
        <v>0</v>
      </c>
      <c r="GPK9" s="91">
        <v>0</v>
      </c>
      <c r="GPL9" s="91">
        <v>0</v>
      </c>
      <c r="GPM9" s="91">
        <v>0</v>
      </c>
      <c r="GPN9" s="91">
        <v>0</v>
      </c>
      <c r="GPO9" s="91">
        <v>0</v>
      </c>
      <c r="GPP9" s="91">
        <v>0</v>
      </c>
      <c r="GPQ9" s="91">
        <v>0</v>
      </c>
      <c r="GPR9" s="91">
        <v>0</v>
      </c>
      <c r="GPS9" s="91">
        <v>0</v>
      </c>
      <c r="GPT9" s="91">
        <v>0</v>
      </c>
      <c r="GPU9" s="91">
        <v>0</v>
      </c>
      <c r="GPV9" s="91">
        <v>0</v>
      </c>
      <c r="GPW9" s="91">
        <v>0</v>
      </c>
      <c r="GPX9" s="91">
        <v>0</v>
      </c>
      <c r="GPY9" s="91">
        <v>0</v>
      </c>
      <c r="GPZ9" s="91">
        <v>0</v>
      </c>
      <c r="GQA9" s="91">
        <v>0</v>
      </c>
      <c r="GQB9" s="91">
        <v>0</v>
      </c>
      <c r="GQC9" s="91">
        <v>0</v>
      </c>
      <c r="GQD9" s="91">
        <v>0</v>
      </c>
      <c r="GQE9" s="91">
        <v>0</v>
      </c>
      <c r="GQF9" s="91">
        <v>0</v>
      </c>
      <c r="GQG9" s="91">
        <v>0</v>
      </c>
      <c r="GQH9" s="91">
        <v>0</v>
      </c>
      <c r="GQI9" s="91">
        <v>0</v>
      </c>
      <c r="GQJ9" s="91">
        <v>0</v>
      </c>
      <c r="GQK9" s="91">
        <v>0</v>
      </c>
      <c r="GQL9" s="91">
        <v>0</v>
      </c>
      <c r="GQM9" s="91">
        <v>0</v>
      </c>
      <c r="GQN9" s="91">
        <v>0</v>
      </c>
      <c r="GQO9" s="91">
        <v>0</v>
      </c>
      <c r="GQP9" s="91">
        <v>0</v>
      </c>
      <c r="GQQ9" s="91">
        <v>0</v>
      </c>
      <c r="GQR9" s="91">
        <v>0</v>
      </c>
      <c r="GQS9" s="91">
        <v>0</v>
      </c>
      <c r="GQT9" s="91">
        <v>0</v>
      </c>
      <c r="GQU9" s="91">
        <v>0</v>
      </c>
      <c r="GQV9" s="91">
        <v>0</v>
      </c>
      <c r="GQW9" s="91">
        <v>0</v>
      </c>
      <c r="GQX9" s="91">
        <v>0</v>
      </c>
      <c r="GQY9" s="91">
        <v>0</v>
      </c>
      <c r="GQZ9" s="91">
        <v>0</v>
      </c>
      <c r="GRA9" s="91">
        <v>0</v>
      </c>
      <c r="GRB9" s="91">
        <v>0</v>
      </c>
      <c r="GRC9" s="91">
        <v>0</v>
      </c>
      <c r="GRD9" s="91">
        <v>0</v>
      </c>
      <c r="GRE9" s="91">
        <v>0</v>
      </c>
      <c r="GRF9" s="91">
        <v>0</v>
      </c>
      <c r="GRG9" s="91">
        <v>0</v>
      </c>
      <c r="GRH9" s="91">
        <v>0</v>
      </c>
      <c r="GRI9" s="91">
        <v>0</v>
      </c>
      <c r="GRJ9" s="91">
        <v>0</v>
      </c>
      <c r="GRK9" s="91">
        <v>0</v>
      </c>
      <c r="GRL9" s="91">
        <v>0</v>
      </c>
      <c r="GRM9" s="91">
        <v>0</v>
      </c>
      <c r="GRN9" s="91">
        <v>0</v>
      </c>
      <c r="GRO9" s="91">
        <v>0</v>
      </c>
      <c r="GRP9" s="91">
        <v>0</v>
      </c>
      <c r="GRQ9" s="91">
        <v>0</v>
      </c>
      <c r="GRR9" s="91">
        <v>0</v>
      </c>
      <c r="GRS9" s="91">
        <v>0</v>
      </c>
      <c r="GRT9" s="91">
        <v>0</v>
      </c>
      <c r="GRU9" s="91">
        <v>0</v>
      </c>
      <c r="GRV9" s="91">
        <v>0</v>
      </c>
      <c r="GRW9" s="91">
        <v>0</v>
      </c>
      <c r="GRX9" s="91">
        <v>0</v>
      </c>
      <c r="GRY9" s="91">
        <v>0</v>
      </c>
      <c r="GRZ9" s="91">
        <v>0</v>
      </c>
      <c r="GSA9" s="91">
        <v>0</v>
      </c>
      <c r="GSB9" s="91">
        <v>0</v>
      </c>
      <c r="GSC9" s="91">
        <v>0</v>
      </c>
      <c r="GSD9" s="91">
        <v>0</v>
      </c>
      <c r="GSE9" s="91">
        <v>0</v>
      </c>
      <c r="GSF9" s="91">
        <v>0</v>
      </c>
      <c r="GSG9" s="91">
        <v>0</v>
      </c>
      <c r="GSH9" s="91">
        <v>0</v>
      </c>
      <c r="GSI9" s="91">
        <v>0</v>
      </c>
      <c r="GSJ9" s="91">
        <v>0</v>
      </c>
      <c r="GSK9" s="91">
        <v>0</v>
      </c>
      <c r="GSL9" s="91">
        <v>0</v>
      </c>
      <c r="GSM9" s="91">
        <v>0</v>
      </c>
      <c r="GSN9" s="91">
        <v>0</v>
      </c>
      <c r="GSO9" s="91">
        <v>0</v>
      </c>
      <c r="GSP9" s="91">
        <v>0</v>
      </c>
      <c r="GSQ9" s="91">
        <v>0</v>
      </c>
      <c r="GSR9" s="91">
        <v>0</v>
      </c>
      <c r="GSS9" s="91">
        <v>0</v>
      </c>
      <c r="GST9" s="91">
        <v>0</v>
      </c>
      <c r="GSU9" s="91">
        <v>0</v>
      </c>
      <c r="GSV9" s="91">
        <v>0</v>
      </c>
      <c r="GSW9" s="91">
        <v>0</v>
      </c>
      <c r="GSX9" s="91">
        <v>0</v>
      </c>
      <c r="GSY9" s="91">
        <v>0</v>
      </c>
      <c r="GSZ9" s="91">
        <v>0</v>
      </c>
      <c r="GTA9" s="91">
        <v>0</v>
      </c>
      <c r="GTB9" s="91">
        <v>0</v>
      </c>
      <c r="GTC9" s="91">
        <v>0</v>
      </c>
      <c r="GTD9" s="91">
        <v>0</v>
      </c>
      <c r="GTE9" s="91">
        <v>0</v>
      </c>
      <c r="GTF9" s="91">
        <v>0</v>
      </c>
      <c r="GTG9" s="91">
        <v>0</v>
      </c>
      <c r="GTH9" s="91">
        <v>0</v>
      </c>
      <c r="GTI9" s="91">
        <v>0</v>
      </c>
      <c r="GTJ9" s="91">
        <v>0</v>
      </c>
      <c r="GTK9" s="91">
        <v>0</v>
      </c>
      <c r="GTL9" s="91">
        <v>0</v>
      </c>
      <c r="GTM9" s="91">
        <v>0</v>
      </c>
      <c r="GTN9" s="91">
        <v>0</v>
      </c>
      <c r="GTO9" s="91">
        <v>0</v>
      </c>
      <c r="GTP9" s="91">
        <v>0</v>
      </c>
      <c r="GTQ9" s="91">
        <v>0</v>
      </c>
      <c r="GTR9" s="91">
        <v>0</v>
      </c>
      <c r="GTS9" s="91">
        <v>0</v>
      </c>
      <c r="GTT9" s="91">
        <v>0</v>
      </c>
      <c r="GTU9" s="91">
        <v>0</v>
      </c>
      <c r="GTV9" s="91">
        <v>0</v>
      </c>
      <c r="GTW9" s="91">
        <v>0</v>
      </c>
      <c r="GTX9" s="91">
        <v>0</v>
      </c>
      <c r="GTY9" s="91">
        <v>0</v>
      </c>
      <c r="GTZ9" s="91">
        <v>0</v>
      </c>
      <c r="GUA9" s="91">
        <v>0</v>
      </c>
      <c r="GUB9" s="91">
        <v>0</v>
      </c>
      <c r="GUC9" s="91">
        <v>0</v>
      </c>
      <c r="GUD9" s="91">
        <v>0</v>
      </c>
      <c r="GUE9" s="91">
        <v>0</v>
      </c>
      <c r="GUF9" s="91">
        <v>0</v>
      </c>
      <c r="GUG9" s="91">
        <v>0</v>
      </c>
      <c r="GUH9" s="91">
        <v>0</v>
      </c>
      <c r="GUI9" s="91">
        <v>0</v>
      </c>
      <c r="GUJ9" s="91">
        <v>0</v>
      </c>
      <c r="GUK9" s="91">
        <v>0</v>
      </c>
      <c r="GUL9" s="91">
        <v>0</v>
      </c>
      <c r="GUM9" s="91">
        <v>0</v>
      </c>
      <c r="GUN9" s="91">
        <v>0</v>
      </c>
      <c r="GUO9" s="91">
        <v>0</v>
      </c>
      <c r="GUP9" s="91">
        <v>0</v>
      </c>
      <c r="GUQ9" s="91">
        <v>0</v>
      </c>
      <c r="GUR9" s="91">
        <v>0</v>
      </c>
      <c r="GUS9" s="91">
        <v>0</v>
      </c>
      <c r="GUT9" s="91">
        <v>0</v>
      </c>
      <c r="GUU9" s="91">
        <v>0</v>
      </c>
      <c r="GUV9" s="91">
        <v>0</v>
      </c>
      <c r="GUW9" s="91">
        <v>0</v>
      </c>
      <c r="GUX9" s="91">
        <v>0</v>
      </c>
      <c r="GUY9" s="91">
        <v>0</v>
      </c>
      <c r="GUZ9" s="91">
        <v>0</v>
      </c>
      <c r="GVA9" s="91">
        <v>0</v>
      </c>
      <c r="GVB9" s="91">
        <v>0</v>
      </c>
      <c r="GVC9" s="91">
        <v>0</v>
      </c>
      <c r="GVD9" s="91">
        <v>0</v>
      </c>
      <c r="GVE9" s="91">
        <v>0</v>
      </c>
      <c r="GVF9" s="91">
        <v>0</v>
      </c>
      <c r="GVG9" s="91">
        <v>0</v>
      </c>
      <c r="GVH9" s="91">
        <v>0</v>
      </c>
      <c r="GVI9" s="91">
        <v>0</v>
      </c>
      <c r="GVJ9" s="91">
        <v>0</v>
      </c>
      <c r="GVK9" s="91">
        <v>0</v>
      </c>
      <c r="GVL9" s="91">
        <v>0</v>
      </c>
      <c r="GVM9" s="91">
        <v>0</v>
      </c>
      <c r="GVN9" s="91">
        <v>0</v>
      </c>
      <c r="GVO9" s="91">
        <v>0</v>
      </c>
      <c r="GVP9" s="91">
        <v>0</v>
      </c>
      <c r="GVQ9" s="91">
        <v>0</v>
      </c>
      <c r="GVR9" s="91">
        <v>0</v>
      </c>
      <c r="GVS9" s="91">
        <v>0</v>
      </c>
      <c r="GVT9" s="91">
        <v>0</v>
      </c>
      <c r="GVU9" s="91">
        <v>0</v>
      </c>
      <c r="GVV9" s="91">
        <v>0</v>
      </c>
      <c r="GVW9" s="91">
        <v>0</v>
      </c>
      <c r="GVX9" s="91">
        <v>0</v>
      </c>
      <c r="GVY9" s="91">
        <v>0</v>
      </c>
      <c r="GVZ9" s="91">
        <v>0</v>
      </c>
      <c r="GWA9" s="91">
        <v>0</v>
      </c>
      <c r="GWB9" s="91">
        <v>0</v>
      </c>
      <c r="GWC9" s="91">
        <v>0</v>
      </c>
      <c r="GWD9" s="91">
        <v>0</v>
      </c>
      <c r="GWE9" s="91">
        <v>0</v>
      </c>
      <c r="GWF9" s="91">
        <v>0</v>
      </c>
      <c r="GWG9" s="91">
        <v>0</v>
      </c>
      <c r="GWH9" s="91">
        <v>0</v>
      </c>
      <c r="GWI9" s="91">
        <v>0</v>
      </c>
      <c r="GWJ9" s="91">
        <v>0</v>
      </c>
      <c r="GWK9" s="91">
        <v>0</v>
      </c>
      <c r="GWL9" s="91">
        <v>0</v>
      </c>
      <c r="GWM9" s="91">
        <v>0</v>
      </c>
      <c r="GWN9" s="91">
        <v>0</v>
      </c>
      <c r="GWO9" s="91">
        <v>0</v>
      </c>
      <c r="GWP9" s="91">
        <v>0</v>
      </c>
      <c r="GWQ9" s="91">
        <v>0</v>
      </c>
      <c r="GWR9" s="91">
        <v>0</v>
      </c>
      <c r="GWS9" s="91">
        <v>0</v>
      </c>
      <c r="GWT9" s="91">
        <v>0</v>
      </c>
      <c r="GWU9" s="91">
        <v>0</v>
      </c>
      <c r="GWV9" s="91">
        <v>0</v>
      </c>
      <c r="GWW9" s="91">
        <v>0</v>
      </c>
      <c r="GWX9" s="91">
        <v>0</v>
      </c>
      <c r="GWY9" s="91">
        <v>0</v>
      </c>
      <c r="GWZ9" s="91">
        <v>0</v>
      </c>
      <c r="GXA9" s="91">
        <v>0</v>
      </c>
      <c r="GXB9" s="91">
        <v>0</v>
      </c>
      <c r="GXC9" s="91">
        <v>0</v>
      </c>
      <c r="GXD9" s="91">
        <v>0</v>
      </c>
      <c r="GXE9" s="91">
        <v>0</v>
      </c>
      <c r="GXF9" s="91">
        <v>0</v>
      </c>
      <c r="GXG9" s="91">
        <v>0</v>
      </c>
      <c r="GXH9" s="91">
        <v>0</v>
      </c>
      <c r="GXI9" s="91">
        <v>0</v>
      </c>
      <c r="GXJ9" s="91">
        <v>0</v>
      </c>
      <c r="GXK9" s="91">
        <v>0</v>
      </c>
      <c r="GXL9" s="91">
        <v>0</v>
      </c>
      <c r="GXM9" s="91">
        <v>0</v>
      </c>
      <c r="GXN9" s="91">
        <v>0</v>
      </c>
      <c r="GXO9" s="91">
        <v>0</v>
      </c>
      <c r="GXP9" s="91">
        <v>0</v>
      </c>
      <c r="GXQ9" s="91">
        <v>0</v>
      </c>
      <c r="GXR9" s="91">
        <v>0</v>
      </c>
      <c r="GXS9" s="91">
        <v>0</v>
      </c>
      <c r="GXT9" s="91">
        <v>0</v>
      </c>
      <c r="GXU9" s="91">
        <v>0</v>
      </c>
      <c r="GXV9" s="91">
        <v>0</v>
      </c>
      <c r="GXW9" s="91">
        <v>0</v>
      </c>
      <c r="GXX9" s="91">
        <v>0</v>
      </c>
      <c r="GXY9" s="91">
        <v>0</v>
      </c>
      <c r="GXZ9" s="91">
        <v>0</v>
      </c>
      <c r="GYA9" s="91">
        <v>0</v>
      </c>
      <c r="GYB9" s="91">
        <v>0</v>
      </c>
      <c r="GYC9" s="91">
        <v>0</v>
      </c>
      <c r="GYD9" s="91">
        <v>0</v>
      </c>
      <c r="GYE9" s="91">
        <v>0</v>
      </c>
      <c r="GYF9" s="91">
        <v>0</v>
      </c>
      <c r="GYG9" s="91">
        <v>0</v>
      </c>
      <c r="GYH9" s="91">
        <v>0</v>
      </c>
      <c r="GYI9" s="91">
        <v>0</v>
      </c>
      <c r="GYJ9" s="91">
        <v>0</v>
      </c>
      <c r="GYK9" s="91">
        <v>0</v>
      </c>
      <c r="GYL9" s="91">
        <v>0</v>
      </c>
      <c r="GYM9" s="91">
        <v>0</v>
      </c>
      <c r="GYN9" s="91">
        <v>0</v>
      </c>
      <c r="GYO9" s="91">
        <v>0</v>
      </c>
      <c r="GYP9" s="91">
        <v>0</v>
      </c>
      <c r="GYQ9" s="91">
        <v>0</v>
      </c>
      <c r="GYR9" s="91">
        <v>0</v>
      </c>
      <c r="GYS9" s="91">
        <v>0</v>
      </c>
      <c r="GYT9" s="91">
        <v>0</v>
      </c>
      <c r="GYU9" s="91">
        <v>0</v>
      </c>
      <c r="GYV9" s="91">
        <v>0</v>
      </c>
      <c r="GYW9" s="91">
        <v>0</v>
      </c>
      <c r="GYX9" s="91">
        <v>0</v>
      </c>
      <c r="GYY9" s="91">
        <v>0</v>
      </c>
      <c r="GYZ9" s="91">
        <v>0</v>
      </c>
      <c r="GZA9" s="91">
        <v>0</v>
      </c>
      <c r="GZB9" s="91">
        <v>0</v>
      </c>
      <c r="GZC9" s="91">
        <v>0</v>
      </c>
      <c r="GZD9" s="91">
        <v>0</v>
      </c>
      <c r="GZE9" s="91">
        <v>0</v>
      </c>
      <c r="GZF9" s="91">
        <v>0</v>
      </c>
      <c r="GZG9" s="91">
        <v>0</v>
      </c>
      <c r="GZH9" s="91">
        <v>0</v>
      </c>
      <c r="GZI9" s="91">
        <v>0</v>
      </c>
      <c r="GZJ9" s="91">
        <v>0</v>
      </c>
      <c r="GZK9" s="91">
        <v>0</v>
      </c>
      <c r="GZL9" s="91">
        <v>0</v>
      </c>
      <c r="GZM9" s="91">
        <v>0</v>
      </c>
      <c r="GZN9" s="91">
        <v>0</v>
      </c>
      <c r="GZO9" s="91">
        <v>0</v>
      </c>
      <c r="GZP9" s="91">
        <v>0</v>
      </c>
      <c r="GZQ9" s="91">
        <v>0</v>
      </c>
      <c r="GZR9" s="91">
        <v>0</v>
      </c>
      <c r="GZS9" s="91">
        <v>0</v>
      </c>
      <c r="GZT9" s="91">
        <v>0</v>
      </c>
      <c r="GZU9" s="91">
        <v>0</v>
      </c>
      <c r="GZV9" s="91">
        <v>0</v>
      </c>
      <c r="GZW9" s="91">
        <v>0</v>
      </c>
      <c r="GZX9" s="91">
        <v>0</v>
      </c>
      <c r="GZY9" s="91">
        <v>0</v>
      </c>
      <c r="GZZ9" s="91">
        <v>0</v>
      </c>
      <c r="HAA9" s="91">
        <v>0</v>
      </c>
      <c r="HAB9" s="91">
        <v>0</v>
      </c>
      <c r="HAC9" s="91">
        <v>0</v>
      </c>
      <c r="HAD9" s="91">
        <v>0</v>
      </c>
      <c r="HAE9" s="91">
        <v>0</v>
      </c>
      <c r="HAF9" s="91">
        <v>0</v>
      </c>
      <c r="HAG9" s="91">
        <v>0</v>
      </c>
      <c r="HAH9" s="91">
        <v>0</v>
      </c>
      <c r="HAI9" s="91">
        <v>0</v>
      </c>
      <c r="HAJ9" s="91">
        <v>0</v>
      </c>
      <c r="HAK9" s="91">
        <v>0</v>
      </c>
      <c r="HAL9" s="91">
        <v>0</v>
      </c>
      <c r="HAM9" s="91">
        <v>0</v>
      </c>
      <c r="HAN9" s="91">
        <v>0</v>
      </c>
      <c r="HAO9" s="91">
        <v>0</v>
      </c>
      <c r="HAP9" s="91">
        <v>0</v>
      </c>
      <c r="HAQ9" s="91">
        <v>0</v>
      </c>
      <c r="HAR9" s="91">
        <v>0</v>
      </c>
      <c r="HAS9" s="91">
        <v>0</v>
      </c>
      <c r="HAT9" s="91">
        <v>0</v>
      </c>
      <c r="HAU9" s="91">
        <v>0</v>
      </c>
      <c r="HAV9" s="91">
        <v>0</v>
      </c>
      <c r="HAW9" s="91">
        <v>0</v>
      </c>
      <c r="HAX9" s="91">
        <v>0</v>
      </c>
      <c r="HAY9" s="91">
        <v>0</v>
      </c>
      <c r="HAZ9" s="91">
        <v>0</v>
      </c>
      <c r="HBA9" s="91">
        <v>0</v>
      </c>
      <c r="HBB9" s="91">
        <v>0</v>
      </c>
      <c r="HBC9" s="91">
        <v>0</v>
      </c>
      <c r="HBD9" s="91">
        <v>0</v>
      </c>
      <c r="HBE9" s="91">
        <v>0</v>
      </c>
      <c r="HBF9" s="91">
        <v>0</v>
      </c>
      <c r="HBG9" s="91">
        <v>0</v>
      </c>
      <c r="HBH9" s="91">
        <v>0</v>
      </c>
      <c r="HBI9" s="91">
        <v>0</v>
      </c>
      <c r="HBJ9" s="91">
        <v>0</v>
      </c>
      <c r="HBK9" s="91">
        <v>0</v>
      </c>
      <c r="HBL9" s="91">
        <v>0</v>
      </c>
      <c r="HBM9" s="91">
        <v>0</v>
      </c>
      <c r="HBN9" s="91">
        <v>0</v>
      </c>
      <c r="HBO9" s="91">
        <v>0</v>
      </c>
      <c r="HBP9" s="91">
        <v>0</v>
      </c>
      <c r="HBQ9" s="91">
        <v>0</v>
      </c>
      <c r="HBR9" s="91">
        <v>0</v>
      </c>
      <c r="HBS9" s="91">
        <v>0</v>
      </c>
      <c r="HBT9" s="91">
        <v>0</v>
      </c>
      <c r="HBU9" s="91">
        <v>0</v>
      </c>
      <c r="HBV9" s="91">
        <v>0</v>
      </c>
      <c r="HBW9" s="91">
        <v>0</v>
      </c>
      <c r="HBX9" s="91">
        <v>0</v>
      </c>
      <c r="HBY9" s="91">
        <v>0</v>
      </c>
      <c r="HBZ9" s="91">
        <v>0</v>
      </c>
      <c r="HCA9" s="91">
        <v>0</v>
      </c>
      <c r="HCB9" s="91">
        <v>0</v>
      </c>
      <c r="HCC9" s="91">
        <v>0</v>
      </c>
      <c r="HCD9" s="91">
        <v>0</v>
      </c>
      <c r="HCE9" s="91">
        <v>0</v>
      </c>
      <c r="HCF9" s="91">
        <v>0</v>
      </c>
      <c r="HCG9" s="91">
        <v>0</v>
      </c>
      <c r="HCH9" s="91">
        <v>0</v>
      </c>
      <c r="HCI9" s="91">
        <v>0</v>
      </c>
      <c r="HCJ9" s="91">
        <v>0</v>
      </c>
      <c r="HCK9" s="91">
        <v>0</v>
      </c>
      <c r="HCL9" s="91">
        <v>0</v>
      </c>
      <c r="HCM9" s="91">
        <v>0</v>
      </c>
      <c r="HCN9" s="91">
        <v>0</v>
      </c>
      <c r="HCO9" s="91">
        <v>0</v>
      </c>
      <c r="HCP9" s="91">
        <v>0</v>
      </c>
      <c r="HCQ9" s="91">
        <v>0</v>
      </c>
      <c r="HCR9" s="91">
        <v>0</v>
      </c>
      <c r="HCS9" s="91">
        <v>0</v>
      </c>
      <c r="HCT9" s="91">
        <v>0</v>
      </c>
      <c r="HCU9" s="91">
        <v>0</v>
      </c>
      <c r="HCV9" s="91">
        <v>0</v>
      </c>
      <c r="HCW9" s="91">
        <v>0</v>
      </c>
      <c r="HCX9" s="91">
        <v>0</v>
      </c>
      <c r="HCY9" s="91">
        <v>0</v>
      </c>
      <c r="HCZ9" s="91">
        <v>0</v>
      </c>
      <c r="HDA9" s="91">
        <v>0</v>
      </c>
      <c r="HDB9" s="91">
        <v>0</v>
      </c>
      <c r="HDC9" s="91">
        <v>0</v>
      </c>
      <c r="HDD9" s="91">
        <v>0</v>
      </c>
      <c r="HDE9" s="91">
        <v>0</v>
      </c>
      <c r="HDF9" s="91">
        <v>0</v>
      </c>
      <c r="HDG9" s="91">
        <v>0</v>
      </c>
      <c r="HDH9" s="91">
        <v>0</v>
      </c>
      <c r="HDI9" s="91">
        <v>0</v>
      </c>
      <c r="HDJ9" s="91">
        <v>0</v>
      </c>
      <c r="HDK9" s="91">
        <v>0</v>
      </c>
      <c r="HDL9" s="91">
        <v>0</v>
      </c>
      <c r="HDM9" s="91">
        <v>0</v>
      </c>
      <c r="HDN9" s="91">
        <v>0</v>
      </c>
      <c r="HDO9" s="91">
        <v>0</v>
      </c>
      <c r="HDP9" s="91">
        <v>0</v>
      </c>
      <c r="HDQ9" s="91">
        <v>0</v>
      </c>
      <c r="HDR9" s="91">
        <v>0</v>
      </c>
      <c r="HDS9" s="91">
        <v>0</v>
      </c>
      <c r="HDT9" s="91">
        <v>0</v>
      </c>
      <c r="HDU9" s="91">
        <v>0</v>
      </c>
      <c r="HDV9" s="91">
        <v>0</v>
      </c>
      <c r="HDW9" s="91">
        <v>0</v>
      </c>
      <c r="HDX9" s="91">
        <v>0</v>
      </c>
      <c r="HDY9" s="91">
        <v>0</v>
      </c>
      <c r="HDZ9" s="91">
        <v>0</v>
      </c>
      <c r="HEA9" s="91">
        <v>0</v>
      </c>
      <c r="HEB9" s="91">
        <v>0</v>
      </c>
      <c r="HEC9" s="91">
        <v>0</v>
      </c>
      <c r="HED9" s="91">
        <v>0</v>
      </c>
      <c r="HEE9" s="91">
        <v>0</v>
      </c>
      <c r="HEF9" s="91">
        <v>0</v>
      </c>
      <c r="HEG9" s="91">
        <v>0</v>
      </c>
      <c r="HEH9" s="91">
        <v>0</v>
      </c>
      <c r="HEI9" s="91">
        <v>0</v>
      </c>
      <c r="HEJ9" s="91">
        <v>0</v>
      </c>
      <c r="HEK9" s="91">
        <v>0</v>
      </c>
      <c r="HEL9" s="91">
        <v>0</v>
      </c>
      <c r="HEM9" s="91">
        <v>0</v>
      </c>
      <c r="HEN9" s="91">
        <v>0</v>
      </c>
      <c r="HEO9" s="91">
        <v>0</v>
      </c>
      <c r="HEP9" s="91">
        <v>0</v>
      </c>
      <c r="HEQ9" s="91">
        <v>0</v>
      </c>
      <c r="HER9" s="91">
        <v>0</v>
      </c>
      <c r="HES9" s="91">
        <v>0</v>
      </c>
      <c r="HET9" s="91">
        <v>0</v>
      </c>
      <c r="HEU9" s="91">
        <v>0</v>
      </c>
      <c r="HEV9" s="91">
        <v>0</v>
      </c>
      <c r="HEW9" s="91">
        <v>0</v>
      </c>
      <c r="HEX9" s="91">
        <v>0</v>
      </c>
      <c r="HEY9" s="91">
        <v>0</v>
      </c>
      <c r="HEZ9" s="91">
        <v>0</v>
      </c>
      <c r="HFA9" s="91">
        <v>0</v>
      </c>
      <c r="HFB9" s="91">
        <v>0</v>
      </c>
      <c r="HFC9" s="91">
        <v>0</v>
      </c>
      <c r="HFD9" s="91">
        <v>0</v>
      </c>
      <c r="HFE9" s="91">
        <v>0</v>
      </c>
      <c r="HFF9" s="91">
        <v>0</v>
      </c>
      <c r="HFG9" s="91">
        <v>0</v>
      </c>
      <c r="HFH9" s="91">
        <v>0</v>
      </c>
      <c r="HFI9" s="91">
        <v>0</v>
      </c>
      <c r="HFJ9" s="91">
        <v>0</v>
      </c>
      <c r="HFK9" s="91">
        <v>0</v>
      </c>
      <c r="HFL9" s="91">
        <v>0</v>
      </c>
      <c r="HFM9" s="91">
        <v>0</v>
      </c>
      <c r="HFN9" s="91">
        <v>0</v>
      </c>
      <c r="HFO9" s="91">
        <v>0</v>
      </c>
      <c r="HFP9" s="91">
        <v>0</v>
      </c>
      <c r="HFQ9" s="91">
        <v>0</v>
      </c>
      <c r="HFR9" s="91">
        <v>0</v>
      </c>
      <c r="HFS9" s="91">
        <v>0</v>
      </c>
      <c r="HFT9" s="91">
        <v>0</v>
      </c>
      <c r="HFU9" s="91">
        <v>0</v>
      </c>
      <c r="HFV9" s="91">
        <v>0</v>
      </c>
      <c r="HFW9" s="91">
        <v>0</v>
      </c>
      <c r="HFX9" s="91">
        <v>0</v>
      </c>
      <c r="HFY9" s="91">
        <v>0</v>
      </c>
      <c r="HFZ9" s="91">
        <v>0</v>
      </c>
      <c r="HGA9" s="91">
        <v>0</v>
      </c>
      <c r="HGB9" s="91">
        <v>0</v>
      </c>
      <c r="HGC9" s="91">
        <v>0</v>
      </c>
      <c r="HGD9" s="91">
        <v>0</v>
      </c>
      <c r="HGE9" s="91">
        <v>0</v>
      </c>
      <c r="HGF9" s="91">
        <v>0</v>
      </c>
      <c r="HGG9" s="91">
        <v>0</v>
      </c>
      <c r="HGH9" s="91">
        <v>0</v>
      </c>
      <c r="HGI9" s="91">
        <v>0</v>
      </c>
      <c r="HGJ9" s="91">
        <v>0</v>
      </c>
      <c r="HGK9" s="91">
        <v>0</v>
      </c>
      <c r="HGL9" s="91">
        <v>0</v>
      </c>
      <c r="HGM9" s="91">
        <v>0</v>
      </c>
      <c r="HGN9" s="91">
        <v>0</v>
      </c>
      <c r="HGO9" s="91">
        <v>0</v>
      </c>
      <c r="HGP9" s="91">
        <v>0</v>
      </c>
      <c r="HGQ9" s="91">
        <v>0</v>
      </c>
      <c r="HGR9" s="91">
        <v>0</v>
      </c>
      <c r="HGS9" s="91">
        <v>0</v>
      </c>
      <c r="HGT9" s="91">
        <v>0</v>
      </c>
      <c r="HGU9" s="91">
        <v>0</v>
      </c>
      <c r="HGV9" s="91">
        <v>0</v>
      </c>
      <c r="HGW9" s="91">
        <v>0</v>
      </c>
      <c r="HGX9" s="91">
        <v>0</v>
      </c>
      <c r="HGY9" s="91">
        <v>0</v>
      </c>
      <c r="HGZ9" s="91">
        <v>0</v>
      </c>
      <c r="HHA9" s="91">
        <v>0</v>
      </c>
      <c r="HHB9" s="91">
        <v>0</v>
      </c>
      <c r="HHC9" s="91">
        <v>0</v>
      </c>
      <c r="HHD9" s="91">
        <v>0</v>
      </c>
      <c r="HHE9" s="91">
        <v>0</v>
      </c>
      <c r="HHF9" s="91">
        <v>0</v>
      </c>
      <c r="HHG9" s="91">
        <v>0</v>
      </c>
      <c r="HHH9" s="91">
        <v>0</v>
      </c>
      <c r="HHI9" s="91">
        <v>0</v>
      </c>
      <c r="HHJ9" s="91">
        <v>0</v>
      </c>
      <c r="HHK9" s="91">
        <v>0</v>
      </c>
      <c r="HHL9" s="91">
        <v>0</v>
      </c>
      <c r="HHM9" s="91">
        <v>0</v>
      </c>
      <c r="HHN9" s="91">
        <v>0</v>
      </c>
      <c r="HHO9" s="91">
        <v>0</v>
      </c>
      <c r="HHP9" s="91">
        <v>0</v>
      </c>
      <c r="HHQ9" s="91">
        <v>0</v>
      </c>
      <c r="HHR9" s="91">
        <v>0</v>
      </c>
      <c r="HHS9" s="91">
        <v>0</v>
      </c>
      <c r="HHT9" s="91">
        <v>0</v>
      </c>
      <c r="HHU9" s="91">
        <v>0</v>
      </c>
      <c r="HHV9" s="91">
        <v>0</v>
      </c>
      <c r="HHW9" s="91">
        <v>0</v>
      </c>
      <c r="HHX9" s="91">
        <v>0</v>
      </c>
      <c r="HHY9" s="91">
        <v>0</v>
      </c>
      <c r="HHZ9" s="91">
        <v>0</v>
      </c>
      <c r="HIA9" s="91">
        <v>0</v>
      </c>
      <c r="HIB9" s="91">
        <v>0</v>
      </c>
      <c r="HIC9" s="91">
        <v>0</v>
      </c>
      <c r="HID9" s="91">
        <v>0</v>
      </c>
      <c r="HIE9" s="91">
        <v>0</v>
      </c>
      <c r="HIF9" s="91">
        <v>0</v>
      </c>
      <c r="HIG9" s="91">
        <v>0</v>
      </c>
      <c r="HIH9" s="91">
        <v>0</v>
      </c>
      <c r="HII9" s="91">
        <v>0</v>
      </c>
      <c r="HIJ9" s="91">
        <v>0</v>
      </c>
      <c r="HIK9" s="91">
        <v>0</v>
      </c>
      <c r="HIL9" s="91">
        <v>0</v>
      </c>
      <c r="HIM9" s="91">
        <v>0</v>
      </c>
      <c r="HIN9" s="91">
        <v>0</v>
      </c>
      <c r="HIO9" s="91">
        <v>0</v>
      </c>
      <c r="HIP9" s="91">
        <v>0</v>
      </c>
      <c r="HIQ9" s="91">
        <v>0</v>
      </c>
      <c r="HIR9" s="91">
        <v>0</v>
      </c>
      <c r="HIS9" s="91">
        <v>0</v>
      </c>
      <c r="HIT9" s="91">
        <v>0</v>
      </c>
      <c r="HIU9" s="91">
        <v>0</v>
      </c>
      <c r="HIV9" s="91">
        <v>0</v>
      </c>
      <c r="HIW9" s="91">
        <v>0</v>
      </c>
      <c r="HIX9" s="91">
        <v>0</v>
      </c>
      <c r="HIY9" s="91">
        <v>0</v>
      </c>
      <c r="HIZ9" s="91">
        <v>0</v>
      </c>
      <c r="HJA9" s="91">
        <v>0</v>
      </c>
      <c r="HJB9" s="91">
        <v>0</v>
      </c>
      <c r="HJC9" s="91">
        <v>0</v>
      </c>
      <c r="HJD9" s="91">
        <v>0</v>
      </c>
      <c r="HJE9" s="91">
        <v>0</v>
      </c>
      <c r="HJF9" s="91">
        <v>0</v>
      </c>
      <c r="HJG9" s="91">
        <v>0</v>
      </c>
      <c r="HJH9" s="91">
        <v>0</v>
      </c>
      <c r="HJI9" s="91">
        <v>0</v>
      </c>
      <c r="HJJ9" s="91">
        <v>0</v>
      </c>
      <c r="HJK9" s="91">
        <v>0</v>
      </c>
      <c r="HJL9" s="91">
        <v>0</v>
      </c>
      <c r="HJM9" s="91">
        <v>0</v>
      </c>
      <c r="HJN9" s="91">
        <v>0</v>
      </c>
      <c r="HJO9" s="91">
        <v>0</v>
      </c>
      <c r="HJP9" s="91">
        <v>0</v>
      </c>
      <c r="HJQ9" s="91">
        <v>0</v>
      </c>
      <c r="HJR9" s="91">
        <v>0</v>
      </c>
      <c r="HJS9" s="91">
        <v>0</v>
      </c>
      <c r="HJT9" s="91">
        <v>0</v>
      </c>
      <c r="HJU9" s="91">
        <v>0</v>
      </c>
      <c r="HJV9" s="91">
        <v>0</v>
      </c>
      <c r="HJW9" s="91">
        <v>0</v>
      </c>
      <c r="HJX9" s="91">
        <v>0</v>
      </c>
      <c r="HJY9" s="91">
        <v>0</v>
      </c>
      <c r="HJZ9" s="91">
        <v>0</v>
      </c>
      <c r="HKA9" s="91">
        <v>0</v>
      </c>
      <c r="HKB9" s="91">
        <v>0</v>
      </c>
      <c r="HKC9" s="91">
        <v>0</v>
      </c>
      <c r="HKD9" s="91">
        <v>0</v>
      </c>
      <c r="HKE9" s="91">
        <v>0</v>
      </c>
      <c r="HKF9" s="91">
        <v>0</v>
      </c>
      <c r="HKG9" s="91">
        <v>0</v>
      </c>
      <c r="HKH9" s="91">
        <v>0</v>
      </c>
      <c r="HKI9" s="91">
        <v>0</v>
      </c>
      <c r="HKJ9" s="91">
        <v>0</v>
      </c>
      <c r="HKK9" s="91">
        <v>0</v>
      </c>
      <c r="HKL9" s="91">
        <v>0</v>
      </c>
      <c r="HKM9" s="91">
        <v>0</v>
      </c>
      <c r="HKN9" s="91">
        <v>0</v>
      </c>
      <c r="HKO9" s="91">
        <v>0</v>
      </c>
      <c r="HKP9" s="91">
        <v>0</v>
      </c>
      <c r="HKQ9" s="91">
        <v>0</v>
      </c>
      <c r="HKR9" s="91">
        <v>0</v>
      </c>
      <c r="HKS9" s="91">
        <v>0</v>
      </c>
      <c r="HKT9" s="91">
        <v>0</v>
      </c>
      <c r="HKU9" s="91">
        <v>0</v>
      </c>
      <c r="HKV9" s="91">
        <v>0</v>
      </c>
      <c r="HKW9" s="91">
        <v>0</v>
      </c>
      <c r="HKX9" s="91">
        <v>0</v>
      </c>
      <c r="HKY9" s="91">
        <v>0</v>
      </c>
      <c r="HKZ9" s="91">
        <v>0</v>
      </c>
      <c r="HLA9" s="91">
        <v>0</v>
      </c>
      <c r="HLB9" s="91">
        <v>0</v>
      </c>
      <c r="HLC9" s="91">
        <v>0</v>
      </c>
      <c r="HLD9" s="91">
        <v>0</v>
      </c>
      <c r="HLE9" s="91">
        <v>0</v>
      </c>
      <c r="HLF9" s="91">
        <v>0</v>
      </c>
      <c r="HLG9" s="91">
        <v>0</v>
      </c>
      <c r="HLH9" s="91">
        <v>0</v>
      </c>
      <c r="HLI9" s="91">
        <v>0</v>
      </c>
      <c r="HLJ9" s="91">
        <v>0</v>
      </c>
      <c r="HLK9" s="91">
        <v>0</v>
      </c>
      <c r="HLL9" s="91">
        <v>0</v>
      </c>
      <c r="HLM9" s="91">
        <v>0</v>
      </c>
      <c r="HLN9" s="91">
        <v>0</v>
      </c>
      <c r="HLO9" s="91">
        <v>0</v>
      </c>
      <c r="HLP9" s="91">
        <v>0</v>
      </c>
      <c r="HLQ9" s="91">
        <v>0</v>
      </c>
      <c r="HLR9" s="91">
        <v>0</v>
      </c>
      <c r="HLS9" s="91">
        <v>0</v>
      </c>
      <c r="HLT9" s="91">
        <v>0</v>
      </c>
      <c r="HLU9" s="91">
        <v>0</v>
      </c>
      <c r="HLV9" s="91">
        <v>0</v>
      </c>
      <c r="HLW9" s="91">
        <v>0</v>
      </c>
      <c r="HLX9" s="91">
        <v>0</v>
      </c>
      <c r="HLY9" s="91">
        <v>0</v>
      </c>
      <c r="HLZ9" s="91">
        <v>0</v>
      </c>
      <c r="HMA9" s="91">
        <v>0</v>
      </c>
      <c r="HMB9" s="91">
        <v>0</v>
      </c>
      <c r="HMC9" s="91">
        <v>0</v>
      </c>
      <c r="HMD9" s="91">
        <v>0</v>
      </c>
      <c r="HME9" s="91">
        <v>0</v>
      </c>
      <c r="HMF9" s="91">
        <v>0</v>
      </c>
      <c r="HMG9" s="91">
        <v>0</v>
      </c>
      <c r="HMH9" s="91">
        <v>0</v>
      </c>
      <c r="HMI9" s="91">
        <v>0</v>
      </c>
      <c r="HMJ9" s="91">
        <v>0</v>
      </c>
      <c r="HMK9" s="91">
        <v>0</v>
      </c>
      <c r="HML9" s="91">
        <v>0</v>
      </c>
      <c r="HMM9" s="91">
        <v>0</v>
      </c>
      <c r="HMN9" s="91">
        <v>0</v>
      </c>
      <c r="HMO9" s="91">
        <v>0</v>
      </c>
      <c r="HMP9" s="91">
        <v>0</v>
      </c>
      <c r="HMQ9" s="91">
        <v>0</v>
      </c>
      <c r="HMR9" s="91">
        <v>0</v>
      </c>
      <c r="HMS9" s="91">
        <v>0</v>
      </c>
      <c r="HMT9" s="91">
        <v>0</v>
      </c>
      <c r="HMU9" s="91">
        <v>0</v>
      </c>
      <c r="HMV9" s="91">
        <v>0</v>
      </c>
      <c r="HMW9" s="91">
        <v>0</v>
      </c>
      <c r="HMX9" s="91">
        <v>0</v>
      </c>
      <c r="HMY9" s="91">
        <v>0</v>
      </c>
      <c r="HMZ9" s="91">
        <v>0</v>
      </c>
      <c r="HNA9" s="91">
        <v>0</v>
      </c>
      <c r="HNB9" s="91">
        <v>0</v>
      </c>
      <c r="HNC9" s="91">
        <v>0</v>
      </c>
      <c r="HND9" s="91">
        <v>0</v>
      </c>
      <c r="HNE9" s="91">
        <v>0</v>
      </c>
      <c r="HNF9" s="91">
        <v>0</v>
      </c>
      <c r="HNG9" s="91">
        <v>0</v>
      </c>
      <c r="HNH9" s="91">
        <v>0</v>
      </c>
      <c r="HNI9" s="91">
        <v>0</v>
      </c>
      <c r="HNJ9" s="91">
        <v>0</v>
      </c>
      <c r="HNK9" s="91">
        <v>0</v>
      </c>
      <c r="HNL9" s="91">
        <v>0</v>
      </c>
      <c r="HNM9" s="91">
        <v>0</v>
      </c>
      <c r="HNN9" s="91">
        <v>0</v>
      </c>
      <c r="HNO9" s="91">
        <v>0</v>
      </c>
      <c r="HNP9" s="91">
        <v>0</v>
      </c>
      <c r="HNQ9" s="91">
        <v>0</v>
      </c>
      <c r="HNR9" s="91">
        <v>0</v>
      </c>
      <c r="HNS9" s="91">
        <v>0</v>
      </c>
      <c r="HNT9" s="91">
        <v>0</v>
      </c>
      <c r="HNU9" s="91">
        <v>0</v>
      </c>
      <c r="HNV9" s="91">
        <v>0</v>
      </c>
      <c r="HNW9" s="91">
        <v>0</v>
      </c>
      <c r="HNX9" s="91">
        <v>0</v>
      </c>
      <c r="HNY9" s="91">
        <v>0</v>
      </c>
      <c r="HNZ9" s="91">
        <v>0</v>
      </c>
      <c r="HOA9" s="91">
        <v>0</v>
      </c>
      <c r="HOB9" s="91">
        <v>0</v>
      </c>
      <c r="HOC9" s="91">
        <v>0</v>
      </c>
      <c r="HOD9" s="91">
        <v>0</v>
      </c>
      <c r="HOE9" s="91">
        <v>0</v>
      </c>
      <c r="HOF9" s="91">
        <v>0</v>
      </c>
      <c r="HOG9" s="91">
        <v>0</v>
      </c>
      <c r="HOH9" s="91">
        <v>0</v>
      </c>
      <c r="HOI9" s="91">
        <v>0</v>
      </c>
      <c r="HOJ9" s="91">
        <v>0</v>
      </c>
      <c r="HOK9" s="91">
        <v>0</v>
      </c>
      <c r="HOL9" s="91">
        <v>0</v>
      </c>
      <c r="HOM9" s="91">
        <v>0</v>
      </c>
      <c r="HON9" s="91">
        <v>0</v>
      </c>
      <c r="HOO9" s="91">
        <v>0</v>
      </c>
      <c r="HOP9" s="91">
        <v>0</v>
      </c>
      <c r="HOQ9" s="91">
        <v>0</v>
      </c>
      <c r="HOR9" s="91">
        <v>0</v>
      </c>
      <c r="HOS9" s="91">
        <v>0</v>
      </c>
      <c r="HOT9" s="91">
        <v>0</v>
      </c>
      <c r="HOU9" s="91">
        <v>0</v>
      </c>
      <c r="HOV9" s="91">
        <v>0</v>
      </c>
      <c r="HOW9" s="91">
        <v>0</v>
      </c>
      <c r="HOX9" s="91">
        <v>0</v>
      </c>
      <c r="HOY9" s="91">
        <v>0</v>
      </c>
      <c r="HOZ9" s="91">
        <v>0</v>
      </c>
      <c r="HPA9" s="91">
        <v>0</v>
      </c>
      <c r="HPB9" s="91">
        <v>0</v>
      </c>
      <c r="HPC9" s="91">
        <v>0</v>
      </c>
      <c r="HPD9" s="91">
        <v>0</v>
      </c>
      <c r="HPE9" s="91">
        <v>0</v>
      </c>
      <c r="HPF9" s="91">
        <v>0</v>
      </c>
      <c r="HPG9" s="91">
        <v>0</v>
      </c>
      <c r="HPH9" s="91">
        <v>0</v>
      </c>
      <c r="HPI9" s="91">
        <v>0</v>
      </c>
      <c r="HPJ9" s="91">
        <v>0</v>
      </c>
      <c r="HPK9" s="91">
        <v>0</v>
      </c>
      <c r="HPL9" s="91">
        <v>0</v>
      </c>
      <c r="HPM9" s="91">
        <v>0</v>
      </c>
      <c r="HPN9" s="91">
        <v>0</v>
      </c>
      <c r="HPO9" s="91">
        <v>0</v>
      </c>
      <c r="HPP9" s="91">
        <v>0</v>
      </c>
      <c r="HPQ9" s="91">
        <v>0</v>
      </c>
      <c r="HPR9" s="91">
        <v>0</v>
      </c>
      <c r="HPS9" s="91">
        <v>0</v>
      </c>
      <c r="HPT9" s="91">
        <v>0</v>
      </c>
      <c r="HPU9" s="91">
        <v>0</v>
      </c>
      <c r="HPV9" s="91">
        <v>0</v>
      </c>
      <c r="HPW9" s="91">
        <v>0</v>
      </c>
      <c r="HPX9" s="91">
        <v>0</v>
      </c>
      <c r="HPY9" s="91">
        <v>0</v>
      </c>
      <c r="HPZ9" s="91">
        <v>0</v>
      </c>
      <c r="HQA9" s="91">
        <v>0</v>
      </c>
      <c r="HQB9" s="91">
        <v>0</v>
      </c>
      <c r="HQC9" s="91">
        <v>0</v>
      </c>
      <c r="HQD9" s="91">
        <v>0</v>
      </c>
      <c r="HQE9" s="91">
        <v>0</v>
      </c>
      <c r="HQF9" s="91">
        <v>0</v>
      </c>
      <c r="HQG9" s="91">
        <v>0</v>
      </c>
      <c r="HQH9" s="91">
        <v>0</v>
      </c>
      <c r="HQI9" s="91">
        <v>0</v>
      </c>
      <c r="HQJ9" s="91">
        <v>0</v>
      </c>
      <c r="HQK9" s="91">
        <v>0</v>
      </c>
      <c r="HQL9" s="91">
        <v>0</v>
      </c>
      <c r="HQM9" s="91">
        <v>0</v>
      </c>
      <c r="HQN9" s="91">
        <v>0</v>
      </c>
      <c r="HQO9" s="91">
        <v>0</v>
      </c>
      <c r="HQP9" s="91">
        <v>0</v>
      </c>
      <c r="HQQ9" s="91">
        <v>0</v>
      </c>
      <c r="HQR9" s="91">
        <v>0</v>
      </c>
      <c r="HQS9" s="91">
        <v>0</v>
      </c>
      <c r="HQT9" s="91">
        <v>0</v>
      </c>
      <c r="HQU9" s="91">
        <v>0</v>
      </c>
      <c r="HQV9" s="91">
        <v>0</v>
      </c>
      <c r="HQW9" s="91">
        <v>0</v>
      </c>
      <c r="HQX9" s="91">
        <v>0</v>
      </c>
      <c r="HQY9" s="91">
        <v>0</v>
      </c>
      <c r="HQZ9" s="91">
        <v>0</v>
      </c>
      <c r="HRA9" s="91">
        <v>0</v>
      </c>
      <c r="HRB9" s="91">
        <v>0</v>
      </c>
      <c r="HRC9" s="91">
        <v>0</v>
      </c>
      <c r="HRD9" s="91">
        <v>0</v>
      </c>
      <c r="HRE9" s="91">
        <v>0</v>
      </c>
      <c r="HRF9" s="91">
        <v>0</v>
      </c>
      <c r="HRG9" s="91">
        <v>0</v>
      </c>
      <c r="HRH9" s="91">
        <v>0</v>
      </c>
      <c r="HRI9" s="91">
        <v>0</v>
      </c>
      <c r="HRJ9" s="91">
        <v>0</v>
      </c>
      <c r="HRK9" s="91">
        <v>0</v>
      </c>
      <c r="HRL9" s="91">
        <v>0</v>
      </c>
      <c r="HRM9" s="91">
        <v>0</v>
      </c>
      <c r="HRN9" s="91">
        <v>0</v>
      </c>
      <c r="HRO9" s="91">
        <v>0</v>
      </c>
      <c r="HRP9" s="91">
        <v>0</v>
      </c>
      <c r="HRQ9" s="91">
        <v>0</v>
      </c>
      <c r="HRR9" s="91">
        <v>0</v>
      </c>
      <c r="HRS9" s="91">
        <v>0</v>
      </c>
      <c r="HRT9" s="91">
        <v>0</v>
      </c>
      <c r="HRU9" s="91">
        <v>0</v>
      </c>
      <c r="HRV9" s="91">
        <v>0</v>
      </c>
      <c r="HRW9" s="91">
        <v>0</v>
      </c>
      <c r="HRX9" s="91">
        <v>0</v>
      </c>
      <c r="HRY9" s="91">
        <v>0</v>
      </c>
      <c r="HRZ9" s="91">
        <v>0</v>
      </c>
      <c r="HSA9" s="91">
        <v>0</v>
      </c>
      <c r="HSB9" s="91">
        <v>0</v>
      </c>
      <c r="HSC9" s="91">
        <v>0</v>
      </c>
      <c r="HSD9" s="91">
        <v>0</v>
      </c>
      <c r="HSE9" s="91">
        <v>0</v>
      </c>
      <c r="HSF9" s="91">
        <v>0</v>
      </c>
      <c r="HSG9" s="91">
        <v>0</v>
      </c>
      <c r="HSH9" s="91">
        <v>0</v>
      </c>
      <c r="HSI9" s="91">
        <v>0</v>
      </c>
      <c r="HSJ9" s="91">
        <v>0</v>
      </c>
      <c r="HSK9" s="91">
        <v>0</v>
      </c>
      <c r="HSL9" s="91">
        <v>0</v>
      </c>
      <c r="HSM9" s="91">
        <v>0</v>
      </c>
      <c r="HSN9" s="91">
        <v>0</v>
      </c>
      <c r="HSO9" s="91">
        <v>0</v>
      </c>
      <c r="HSP9" s="91">
        <v>0</v>
      </c>
      <c r="HSQ9" s="91">
        <v>0</v>
      </c>
      <c r="HSR9" s="91">
        <v>0</v>
      </c>
      <c r="HSS9" s="91">
        <v>0</v>
      </c>
      <c r="HST9" s="91">
        <v>0</v>
      </c>
      <c r="HSU9" s="91">
        <v>0</v>
      </c>
      <c r="HSV9" s="91">
        <v>0</v>
      </c>
      <c r="HSW9" s="91">
        <v>0</v>
      </c>
      <c r="HSX9" s="91">
        <v>0</v>
      </c>
      <c r="HSY9" s="91">
        <v>0</v>
      </c>
      <c r="HSZ9" s="91">
        <v>0</v>
      </c>
      <c r="HTA9" s="91">
        <v>0</v>
      </c>
      <c r="HTB9" s="91">
        <v>0</v>
      </c>
      <c r="HTC9" s="91">
        <v>0</v>
      </c>
      <c r="HTD9" s="91">
        <v>0</v>
      </c>
      <c r="HTE9" s="91">
        <v>0</v>
      </c>
      <c r="HTF9" s="91">
        <v>0</v>
      </c>
      <c r="HTG9" s="91">
        <v>0</v>
      </c>
      <c r="HTH9" s="91">
        <v>0</v>
      </c>
      <c r="HTI9" s="91">
        <v>0</v>
      </c>
      <c r="HTJ9" s="91">
        <v>0</v>
      </c>
      <c r="HTK9" s="91">
        <v>0</v>
      </c>
      <c r="HTL9" s="91">
        <v>0</v>
      </c>
      <c r="HTM9" s="91">
        <v>0</v>
      </c>
      <c r="HTN9" s="91">
        <v>0</v>
      </c>
      <c r="HTO9" s="91">
        <v>0</v>
      </c>
      <c r="HTP9" s="91">
        <v>0</v>
      </c>
      <c r="HTQ9" s="91">
        <v>0</v>
      </c>
      <c r="HTR9" s="91">
        <v>0</v>
      </c>
      <c r="HTS9" s="91">
        <v>0</v>
      </c>
      <c r="HTT9" s="91">
        <v>0</v>
      </c>
      <c r="HTU9" s="91">
        <v>0</v>
      </c>
      <c r="HTV9" s="91">
        <v>0</v>
      </c>
      <c r="HTW9" s="91">
        <v>0</v>
      </c>
      <c r="HTX9" s="91">
        <v>0</v>
      </c>
      <c r="HTY9" s="91">
        <v>0</v>
      </c>
      <c r="HTZ9" s="91">
        <v>0</v>
      </c>
      <c r="HUA9" s="91">
        <v>0</v>
      </c>
      <c r="HUB9" s="91">
        <v>0</v>
      </c>
      <c r="HUC9" s="91">
        <v>0</v>
      </c>
      <c r="HUD9" s="91">
        <v>0</v>
      </c>
      <c r="HUE9" s="91">
        <v>0</v>
      </c>
      <c r="HUF9" s="91">
        <v>0</v>
      </c>
      <c r="HUG9" s="91">
        <v>0</v>
      </c>
      <c r="HUH9" s="91">
        <v>0</v>
      </c>
      <c r="HUI9" s="91">
        <v>0</v>
      </c>
      <c r="HUJ9" s="91">
        <v>0</v>
      </c>
      <c r="HUK9" s="91">
        <v>0</v>
      </c>
      <c r="HUL9" s="91">
        <v>0</v>
      </c>
      <c r="HUM9" s="91">
        <v>0</v>
      </c>
      <c r="HUN9" s="91">
        <v>0</v>
      </c>
      <c r="HUO9" s="91">
        <v>0</v>
      </c>
      <c r="HUP9" s="91">
        <v>0</v>
      </c>
      <c r="HUQ9" s="91">
        <v>0</v>
      </c>
      <c r="HUR9" s="91">
        <v>0</v>
      </c>
      <c r="HUS9" s="91">
        <v>0</v>
      </c>
      <c r="HUT9" s="91">
        <v>0</v>
      </c>
      <c r="HUU9" s="91">
        <v>0</v>
      </c>
      <c r="HUV9" s="91">
        <v>0</v>
      </c>
      <c r="HUW9" s="91">
        <v>0</v>
      </c>
      <c r="HUX9" s="91">
        <v>0</v>
      </c>
      <c r="HUY9" s="91">
        <v>0</v>
      </c>
      <c r="HUZ9" s="91">
        <v>0</v>
      </c>
      <c r="HVA9" s="91">
        <v>0</v>
      </c>
      <c r="HVB9" s="91">
        <v>0</v>
      </c>
      <c r="HVC9" s="91">
        <v>0</v>
      </c>
      <c r="HVD9" s="91">
        <v>0</v>
      </c>
      <c r="HVE9" s="91">
        <v>0</v>
      </c>
      <c r="HVF9" s="91">
        <v>0</v>
      </c>
      <c r="HVG9" s="91">
        <v>0</v>
      </c>
      <c r="HVH9" s="91">
        <v>0</v>
      </c>
      <c r="HVI9" s="91">
        <v>0</v>
      </c>
      <c r="HVJ9" s="91">
        <v>0</v>
      </c>
      <c r="HVK9" s="91">
        <v>0</v>
      </c>
      <c r="HVL9" s="91">
        <v>0</v>
      </c>
      <c r="HVM9" s="91">
        <v>0</v>
      </c>
      <c r="HVN9" s="91">
        <v>0</v>
      </c>
      <c r="HVO9" s="91">
        <v>0</v>
      </c>
      <c r="HVP9" s="91">
        <v>0</v>
      </c>
      <c r="HVQ9" s="91">
        <v>0</v>
      </c>
      <c r="HVR9" s="91">
        <v>0</v>
      </c>
      <c r="HVS9" s="91">
        <v>0</v>
      </c>
      <c r="HVT9" s="91">
        <v>0</v>
      </c>
      <c r="HVU9" s="91">
        <v>0</v>
      </c>
      <c r="HVV9" s="91">
        <v>0</v>
      </c>
      <c r="HVW9" s="91">
        <v>0</v>
      </c>
      <c r="HVX9" s="91">
        <v>0</v>
      </c>
      <c r="HVY9" s="91">
        <v>0</v>
      </c>
      <c r="HVZ9" s="91">
        <v>0</v>
      </c>
      <c r="HWA9" s="91">
        <v>0</v>
      </c>
      <c r="HWB9" s="91">
        <v>0</v>
      </c>
      <c r="HWC9" s="91">
        <v>0</v>
      </c>
      <c r="HWD9" s="91">
        <v>0</v>
      </c>
      <c r="HWE9" s="91">
        <v>0</v>
      </c>
      <c r="HWF9" s="91">
        <v>0</v>
      </c>
      <c r="HWG9" s="91">
        <v>0</v>
      </c>
      <c r="HWH9" s="91">
        <v>0</v>
      </c>
      <c r="HWI9" s="91">
        <v>0</v>
      </c>
      <c r="HWJ9" s="91">
        <v>0</v>
      </c>
      <c r="HWK9" s="91">
        <v>0</v>
      </c>
      <c r="HWL9" s="91">
        <v>0</v>
      </c>
      <c r="HWM9" s="91">
        <v>0</v>
      </c>
      <c r="HWN9" s="91">
        <v>0</v>
      </c>
      <c r="HWO9" s="91">
        <v>0</v>
      </c>
      <c r="HWP9" s="91">
        <v>0</v>
      </c>
      <c r="HWQ9" s="91">
        <v>0</v>
      </c>
      <c r="HWR9" s="91">
        <v>0</v>
      </c>
      <c r="HWS9" s="91">
        <v>0</v>
      </c>
      <c r="HWT9" s="91">
        <v>0</v>
      </c>
      <c r="HWU9" s="91">
        <v>0</v>
      </c>
      <c r="HWV9" s="91">
        <v>0</v>
      </c>
      <c r="HWW9" s="91">
        <v>0</v>
      </c>
      <c r="HWX9" s="91">
        <v>0</v>
      </c>
      <c r="HWY9" s="91">
        <v>0</v>
      </c>
      <c r="HWZ9" s="91">
        <v>0</v>
      </c>
      <c r="HXA9" s="91">
        <v>0</v>
      </c>
      <c r="HXB9" s="91">
        <v>0</v>
      </c>
      <c r="HXC9" s="91">
        <v>0</v>
      </c>
      <c r="HXD9" s="91">
        <v>0</v>
      </c>
      <c r="HXE9" s="91">
        <v>0</v>
      </c>
      <c r="HXF9" s="91">
        <v>0</v>
      </c>
      <c r="HXG9" s="91">
        <v>0</v>
      </c>
      <c r="HXH9" s="91">
        <v>0</v>
      </c>
      <c r="HXI9" s="91">
        <v>0</v>
      </c>
      <c r="HXJ9" s="91">
        <v>0</v>
      </c>
      <c r="HXK9" s="91">
        <v>0</v>
      </c>
      <c r="HXL9" s="91">
        <v>0</v>
      </c>
      <c r="HXM9" s="91">
        <v>0</v>
      </c>
      <c r="HXN9" s="91">
        <v>0</v>
      </c>
      <c r="HXO9" s="91">
        <v>0</v>
      </c>
      <c r="HXP9" s="91">
        <v>0</v>
      </c>
      <c r="HXQ9" s="91">
        <v>0</v>
      </c>
      <c r="HXR9" s="91">
        <v>0</v>
      </c>
      <c r="HXS9" s="91">
        <v>0</v>
      </c>
      <c r="HXT9" s="91">
        <v>0</v>
      </c>
      <c r="HXU9" s="91">
        <v>0</v>
      </c>
      <c r="HXV9" s="91">
        <v>0</v>
      </c>
      <c r="HXW9" s="91">
        <v>0</v>
      </c>
      <c r="HXX9" s="91">
        <v>0</v>
      </c>
      <c r="HXY9" s="91">
        <v>0</v>
      </c>
      <c r="HXZ9" s="91">
        <v>0</v>
      </c>
      <c r="HYA9" s="91">
        <v>0</v>
      </c>
      <c r="HYB9" s="91">
        <v>0</v>
      </c>
      <c r="HYC9" s="91">
        <v>0</v>
      </c>
      <c r="HYD9" s="91">
        <v>0</v>
      </c>
      <c r="HYE9" s="91">
        <v>0</v>
      </c>
      <c r="HYF9" s="91">
        <v>0</v>
      </c>
      <c r="HYG9" s="91">
        <v>0</v>
      </c>
      <c r="HYH9" s="91">
        <v>0</v>
      </c>
      <c r="HYI9" s="91">
        <v>0</v>
      </c>
      <c r="HYJ9" s="91">
        <v>0</v>
      </c>
      <c r="HYK9" s="91">
        <v>0</v>
      </c>
      <c r="HYL9" s="91">
        <v>0</v>
      </c>
      <c r="HYM9" s="91">
        <v>0</v>
      </c>
      <c r="HYN9" s="91">
        <v>0</v>
      </c>
      <c r="HYO9" s="91">
        <v>0</v>
      </c>
      <c r="HYP9" s="91">
        <v>0</v>
      </c>
      <c r="HYQ9" s="91">
        <v>0</v>
      </c>
      <c r="HYR9" s="91">
        <v>0</v>
      </c>
      <c r="HYS9" s="91">
        <v>0</v>
      </c>
      <c r="HYT9" s="91">
        <v>0</v>
      </c>
      <c r="HYU9" s="91">
        <v>0</v>
      </c>
      <c r="HYV9" s="91">
        <v>0</v>
      </c>
      <c r="HYW9" s="91">
        <v>0</v>
      </c>
      <c r="HYX9" s="91">
        <v>0</v>
      </c>
      <c r="HYY9" s="91">
        <v>0</v>
      </c>
      <c r="HYZ9" s="91">
        <v>0</v>
      </c>
      <c r="HZA9" s="91">
        <v>0</v>
      </c>
      <c r="HZB9" s="91">
        <v>0</v>
      </c>
      <c r="HZC9" s="91">
        <v>0</v>
      </c>
      <c r="HZD9" s="91">
        <v>0</v>
      </c>
      <c r="HZE9" s="91">
        <v>0</v>
      </c>
      <c r="HZF9" s="91">
        <v>0</v>
      </c>
      <c r="HZG9" s="91">
        <v>0</v>
      </c>
      <c r="HZH9" s="91">
        <v>0</v>
      </c>
      <c r="HZI9" s="91">
        <v>0</v>
      </c>
      <c r="HZJ9" s="91">
        <v>0</v>
      </c>
      <c r="HZK9" s="91">
        <v>0</v>
      </c>
      <c r="HZL9" s="91">
        <v>0</v>
      </c>
      <c r="HZM9" s="91">
        <v>0</v>
      </c>
      <c r="HZN9" s="91">
        <v>0</v>
      </c>
      <c r="HZO9" s="91">
        <v>0</v>
      </c>
      <c r="HZP9" s="91">
        <v>0</v>
      </c>
      <c r="HZQ9" s="91">
        <v>0</v>
      </c>
      <c r="HZR9" s="91">
        <v>0</v>
      </c>
      <c r="HZS9" s="91">
        <v>0</v>
      </c>
      <c r="HZT9" s="91">
        <v>0</v>
      </c>
      <c r="HZU9" s="91">
        <v>0</v>
      </c>
      <c r="HZV9" s="91">
        <v>0</v>
      </c>
      <c r="HZW9" s="91">
        <v>0</v>
      </c>
      <c r="HZX9" s="91">
        <v>0</v>
      </c>
      <c r="HZY9" s="91">
        <v>0</v>
      </c>
      <c r="HZZ9" s="91">
        <v>0</v>
      </c>
      <c r="IAA9" s="91">
        <v>0</v>
      </c>
      <c r="IAB9" s="91">
        <v>0</v>
      </c>
      <c r="IAC9" s="91">
        <v>0</v>
      </c>
      <c r="IAD9" s="91">
        <v>0</v>
      </c>
      <c r="IAE9" s="91">
        <v>0</v>
      </c>
      <c r="IAF9" s="91">
        <v>0</v>
      </c>
      <c r="IAG9" s="91">
        <v>0</v>
      </c>
      <c r="IAH9" s="91">
        <v>0</v>
      </c>
      <c r="IAI9" s="91">
        <v>0</v>
      </c>
      <c r="IAJ9" s="91">
        <v>0</v>
      </c>
      <c r="IAK9" s="91">
        <v>0</v>
      </c>
      <c r="IAL9" s="91">
        <v>0</v>
      </c>
      <c r="IAM9" s="91">
        <v>0</v>
      </c>
      <c r="IAN9" s="91">
        <v>0</v>
      </c>
      <c r="IAO9" s="91">
        <v>0</v>
      </c>
      <c r="IAP9" s="91">
        <v>0</v>
      </c>
      <c r="IAQ9" s="91">
        <v>0</v>
      </c>
      <c r="IAR9" s="91">
        <v>0</v>
      </c>
      <c r="IAS9" s="91">
        <v>0</v>
      </c>
      <c r="IAT9" s="91">
        <v>0</v>
      </c>
      <c r="IAU9" s="91">
        <v>0</v>
      </c>
      <c r="IAV9" s="91">
        <v>0</v>
      </c>
      <c r="IAW9" s="91">
        <v>0</v>
      </c>
      <c r="IAX9" s="91">
        <v>0</v>
      </c>
      <c r="IAY9" s="91">
        <v>0</v>
      </c>
      <c r="IAZ9" s="91">
        <v>0</v>
      </c>
      <c r="IBA9" s="91">
        <v>0</v>
      </c>
      <c r="IBB9" s="91">
        <v>0</v>
      </c>
      <c r="IBC9" s="91">
        <v>0</v>
      </c>
      <c r="IBD9" s="91">
        <v>0</v>
      </c>
      <c r="IBE9" s="91">
        <v>0</v>
      </c>
      <c r="IBF9" s="91">
        <v>0</v>
      </c>
      <c r="IBG9" s="91">
        <v>0</v>
      </c>
      <c r="IBH9" s="91">
        <v>0</v>
      </c>
      <c r="IBI9" s="91">
        <v>0</v>
      </c>
      <c r="IBJ9" s="91">
        <v>0</v>
      </c>
      <c r="IBK9" s="91">
        <v>0</v>
      </c>
      <c r="IBL9" s="91">
        <v>0</v>
      </c>
      <c r="IBM9" s="91">
        <v>0</v>
      </c>
      <c r="IBN9" s="91">
        <v>0</v>
      </c>
      <c r="IBO9" s="91">
        <v>0</v>
      </c>
      <c r="IBP9" s="91">
        <v>0</v>
      </c>
      <c r="IBQ9" s="91">
        <v>0</v>
      </c>
      <c r="IBR9" s="91">
        <v>0</v>
      </c>
      <c r="IBS9" s="91">
        <v>0</v>
      </c>
      <c r="IBT9" s="91">
        <v>0</v>
      </c>
      <c r="IBU9" s="91">
        <v>0</v>
      </c>
      <c r="IBV9" s="91">
        <v>0</v>
      </c>
      <c r="IBW9" s="91">
        <v>0</v>
      </c>
      <c r="IBX9" s="91">
        <v>0</v>
      </c>
      <c r="IBY9" s="91">
        <v>0</v>
      </c>
      <c r="IBZ9" s="91">
        <v>0</v>
      </c>
      <c r="ICA9" s="91">
        <v>0</v>
      </c>
      <c r="ICB9" s="91">
        <v>0</v>
      </c>
      <c r="ICC9" s="91">
        <v>0</v>
      </c>
      <c r="ICD9" s="91">
        <v>0</v>
      </c>
      <c r="ICE9" s="91">
        <v>0</v>
      </c>
      <c r="ICF9" s="91">
        <v>0</v>
      </c>
      <c r="ICG9" s="91">
        <v>0</v>
      </c>
      <c r="ICH9" s="91">
        <v>0</v>
      </c>
      <c r="ICI9" s="91">
        <v>0</v>
      </c>
      <c r="ICJ9" s="91">
        <v>0</v>
      </c>
      <c r="ICK9" s="91">
        <v>0</v>
      </c>
      <c r="ICL9" s="91">
        <v>0</v>
      </c>
      <c r="ICM9" s="91">
        <v>0</v>
      </c>
      <c r="ICN9" s="91">
        <v>0</v>
      </c>
      <c r="ICO9" s="91">
        <v>0</v>
      </c>
      <c r="ICP9" s="91">
        <v>0</v>
      </c>
      <c r="ICQ9" s="91">
        <v>0</v>
      </c>
      <c r="ICR9" s="91">
        <v>0</v>
      </c>
      <c r="ICS9" s="91">
        <v>0</v>
      </c>
      <c r="ICT9" s="91">
        <v>0</v>
      </c>
      <c r="ICU9" s="91">
        <v>0</v>
      </c>
      <c r="ICV9" s="91">
        <v>0</v>
      </c>
      <c r="ICW9" s="91">
        <v>0</v>
      </c>
      <c r="ICX9" s="91">
        <v>0</v>
      </c>
      <c r="ICY9" s="91">
        <v>0</v>
      </c>
      <c r="ICZ9" s="91">
        <v>0</v>
      </c>
      <c r="IDA9" s="91">
        <v>0</v>
      </c>
      <c r="IDB9" s="91">
        <v>0</v>
      </c>
      <c r="IDC9" s="91">
        <v>0</v>
      </c>
      <c r="IDD9" s="91">
        <v>0</v>
      </c>
      <c r="IDE9" s="91">
        <v>0</v>
      </c>
      <c r="IDF9" s="91">
        <v>0</v>
      </c>
      <c r="IDG9" s="91">
        <v>0</v>
      </c>
      <c r="IDH9" s="91">
        <v>0</v>
      </c>
      <c r="IDI9" s="91">
        <v>0</v>
      </c>
      <c r="IDJ9" s="91">
        <v>0</v>
      </c>
      <c r="IDK9" s="91">
        <v>0</v>
      </c>
      <c r="IDL9" s="91">
        <v>0</v>
      </c>
      <c r="IDM9" s="91">
        <v>0</v>
      </c>
      <c r="IDN9" s="91">
        <v>0</v>
      </c>
      <c r="IDO9" s="91">
        <v>0</v>
      </c>
      <c r="IDP9" s="91">
        <v>0</v>
      </c>
      <c r="IDQ9" s="91">
        <v>0</v>
      </c>
      <c r="IDR9" s="91">
        <v>0</v>
      </c>
      <c r="IDS9" s="91">
        <v>0</v>
      </c>
      <c r="IDT9" s="91">
        <v>0</v>
      </c>
      <c r="IDU9" s="91">
        <v>0</v>
      </c>
      <c r="IDV9" s="91">
        <v>0</v>
      </c>
      <c r="IDW9" s="91">
        <v>0</v>
      </c>
      <c r="IDX9" s="91">
        <v>0</v>
      </c>
      <c r="IDY9" s="91">
        <v>0</v>
      </c>
      <c r="IDZ9" s="91">
        <v>0</v>
      </c>
      <c r="IEA9" s="91">
        <v>0</v>
      </c>
      <c r="IEB9" s="91">
        <v>0</v>
      </c>
      <c r="IEC9" s="91">
        <v>0</v>
      </c>
      <c r="IED9" s="91">
        <v>0</v>
      </c>
      <c r="IEE9" s="91">
        <v>0</v>
      </c>
      <c r="IEF9" s="91">
        <v>0</v>
      </c>
      <c r="IEG9" s="91">
        <v>0</v>
      </c>
      <c r="IEH9" s="91">
        <v>0</v>
      </c>
      <c r="IEI9" s="91">
        <v>0</v>
      </c>
      <c r="IEJ9" s="91">
        <v>0</v>
      </c>
      <c r="IEK9" s="91">
        <v>0</v>
      </c>
      <c r="IEL9" s="91">
        <v>0</v>
      </c>
      <c r="IEM9" s="91">
        <v>0</v>
      </c>
      <c r="IEN9" s="91">
        <v>0</v>
      </c>
      <c r="IEO9" s="91">
        <v>0</v>
      </c>
      <c r="IEP9" s="91">
        <v>0</v>
      </c>
      <c r="IEQ9" s="91">
        <v>0</v>
      </c>
      <c r="IER9" s="91">
        <v>0</v>
      </c>
      <c r="IES9" s="91">
        <v>0</v>
      </c>
      <c r="IET9" s="91">
        <v>0</v>
      </c>
      <c r="IEU9" s="91">
        <v>0</v>
      </c>
      <c r="IEV9" s="91">
        <v>0</v>
      </c>
      <c r="IEW9" s="91">
        <v>0</v>
      </c>
      <c r="IEX9" s="91">
        <v>0</v>
      </c>
      <c r="IEY9" s="91">
        <v>0</v>
      </c>
      <c r="IEZ9" s="91">
        <v>0</v>
      </c>
      <c r="IFA9" s="91">
        <v>0</v>
      </c>
      <c r="IFB9" s="91">
        <v>0</v>
      </c>
      <c r="IFC9" s="91">
        <v>0</v>
      </c>
      <c r="IFD9" s="91">
        <v>0</v>
      </c>
      <c r="IFE9" s="91">
        <v>0</v>
      </c>
      <c r="IFF9" s="91">
        <v>0</v>
      </c>
      <c r="IFG9" s="91">
        <v>0</v>
      </c>
      <c r="IFH9" s="91">
        <v>0</v>
      </c>
      <c r="IFI9" s="91">
        <v>0</v>
      </c>
      <c r="IFJ9" s="91">
        <v>0</v>
      </c>
      <c r="IFK9" s="91">
        <v>0</v>
      </c>
      <c r="IFL9" s="91">
        <v>0</v>
      </c>
      <c r="IFM9" s="91">
        <v>0</v>
      </c>
      <c r="IFN9" s="91">
        <v>0</v>
      </c>
      <c r="IFO9" s="91">
        <v>0</v>
      </c>
      <c r="IFP9" s="91">
        <v>0</v>
      </c>
      <c r="IFQ9" s="91">
        <v>0</v>
      </c>
      <c r="IFR9" s="91">
        <v>0</v>
      </c>
      <c r="IFS9" s="91">
        <v>0</v>
      </c>
      <c r="IFT9" s="91">
        <v>0</v>
      </c>
      <c r="IFU9" s="91">
        <v>0</v>
      </c>
      <c r="IFV9" s="91">
        <v>0</v>
      </c>
      <c r="IFW9" s="91">
        <v>0</v>
      </c>
      <c r="IFX9" s="91">
        <v>0</v>
      </c>
      <c r="IFY9" s="91">
        <v>0</v>
      </c>
      <c r="IFZ9" s="91">
        <v>0</v>
      </c>
      <c r="IGA9" s="91">
        <v>0</v>
      </c>
      <c r="IGB9" s="91">
        <v>0</v>
      </c>
      <c r="IGC9" s="91">
        <v>0</v>
      </c>
      <c r="IGD9" s="91">
        <v>0</v>
      </c>
      <c r="IGE9" s="91">
        <v>0</v>
      </c>
      <c r="IGF9" s="91">
        <v>0</v>
      </c>
      <c r="IGG9" s="91">
        <v>0</v>
      </c>
      <c r="IGH9" s="91">
        <v>0</v>
      </c>
      <c r="IGI9" s="91">
        <v>0</v>
      </c>
      <c r="IGJ9" s="91">
        <v>0</v>
      </c>
      <c r="IGK9" s="91">
        <v>0</v>
      </c>
      <c r="IGL9" s="91">
        <v>0</v>
      </c>
      <c r="IGM9" s="91">
        <v>0</v>
      </c>
      <c r="IGN9" s="91">
        <v>0</v>
      </c>
      <c r="IGO9" s="91">
        <v>0</v>
      </c>
      <c r="IGP9" s="91">
        <v>0</v>
      </c>
      <c r="IGQ9" s="91">
        <v>0</v>
      </c>
      <c r="IGR9" s="91">
        <v>0</v>
      </c>
      <c r="IGS9" s="91">
        <v>0</v>
      </c>
      <c r="IGT9" s="91">
        <v>0</v>
      </c>
      <c r="IGU9" s="91">
        <v>0</v>
      </c>
      <c r="IGV9" s="91">
        <v>0</v>
      </c>
      <c r="IGW9" s="91">
        <v>0</v>
      </c>
      <c r="IGX9" s="91">
        <v>0</v>
      </c>
      <c r="IGY9" s="91">
        <v>0</v>
      </c>
      <c r="IGZ9" s="91">
        <v>0</v>
      </c>
      <c r="IHA9" s="91">
        <v>0</v>
      </c>
      <c r="IHB9" s="91">
        <v>0</v>
      </c>
      <c r="IHC9" s="91">
        <v>0</v>
      </c>
      <c r="IHD9" s="91">
        <v>0</v>
      </c>
      <c r="IHE9" s="91">
        <v>0</v>
      </c>
      <c r="IHF9" s="91">
        <v>0</v>
      </c>
      <c r="IHG9" s="91">
        <v>0</v>
      </c>
      <c r="IHH9" s="91">
        <v>0</v>
      </c>
      <c r="IHI9" s="91">
        <v>0</v>
      </c>
      <c r="IHJ9" s="91">
        <v>0</v>
      </c>
      <c r="IHK9" s="91">
        <v>0</v>
      </c>
      <c r="IHL9" s="91">
        <v>0</v>
      </c>
      <c r="IHM9" s="91">
        <v>0</v>
      </c>
      <c r="IHN9" s="91">
        <v>0</v>
      </c>
      <c r="IHO9" s="91">
        <v>0</v>
      </c>
      <c r="IHP9" s="91">
        <v>0</v>
      </c>
      <c r="IHQ9" s="91">
        <v>0</v>
      </c>
      <c r="IHR9" s="91">
        <v>0</v>
      </c>
      <c r="IHS9" s="91">
        <v>0</v>
      </c>
      <c r="IHT9" s="91">
        <v>0</v>
      </c>
      <c r="IHU9" s="91">
        <v>0</v>
      </c>
      <c r="IHV9" s="91">
        <v>0</v>
      </c>
      <c r="IHW9" s="91">
        <v>0</v>
      </c>
      <c r="IHX9" s="91">
        <v>0</v>
      </c>
      <c r="IHY9" s="91">
        <v>0</v>
      </c>
      <c r="IHZ9" s="91">
        <v>0</v>
      </c>
      <c r="IIA9" s="91">
        <v>0</v>
      </c>
      <c r="IIB9" s="91">
        <v>0</v>
      </c>
      <c r="IIC9" s="91">
        <v>0</v>
      </c>
      <c r="IID9" s="91">
        <v>0</v>
      </c>
      <c r="IIE9" s="91">
        <v>0</v>
      </c>
      <c r="IIF9" s="91">
        <v>0</v>
      </c>
      <c r="IIG9" s="91">
        <v>0</v>
      </c>
      <c r="IIH9" s="91">
        <v>0</v>
      </c>
      <c r="III9" s="91">
        <v>0</v>
      </c>
      <c r="IIJ9" s="91">
        <v>0</v>
      </c>
      <c r="IIK9" s="91">
        <v>0</v>
      </c>
      <c r="IIL9" s="91">
        <v>0</v>
      </c>
      <c r="IIM9" s="91">
        <v>0</v>
      </c>
      <c r="IIN9" s="91">
        <v>0</v>
      </c>
      <c r="IIO9" s="91">
        <v>0</v>
      </c>
      <c r="IIP9" s="91">
        <v>0</v>
      </c>
      <c r="IIQ9" s="91">
        <v>0</v>
      </c>
      <c r="IIR9" s="91">
        <v>0</v>
      </c>
      <c r="IIS9" s="91">
        <v>0</v>
      </c>
      <c r="IIT9" s="91">
        <v>0</v>
      </c>
      <c r="IIU9" s="91">
        <v>0</v>
      </c>
      <c r="IIV9" s="91">
        <v>0</v>
      </c>
      <c r="IIW9" s="91">
        <v>0</v>
      </c>
      <c r="IIX9" s="91">
        <v>0</v>
      </c>
      <c r="IIY9" s="91">
        <v>0</v>
      </c>
      <c r="IIZ9" s="91">
        <v>0</v>
      </c>
      <c r="IJA9" s="91">
        <v>0</v>
      </c>
      <c r="IJB9" s="91">
        <v>0</v>
      </c>
      <c r="IJC9" s="91">
        <v>0</v>
      </c>
      <c r="IJD9" s="91">
        <v>0</v>
      </c>
      <c r="IJE9" s="91">
        <v>0</v>
      </c>
      <c r="IJF9" s="91">
        <v>0</v>
      </c>
      <c r="IJG9" s="91">
        <v>0</v>
      </c>
      <c r="IJH9" s="91">
        <v>0</v>
      </c>
      <c r="IJI9" s="91">
        <v>0</v>
      </c>
      <c r="IJJ9" s="91">
        <v>0</v>
      </c>
      <c r="IJK9" s="91">
        <v>0</v>
      </c>
      <c r="IJL9" s="91">
        <v>0</v>
      </c>
      <c r="IJM9" s="91">
        <v>0</v>
      </c>
      <c r="IJN9" s="91">
        <v>0</v>
      </c>
      <c r="IJO9" s="91">
        <v>0</v>
      </c>
      <c r="IJP9" s="91">
        <v>0</v>
      </c>
      <c r="IJQ9" s="91">
        <v>0</v>
      </c>
      <c r="IJR9" s="91">
        <v>0</v>
      </c>
      <c r="IJS9" s="91">
        <v>0</v>
      </c>
      <c r="IJT9" s="91">
        <v>0</v>
      </c>
      <c r="IJU9" s="91">
        <v>0</v>
      </c>
      <c r="IJV9" s="91">
        <v>0</v>
      </c>
      <c r="IJW9" s="91">
        <v>0</v>
      </c>
      <c r="IJX9" s="91">
        <v>0</v>
      </c>
      <c r="IJY9" s="91">
        <v>0</v>
      </c>
      <c r="IJZ9" s="91">
        <v>0</v>
      </c>
      <c r="IKA9" s="91">
        <v>0</v>
      </c>
      <c r="IKB9" s="91">
        <v>0</v>
      </c>
      <c r="IKC9" s="91">
        <v>0</v>
      </c>
      <c r="IKD9" s="91">
        <v>0</v>
      </c>
      <c r="IKE9" s="91">
        <v>0</v>
      </c>
      <c r="IKF9" s="91">
        <v>0</v>
      </c>
      <c r="IKG9" s="91">
        <v>0</v>
      </c>
      <c r="IKH9" s="91">
        <v>0</v>
      </c>
      <c r="IKI9" s="91">
        <v>0</v>
      </c>
      <c r="IKJ9" s="91">
        <v>0</v>
      </c>
      <c r="IKK9" s="91">
        <v>0</v>
      </c>
      <c r="IKL9" s="91">
        <v>0</v>
      </c>
      <c r="IKM9" s="91">
        <v>0</v>
      </c>
      <c r="IKN9" s="91">
        <v>0</v>
      </c>
      <c r="IKO9" s="91">
        <v>0</v>
      </c>
      <c r="IKP9" s="91">
        <v>0</v>
      </c>
      <c r="IKQ9" s="91">
        <v>0</v>
      </c>
      <c r="IKR9" s="91">
        <v>0</v>
      </c>
      <c r="IKS9" s="91">
        <v>0</v>
      </c>
      <c r="IKT9" s="91">
        <v>0</v>
      </c>
      <c r="IKU9" s="91">
        <v>0</v>
      </c>
      <c r="IKV9" s="91">
        <v>0</v>
      </c>
      <c r="IKW9" s="91">
        <v>0</v>
      </c>
      <c r="IKX9" s="91">
        <v>0</v>
      </c>
      <c r="IKY9" s="91">
        <v>0</v>
      </c>
      <c r="IKZ9" s="91">
        <v>0</v>
      </c>
      <c r="ILA9" s="91">
        <v>0</v>
      </c>
      <c r="ILB9" s="91">
        <v>0</v>
      </c>
      <c r="ILC9" s="91">
        <v>0</v>
      </c>
      <c r="ILD9" s="91">
        <v>0</v>
      </c>
      <c r="ILE9" s="91">
        <v>0</v>
      </c>
      <c r="ILF9" s="91">
        <v>0</v>
      </c>
      <c r="ILG9" s="91">
        <v>0</v>
      </c>
      <c r="ILH9" s="91">
        <v>0</v>
      </c>
      <c r="ILI9" s="91">
        <v>0</v>
      </c>
      <c r="ILJ9" s="91">
        <v>0</v>
      </c>
      <c r="ILK9" s="91">
        <v>0</v>
      </c>
      <c r="ILL9" s="91">
        <v>0</v>
      </c>
      <c r="ILM9" s="91">
        <v>0</v>
      </c>
      <c r="ILN9" s="91">
        <v>0</v>
      </c>
      <c r="ILO9" s="91">
        <v>0</v>
      </c>
      <c r="ILP9" s="91">
        <v>0</v>
      </c>
      <c r="ILQ9" s="91">
        <v>0</v>
      </c>
      <c r="ILR9" s="91">
        <v>0</v>
      </c>
      <c r="ILS9" s="91">
        <v>0</v>
      </c>
      <c r="ILT9" s="91">
        <v>0</v>
      </c>
      <c r="ILU9" s="91">
        <v>0</v>
      </c>
      <c r="ILV9" s="91">
        <v>0</v>
      </c>
      <c r="ILW9" s="91">
        <v>0</v>
      </c>
      <c r="ILX9" s="91">
        <v>0</v>
      </c>
      <c r="ILY9" s="91">
        <v>0</v>
      </c>
      <c r="ILZ9" s="91">
        <v>0</v>
      </c>
      <c r="IMA9" s="91">
        <v>0</v>
      </c>
      <c r="IMB9" s="91">
        <v>0</v>
      </c>
      <c r="IMC9" s="91">
        <v>0</v>
      </c>
      <c r="IMD9" s="91">
        <v>0</v>
      </c>
      <c r="IME9" s="91">
        <v>0</v>
      </c>
      <c r="IMF9" s="91">
        <v>0</v>
      </c>
      <c r="IMG9" s="91">
        <v>0</v>
      </c>
      <c r="IMH9" s="91">
        <v>0</v>
      </c>
      <c r="IMI9" s="91">
        <v>0</v>
      </c>
      <c r="IMJ9" s="91">
        <v>0</v>
      </c>
      <c r="IMK9" s="91">
        <v>0</v>
      </c>
      <c r="IML9" s="91">
        <v>0</v>
      </c>
      <c r="IMM9" s="91">
        <v>0</v>
      </c>
      <c r="IMN9" s="91">
        <v>0</v>
      </c>
      <c r="IMO9" s="91">
        <v>0</v>
      </c>
      <c r="IMP9" s="91">
        <v>0</v>
      </c>
      <c r="IMQ9" s="91">
        <v>0</v>
      </c>
      <c r="IMR9" s="91">
        <v>0</v>
      </c>
      <c r="IMS9" s="91">
        <v>0</v>
      </c>
      <c r="IMT9" s="91">
        <v>0</v>
      </c>
      <c r="IMU9" s="91">
        <v>0</v>
      </c>
      <c r="IMV9" s="91">
        <v>0</v>
      </c>
      <c r="IMW9" s="91">
        <v>0</v>
      </c>
      <c r="IMX9" s="91">
        <v>0</v>
      </c>
      <c r="IMY9" s="91">
        <v>0</v>
      </c>
      <c r="IMZ9" s="91">
        <v>0</v>
      </c>
      <c r="INA9" s="91">
        <v>0</v>
      </c>
      <c r="INB9" s="91">
        <v>0</v>
      </c>
      <c r="INC9" s="91">
        <v>0</v>
      </c>
      <c r="IND9" s="91">
        <v>0</v>
      </c>
      <c r="INE9" s="91">
        <v>0</v>
      </c>
      <c r="INF9" s="91">
        <v>0</v>
      </c>
      <c r="ING9" s="91">
        <v>0</v>
      </c>
      <c r="INH9" s="91">
        <v>0</v>
      </c>
      <c r="INI9" s="91">
        <v>0</v>
      </c>
      <c r="INJ9" s="91">
        <v>0</v>
      </c>
      <c r="INK9" s="91">
        <v>0</v>
      </c>
      <c r="INL9" s="91">
        <v>0</v>
      </c>
      <c r="INM9" s="91">
        <v>0</v>
      </c>
      <c r="INN9" s="91">
        <v>0</v>
      </c>
      <c r="INO9" s="91">
        <v>0</v>
      </c>
      <c r="INP9" s="91">
        <v>0</v>
      </c>
      <c r="INQ9" s="91">
        <v>0</v>
      </c>
      <c r="INR9" s="91">
        <v>0</v>
      </c>
      <c r="INS9" s="91">
        <v>0</v>
      </c>
      <c r="INT9" s="91">
        <v>0</v>
      </c>
      <c r="INU9" s="91">
        <v>0</v>
      </c>
      <c r="INV9" s="91">
        <v>0</v>
      </c>
      <c r="INW9" s="91">
        <v>0</v>
      </c>
      <c r="INX9" s="91">
        <v>0</v>
      </c>
      <c r="INY9" s="91">
        <v>0</v>
      </c>
      <c r="INZ9" s="91">
        <v>0</v>
      </c>
      <c r="IOA9" s="91">
        <v>0</v>
      </c>
      <c r="IOB9" s="91">
        <v>0</v>
      </c>
      <c r="IOC9" s="91">
        <v>0</v>
      </c>
      <c r="IOD9" s="91">
        <v>0</v>
      </c>
      <c r="IOE9" s="91">
        <v>0</v>
      </c>
      <c r="IOF9" s="91">
        <v>0</v>
      </c>
      <c r="IOG9" s="91">
        <v>0</v>
      </c>
      <c r="IOH9" s="91">
        <v>0</v>
      </c>
      <c r="IOI9" s="91">
        <v>0</v>
      </c>
      <c r="IOJ9" s="91">
        <v>0</v>
      </c>
      <c r="IOK9" s="91">
        <v>0</v>
      </c>
      <c r="IOL9" s="91">
        <v>0</v>
      </c>
      <c r="IOM9" s="91">
        <v>0</v>
      </c>
      <c r="ION9" s="91">
        <v>0</v>
      </c>
      <c r="IOO9" s="91">
        <v>0</v>
      </c>
      <c r="IOP9" s="91">
        <v>0</v>
      </c>
      <c r="IOQ9" s="91">
        <v>0</v>
      </c>
      <c r="IOR9" s="91">
        <v>0</v>
      </c>
      <c r="IOS9" s="91">
        <v>0</v>
      </c>
      <c r="IOT9" s="91">
        <v>0</v>
      </c>
      <c r="IOU9" s="91">
        <v>0</v>
      </c>
      <c r="IOV9" s="91">
        <v>0</v>
      </c>
      <c r="IOW9" s="91">
        <v>0</v>
      </c>
      <c r="IOX9" s="91">
        <v>0</v>
      </c>
      <c r="IOY9" s="91">
        <v>0</v>
      </c>
      <c r="IOZ9" s="91">
        <v>0</v>
      </c>
      <c r="IPA9" s="91">
        <v>0</v>
      </c>
      <c r="IPB9" s="91">
        <v>0</v>
      </c>
      <c r="IPC9" s="91">
        <v>0</v>
      </c>
      <c r="IPD9" s="91">
        <v>0</v>
      </c>
      <c r="IPE9" s="91">
        <v>0</v>
      </c>
      <c r="IPF9" s="91">
        <v>0</v>
      </c>
      <c r="IPG9" s="91">
        <v>0</v>
      </c>
      <c r="IPH9" s="91">
        <v>0</v>
      </c>
      <c r="IPI9" s="91">
        <v>0</v>
      </c>
      <c r="IPJ9" s="91">
        <v>0</v>
      </c>
      <c r="IPK9" s="91">
        <v>0</v>
      </c>
      <c r="IPL9" s="91">
        <v>0</v>
      </c>
      <c r="IPM9" s="91">
        <v>0</v>
      </c>
      <c r="IPN9" s="91">
        <v>0</v>
      </c>
      <c r="IPO9" s="91">
        <v>0</v>
      </c>
      <c r="IPP9" s="91">
        <v>0</v>
      </c>
      <c r="IPQ9" s="91">
        <v>0</v>
      </c>
      <c r="IPR9" s="91">
        <v>0</v>
      </c>
      <c r="IPS9" s="91">
        <v>0</v>
      </c>
      <c r="IPT9" s="91">
        <v>0</v>
      </c>
      <c r="IPU9" s="91">
        <v>0</v>
      </c>
      <c r="IPV9" s="91">
        <v>0</v>
      </c>
      <c r="IPW9" s="91">
        <v>0</v>
      </c>
      <c r="IPX9" s="91">
        <v>0</v>
      </c>
      <c r="IPY9" s="91">
        <v>0</v>
      </c>
      <c r="IPZ9" s="91">
        <v>0</v>
      </c>
      <c r="IQA9" s="91">
        <v>0</v>
      </c>
      <c r="IQB9" s="91">
        <v>0</v>
      </c>
      <c r="IQC9" s="91">
        <v>0</v>
      </c>
      <c r="IQD9" s="91">
        <v>0</v>
      </c>
      <c r="IQE9" s="91">
        <v>0</v>
      </c>
      <c r="IQF9" s="91">
        <v>0</v>
      </c>
      <c r="IQG9" s="91">
        <v>0</v>
      </c>
      <c r="IQH9" s="91">
        <v>0</v>
      </c>
      <c r="IQI9" s="91">
        <v>0</v>
      </c>
      <c r="IQJ9" s="91">
        <v>0</v>
      </c>
      <c r="IQK9" s="91">
        <v>0</v>
      </c>
      <c r="IQL9" s="91">
        <v>0</v>
      </c>
      <c r="IQM9" s="91">
        <v>0</v>
      </c>
      <c r="IQN9" s="91">
        <v>0</v>
      </c>
      <c r="IQO9" s="91">
        <v>0</v>
      </c>
      <c r="IQP9" s="91">
        <v>0</v>
      </c>
      <c r="IQQ9" s="91">
        <v>0</v>
      </c>
      <c r="IQR9" s="91">
        <v>0</v>
      </c>
      <c r="IQS9" s="91">
        <v>0</v>
      </c>
      <c r="IQT9" s="91">
        <v>0</v>
      </c>
      <c r="IQU9" s="91">
        <v>0</v>
      </c>
      <c r="IQV9" s="91">
        <v>0</v>
      </c>
      <c r="IQW9" s="91">
        <v>0</v>
      </c>
      <c r="IQX9" s="91">
        <v>0</v>
      </c>
      <c r="IQY9" s="91">
        <v>0</v>
      </c>
      <c r="IQZ9" s="91">
        <v>0</v>
      </c>
      <c r="IRA9" s="91">
        <v>0</v>
      </c>
      <c r="IRB9" s="91">
        <v>0</v>
      </c>
      <c r="IRC9" s="91">
        <v>0</v>
      </c>
      <c r="IRD9" s="91">
        <v>0</v>
      </c>
      <c r="IRE9" s="91">
        <v>0</v>
      </c>
      <c r="IRF9" s="91">
        <v>0</v>
      </c>
      <c r="IRG9" s="91">
        <v>0</v>
      </c>
      <c r="IRH9" s="91">
        <v>0</v>
      </c>
      <c r="IRI9" s="91">
        <v>0</v>
      </c>
      <c r="IRJ9" s="91">
        <v>0</v>
      </c>
      <c r="IRK9" s="91">
        <v>0</v>
      </c>
      <c r="IRL9" s="91">
        <v>0</v>
      </c>
      <c r="IRM9" s="91">
        <v>0</v>
      </c>
      <c r="IRN9" s="91">
        <v>0</v>
      </c>
      <c r="IRO9" s="91">
        <v>0</v>
      </c>
      <c r="IRP9" s="91">
        <v>0</v>
      </c>
      <c r="IRQ9" s="91">
        <v>0</v>
      </c>
      <c r="IRR9" s="91">
        <v>0</v>
      </c>
      <c r="IRS9" s="91">
        <v>0</v>
      </c>
      <c r="IRT9" s="91">
        <v>0</v>
      </c>
      <c r="IRU9" s="91">
        <v>0</v>
      </c>
      <c r="IRV9" s="91">
        <v>0</v>
      </c>
      <c r="IRW9" s="91">
        <v>0</v>
      </c>
      <c r="IRX9" s="91">
        <v>0</v>
      </c>
      <c r="IRY9" s="91">
        <v>0</v>
      </c>
      <c r="IRZ9" s="91">
        <v>0</v>
      </c>
      <c r="ISA9" s="91">
        <v>0</v>
      </c>
      <c r="ISB9" s="91">
        <v>0</v>
      </c>
      <c r="ISC9" s="91">
        <v>0</v>
      </c>
      <c r="ISD9" s="91">
        <v>0</v>
      </c>
      <c r="ISE9" s="91">
        <v>0</v>
      </c>
      <c r="ISF9" s="91">
        <v>0</v>
      </c>
      <c r="ISG9" s="91">
        <v>0</v>
      </c>
      <c r="ISH9" s="91">
        <v>0</v>
      </c>
      <c r="ISI9" s="91">
        <v>0</v>
      </c>
      <c r="ISJ9" s="91">
        <v>0</v>
      </c>
      <c r="ISK9" s="91">
        <v>0</v>
      </c>
      <c r="ISL9" s="91">
        <v>0</v>
      </c>
      <c r="ISM9" s="91">
        <v>0</v>
      </c>
      <c r="ISN9" s="91">
        <v>0</v>
      </c>
      <c r="ISO9" s="91">
        <v>0</v>
      </c>
      <c r="ISP9" s="91">
        <v>0</v>
      </c>
      <c r="ISQ9" s="91">
        <v>0</v>
      </c>
      <c r="ISR9" s="91">
        <v>0</v>
      </c>
      <c r="ISS9" s="91">
        <v>0</v>
      </c>
      <c r="IST9" s="91">
        <v>0</v>
      </c>
      <c r="ISU9" s="91">
        <v>0</v>
      </c>
      <c r="ISV9" s="91">
        <v>0</v>
      </c>
      <c r="ISW9" s="91">
        <v>0</v>
      </c>
      <c r="ISX9" s="91">
        <v>0</v>
      </c>
      <c r="ISY9" s="91">
        <v>0</v>
      </c>
      <c r="ISZ9" s="91">
        <v>0</v>
      </c>
      <c r="ITA9" s="91">
        <v>0</v>
      </c>
      <c r="ITB9" s="91">
        <v>0</v>
      </c>
      <c r="ITC9" s="91">
        <v>0</v>
      </c>
      <c r="ITD9" s="91">
        <v>0</v>
      </c>
      <c r="ITE9" s="91">
        <v>0</v>
      </c>
      <c r="ITF9" s="91">
        <v>0</v>
      </c>
      <c r="ITG9" s="91">
        <v>0</v>
      </c>
      <c r="ITH9" s="91">
        <v>0</v>
      </c>
      <c r="ITI9" s="91">
        <v>0</v>
      </c>
      <c r="ITJ9" s="91">
        <v>0</v>
      </c>
      <c r="ITK9" s="91">
        <v>0</v>
      </c>
      <c r="ITL9" s="91">
        <v>0</v>
      </c>
      <c r="ITM9" s="91">
        <v>0</v>
      </c>
      <c r="ITN9" s="91">
        <v>0</v>
      </c>
      <c r="ITO9" s="91">
        <v>0</v>
      </c>
      <c r="ITP9" s="91">
        <v>0</v>
      </c>
      <c r="ITQ9" s="91">
        <v>0</v>
      </c>
      <c r="ITR9" s="91">
        <v>0</v>
      </c>
      <c r="ITS9" s="91">
        <v>0</v>
      </c>
      <c r="ITT9" s="91">
        <v>0</v>
      </c>
      <c r="ITU9" s="91">
        <v>0</v>
      </c>
      <c r="ITV9" s="91">
        <v>0</v>
      </c>
      <c r="ITW9" s="91">
        <v>0</v>
      </c>
      <c r="ITX9" s="91">
        <v>0</v>
      </c>
      <c r="ITY9" s="91">
        <v>0</v>
      </c>
      <c r="ITZ9" s="91">
        <v>0</v>
      </c>
      <c r="IUA9" s="91">
        <v>0</v>
      </c>
      <c r="IUB9" s="91">
        <v>0</v>
      </c>
      <c r="IUC9" s="91">
        <v>0</v>
      </c>
      <c r="IUD9" s="91">
        <v>0</v>
      </c>
      <c r="IUE9" s="91">
        <v>0</v>
      </c>
      <c r="IUF9" s="91">
        <v>0</v>
      </c>
      <c r="IUG9" s="91">
        <v>0</v>
      </c>
      <c r="IUH9" s="91">
        <v>0</v>
      </c>
      <c r="IUI9" s="91">
        <v>0</v>
      </c>
      <c r="IUJ9" s="91">
        <v>0</v>
      </c>
      <c r="IUK9" s="91">
        <v>0</v>
      </c>
      <c r="IUL9" s="91">
        <v>0</v>
      </c>
      <c r="IUM9" s="91">
        <v>0</v>
      </c>
      <c r="IUN9" s="91">
        <v>0</v>
      </c>
      <c r="IUO9" s="91">
        <v>0</v>
      </c>
      <c r="IUP9" s="91">
        <v>0</v>
      </c>
      <c r="IUQ9" s="91">
        <v>0</v>
      </c>
      <c r="IUR9" s="91">
        <v>0</v>
      </c>
      <c r="IUS9" s="91">
        <v>0</v>
      </c>
      <c r="IUT9" s="91">
        <v>0</v>
      </c>
      <c r="IUU9" s="91">
        <v>0</v>
      </c>
      <c r="IUV9" s="91">
        <v>0</v>
      </c>
      <c r="IUW9" s="91">
        <v>0</v>
      </c>
      <c r="IUX9" s="91">
        <v>0</v>
      </c>
      <c r="IUY9" s="91">
        <v>0</v>
      </c>
      <c r="IUZ9" s="91">
        <v>0</v>
      </c>
      <c r="IVA9" s="91">
        <v>0</v>
      </c>
      <c r="IVB9" s="91">
        <v>0</v>
      </c>
      <c r="IVC9" s="91">
        <v>0</v>
      </c>
      <c r="IVD9" s="91">
        <v>0</v>
      </c>
      <c r="IVE9" s="91">
        <v>0</v>
      </c>
      <c r="IVF9" s="91">
        <v>0</v>
      </c>
      <c r="IVG9" s="91">
        <v>0</v>
      </c>
      <c r="IVH9" s="91">
        <v>0</v>
      </c>
      <c r="IVI9" s="91">
        <v>0</v>
      </c>
      <c r="IVJ9" s="91">
        <v>0</v>
      </c>
      <c r="IVK9" s="91">
        <v>0</v>
      </c>
      <c r="IVL9" s="91">
        <v>0</v>
      </c>
      <c r="IVM9" s="91">
        <v>0</v>
      </c>
      <c r="IVN9" s="91">
        <v>0</v>
      </c>
      <c r="IVO9" s="91">
        <v>0</v>
      </c>
      <c r="IVP9" s="91">
        <v>0</v>
      </c>
      <c r="IVQ9" s="91">
        <v>0</v>
      </c>
      <c r="IVR9" s="91">
        <v>0</v>
      </c>
      <c r="IVS9" s="91">
        <v>0</v>
      </c>
      <c r="IVT9" s="91">
        <v>0</v>
      </c>
      <c r="IVU9" s="91">
        <v>0</v>
      </c>
      <c r="IVV9" s="91">
        <v>0</v>
      </c>
      <c r="IVW9" s="91">
        <v>0</v>
      </c>
      <c r="IVX9" s="91">
        <v>0</v>
      </c>
      <c r="IVY9" s="91">
        <v>0</v>
      </c>
      <c r="IVZ9" s="91">
        <v>0</v>
      </c>
      <c r="IWA9" s="91">
        <v>0</v>
      </c>
      <c r="IWB9" s="91">
        <v>0</v>
      </c>
      <c r="IWC9" s="91">
        <v>0</v>
      </c>
      <c r="IWD9" s="91">
        <v>0</v>
      </c>
      <c r="IWE9" s="91">
        <v>0</v>
      </c>
      <c r="IWF9" s="91">
        <v>0</v>
      </c>
      <c r="IWG9" s="91">
        <v>0</v>
      </c>
      <c r="IWH9" s="91">
        <v>0</v>
      </c>
      <c r="IWI9" s="91">
        <v>0</v>
      </c>
      <c r="IWJ9" s="91">
        <v>0</v>
      </c>
      <c r="IWK9" s="91">
        <v>0</v>
      </c>
      <c r="IWL9" s="91">
        <v>0</v>
      </c>
      <c r="IWM9" s="91">
        <v>0</v>
      </c>
      <c r="IWN9" s="91">
        <v>0</v>
      </c>
      <c r="IWO9" s="91">
        <v>0</v>
      </c>
      <c r="IWP9" s="91">
        <v>0</v>
      </c>
      <c r="IWQ9" s="91">
        <v>0</v>
      </c>
      <c r="IWR9" s="91">
        <v>0</v>
      </c>
      <c r="IWS9" s="91">
        <v>0</v>
      </c>
      <c r="IWT9" s="91">
        <v>0</v>
      </c>
      <c r="IWU9" s="91">
        <v>0</v>
      </c>
      <c r="IWV9" s="91">
        <v>0</v>
      </c>
      <c r="IWW9" s="91">
        <v>0</v>
      </c>
      <c r="IWX9" s="91">
        <v>0</v>
      </c>
      <c r="IWY9" s="91">
        <v>0</v>
      </c>
      <c r="IWZ9" s="91">
        <v>0</v>
      </c>
      <c r="IXA9" s="91">
        <v>0</v>
      </c>
      <c r="IXB9" s="91">
        <v>0</v>
      </c>
      <c r="IXC9" s="91">
        <v>0</v>
      </c>
      <c r="IXD9" s="91">
        <v>0</v>
      </c>
      <c r="IXE9" s="91">
        <v>0</v>
      </c>
      <c r="IXF9" s="91">
        <v>0</v>
      </c>
      <c r="IXG9" s="91">
        <v>0</v>
      </c>
      <c r="IXH9" s="91">
        <v>0</v>
      </c>
      <c r="IXI9" s="91">
        <v>0</v>
      </c>
      <c r="IXJ9" s="91">
        <v>0</v>
      </c>
      <c r="IXK9" s="91">
        <v>0</v>
      </c>
      <c r="IXL9" s="91">
        <v>0</v>
      </c>
      <c r="IXM9" s="91">
        <v>0</v>
      </c>
      <c r="IXN9" s="91">
        <v>0</v>
      </c>
      <c r="IXO9" s="91">
        <v>0</v>
      </c>
      <c r="IXP9" s="91">
        <v>0</v>
      </c>
      <c r="IXQ9" s="91">
        <v>0</v>
      </c>
      <c r="IXR9" s="91">
        <v>0</v>
      </c>
      <c r="IXS9" s="91">
        <v>0</v>
      </c>
      <c r="IXT9" s="91">
        <v>0</v>
      </c>
      <c r="IXU9" s="91">
        <v>0</v>
      </c>
      <c r="IXV9" s="91">
        <v>0</v>
      </c>
      <c r="IXW9" s="91">
        <v>0</v>
      </c>
      <c r="IXX9" s="91">
        <v>0</v>
      </c>
      <c r="IXY9" s="91">
        <v>0</v>
      </c>
      <c r="IXZ9" s="91">
        <v>0</v>
      </c>
      <c r="IYA9" s="91">
        <v>0</v>
      </c>
      <c r="IYB9" s="91">
        <v>0</v>
      </c>
      <c r="IYC9" s="91">
        <v>0</v>
      </c>
      <c r="IYD9" s="91">
        <v>0</v>
      </c>
      <c r="IYE9" s="91">
        <v>0</v>
      </c>
      <c r="IYF9" s="91">
        <v>0</v>
      </c>
      <c r="IYG9" s="91">
        <v>0</v>
      </c>
      <c r="IYH9" s="91">
        <v>0</v>
      </c>
      <c r="IYI9" s="91">
        <v>0</v>
      </c>
      <c r="IYJ9" s="91">
        <v>0</v>
      </c>
      <c r="IYK9" s="91">
        <v>0</v>
      </c>
      <c r="IYL9" s="91">
        <v>0</v>
      </c>
      <c r="IYM9" s="91">
        <v>0</v>
      </c>
      <c r="IYN9" s="91">
        <v>0</v>
      </c>
      <c r="IYO9" s="91">
        <v>0</v>
      </c>
      <c r="IYP9" s="91">
        <v>0</v>
      </c>
      <c r="IYQ9" s="91">
        <v>0</v>
      </c>
      <c r="IYR9" s="91">
        <v>0</v>
      </c>
      <c r="IYS9" s="91">
        <v>0</v>
      </c>
      <c r="IYT9" s="91">
        <v>0</v>
      </c>
      <c r="IYU9" s="91">
        <v>0</v>
      </c>
      <c r="IYV9" s="91">
        <v>0</v>
      </c>
      <c r="IYW9" s="91">
        <v>0</v>
      </c>
      <c r="IYX9" s="91">
        <v>0</v>
      </c>
      <c r="IYY9" s="91">
        <v>0</v>
      </c>
      <c r="IYZ9" s="91">
        <v>0</v>
      </c>
      <c r="IZA9" s="91">
        <v>0</v>
      </c>
      <c r="IZB9" s="91">
        <v>0</v>
      </c>
      <c r="IZC9" s="91">
        <v>0</v>
      </c>
      <c r="IZD9" s="91">
        <v>0</v>
      </c>
      <c r="IZE9" s="91">
        <v>0</v>
      </c>
      <c r="IZF9" s="91">
        <v>0</v>
      </c>
      <c r="IZG9" s="91">
        <v>0</v>
      </c>
      <c r="IZH9" s="91">
        <v>0</v>
      </c>
      <c r="IZI9" s="91">
        <v>0</v>
      </c>
      <c r="IZJ9" s="91">
        <v>0</v>
      </c>
      <c r="IZK9" s="91">
        <v>0</v>
      </c>
      <c r="IZL9" s="91">
        <v>0</v>
      </c>
      <c r="IZM9" s="91">
        <v>0</v>
      </c>
      <c r="IZN9" s="91">
        <v>0</v>
      </c>
      <c r="IZO9" s="91">
        <v>0</v>
      </c>
      <c r="IZP9" s="91">
        <v>0</v>
      </c>
      <c r="IZQ9" s="91">
        <v>0</v>
      </c>
      <c r="IZR9" s="91">
        <v>0</v>
      </c>
      <c r="IZS9" s="91">
        <v>0</v>
      </c>
      <c r="IZT9" s="91">
        <v>0</v>
      </c>
      <c r="IZU9" s="91">
        <v>0</v>
      </c>
      <c r="IZV9" s="91">
        <v>0</v>
      </c>
      <c r="IZW9" s="91">
        <v>0</v>
      </c>
      <c r="IZX9" s="91">
        <v>0</v>
      </c>
      <c r="IZY9" s="91">
        <v>0</v>
      </c>
      <c r="IZZ9" s="91">
        <v>0</v>
      </c>
      <c r="JAA9" s="91">
        <v>0</v>
      </c>
      <c r="JAB9" s="91">
        <v>0</v>
      </c>
      <c r="JAC9" s="91">
        <v>0</v>
      </c>
      <c r="JAD9" s="91">
        <v>0</v>
      </c>
      <c r="JAE9" s="91">
        <v>0</v>
      </c>
      <c r="JAF9" s="91">
        <v>0</v>
      </c>
      <c r="JAG9" s="91">
        <v>0</v>
      </c>
      <c r="JAH9" s="91">
        <v>0</v>
      </c>
      <c r="JAI9" s="91">
        <v>0</v>
      </c>
      <c r="JAJ9" s="91">
        <v>0</v>
      </c>
      <c r="JAK9" s="91">
        <v>0</v>
      </c>
      <c r="JAL9" s="91">
        <v>0</v>
      </c>
      <c r="JAM9" s="91">
        <v>0</v>
      </c>
      <c r="JAN9" s="91">
        <v>0</v>
      </c>
      <c r="JAO9" s="91">
        <v>0</v>
      </c>
      <c r="JAP9" s="91">
        <v>0</v>
      </c>
      <c r="JAQ9" s="91">
        <v>0</v>
      </c>
      <c r="JAR9" s="91">
        <v>0</v>
      </c>
      <c r="JAS9" s="91">
        <v>0</v>
      </c>
      <c r="JAT9" s="91">
        <v>0</v>
      </c>
      <c r="JAU9" s="91">
        <v>0</v>
      </c>
      <c r="JAV9" s="91">
        <v>0</v>
      </c>
      <c r="JAW9" s="91">
        <v>0</v>
      </c>
      <c r="JAX9" s="91">
        <v>0</v>
      </c>
      <c r="JAY9" s="91">
        <v>0</v>
      </c>
      <c r="JAZ9" s="91">
        <v>0</v>
      </c>
      <c r="JBA9" s="91">
        <v>0</v>
      </c>
      <c r="JBB9" s="91">
        <v>0</v>
      </c>
      <c r="JBC9" s="91">
        <v>0</v>
      </c>
      <c r="JBD9" s="91">
        <v>0</v>
      </c>
      <c r="JBE9" s="91">
        <v>0</v>
      </c>
      <c r="JBF9" s="91">
        <v>0</v>
      </c>
      <c r="JBG9" s="91">
        <v>0</v>
      </c>
      <c r="JBH9" s="91">
        <v>0</v>
      </c>
      <c r="JBI9" s="91">
        <v>0</v>
      </c>
      <c r="JBJ9" s="91">
        <v>0</v>
      </c>
      <c r="JBK9" s="91">
        <v>0</v>
      </c>
      <c r="JBL9" s="91">
        <v>0</v>
      </c>
      <c r="JBM9" s="91">
        <v>0</v>
      </c>
      <c r="JBN9" s="91">
        <v>0</v>
      </c>
      <c r="JBO9" s="91">
        <v>0</v>
      </c>
      <c r="JBP9" s="91">
        <v>0</v>
      </c>
      <c r="JBQ9" s="91">
        <v>0</v>
      </c>
      <c r="JBR9" s="91">
        <v>0</v>
      </c>
      <c r="JBS9" s="91">
        <v>0</v>
      </c>
      <c r="JBT9" s="91">
        <v>0</v>
      </c>
      <c r="JBU9" s="91">
        <v>0</v>
      </c>
      <c r="JBV9" s="91">
        <v>0</v>
      </c>
      <c r="JBW9" s="91">
        <v>0</v>
      </c>
      <c r="JBX9" s="91">
        <v>0</v>
      </c>
      <c r="JBY9" s="91">
        <v>0</v>
      </c>
      <c r="JBZ9" s="91">
        <v>0</v>
      </c>
      <c r="JCA9" s="91">
        <v>0</v>
      </c>
      <c r="JCB9" s="91">
        <v>0</v>
      </c>
      <c r="JCC9" s="91">
        <v>0</v>
      </c>
      <c r="JCD9" s="91">
        <v>0</v>
      </c>
      <c r="JCE9" s="91">
        <v>0</v>
      </c>
      <c r="JCF9" s="91">
        <v>0</v>
      </c>
      <c r="JCG9" s="91">
        <v>0</v>
      </c>
      <c r="JCH9" s="91">
        <v>0</v>
      </c>
      <c r="JCI9" s="91">
        <v>0</v>
      </c>
      <c r="JCJ9" s="91">
        <v>0</v>
      </c>
      <c r="JCK9" s="91">
        <v>0</v>
      </c>
      <c r="JCL9" s="91">
        <v>0</v>
      </c>
      <c r="JCM9" s="91">
        <v>0</v>
      </c>
      <c r="JCN9" s="91">
        <v>0</v>
      </c>
      <c r="JCO9" s="91">
        <v>0</v>
      </c>
      <c r="JCP9" s="91">
        <v>0</v>
      </c>
      <c r="JCQ9" s="91">
        <v>0</v>
      </c>
      <c r="JCR9" s="91">
        <v>0</v>
      </c>
      <c r="JCS9" s="91">
        <v>0</v>
      </c>
      <c r="JCT9" s="91">
        <v>0</v>
      </c>
      <c r="JCU9" s="91">
        <v>0</v>
      </c>
      <c r="JCV9" s="91">
        <v>0</v>
      </c>
      <c r="JCW9" s="91">
        <v>0</v>
      </c>
      <c r="JCX9" s="91">
        <v>0</v>
      </c>
      <c r="JCY9" s="91">
        <v>0</v>
      </c>
      <c r="JCZ9" s="91">
        <v>0</v>
      </c>
      <c r="JDA9" s="91">
        <v>0</v>
      </c>
      <c r="JDB9" s="91">
        <v>0</v>
      </c>
      <c r="JDC9" s="91">
        <v>0</v>
      </c>
      <c r="JDD9" s="91">
        <v>0</v>
      </c>
      <c r="JDE9" s="91">
        <v>0</v>
      </c>
      <c r="JDF9" s="91">
        <v>0</v>
      </c>
      <c r="JDG9" s="91">
        <v>0</v>
      </c>
      <c r="JDH9" s="91">
        <v>0</v>
      </c>
      <c r="JDI9" s="91">
        <v>0</v>
      </c>
      <c r="JDJ9" s="91">
        <v>0</v>
      </c>
      <c r="JDK9" s="91">
        <v>0</v>
      </c>
      <c r="JDL9" s="91">
        <v>0</v>
      </c>
      <c r="JDM9" s="91">
        <v>0</v>
      </c>
      <c r="JDN9" s="91">
        <v>0</v>
      </c>
      <c r="JDO9" s="91">
        <v>0</v>
      </c>
      <c r="JDP9" s="91">
        <v>0</v>
      </c>
      <c r="JDQ9" s="91">
        <v>0</v>
      </c>
      <c r="JDR9" s="91">
        <v>0</v>
      </c>
      <c r="JDS9" s="91">
        <v>0</v>
      </c>
      <c r="JDT9" s="91">
        <v>0</v>
      </c>
      <c r="JDU9" s="91">
        <v>0</v>
      </c>
      <c r="JDV9" s="91">
        <v>0</v>
      </c>
      <c r="JDW9" s="91">
        <v>0</v>
      </c>
      <c r="JDX9" s="91">
        <v>0</v>
      </c>
      <c r="JDY9" s="91">
        <v>0</v>
      </c>
      <c r="JDZ9" s="91">
        <v>0</v>
      </c>
      <c r="JEA9" s="91">
        <v>0</v>
      </c>
      <c r="JEB9" s="91">
        <v>0</v>
      </c>
      <c r="JEC9" s="91">
        <v>0</v>
      </c>
      <c r="JED9" s="91">
        <v>0</v>
      </c>
      <c r="JEE9" s="91">
        <v>0</v>
      </c>
      <c r="JEF9" s="91">
        <v>0</v>
      </c>
      <c r="JEG9" s="91">
        <v>0</v>
      </c>
      <c r="JEH9" s="91">
        <v>0</v>
      </c>
      <c r="JEI9" s="91">
        <v>0</v>
      </c>
      <c r="JEJ9" s="91">
        <v>0</v>
      </c>
      <c r="JEK9" s="91">
        <v>0</v>
      </c>
      <c r="JEL9" s="91">
        <v>0</v>
      </c>
      <c r="JEM9" s="91">
        <v>0</v>
      </c>
      <c r="JEN9" s="91">
        <v>0</v>
      </c>
      <c r="JEO9" s="91">
        <v>0</v>
      </c>
      <c r="JEP9" s="91">
        <v>0</v>
      </c>
      <c r="JEQ9" s="91">
        <v>0</v>
      </c>
      <c r="JER9" s="91">
        <v>0</v>
      </c>
      <c r="JES9" s="91">
        <v>0</v>
      </c>
      <c r="JET9" s="91">
        <v>0</v>
      </c>
      <c r="JEU9" s="91">
        <v>0</v>
      </c>
      <c r="JEV9" s="91">
        <v>0</v>
      </c>
      <c r="JEW9" s="91">
        <v>0</v>
      </c>
      <c r="JEX9" s="91">
        <v>0</v>
      </c>
      <c r="JEY9" s="91">
        <v>0</v>
      </c>
      <c r="JEZ9" s="91">
        <v>0</v>
      </c>
      <c r="JFA9" s="91">
        <v>0</v>
      </c>
      <c r="JFB9" s="91">
        <v>0</v>
      </c>
      <c r="JFC9" s="91">
        <v>0</v>
      </c>
      <c r="JFD9" s="91">
        <v>0</v>
      </c>
      <c r="JFE9" s="91">
        <v>0</v>
      </c>
      <c r="JFF9" s="91">
        <v>0</v>
      </c>
      <c r="JFG9" s="91">
        <v>0</v>
      </c>
      <c r="JFH9" s="91">
        <v>0</v>
      </c>
      <c r="JFI9" s="91">
        <v>0</v>
      </c>
      <c r="JFJ9" s="91">
        <v>0</v>
      </c>
      <c r="JFK9" s="91">
        <v>0</v>
      </c>
      <c r="JFL9" s="91">
        <v>0</v>
      </c>
      <c r="JFM9" s="91">
        <v>0</v>
      </c>
      <c r="JFN9" s="91">
        <v>0</v>
      </c>
      <c r="JFO9" s="91">
        <v>0</v>
      </c>
      <c r="JFP9" s="91">
        <v>0</v>
      </c>
      <c r="JFQ9" s="91">
        <v>0</v>
      </c>
      <c r="JFR9" s="91">
        <v>0</v>
      </c>
      <c r="JFS9" s="91">
        <v>0</v>
      </c>
      <c r="JFT9" s="91">
        <v>0</v>
      </c>
      <c r="JFU9" s="91">
        <v>0</v>
      </c>
      <c r="JFV9" s="91">
        <v>0</v>
      </c>
      <c r="JFW9" s="91">
        <v>0</v>
      </c>
      <c r="JFX9" s="91">
        <v>0</v>
      </c>
      <c r="JFY9" s="91">
        <v>0</v>
      </c>
      <c r="JFZ9" s="91">
        <v>0</v>
      </c>
      <c r="JGA9" s="91">
        <v>0</v>
      </c>
      <c r="JGB9" s="91">
        <v>0</v>
      </c>
      <c r="JGC9" s="91">
        <v>0</v>
      </c>
      <c r="JGD9" s="91">
        <v>0</v>
      </c>
      <c r="JGE9" s="91">
        <v>0</v>
      </c>
      <c r="JGF9" s="91">
        <v>0</v>
      </c>
      <c r="JGG9" s="91">
        <v>0</v>
      </c>
      <c r="JGH9" s="91">
        <v>0</v>
      </c>
      <c r="JGI9" s="91">
        <v>0</v>
      </c>
      <c r="JGJ9" s="91">
        <v>0</v>
      </c>
      <c r="JGK9" s="91">
        <v>0</v>
      </c>
      <c r="JGL9" s="91">
        <v>0</v>
      </c>
      <c r="JGM9" s="91">
        <v>0</v>
      </c>
      <c r="JGN9" s="91">
        <v>0</v>
      </c>
      <c r="JGO9" s="91">
        <v>0</v>
      </c>
      <c r="JGP9" s="91">
        <v>0</v>
      </c>
      <c r="JGQ9" s="91">
        <v>0</v>
      </c>
      <c r="JGR9" s="91">
        <v>0</v>
      </c>
      <c r="JGS9" s="91">
        <v>0</v>
      </c>
      <c r="JGT9" s="91">
        <v>0</v>
      </c>
      <c r="JGU9" s="91">
        <v>0</v>
      </c>
      <c r="JGV9" s="91">
        <v>0</v>
      </c>
      <c r="JGW9" s="91">
        <v>0</v>
      </c>
      <c r="JGX9" s="91">
        <v>0</v>
      </c>
      <c r="JGY9" s="91">
        <v>0</v>
      </c>
      <c r="JGZ9" s="91">
        <v>0</v>
      </c>
      <c r="JHA9" s="91">
        <v>0</v>
      </c>
      <c r="JHB9" s="91">
        <v>0</v>
      </c>
      <c r="JHC9" s="91">
        <v>0</v>
      </c>
      <c r="JHD9" s="91">
        <v>0</v>
      </c>
      <c r="JHE9" s="91">
        <v>0</v>
      </c>
      <c r="JHF9" s="91">
        <v>0</v>
      </c>
      <c r="JHG9" s="91">
        <v>0</v>
      </c>
      <c r="JHH9" s="91">
        <v>0</v>
      </c>
      <c r="JHI9" s="91">
        <v>0</v>
      </c>
      <c r="JHJ9" s="91">
        <v>0</v>
      </c>
      <c r="JHK9" s="91">
        <v>0</v>
      </c>
      <c r="JHL9" s="91">
        <v>0</v>
      </c>
      <c r="JHM9" s="91">
        <v>0</v>
      </c>
      <c r="JHN9" s="91">
        <v>0</v>
      </c>
      <c r="JHO9" s="91">
        <v>0</v>
      </c>
      <c r="JHP9" s="91">
        <v>0</v>
      </c>
      <c r="JHQ9" s="91">
        <v>0</v>
      </c>
      <c r="JHR9" s="91">
        <v>0</v>
      </c>
      <c r="JHS9" s="91">
        <v>0</v>
      </c>
      <c r="JHT9" s="91">
        <v>0</v>
      </c>
      <c r="JHU9" s="91">
        <v>0</v>
      </c>
      <c r="JHV9" s="91">
        <v>0</v>
      </c>
      <c r="JHW9" s="91">
        <v>0</v>
      </c>
      <c r="JHX9" s="91">
        <v>0</v>
      </c>
      <c r="JHY9" s="91">
        <v>0</v>
      </c>
      <c r="JHZ9" s="91">
        <v>0</v>
      </c>
      <c r="JIA9" s="91">
        <v>0</v>
      </c>
      <c r="JIB9" s="91">
        <v>0</v>
      </c>
      <c r="JIC9" s="91">
        <v>0</v>
      </c>
      <c r="JID9" s="91">
        <v>0</v>
      </c>
      <c r="JIE9" s="91">
        <v>0</v>
      </c>
      <c r="JIF9" s="91">
        <v>0</v>
      </c>
      <c r="JIG9" s="91">
        <v>0</v>
      </c>
      <c r="JIH9" s="91">
        <v>0</v>
      </c>
      <c r="JII9" s="91">
        <v>0</v>
      </c>
      <c r="JIJ9" s="91">
        <v>0</v>
      </c>
      <c r="JIK9" s="91">
        <v>0</v>
      </c>
      <c r="JIL9" s="91">
        <v>0</v>
      </c>
      <c r="JIM9" s="91">
        <v>0</v>
      </c>
      <c r="JIN9" s="91">
        <v>0</v>
      </c>
      <c r="JIO9" s="91">
        <v>0</v>
      </c>
      <c r="JIP9" s="91">
        <v>0</v>
      </c>
      <c r="JIQ9" s="91">
        <v>0</v>
      </c>
      <c r="JIR9" s="91">
        <v>0</v>
      </c>
      <c r="JIS9" s="91">
        <v>0</v>
      </c>
      <c r="JIT9" s="91">
        <v>0</v>
      </c>
      <c r="JIU9" s="91">
        <v>0</v>
      </c>
      <c r="JIV9" s="91">
        <v>0</v>
      </c>
      <c r="JIW9" s="91">
        <v>0</v>
      </c>
      <c r="JIX9" s="91">
        <v>0</v>
      </c>
      <c r="JIY9" s="91">
        <v>0</v>
      </c>
      <c r="JIZ9" s="91">
        <v>0</v>
      </c>
      <c r="JJA9" s="91">
        <v>0</v>
      </c>
      <c r="JJB9" s="91">
        <v>0</v>
      </c>
      <c r="JJC9" s="91">
        <v>0</v>
      </c>
      <c r="JJD9" s="91">
        <v>0</v>
      </c>
      <c r="JJE9" s="91">
        <v>0</v>
      </c>
      <c r="JJF9" s="91">
        <v>0</v>
      </c>
      <c r="JJG9" s="91">
        <v>0</v>
      </c>
      <c r="JJH9" s="91">
        <v>0</v>
      </c>
      <c r="JJI9" s="91">
        <v>0</v>
      </c>
      <c r="JJJ9" s="91">
        <v>0</v>
      </c>
      <c r="JJK9" s="91">
        <v>0</v>
      </c>
      <c r="JJL9" s="91">
        <v>0</v>
      </c>
      <c r="JJM9" s="91">
        <v>0</v>
      </c>
      <c r="JJN9" s="91">
        <v>0</v>
      </c>
      <c r="JJO9" s="91">
        <v>0</v>
      </c>
      <c r="JJP9" s="91">
        <v>0</v>
      </c>
      <c r="JJQ9" s="91">
        <v>0</v>
      </c>
      <c r="JJR9" s="91">
        <v>0</v>
      </c>
      <c r="JJS9" s="91">
        <v>0</v>
      </c>
      <c r="JJT9" s="91">
        <v>0</v>
      </c>
      <c r="JJU9" s="91">
        <v>0</v>
      </c>
      <c r="JJV9" s="91">
        <v>0</v>
      </c>
      <c r="JJW9" s="91">
        <v>0</v>
      </c>
      <c r="JJX9" s="91">
        <v>0</v>
      </c>
      <c r="JJY9" s="91">
        <v>0</v>
      </c>
      <c r="JJZ9" s="91">
        <v>0</v>
      </c>
      <c r="JKA9" s="91">
        <v>0</v>
      </c>
      <c r="JKB9" s="91">
        <v>0</v>
      </c>
      <c r="JKC9" s="91">
        <v>0</v>
      </c>
      <c r="JKD9" s="91">
        <v>0</v>
      </c>
      <c r="JKE9" s="91">
        <v>0</v>
      </c>
      <c r="JKF9" s="91">
        <v>0</v>
      </c>
      <c r="JKG9" s="91">
        <v>0</v>
      </c>
      <c r="JKH9" s="91">
        <v>0</v>
      </c>
      <c r="JKI9" s="91">
        <v>0</v>
      </c>
      <c r="JKJ9" s="91">
        <v>0</v>
      </c>
      <c r="JKK9" s="91">
        <v>0</v>
      </c>
      <c r="JKL9" s="91">
        <v>0</v>
      </c>
      <c r="JKM9" s="91">
        <v>0</v>
      </c>
      <c r="JKN9" s="91">
        <v>0</v>
      </c>
      <c r="JKO9" s="91">
        <v>0</v>
      </c>
      <c r="JKP9" s="91">
        <v>0</v>
      </c>
      <c r="JKQ9" s="91">
        <v>0</v>
      </c>
      <c r="JKR9" s="91">
        <v>0</v>
      </c>
      <c r="JKS9" s="91">
        <v>0</v>
      </c>
      <c r="JKT9" s="91">
        <v>0</v>
      </c>
      <c r="JKU9" s="91">
        <v>0</v>
      </c>
      <c r="JKV9" s="91">
        <v>0</v>
      </c>
      <c r="JKW9" s="91">
        <v>0</v>
      </c>
      <c r="JKX9" s="91">
        <v>0</v>
      </c>
      <c r="JKY9" s="91">
        <v>0</v>
      </c>
      <c r="JKZ9" s="91">
        <v>0</v>
      </c>
      <c r="JLA9" s="91">
        <v>0</v>
      </c>
      <c r="JLB9" s="91">
        <v>0</v>
      </c>
      <c r="JLC9" s="91">
        <v>0</v>
      </c>
      <c r="JLD9" s="91">
        <v>0</v>
      </c>
      <c r="JLE9" s="91">
        <v>0</v>
      </c>
      <c r="JLF9" s="91">
        <v>0</v>
      </c>
      <c r="JLG9" s="91">
        <v>0</v>
      </c>
      <c r="JLH9" s="91">
        <v>0</v>
      </c>
      <c r="JLI9" s="91">
        <v>0</v>
      </c>
      <c r="JLJ9" s="91">
        <v>0</v>
      </c>
      <c r="JLK9" s="91">
        <v>0</v>
      </c>
      <c r="JLL9" s="91">
        <v>0</v>
      </c>
      <c r="JLM9" s="91">
        <v>0</v>
      </c>
      <c r="JLN9" s="91">
        <v>0</v>
      </c>
      <c r="JLO9" s="91">
        <v>0</v>
      </c>
      <c r="JLP9" s="91">
        <v>0</v>
      </c>
      <c r="JLQ9" s="91">
        <v>0</v>
      </c>
      <c r="JLR9" s="91">
        <v>0</v>
      </c>
      <c r="JLS9" s="91">
        <v>0</v>
      </c>
      <c r="JLT9" s="91">
        <v>0</v>
      </c>
      <c r="JLU9" s="91">
        <v>0</v>
      </c>
      <c r="JLV9" s="91">
        <v>0</v>
      </c>
      <c r="JLW9" s="91">
        <v>0</v>
      </c>
      <c r="JLX9" s="91">
        <v>0</v>
      </c>
      <c r="JLY9" s="91">
        <v>0</v>
      </c>
      <c r="JLZ9" s="91">
        <v>0</v>
      </c>
      <c r="JMA9" s="91">
        <v>0</v>
      </c>
      <c r="JMB9" s="91">
        <v>0</v>
      </c>
      <c r="JMC9" s="91">
        <v>0</v>
      </c>
      <c r="JMD9" s="91">
        <v>0</v>
      </c>
      <c r="JME9" s="91">
        <v>0</v>
      </c>
      <c r="JMF9" s="91">
        <v>0</v>
      </c>
      <c r="JMG9" s="91">
        <v>0</v>
      </c>
      <c r="JMH9" s="91">
        <v>0</v>
      </c>
      <c r="JMI9" s="91">
        <v>0</v>
      </c>
      <c r="JMJ9" s="91">
        <v>0</v>
      </c>
      <c r="JMK9" s="91">
        <v>0</v>
      </c>
      <c r="JML9" s="91">
        <v>0</v>
      </c>
      <c r="JMM9" s="91">
        <v>0</v>
      </c>
      <c r="JMN9" s="91">
        <v>0</v>
      </c>
      <c r="JMO9" s="91">
        <v>0</v>
      </c>
      <c r="JMP9" s="91">
        <v>0</v>
      </c>
      <c r="JMQ9" s="91">
        <v>0</v>
      </c>
      <c r="JMR9" s="91">
        <v>0</v>
      </c>
      <c r="JMS9" s="91">
        <v>0</v>
      </c>
      <c r="JMT9" s="91">
        <v>0</v>
      </c>
      <c r="JMU9" s="91">
        <v>0</v>
      </c>
      <c r="JMV9" s="91">
        <v>0</v>
      </c>
      <c r="JMW9" s="91">
        <v>0</v>
      </c>
      <c r="JMX9" s="91">
        <v>0</v>
      </c>
      <c r="JMY9" s="91">
        <v>0</v>
      </c>
      <c r="JMZ9" s="91">
        <v>0</v>
      </c>
      <c r="JNA9" s="91">
        <v>0</v>
      </c>
      <c r="JNB9" s="91">
        <v>0</v>
      </c>
      <c r="JNC9" s="91">
        <v>0</v>
      </c>
      <c r="JND9" s="91">
        <v>0</v>
      </c>
      <c r="JNE9" s="91">
        <v>0</v>
      </c>
      <c r="JNF9" s="91">
        <v>0</v>
      </c>
      <c r="JNG9" s="91">
        <v>0</v>
      </c>
      <c r="JNH9" s="91">
        <v>0</v>
      </c>
      <c r="JNI9" s="91">
        <v>0</v>
      </c>
      <c r="JNJ9" s="91">
        <v>0</v>
      </c>
      <c r="JNK9" s="91">
        <v>0</v>
      </c>
      <c r="JNL9" s="91">
        <v>0</v>
      </c>
      <c r="JNM9" s="91">
        <v>0</v>
      </c>
      <c r="JNN9" s="91">
        <v>0</v>
      </c>
      <c r="JNO9" s="91">
        <v>0</v>
      </c>
      <c r="JNP9" s="91">
        <v>0</v>
      </c>
      <c r="JNQ9" s="91">
        <v>0</v>
      </c>
      <c r="JNR9" s="91">
        <v>0</v>
      </c>
      <c r="JNS9" s="91">
        <v>0</v>
      </c>
      <c r="JNT9" s="91">
        <v>0</v>
      </c>
      <c r="JNU9" s="91">
        <v>0</v>
      </c>
      <c r="JNV9" s="91">
        <v>0</v>
      </c>
      <c r="JNW9" s="91">
        <v>0</v>
      </c>
      <c r="JNX9" s="91">
        <v>0</v>
      </c>
      <c r="JNY9" s="91">
        <v>0</v>
      </c>
      <c r="JNZ9" s="91">
        <v>0</v>
      </c>
      <c r="JOA9" s="91">
        <v>0</v>
      </c>
      <c r="JOB9" s="91">
        <v>0</v>
      </c>
      <c r="JOC9" s="91">
        <v>0</v>
      </c>
      <c r="JOD9" s="91">
        <v>0</v>
      </c>
      <c r="JOE9" s="91">
        <v>0</v>
      </c>
      <c r="JOF9" s="91">
        <v>0</v>
      </c>
      <c r="JOG9" s="91">
        <v>0</v>
      </c>
      <c r="JOH9" s="91">
        <v>0</v>
      </c>
      <c r="JOI9" s="91">
        <v>0</v>
      </c>
      <c r="JOJ9" s="91">
        <v>0</v>
      </c>
      <c r="JOK9" s="91">
        <v>0</v>
      </c>
      <c r="JOL9" s="91">
        <v>0</v>
      </c>
      <c r="JOM9" s="91">
        <v>0</v>
      </c>
      <c r="JON9" s="91">
        <v>0</v>
      </c>
      <c r="JOO9" s="91">
        <v>0</v>
      </c>
      <c r="JOP9" s="91">
        <v>0</v>
      </c>
      <c r="JOQ9" s="91">
        <v>0</v>
      </c>
      <c r="JOR9" s="91">
        <v>0</v>
      </c>
      <c r="JOS9" s="91">
        <v>0</v>
      </c>
      <c r="JOT9" s="91">
        <v>0</v>
      </c>
      <c r="JOU9" s="91">
        <v>0</v>
      </c>
      <c r="JOV9" s="91">
        <v>0</v>
      </c>
      <c r="JOW9" s="91">
        <v>0</v>
      </c>
      <c r="JOX9" s="91">
        <v>0</v>
      </c>
      <c r="JOY9" s="91">
        <v>0</v>
      </c>
      <c r="JOZ9" s="91">
        <v>0</v>
      </c>
      <c r="JPA9" s="91">
        <v>0</v>
      </c>
      <c r="JPB9" s="91">
        <v>0</v>
      </c>
      <c r="JPC9" s="91">
        <v>0</v>
      </c>
      <c r="JPD9" s="91">
        <v>0</v>
      </c>
      <c r="JPE9" s="91">
        <v>0</v>
      </c>
      <c r="JPF9" s="91">
        <v>0</v>
      </c>
      <c r="JPG9" s="91">
        <v>0</v>
      </c>
      <c r="JPH9" s="91">
        <v>0</v>
      </c>
      <c r="JPI9" s="91">
        <v>0</v>
      </c>
      <c r="JPJ9" s="91">
        <v>0</v>
      </c>
      <c r="JPK9" s="91">
        <v>0</v>
      </c>
      <c r="JPL9" s="91">
        <v>0</v>
      </c>
      <c r="JPM9" s="91">
        <v>0</v>
      </c>
      <c r="JPN9" s="91">
        <v>0</v>
      </c>
      <c r="JPO9" s="91">
        <v>0</v>
      </c>
      <c r="JPP9" s="91">
        <v>0</v>
      </c>
      <c r="JPQ9" s="91">
        <v>0</v>
      </c>
      <c r="JPR9" s="91">
        <v>0</v>
      </c>
      <c r="JPS9" s="91">
        <v>0</v>
      </c>
      <c r="JPT9" s="91">
        <v>0</v>
      </c>
      <c r="JPU9" s="91">
        <v>0</v>
      </c>
      <c r="JPV9" s="91">
        <v>0</v>
      </c>
      <c r="JPW9" s="91">
        <v>0</v>
      </c>
      <c r="JPX9" s="91">
        <v>0</v>
      </c>
      <c r="JPY9" s="91">
        <v>0</v>
      </c>
      <c r="JPZ9" s="91">
        <v>0</v>
      </c>
      <c r="JQA9" s="91">
        <v>0</v>
      </c>
      <c r="JQB9" s="91">
        <v>0</v>
      </c>
      <c r="JQC9" s="91">
        <v>0</v>
      </c>
      <c r="JQD9" s="91">
        <v>0</v>
      </c>
      <c r="JQE9" s="91">
        <v>0</v>
      </c>
      <c r="JQF9" s="91">
        <v>0</v>
      </c>
      <c r="JQG9" s="91">
        <v>0</v>
      </c>
      <c r="JQH9" s="91">
        <v>0</v>
      </c>
      <c r="JQI9" s="91">
        <v>0</v>
      </c>
      <c r="JQJ9" s="91">
        <v>0</v>
      </c>
      <c r="JQK9" s="91">
        <v>0</v>
      </c>
      <c r="JQL9" s="91">
        <v>0</v>
      </c>
      <c r="JQM9" s="91">
        <v>0</v>
      </c>
      <c r="JQN9" s="91">
        <v>0</v>
      </c>
      <c r="JQO9" s="91">
        <v>0</v>
      </c>
      <c r="JQP9" s="91">
        <v>0</v>
      </c>
      <c r="JQQ9" s="91">
        <v>0</v>
      </c>
      <c r="JQR9" s="91">
        <v>0</v>
      </c>
      <c r="JQS9" s="91">
        <v>0</v>
      </c>
      <c r="JQT9" s="91">
        <v>0</v>
      </c>
      <c r="JQU9" s="91">
        <v>0</v>
      </c>
      <c r="JQV9" s="91">
        <v>0</v>
      </c>
      <c r="JQW9" s="91">
        <v>0</v>
      </c>
      <c r="JQX9" s="91">
        <v>0</v>
      </c>
      <c r="JQY9" s="91">
        <v>0</v>
      </c>
      <c r="JQZ9" s="91">
        <v>0</v>
      </c>
      <c r="JRA9" s="91">
        <v>0</v>
      </c>
      <c r="JRB9" s="91">
        <v>0</v>
      </c>
      <c r="JRC9" s="91">
        <v>0</v>
      </c>
      <c r="JRD9" s="91">
        <v>0</v>
      </c>
      <c r="JRE9" s="91">
        <v>0</v>
      </c>
      <c r="JRF9" s="91">
        <v>0</v>
      </c>
      <c r="JRG9" s="91">
        <v>0</v>
      </c>
      <c r="JRH9" s="91">
        <v>0</v>
      </c>
      <c r="JRI9" s="91">
        <v>0</v>
      </c>
      <c r="JRJ9" s="91">
        <v>0</v>
      </c>
      <c r="JRK9" s="91">
        <v>0</v>
      </c>
      <c r="JRL9" s="91">
        <v>0</v>
      </c>
      <c r="JRM9" s="91">
        <v>0</v>
      </c>
      <c r="JRN9" s="91">
        <v>0</v>
      </c>
      <c r="JRO9" s="91">
        <v>0</v>
      </c>
      <c r="JRP9" s="91">
        <v>0</v>
      </c>
      <c r="JRQ9" s="91">
        <v>0</v>
      </c>
      <c r="JRR9" s="91">
        <v>0</v>
      </c>
      <c r="JRS9" s="91">
        <v>0</v>
      </c>
      <c r="JRT9" s="91">
        <v>0</v>
      </c>
      <c r="JRU9" s="91">
        <v>0</v>
      </c>
      <c r="JRV9" s="91">
        <v>0</v>
      </c>
      <c r="JRW9" s="91">
        <v>0</v>
      </c>
      <c r="JRX9" s="91">
        <v>0</v>
      </c>
      <c r="JRY9" s="91">
        <v>0</v>
      </c>
      <c r="JRZ9" s="91">
        <v>0</v>
      </c>
      <c r="JSA9" s="91">
        <v>0</v>
      </c>
      <c r="JSB9" s="91">
        <v>0</v>
      </c>
      <c r="JSC9" s="91">
        <v>0</v>
      </c>
      <c r="JSD9" s="91">
        <v>0</v>
      </c>
      <c r="JSE9" s="91">
        <v>0</v>
      </c>
      <c r="JSF9" s="91">
        <v>0</v>
      </c>
      <c r="JSG9" s="91">
        <v>0</v>
      </c>
      <c r="JSH9" s="91">
        <v>0</v>
      </c>
      <c r="JSI9" s="91">
        <v>0</v>
      </c>
      <c r="JSJ9" s="91">
        <v>0</v>
      </c>
      <c r="JSK9" s="91">
        <v>0</v>
      </c>
      <c r="JSL9" s="91">
        <v>0</v>
      </c>
      <c r="JSM9" s="91">
        <v>0</v>
      </c>
      <c r="JSN9" s="91">
        <v>0</v>
      </c>
      <c r="JSO9" s="91">
        <v>0</v>
      </c>
      <c r="JSP9" s="91">
        <v>0</v>
      </c>
      <c r="JSQ9" s="91">
        <v>0</v>
      </c>
      <c r="JSR9" s="91">
        <v>0</v>
      </c>
      <c r="JSS9" s="91">
        <v>0</v>
      </c>
      <c r="JST9" s="91">
        <v>0</v>
      </c>
      <c r="JSU9" s="91">
        <v>0</v>
      </c>
      <c r="JSV9" s="91">
        <v>0</v>
      </c>
      <c r="JSW9" s="91">
        <v>0</v>
      </c>
      <c r="JSX9" s="91">
        <v>0</v>
      </c>
      <c r="JSY9" s="91">
        <v>0</v>
      </c>
      <c r="JSZ9" s="91">
        <v>0</v>
      </c>
      <c r="JTA9" s="91">
        <v>0</v>
      </c>
      <c r="JTB9" s="91">
        <v>0</v>
      </c>
      <c r="JTC9" s="91">
        <v>0</v>
      </c>
      <c r="JTD9" s="91">
        <v>0</v>
      </c>
      <c r="JTE9" s="91">
        <v>0</v>
      </c>
      <c r="JTF9" s="91">
        <v>0</v>
      </c>
      <c r="JTG9" s="91">
        <v>0</v>
      </c>
      <c r="JTH9" s="91">
        <v>0</v>
      </c>
      <c r="JTI9" s="91">
        <v>0</v>
      </c>
      <c r="JTJ9" s="91">
        <v>0</v>
      </c>
      <c r="JTK9" s="91">
        <v>0</v>
      </c>
      <c r="JTL9" s="91">
        <v>0</v>
      </c>
      <c r="JTM9" s="91">
        <v>0</v>
      </c>
      <c r="JTN9" s="91">
        <v>0</v>
      </c>
      <c r="JTO9" s="91">
        <v>0</v>
      </c>
      <c r="JTP9" s="91">
        <v>0</v>
      </c>
      <c r="JTQ9" s="91">
        <v>0</v>
      </c>
      <c r="JTR9" s="91">
        <v>0</v>
      </c>
      <c r="JTS9" s="91">
        <v>0</v>
      </c>
      <c r="JTT9" s="91">
        <v>0</v>
      </c>
      <c r="JTU9" s="91">
        <v>0</v>
      </c>
      <c r="JTV9" s="91">
        <v>0</v>
      </c>
      <c r="JTW9" s="91">
        <v>0</v>
      </c>
      <c r="JTX9" s="91">
        <v>0</v>
      </c>
      <c r="JTY9" s="91">
        <v>0</v>
      </c>
      <c r="JTZ9" s="91">
        <v>0</v>
      </c>
      <c r="JUA9" s="91">
        <v>0</v>
      </c>
      <c r="JUB9" s="91">
        <v>0</v>
      </c>
      <c r="JUC9" s="91">
        <v>0</v>
      </c>
      <c r="JUD9" s="91">
        <v>0</v>
      </c>
      <c r="JUE9" s="91">
        <v>0</v>
      </c>
      <c r="JUF9" s="91">
        <v>0</v>
      </c>
      <c r="JUG9" s="91">
        <v>0</v>
      </c>
      <c r="JUH9" s="91">
        <v>0</v>
      </c>
      <c r="JUI9" s="91">
        <v>0</v>
      </c>
      <c r="JUJ9" s="91">
        <v>0</v>
      </c>
      <c r="JUK9" s="91">
        <v>0</v>
      </c>
      <c r="JUL9" s="91">
        <v>0</v>
      </c>
      <c r="JUM9" s="91">
        <v>0</v>
      </c>
      <c r="JUN9" s="91">
        <v>0</v>
      </c>
      <c r="JUO9" s="91">
        <v>0</v>
      </c>
      <c r="JUP9" s="91">
        <v>0</v>
      </c>
      <c r="JUQ9" s="91">
        <v>0</v>
      </c>
      <c r="JUR9" s="91">
        <v>0</v>
      </c>
      <c r="JUS9" s="91">
        <v>0</v>
      </c>
      <c r="JUT9" s="91">
        <v>0</v>
      </c>
      <c r="JUU9" s="91">
        <v>0</v>
      </c>
      <c r="JUV9" s="91">
        <v>0</v>
      </c>
      <c r="JUW9" s="91">
        <v>0</v>
      </c>
      <c r="JUX9" s="91">
        <v>0</v>
      </c>
      <c r="JUY9" s="91">
        <v>0</v>
      </c>
      <c r="JUZ9" s="91">
        <v>0</v>
      </c>
      <c r="JVA9" s="91">
        <v>0</v>
      </c>
      <c r="JVB9" s="91">
        <v>0</v>
      </c>
      <c r="JVC9" s="91">
        <v>0</v>
      </c>
      <c r="JVD9" s="91">
        <v>0</v>
      </c>
      <c r="JVE9" s="91">
        <v>0</v>
      </c>
      <c r="JVF9" s="91">
        <v>0</v>
      </c>
      <c r="JVG9" s="91">
        <v>0</v>
      </c>
      <c r="JVH9" s="91">
        <v>0</v>
      </c>
      <c r="JVI9" s="91">
        <v>0</v>
      </c>
      <c r="JVJ9" s="91">
        <v>0</v>
      </c>
      <c r="JVK9" s="91">
        <v>0</v>
      </c>
      <c r="JVL9" s="91">
        <v>0</v>
      </c>
      <c r="JVM9" s="91">
        <v>0</v>
      </c>
      <c r="JVN9" s="91">
        <v>0</v>
      </c>
      <c r="JVO9" s="91">
        <v>0</v>
      </c>
      <c r="JVP9" s="91">
        <v>0</v>
      </c>
      <c r="JVQ9" s="91">
        <v>0</v>
      </c>
      <c r="JVR9" s="91">
        <v>0</v>
      </c>
      <c r="JVS9" s="91">
        <v>0</v>
      </c>
      <c r="JVT9" s="91">
        <v>0</v>
      </c>
      <c r="JVU9" s="91">
        <v>0</v>
      </c>
      <c r="JVV9" s="91">
        <v>0</v>
      </c>
      <c r="JVW9" s="91">
        <v>0</v>
      </c>
      <c r="JVX9" s="91">
        <v>0</v>
      </c>
      <c r="JVY9" s="91">
        <v>0</v>
      </c>
      <c r="JVZ9" s="91">
        <v>0</v>
      </c>
      <c r="JWA9" s="91">
        <v>0</v>
      </c>
      <c r="JWB9" s="91">
        <v>0</v>
      </c>
      <c r="JWC9" s="91">
        <v>0</v>
      </c>
      <c r="JWD9" s="91">
        <v>0</v>
      </c>
      <c r="JWE9" s="91">
        <v>0</v>
      </c>
      <c r="JWF9" s="91">
        <v>0</v>
      </c>
      <c r="JWG9" s="91">
        <v>0</v>
      </c>
      <c r="JWH9" s="91">
        <v>0</v>
      </c>
      <c r="JWI9" s="91">
        <v>0</v>
      </c>
      <c r="JWJ9" s="91">
        <v>0</v>
      </c>
      <c r="JWK9" s="91">
        <v>0</v>
      </c>
      <c r="JWL9" s="91">
        <v>0</v>
      </c>
      <c r="JWM9" s="91">
        <v>0</v>
      </c>
      <c r="JWN9" s="91">
        <v>0</v>
      </c>
      <c r="JWO9" s="91">
        <v>0</v>
      </c>
      <c r="JWP9" s="91">
        <v>0</v>
      </c>
      <c r="JWQ9" s="91">
        <v>0</v>
      </c>
      <c r="JWR9" s="91">
        <v>0</v>
      </c>
      <c r="JWS9" s="91">
        <v>0</v>
      </c>
      <c r="JWT9" s="91">
        <v>0</v>
      </c>
      <c r="JWU9" s="91">
        <v>0</v>
      </c>
      <c r="JWV9" s="91">
        <v>0</v>
      </c>
      <c r="JWW9" s="91">
        <v>0</v>
      </c>
      <c r="JWX9" s="91">
        <v>0</v>
      </c>
      <c r="JWY9" s="91">
        <v>0</v>
      </c>
      <c r="JWZ9" s="91">
        <v>0</v>
      </c>
      <c r="JXA9" s="91">
        <v>0</v>
      </c>
      <c r="JXB9" s="91">
        <v>0</v>
      </c>
      <c r="JXC9" s="91">
        <v>0</v>
      </c>
      <c r="JXD9" s="91">
        <v>0</v>
      </c>
      <c r="JXE9" s="91">
        <v>0</v>
      </c>
      <c r="JXF9" s="91">
        <v>0</v>
      </c>
      <c r="JXG9" s="91">
        <v>0</v>
      </c>
      <c r="JXH9" s="91">
        <v>0</v>
      </c>
      <c r="JXI9" s="91">
        <v>0</v>
      </c>
      <c r="JXJ9" s="91">
        <v>0</v>
      </c>
      <c r="JXK9" s="91">
        <v>0</v>
      </c>
      <c r="JXL9" s="91">
        <v>0</v>
      </c>
      <c r="JXM9" s="91">
        <v>0</v>
      </c>
      <c r="JXN9" s="91">
        <v>0</v>
      </c>
      <c r="JXO9" s="91">
        <v>0</v>
      </c>
      <c r="JXP9" s="91">
        <v>0</v>
      </c>
      <c r="JXQ9" s="91">
        <v>0</v>
      </c>
      <c r="JXR9" s="91">
        <v>0</v>
      </c>
      <c r="JXS9" s="91">
        <v>0</v>
      </c>
      <c r="JXT9" s="91">
        <v>0</v>
      </c>
      <c r="JXU9" s="91">
        <v>0</v>
      </c>
      <c r="JXV9" s="91">
        <v>0</v>
      </c>
      <c r="JXW9" s="91">
        <v>0</v>
      </c>
      <c r="JXX9" s="91">
        <v>0</v>
      </c>
      <c r="JXY9" s="91">
        <v>0</v>
      </c>
      <c r="JXZ9" s="91">
        <v>0</v>
      </c>
      <c r="JYA9" s="91">
        <v>0</v>
      </c>
      <c r="JYB9" s="91">
        <v>0</v>
      </c>
      <c r="JYC9" s="91">
        <v>0</v>
      </c>
      <c r="JYD9" s="91">
        <v>0</v>
      </c>
      <c r="JYE9" s="91">
        <v>0</v>
      </c>
      <c r="JYF9" s="91">
        <v>0</v>
      </c>
      <c r="JYG9" s="91">
        <v>0</v>
      </c>
      <c r="JYH9" s="91">
        <v>0</v>
      </c>
      <c r="JYI9" s="91">
        <v>0</v>
      </c>
      <c r="JYJ9" s="91">
        <v>0</v>
      </c>
      <c r="JYK9" s="91">
        <v>0</v>
      </c>
      <c r="JYL9" s="91">
        <v>0</v>
      </c>
      <c r="JYM9" s="91">
        <v>0</v>
      </c>
      <c r="JYN9" s="91">
        <v>0</v>
      </c>
      <c r="JYO9" s="91">
        <v>0</v>
      </c>
      <c r="JYP9" s="91">
        <v>0</v>
      </c>
      <c r="JYQ9" s="91">
        <v>0</v>
      </c>
      <c r="JYR9" s="91">
        <v>0</v>
      </c>
      <c r="JYS9" s="91">
        <v>0</v>
      </c>
      <c r="JYT9" s="91">
        <v>0</v>
      </c>
      <c r="JYU9" s="91">
        <v>0</v>
      </c>
      <c r="JYV9" s="91">
        <v>0</v>
      </c>
      <c r="JYW9" s="91">
        <v>0</v>
      </c>
      <c r="JYX9" s="91">
        <v>0</v>
      </c>
      <c r="JYY9" s="91">
        <v>0</v>
      </c>
      <c r="JYZ9" s="91">
        <v>0</v>
      </c>
      <c r="JZA9" s="91">
        <v>0</v>
      </c>
      <c r="JZB9" s="91">
        <v>0</v>
      </c>
      <c r="JZC9" s="91">
        <v>0</v>
      </c>
      <c r="JZD9" s="91">
        <v>0</v>
      </c>
      <c r="JZE9" s="91">
        <v>0</v>
      </c>
      <c r="JZF9" s="91">
        <v>0</v>
      </c>
      <c r="JZG9" s="91">
        <v>0</v>
      </c>
      <c r="JZH9" s="91">
        <v>0</v>
      </c>
      <c r="JZI9" s="91">
        <v>0</v>
      </c>
      <c r="JZJ9" s="91">
        <v>0</v>
      </c>
      <c r="JZK9" s="91">
        <v>0</v>
      </c>
      <c r="JZL9" s="91">
        <v>0</v>
      </c>
      <c r="JZM9" s="91">
        <v>0</v>
      </c>
      <c r="JZN9" s="91">
        <v>0</v>
      </c>
      <c r="JZO9" s="91">
        <v>0</v>
      </c>
      <c r="JZP9" s="91">
        <v>0</v>
      </c>
      <c r="JZQ9" s="91">
        <v>0</v>
      </c>
      <c r="JZR9" s="91">
        <v>0</v>
      </c>
      <c r="JZS9" s="91">
        <v>0</v>
      </c>
      <c r="JZT9" s="91">
        <v>0</v>
      </c>
      <c r="JZU9" s="91">
        <v>0</v>
      </c>
      <c r="JZV9" s="91">
        <v>0</v>
      </c>
      <c r="JZW9" s="91">
        <v>0</v>
      </c>
      <c r="JZX9" s="91">
        <v>0</v>
      </c>
      <c r="JZY9" s="91">
        <v>0</v>
      </c>
      <c r="JZZ9" s="91">
        <v>0</v>
      </c>
      <c r="KAA9" s="91">
        <v>0</v>
      </c>
      <c r="KAB9" s="91">
        <v>0</v>
      </c>
      <c r="KAC9" s="91">
        <v>0</v>
      </c>
      <c r="KAD9" s="91">
        <v>0</v>
      </c>
      <c r="KAE9" s="91">
        <v>0</v>
      </c>
      <c r="KAF9" s="91">
        <v>0</v>
      </c>
      <c r="KAG9" s="91">
        <v>0</v>
      </c>
      <c r="KAH9" s="91">
        <v>0</v>
      </c>
      <c r="KAI9" s="91">
        <v>0</v>
      </c>
      <c r="KAJ9" s="91">
        <v>0</v>
      </c>
      <c r="KAK9" s="91">
        <v>0</v>
      </c>
      <c r="KAL9" s="91">
        <v>0</v>
      </c>
      <c r="KAM9" s="91">
        <v>0</v>
      </c>
      <c r="KAN9" s="91">
        <v>0</v>
      </c>
      <c r="KAO9" s="91">
        <v>0</v>
      </c>
      <c r="KAP9" s="91">
        <v>0</v>
      </c>
      <c r="KAQ9" s="91">
        <v>0</v>
      </c>
      <c r="KAR9" s="91">
        <v>0</v>
      </c>
      <c r="KAS9" s="91">
        <v>0</v>
      </c>
      <c r="KAT9" s="91">
        <v>0</v>
      </c>
      <c r="KAU9" s="91">
        <v>0</v>
      </c>
      <c r="KAV9" s="91">
        <v>0</v>
      </c>
      <c r="KAW9" s="91">
        <v>0</v>
      </c>
      <c r="KAX9" s="91">
        <v>0</v>
      </c>
      <c r="KAY9" s="91">
        <v>0</v>
      </c>
      <c r="KAZ9" s="91">
        <v>0</v>
      </c>
      <c r="KBA9" s="91">
        <v>0</v>
      </c>
      <c r="KBB9" s="91">
        <v>0</v>
      </c>
      <c r="KBC9" s="91">
        <v>0</v>
      </c>
      <c r="KBD9" s="91">
        <v>0</v>
      </c>
      <c r="KBE9" s="91">
        <v>0</v>
      </c>
      <c r="KBF9" s="91">
        <v>0</v>
      </c>
      <c r="KBG9" s="91">
        <v>0</v>
      </c>
      <c r="KBH9" s="91">
        <v>0</v>
      </c>
      <c r="KBI9" s="91">
        <v>0</v>
      </c>
      <c r="KBJ9" s="91">
        <v>0</v>
      </c>
      <c r="KBK9" s="91">
        <v>0</v>
      </c>
      <c r="KBL9" s="91">
        <v>0</v>
      </c>
      <c r="KBM9" s="91">
        <v>0</v>
      </c>
      <c r="KBN9" s="91">
        <v>0</v>
      </c>
      <c r="KBO9" s="91">
        <v>0</v>
      </c>
      <c r="KBP9" s="91">
        <v>0</v>
      </c>
      <c r="KBQ9" s="91">
        <v>0</v>
      </c>
      <c r="KBR9" s="91">
        <v>0</v>
      </c>
      <c r="KBS9" s="91">
        <v>0</v>
      </c>
      <c r="KBT9" s="91">
        <v>0</v>
      </c>
      <c r="KBU9" s="91">
        <v>0</v>
      </c>
      <c r="KBV9" s="91">
        <v>0</v>
      </c>
      <c r="KBW9" s="91">
        <v>0</v>
      </c>
      <c r="KBX9" s="91">
        <v>0</v>
      </c>
      <c r="KBY9" s="91">
        <v>0</v>
      </c>
      <c r="KBZ9" s="91">
        <v>0</v>
      </c>
      <c r="KCA9" s="91">
        <v>0</v>
      </c>
      <c r="KCB9" s="91">
        <v>0</v>
      </c>
      <c r="KCC9" s="91">
        <v>0</v>
      </c>
      <c r="KCD9" s="91">
        <v>0</v>
      </c>
      <c r="KCE9" s="91">
        <v>0</v>
      </c>
      <c r="KCF9" s="91">
        <v>0</v>
      </c>
      <c r="KCG9" s="91">
        <v>0</v>
      </c>
      <c r="KCH9" s="91">
        <v>0</v>
      </c>
      <c r="KCI9" s="91">
        <v>0</v>
      </c>
      <c r="KCJ9" s="91">
        <v>0</v>
      </c>
      <c r="KCK9" s="91">
        <v>0</v>
      </c>
      <c r="KCL9" s="91">
        <v>0</v>
      </c>
      <c r="KCM9" s="91">
        <v>0</v>
      </c>
      <c r="KCN9" s="91">
        <v>0</v>
      </c>
      <c r="KCO9" s="91">
        <v>0</v>
      </c>
      <c r="KCP9" s="91">
        <v>0</v>
      </c>
      <c r="KCQ9" s="91">
        <v>0</v>
      </c>
      <c r="KCR9" s="91">
        <v>0</v>
      </c>
      <c r="KCS9" s="91">
        <v>0</v>
      </c>
      <c r="KCT9" s="91">
        <v>0</v>
      </c>
      <c r="KCU9" s="91">
        <v>0</v>
      </c>
      <c r="KCV9" s="91">
        <v>0</v>
      </c>
      <c r="KCW9" s="91">
        <v>0</v>
      </c>
      <c r="KCX9" s="91">
        <v>0</v>
      </c>
      <c r="KCY9" s="91">
        <v>0</v>
      </c>
      <c r="KCZ9" s="91">
        <v>0</v>
      </c>
      <c r="KDA9" s="91">
        <v>0</v>
      </c>
      <c r="KDB9" s="91">
        <v>0</v>
      </c>
      <c r="KDC9" s="91">
        <v>0</v>
      </c>
      <c r="KDD9" s="91">
        <v>0</v>
      </c>
      <c r="KDE9" s="91">
        <v>0</v>
      </c>
      <c r="KDF9" s="91">
        <v>0</v>
      </c>
      <c r="KDG9" s="91">
        <v>0</v>
      </c>
      <c r="KDH9" s="91">
        <v>0</v>
      </c>
      <c r="KDI9" s="91">
        <v>0</v>
      </c>
      <c r="KDJ9" s="91">
        <v>0</v>
      </c>
      <c r="KDK9" s="91">
        <v>0</v>
      </c>
      <c r="KDL9" s="91">
        <v>0</v>
      </c>
      <c r="KDM9" s="91">
        <v>0</v>
      </c>
      <c r="KDN9" s="91">
        <v>0</v>
      </c>
      <c r="KDO9" s="91">
        <v>0</v>
      </c>
      <c r="KDP9" s="91">
        <v>0</v>
      </c>
      <c r="KDQ9" s="91">
        <v>0</v>
      </c>
      <c r="KDR9" s="91">
        <v>0</v>
      </c>
      <c r="KDS9" s="91">
        <v>0</v>
      </c>
      <c r="KDT9" s="91">
        <v>0</v>
      </c>
      <c r="KDU9" s="91">
        <v>0</v>
      </c>
      <c r="KDV9" s="91">
        <v>0</v>
      </c>
      <c r="KDW9" s="91">
        <v>0</v>
      </c>
      <c r="KDX9" s="91">
        <v>0</v>
      </c>
      <c r="KDY9" s="91">
        <v>0</v>
      </c>
      <c r="KDZ9" s="91">
        <v>0</v>
      </c>
      <c r="KEA9" s="91">
        <v>0</v>
      </c>
      <c r="KEB9" s="91">
        <v>0</v>
      </c>
      <c r="KEC9" s="91">
        <v>0</v>
      </c>
      <c r="KED9" s="91">
        <v>0</v>
      </c>
      <c r="KEE9" s="91">
        <v>0</v>
      </c>
      <c r="KEF9" s="91">
        <v>0</v>
      </c>
      <c r="KEG9" s="91">
        <v>0</v>
      </c>
      <c r="KEH9" s="91">
        <v>0</v>
      </c>
      <c r="KEI9" s="91">
        <v>0</v>
      </c>
      <c r="KEJ9" s="91">
        <v>0</v>
      </c>
      <c r="KEK9" s="91">
        <v>0</v>
      </c>
      <c r="KEL9" s="91">
        <v>0</v>
      </c>
      <c r="KEM9" s="91">
        <v>0</v>
      </c>
      <c r="KEN9" s="91">
        <v>0</v>
      </c>
      <c r="KEO9" s="91">
        <v>0</v>
      </c>
      <c r="KEP9" s="91">
        <v>0</v>
      </c>
      <c r="KEQ9" s="91">
        <v>0</v>
      </c>
      <c r="KER9" s="91">
        <v>0</v>
      </c>
      <c r="KES9" s="91">
        <v>0</v>
      </c>
      <c r="KET9" s="91">
        <v>0</v>
      </c>
      <c r="KEU9" s="91">
        <v>0</v>
      </c>
      <c r="KEV9" s="91">
        <v>0</v>
      </c>
      <c r="KEW9" s="91">
        <v>0</v>
      </c>
      <c r="KEX9" s="91">
        <v>0</v>
      </c>
      <c r="KEY9" s="91">
        <v>0</v>
      </c>
      <c r="KEZ9" s="91">
        <v>0</v>
      </c>
      <c r="KFA9" s="91">
        <v>0</v>
      </c>
      <c r="KFB9" s="91">
        <v>0</v>
      </c>
      <c r="KFC9" s="91">
        <v>0</v>
      </c>
      <c r="KFD9" s="91">
        <v>0</v>
      </c>
      <c r="KFE9" s="91">
        <v>0</v>
      </c>
      <c r="KFF9" s="91">
        <v>0</v>
      </c>
      <c r="KFG9" s="91">
        <v>0</v>
      </c>
      <c r="KFH9" s="91">
        <v>0</v>
      </c>
      <c r="KFI9" s="91">
        <v>0</v>
      </c>
      <c r="KFJ9" s="91">
        <v>0</v>
      </c>
      <c r="KFK9" s="91">
        <v>0</v>
      </c>
      <c r="KFL9" s="91">
        <v>0</v>
      </c>
      <c r="KFM9" s="91">
        <v>0</v>
      </c>
      <c r="KFN9" s="91">
        <v>0</v>
      </c>
      <c r="KFO9" s="91">
        <v>0</v>
      </c>
      <c r="KFP9" s="91">
        <v>0</v>
      </c>
      <c r="KFQ9" s="91">
        <v>0</v>
      </c>
      <c r="KFR9" s="91">
        <v>0</v>
      </c>
      <c r="KFS9" s="91">
        <v>0</v>
      </c>
      <c r="KFT9" s="91">
        <v>0</v>
      </c>
      <c r="KFU9" s="91">
        <v>0</v>
      </c>
      <c r="KFV9" s="91">
        <v>0</v>
      </c>
      <c r="KFW9" s="91">
        <v>0</v>
      </c>
      <c r="KFX9" s="91">
        <v>0</v>
      </c>
      <c r="KFY9" s="91">
        <v>0</v>
      </c>
      <c r="KFZ9" s="91">
        <v>0</v>
      </c>
      <c r="KGA9" s="91">
        <v>0</v>
      </c>
      <c r="KGB9" s="91">
        <v>0</v>
      </c>
      <c r="KGC9" s="91">
        <v>0</v>
      </c>
      <c r="KGD9" s="91">
        <v>0</v>
      </c>
      <c r="KGE9" s="91">
        <v>0</v>
      </c>
      <c r="KGF9" s="91">
        <v>0</v>
      </c>
      <c r="KGG9" s="91">
        <v>0</v>
      </c>
      <c r="KGH9" s="91">
        <v>0</v>
      </c>
      <c r="KGI9" s="91">
        <v>0</v>
      </c>
      <c r="KGJ9" s="91">
        <v>0</v>
      </c>
      <c r="KGK9" s="91">
        <v>0</v>
      </c>
      <c r="KGL9" s="91">
        <v>0</v>
      </c>
      <c r="KGM9" s="91">
        <v>0</v>
      </c>
      <c r="KGN9" s="91">
        <v>0</v>
      </c>
      <c r="KGO9" s="91">
        <v>0</v>
      </c>
      <c r="KGP9" s="91">
        <v>0</v>
      </c>
      <c r="KGQ9" s="91">
        <v>0</v>
      </c>
      <c r="KGR9" s="91">
        <v>0</v>
      </c>
      <c r="KGS9" s="91">
        <v>0</v>
      </c>
      <c r="KGT9" s="91">
        <v>0</v>
      </c>
      <c r="KGU9" s="91">
        <v>0</v>
      </c>
      <c r="KGV9" s="91">
        <v>0</v>
      </c>
      <c r="KGW9" s="91">
        <v>0</v>
      </c>
      <c r="KGX9" s="91">
        <v>0</v>
      </c>
      <c r="KGY9" s="91">
        <v>0</v>
      </c>
      <c r="KGZ9" s="91">
        <v>0</v>
      </c>
      <c r="KHA9" s="91">
        <v>0</v>
      </c>
      <c r="KHB9" s="91">
        <v>0</v>
      </c>
      <c r="KHC9" s="91">
        <v>0</v>
      </c>
      <c r="KHD9" s="91">
        <v>0</v>
      </c>
      <c r="KHE9" s="91">
        <v>0</v>
      </c>
      <c r="KHF9" s="91">
        <v>0</v>
      </c>
      <c r="KHG9" s="91">
        <v>0</v>
      </c>
      <c r="KHH9" s="91">
        <v>0</v>
      </c>
      <c r="KHI9" s="91">
        <v>0</v>
      </c>
      <c r="KHJ9" s="91">
        <v>0</v>
      </c>
      <c r="KHK9" s="91">
        <v>0</v>
      </c>
      <c r="KHL9" s="91">
        <v>0</v>
      </c>
      <c r="KHM9" s="91">
        <v>0</v>
      </c>
      <c r="KHN9" s="91">
        <v>0</v>
      </c>
      <c r="KHO9" s="91">
        <v>0</v>
      </c>
      <c r="KHP9" s="91">
        <v>0</v>
      </c>
      <c r="KHQ9" s="91">
        <v>0</v>
      </c>
      <c r="KHR9" s="91">
        <v>0</v>
      </c>
      <c r="KHS9" s="91">
        <v>0</v>
      </c>
      <c r="KHT9" s="91">
        <v>0</v>
      </c>
      <c r="KHU9" s="91">
        <v>0</v>
      </c>
      <c r="KHV9" s="91">
        <v>0</v>
      </c>
      <c r="KHW9" s="91">
        <v>0</v>
      </c>
      <c r="KHX9" s="91">
        <v>0</v>
      </c>
      <c r="KHY9" s="91">
        <v>0</v>
      </c>
      <c r="KHZ9" s="91">
        <v>0</v>
      </c>
      <c r="KIA9" s="91">
        <v>0</v>
      </c>
      <c r="KIB9" s="91">
        <v>0</v>
      </c>
      <c r="KIC9" s="91">
        <v>0</v>
      </c>
      <c r="KID9" s="91">
        <v>0</v>
      </c>
      <c r="KIE9" s="91">
        <v>0</v>
      </c>
      <c r="KIF9" s="91">
        <v>0</v>
      </c>
      <c r="KIG9" s="91">
        <v>0</v>
      </c>
      <c r="KIH9" s="91">
        <v>0</v>
      </c>
      <c r="KII9" s="91">
        <v>0</v>
      </c>
      <c r="KIJ9" s="91">
        <v>0</v>
      </c>
      <c r="KIK9" s="91">
        <v>0</v>
      </c>
      <c r="KIL9" s="91">
        <v>0</v>
      </c>
      <c r="KIM9" s="91">
        <v>0</v>
      </c>
      <c r="KIN9" s="91">
        <v>0</v>
      </c>
      <c r="KIO9" s="91">
        <v>0</v>
      </c>
      <c r="KIP9" s="91">
        <v>0</v>
      </c>
      <c r="KIQ9" s="91">
        <v>0</v>
      </c>
      <c r="KIR9" s="91">
        <v>0</v>
      </c>
      <c r="KIS9" s="91">
        <v>0</v>
      </c>
      <c r="KIT9" s="91">
        <v>0</v>
      </c>
      <c r="KIU9" s="91">
        <v>0</v>
      </c>
      <c r="KIV9" s="91">
        <v>0</v>
      </c>
      <c r="KIW9" s="91">
        <v>0</v>
      </c>
      <c r="KIX9" s="91">
        <v>0</v>
      </c>
      <c r="KIY9" s="91">
        <v>0</v>
      </c>
      <c r="KIZ9" s="91">
        <v>0</v>
      </c>
      <c r="KJA9" s="91">
        <v>0</v>
      </c>
      <c r="KJB9" s="91">
        <v>0</v>
      </c>
      <c r="KJC9" s="91">
        <v>0</v>
      </c>
      <c r="KJD9" s="91">
        <v>0</v>
      </c>
      <c r="KJE9" s="91">
        <v>0</v>
      </c>
      <c r="KJF9" s="91">
        <v>0</v>
      </c>
      <c r="KJG9" s="91">
        <v>0</v>
      </c>
      <c r="KJH9" s="91">
        <v>0</v>
      </c>
      <c r="KJI9" s="91">
        <v>0</v>
      </c>
      <c r="KJJ9" s="91">
        <v>0</v>
      </c>
      <c r="KJK9" s="91">
        <v>0</v>
      </c>
      <c r="KJL9" s="91">
        <v>0</v>
      </c>
      <c r="KJM9" s="91">
        <v>0</v>
      </c>
      <c r="KJN9" s="91">
        <v>0</v>
      </c>
      <c r="KJO9" s="91">
        <v>0</v>
      </c>
      <c r="KJP9" s="91">
        <v>0</v>
      </c>
      <c r="KJQ9" s="91">
        <v>0</v>
      </c>
      <c r="KJR9" s="91">
        <v>0</v>
      </c>
      <c r="KJS9" s="91">
        <v>0</v>
      </c>
      <c r="KJT9" s="91">
        <v>0</v>
      </c>
      <c r="KJU9" s="91">
        <v>0</v>
      </c>
      <c r="KJV9" s="91">
        <v>0</v>
      </c>
      <c r="KJW9" s="91">
        <v>0</v>
      </c>
      <c r="KJX9" s="91">
        <v>0</v>
      </c>
      <c r="KJY9" s="91">
        <v>0</v>
      </c>
      <c r="KJZ9" s="91">
        <v>0</v>
      </c>
      <c r="KKA9" s="91">
        <v>0</v>
      </c>
      <c r="KKB9" s="91">
        <v>0</v>
      </c>
      <c r="KKC9" s="91">
        <v>0</v>
      </c>
      <c r="KKD9" s="91">
        <v>0</v>
      </c>
      <c r="KKE9" s="91">
        <v>0</v>
      </c>
      <c r="KKF9" s="91">
        <v>0</v>
      </c>
      <c r="KKG9" s="91">
        <v>0</v>
      </c>
      <c r="KKH9" s="91">
        <v>0</v>
      </c>
      <c r="KKI9" s="91">
        <v>0</v>
      </c>
      <c r="KKJ9" s="91">
        <v>0</v>
      </c>
      <c r="KKK9" s="91">
        <v>0</v>
      </c>
      <c r="KKL9" s="91">
        <v>0</v>
      </c>
      <c r="KKM9" s="91">
        <v>0</v>
      </c>
      <c r="KKN9" s="91">
        <v>0</v>
      </c>
      <c r="KKO9" s="91">
        <v>0</v>
      </c>
      <c r="KKP9" s="91">
        <v>0</v>
      </c>
      <c r="KKQ9" s="91">
        <v>0</v>
      </c>
      <c r="KKR9" s="91">
        <v>0</v>
      </c>
      <c r="KKS9" s="91">
        <v>0</v>
      </c>
      <c r="KKT9" s="91">
        <v>0</v>
      </c>
      <c r="KKU9" s="91">
        <v>0</v>
      </c>
      <c r="KKV9" s="91">
        <v>0</v>
      </c>
      <c r="KKW9" s="91">
        <v>0</v>
      </c>
      <c r="KKX9" s="91">
        <v>0</v>
      </c>
      <c r="KKY9" s="91">
        <v>0</v>
      </c>
      <c r="KKZ9" s="91">
        <v>0</v>
      </c>
      <c r="KLA9" s="91">
        <v>0</v>
      </c>
      <c r="KLB9" s="91">
        <v>0</v>
      </c>
      <c r="KLC9" s="91">
        <v>0</v>
      </c>
      <c r="KLD9" s="91">
        <v>0</v>
      </c>
      <c r="KLE9" s="91">
        <v>0</v>
      </c>
      <c r="KLF9" s="91">
        <v>0</v>
      </c>
      <c r="KLG9" s="91">
        <v>0</v>
      </c>
      <c r="KLH9" s="91">
        <v>0</v>
      </c>
      <c r="KLI9" s="91">
        <v>0</v>
      </c>
      <c r="KLJ9" s="91">
        <v>0</v>
      </c>
      <c r="KLK9" s="91">
        <v>0</v>
      </c>
      <c r="KLL9" s="91">
        <v>0</v>
      </c>
      <c r="KLM9" s="91">
        <v>0</v>
      </c>
      <c r="KLN9" s="91">
        <v>0</v>
      </c>
      <c r="KLO9" s="91">
        <v>0</v>
      </c>
      <c r="KLP9" s="91">
        <v>0</v>
      </c>
      <c r="KLQ9" s="91">
        <v>0</v>
      </c>
      <c r="KLR9" s="91">
        <v>0</v>
      </c>
      <c r="KLS9" s="91">
        <v>0</v>
      </c>
      <c r="KLT9" s="91">
        <v>0</v>
      </c>
      <c r="KLU9" s="91">
        <v>0</v>
      </c>
      <c r="KLV9" s="91">
        <v>0</v>
      </c>
      <c r="KLW9" s="91">
        <v>0</v>
      </c>
      <c r="KLX9" s="91">
        <v>0</v>
      </c>
      <c r="KLY9" s="91">
        <v>0</v>
      </c>
      <c r="KLZ9" s="91">
        <v>0</v>
      </c>
      <c r="KMA9" s="91">
        <v>0</v>
      </c>
      <c r="KMB9" s="91">
        <v>0</v>
      </c>
      <c r="KMC9" s="91">
        <v>0</v>
      </c>
      <c r="KMD9" s="91">
        <v>0</v>
      </c>
      <c r="KME9" s="91">
        <v>0</v>
      </c>
      <c r="KMF9" s="91">
        <v>0</v>
      </c>
      <c r="KMG9" s="91">
        <v>0</v>
      </c>
      <c r="KMH9" s="91">
        <v>0</v>
      </c>
      <c r="KMI9" s="91">
        <v>0</v>
      </c>
      <c r="KMJ9" s="91">
        <v>0</v>
      </c>
      <c r="KMK9" s="91">
        <v>0</v>
      </c>
      <c r="KML9" s="91">
        <v>0</v>
      </c>
      <c r="KMM9" s="91">
        <v>0</v>
      </c>
      <c r="KMN9" s="91">
        <v>0</v>
      </c>
      <c r="KMO9" s="91">
        <v>0</v>
      </c>
      <c r="KMP9" s="91">
        <v>0</v>
      </c>
      <c r="KMQ9" s="91">
        <v>0</v>
      </c>
      <c r="KMR9" s="91">
        <v>0</v>
      </c>
      <c r="KMS9" s="91">
        <v>0</v>
      </c>
      <c r="KMT9" s="91">
        <v>0</v>
      </c>
      <c r="KMU9" s="91">
        <v>0</v>
      </c>
      <c r="KMV9" s="91">
        <v>0</v>
      </c>
      <c r="KMW9" s="91">
        <v>0</v>
      </c>
      <c r="KMX9" s="91">
        <v>0</v>
      </c>
      <c r="KMY9" s="91">
        <v>0</v>
      </c>
      <c r="KMZ9" s="91">
        <v>0</v>
      </c>
      <c r="KNA9" s="91">
        <v>0</v>
      </c>
      <c r="KNB9" s="91">
        <v>0</v>
      </c>
      <c r="KNC9" s="91">
        <v>0</v>
      </c>
      <c r="KND9" s="91">
        <v>0</v>
      </c>
      <c r="KNE9" s="91">
        <v>0</v>
      </c>
      <c r="KNF9" s="91">
        <v>0</v>
      </c>
      <c r="KNG9" s="91">
        <v>0</v>
      </c>
      <c r="KNH9" s="91">
        <v>0</v>
      </c>
      <c r="KNI9" s="91">
        <v>0</v>
      </c>
      <c r="KNJ9" s="91">
        <v>0</v>
      </c>
      <c r="KNK9" s="91">
        <v>0</v>
      </c>
      <c r="KNL9" s="91">
        <v>0</v>
      </c>
      <c r="KNM9" s="91">
        <v>0</v>
      </c>
      <c r="KNN9" s="91">
        <v>0</v>
      </c>
      <c r="KNO9" s="91">
        <v>0</v>
      </c>
      <c r="KNP9" s="91">
        <v>0</v>
      </c>
      <c r="KNQ9" s="91">
        <v>0</v>
      </c>
      <c r="KNR9" s="91">
        <v>0</v>
      </c>
      <c r="KNS9" s="91">
        <v>0</v>
      </c>
      <c r="KNT9" s="91">
        <v>0</v>
      </c>
      <c r="KNU9" s="91">
        <v>0</v>
      </c>
      <c r="KNV9" s="91">
        <v>0</v>
      </c>
      <c r="KNW9" s="91">
        <v>0</v>
      </c>
      <c r="KNX9" s="91">
        <v>0</v>
      </c>
      <c r="KNY9" s="91">
        <v>0</v>
      </c>
      <c r="KNZ9" s="91">
        <v>0</v>
      </c>
      <c r="KOA9" s="91">
        <v>0</v>
      </c>
      <c r="KOB9" s="91">
        <v>0</v>
      </c>
      <c r="KOC9" s="91">
        <v>0</v>
      </c>
      <c r="KOD9" s="91">
        <v>0</v>
      </c>
      <c r="KOE9" s="91">
        <v>0</v>
      </c>
      <c r="KOF9" s="91">
        <v>0</v>
      </c>
      <c r="KOG9" s="91">
        <v>0</v>
      </c>
      <c r="KOH9" s="91">
        <v>0</v>
      </c>
      <c r="KOI9" s="91">
        <v>0</v>
      </c>
      <c r="KOJ9" s="91">
        <v>0</v>
      </c>
      <c r="KOK9" s="91">
        <v>0</v>
      </c>
      <c r="KOL9" s="91">
        <v>0</v>
      </c>
      <c r="KOM9" s="91">
        <v>0</v>
      </c>
      <c r="KON9" s="91">
        <v>0</v>
      </c>
      <c r="KOO9" s="91">
        <v>0</v>
      </c>
      <c r="KOP9" s="91">
        <v>0</v>
      </c>
      <c r="KOQ9" s="91">
        <v>0</v>
      </c>
      <c r="KOR9" s="91">
        <v>0</v>
      </c>
      <c r="KOS9" s="91">
        <v>0</v>
      </c>
      <c r="KOT9" s="91">
        <v>0</v>
      </c>
      <c r="KOU9" s="91">
        <v>0</v>
      </c>
      <c r="KOV9" s="91">
        <v>0</v>
      </c>
      <c r="KOW9" s="91">
        <v>0</v>
      </c>
      <c r="KOX9" s="91">
        <v>0</v>
      </c>
      <c r="KOY9" s="91">
        <v>0</v>
      </c>
      <c r="KOZ9" s="91">
        <v>0</v>
      </c>
      <c r="KPA9" s="91">
        <v>0</v>
      </c>
      <c r="KPB9" s="91">
        <v>0</v>
      </c>
      <c r="KPC9" s="91">
        <v>0</v>
      </c>
      <c r="KPD9" s="91">
        <v>0</v>
      </c>
      <c r="KPE9" s="91">
        <v>0</v>
      </c>
      <c r="KPF9" s="91">
        <v>0</v>
      </c>
      <c r="KPG9" s="91">
        <v>0</v>
      </c>
      <c r="KPH9" s="91">
        <v>0</v>
      </c>
      <c r="KPI9" s="91">
        <v>0</v>
      </c>
      <c r="KPJ9" s="91">
        <v>0</v>
      </c>
      <c r="KPK9" s="91">
        <v>0</v>
      </c>
      <c r="KPL9" s="91">
        <v>0</v>
      </c>
      <c r="KPM9" s="91">
        <v>0</v>
      </c>
      <c r="KPN9" s="91">
        <v>0</v>
      </c>
      <c r="KPO9" s="91">
        <v>0</v>
      </c>
      <c r="KPP9" s="91">
        <v>0</v>
      </c>
      <c r="KPQ9" s="91">
        <v>0</v>
      </c>
      <c r="KPR9" s="91">
        <v>0</v>
      </c>
      <c r="KPS9" s="91">
        <v>0</v>
      </c>
      <c r="KPT9" s="91">
        <v>0</v>
      </c>
      <c r="KPU9" s="91">
        <v>0</v>
      </c>
      <c r="KPV9" s="91">
        <v>0</v>
      </c>
      <c r="KPW9" s="91">
        <v>0</v>
      </c>
      <c r="KPX9" s="91">
        <v>0</v>
      </c>
      <c r="KPY9" s="91">
        <v>0</v>
      </c>
      <c r="KPZ9" s="91">
        <v>0</v>
      </c>
      <c r="KQA9" s="91">
        <v>0</v>
      </c>
      <c r="KQB9" s="91">
        <v>0</v>
      </c>
      <c r="KQC9" s="91">
        <v>0</v>
      </c>
      <c r="KQD9" s="91">
        <v>0</v>
      </c>
      <c r="KQE9" s="91">
        <v>0</v>
      </c>
      <c r="KQF9" s="91">
        <v>0</v>
      </c>
      <c r="KQG9" s="91">
        <v>0</v>
      </c>
      <c r="KQH9" s="91">
        <v>0</v>
      </c>
      <c r="KQI9" s="91">
        <v>0</v>
      </c>
      <c r="KQJ9" s="91">
        <v>0</v>
      </c>
      <c r="KQK9" s="91">
        <v>0</v>
      </c>
      <c r="KQL9" s="91">
        <v>0</v>
      </c>
      <c r="KQM9" s="91">
        <v>0</v>
      </c>
      <c r="KQN9" s="91">
        <v>0</v>
      </c>
      <c r="KQO9" s="91">
        <v>0</v>
      </c>
      <c r="KQP9" s="91">
        <v>0</v>
      </c>
      <c r="KQQ9" s="91">
        <v>0</v>
      </c>
      <c r="KQR9" s="91">
        <v>0</v>
      </c>
      <c r="KQS9" s="91">
        <v>0</v>
      </c>
      <c r="KQT9" s="91">
        <v>0</v>
      </c>
      <c r="KQU9" s="91">
        <v>0</v>
      </c>
      <c r="KQV9" s="91">
        <v>0</v>
      </c>
      <c r="KQW9" s="91">
        <v>0</v>
      </c>
      <c r="KQX9" s="91">
        <v>0</v>
      </c>
      <c r="KQY9" s="91">
        <v>0</v>
      </c>
      <c r="KQZ9" s="91">
        <v>0</v>
      </c>
      <c r="KRA9" s="91">
        <v>0</v>
      </c>
      <c r="KRB9" s="91">
        <v>0</v>
      </c>
      <c r="KRC9" s="91">
        <v>0</v>
      </c>
      <c r="KRD9" s="91">
        <v>0</v>
      </c>
      <c r="KRE9" s="91">
        <v>0</v>
      </c>
      <c r="KRF9" s="91">
        <v>0</v>
      </c>
      <c r="KRG9" s="91">
        <v>0</v>
      </c>
      <c r="KRH9" s="91">
        <v>0</v>
      </c>
      <c r="KRI9" s="91">
        <v>0</v>
      </c>
      <c r="KRJ9" s="91">
        <v>0</v>
      </c>
      <c r="KRK9" s="91">
        <v>0</v>
      </c>
      <c r="KRL9" s="91">
        <v>0</v>
      </c>
      <c r="KRM9" s="91">
        <v>0</v>
      </c>
      <c r="KRN9" s="91">
        <v>0</v>
      </c>
      <c r="KRO9" s="91">
        <v>0</v>
      </c>
      <c r="KRP9" s="91">
        <v>0</v>
      </c>
      <c r="KRQ9" s="91">
        <v>0</v>
      </c>
      <c r="KRR9" s="91">
        <v>0</v>
      </c>
      <c r="KRS9" s="91">
        <v>0</v>
      </c>
      <c r="KRT9" s="91">
        <v>0</v>
      </c>
      <c r="KRU9" s="91">
        <v>0</v>
      </c>
      <c r="KRV9" s="91">
        <v>0</v>
      </c>
      <c r="KRW9" s="91">
        <v>0</v>
      </c>
      <c r="KRX9" s="91">
        <v>0</v>
      </c>
      <c r="KRY9" s="91">
        <v>0</v>
      </c>
      <c r="KRZ9" s="91">
        <v>0</v>
      </c>
      <c r="KSA9" s="91">
        <v>0</v>
      </c>
      <c r="KSB9" s="91">
        <v>0</v>
      </c>
      <c r="KSC9" s="91">
        <v>0</v>
      </c>
      <c r="KSD9" s="91">
        <v>0</v>
      </c>
      <c r="KSE9" s="91">
        <v>0</v>
      </c>
      <c r="KSF9" s="91">
        <v>0</v>
      </c>
      <c r="KSG9" s="91">
        <v>0</v>
      </c>
      <c r="KSH9" s="91">
        <v>0</v>
      </c>
      <c r="KSI9" s="91">
        <v>0</v>
      </c>
      <c r="KSJ9" s="91">
        <v>0</v>
      </c>
      <c r="KSK9" s="91">
        <v>0</v>
      </c>
      <c r="KSL9" s="91">
        <v>0</v>
      </c>
      <c r="KSM9" s="91">
        <v>0</v>
      </c>
      <c r="KSN9" s="91">
        <v>0</v>
      </c>
      <c r="KSO9" s="91">
        <v>0</v>
      </c>
      <c r="KSP9" s="91">
        <v>0</v>
      </c>
      <c r="KSQ9" s="91">
        <v>0</v>
      </c>
      <c r="KSR9" s="91">
        <v>0</v>
      </c>
      <c r="KSS9" s="91">
        <v>0</v>
      </c>
      <c r="KST9" s="91">
        <v>0</v>
      </c>
      <c r="KSU9" s="91">
        <v>0</v>
      </c>
      <c r="KSV9" s="91">
        <v>0</v>
      </c>
      <c r="KSW9" s="91">
        <v>0</v>
      </c>
      <c r="KSX9" s="91">
        <v>0</v>
      </c>
      <c r="KSY9" s="91">
        <v>0</v>
      </c>
      <c r="KSZ9" s="91">
        <v>0</v>
      </c>
      <c r="KTA9" s="91">
        <v>0</v>
      </c>
      <c r="KTB9" s="91">
        <v>0</v>
      </c>
      <c r="KTC9" s="91">
        <v>0</v>
      </c>
      <c r="KTD9" s="91">
        <v>0</v>
      </c>
      <c r="KTE9" s="91">
        <v>0</v>
      </c>
      <c r="KTF9" s="91">
        <v>0</v>
      </c>
      <c r="KTG9" s="91">
        <v>0</v>
      </c>
      <c r="KTH9" s="91">
        <v>0</v>
      </c>
      <c r="KTI9" s="91">
        <v>0</v>
      </c>
      <c r="KTJ9" s="91">
        <v>0</v>
      </c>
      <c r="KTK9" s="91">
        <v>0</v>
      </c>
      <c r="KTL9" s="91">
        <v>0</v>
      </c>
      <c r="KTM9" s="91">
        <v>0</v>
      </c>
      <c r="KTN9" s="91">
        <v>0</v>
      </c>
      <c r="KTO9" s="91">
        <v>0</v>
      </c>
      <c r="KTP9" s="91">
        <v>0</v>
      </c>
      <c r="KTQ9" s="91">
        <v>0</v>
      </c>
      <c r="KTR9" s="91">
        <v>0</v>
      </c>
      <c r="KTS9" s="91">
        <v>0</v>
      </c>
      <c r="KTT9" s="91">
        <v>0</v>
      </c>
      <c r="KTU9" s="91">
        <v>0</v>
      </c>
      <c r="KTV9" s="91">
        <v>0</v>
      </c>
      <c r="KTW9" s="91">
        <v>0</v>
      </c>
      <c r="KTX9" s="91">
        <v>0</v>
      </c>
      <c r="KTY9" s="91">
        <v>0</v>
      </c>
      <c r="KTZ9" s="91">
        <v>0</v>
      </c>
      <c r="KUA9" s="91">
        <v>0</v>
      </c>
      <c r="KUB9" s="91">
        <v>0</v>
      </c>
      <c r="KUC9" s="91">
        <v>0</v>
      </c>
      <c r="KUD9" s="91">
        <v>0</v>
      </c>
      <c r="KUE9" s="91">
        <v>0</v>
      </c>
      <c r="KUF9" s="91">
        <v>0</v>
      </c>
      <c r="KUG9" s="91">
        <v>0</v>
      </c>
      <c r="KUH9" s="91">
        <v>0</v>
      </c>
      <c r="KUI9" s="91">
        <v>0</v>
      </c>
      <c r="KUJ9" s="91">
        <v>0</v>
      </c>
      <c r="KUK9" s="91">
        <v>0</v>
      </c>
      <c r="KUL9" s="91">
        <v>0</v>
      </c>
      <c r="KUM9" s="91">
        <v>0</v>
      </c>
      <c r="KUN9" s="91">
        <v>0</v>
      </c>
      <c r="KUO9" s="91">
        <v>0</v>
      </c>
      <c r="KUP9" s="91">
        <v>0</v>
      </c>
      <c r="KUQ9" s="91">
        <v>0</v>
      </c>
      <c r="KUR9" s="91">
        <v>0</v>
      </c>
      <c r="KUS9" s="91">
        <v>0</v>
      </c>
      <c r="KUT9" s="91">
        <v>0</v>
      </c>
      <c r="KUU9" s="91">
        <v>0</v>
      </c>
      <c r="KUV9" s="91">
        <v>0</v>
      </c>
      <c r="KUW9" s="91">
        <v>0</v>
      </c>
      <c r="KUX9" s="91">
        <v>0</v>
      </c>
      <c r="KUY9" s="91">
        <v>0</v>
      </c>
      <c r="KUZ9" s="91">
        <v>0</v>
      </c>
      <c r="KVA9" s="91">
        <v>0</v>
      </c>
      <c r="KVB9" s="91">
        <v>0</v>
      </c>
      <c r="KVC9" s="91">
        <v>0</v>
      </c>
      <c r="KVD9" s="91">
        <v>0</v>
      </c>
      <c r="KVE9" s="91">
        <v>0</v>
      </c>
      <c r="KVF9" s="91">
        <v>0</v>
      </c>
      <c r="KVG9" s="91">
        <v>0</v>
      </c>
      <c r="KVH9" s="91">
        <v>0</v>
      </c>
      <c r="KVI9" s="91">
        <v>0</v>
      </c>
      <c r="KVJ9" s="91">
        <v>0</v>
      </c>
      <c r="KVK9" s="91">
        <v>0</v>
      </c>
      <c r="KVL9" s="91">
        <v>0</v>
      </c>
      <c r="KVM9" s="91">
        <v>0</v>
      </c>
      <c r="KVN9" s="91">
        <v>0</v>
      </c>
      <c r="KVO9" s="91">
        <v>0</v>
      </c>
      <c r="KVP9" s="91">
        <v>0</v>
      </c>
      <c r="KVQ9" s="91">
        <v>0</v>
      </c>
      <c r="KVR9" s="91">
        <v>0</v>
      </c>
      <c r="KVS9" s="91">
        <v>0</v>
      </c>
      <c r="KVT9" s="91">
        <v>0</v>
      </c>
      <c r="KVU9" s="91">
        <v>0</v>
      </c>
      <c r="KVV9" s="91">
        <v>0</v>
      </c>
      <c r="KVW9" s="91">
        <v>0</v>
      </c>
      <c r="KVX9" s="91">
        <v>0</v>
      </c>
      <c r="KVY9" s="91">
        <v>0</v>
      </c>
      <c r="KVZ9" s="91">
        <v>0</v>
      </c>
      <c r="KWA9" s="91">
        <v>0</v>
      </c>
      <c r="KWB9" s="91">
        <v>0</v>
      </c>
      <c r="KWC9" s="91">
        <v>0</v>
      </c>
      <c r="KWD9" s="91">
        <v>0</v>
      </c>
      <c r="KWE9" s="91">
        <v>0</v>
      </c>
      <c r="KWF9" s="91">
        <v>0</v>
      </c>
      <c r="KWG9" s="91">
        <v>0</v>
      </c>
      <c r="KWH9" s="91">
        <v>0</v>
      </c>
      <c r="KWI9" s="91">
        <v>0</v>
      </c>
      <c r="KWJ9" s="91">
        <v>0</v>
      </c>
      <c r="KWK9" s="91">
        <v>0</v>
      </c>
      <c r="KWL9" s="91">
        <v>0</v>
      </c>
      <c r="KWM9" s="91">
        <v>0</v>
      </c>
      <c r="KWN9" s="91">
        <v>0</v>
      </c>
      <c r="KWO9" s="91">
        <v>0</v>
      </c>
      <c r="KWP9" s="91">
        <v>0</v>
      </c>
      <c r="KWQ9" s="91">
        <v>0</v>
      </c>
      <c r="KWR9" s="91">
        <v>0</v>
      </c>
      <c r="KWS9" s="91">
        <v>0</v>
      </c>
      <c r="KWT9" s="91">
        <v>0</v>
      </c>
      <c r="KWU9" s="91">
        <v>0</v>
      </c>
      <c r="KWV9" s="91">
        <v>0</v>
      </c>
      <c r="KWW9" s="91">
        <v>0</v>
      </c>
      <c r="KWX9" s="91">
        <v>0</v>
      </c>
      <c r="KWY9" s="91">
        <v>0</v>
      </c>
      <c r="KWZ9" s="91">
        <v>0</v>
      </c>
      <c r="KXA9" s="91">
        <v>0</v>
      </c>
      <c r="KXB9" s="91">
        <v>0</v>
      </c>
      <c r="KXC9" s="91">
        <v>0</v>
      </c>
      <c r="KXD9" s="91">
        <v>0</v>
      </c>
      <c r="KXE9" s="91">
        <v>0</v>
      </c>
      <c r="KXF9" s="91">
        <v>0</v>
      </c>
      <c r="KXG9" s="91">
        <v>0</v>
      </c>
      <c r="KXH9" s="91">
        <v>0</v>
      </c>
      <c r="KXI9" s="91">
        <v>0</v>
      </c>
      <c r="KXJ9" s="91">
        <v>0</v>
      </c>
      <c r="KXK9" s="91">
        <v>0</v>
      </c>
      <c r="KXL9" s="91">
        <v>0</v>
      </c>
      <c r="KXM9" s="91">
        <v>0</v>
      </c>
      <c r="KXN9" s="91">
        <v>0</v>
      </c>
      <c r="KXO9" s="91">
        <v>0</v>
      </c>
      <c r="KXP9" s="91">
        <v>0</v>
      </c>
      <c r="KXQ9" s="91">
        <v>0</v>
      </c>
      <c r="KXR9" s="91">
        <v>0</v>
      </c>
      <c r="KXS9" s="91">
        <v>0</v>
      </c>
      <c r="KXT9" s="91">
        <v>0</v>
      </c>
      <c r="KXU9" s="91">
        <v>0</v>
      </c>
      <c r="KXV9" s="91">
        <v>0</v>
      </c>
      <c r="KXW9" s="91">
        <v>0</v>
      </c>
      <c r="KXX9" s="91">
        <v>0</v>
      </c>
      <c r="KXY9" s="91">
        <v>0</v>
      </c>
      <c r="KXZ9" s="91">
        <v>0</v>
      </c>
      <c r="KYA9" s="91">
        <v>0</v>
      </c>
      <c r="KYB9" s="91">
        <v>0</v>
      </c>
      <c r="KYC9" s="91">
        <v>0</v>
      </c>
      <c r="KYD9" s="91">
        <v>0</v>
      </c>
      <c r="KYE9" s="91">
        <v>0</v>
      </c>
      <c r="KYF9" s="91">
        <v>0</v>
      </c>
      <c r="KYG9" s="91">
        <v>0</v>
      </c>
      <c r="KYH9" s="91">
        <v>0</v>
      </c>
      <c r="KYI9" s="91">
        <v>0</v>
      </c>
      <c r="KYJ9" s="91">
        <v>0</v>
      </c>
      <c r="KYK9" s="91">
        <v>0</v>
      </c>
      <c r="KYL9" s="91">
        <v>0</v>
      </c>
      <c r="KYM9" s="91">
        <v>0</v>
      </c>
      <c r="KYN9" s="91">
        <v>0</v>
      </c>
      <c r="KYO9" s="91">
        <v>0</v>
      </c>
      <c r="KYP9" s="91">
        <v>0</v>
      </c>
      <c r="KYQ9" s="91">
        <v>0</v>
      </c>
      <c r="KYR9" s="91">
        <v>0</v>
      </c>
      <c r="KYS9" s="91">
        <v>0</v>
      </c>
      <c r="KYT9" s="91">
        <v>0</v>
      </c>
      <c r="KYU9" s="91">
        <v>0</v>
      </c>
      <c r="KYV9" s="91">
        <v>0</v>
      </c>
      <c r="KYW9" s="91">
        <v>0</v>
      </c>
      <c r="KYX9" s="91">
        <v>0</v>
      </c>
      <c r="KYY9" s="91">
        <v>0</v>
      </c>
      <c r="KYZ9" s="91">
        <v>0</v>
      </c>
      <c r="KZA9" s="91">
        <v>0</v>
      </c>
      <c r="KZB9" s="91">
        <v>0</v>
      </c>
      <c r="KZC9" s="91">
        <v>0</v>
      </c>
      <c r="KZD9" s="91">
        <v>0</v>
      </c>
      <c r="KZE9" s="91">
        <v>0</v>
      </c>
      <c r="KZF9" s="91">
        <v>0</v>
      </c>
      <c r="KZG9" s="91">
        <v>0</v>
      </c>
      <c r="KZH9" s="91">
        <v>0</v>
      </c>
      <c r="KZI9" s="91">
        <v>0</v>
      </c>
      <c r="KZJ9" s="91">
        <v>0</v>
      </c>
      <c r="KZK9" s="91">
        <v>0</v>
      </c>
      <c r="KZL9" s="91">
        <v>0</v>
      </c>
      <c r="KZM9" s="91">
        <v>0</v>
      </c>
      <c r="KZN9" s="91">
        <v>0</v>
      </c>
      <c r="KZO9" s="91">
        <v>0</v>
      </c>
      <c r="KZP9" s="91">
        <v>0</v>
      </c>
      <c r="KZQ9" s="91">
        <v>0</v>
      </c>
      <c r="KZR9" s="91">
        <v>0</v>
      </c>
      <c r="KZS9" s="91">
        <v>0</v>
      </c>
      <c r="KZT9" s="91">
        <v>0</v>
      </c>
      <c r="KZU9" s="91">
        <v>0</v>
      </c>
      <c r="KZV9" s="91">
        <v>0</v>
      </c>
      <c r="KZW9" s="91">
        <v>0</v>
      </c>
      <c r="KZX9" s="91">
        <v>0</v>
      </c>
      <c r="KZY9" s="91">
        <v>0</v>
      </c>
      <c r="KZZ9" s="91">
        <v>0</v>
      </c>
      <c r="LAA9" s="91">
        <v>0</v>
      </c>
      <c r="LAB9" s="91">
        <v>0</v>
      </c>
      <c r="LAC9" s="91">
        <v>0</v>
      </c>
      <c r="LAD9" s="91">
        <v>0</v>
      </c>
      <c r="LAE9" s="91">
        <v>0</v>
      </c>
      <c r="LAF9" s="91">
        <v>0</v>
      </c>
      <c r="LAG9" s="91">
        <v>0</v>
      </c>
      <c r="LAH9" s="91">
        <v>0</v>
      </c>
      <c r="LAI9" s="91">
        <v>0</v>
      </c>
      <c r="LAJ9" s="91">
        <v>0</v>
      </c>
      <c r="LAK9" s="91">
        <v>0</v>
      </c>
      <c r="LAL9" s="91">
        <v>0</v>
      </c>
      <c r="LAM9" s="91">
        <v>0</v>
      </c>
      <c r="LAN9" s="91">
        <v>0</v>
      </c>
      <c r="LAO9" s="91">
        <v>0</v>
      </c>
      <c r="LAP9" s="91">
        <v>0</v>
      </c>
      <c r="LAQ9" s="91">
        <v>0</v>
      </c>
      <c r="LAR9" s="91">
        <v>0</v>
      </c>
      <c r="LAS9" s="91">
        <v>0</v>
      </c>
      <c r="LAT9" s="91">
        <v>0</v>
      </c>
      <c r="LAU9" s="91">
        <v>0</v>
      </c>
      <c r="LAV9" s="91">
        <v>0</v>
      </c>
      <c r="LAW9" s="91">
        <v>0</v>
      </c>
      <c r="LAX9" s="91">
        <v>0</v>
      </c>
      <c r="LAY9" s="91">
        <v>0</v>
      </c>
      <c r="LAZ9" s="91">
        <v>0</v>
      </c>
      <c r="LBA9" s="91">
        <v>0</v>
      </c>
      <c r="LBB9" s="91">
        <v>0</v>
      </c>
      <c r="LBC9" s="91">
        <v>0</v>
      </c>
      <c r="LBD9" s="91">
        <v>0</v>
      </c>
      <c r="LBE9" s="91">
        <v>0</v>
      </c>
      <c r="LBF9" s="91">
        <v>0</v>
      </c>
      <c r="LBG9" s="91">
        <v>0</v>
      </c>
      <c r="LBH9" s="91">
        <v>0</v>
      </c>
      <c r="LBI9" s="91">
        <v>0</v>
      </c>
      <c r="LBJ9" s="91">
        <v>0</v>
      </c>
      <c r="LBK9" s="91">
        <v>0</v>
      </c>
      <c r="LBL9" s="91">
        <v>0</v>
      </c>
      <c r="LBM9" s="91">
        <v>0</v>
      </c>
      <c r="LBN9" s="91">
        <v>0</v>
      </c>
      <c r="LBO9" s="91">
        <v>0</v>
      </c>
      <c r="LBP9" s="91">
        <v>0</v>
      </c>
      <c r="LBQ9" s="91">
        <v>0</v>
      </c>
      <c r="LBR9" s="91">
        <v>0</v>
      </c>
      <c r="LBS9" s="91">
        <v>0</v>
      </c>
      <c r="LBT9" s="91">
        <v>0</v>
      </c>
      <c r="LBU9" s="91">
        <v>0</v>
      </c>
      <c r="LBV9" s="91">
        <v>0</v>
      </c>
      <c r="LBW9" s="91">
        <v>0</v>
      </c>
      <c r="LBX9" s="91">
        <v>0</v>
      </c>
      <c r="LBY9" s="91">
        <v>0</v>
      </c>
      <c r="LBZ9" s="91">
        <v>0</v>
      </c>
      <c r="LCA9" s="91">
        <v>0</v>
      </c>
      <c r="LCB9" s="91">
        <v>0</v>
      </c>
      <c r="LCC9" s="91">
        <v>0</v>
      </c>
      <c r="LCD9" s="91">
        <v>0</v>
      </c>
      <c r="LCE9" s="91">
        <v>0</v>
      </c>
      <c r="LCF9" s="91">
        <v>0</v>
      </c>
      <c r="LCG9" s="91">
        <v>0</v>
      </c>
      <c r="LCH9" s="91">
        <v>0</v>
      </c>
      <c r="LCI9" s="91">
        <v>0</v>
      </c>
      <c r="LCJ9" s="91">
        <v>0</v>
      </c>
      <c r="LCK9" s="91">
        <v>0</v>
      </c>
      <c r="LCL9" s="91">
        <v>0</v>
      </c>
      <c r="LCM9" s="91">
        <v>0</v>
      </c>
      <c r="LCN9" s="91">
        <v>0</v>
      </c>
      <c r="LCO9" s="91">
        <v>0</v>
      </c>
      <c r="LCP9" s="91">
        <v>0</v>
      </c>
      <c r="LCQ9" s="91">
        <v>0</v>
      </c>
      <c r="LCR9" s="91">
        <v>0</v>
      </c>
      <c r="LCS9" s="91">
        <v>0</v>
      </c>
      <c r="LCT9" s="91">
        <v>0</v>
      </c>
      <c r="LCU9" s="91">
        <v>0</v>
      </c>
      <c r="LCV9" s="91">
        <v>0</v>
      </c>
      <c r="LCW9" s="91">
        <v>0</v>
      </c>
      <c r="LCX9" s="91">
        <v>0</v>
      </c>
      <c r="LCY9" s="91">
        <v>0</v>
      </c>
      <c r="LCZ9" s="91">
        <v>0</v>
      </c>
      <c r="LDA9" s="91">
        <v>0</v>
      </c>
      <c r="LDB9" s="91">
        <v>0</v>
      </c>
      <c r="LDC9" s="91">
        <v>0</v>
      </c>
      <c r="LDD9" s="91">
        <v>0</v>
      </c>
      <c r="LDE9" s="91">
        <v>0</v>
      </c>
      <c r="LDF9" s="91">
        <v>0</v>
      </c>
      <c r="LDG9" s="91">
        <v>0</v>
      </c>
      <c r="LDH9" s="91">
        <v>0</v>
      </c>
      <c r="LDI9" s="91">
        <v>0</v>
      </c>
      <c r="LDJ9" s="91">
        <v>0</v>
      </c>
      <c r="LDK9" s="91">
        <v>0</v>
      </c>
      <c r="LDL9" s="91">
        <v>0</v>
      </c>
      <c r="LDM9" s="91">
        <v>0</v>
      </c>
      <c r="LDN9" s="91">
        <v>0</v>
      </c>
      <c r="LDO9" s="91">
        <v>0</v>
      </c>
      <c r="LDP9" s="91">
        <v>0</v>
      </c>
      <c r="LDQ9" s="91">
        <v>0</v>
      </c>
      <c r="LDR9" s="91">
        <v>0</v>
      </c>
      <c r="LDS9" s="91">
        <v>0</v>
      </c>
      <c r="LDT9" s="91">
        <v>0</v>
      </c>
      <c r="LDU9" s="91">
        <v>0</v>
      </c>
      <c r="LDV9" s="91">
        <v>0</v>
      </c>
      <c r="LDW9" s="91">
        <v>0</v>
      </c>
      <c r="LDX9" s="91">
        <v>0</v>
      </c>
      <c r="LDY9" s="91">
        <v>0</v>
      </c>
      <c r="LDZ9" s="91">
        <v>0</v>
      </c>
      <c r="LEA9" s="91">
        <v>0</v>
      </c>
      <c r="LEB9" s="91">
        <v>0</v>
      </c>
      <c r="LEC9" s="91">
        <v>0</v>
      </c>
      <c r="LED9" s="91">
        <v>0</v>
      </c>
      <c r="LEE9" s="91">
        <v>0</v>
      </c>
      <c r="LEF9" s="91">
        <v>0</v>
      </c>
      <c r="LEG9" s="91">
        <v>0</v>
      </c>
      <c r="LEH9" s="91">
        <v>0</v>
      </c>
      <c r="LEI9" s="91">
        <v>0</v>
      </c>
      <c r="LEJ9" s="91">
        <v>0</v>
      </c>
      <c r="LEK9" s="91">
        <v>0</v>
      </c>
      <c r="LEL9" s="91">
        <v>0</v>
      </c>
      <c r="LEM9" s="91">
        <v>0</v>
      </c>
      <c r="LEN9" s="91">
        <v>0</v>
      </c>
      <c r="LEO9" s="91">
        <v>0</v>
      </c>
      <c r="LEP9" s="91">
        <v>0</v>
      </c>
      <c r="LEQ9" s="91">
        <v>0</v>
      </c>
      <c r="LER9" s="91">
        <v>0</v>
      </c>
      <c r="LES9" s="91">
        <v>0</v>
      </c>
      <c r="LET9" s="91">
        <v>0</v>
      </c>
      <c r="LEU9" s="91">
        <v>0</v>
      </c>
      <c r="LEV9" s="91">
        <v>0</v>
      </c>
      <c r="LEW9" s="91">
        <v>0</v>
      </c>
      <c r="LEX9" s="91">
        <v>0</v>
      </c>
      <c r="LEY9" s="91">
        <v>0</v>
      </c>
      <c r="LEZ9" s="91">
        <v>0</v>
      </c>
      <c r="LFA9" s="91">
        <v>0</v>
      </c>
      <c r="LFB9" s="91">
        <v>0</v>
      </c>
      <c r="LFC9" s="91">
        <v>0</v>
      </c>
      <c r="LFD9" s="91">
        <v>0</v>
      </c>
      <c r="LFE9" s="91">
        <v>0</v>
      </c>
      <c r="LFF9" s="91">
        <v>0</v>
      </c>
      <c r="LFG9" s="91">
        <v>0</v>
      </c>
      <c r="LFH9" s="91">
        <v>0</v>
      </c>
      <c r="LFI9" s="91">
        <v>0</v>
      </c>
      <c r="LFJ9" s="91">
        <v>0</v>
      </c>
      <c r="LFK9" s="91">
        <v>0</v>
      </c>
      <c r="LFL9" s="91">
        <v>0</v>
      </c>
      <c r="LFM9" s="91">
        <v>0</v>
      </c>
      <c r="LFN9" s="91">
        <v>0</v>
      </c>
      <c r="LFO9" s="91">
        <v>0</v>
      </c>
      <c r="LFP9" s="91">
        <v>0</v>
      </c>
      <c r="LFQ9" s="91">
        <v>0</v>
      </c>
      <c r="LFR9" s="91">
        <v>0</v>
      </c>
      <c r="LFS9" s="91">
        <v>0</v>
      </c>
      <c r="LFT9" s="91">
        <v>0</v>
      </c>
      <c r="LFU9" s="91">
        <v>0</v>
      </c>
      <c r="LFV9" s="91">
        <v>0</v>
      </c>
      <c r="LFW9" s="91">
        <v>0</v>
      </c>
      <c r="LFX9" s="91">
        <v>0</v>
      </c>
      <c r="LFY9" s="91">
        <v>0</v>
      </c>
      <c r="LFZ9" s="91">
        <v>0</v>
      </c>
      <c r="LGA9" s="91">
        <v>0</v>
      </c>
      <c r="LGB9" s="91">
        <v>0</v>
      </c>
      <c r="LGC9" s="91">
        <v>0</v>
      </c>
      <c r="LGD9" s="91">
        <v>0</v>
      </c>
      <c r="LGE9" s="91">
        <v>0</v>
      </c>
      <c r="LGF9" s="91">
        <v>0</v>
      </c>
      <c r="LGG9" s="91">
        <v>0</v>
      </c>
      <c r="LGH9" s="91">
        <v>0</v>
      </c>
      <c r="LGI9" s="91">
        <v>0</v>
      </c>
      <c r="LGJ9" s="91">
        <v>0</v>
      </c>
      <c r="LGK9" s="91">
        <v>0</v>
      </c>
      <c r="LGL9" s="91">
        <v>0</v>
      </c>
      <c r="LGM9" s="91">
        <v>0</v>
      </c>
      <c r="LGN9" s="91">
        <v>0</v>
      </c>
      <c r="LGO9" s="91">
        <v>0</v>
      </c>
      <c r="LGP9" s="91">
        <v>0</v>
      </c>
      <c r="LGQ9" s="91">
        <v>0</v>
      </c>
      <c r="LGR9" s="91">
        <v>0</v>
      </c>
      <c r="LGS9" s="91">
        <v>0</v>
      </c>
      <c r="LGT9" s="91">
        <v>0</v>
      </c>
      <c r="LGU9" s="91">
        <v>0</v>
      </c>
      <c r="LGV9" s="91">
        <v>0</v>
      </c>
      <c r="LGW9" s="91">
        <v>0</v>
      </c>
      <c r="LGX9" s="91">
        <v>0</v>
      </c>
      <c r="LGY9" s="91">
        <v>0</v>
      </c>
      <c r="LGZ9" s="91">
        <v>0</v>
      </c>
      <c r="LHA9" s="91">
        <v>0</v>
      </c>
      <c r="LHB9" s="91">
        <v>0</v>
      </c>
      <c r="LHC9" s="91">
        <v>0</v>
      </c>
      <c r="LHD9" s="91">
        <v>0</v>
      </c>
      <c r="LHE9" s="91">
        <v>0</v>
      </c>
      <c r="LHF9" s="91">
        <v>0</v>
      </c>
      <c r="LHG9" s="91">
        <v>0</v>
      </c>
      <c r="LHH9" s="91">
        <v>0</v>
      </c>
      <c r="LHI9" s="91">
        <v>0</v>
      </c>
      <c r="LHJ9" s="91">
        <v>0</v>
      </c>
      <c r="LHK9" s="91">
        <v>0</v>
      </c>
      <c r="LHL9" s="91">
        <v>0</v>
      </c>
      <c r="LHM9" s="91">
        <v>0</v>
      </c>
      <c r="LHN9" s="91">
        <v>0</v>
      </c>
      <c r="LHO9" s="91">
        <v>0</v>
      </c>
      <c r="LHP9" s="91">
        <v>0</v>
      </c>
      <c r="LHQ9" s="91">
        <v>0</v>
      </c>
      <c r="LHR9" s="91">
        <v>0</v>
      </c>
      <c r="LHS9" s="91">
        <v>0</v>
      </c>
      <c r="LHT9" s="91">
        <v>0</v>
      </c>
      <c r="LHU9" s="91">
        <v>0</v>
      </c>
      <c r="LHV9" s="91">
        <v>0</v>
      </c>
      <c r="LHW9" s="91">
        <v>0</v>
      </c>
      <c r="LHX9" s="91">
        <v>0</v>
      </c>
      <c r="LHY9" s="91">
        <v>0</v>
      </c>
      <c r="LHZ9" s="91">
        <v>0</v>
      </c>
      <c r="LIA9" s="91">
        <v>0</v>
      </c>
      <c r="LIB9" s="91">
        <v>0</v>
      </c>
      <c r="LIC9" s="91">
        <v>0</v>
      </c>
      <c r="LID9" s="91">
        <v>0</v>
      </c>
      <c r="LIE9" s="91">
        <v>0</v>
      </c>
      <c r="LIF9" s="91">
        <v>0</v>
      </c>
      <c r="LIG9" s="91">
        <v>0</v>
      </c>
      <c r="LIH9" s="91">
        <v>0</v>
      </c>
      <c r="LII9" s="91">
        <v>0</v>
      </c>
      <c r="LIJ9" s="91">
        <v>0</v>
      </c>
      <c r="LIK9" s="91">
        <v>0</v>
      </c>
      <c r="LIL9" s="91">
        <v>0</v>
      </c>
      <c r="LIM9" s="91">
        <v>0</v>
      </c>
      <c r="LIN9" s="91">
        <v>0</v>
      </c>
      <c r="LIO9" s="91">
        <v>0</v>
      </c>
      <c r="LIP9" s="91">
        <v>0</v>
      </c>
      <c r="LIQ9" s="91">
        <v>0</v>
      </c>
      <c r="LIR9" s="91">
        <v>0</v>
      </c>
      <c r="LIS9" s="91">
        <v>0</v>
      </c>
      <c r="LIT9" s="91">
        <v>0</v>
      </c>
      <c r="LIU9" s="91">
        <v>0</v>
      </c>
      <c r="LIV9" s="91">
        <v>0</v>
      </c>
      <c r="LIW9" s="91">
        <v>0</v>
      </c>
      <c r="LIX9" s="91">
        <v>0</v>
      </c>
      <c r="LIY9" s="91">
        <v>0</v>
      </c>
      <c r="LIZ9" s="91">
        <v>0</v>
      </c>
      <c r="LJA9" s="91">
        <v>0</v>
      </c>
      <c r="LJB9" s="91">
        <v>0</v>
      </c>
      <c r="LJC9" s="91">
        <v>0</v>
      </c>
      <c r="LJD9" s="91">
        <v>0</v>
      </c>
      <c r="LJE9" s="91">
        <v>0</v>
      </c>
      <c r="LJF9" s="91">
        <v>0</v>
      </c>
      <c r="LJG9" s="91">
        <v>0</v>
      </c>
      <c r="LJH9" s="91">
        <v>0</v>
      </c>
      <c r="LJI9" s="91">
        <v>0</v>
      </c>
      <c r="LJJ9" s="91">
        <v>0</v>
      </c>
      <c r="LJK9" s="91">
        <v>0</v>
      </c>
      <c r="LJL9" s="91">
        <v>0</v>
      </c>
      <c r="LJM9" s="91">
        <v>0</v>
      </c>
      <c r="LJN9" s="91">
        <v>0</v>
      </c>
      <c r="LJO9" s="91">
        <v>0</v>
      </c>
      <c r="LJP9" s="91">
        <v>0</v>
      </c>
      <c r="LJQ9" s="91">
        <v>0</v>
      </c>
      <c r="LJR9" s="91">
        <v>0</v>
      </c>
      <c r="LJS9" s="91">
        <v>0</v>
      </c>
      <c r="LJT9" s="91">
        <v>0</v>
      </c>
      <c r="LJU9" s="91">
        <v>0</v>
      </c>
      <c r="LJV9" s="91">
        <v>0</v>
      </c>
      <c r="LJW9" s="91">
        <v>0</v>
      </c>
      <c r="LJX9" s="91">
        <v>0</v>
      </c>
      <c r="LJY9" s="91">
        <v>0</v>
      </c>
      <c r="LJZ9" s="91">
        <v>0</v>
      </c>
      <c r="LKA9" s="91">
        <v>0</v>
      </c>
      <c r="LKB9" s="91">
        <v>0</v>
      </c>
      <c r="LKC9" s="91">
        <v>0</v>
      </c>
      <c r="LKD9" s="91">
        <v>0</v>
      </c>
      <c r="LKE9" s="91">
        <v>0</v>
      </c>
      <c r="LKF9" s="91">
        <v>0</v>
      </c>
      <c r="LKG9" s="91">
        <v>0</v>
      </c>
      <c r="LKH9" s="91">
        <v>0</v>
      </c>
      <c r="LKI9" s="91">
        <v>0</v>
      </c>
      <c r="LKJ9" s="91">
        <v>0</v>
      </c>
      <c r="LKK9" s="91">
        <v>0</v>
      </c>
      <c r="LKL9" s="91">
        <v>0</v>
      </c>
      <c r="LKM9" s="91">
        <v>0</v>
      </c>
      <c r="LKN9" s="91">
        <v>0</v>
      </c>
      <c r="LKO9" s="91">
        <v>0</v>
      </c>
      <c r="LKP9" s="91">
        <v>0</v>
      </c>
      <c r="LKQ9" s="91">
        <v>0</v>
      </c>
      <c r="LKR9" s="91">
        <v>0</v>
      </c>
      <c r="LKS9" s="91">
        <v>0</v>
      </c>
      <c r="LKT9" s="91">
        <v>0</v>
      </c>
      <c r="LKU9" s="91">
        <v>0</v>
      </c>
      <c r="LKV9" s="91">
        <v>0</v>
      </c>
      <c r="LKW9" s="91">
        <v>0</v>
      </c>
      <c r="LKX9" s="91">
        <v>0</v>
      </c>
      <c r="LKY9" s="91">
        <v>0</v>
      </c>
      <c r="LKZ9" s="91">
        <v>0</v>
      </c>
      <c r="LLA9" s="91">
        <v>0</v>
      </c>
      <c r="LLB9" s="91">
        <v>0</v>
      </c>
      <c r="LLC9" s="91">
        <v>0</v>
      </c>
      <c r="LLD9" s="91">
        <v>0</v>
      </c>
      <c r="LLE9" s="91">
        <v>0</v>
      </c>
      <c r="LLF9" s="91">
        <v>0</v>
      </c>
      <c r="LLG9" s="91">
        <v>0</v>
      </c>
      <c r="LLH9" s="91">
        <v>0</v>
      </c>
      <c r="LLI9" s="91">
        <v>0</v>
      </c>
      <c r="LLJ9" s="91">
        <v>0</v>
      </c>
      <c r="LLK9" s="91">
        <v>0</v>
      </c>
      <c r="LLL9" s="91">
        <v>0</v>
      </c>
      <c r="LLM9" s="91">
        <v>0</v>
      </c>
      <c r="LLN9" s="91">
        <v>0</v>
      </c>
      <c r="LLO9" s="91">
        <v>0</v>
      </c>
      <c r="LLP9" s="91">
        <v>0</v>
      </c>
      <c r="LLQ9" s="91">
        <v>0</v>
      </c>
      <c r="LLR9" s="91">
        <v>0</v>
      </c>
      <c r="LLS9" s="91">
        <v>0</v>
      </c>
      <c r="LLT9" s="91">
        <v>0</v>
      </c>
      <c r="LLU9" s="91">
        <v>0</v>
      </c>
      <c r="LLV9" s="91">
        <v>0</v>
      </c>
      <c r="LLW9" s="91">
        <v>0</v>
      </c>
      <c r="LLX9" s="91">
        <v>0</v>
      </c>
      <c r="LLY9" s="91">
        <v>0</v>
      </c>
      <c r="LLZ9" s="91">
        <v>0</v>
      </c>
      <c r="LMA9" s="91">
        <v>0</v>
      </c>
      <c r="LMB9" s="91">
        <v>0</v>
      </c>
      <c r="LMC9" s="91">
        <v>0</v>
      </c>
      <c r="LMD9" s="91">
        <v>0</v>
      </c>
      <c r="LME9" s="91">
        <v>0</v>
      </c>
      <c r="LMF9" s="91">
        <v>0</v>
      </c>
      <c r="LMG9" s="91">
        <v>0</v>
      </c>
      <c r="LMH9" s="91">
        <v>0</v>
      </c>
      <c r="LMI9" s="91">
        <v>0</v>
      </c>
      <c r="LMJ9" s="91">
        <v>0</v>
      </c>
      <c r="LMK9" s="91">
        <v>0</v>
      </c>
      <c r="LML9" s="91">
        <v>0</v>
      </c>
      <c r="LMM9" s="91">
        <v>0</v>
      </c>
      <c r="LMN9" s="91">
        <v>0</v>
      </c>
      <c r="LMO9" s="91">
        <v>0</v>
      </c>
      <c r="LMP9" s="91">
        <v>0</v>
      </c>
      <c r="LMQ9" s="91">
        <v>0</v>
      </c>
      <c r="LMR9" s="91">
        <v>0</v>
      </c>
      <c r="LMS9" s="91">
        <v>0</v>
      </c>
      <c r="LMT9" s="91">
        <v>0</v>
      </c>
      <c r="LMU9" s="91">
        <v>0</v>
      </c>
      <c r="LMV9" s="91">
        <v>0</v>
      </c>
      <c r="LMW9" s="91">
        <v>0</v>
      </c>
      <c r="LMX9" s="91">
        <v>0</v>
      </c>
      <c r="LMY9" s="91">
        <v>0</v>
      </c>
      <c r="LMZ9" s="91">
        <v>0</v>
      </c>
      <c r="LNA9" s="91">
        <v>0</v>
      </c>
      <c r="LNB9" s="91">
        <v>0</v>
      </c>
      <c r="LNC9" s="91">
        <v>0</v>
      </c>
      <c r="LND9" s="91">
        <v>0</v>
      </c>
      <c r="LNE9" s="91">
        <v>0</v>
      </c>
      <c r="LNF9" s="91">
        <v>0</v>
      </c>
      <c r="LNG9" s="91">
        <v>0</v>
      </c>
      <c r="LNH9" s="91">
        <v>0</v>
      </c>
      <c r="LNI9" s="91">
        <v>0</v>
      </c>
      <c r="LNJ9" s="91">
        <v>0</v>
      </c>
      <c r="LNK9" s="91">
        <v>0</v>
      </c>
      <c r="LNL9" s="91">
        <v>0</v>
      </c>
      <c r="LNM9" s="91">
        <v>0</v>
      </c>
      <c r="LNN9" s="91">
        <v>0</v>
      </c>
      <c r="LNO9" s="91">
        <v>0</v>
      </c>
      <c r="LNP9" s="91">
        <v>0</v>
      </c>
      <c r="LNQ9" s="91">
        <v>0</v>
      </c>
      <c r="LNR9" s="91">
        <v>0</v>
      </c>
      <c r="LNS9" s="91">
        <v>0</v>
      </c>
      <c r="LNT9" s="91">
        <v>0</v>
      </c>
      <c r="LNU9" s="91">
        <v>0</v>
      </c>
      <c r="LNV9" s="91">
        <v>0</v>
      </c>
      <c r="LNW9" s="91">
        <v>0</v>
      </c>
      <c r="LNX9" s="91">
        <v>0</v>
      </c>
      <c r="LNY9" s="91">
        <v>0</v>
      </c>
      <c r="LNZ9" s="91">
        <v>0</v>
      </c>
      <c r="LOA9" s="91">
        <v>0</v>
      </c>
      <c r="LOB9" s="91">
        <v>0</v>
      </c>
      <c r="LOC9" s="91">
        <v>0</v>
      </c>
      <c r="LOD9" s="91">
        <v>0</v>
      </c>
      <c r="LOE9" s="91">
        <v>0</v>
      </c>
      <c r="LOF9" s="91">
        <v>0</v>
      </c>
      <c r="LOG9" s="91">
        <v>0</v>
      </c>
      <c r="LOH9" s="91">
        <v>0</v>
      </c>
      <c r="LOI9" s="91">
        <v>0</v>
      </c>
      <c r="LOJ9" s="91">
        <v>0</v>
      </c>
      <c r="LOK9" s="91">
        <v>0</v>
      </c>
      <c r="LOL9" s="91">
        <v>0</v>
      </c>
      <c r="LOM9" s="91">
        <v>0</v>
      </c>
      <c r="LON9" s="91">
        <v>0</v>
      </c>
      <c r="LOO9" s="91">
        <v>0</v>
      </c>
      <c r="LOP9" s="91">
        <v>0</v>
      </c>
      <c r="LOQ9" s="91">
        <v>0</v>
      </c>
      <c r="LOR9" s="91">
        <v>0</v>
      </c>
      <c r="LOS9" s="91">
        <v>0</v>
      </c>
      <c r="LOT9" s="91">
        <v>0</v>
      </c>
      <c r="LOU9" s="91">
        <v>0</v>
      </c>
      <c r="LOV9" s="91">
        <v>0</v>
      </c>
      <c r="LOW9" s="91">
        <v>0</v>
      </c>
      <c r="LOX9" s="91">
        <v>0</v>
      </c>
      <c r="LOY9" s="91">
        <v>0</v>
      </c>
      <c r="LOZ9" s="91">
        <v>0</v>
      </c>
      <c r="LPA9" s="91">
        <v>0</v>
      </c>
      <c r="LPB9" s="91">
        <v>0</v>
      </c>
      <c r="LPC9" s="91">
        <v>0</v>
      </c>
      <c r="LPD9" s="91">
        <v>0</v>
      </c>
      <c r="LPE9" s="91">
        <v>0</v>
      </c>
      <c r="LPF9" s="91">
        <v>0</v>
      </c>
      <c r="LPG9" s="91">
        <v>0</v>
      </c>
      <c r="LPH9" s="91">
        <v>0</v>
      </c>
      <c r="LPI9" s="91">
        <v>0</v>
      </c>
      <c r="LPJ9" s="91">
        <v>0</v>
      </c>
      <c r="LPK9" s="91">
        <v>0</v>
      </c>
      <c r="LPL9" s="91">
        <v>0</v>
      </c>
      <c r="LPM9" s="91">
        <v>0</v>
      </c>
      <c r="LPN9" s="91">
        <v>0</v>
      </c>
      <c r="LPO9" s="91">
        <v>0</v>
      </c>
      <c r="LPP9" s="91">
        <v>0</v>
      </c>
      <c r="LPQ9" s="91">
        <v>0</v>
      </c>
      <c r="LPR9" s="91">
        <v>0</v>
      </c>
      <c r="LPS9" s="91">
        <v>0</v>
      </c>
      <c r="LPT9" s="91">
        <v>0</v>
      </c>
      <c r="LPU9" s="91">
        <v>0</v>
      </c>
      <c r="LPV9" s="91">
        <v>0</v>
      </c>
      <c r="LPW9" s="91">
        <v>0</v>
      </c>
      <c r="LPX9" s="91">
        <v>0</v>
      </c>
      <c r="LPY9" s="91">
        <v>0</v>
      </c>
      <c r="LPZ9" s="91">
        <v>0</v>
      </c>
      <c r="LQA9" s="91">
        <v>0</v>
      </c>
      <c r="LQB9" s="91">
        <v>0</v>
      </c>
      <c r="LQC9" s="91">
        <v>0</v>
      </c>
      <c r="LQD9" s="91">
        <v>0</v>
      </c>
      <c r="LQE9" s="91">
        <v>0</v>
      </c>
      <c r="LQF9" s="91">
        <v>0</v>
      </c>
      <c r="LQG9" s="91">
        <v>0</v>
      </c>
      <c r="LQH9" s="91">
        <v>0</v>
      </c>
      <c r="LQI9" s="91">
        <v>0</v>
      </c>
      <c r="LQJ9" s="91">
        <v>0</v>
      </c>
      <c r="LQK9" s="91">
        <v>0</v>
      </c>
      <c r="LQL9" s="91">
        <v>0</v>
      </c>
      <c r="LQM9" s="91">
        <v>0</v>
      </c>
      <c r="LQN9" s="91">
        <v>0</v>
      </c>
      <c r="LQO9" s="91">
        <v>0</v>
      </c>
      <c r="LQP9" s="91">
        <v>0</v>
      </c>
      <c r="LQQ9" s="91">
        <v>0</v>
      </c>
      <c r="LQR9" s="91">
        <v>0</v>
      </c>
      <c r="LQS9" s="91">
        <v>0</v>
      </c>
      <c r="LQT9" s="91">
        <v>0</v>
      </c>
      <c r="LQU9" s="91">
        <v>0</v>
      </c>
      <c r="LQV9" s="91">
        <v>0</v>
      </c>
      <c r="LQW9" s="91">
        <v>0</v>
      </c>
      <c r="LQX9" s="91">
        <v>0</v>
      </c>
      <c r="LQY9" s="91">
        <v>0</v>
      </c>
      <c r="LQZ9" s="91">
        <v>0</v>
      </c>
      <c r="LRA9" s="91">
        <v>0</v>
      </c>
      <c r="LRB9" s="91">
        <v>0</v>
      </c>
      <c r="LRC9" s="91">
        <v>0</v>
      </c>
      <c r="LRD9" s="91">
        <v>0</v>
      </c>
      <c r="LRE9" s="91">
        <v>0</v>
      </c>
      <c r="LRF9" s="91">
        <v>0</v>
      </c>
      <c r="LRG9" s="91">
        <v>0</v>
      </c>
      <c r="LRH9" s="91">
        <v>0</v>
      </c>
      <c r="LRI9" s="91">
        <v>0</v>
      </c>
      <c r="LRJ9" s="91">
        <v>0</v>
      </c>
      <c r="LRK9" s="91">
        <v>0</v>
      </c>
      <c r="LRL9" s="91">
        <v>0</v>
      </c>
      <c r="LRM9" s="91">
        <v>0</v>
      </c>
      <c r="LRN9" s="91">
        <v>0</v>
      </c>
      <c r="LRO9" s="91">
        <v>0</v>
      </c>
      <c r="LRP9" s="91">
        <v>0</v>
      </c>
      <c r="LRQ9" s="91">
        <v>0</v>
      </c>
      <c r="LRR9" s="91">
        <v>0</v>
      </c>
      <c r="LRS9" s="91">
        <v>0</v>
      </c>
      <c r="LRT9" s="91">
        <v>0</v>
      </c>
      <c r="LRU9" s="91">
        <v>0</v>
      </c>
      <c r="LRV9" s="91">
        <v>0</v>
      </c>
      <c r="LRW9" s="91">
        <v>0</v>
      </c>
      <c r="LRX9" s="91">
        <v>0</v>
      </c>
      <c r="LRY9" s="91">
        <v>0</v>
      </c>
      <c r="LRZ9" s="91">
        <v>0</v>
      </c>
      <c r="LSA9" s="91">
        <v>0</v>
      </c>
      <c r="LSB9" s="91">
        <v>0</v>
      </c>
      <c r="LSC9" s="91">
        <v>0</v>
      </c>
      <c r="LSD9" s="91">
        <v>0</v>
      </c>
      <c r="LSE9" s="91">
        <v>0</v>
      </c>
      <c r="LSF9" s="91">
        <v>0</v>
      </c>
      <c r="LSG9" s="91">
        <v>0</v>
      </c>
      <c r="LSH9" s="91">
        <v>0</v>
      </c>
      <c r="LSI9" s="91">
        <v>0</v>
      </c>
      <c r="LSJ9" s="91">
        <v>0</v>
      </c>
      <c r="LSK9" s="91">
        <v>0</v>
      </c>
      <c r="LSL9" s="91">
        <v>0</v>
      </c>
      <c r="LSM9" s="91">
        <v>0</v>
      </c>
      <c r="LSN9" s="91">
        <v>0</v>
      </c>
      <c r="LSO9" s="91">
        <v>0</v>
      </c>
      <c r="LSP9" s="91">
        <v>0</v>
      </c>
      <c r="LSQ9" s="91">
        <v>0</v>
      </c>
      <c r="LSR9" s="91">
        <v>0</v>
      </c>
      <c r="LSS9" s="91">
        <v>0</v>
      </c>
      <c r="LST9" s="91">
        <v>0</v>
      </c>
      <c r="LSU9" s="91">
        <v>0</v>
      </c>
      <c r="LSV9" s="91">
        <v>0</v>
      </c>
      <c r="LSW9" s="91">
        <v>0</v>
      </c>
      <c r="LSX9" s="91">
        <v>0</v>
      </c>
      <c r="LSY9" s="91">
        <v>0</v>
      </c>
      <c r="LSZ9" s="91">
        <v>0</v>
      </c>
      <c r="LTA9" s="91">
        <v>0</v>
      </c>
      <c r="LTB9" s="91">
        <v>0</v>
      </c>
      <c r="LTC9" s="91">
        <v>0</v>
      </c>
      <c r="LTD9" s="91">
        <v>0</v>
      </c>
      <c r="LTE9" s="91">
        <v>0</v>
      </c>
      <c r="LTF9" s="91">
        <v>0</v>
      </c>
      <c r="LTG9" s="91">
        <v>0</v>
      </c>
      <c r="LTH9" s="91">
        <v>0</v>
      </c>
      <c r="LTI9" s="91">
        <v>0</v>
      </c>
      <c r="LTJ9" s="91">
        <v>0</v>
      </c>
      <c r="LTK9" s="91">
        <v>0</v>
      </c>
      <c r="LTL9" s="91">
        <v>0</v>
      </c>
      <c r="LTM9" s="91">
        <v>0</v>
      </c>
      <c r="LTN9" s="91">
        <v>0</v>
      </c>
      <c r="LTO9" s="91">
        <v>0</v>
      </c>
      <c r="LTP9" s="91">
        <v>0</v>
      </c>
      <c r="LTQ9" s="91">
        <v>0</v>
      </c>
      <c r="LTR9" s="91">
        <v>0</v>
      </c>
      <c r="LTS9" s="91">
        <v>0</v>
      </c>
      <c r="LTT9" s="91">
        <v>0</v>
      </c>
      <c r="LTU9" s="91">
        <v>0</v>
      </c>
      <c r="LTV9" s="91">
        <v>0</v>
      </c>
      <c r="LTW9" s="91">
        <v>0</v>
      </c>
      <c r="LTX9" s="91">
        <v>0</v>
      </c>
      <c r="LTY9" s="91">
        <v>0</v>
      </c>
      <c r="LTZ9" s="91">
        <v>0</v>
      </c>
      <c r="LUA9" s="91">
        <v>0</v>
      </c>
      <c r="LUB9" s="91">
        <v>0</v>
      </c>
      <c r="LUC9" s="91">
        <v>0</v>
      </c>
      <c r="LUD9" s="91">
        <v>0</v>
      </c>
      <c r="LUE9" s="91">
        <v>0</v>
      </c>
      <c r="LUF9" s="91">
        <v>0</v>
      </c>
      <c r="LUG9" s="91">
        <v>0</v>
      </c>
      <c r="LUH9" s="91">
        <v>0</v>
      </c>
      <c r="LUI9" s="91">
        <v>0</v>
      </c>
      <c r="LUJ9" s="91">
        <v>0</v>
      </c>
      <c r="LUK9" s="91">
        <v>0</v>
      </c>
      <c r="LUL9" s="91">
        <v>0</v>
      </c>
      <c r="LUM9" s="91">
        <v>0</v>
      </c>
      <c r="LUN9" s="91">
        <v>0</v>
      </c>
      <c r="LUO9" s="91">
        <v>0</v>
      </c>
      <c r="LUP9" s="91">
        <v>0</v>
      </c>
      <c r="LUQ9" s="91">
        <v>0</v>
      </c>
      <c r="LUR9" s="91">
        <v>0</v>
      </c>
      <c r="LUS9" s="91">
        <v>0</v>
      </c>
      <c r="LUT9" s="91">
        <v>0</v>
      </c>
      <c r="LUU9" s="91">
        <v>0</v>
      </c>
      <c r="LUV9" s="91">
        <v>0</v>
      </c>
      <c r="LUW9" s="91">
        <v>0</v>
      </c>
      <c r="LUX9" s="91">
        <v>0</v>
      </c>
      <c r="LUY9" s="91">
        <v>0</v>
      </c>
      <c r="LUZ9" s="91">
        <v>0</v>
      </c>
      <c r="LVA9" s="91">
        <v>0</v>
      </c>
      <c r="LVB9" s="91">
        <v>0</v>
      </c>
      <c r="LVC9" s="91">
        <v>0</v>
      </c>
      <c r="LVD9" s="91">
        <v>0</v>
      </c>
      <c r="LVE9" s="91">
        <v>0</v>
      </c>
      <c r="LVF9" s="91">
        <v>0</v>
      </c>
      <c r="LVG9" s="91">
        <v>0</v>
      </c>
      <c r="LVH9" s="91">
        <v>0</v>
      </c>
      <c r="LVI9" s="91">
        <v>0</v>
      </c>
      <c r="LVJ9" s="91">
        <v>0</v>
      </c>
      <c r="LVK9" s="91">
        <v>0</v>
      </c>
      <c r="LVL9" s="91">
        <v>0</v>
      </c>
      <c r="LVM9" s="91">
        <v>0</v>
      </c>
      <c r="LVN9" s="91">
        <v>0</v>
      </c>
      <c r="LVO9" s="91">
        <v>0</v>
      </c>
      <c r="LVP9" s="91">
        <v>0</v>
      </c>
      <c r="LVQ9" s="91">
        <v>0</v>
      </c>
      <c r="LVR9" s="91">
        <v>0</v>
      </c>
      <c r="LVS9" s="91">
        <v>0</v>
      </c>
      <c r="LVT9" s="91">
        <v>0</v>
      </c>
      <c r="LVU9" s="91">
        <v>0</v>
      </c>
      <c r="LVV9" s="91">
        <v>0</v>
      </c>
      <c r="LVW9" s="91">
        <v>0</v>
      </c>
      <c r="LVX9" s="91">
        <v>0</v>
      </c>
      <c r="LVY9" s="91">
        <v>0</v>
      </c>
      <c r="LVZ9" s="91">
        <v>0</v>
      </c>
      <c r="LWA9" s="91">
        <v>0</v>
      </c>
      <c r="LWB9" s="91">
        <v>0</v>
      </c>
      <c r="LWC9" s="91">
        <v>0</v>
      </c>
      <c r="LWD9" s="91">
        <v>0</v>
      </c>
      <c r="LWE9" s="91">
        <v>0</v>
      </c>
      <c r="LWF9" s="91">
        <v>0</v>
      </c>
      <c r="LWG9" s="91">
        <v>0</v>
      </c>
      <c r="LWH9" s="91">
        <v>0</v>
      </c>
      <c r="LWI9" s="91">
        <v>0</v>
      </c>
      <c r="LWJ9" s="91">
        <v>0</v>
      </c>
      <c r="LWK9" s="91">
        <v>0</v>
      </c>
      <c r="LWL9" s="91">
        <v>0</v>
      </c>
      <c r="LWM9" s="91">
        <v>0</v>
      </c>
      <c r="LWN9" s="91">
        <v>0</v>
      </c>
      <c r="LWO9" s="91">
        <v>0</v>
      </c>
      <c r="LWP9" s="91">
        <v>0</v>
      </c>
      <c r="LWQ9" s="91">
        <v>0</v>
      </c>
      <c r="LWR9" s="91">
        <v>0</v>
      </c>
      <c r="LWS9" s="91">
        <v>0</v>
      </c>
      <c r="LWT9" s="91">
        <v>0</v>
      </c>
      <c r="LWU9" s="91">
        <v>0</v>
      </c>
      <c r="LWV9" s="91">
        <v>0</v>
      </c>
      <c r="LWW9" s="91">
        <v>0</v>
      </c>
      <c r="LWX9" s="91">
        <v>0</v>
      </c>
      <c r="LWY9" s="91">
        <v>0</v>
      </c>
      <c r="LWZ9" s="91">
        <v>0</v>
      </c>
      <c r="LXA9" s="91">
        <v>0</v>
      </c>
      <c r="LXB9" s="91">
        <v>0</v>
      </c>
      <c r="LXC9" s="91">
        <v>0</v>
      </c>
      <c r="LXD9" s="91">
        <v>0</v>
      </c>
      <c r="LXE9" s="91">
        <v>0</v>
      </c>
      <c r="LXF9" s="91">
        <v>0</v>
      </c>
      <c r="LXG9" s="91">
        <v>0</v>
      </c>
      <c r="LXH9" s="91">
        <v>0</v>
      </c>
      <c r="LXI9" s="91">
        <v>0</v>
      </c>
      <c r="LXJ9" s="91">
        <v>0</v>
      </c>
      <c r="LXK9" s="91">
        <v>0</v>
      </c>
      <c r="LXL9" s="91">
        <v>0</v>
      </c>
      <c r="LXM9" s="91">
        <v>0</v>
      </c>
      <c r="LXN9" s="91">
        <v>0</v>
      </c>
      <c r="LXO9" s="91">
        <v>0</v>
      </c>
      <c r="LXP9" s="91">
        <v>0</v>
      </c>
      <c r="LXQ9" s="91">
        <v>0</v>
      </c>
      <c r="LXR9" s="91">
        <v>0</v>
      </c>
      <c r="LXS9" s="91">
        <v>0</v>
      </c>
      <c r="LXT9" s="91">
        <v>0</v>
      </c>
      <c r="LXU9" s="91">
        <v>0</v>
      </c>
      <c r="LXV9" s="91">
        <v>0</v>
      </c>
      <c r="LXW9" s="91">
        <v>0</v>
      </c>
      <c r="LXX9" s="91">
        <v>0</v>
      </c>
      <c r="LXY9" s="91">
        <v>0</v>
      </c>
      <c r="LXZ9" s="91">
        <v>0</v>
      </c>
      <c r="LYA9" s="91">
        <v>0</v>
      </c>
      <c r="LYB9" s="91">
        <v>0</v>
      </c>
      <c r="LYC9" s="91">
        <v>0</v>
      </c>
      <c r="LYD9" s="91">
        <v>0</v>
      </c>
      <c r="LYE9" s="91">
        <v>0</v>
      </c>
      <c r="LYF9" s="91">
        <v>0</v>
      </c>
      <c r="LYG9" s="91">
        <v>0</v>
      </c>
      <c r="LYH9" s="91">
        <v>0</v>
      </c>
      <c r="LYI9" s="91">
        <v>0</v>
      </c>
      <c r="LYJ9" s="91">
        <v>0</v>
      </c>
      <c r="LYK9" s="91">
        <v>0</v>
      </c>
      <c r="LYL9" s="91">
        <v>0</v>
      </c>
      <c r="LYM9" s="91">
        <v>0</v>
      </c>
      <c r="LYN9" s="91">
        <v>0</v>
      </c>
      <c r="LYO9" s="91">
        <v>0</v>
      </c>
      <c r="LYP9" s="91">
        <v>0</v>
      </c>
      <c r="LYQ9" s="91">
        <v>0</v>
      </c>
      <c r="LYR9" s="91">
        <v>0</v>
      </c>
      <c r="LYS9" s="91">
        <v>0</v>
      </c>
      <c r="LYT9" s="91">
        <v>0</v>
      </c>
      <c r="LYU9" s="91">
        <v>0</v>
      </c>
      <c r="LYV9" s="91">
        <v>0</v>
      </c>
      <c r="LYW9" s="91">
        <v>0</v>
      </c>
      <c r="LYX9" s="91">
        <v>0</v>
      </c>
      <c r="LYY9" s="91">
        <v>0</v>
      </c>
      <c r="LYZ9" s="91">
        <v>0</v>
      </c>
      <c r="LZA9" s="91">
        <v>0</v>
      </c>
      <c r="LZB9" s="91">
        <v>0</v>
      </c>
      <c r="LZC9" s="91">
        <v>0</v>
      </c>
      <c r="LZD9" s="91">
        <v>0</v>
      </c>
      <c r="LZE9" s="91">
        <v>0</v>
      </c>
      <c r="LZF9" s="91">
        <v>0</v>
      </c>
      <c r="LZG9" s="91">
        <v>0</v>
      </c>
      <c r="LZH9" s="91">
        <v>0</v>
      </c>
      <c r="LZI9" s="91">
        <v>0</v>
      </c>
      <c r="LZJ9" s="91">
        <v>0</v>
      </c>
      <c r="LZK9" s="91">
        <v>0</v>
      </c>
      <c r="LZL9" s="91">
        <v>0</v>
      </c>
      <c r="LZM9" s="91">
        <v>0</v>
      </c>
      <c r="LZN9" s="91">
        <v>0</v>
      </c>
      <c r="LZO9" s="91">
        <v>0</v>
      </c>
      <c r="LZP9" s="91">
        <v>0</v>
      </c>
      <c r="LZQ9" s="91">
        <v>0</v>
      </c>
      <c r="LZR9" s="91">
        <v>0</v>
      </c>
      <c r="LZS9" s="91">
        <v>0</v>
      </c>
      <c r="LZT9" s="91">
        <v>0</v>
      </c>
      <c r="LZU9" s="91">
        <v>0</v>
      </c>
      <c r="LZV9" s="91">
        <v>0</v>
      </c>
      <c r="LZW9" s="91">
        <v>0</v>
      </c>
      <c r="LZX9" s="91">
        <v>0</v>
      </c>
      <c r="LZY9" s="91">
        <v>0</v>
      </c>
      <c r="LZZ9" s="91">
        <v>0</v>
      </c>
      <c r="MAA9" s="91">
        <v>0</v>
      </c>
      <c r="MAB9" s="91">
        <v>0</v>
      </c>
      <c r="MAC9" s="91">
        <v>0</v>
      </c>
      <c r="MAD9" s="91">
        <v>0</v>
      </c>
      <c r="MAE9" s="91">
        <v>0</v>
      </c>
      <c r="MAF9" s="91">
        <v>0</v>
      </c>
      <c r="MAG9" s="91">
        <v>0</v>
      </c>
      <c r="MAH9" s="91">
        <v>0</v>
      </c>
      <c r="MAI9" s="91">
        <v>0</v>
      </c>
      <c r="MAJ9" s="91">
        <v>0</v>
      </c>
      <c r="MAK9" s="91">
        <v>0</v>
      </c>
      <c r="MAL9" s="91">
        <v>0</v>
      </c>
      <c r="MAM9" s="91">
        <v>0</v>
      </c>
      <c r="MAN9" s="91">
        <v>0</v>
      </c>
      <c r="MAO9" s="91">
        <v>0</v>
      </c>
      <c r="MAP9" s="91">
        <v>0</v>
      </c>
      <c r="MAQ9" s="91">
        <v>0</v>
      </c>
      <c r="MAR9" s="91">
        <v>0</v>
      </c>
      <c r="MAS9" s="91">
        <v>0</v>
      </c>
      <c r="MAT9" s="91">
        <v>0</v>
      </c>
      <c r="MAU9" s="91">
        <v>0</v>
      </c>
      <c r="MAV9" s="91">
        <v>0</v>
      </c>
      <c r="MAW9" s="91">
        <v>0</v>
      </c>
      <c r="MAX9" s="91">
        <v>0</v>
      </c>
      <c r="MAY9" s="91">
        <v>0</v>
      </c>
      <c r="MAZ9" s="91">
        <v>0</v>
      </c>
      <c r="MBA9" s="91">
        <v>0</v>
      </c>
      <c r="MBB9" s="91">
        <v>0</v>
      </c>
      <c r="MBC9" s="91">
        <v>0</v>
      </c>
      <c r="MBD9" s="91">
        <v>0</v>
      </c>
      <c r="MBE9" s="91">
        <v>0</v>
      </c>
      <c r="MBF9" s="91">
        <v>0</v>
      </c>
      <c r="MBG9" s="91">
        <v>0</v>
      </c>
      <c r="MBH9" s="91">
        <v>0</v>
      </c>
      <c r="MBI9" s="91">
        <v>0</v>
      </c>
      <c r="MBJ9" s="91">
        <v>0</v>
      </c>
      <c r="MBK9" s="91">
        <v>0</v>
      </c>
      <c r="MBL9" s="91">
        <v>0</v>
      </c>
      <c r="MBM9" s="91">
        <v>0</v>
      </c>
      <c r="MBN9" s="91">
        <v>0</v>
      </c>
      <c r="MBO9" s="91">
        <v>0</v>
      </c>
      <c r="MBP9" s="91">
        <v>0</v>
      </c>
      <c r="MBQ9" s="91">
        <v>0</v>
      </c>
      <c r="MBR9" s="91">
        <v>0</v>
      </c>
      <c r="MBS9" s="91">
        <v>0</v>
      </c>
      <c r="MBT9" s="91">
        <v>0</v>
      </c>
      <c r="MBU9" s="91">
        <v>0</v>
      </c>
      <c r="MBV9" s="91">
        <v>0</v>
      </c>
      <c r="MBW9" s="91">
        <v>0</v>
      </c>
      <c r="MBX9" s="91">
        <v>0</v>
      </c>
      <c r="MBY9" s="91">
        <v>0</v>
      </c>
      <c r="MBZ9" s="91">
        <v>0</v>
      </c>
      <c r="MCA9" s="91">
        <v>0</v>
      </c>
      <c r="MCB9" s="91">
        <v>0</v>
      </c>
      <c r="MCC9" s="91">
        <v>0</v>
      </c>
      <c r="MCD9" s="91">
        <v>0</v>
      </c>
      <c r="MCE9" s="91">
        <v>0</v>
      </c>
      <c r="MCF9" s="91">
        <v>0</v>
      </c>
      <c r="MCG9" s="91">
        <v>0</v>
      </c>
      <c r="MCH9" s="91">
        <v>0</v>
      </c>
      <c r="MCI9" s="91">
        <v>0</v>
      </c>
      <c r="MCJ9" s="91">
        <v>0</v>
      </c>
      <c r="MCK9" s="91">
        <v>0</v>
      </c>
      <c r="MCL9" s="91">
        <v>0</v>
      </c>
      <c r="MCM9" s="91">
        <v>0</v>
      </c>
      <c r="MCN9" s="91">
        <v>0</v>
      </c>
      <c r="MCO9" s="91">
        <v>0</v>
      </c>
      <c r="MCP9" s="91">
        <v>0</v>
      </c>
      <c r="MCQ9" s="91">
        <v>0</v>
      </c>
      <c r="MCR9" s="91">
        <v>0</v>
      </c>
      <c r="MCS9" s="91">
        <v>0</v>
      </c>
      <c r="MCT9" s="91">
        <v>0</v>
      </c>
      <c r="MCU9" s="91">
        <v>0</v>
      </c>
      <c r="MCV9" s="91">
        <v>0</v>
      </c>
      <c r="MCW9" s="91">
        <v>0</v>
      </c>
      <c r="MCX9" s="91">
        <v>0</v>
      </c>
      <c r="MCY9" s="91">
        <v>0</v>
      </c>
      <c r="MCZ9" s="91">
        <v>0</v>
      </c>
      <c r="MDA9" s="91">
        <v>0</v>
      </c>
      <c r="MDB9" s="91">
        <v>0</v>
      </c>
      <c r="MDC9" s="91">
        <v>0</v>
      </c>
      <c r="MDD9" s="91">
        <v>0</v>
      </c>
      <c r="MDE9" s="91">
        <v>0</v>
      </c>
      <c r="MDF9" s="91">
        <v>0</v>
      </c>
      <c r="MDG9" s="91">
        <v>0</v>
      </c>
      <c r="MDH9" s="91">
        <v>0</v>
      </c>
      <c r="MDI9" s="91">
        <v>0</v>
      </c>
      <c r="MDJ9" s="91">
        <v>0</v>
      </c>
      <c r="MDK9" s="91">
        <v>0</v>
      </c>
      <c r="MDL9" s="91">
        <v>0</v>
      </c>
      <c r="MDM9" s="91">
        <v>0</v>
      </c>
      <c r="MDN9" s="91">
        <v>0</v>
      </c>
      <c r="MDO9" s="91">
        <v>0</v>
      </c>
      <c r="MDP9" s="91">
        <v>0</v>
      </c>
      <c r="MDQ9" s="91">
        <v>0</v>
      </c>
      <c r="MDR9" s="91">
        <v>0</v>
      </c>
      <c r="MDS9" s="91">
        <v>0</v>
      </c>
      <c r="MDT9" s="91">
        <v>0</v>
      </c>
      <c r="MDU9" s="91">
        <v>0</v>
      </c>
      <c r="MDV9" s="91">
        <v>0</v>
      </c>
      <c r="MDW9" s="91">
        <v>0</v>
      </c>
      <c r="MDX9" s="91">
        <v>0</v>
      </c>
      <c r="MDY9" s="91">
        <v>0</v>
      </c>
      <c r="MDZ9" s="91">
        <v>0</v>
      </c>
      <c r="MEA9" s="91">
        <v>0</v>
      </c>
      <c r="MEB9" s="91">
        <v>0</v>
      </c>
      <c r="MEC9" s="91">
        <v>0</v>
      </c>
      <c r="MED9" s="91">
        <v>0</v>
      </c>
      <c r="MEE9" s="91">
        <v>0</v>
      </c>
      <c r="MEF9" s="91">
        <v>0</v>
      </c>
      <c r="MEG9" s="91">
        <v>0</v>
      </c>
      <c r="MEH9" s="91">
        <v>0</v>
      </c>
      <c r="MEI9" s="91">
        <v>0</v>
      </c>
      <c r="MEJ9" s="91">
        <v>0</v>
      </c>
      <c r="MEK9" s="91">
        <v>0</v>
      </c>
      <c r="MEL9" s="91">
        <v>0</v>
      </c>
      <c r="MEM9" s="91">
        <v>0</v>
      </c>
      <c r="MEN9" s="91">
        <v>0</v>
      </c>
      <c r="MEO9" s="91">
        <v>0</v>
      </c>
      <c r="MEP9" s="91">
        <v>0</v>
      </c>
      <c r="MEQ9" s="91">
        <v>0</v>
      </c>
      <c r="MER9" s="91">
        <v>0</v>
      </c>
      <c r="MES9" s="91">
        <v>0</v>
      </c>
      <c r="MET9" s="91">
        <v>0</v>
      </c>
      <c r="MEU9" s="91">
        <v>0</v>
      </c>
      <c r="MEV9" s="91">
        <v>0</v>
      </c>
      <c r="MEW9" s="91">
        <v>0</v>
      </c>
      <c r="MEX9" s="91">
        <v>0</v>
      </c>
      <c r="MEY9" s="91">
        <v>0</v>
      </c>
      <c r="MEZ9" s="91">
        <v>0</v>
      </c>
      <c r="MFA9" s="91">
        <v>0</v>
      </c>
      <c r="MFB9" s="91">
        <v>0</v>
      </c>
      <c r="MFC9" s="91">
        <v>0</v>
      </c>
      <c r="MFD9" s="91">
        <v>0</v>
      </c>
      <c r="MFE9" s="91">
        <v>0</v>
      </c>
      <c r="MFF9" s="91">
        <v>0</v>
      </c>
      <c r="MFG9" s="91">
        <v>0</v>
      </c>
      <c r="MFH9" s="91">
        <v>0</v>
      </c>
      <c r="MFI9" s="91">
        <v>0</v>
      </c>
      <c r="MFJ9" s="91">
        <v>0</v>
      </c>
      <c r="MFK9" s="91">
        <v>0</v>
      </c>
      <c r="MFL9" s="91">
        <v>0</v>
      </c>
      <c r="MFM9" s="91">
        <v>0</v>
      </c>
      <c r="MFN9" s="91">
        <v>0</v>
      </c>
      <c r="MFO9" s="91">
        <v>0</v>
      </c>
      <c r="MFP9" s="91">
        <v>0</v>
      </c>
      <c r="MFQ9" s="91">
        <v>0</v>
      </c>
      <c r="MFR9" s="91">
        <v>0</v>
      </c>
      <c r="MFS9" s="91">
        <v>0</v>
      </c>
      <c r="MFT9" s="91">
        <v>0</v>
      </c>
      <c r="MFU9" s="91">
        <v>0</v>
      </c>
      <c r="MFV9" s="91">
        <v>0</v>
      </c>
      <c r="MFW9" s="91">
        <v>0</v>
      </c>
      <c r="MFX9" s="91">
        <v>0</v>
      </c>
      <c r="MFY9" s="91">
        <v>0</v>
      </c>
      <c r="MFZ9" s="91">
        <v>0</v>
      </c>
      <c r="MGA9" s="91">
        <v>0</v>
      </c>
      <c r="MGB9" s="91">
        <v>0</v>
      </c>
      <c r="MGC9" s="91">
        <v>0</v>
      </c>
      <c r="MGD9" s="91">
        <v>0</v>
      </c>
      <c r="MGE9" s="91">
        <v>0</v>
      </c>
      <c r="MGF9" s="91">
        <v>0</v>
      </c>
      <c r="MGG9" s="91">
        <v>0</v>
      </c>
      <c r="MGH9" s="91">
        <v>0</v>
      </c>
      <c r="MGI9" s="91">
        <v>0</v>
      </c>
      <c r="MGJ9" s="91">
        <v>0</v>
      </c>
      <c r="MGK9" s="91">
        <v>0</v>
      </c>
      <c r="MGL9" s="91">
        <v>0</v>
      </c>
      <c r="MGM9" s="91">
        <v>0</v>
      </c>
      <c r="MGN9" s="91">
        <v>0</v>
      </c>
      <c r="MGO9" s="91">
        <v>0</v>
      </c>
      <c r="MGP9" s="91">
        <v>0</v>
      </c>
      <c r="MGQ9" s="91">
        <v>0</v>
      </c>
      <c r="MGR9" s="91">
        <v>0</v>
      </c>
      <c r="MGS9" s="91">
        <v>0</v>
      </c>
      <c r="MGT9" s="91">
        <v>0</v>
      </c>
      <c r="MGU9" s="91">
        <v>0</v>
      </c>
      <c r="MGV9" s="91">
        <v>0</v>
      </c>
      <c r="MGW9" s="91">
        <v>0</v>
      </c>
      <c r="MGX9" s="91">
        <v>0</v>
      </c>
      <c r="MGY9" s="91">
        <v>0</v>
      </c>
      <c r="MGZ9" s="91">
        <v>0</v>
      </c>
      <c r="MHA9" s="91">
        <v>0</v>
      </c>
      <c r="MHB9" s="91">
        <v>0</v>
      </c>
      <c r="MHC9" s="91">
        <v>0</v>
      </c>
      <c r="MHD9" s="91">
        <v>0</v>
      </c>
      <c r="MHE9" s="91">
        <v>0</v>
      </c>
      <c r="MHF9" s="91">
        <v>0</v>
      </c>
      <c r="MHG9" s="91">
        <v>0</v>
      </c>
      <c r="MHH9" s="91">
        <v>0</v>
      </c>
      <c r="MHI9" s="91">
        <v>0</v>
      </c>
      <c r="MHJ9" s="91">
        <v>0</v>
      </c>
      <c r="MHK9" s="91">
        <v>0</v>
      </c>
      <c r="MHL9" s="91">
        <v>0</v>
      </c>
      <c r="MHM9" s="91">
        <v>0</v>
      </c>
      <c r="MHN9" s="91">
        <v>0</v>
      </c>
      <c r="MHO9" s="91">
        <v>0</v>
      </c>
      <c r="MHP9" s="91">
        <v>0</v>
      </c>
      <c r="MHQ9" s="91">
        <v>0</v>
      </c>
      <c r="MHR9" s="91">
        <v>0</v>
      </c>
      <c r="MHS9" s="91">
        <v>0</v>
      </c>
      <c r="MHT9" s="91">
        <v>0</v>
      </c>
      <c r="MHU9" s="91">
        <v>0</v>
      </c>
      <c r="MHV9" s="91">
        <v>0</v>
      </c>
      <c r="MHW9" s="91">
        <v>0</v>
      </c>
      <c r="MHX9" s="91">
        <v>0</v>
      </c>
      <c r="MHY9" s="91">
        <v>0</v>
      </c>
      <c r="MHZ9" s="91">
        <v>0</v>
      </c>
      <c r="MIA9" s="91">
        <v>0</v>
      </c>
      <c r="MIB9" s="91">
        <v>0</v>
      </c>
      <c r="MIC9" s="91">
        <v>0</v>
      </c>
      <c r="MID9" s="91">
        <v>0</v>
      </c>
      <c r="MIE9" s="91">
        <v>0</v>
      </c>
      <c r="MIF9" s="91">
        <v>0</v>
      </c>
      <c r="MIG9" s="91">
        <v>0</v>
      </c>
      <c r="MIH9" s="91">
        <v>0</v>
      </c>
      <c r="MII9" s="91">
        <v>0</v>
      </c>
      <c r="MIJ9" s="91">
        <v>0</v>
      </c>
      <c r="MIK9" s="91">
        <v>0</v>
      </c>
      <c r="MIL9" s="91">
        <v>0</v>
      </c>
      <c r="MIM9" s="91">
        <v>0</v>
      </c>
      <c r="MIN9" s="91">
        <v>0</v>
      </c>
      <c r="MIO9" s="91">
        <v>0</v>
      </c>
      <c r="MIP9" s="91">
        <v>0</v>
      </c>
      <c r="MIQ9" s="91">
        <v>0</v>
      </c>
      <c r="MIR9" s="91">
        <v>0</v>
      </c>
      <c r="MIS9" s="91">
        <v>0</v>
      </c>
      <c r="MIT9" s="91">
        <v>0</v>
      </c>
      <c r="MIU9" s="91">
        <v>0</v>
      </c>
      <c r="MIV9" s="91">
        <v>0</v>
      </c>
      <c r="MIW9" s="91">
        <v>0</v>
      </c>
      <c r="MIX9" s="91">
        <v>0</v>
      </c>
      <c r="MIY9" s="91">
        <v>0</v>
      </c>
      <c r="MIZ9" s="91">
        <v>0</v>
      </c>
      <c r="MJA9" s="91">
        <v>0</v>
      </c>
      <c r="MJB9" s="91">
        <v>0</v>
      </c>
      <c r="MJC9" s="91">
        <v>0</v>
      </c>
      <c r="MJD9" s="91">
        <v>0</v>
      </c>
      <c r="MJE9" s="91">
        <v>0</v>
      </c>
      <c r="MJF9" s="91">
        <v>0</v>
      </c>
      <c r="MJG9" s="91">
        <v>0</v>
      </c>
      <c r="MJH9" s="91">
        <v>0</v>
      </c>
      <c r="MJI9" s="91">
        <v>0</v>
      </c>
      <c r="MJJ9" s="91">
        <v>0</v>
      </c>
      <c r="MJK9" s="91">
        <v>0</v>
      </c>
      <c r="MJL9" s="91">
        <v>0</v>
      </c>
      <c r="MJM9" s="91">
        <v>0</v>
      </c>
      <c r="MJN9" s="91">
        <v>0</v>
      </c>
      <c r="MJO9" s="91">
        <v>0</v>
      </c>
      <c r="MJP9" s="91">
        <v>0</v>
      </c>
      <c r="MJQ9" s="91">
        <v>0</v>
      </c>
      <c r="MJR9" s="91">
        <v>0</v>
      </c>
      <c r="MJS9" s="91">
        <v>0</v>
      </c>
      <c r="MJT9" s="91">
        <v>0</v>
      </c>
      <c r="MJU9" s="91">
        <v>0</v>
      </c>
      <c r="MJV9" s="91">
        <v>0</v>
      </c>
      <c r="MJW9" s="91">
        <v>0</v>
      </c>
      <c r="MJX9" s="91">
        <v>0</v>
      </c>
      <c r="MJY9" s="91">
        <v>0</v>
      </c>
      <c r="MJZ9" s="91">
        <v>0</v>
      </c>
      <c r="MKA9" s="91">
        <v>0</v>
      </c>
      <c r="MKB9" s="91">
        <v>0</v>
      </c>
      <c r="MKC9" s="91">
        <v>0</v>
      </c>
      <c r="MKD9" s="91">
        <v>0</v>
      </c>
      <c r="MKE9" s="91">
        <v>0</v>
      </c>
      <c r="MKF9" s="91">
        <v>0</v>
      </c>
      <c r="MKG9" s="91">
        <v>0</v>
      </c>
      <c r="MKH9" s="91">
        <v>0</v>
      </c>
      <c r="MKI9" s="91">
        <v>0</v>
      </c>
      <c r="MKJ9" s="91">
        <v>0</v>
      </c>
      <c r="MKK9" s="91">
        <v>0</v>
      </c>
      <c r="MKL9" s="91">
        <v>0</v>
      </c>
      <c r="MKM9" s="91">
        <v>0</v>
      </c>
      <c r="MKN9" s="91">
        <v>0</v>
      </c>
      <c r="MKO9" s="91">
        <v>0</v>
      </c>
      <c r="MKP9" s="91">
        <v>0</v>
      </c>
      <c r="MKQ9" s="91">
        <v>0</v>
      </c>
      <c r="MKR9" s="91">
        <v>0</v>
      </c>
      <c r="MKS9" s="91">
        <v>0</v>
      </c>
      <c r="MKT9" s="91">
        <v>0</v>
      </c>
      <c r="MKU9" s="91">
        <v>0</v>
      </c>
      <c r="MKV9" s="91">
        <v>0</v>
      </c>
      <c r="MKW9" s="91">
        <v>0</v>
      </c>
      <c r="MKX9" s="91">
        <v>0</v>
      </c>
      <c r="MKY9" s="91">
        <v>0</v>
      </c>
      <c r="MKZ9" s="91">
        <v>0</v>
      </c>
      <c r="MLA9" s="91">
        <v>0</v>
      </c>
      <c r="MLB9" s="91">
        <v>0</v>
      </c>
      <c r="MLC9" s="91">
        <v>0</v>
      </c>
      <c r="MLD9" s="91">
        <v>0</v>
      </c>
      <c r="MLE9" s="91">
        <v>0</v>
      </c>
      <c r="MLF9" s="91">
        <v>0</v>
      </c>
      <c r="MLG9" s="91">
        <v>0</v>
      </c>
      <c r="MLH9" s="91">
        <v>0</v>
      </c>
      <c r="MLI9" s="91">
        <v>0</v>
      </c>
      <c r="MLJ9" s="91">
        <v>0</v>
      </c>
      <c r="MLK9" s="91">
        <v>0</v>
      </c>
      <c r="MLL9" s="91">
        <v>0</v>
      </c>
      <c r="MLM9" s="91">
        <v>0</v>
      </c>
      <c r="MLN9" s="91">
        <v>0</v>
      </c>
      <c r="MLO9" s="91">
        <v>0</v>
      </c>
      <c r="MLP9" s="91">
        <v>0</v>
      </c>
      <c r="MLQ9" s="91">
        <v>0</v>
      </c>
      <c r="MLR9" s="91">
        <v>0</v>
      </c>
      <c r="MLS9" s="91">
        <v>0</v>
      </c>
      <c r="MLT9" s="91">
        <v>0</v>
      </c>
      <c r="MLU9" s="91">
        <v>0</v>
      </c>
      <c r="MLV9" s="91">
        <v>0</v>
      </c>
      <c r="MLW9" s="91">
        <v>0</v>
      </c>
      <c r="MLX9" s="91">
        <v>0</v>
      </c>
      <c r="MLY9" s="91">
        <v>0</v>
      </c>
      <c r="MLZ9" s="91">
        <v>0</v>
      </c>
      <c r="MMA9" s="91">
        <v>0</v>
      </c>
      <c r="MMB9" s="91">
        <v>0</v>
      </c>
      <c r="MMC9" s="91">
        <v>0</v>
      </c>
      <c r="MMD9" s="91">
        <v>0</v>
      </c>
      <c r="MME9" s="91">
        <v>0</v>
      </c>
      <c r="MMF9" s="91">
        <v>0</v>
      </c>
      <c r="MMG9" s="91">
        <v>0</v>
      </c>
      <c r="MMH9" s="91">
        <v>0</v>
      </c>
      <c r="MMI9" s="91">
        <v>0</v>
      </c>
      <c r="MMJ9" s="91">
        <v>0</v>
      </c>
      <c r="MMK9" s="91">
        <v>0</v>
      </c>
      <c r="MML9" s="91">
        <v>0</v>
      </c>
      <c r="MMM9" s="91">
        <v>0</v>
      </c>
      <c r="MMN9" s="91">
        <v>0</v>
      </c>
      <c r="MMO9" s="91">
        <v>0</v>
      </c>
      <c r="MMP9" s="91">
        <v>0</v>
      </c>
      <c r="MMQ9" s="91">
        <v>0</v>
      </c>
      <c r="MMR9" s="91">
        <v>0</v>
      </c>
      <c r="MMS9" s="91">
        <v>0</v>
      </c>
      <c r="MMT9" s="91">
        <v>0</v>
      </c>
      <c r="MMU9" s="91">
        <v>0</v>
      </c>
      <c r="MMV9" s="91">
        <v>0</v>
      </c>
      <c r="MMW9" s="91">
        <v>0</v>
      </c>
      <c r="MMX9" s="91">
        <v>0</v>
      </c>
      <c r="MMY9" s="91">
        <v>0</v>
      </c>
      <c r="MMZ9" s="91">
        <v>0</v>
      </c>
      <c r="MNA9" s="91">
        <v>0</v>
      </c>
      <c r="MNB9" s="91">
        <v>0</v>
      </c>
      <c r="MNC9" s="91">
        <v>0</v>
      </c>
      <c r="MND9" s="91">
        <v>0</v>
      </c>
      <c r="MNE9" s="91">
        <v>0</v>
      </c>
      <c r="MNF9" s="91">
        <v>0</v>
      </c>
      <c r="MNG9" s="91">
        <v>0</v>
      </c>
      <c r="MNH9" s="91">
        <v>0</v>
      </c>
      <c r="MNI9" s="91">
        <v>0</v>
      </c>
      <c r="MNJ9" s="91">
        <v>0</v>
      </c>
      <c r="MNK9" s="91">
        <v>0</v>
      </c>
      <c r="MNL9" s="91">
        <v>0</v>
      </c>
      <c r="MNM9" s="91">
        <v>0</v>
      </c>
      <c r="MNN9" s="91">
        <v>0</v>
      </c>
      <c r="MNO9" s="91">
        <v>0</v>
      </c>
      <c r="MNP9" s="91">
        <v>0</v>
      </c>
      <c r="MNQ9" s="91">
        <v>0</v>
      </c>
      <c r="MNR9" s="91">
        <v>0</v>
      </c>
      <c r="MNS9" s="91">
        <v>0</v>
      </c>
      <c r="MNT9" s="91">
        <v>0</v>
      </c>
      <c r="MNU9" s="91">
        <v>0</v>
      </c>
      <c r="MNV9" s="91">
        <v>0</v>
      </c>
      <c r="MNW9" s="91">
        <v>0</v>
      </c>
      <c r="MNX9" s="91">
        <v>0</v>
      </c>
      <c r="MNY9" s="91">
        <v>0</v>
      </c>
      <c r="MNZ9" s="91">
        <v>0</v>
      </c>
      <c r="MOA9" s="91">
        <v>0</v>
      </c>
      <c r="MOB9" s="91">
        <v>0</v>
      </c>
      <c r="MOC9" s="91">
        <v>0</v>
      </c>
      <c r="MOD9" s="91">
        <v>0</v>
      </c>
      <c r="MOE9" s="91">
        <v>0</v>
      </c>
      <c r="MOF9" s="91">
        <v>0</v>
      </c>
      <c r="MOG9" s="91">
        <v>0</v>
      </c>
      <c r="MOH9" s="91">
        <v>0</v>
      </c>
      <c r="MOI9" s="91">
        <v>0</v>
      </c>
      <c r="MOJ9" s="91">
        <v>0</v>
      </c>
      <c r="MOK9" s="91">
        <v>0</v>
      </c>
      <c r="MOL9" s="91">
        <v>0</v>
      </c>
      <c r="MOM9" s="91">
        <v>0</v>
      </c>
      <c r="MON9" s="91">
        <v>0</v>
      </c>
      <c r="MOO9" s="91">
        <v>0</v>
      </c>
      <c r="MOP9" s="91">
        <v>0</v>
      </c>
      <c r="MOQ9" s="91">
        <v>0</v>
      </c>
      <c r="MOR9" s="91">
        <v>0</v>
      </c>
      <c r="MOS9" s="91">
        <v>0</v>
      </c>
      <c r="MOT9" s="91">
        <v>0</v>
      </c>
      <c r="MOU9" s="91">
        <v>0</v>
      </c>
      <c r="MOV9" s="91">
        <v>0</v>
      </c>
      <c r="MOW9" s="91">
        <v>0</v>
      </c>
      <c r="MOX9" s="91">
        <v>0</v>
      </c>
      <c r="MOY9" s="91">
        <v>0</v>
      </c>
      <c r="MOZ9" s="91">
        <v>0</v>
      </c>
      <c r="MPA9" s="91">
        <v>0</v>
      </c>
      <c r="MPB9" s="91">
        <v>0</v>
      </c>
      <c r="MPC9" s="91">
        <v>0</v>
      </c>
      <c r="MPD9" s="91">
        <v>0</v>
      </c>
      <c r="MPE9" s="91">
        <v>0</v>
      </c>
      <c r="MPF9" s="91">
        <v>0</v>
      </c>
      <c r="MPG9" s="91">
        <v>0</v>
      </c>
      <c r="MPH9" s="91">
        <v>0</v>
      </c>
      <c r="MPI9" s="91">
        <v>0</v>
      </c>
      <c r="MPJ9" s="91">
        <v>0</v>
      </c>
      <c r="MPK9" s="91">
        <v>0</v>
      </c>
      <c r="MPL9" s="91">
        <v>0</v>
      </c>
      <c r="MPM9" s="91">
        <v>0</v>
      </c>
      <c r="MPN9" s="91">
        <v>0</v>
      </c>
      <c r="MPO9" s="91">
        <v>0</v>
      </c>
      <c r="MPP9" s="91">
        <v>0</v>
      </c>
      <c r="MPQ9" s="91">
        <v>0</v>
      </c>
      <c r="MPR9" s="91">
        <v>0</v>
      </c>
      <c r="MPS9" s="91">
        <v>0</v>
      </c>
      <c r="MPT9" s="91">
        <v>0</v>
      </c>
      <c r="MPU9" s="91">
        <v>0</v>
      </c>
      <c r="MPV9" s="91">
        <v>0</v>
      </c>
      <c r="MPW9" s="91">
        <v>0</v>
      </c>
      <c r="MPX9" s="91">
        <v>0</v>
      </c>
      <c r="MPY9" s="91">
        <v>0</v>
      </c>
      <c r="MPZ9" s="91">
        <v>0</v>
      </c>
      <c r="MQA9" s="91">
        <v>0</v>
      </c>
      <c r="MQB9" s="91">
        <v>0</v>
      </c>
      <c r="MQC9" s="91">
        <v>0</v>
      </c>
      <c r="MQD9" s="91">
        <v>0</v>
      </c>
      <c r="MQE9" s="91">
        <v>0</v>
      </c>
      <c r="MQF9" s="91">
        <v>0</v>
      </c>
      <c r="MQG9" s="91">
        <v>0</v>
      </c>
      <c r="MQH9" s="91">
        <v>0</v>
      </c>
      <c r="MQI9" s="91">
        <v>0</v>
      </c>
      <c r="MQJ9" s="91">
        <v>0</v>
      </c>
      <c r="MQK9" s="91">
        <v>0</v>
      </c>
      <c r="MQL9" s="91">
        <v>0</v>
      </c>
      <c r="MQM9" s="91">
        <v>0</v>
      </c>
      <c r="MQN9" s="91">
        <v>0</v>
      </c>
      <c r="MQO9" s="91">
        <v>0</v>
      </c>
      <c r="MQP9" s="91">
        <v>0</v>
      </c>
      <c r="MQQ9" s="91">
        <v>0</v>
      </c>
      <c r="MQR9" s="91">
        <v>0</v>
      </c>
      <c r="MQS9" s="91">
        <v>0</v>
      </c>
      <c r="MQT9" s="91">
        <v>0</v>
      </c>
      <c r="MQU9" s="91">
        <v>0</v>
      </c>
      <c r="MQV9" s="91">
        <v>0</v>
      </c>
      <c r="MQW9" s="91">
        <v>0</v>
      </c>
      <c r="MQX9" s="91">
        <v>0</v>
      </c>
      <c r="MQY9" s="91">
        <v>0</v>
      </c>
      <c r="MQZ9" s="91">
        <v>0</v>
      </c>
      <c r="MRA9" s="91">
        <v>0</v>
      </c>
      <c r="MRB9" s="91">
        <v>0</v>
      </c>
      <c r="MRC9" s="91">
        <v>0</v>
      </c>
      <c r="MRD9" s="91">
        <v>0</v>
      </c>
      <c r="MRE9" s="91">
        <v>0</v>
      </c>
      <c r="MRF9" s="91">
        <v>0</v>
      </c>
      <c r="MRG9" s="91">
        <v>0</v>
      </c>
      <c r="MRH9" s="91">
        <v>0</v>
      </c>
      <c r="MRI9" s="91">
        <v>0</v>
      </c>
      <c r="MRJ9" s="91">
        <v>0</v>
      </c>
      <c r="MRK9" s="91">
        <v>0</v>
      </c>
      <c r="MRL9" s="91">
        <v>0</v>
      </c>
      <c r="MRM9" s="91">
        <v>0</v>
      </c>
      <c r="MRN9" s="91">
        <v>0</v>
      </c>
      <c r="MRO9" s="91">
        <v>0</v>
      </c>
      <c r="MRP9" s="91">
        <v>0</v>
      </c>
      <c r="MRQ9" s="91">
        <v>0</v>
      </c>
      <c r="MRR9" s="91">
        <v>0</v>
      </c>
      <c r="MRS9" s="91">
        <v>0</v>
      </c>
      <c r="MRT9" s="91">
        <v>0</v>
      </c>
      <c r="MRU9" s="91">
        <v>0</v>
      </c>
      <c r="MRV9" s="91">
        <v>0</v>
      </c>
      <c r="MRW9" s="91">
        <v>0</v>
      </c>
      <c r="MRX9" s="91">
        <v>0</v>
      </c>
      <c r="MRY9" s="91">
        <v>0</v>
      </c>
      <c r="MRZ9" s="91">
        <v>0</v>
      </c>
      <c r="MSA9" s="91">
        <v>0</v>
      </c>
      <c r="MSB9" s="91">
        <v>0</v>
      </c>
      <c r="MSC9" s="91">
        <v>0</v>
      </c>
      <c r="MSD9" s="91">
        <v>0</v>
      </c>
      <c r="MSE9" s="91">
        <v>0</v>
      </c>
      <c r="MSF9" s="91">
        <v>0</v>
      </c>
      <c r="MSG9" s="91">
        <v>0</v>
      </c>
      <c r="MSH9" s="91">
        <v>0</v>
      </c>
      <c r="MSI9" s="91">
        <v>0</v>
      </c>
      <c r="MSJ9" s="91">
        <v>0</v>
      </c>
      <c r="MSK9" s="91">
        <v>0</v>
      </c>
      <c r="MSL9" s="91">
        <v>0</v>
      </c>
      <c r="MSM9" s="91">
        <v>0</v>
      </c>
      <c r="MSN9" s="91">
        <v>0</v>
      </c>
      <c r="MSO9" s="91">
        <v>0</v>
      </c>
      <c r="MSP9" s="91">
        <v>0</v>
      </c>
      <c r="MSQ9" s="91">
        <v>0</v>
      </c>
      <c r="MSR9" s="91">
        <v>0</v>
      </c>
      <c r="MSS9" s="91">
        <v>0</v>
      </c>
      <c r="MST9" s="91">
        <v>0</v>
      </c>
      <c r="MSU9" s="91">
        <v>0</v>
      </c>
      <c r="MSV9" s="91">
        <v>0</v>
      </c>
      <c r="MSW9" s="91">
        <v>0</v>
      </c>
      <c r="MSX9" s="91">
        <v>0</v>
      </c>
      <c r="MSY9" s="91">
        <v>0</v>
      </c>
      <c r="MSZ9" s="91">
        <v>0</v>
      </c>
      <c r="MTA9" s="91">
        <v>0</v>
      </c>
      <c r="MTB9" s="91">
        <v>0</v>
      </c>
      <c r="MTC9" s="91">
        <v>0</v>
      </c>
      <c r="MTD9" s="91">
        <v>0</v>
      </c>
      <c r="MTE9" s="91">
        <v>0</v>
      </c>
      <c r="MTF9" s="91">
        <v>0</v>
      </c>
      <c r="MTG9" s="91">
        <v>0</v>
      </c>
      <c r="MTH9" s="91">
        <v>0</v>
      </c>
      <c r="MTI9" s="91">
        <v>0</v>
      </c>
      <c r="MTJ9" s="91">
        <v>0</v>
      </c>
      <c r="MTK9" s="91">
        <v>0</v>
      </c>
      <c r="MTL9" s="91">
        <v>0</v>
      </c>
      <c r="MTM9" s="91">
        <v>0</v>
      </c>
      <c r="MTN9" s="91">
        <v>0</v>
      </c>
      <c r="MTO9" s="91">
        <v>0</v>
      </c>
      <c r="MTP9" s="91">
        <v>0</v>
      </c>
      <c r="MTQ9" s="91">
        <v>0</v>
      </c>
      <c r="MTR9" s="91">
        <v>0</v>
      </c>
      <c r="MTS9" s="91">
        <v>0</v>
      </c>
      <c r="MTT9" s="91">
        <v>0</v>
      </c>
      <c r="MTU9" s="91">
        <v>0</v>
      </c>
      <c r="MTV9" s="91">
        <v>0</v>
      </c>
      <c r="MTW9" s="91">
        <v>0</v>
      </c>
      <c r="MTX9" s="91">
        <v>0</v>
      </c>
      <c r="MTY9" s="91">
        <v>0</v>
      </c>
      <c r="MTZ9" s="91">
        <v>0</v>
      </c>
      <c r="MUA9" s="91">
        <v>0</v>
      </c>
      <c r="MUB9" s="91">
        <v>0</v>
      </c>
      <c r="MUC9" s="91">
        <v>0</v>
      </c>
      <c r="MUD9" s="91">
        <v>0</v>
      </c>
      <c r="MUE9" s="91">
        <v>0</v>
      </c>
      <c r="MUF9" s="91">
        <v>0</v>
      </c>
      <c r="MUG9" s="91">
        <v>0</v>
      </c>
      <c r="MUH9" s="91">
        <v>0</v>
      </c>
      <c r="MUI9" s="91">
        <v>0</v>
      </c>
      <c r="MUJ9" s="91">
        <v>0</v>
      </c>
      <c r="MUK9" s="91">
        <v>0</v>
      </c>
      <c r="MUL9" s="91">
        <v>0</v>
      </c>
      <c r="MUM9" s="91">
        <v>0</v>
      </c>
      <c r="MUN9" s="91">
        <v>0</v>
      </c>
      <c r="MUO9" s="91">
        <v>0</v>
      </c>
      <c r="MUP9" s="91">
        <v>0</v>
      </c>
      <c r="MUQ9" s="91">
        <v>0</v>
      </c>
      <c r="MUR9" s="91">
        <v>0</v>
      </c>
      <c r="MUS9" s="91">
        <v>0</v>
      </c>
      <c r="MUT9" s="91">
        <v>0</v>
      </c>
      <c r="MUU9" s="91">
        <v>0</v>
      </c>
      <c r="MUV9" s="91">
        <v>0</v>
      </c>
      <c r="MUW9" s="91">
        <v>0</v>
      </c>
      <c r="MUX9" s="91">
        <v>0</v>
      </c>
      <c r="MUY9" s="91">
        <v>0</v>
      </c>
      <c r="MUZ9" s="91">
        <v>0</v>
      </c>
      <c r="MVA9" s="91">
        <v>0</v>
      </c>
      <c r="MVB9" s="91">
        <v>0</v>
      </c>
      <c r="MVC9" s="91">
        <v>0</v>
      </c>
      <c r="MVD9" s="91">
        <v>0</v>
      </c>
      <c r="MVE9" s="91">
        <v>0</v>
      </c>
      <c r="MVF9" s="91">
        <v>0</v>
      </c>
      <c r="MVG9" s="91">
        <v>0</v>
      </c>
      <c r="MVH9" s="91">
        <v>0</v>
      </c>
      <c r="MVI9" s="91">
        <v>0</v>
      </c>
      <c r="MVJ9" s="91">
        <v>0</v>
      </c>
      <c r="MVK9" s="91">
        <v>0</v>
      </c>
      <c r="MVL9" s="91">
        <v>0</v>
      </c>
      <c r="MVM9" s="91">
        <v>0</v>
      </c>
      <c r="MVN9" s="91">
        <v>0</v>
      </c>
      <c r="MVO9" s="91">
        <v>0</v>
      </c>
      <c r="MVP9" s="91">
        <v>0</v>
      </c>
      <c r="MVQ9" s="91">
        <v>0</v>
      </c>
      <c r="MVR9" s="91">
        <v>0</v>
      </c>
      <c r="MVS9" s="91">
        <v>0</v>
      </c>
      <c r="MVT9" s="91">
        <v>0</v>
      </c>
      <c r="MVU9" s="91">
        <v>0</v>
      </c>
      <c r="MVV9" s="91">
        <v>0</v>
      </c>
      <c r="MVW9" s="91">
        <v>0</v>
      </c>
      <c r="MVX9" s="91">
        <v>0</v>
      </c>
      <c r="MVY9" s="91">
        <v>0</v>
      </c>
      <c r="MVZ9" s="91">
        <v>0</v>
      </c>
      <c r="MWA9" s="91">
        <v>0</v>
      </c>
      <c r="MWB9" s="91">
        <v>0</v>
      </c>
      <c r="MWC9" s="91">
        <v>0</v>
      </c>
      <c r="MWD9" s="91">
        <v>0</v>
      </c>
      <c r="MWE9" s="91">
        <v>0</v>
      </c>
      <c r="MWF9" s="91">
        <v>0</v>
      </c>
      <c r="MWG9" s="91">
        <v>0</v>
      </c>
      <c r="MWH9" s="91">
        <v>0</v>
      </c>
      <c r="MWI9" s="91">
        <v>0</v>
      </c>
      <c r="MWJ9" s="91">
        <v>0</v>
      </c>
      <c r="MWK9" s="91">
        <v>0</v>
      </c>
      <c r="MWL9" s="91">
        <v>0</v>
      </c>
      <c r="MWM9" s="91">
        <v>0</v>
      </c>
      <c r="MWN9" s="91">
        <v>0</v>
      </c>
      <c r="MWO9" s="91">
        <v>0</v>
      </c>
      <c r="MWP9" s="91">
        <v>0</v>
      </c>
      <c r="MWQ9" s="91">
        <v>0</v>
      </c>
      <c r="MWR9" s="91">
        <v>0</v>
      </c>
      <c r="MWS9" s="91">
        <v>0</v>
      </c>
      <c r="MWT9" s="91">
        <v>0</v>
      </c>
      <c r="MWU9" s="91">
        <v>0</v>
      </c>
      <c r="MWV9" s="91">
        <v>0</v>
      </c>
      <c r="MWW9" s="91">
        <v>0</v>
      </c>
      <c r="MWX9" s="91">
        <v>0</v>
      </c>
      <c r="MWY9" s="91">
        <v>0</v>
      </c>
      <c r="MWZ9" s="91">
        <v>0</v>
      </c>
      <c r="MXA9" s="91">
        <v>0</v>
      </c>
      <c r="MXB9" s="91">
        <v>0</v>
      </c>
      <c r="MXC9" s="91">
        <v>0</v>
      </c>
      <c r="MXD9" s="91">
        <v>0</v>
      </c>
      <c r="MXE9" s="91">
        <v>0</v>
      </c>
      <c r="MXF9" s="91">
        <v>0</v>
      </c>
      <c r="MXG9" s="91">
        <v>0</v>
      </c>
      <c r="MXH9" s="91">
        <v>0</v>
      </c>
      <c r="MXI9" s="91">
        <v>0</v>
      </c>
      <c r="MXJ9" s="91">
        <v>0</v>
      </c>
      <c r="MXK9" s="91">
        <v>0</v>
      </c>
      <c r="MXL9" s="91">
        <v>0</v>
      </c>
      <c r="MXM9" s="91">
        <v>0</v>
      </c>
      <c r="MXN9" s="91">
        <v>0</v>
      </c>
      <c r="MXO9" s="91">
        <v>0</v>
      </c>
      <c r="MXP9" s="91">
        <v>0</v>
      </c>
      <c r="MXQ9" s="91">
        <v>0</v>
      </c>
      <c r="MXR9" s="91">
        <v>0</v>
      </c>
      <c r="MXS9" s="91">
        <v>0</v>
      </c>
      <c r="MXT9" s="91">
        <v>0</v>
      </c>
      <c r="MXU9" s="91">
        <v>0</v>
      </c>
      <c r="MXV9" s="91">
        <v>0</v>
      </c>
      <c r="MXW9" s="91">
        <v>0</v>
      </c>
      <c r="MXX9" s="91">
        <v>0</v>
      </c>
      <c r="MXY9" s="91">
        <v>0</v>
      </c>
      <c r="MXZ9" s="91">
        <v>0</v>
      </c>
      <c r="MYA9" s="91">
        <v>0</v>
      </c>
      <c r="MYB9" s="91">
        <v>0</v>
      </c>
      <c r="MYC9" s="91">
        <v>0</v>
      </c>
      <c r="MYD9" s="91">
        <v>0</v>
      </c>
      <c r="MYE9" s="91">
        <v>0</v>
      </c>
      <c r="MYF9" s="91">
        <v>0</v>
      </c>
      <c r="MYG9" s="91">
        <v>0</v>
      </c>
      <c r="MYH9" s="91">
        <v>0</v>
      </c>
      <c r="MYI9" s="91">
        <v>0</v>
      </c>
      <c r="MYJ9" s="91">
        <v>0</v>
      </c>
      <c r="MYK9" s="91">
        <v>0</v>
      </c>
      <c r="MYL9" s="91">
        <v>0</v>
      </c>
      <c r="MYM9" s="91">
        <v>0</v>
      </c>
      <c r="MYN9" s="91">
        <v>0</v>
      </c>
      <c r="MYO9" s="91">
        <v>0</v>
      </c>
      <c r="MYP9" s="91">
        <v>0</v>
      </c>
      <c r="MYQ9" s="91">
        <v>0</v>
      </c>
      <c r="MYR9" s="91">
        <v>0</v>
      </c>
      <c r="MYS9" s="91">
        <v>0</v>
      </c>
      <c r="MYT9" s="91">
        <v>0</v>
      </c>
      <c r="MYU9" s="91">
        <v>0</v>
      </c>
      <c r="MYV9" s="91">
        <v>0</v>
      </c>
      <c r="MYW9" s="91">
        <v>0</v>
      </c>
      <c r="MYX9" s="91">
        <v>0</v>
      </c>
      <c r="MYY9" s="91">
        <v>0</v>
      </c>
      <c r="MYZ9" s="91">
        <v>0</v>
      </c>
      <c r="MZA9" s="91">
        <v>0</v>
      </c>
      <c r="MZB9" s="91">
        <v>0</v>
      </c>
      <c r="MZC9" s="91">
        <v>0</v>
      </c>
      <c r="MZD9" s="91">
        <v>0</v>
      </c>
      <c r="MZE9" s="91">
        <v>0</v>
      </c>
      <c r="MZF9" s="91">
        <v>0</v>
      </c>
      <c r="MZG9" s="91">
        <v>0</v>
      </c>
      <c r="MZH9" s="91">
        <v>0</v>
      </c>
      <c r="MZI9" s="91">
        <v>0</v>
      </c>
      <c r="MZJ9" s="91">
        <v>0</v>
      </c>
      <c r="MZK9" s="91">
        <v>0</v>
      </c>
      <c r="MZL9" s="91">
        <v>0</v>
      </c>
      <c r="MZM9" s="91">
        <v>0</v>
      </c>
      <c r="MZN9" s="91">
        <v>0</v>
      </c>
      <c r="MZO9" s="91">
        <v>0</v>
      </c>
      <c r="MZP9" s="91">
        <v>0</v>
      </c>
      <c r="MZQ9" s="91">
        <v>0</v>
      </c>
      <c r="MZR9" s="91">
        <v>0</v>
      </c>
      <c r="MZS9" s="91">
        <v>0</v>
      </c>
      <c r="MZT9" s="91">
        <v>0</v>
      </c>
      <c r="MZU9" s="91">
        <v>0</v>
      </c>
      <c r="MZV9" s="91">
        <v>0</v>
      </c>
      <c r="MZW9" s="91">
        <v>0</v>
      </c>
      <c r="MZX9" s="91">
        <v>0</v>
      </c>
      <c r="MZY9" s="91">
        <v>0</v>
      </c>
      <c r="MZZ9" s="91">
        <v>0</v>
      </c>
      <c r="NAA9" s="91">
        <v>0</v>
      </c>
      <c r="NAB9" s="91">
        <v>0</v>
      </c>
      <c r="NAC9" s="91">
        <v>0</v>
      </c>
      <c r="NAD9" s="91">
        <v>0</v>
      </c>
      <c r="NAE9" s="91">
        <v>0</v>
      </c>
      <c r="NAF9" s="91">
        <v>0</v>
      </c>
      <c r="NAG9" s="91">
        <v>0</v>
      </c>
      <c r="NAH9" s="91">
        <v>0</v>
      </c>
      <c r="NAI9" s="91">
        <v>0</v>
      </c>
      <c r="NAJ9" s="91">
        <v>0</v>
      </c>
      <c r="NAK9" s="91">
        <v>0</v>
      </c>
      <c r="NAL9" s="91">
        <v>0</v>
      </c>
      <c r="NAM9" s="91">
        <v>0</v>
      </c>
      <c r="NAN9" s="91">
        <v>0</v>
      </c>
      <c r="NAO9" s="91">
        <v>0</v>
      </c>
      <c r="NAP9" s="91">
        <v>0</v>
      </c>
      <c r="NAQ9" s="91">
        <v>0</v>
      </c>
      <c r="NAR9" s="91">
        <v>0</v>
      </c>
      <c r="NAS9" s="91">
        <v>0</v>
      </c>
      <c r="NAT9" s="91">
        <v>0</v>
      </c>
      <c r="NAU9" s="91">
        <v>0</v>
      </c>
      <c r="NAV9" s="91">
        <v>0</v>
      </c>
      <c r="NAW9" s="91">
        <v>0</v>
      </c>
      <c r="NAX9" s="91">
        <v>0</v>
      </c>
      <c r="NAY9" s="91">
        <v>0</v>
      </c>
      <c r="NAZ9" s="91">
        <v>0</v>
      </c>
      <c r="NBA9" s="91">
        <v>0</v>
      </c>
      <c r="NBB9" s="91">
        <v>0</v>
      </c>
      <c r="NBC9" s="91">
        <v>0</v>
      </c>
      <c r="NBD9" s="91">
        <v>0</v>
      </c>
      <c r="NBE9" s="91">
        <v>0</v>
      </c>
      <c r="NBF9" s="91">
        <v>0</v>
      </c>
      <c r="NBG9" s="91">
        <v>0</v>
      </c>
      <c r="NBH9" s="91">
        <v>0</v>
      </c>
      <c r="NBI9" s="91">
        <v>0</v>
      </c>
      <c r="NBJ9" s="91">
        <v>0</v>
      </c>
      <c r="NBK9" s="91">
        <v>0</v>
      </c>
      <c r="NBL9" s="91">
        <v>0</v>
      </c>
      <c r="NBM9" s="91">
        <v>0</v>
      </c>
      <c r="NBN9" s="91">
        <v>0</v>
      </c>
      <c r="NBO9" s="91">
        <v>0</v>
      </c>
      <c r="NBP9" s="91">
        <v>0</v>
      </c>
      <c r="NBQ9" s="91">
        <v>0</v>
      </c>
      <c r="NBR9" s="91">
        <v>0</v>
      </c>
      <c r="NBS9" s="91">
        <v>0</v>
      </c>
      <c r="NBT9" s="91">
        <v>0</v>
      </c>
      <c r="NBU9" s="91">
        <v>0</v>
      </c>
      <c r="NBV9" s="91">
        <v>0</v>
      </c>
      <c r="NBW9" s="91">
        <v>0</v>
      </c>
      <c r="NBX9" s="91">
        <v>0</v>
      </c>
      <c r="NBY9" s="91">
        <v>0</v>
      </c>
      <c r="NBZ9" s="91">
        <v>0</v>
      </c>
      <c r="NCA9" s="91">
        <v>0</v>
      </c>
      <c r="NCB9" s="91">
        <v>0</v>
      </c>
      <c r="NCC9" s="91">
        <v>0</v>
      </c>
      <c r="NCD9" s="91">
        <v>0</v>
      </c>
      <c r="NCE9" s="91">
        <v>0</v>
      </c>
      <c r="NCF9" s="91">
        <v>0</v>
      </c>
      <c r="NCG9" s="91">
        <v>0</v>
      </c>
      <c r="NCH9" s="91">
        <v>0</v>
      </c>
      <c r="NCI9" s="91">
        <v>0</v>
      </c>
      <c r="NCJ9" s="91">
        <v>0</v>
      </c>
      <c r="NCK9" s="91">
        <v>0</v>
      </c>
      <c r="NCL9" s="91">
        <v>0</v>
      </c>
      <c r="NCM9" s="91">
        <v>0</v>
      </c>
      <c r="NCN9" s="91">
        <v>0</v>
      </c>
      <c r="NCO9" s="91">
        <v>0</v>
      </c>
      <c r="NCP9" s="91">
        <v>0</v>
      </c>
      <c r="NCQ9" s="91">
        <v>0</v>
      </c>
      <c r="NCR9" s="91">
        <v>0</v>
      </c>
      <c r="NCS9" s="91">
        <v>0</v>
      </c>
      <c r="NCT9" s="91">
        <v>0</v>
      </c>
      <c r="NCU9" s="91">
        <v>0</v>
      </c>
      <c r="NCV9" s="91">
        <v>0</v>
      </c>
      <c r="NCW9" s="91">
        <v>0</v>
      </c>
      <c r="NCX9" s="91">
        <v>0</v>
      </c>
      <c r="NCY9" s="91">
        <v>0</v>
      </c>
      <c r="NCZ9" s="91">
        <v>0</v>
      </c>
      <c r="NDA9" s="91">
        <v>0</v>
      </c>
      <c r="NDB9" s="91">
        <v>0</v>
      </c>
      <c r="NDC9" s="91">
        <v>0</v>
      </c>
      <c r="NDD9" s="91">
        <v>0</v>
      </c>
      <c r="NDE9" s="91">
        <v>0</v>
      </c>
      <c r="NDF9" s="91">
        <v>0</v>
      </c>
      <c r="NDG9" s="91">
        <v>0</v>
      </c>
      <c r="NDH9" s="91">
        <v>0</v>
      </c>
      <c r="NDI9" s="91">
        <v>0</v>
      </c>
      <c r="NDJ9" s="91">
        <v>0</v>
      </c>
      <c r="NDK9" s="91">
        <v>0</v>
      </c>
      <c r="NDL9" s="91">
        <v>0</v>
      </c>
      <c r="NDM9" s="91">
        <v>0</v>
      </c>
      <c r="NDN9" s="91">
        <v>0</v>
      </c>
      <c r="NDO9" s="91">
        <v>0</v>
      </c>
      <c r="NDP9" s="91">
        <v>0</v>
      </c>
      <c r="NDQ9" s="91">
        <v>0</v>
      </c>
      <c r="NDR9" s="91">
        <v>0</v>
      </c>
      <c r="NDS9" s="91">
        <v>0</v>
      </c>
      <c r="NDT9" s="91">
        <v>0</v>
      </c>
      <c r="NDU9" s="91">
        <v>0</v>
      </c>
      <c r="NDV9" s="91">
        <v>0</v>
      </c>
      <c r="NDW9" s="91">
        <v>0</v>
      </c>
      <c r="NDX9" s="91">
        <v>0</v>
      </c>
      <c r="NDY9" s="91">
        <v>0</v>
      </c>
      <c r="NDZ9" s="91">
        <v>0</v>
      </c>
      <c r="NEA9" s="91">
        <v>0</v>
      </c>
      <c r="NEB9" s="91">
        <v>0</v>
      </c>
      <c r="NEC9" s="91">
        <v>0</v>
      </c>
      <c r="NED9" s="91">
        <v>0</v>
      </c>
      <c r="NEE9" s="91">
        <v>0</v>
      </c>
      <c r="NEF9" s="91">
        <v>0</v>
      </c>
      <c r="NEG9" s="91">
        <v>0</v>
      </c>
      <c r="NEH9" s="91">
        <v>0</v>
      </c>
      <c r="NEI9" s="91">
        <v>0</v>
      </c>
      <c r="NEJ9" s="91">
        <v>0</v>
      </c>
      <c r="NEK9" s="91">
        <v>0</v>
      </c>
      <c r="NEL9" s="91">
        <v>0</v>
      </c>
      <c r="NEM9" s="91">
        <v>0</v>
      </c>
      <c r="NEN9" s="91">
        <v>0</v>
      </c>
      <c r="NEO9" s="91">
        <v>0</v>
      </c>
      <c r="NEP9" s="91">
        <v>0</v>
      </c>
      <c r="NEQ9" s="91">
        <v>0</v>
      </c>
      <c r="NER9" s="91">
        <v>0</v>
      </c>
      <c r="NES9" s="91">
        <v>0</v>
      </c>
      <c r="NET9" s="91">
        <v>0</v>
      </c>
      <c r="NEU9" s="91">
        <v>0</v>
      </c>
      <c r="NEV9" s="91">
        <v>0</v>
      </c>
      <c r="NEW9" s="91">
        <v>0</v>
      </c>
      <c r="NEX9" s="91">
        <v>0</v>
      </c>
      <c r="NEY9" s="91">
        <v>0</v>
      </c>
      <c r="NEZ9" s="91">
        <v>0</v>
      </c>
      <c r="NFA9" s="91">
        <v>0</v>
      </c>
      <c r="NFB9" s="91">
        <v>0</v>
      </c>
      <c r="NFC9" s="91">
        <v>0</v>
      </c>
      <c r="NFD9" s="91">
        <v>0</v>
      </c>
      <c r="NFE9" s="91">
        <v>0</v>
      </c>
      <c r="NFF9" s="91">
        <v>0</v>
      </c>
      <c r="NFG9" s="91">
        <v>0</v>
      </c>
      <c r="NFH9" s="91">
        <v>0</v>
      </c>
      <c r="NFI9" s="91">
        <v>0</v>
      </c>
      <c r="NFJ9" s="91">
        <v>0</v>
      </c>
      <c r="NFK9" s="91">
        <v>0</v>
      </c>
      <c r="NFL9" s="91">
        <v>0</v>
      </c>
      <c r="NFM9" s="91">
        <v>0</v>
      </c>
      <c r="NFN9" s="91">
        <v>0</v>
      </c>
      <c r="NFO9" s="91">
        <v>0</v>
      </c>
      <c r="NFP9" s="91">
        <v>0</v>
      </c>
      <c r="NFQ9" s="91">
        <v>0</v>
      </c>
      <c r="NFR9" s="91">
        <v>0</v>
      </c>
      <c r="NFS9" s="91">
        <v>0</v>
      </c>
      <c r="NFT9" s="91">
        <v>0</v>
      </c>
      <c r="NFU9" s="91">
        <v>0</v>
      </c>
      <c r="NFV9" s="91">
        <v>0</v>
      </c>
      <c r="NFW9" s="91">
        <v>0</v>
      </c>
      <c r="NFX9" s="91">
        <v>0</v>
      </c>
      <c r="NFY9" s="91">
        <v>0</v>
      </c>
      <c r="NFZ9" s="91">
        <v>0</v>
      </c>
      <c r="NGA9" s="91">
        <v>0</v>
      </c>
      <c r="NGB9" s="91">
        <v>0</v>
      </c>
      <c r="NGC9" s="91">
        <v>0</v>
      </c>
      <c r="NGD9" s="91">
        <v>0</v>
      </c>
      <c r="NGE9" s="91">
        <v>0</v>
      </c>
      <c r="NGF9" s="91">
        <v>0</v>
      </c>
      <c r="NGG9" s="91">
        <v>0</v>
      </c>
      <c r="NGH9" s="91">
        <v>0</v>
      </c>
      <c r="NGI9" s="91">
        <v>0</v>
      </c>
      <c r="NGJ9" s="91">
        <v>0</v>
      </c>
      <c r="NGK9" s="91">
        <v>0</v>
      </c>
      <c r="NGL9" s="91">
        <v>0</v>
      </c>
      <c r="NGM9" s="91">
        <v>0</v>
      </c>
      <c r="NGN9" s="91">
        <v>0</v>
      </c>
      <c r="NGO9" s="91">
        <v>0</v>
      </c>
      <c r="NGP9" s="91">
        <v>0</v>
      </c>
      <c r="NGQ9" s="91">
        <v>0</v>
      </c>
      <c r="NGR9" s="91">
        <v>0</v>
      </c>
      <c r="NGS9" s="91">
        <v>0</v>
      </c>
      <c r="NGT9" s="91">
        <v>0</v>
      </c>
      <c r="NGU9" s="91">
        <v>0</v>
      </c>
      <c r="NGV9" s="91">
        <v>0</v>
      </c>
      <c r="NGW9" s="91">
        <v>0</v>
      </c>
      <c r="NGX9" s="91">
        <v>0</v>
      </c>
      <c r="NGY9" s="91">
        <v>0</v>
      </c>
      <c r="NGZ9" s="91">
        <v>0</v>
      </c>
      <c r="NHA9" s="91">
        <v>0</v>
      </c>
      <c r="NHB9" s="91">
        <v>0</v>
      </c>
      <c r="NHC9" s="91">
        <v>0</v>
      </c>
      <c r="NHD9" s="91">
        <v>0</v>
      </c>
      <c r="NHE9" s="91">
        <v>0</v>
      </c>
      <c r="NHF9" s="91">
        <v>0</v>
      </c>
      <c r="NHG9" s="91">
        <v>0</v>
      </c>
      <c r="NHH9" s="91">
        <v>0</v>
      </c>
      <c r="NHI9" s="91">
        <v>0</v>
      </c>
      <c r="NHJ9" s="91">
        <v>0</v>
      </c>
      <c r="NHK9" s="91">
        <v>0</v>
      </c>
      <c r="NHL9" s="91">
        <v>0</v>
      </c>
      <c r="NHM9" s="91">
        <v>0</v>
      </c>
      <c r="NHN9" s="91">
        <v>0</v>
      </c>
      <c r="NHO9" s="91">
        <v>0</v>
      </c>
      <c r="NHP9" s="91">
        <v>0</v>
      </c>
      <c r="NHQ9" s="91">
        <v>0</v>
      </c>
      <c r="NHR9" s="91">
        <v>0</v>
      </c>
      <c r="NHS9" s="91">
        <v>0</v>
      </c>
      <c r="NHT9" s="91">
        <v>0</v>
      </c>
      <c r="NHU9" s="91">
        <v>0</v>
      </c>
      <c r="NHV9" s="91">
        <v>0</v>
      </c>
      <c r="NHW9" s="91">
        <v>0</v>
      </c>
      <c r="NHX9" s="91">
        <v>0</v>
      </c>
      <c r="NHY9" s="91">
        <v>0</v>
      </c>
      <c r="NHZ9" s="91">
        <v>0</v>
      </c>
      <c r="NIA9" s="91">
        <v>0</v>
      </c>
      <c r="NIB9" s="91">
        <v>0</v>
      </c>
      <c r="NIC9" s="91">
        <v>0</v>
      </c>
      <c r="NID9" s="91">
        <v>0</v>
      </c>
      <c r="NIE9" s="91">
        <v>0</v>
      </c>
      <c r="NIF9" s="91">
        <v>0</v>
      </c>
      <c r="NIG9" s="91">
        <v>0</v>
      </c>
      <c r="NIH9" s="91">
        <v>0</v>
      </c>
      <c r="NII9" s="91">
        <v>0</v>
      </c>
      <c r="NIJ9" s="91">
        <v>0</v>
      </c>
      <c r="NIK9" s="91">
        <v>0</v>
      </c>
      <c r="NIL9" s="91">
        <v>0</v>
      </c>
      <c r="NIM9" s="91">
        <v>0</v>
      </c>
      <c r="NIN9" s="91">
        <v>0</v>
      </c>
      <c r="NIO9" s="91">
        <v>0</v>
      </c>
      <c r="NIP9" s="91">
        <v>0</v>
      </c>
      <c r="NIQ9" s="91">
        <v>0</v>
      </c>
      <c r="NIR9" s="91">
        <v>0</v>
      </c>
      <c r="NIS9" s="91">
        <v>0</v>
      </c>
      <c r="NIT9" s="91">
        <v>0</v>
      </c>
      <c r="NIU9" s="91">
        <v>0</v>
      </c>
      <c r="NIV9" s="91">
        <v>0</v>
      </c>
      <c r="NIW9" s="91">
        <v>0</v>
      </c>
      <c r="NIX9" s="91">
        <v>0</v>
      </c>
      <c r="NIY9" s="91">
        <v>0</v>
      </c>
      <c r="NIZ9" s="91">
        <v>0</v>
      </c>
      <c r="NJA9" s="91">
        <v>0</v>
      </c>
      <c r="NJB9" s="91">
        <v>0</v>
      </c>
      <c r="NJC9" s="91">
        <v>0</v>
      </c>
      <c r="NJD9" s="91">
        <v>0</v>
      </c>
      <c r="NJE9" s="91">
        <v>0</v>
      </c>
      <c r="NJF9" s="91">
        <v>0</v>
      </c>
      <c r="NJG9" s="91">
        <v>0</v>
      </c>
      <c r="NJH9" s="91">
        <v>0</v>
      </c>
      <c r="NJI9" s="91">
        <v>0</v>
      </c>
      <c r="NJJ9" s="91">
        <v>0</v>
      </c>
      <c r="NJK9" s="91">
        <v>0</v>
      </c>
      <c r="NJL9" s="91">
        <v>0</v>
      </c>
      <c r="NJM9" s="91">
        <v>0</v>
      </c>
      <c r="NJN9" s="91">
        <v>0</v>
      </c>
      <c r="NJO9" s="91">
        <v>0</v>
      </c>
      <c r="NJP9" s="91">
        <v>0</v>
      </c>
      <c r="NJQ9" s="91">
        <v>0</v>
      </c>
      <c r="NJR9" s="91">
        <v>0</v>
      </c>
      <c r="NJS9" s="91">
        <v>0</v>
      </c>
      <c r="NJT9" s="91">
        <v>0</v>
      </c>
      <c r="NJU9" s="91">
        <v>0</v>
      </c>
      <c r="NJV9" s="91">
        <v>0</v>
      </c>
      <c r="NJW9" s="91">
        <v>0</v>
      </c>
      <c r="NJX9" s="91">
        <v>0</v>
      </c>
      <c r="NJY9" s="91">
        <v>0</v>
      </c>
      <c r="NJZ9" s="91">
        <v>0</v>
      </c>
      <c r="NKA9" s="91">
        <v>0</v>
      </c>
      <c r="NKB9" s="91">
        <v>0</v>
      </c>
      <c r="NKC9" s="91">
        <v>0</v>
      </c>
      <c r="NKD9" s="91">
        <v>0</v>
      </c>
      <c r="NKE9" s="91">
        <v>0</v>
      </c>
      <c r="NKF9" s="91">
        <v>0</v>
      </c>
      <c r="NKG9" s="91">
        <v>0</v>
      </c>
      <c r="NKH9" s="91">
        <v>0</v>
      </c>
      <c r="NKI9" s="91">
        <v>0</v>
      </c>
      <c r="NKJ9" s="91">
        <v>0</v>
      </c>
      <c r="NKK9" s="91">
        <v>0</v>
      </c>
      <c r="NKL9" s="91">
        <v>0</v>
      </c>
      <c r="NKM9" s="91">
        <v>0</v>
      </c>
      <c r="NKN9" s="91">
        <v>0</v>
      </c>
      <c r="NKO9" s="91">
        <v>0</v>
      </c>
      <c r="NKP9" s="91">
        <v>0</v>
      </c>
      <c r="NKQ9" s="91">
        <v>0</v>
      </c>
      <c r="NKR9" s="91">
        <v>0</v>
      </c>
      <c r="NKS9" s="91">
        <v>0</v>
      </c>
      <c r="NKT9" s="91">
        <v>0</v>
      </c>
      <c r="NKU9" s="91">
        <v>0</v>
      </c>
      <c r="NKV9" s="91">
        <v>0</v>
      </c>
      <c r="NKW9" s="91">
        <v>0</v>
      </c>
      <c r="NKX9" s="91">
        <v>0</v>
      </c>
      <c r="NKY9" s="91">
        <v>0</v>
      </c>
      <c r="NKZ9" s="91">
        <v>0</v>
      </c>
      <c r="NLA9" s="91">
        <v>0</v>
      </c>
      <c r="NLB9" s="91">
        <v>0</v>
      </c>
      <c r="NLC9" s="91">
        <v>0</v>
      </c>
      <c r="NLD9" s="91">
        <v>0</v>
      </c>
      <c r="NLE9" s="91">
        <v>0</v>
      </c>
      <c r="NLF9" s="91">
        <v>0</v>
      </c>
      <c r="NLG9" s="91">
        <v>0</v>
      </c>
      <c r="NLH9" s="91">
        <v>0</v>
      </c>
      <c r="NLI9" s="91">
        <v>0</v>
      </c>
      <c r="NLJ9" s="91">
        <v>0</v>
      </c>
      <c r="NLK9" s="91">
        <v>0</v>
      </c>
      <c r="NLL9" s="91">
        <v>0</v>
      </c>
      <c r="NLM9" s="91">
        <v>0</v>
      </c>
      <c r="NLN9" s="91">
        <v>0</v>
      </c>
      <c r="NLO9" s="91">
        <v>0</v>
      </c>
      <c r="NLP9" s="91">
        <v>0</v>
      </c>
      <c r="NLQ9" s="91">
        <v>0</v>
      </c>
      <c r="NLR9" s="91">
        <v>0</v>
      </c>
      <c r="NLS9" s="91">
        <v>0</v>
      </c>
      <c r="NLT9" s="91">
        <v>0</v>
      </c>
      <c r="NLU9" s="91">
        <v>0</v>
      </c>
      <c r="NLV9" s="91">
        <v>0</v>
      </c>
      <c r="NLW9" s="91">
        <v>0</v>
      </c>
      <c r="NLX9" s="91">
        <v>0</v>
      </c>
      <c r="NLY9" s="91">
        <v>0</v>
      </c>
      <c r="NLZ9" s="91">
        <v>0</v>
      </c>
      <c r="NMA9" s="91">
        <v>0</v>
      </c>
      <c r="NMB9" s="91">
        <v>0</v>
      </c>
      <c r="NMC9" s="91">
        <v>0</v>
      </c>
      <c r="NMD9" s="91">
        <v>0</v>
      </c>
      <c r="NME9" s="91">
        <v>0</v>
      </c>
      <c r="NMF9" s="91">
        <v>0</v>
      </c>
      <c r="NMG9" s="91">
        <v>0</v>
      </c>
      <c r="NMH9" s="91">
        <v>0</v>
      </c>
      <c r="NMI9" s="91">
        <v>0</v>
      </c>
      <c r="NMJ9" s="91">
        <v>0</v>
      </c>
      <c r="NMK9" s="91">
        <v>0</v>
      </c>
      <c r="NML9" s="91">
        <v>0</v>
      </c>
      <c r="NMM9" s="91">
        <v>0</v>
      </c>
      <c r="NMN9" s="91">
        <v>0</v>
      </c>
      <c r="NMO9" s="91">
        <v>0</v>
      </c>
      <c r="NMP9" s="91">
        <v>0</v>
      </c>
      <c r="NMQ9" s="91">
        <v>0</v>
      </c>
      <c r="NMR9" s="91">
        <v>0</v>
      </c>
      <c r="NMS9" s="91">
        <v>0</v>
      </c>
      <c r="NMT9" s="91">
        <v>0</v>
      </c>
      <c r="NMU9" s="91">
        <v>0</v>
      </c>
      <c r="NMV9" s="91">
        <v>0</v>
      </c>
      <c r="NMW9" s="91">
        <v>0</v>
      </c>
      <c r="NMX9" s="91">
        <v>0</v>
      </c>
      <c r="NMY9" s="91">
        <v>0</v>
      </c>
      <c r="NMZ9" s="91">
        <v>0</v>
      </c>
      <c r="NNA9" s="91">
        <v>0</v>
      </c>
      <c r="NNB9" s="91">
        <v>0</v>
      </c>
      <c r="NNC9" s="91">
        <v>0</v>
      </c>
      <c r="NND9" s="91">
        <v>0</v>
      </c>
      <c r="NNE9" s="91">
        <v>0</v>
      </c>
      <c r="NNF9" s="91">
        <v>0</v>
      </c>
      <c r="NNG9" s="91">
        <v>0</v>
      </c>
      <c r="NNH9" s="91">
        <v>0</v>
      </c>
      <c r="NNI9" s="91">
        <v>0</v>
      </c>
      <c r="NNJ9" s="91">
        <v>0</v>
      </c>
      <c r="NNK9" s="91">
        <v>0</v>
      </c>
      <c r="NNL9" s="91">
        <v>0</v>
      </c>
      <c r="NNM9" s="91">
        <v>0</v>
      </c>
      <c r="NNN9" s="91">
        <v>0</v>
      </c>
      <c r="NNO9" s="91">
        <v>0</v>
      </c>
      <c r="NNP9" s="91">
        <v>0</v>
      </c>
      <c r="NNQ9" s="91">
        <v>0</v>
      </c>
      <c r="NNR9" s="91">
        <v>0</v>
      </c>
      <c r="NNS9" s="91">
        <v>0</v>
      </c>
      <c r="NNT9" s="91">
        <v>0</v>
      </c>
      <c r="NNU9" s="91">
        <v>0</v>
      </c>
      <c r="NNV9" s="91">
        <v>0</v>
      </c>
      <c r="NNW9" s="91">
        <v>0</v>
      </c>
      <c r="NNX9" s="91">
        <v>0</v>
      </c>
      <c r="NNY9" s="91">
        <v>0</v>
      </c>
      <c r="NNZ9" s="91">
        <v>0</v>
      </c>
      <c r="NOA9" s="91">
        <v>0</v>
      </c>
      <c r="NOB9" s="91">
        <v>0</v>
      </c>
      <c r="NOC9" s="91">
        <v>0</v>
      </c>
      <c r="NOD9" s="91">
        <v>0</v>
      </c>
      <c r="NOE9" s="91">
        <v>0</v>
      </c>
      <c r="NOF9" s="91">
        <v>0</v>
      </c>
      <c r="NOG9" s="91">
        <v>0</v>
      </c>
      <c r="NOH9" s="91">
        <v>0</v>
      </c>
      <c r="NOI9" s="91">
        <v>0</v>
      </c>
      <c r="NOJ9" s="91">
        <v>0</v>
      </c>
      <c r="NOK9" s="91">
        <v>0</v>
      </c>
      <c r="NOL9" s="91">
        <v>0</v>
      </c>
      <c r="NOM9" s="91">
        <v>0</v>
      </c>
      <c r="NON9" s="91">
        <v>0</v>
      </c>
      <c r="NOO9" s="91">
        <v>0</v>
      </c>
      <c r="NOP9" s="91">
        <v>0</v>
      </c>
      <c r="NOQ9" s="91">
        <v>0</v>
      </c>
      <c r="NOR9" s="91">
        <v>0</v>
      </c>
      <c r="NOS9" s="91">
        <v>0</v>
      </c>
      <c r="NOT9" s="91">
        <v>0</v>
      </c>
      <c r="NOU9" s="91">
        <v>0</v>
      </c>
      <c r="NOV9" s="91">
        <v>0</v>
      </c>
      <c r="NOW9" s="91">
        <v>0</v>
      </c>
      <c r="NOX9" s="91">
        <v>0</v>
      </c>
      <c r="NOY9" s="91">
        <v>0</v>
      </c>
      <c r="NOZ9" s="91">
        <v>0</v>
      </c>
      <c r="NPA9" s="91">
        <v>0</v>
      </c>
      <c r="NPB9" s="91">
        <v>0</v>
      </c>
      <c r="NPC9" s="91">
        <v>0</v>
      </c>
      <c r="NPD9" s="91">
        <v>0</v>
      </c>
      <c r="NPE9" s="91">
        <v>0</v>
      </c>
      <c r="NPF9" s="91">
        <v>0</v>
      </c>
      <c r="NPG9" s="91">
        <v>0</v>
      </c>
      <c r="NPH9" s="91">
        <v>0</v>
      </c>
      <c r="NPI9" s="91">
        <v>0</v>
      </c>
      <c r="NPJ9" s="91">
        <v>0</v>
      </c>
      <c r="NPK9" s="91">
        <v>0</v>
      </c>
      <c r="NPL9" s="91">
        <v>0</v>
      </c>
      <c r="NPM9" s="91">
        <v>0</v>
      </c>
      <c r="NPN9" s="91">
        <v>0</v>
      </c>
      <c r="NPO9" s="91">
        <v>0</v>
      </c>
      <c r="NPP9" s="91">
        <v>0</v>
      </c>
      <c r="NPQ9" s="91">
        <v>0</v>
      </c>
      <c r="NPR9" s="91">
        <v>0</v>
      </c>
      <c r="NPS9" s="91">
        <v>0</v>
      </c>
      <c r="NPT9" s="91">
        <v>0</v>
      </c>
      <c r="NPU9" s="91">
        <v>0</v>
      </c>
      <c r="NPV9" s="91">
        <v>0</v>
      </c>
      <c r="NPW9" s="91">
        <v>0</v>
      </c>
      <c r="NPX9" s="91">
        <v>0</v>
      </c>
      <c r="NPY9" s="91">
        <v>0</v>
      </c>
      <c r="NPZ9" s="91">
        <v>0</v>
      </c>
      <c r="NQA9" s="91">
        <v>0</v>
      </c>
      <c r="NQB9" s="91">
        <v>0</v>
      </c>
      <c r="NQC9" s="91">
        <v>0</v>
      </c>
      <c r="NQD9" s="91">
        <v>0</v>
      </c>
      <c r="NQE9" s="91">
        <v>0</v>
      </c>
      <c r="NQF9" s="91">
        <v>0</v>
      </c>
      <c r="NQG9" s="91">
        <v>0</v>
      </c>
      <c r="NQH9" s="91">
        <v>0</v>
      </c>
      <c r="NQI9" s="91">
        <v>0</v>
      </c>
      <c r="NQJ9" s="91">
        <v>0</v>
      </c>
      <c r="NQK9" s="91">
        <v>0</v>
      </c>
      <c r="NQL9" s="91">
        <v>0</v>
      </c>
      <c r="NQM9" s="91">
        <v>0</v>
      </c>
      <c r="NQN9" s="91">
        <v>0</v>
      </c>
      <c r="NQO9" s="91">
        <v>0</v>
      </c>
      <c r="NQP9" s="91">
        <v>0</v>
      </c>
      <c r="NQQ9" s="91">
        <v>0</v>
      </c>
      <c r="NQR9" s="91">
        <v>0</v>
      </c>
      <c r="NQS9" s="91">
        <v>0</v>
      </c>
      <c r="NQT9" s="91">
        <v>0</v>
      </c>
      <c r="NQU9" s="91">
        <v>0</v>
      </c>
      <c r="NQV9" s="91">
        <v>0</v>
      </c>
      <c r="NQW9" s="91">
        <v>0</v>
      </c>
      <c r="NQX9" s="91">
        <v>0</v>
      </c>
      <c r="NQY9" s="91">
        <v>0</v>
      </c>
      <c r="NQZ9" s="91">
        <v>0</v>
      </c>
      <c r="NRA9" s="91">
        <v>0</v>
      </c>
      <c r="NRB9" s="91">
        <v>0</v>
      </c>
      <c r="NRC9" s="91">
        <v>0</v>
      </c>
      <c r="NRD9" s="91">
        <v>0</v>
      </c>
      <c r="NRE9" s="91">
        <v>0</v>
      </c>
      <c r="NRF9" s="91">
        <v>0</v>
      </c>
      <c r="NRG9" s="91">
        <v>0</v>
      </c>
      <c r="NRH9" s="91">
        <v>0</v>
      </c>
      <c r="NRI9" s="91">
        <v>0</v>
      </c>
      <c r="NRJ9" s="91">
        <v>0</v>
      </c>
      <c r="NRK9" s="91">
        <v>0</v>
      </c>
      <c r="NRL9" s="91">
        <v>0</v>
      </c>
      <c r="NRM9" s="91">
        <v>0</v>
      </c>
      <c r="NRN9" s="91">
        <v>0</v>
      </c>
      <c r="NRO9" s="91">
        <v>0</v>
      </c>
      <c r="NRP9" s="91">
        <v>0</v>
      </c>
      <c r="NRQ9" s="91">
        <v>0</v>
      </c>
      <c r="NRR9" s="91">
        <v>0</v>
      </c>
      <c r="NRS9" s="91">
        <v>0</v>
      </c>
      <c r="NRT9" s="91">
        <v>0</v>
      </c>
      <c r="NRU9" s="91">
        <v>0</v>
      </c>
      <c r="NRV9" s="91">
        <v>0</v>
      </c>
      <c r="NRW9" s="91">
        <v>0</v>
      </c>
      <c r="NRX9" s="91">
        <v>0</v>
      </c>
      <c r="NRY9" s="91">
        <v>0</v>
      </c>
      <c r="NRZ9" s="91">
        <v>0</v>
      </c>
      <c r="NSA9" s="91">
        <v>0</v>
      </c>
      <c r="NSB9" s="91">
        <v>0</v>
      </c>
      <c r="NSC9" s="91">
        <v>0</v>
      </c>
      <c r="NSD9" s="91">
        <v>0</v>
      </c>
      <c r="NSE9" s="91">
        <v>0</v>
      </c>
      <c r="NSF9" s="91">
        <v>0</v>
      </c>
      <c r="NSG9" s="91">
        <v>0</v>
      </c>
      <c r="NSH9" s="91">
        <v>0</v>
      </c>
      <c r="NSI9" s="91">
        <v>0</v>
      </c>
      <c r="NSJ9" s="91">
        <v>0</v>
      </c>
      <c r="NSK9" s="91">
        <v>0</v>
      </c>
      <c r="NSL9" s="91">
        <v>0</v>
      </c>
      <c r="NSM9" s="91">
        <v>0</v>
      </c>
      <c r="NSN9" s="91">
        <v>0</v>
      </c>
      <c r="NSO9" s="91">
        <v>0</v>
      </c>
      <c r="NSP9" s="91">
        <v>0</v>
      </c>
      <c r="NSQ9" s="91">
        <v>0</v>
      </c>
      <c r="NSR9" s="91">
        <v>0</v>
      </c>
      <c r="NSS9" s="91">
        <v>0</v>
      </c>
      <c r="NST9" s="91">
        <v>0</v>
      </c>
      <c r="NSU9" s="91">
        <v>0</v>
      </c>
      <c r="NSV9" s="91">
        <v>0</v>
      </c>
      <c r="NSW9" s="91">
        <v>0</v>
      </c>
      <c r="NSX9" s="91">
        <v>0</v>
      </c>
      <c r="NSY9" s="91">
        <v>0</v>
      </c>
      <c r="NSZ9" s="91">
        <v>0</v>
      </c>
      <c r="NTA9" s="91">
        <v>0</v>
      </c>
      <c r="NTB9" s="91">
        <v>0</v>
      </c>
      <c r="NTC9" s="91">
        <v>0</v>
      </c>
      <c r="NTD9" s="91">
        <v>0</v>
      </c>
      <c r="NTE9" s="91">
        <v>0</v>
      </c>
      <c r="NTF9" s="91">
        <v>0</v>
      </c>
      <c r="NTG9" s="91">
        <v>0</v>
      </c>
      <c r="NTH9" s="91">
        <v>0</v>
      </c>
      <c r="NTI9" s="91">
        <v>0</v>
      </c>
      <c r="NTJ9" s="91">
        <v>0</v>
      </c>
      <c r="NTK9" s="91">
        <v>0</v>
      </c>
      <c r="NTL9" s="91">
        <v>0</v>
      </c>
      <c r="NTM9" s="91">
        <v>0</v>
      </c>
      <c r="NTN9" s="91">
        <v>0</v>
      </c>
      <c r="NTO9" s="91">
        <v>0</v>
      </c>
      <c r="NTP9" s="91">
        <v>0</v>
      </c>
      <c r="NTQ9" s="91">
        <v>0</v>
      </c>
      <c r="NTR9" s="91">
        <v>0</v>
      </c>
      <c r="NTS9" s="91">
        <v>0</v>
      </c>
      <c r="NTT9" s="91">
        <v>0</v>
      </c>
      <c r="NTU9" s="91">
        <v>0</v>
      </c>
      <c r="NTV9" s="91">
        <v>0</v>
      </c>
      <c r="NTW9" s="91">
        <v>0</v>
      </c>
      <c r="NTX9" s="91">
        <v>0</v>
      </c>
      <c r="NTY9" s="91">
        <v>0</v>
      </c>
      <c r="NTZ9" s="91">
        <v>0</v>
      </c>
      <c r="NUA9" s="91">
        <v>0</v>
      </c>
      <c r="NUB9" s="91">
        <v>0</v>
      </c>
      <c r="NUC9" s="91">
        <v>0</v>
      </c>
      <c r="NUD9" s="91">
        <v>0</v>
      </c>
      <c r="NUE9" s="91">
        <v>0</v>
      </c>
      <c r="NUF9" s="91">
        <v>0</v>
      </c>
      <c r="NUG9" s="91">
        <v>0</v>
      </c>
      <c r="NUH9" s="91">
        <v>0</v>
      </c>
      <c r="NUI9" s="91">
        <v>0</v>
      </c>
      <c r="NUJ9" s="91">
        <v>0</v>
      </c>
      <c r="NUK9" s="91">
        <v>0</v>
      </c>
      <c r="NUL9" s="91">
        <v>0</v>
      </c>
      <c r="NUM9" s="91">
        <v>0</v>
      </c>
      <c r="NUN9" s="91">
        <v>0</v>
      </c>
      <c r="NUO9" s="91">
        <v>0</v>
      </c>
      <c r="NUP9" s="91">
        <v>0</v>
      </c>
      <c r="NUQ9" s="91">
        <v>0</v>
      </c>
      <c r="NUR9" s="91">
        <v>0</v>
      </c>
      <c r="NUS9" s="91">
        <v>0</v>
      </c>
      <c r="NUT9" s="91">
        <v>0</v>
      </c>
      <c r="NUU9" s="91">
        <v>0</v>
      </c>
      <c r="NUV9" s="91">
        <v>0</v>
      </c>
      <c r="NUW9" s="91">
        <v>0</v>
      </c>
      <c r="NUX9" s="91">
        <v>0</v>
      </c>
      <c r="NUY9" s="91">
        <v>0</v>
      </c>
      <c r="NUZ9" s="91">
        <v>0</v>
      </c>
      <c r="NVA9" s="91">
        <v>0</v>
      </c>
      <c r="NVB9" s="91">
        <v>0</v>
      </c>
      <c r="NVC9" s="91">
        <v>0</v>
      </c>
      <c r="NVD9" s="91">
        <v>0</v>
      </c>
      <c r="NVE9" s="91">
        <v>0</v>
      </c>
      <c r="NVF9" s="91">
        <v>0</v>
      </c>
      <c r="NVG9" s="91">
        <v>0</v>
      </c>
      <c r="NVH9" s="91">
        <v>0</v>
      </c>
      <c r="NVI9" s="91">
        <v>0</v>
      </c>
      <c r="NVJ9" s="91">
        <v>0</v>
      </c>
      <c r="NVK9" s="91">
        <v>0</v>
      </c>
      <c r="NVL9" s="91">
        <v>0</v>
      </c>
      <c r="NVM9" s="91">
        <v>0</v>
      </c>
      <c r="NVN9" s="91">
        <v>0</v>
      </c>
      <c r="NVO9" s="91">
        <v>0</v>
      </c>
      <c r="NVP9" s="91">
        <v>0</v>
      </c>
      <c r="NVQ9" s="91">
        <v>0</v>
      </c>
      <c r="NVR9" s="91">
        <v>0</v>
      </c>
      <c r="NVS9" s="91">
        <v>0</v>
      </c>
      <c r="NVT9" s="91">
        <v>0</v>
      </c>
      <c r="NVU9" s="91">
        <v>0</v>
      </c>
      <c r="NVV9" s="91">
        <v>0</v>
      </c>
      <c r="NVW9" s="91">
        <v>0</v>
      </c>
      <c r="NVX9" s="91">
        <v>0</v>
      </c>
      <c r="NVY9" s="91">
        <v>0</v>
      </c>
      <c r="NVZ9" s="91">
        <v>0</v>
      </c>
      <c r="NWA9" s="91">
        <v>0</v>
      </c>
      <c r="NWB9" s="91">
        <v>0</v>
      </c>
      <c r="NWC9" s="91">
        <v>0</v>
      </c>
      <c r="NWD9" s="91">
        <v>0</v>
      </c>
      <c r="NWE9" s="91">
        <v>0</v>
      </c>
      <c r="NWF9" s="91">
        <v>0</v>
      </c>
      <c r="NWG9" s="91">
        <v>0</v>
      </c>
      <c r="NWH9" s="91">
        <v>0</v>
      </c>
      <c r="NWI9" s="91">
        <v>0</v>
      </c>
      <c r="NWJ9" s="91">
        <v>0</v>
      </c>
      <c r="NWK9" s="91">
        <v>0</v>
      </c>
      <c r="NWL9" s="91">
        <v>0</v>
      </c>
      <c r="NWM9" s="91">
        <v>0</v>
      </c>
      <c r="NWN9" s="91">
        <v>0</v>
      </c>
      <c r="NWO9" s="91">
        <v>0</v>
      </c>
      <c r="NWP9" s="91">
        <v>0</v>
      </c>
      <c r="NWQ9" s="91">
        <v>0</v>
      </c>
      <c r="NWR9" s="91">
        <v>0</v>
      </c>
      <c r="NWS9" s="91">
        <v>0</v>
      </c>
      <c r="NWT9" s="91">
        <v>0</v>
      </c>
      <c r="NWU9" s="91">
        <v>0</v>
      </c>
      <c r="NWV9" s="91">
        <v>0</v>
      </c>
      <c r="NWW9" s="91">
        <v>0</v>
      </c>
      <c r="NWX9" s="91">
        <v>0</v>
      </c>
      <c r="NWY9" s="91">
        <v>0</v>
      </c>
      <c r="NWZ9" s="91">
        <v>0</v>
      </c>
      <c r="NXA9" s="91">
        <v>0</v>
      </c>
      <c r="NXB9" s="91">
        <v>0</v>
      </c>
      <c r="NXC9" s="91">
        <v>0</v>
      </c>
      <c r="NXD9" s="91">
        <v>0</v>
      </c>
      <c r="NXE9" s="91">
        <v>0</v>
      </c>
      <c r="NXF9" s="91">
        <v>0</v>
      </c>
      <c r="NXG9" s="91">
        <v>0</v>
      </c>
      <c r="NXH9" s="91">
        <v>0</v>
      </c>
      <c r="NXI9" s="91">
        <v>0</v>
      </c>
      <c r="NXJ9" s="91">
        <v>0</v>
      </c>
      <c r="NXK9" s="91">
        <v>0</v>
      </c>
      <c r="NXL9" s="91">
        <v>0</v>
      </c>
      <c r="NXM9" s="91">
        <v>0</v>
      </c>
      <c r="NXN9" s="91">
        <v>0</v>
      </c>
      <c r="NXO9" s="91">
        <v>0</v>
      </c>
      <c r="NXP9" s="91">
        <v>0</v>
      </c>
      <c r="NXQ9" s="91">
        <v>0</v>
      </c>
      <c r="NXR9" s="91">
        <v>0</v>
      </c>
      <c r="NXS9" s="91">
        <v>0</v>
      </c>
      <c r="NXT9" s="91">
        <v>0</v>
      </c>
      <c r="NXU9" s="91">
        <v>0</v>
      </c>
      <c r="NXV9" s="91">
        <v>0</v>
      </c>
      <c r="NXW9" s="91">
        <v>0</v>
      </c>
      <c r="NXX9" s="91">
        <v>0</v>
      </c>
      <c r="NXY9" s="91">
        <v>0</v>
      </c>
      <c r="NXZ9" s="91">
        <v>0</v>
      </c>
      <c r="NYA9" s="91">
        <v>0</v>
      </c>
      <c r="NYB9" s="91">
        <v>0</v>
      </c>
      <c r="NYC9" s="91">
        <v>0</v>
      </c>
      <c r="NYD9" s="91">
        <v>0</v>
      </c>
      <c r="NYE9" s="91">
        <v>0</v>
      </c>
      <c r="NYF9" s="91">
        <v>0</v>
      </c>
      <c r="NYG9" s="91">
        <v>0</v>
      </c>
      <c r="NYH9" s="91">
        <v>0</v>
      </c>
      <c r="NYI9" s="91">
        <v>0</v>
      </c>
      <c r="NYJ9" s="91">
        <v>0</v>
      </c>
      <c r="NYK9" s="91">
        <v>0</v>
      </c>
      <c r="NYL9" s="91">
        <v>0</v>
      </c>
      <c r="NYM9" s="91">
        <v>0</v>
      </c>
      <c r="NYN9" s="91">
        <v>0</v>
      </c>
      <c r="NYO9" s="91">
        <v>0</v>
      </c>
      <c r="NYP9" s="91">
        <v>0</v>
      </c>
      <c r="NYQ9" s="91">
        <v>0</v>
      </c>
      <c r="NYR9" s="91">
        <v>0</v>
      </c>
      <c r="NYS9" s="91">
        <v>0</v>
      </c>
      <c r="NYT9" s="91">
        <v>0</v>
      </c>
      <c r="NYU9" s="91">
        <v>0</v>
      </c>
      <c r="NYV9" s="91">
        <v>0</v>
      </c>
      <c r="NYW9" s="91">
        <v>0</v>
      </c>
      <c r="NYX9" s="91">
        <v>0</v>
      </c>
      <c r="NYY9" s="91">
        <v>0</v>
      </c>
      <c r="NYZ9" s="91">
        <v>0</v>
      </c>
      <c r="NZA9" s="91">
        <v>0</v>
      </c>
      <c r="NZB9" s="91">
        <v>0</v>
      </c>
      <c r="NZC9" s="91">
        <v>0</v>
      </c>
      <c r="NZD9" s="91">
        <v>0</v>
      </c>
      <c r="NZE9" s="91">
        <v>0</v>
      </c>
      <c r="NZF9" s="91">
        <v>0</v>
      </c>
      <c r="NZG9" s="91">
        <v>0</v>
      </c>
      <c r="NZH9" s="91">
        <v>0</v>
      </c>
      <c r="NZI9" s="91">
        <v>0</v>
      </c>
      <c r="NZJ9" s="91">
        <v>0</v>
      </c>
      <c r="NZK9" s="91">
        <v>0</v>
      </c>
      <c r="NZL9" s="91">
        <v>0</v>
      </c>
      <c r="NZM9" s="91">
        <v>0</v>
      </c>
      <c r="NZN9" s="91">
        <v>0</v>
      </c>
      <c r="NZO9" s="91">
        <v>0</v>
      </c>
      <c r="NZP9" s="91">
        <v>0</v>
      </c>
      <c r="NZQ9" s="91">
        <v>0</v>
      </c>
      <c r="NZR9" s="91">
        <v>0</v>
      </c>
      <c r="NZS9" s="91">
        <v>0</v>
      </c>
      <c r="NZT9" s="91">
        <v>0</v>
      </c>
      <c r="NZU9" s="91">
        <v>0</v>
      </c>
      <c r="NZV9" s="91">
        <v>0</v>
      </c>
      <c r="NZW9" s="91">
        <v>0</v>
      </c>
      <c r="NZX9" s="91">
        <v>0</v>
      </c>
      <c r="NZY9" s="91">
        <v>0</v>
      </c>
      <c r="NZZ9" s="91">
        <v>0</v>
      </c>
      <c r="OAA9" s="91">
        <v>0</v>
      </c>
      <c r="OAB9" s="91">
        <v>0</v>
      </c>
      <c r="OAC9" s="91">
        <v>0</v>
      </c>
      <c r="OAD9" s="91">
        <v>0</v>
      </c>
      <c r="OAE9" s="91">
        <v>0</v>
      </c>
      <c r="OAF9" s="91">
        <v>0</v>
      </c>
      <c r="OAG9" s="91">
        <v>0</v>
      </c>
      <c r="OAH9" s="91">
        <v>0</v>
      </c>
      <c r="OAI9" s="91">
        <v>0</v>
      </c>
      <c r="OAJ9" s="91">
        <v>0</v>
      </c>
      <c r="OAK9" s="91">
        <v>0</v>
      </c>
      <c r="OAL9" s="91">
        <v>0</v>
      </c>
      <c r="OAM9" s="91">
        <v>0</v>
      </c>
      <c r="OAN9" s="91">
        <v>0</v>
      </c>
      <c r="OAO9" s="91">
        <v>0</v>
      </c>
      <c r="OAP9" s="91">
        <v>0</v>
      </c>
      <c r="OAQ9" s="91">
        <v>0</v>
      </c>
      <c r="OAR9" s="91">
        <v>0</v>
      </c>
      <c r="OAS9" s="91">
        <v>0</v>
      </c>
      <c r="OAT9" s="91">
        <v>0</v>
      </c>
      <c r="OAU9" s="91">
        <v>0</v>
      </c>
      <c r="OAV9" s="91">
        <v>0</v>
      </c>
      <c r="OAW9" s="91">
        <v>0</v>
      </c>
      <c r="OAX9" s="91">
        <v>0</v>
      </c>
      <c r="OAY9" s="91">
        <v>0</v>
      </c>
      <c r="OAZ9" s="91">
        <v>0</v>
      </c>
      <c r="OBA9" s="91">
        <v>0</v>
      </c>
      <c r="OBB9" s="91">
        <v>0</v>
      </c>
      <c r="OBC9" s="91">
        <v>0</v>
      </c>
      <c r="OBD9" s="91">
        <v>0</v>
      </c>
      <c r="OBE9" s="91">
        <v>0</v>
      </c>
      <c r="OBF9" s="91">
        <v>0</v>
      </c>
      <c r="OBG9" s="91">
        <v>0</v>
      </c>
      <c r="OBH9" s="91">
        <v>0</v>
      </c>
      <c r="OBI9" s="91">
        <v>0</v>
      </c>
      <c r="OBJ9" s="91">
        <v>0</v>
      </c>
      <c r="OBK9" s="91">
        <v>0</v>
      </c>
      <c r="OBL9" s="91">
        <v>0</v>
      </c>
      <c r="OBM9" s="91">
        <v>0</v>
      </c>
      <c r="OBN9" s="91">
        <v>0</v>
      </c>
      <c r="OBO9" s="91">
        <v>0</v>
      </c>
      <c r="OBP9" s="91">
        <v>0</v>
      </c>
      <c r="OBQ9" s="91">
        <v>0</v>
      </c>
      <c r="OBR9" s="91">
        <v>0</v>
      </c>
      <c r="OBS9" s="91">
        <v>0</v>
      </c>
      <c r="OBT9" s="91">
        <v>0</v>
      </c>
      <c r="OBU9" s="91">
        <v>0</v>
      </c>
      <c r="OBV9" s="91">
        <v>0</v>
      </c>
      <c r="OBW9" s="91">
        <v>0</v>
      </c>
      <c r="OBX9" s="91">
        <v>0</v>
      </c>
      <c r="OBY9" s="91">
        <v>0</v>
      </c>
      <c r="OBZ9" s="91">
        <v>0</v>
      </c>
      <c r="OCA9" s="91">
        <v>0</v>
      </c>
      <c r="OCB9" s="91">
        <v>0</v>
      </c>
      <c r="OCC9" s="91">
        <v>0</v>
      </c>
      <c r="OCD9" s="91">
        <v>0</v>
      </c>
      <c r="OCE9" s="91">
        <v>0</v>
      </c>
      <c r="OCF9" s="91">
        <v>0</v>
      </c>
      <c r="OCG9" s="91">
        <v>0</v>
      </c>
      <c r="OCH9" s="91">
        <v>0</v>
      </c>
      <c r="OCI9" s="91">
        <v>0</v>
      </c>
      <c r="OCJ9" s="91">
        <v>0</v>
      </c>
      <c r="OCK9" s="91">
        <v>0</v>
      </c>
      <c r="OCL9" s="91">
        <v>0</v>
      </c>
      <c r="OCM9" s="91">
        <v>0</v>
      </c>
      <c r="OCN9" s="91">
        <v>0</v>
      </c>
      <c r="OCO9" s="91">
        <v>0</v>
      </c>
      <c r="OCP9" s="91">
        <v>0</v>
      </c>
      <c r="OCQ9" s="91">
        <v>0</v>
      </c>
      <c r="OCR9" s="91">
        <v>0</v>
      </c>
      <c r="OCS9" s="91">
        <v>0</v>
      </c>
      <c r="OCT9" s="91">
        <v>0</v>
      </c>
      <c r="OCU9" s="91">
        <v>0</v>
      </c>
      <c r="OCV9" s="91">
        <v>0</v>
      </c>
      <c r="OCW9" s="91">
        <v>0</v>
      </c>
      <c r="OCX9" s="91">
        <v>0</v>
      </c>
      <c r="OCY9" s="91">
        <v>0</v>
      </c>
      <c r="OCZ9" s="91">
        <v>0</v>
      </c>
      <c r="ODA9" s="91">
        <v>0</v>
      </c>
      <c r="ODB9" s="91">
        <v>0</v>
      </c>
      <c r="ODC9" s="91">
        <v>0</v>
      </c>
      <c r="ODD9" s="91">
        <v>0</v>
      </c>
      <c r="ODE9" s="91">
        <v>0</v>
      </c>
      <c r="ODF9" s="91">
        <v>0</v>
      </c>
      <c r="ODG9" s="91">
        <v>0</v>
      </c>
      <c r="ODH9" s="91">
        <v>0</v>
      </c>
      <c r="ODI9" s="91">
        <v>0</v>
      </c>
      <c r="ODJ9" s="91">
        <v>0</v>
      </c>
      <c r="ODK9" s="91">
        <v>0</v>
      </c>
      <c r="ODL9" s="91">
        <v>0</v>
      </c>
      <c r="ODM9" s="91">
        <v>0</v>
      </c>
      <c r="ODN9" s="91">
        <v>0</v>
      </c>
      <c r="ODO9" s="91">
        <v>0</v>
      </c>
      <c r="ODP9" s="91">
        <v>0</v>
      </c>
      <c r="ODQ9" s="91">
        <v>0</v>
      </c>
      <c r="ODR9" s="91">
        <v>0</v>
      </c>
      <c r="ODS9" s="91">
        <v>0</v>
      </c>
      <c r="ODT9" s="91">
        <v>0</v>
      </c>
      <c r="ODU9" s="91">
        <v>0</v>
      </c>
      <c r="ODV9" s="91">
        <v>0</v>
      </c>
      <c r="ODW9" s="91">
        <v>0</v>
      </c>
      <c r="ODX9" s="91">
        <v>0</v>
      </c>
      <c r="ODY9" s="91">
        <v>0</v>
      </c>
      <c r="ODZ9" s="91">
        <v>0</v>
      </c>
      <c r="OEA9" s="91">
        <v>0</v>
      </c>
      <c r="OEB9" s="91">
        <v>0</v>
      </c>
      <c r="OEC9" s="91">
        <v>0</v>
      </c>
      <c r="OED9" s="91">
        <v>0</v>
      </c>
      <c r="OEE9" s="91">
        <v>0</v>
      </c>
      <c r="OEF9" s="91">
        <v>0</v>
      </c>
      <c r="OEG9" s="91">
        <v>0</v>
      </c>
      <c r="OEH9" s="91">
        <v>0</v>
      </c>
      <c r="OEI9" s="91">
        <v>0</v>
      </c>
      <c r="OEJ9" s="91">
        <v>0</v>
      </c>
      <c r="OEK9" s="91">
        <v>0</v>
      </c>
      <c r="OEL9" s="91">
        <v>0</v>
      </c>
      <c r="OEM9" s="91">
        <v>0</v>
      </c>
      <c r="OEN9" s="91">
        <v>0</v>
      </c>
      <c r="OEO9" s="91">
        <v>0</v>
      </c>
      <c r="OEP9" s="91">
        <v>0</v>
      </c>
      <c r="OEQ9" s="91">
        <v>0</v>
      </c>
      <c r="OER9" s="91">
        <v>0</v>
      </c>
      <c r="OES9" s="91">
        <v>0</v>
      </c>
      <c r="OET9" s="91">
        <v>0</v>
      </c>
      <c r="OEU9" s="91">
        <v>0</v>
      </c>
      <c r="OEV9" s="91">
        <v>0</v>
      </c>
      <c r="OEW9" s="91">
        <v>0</v>
      </c>
      <c r="OEX9" s="91">
        <v>0</v>
      </c>
      <c r="OEY9" s="91">
        <v>0</v>
      </c>
      <c r="OEZ9" s="91">
        <v>0</v>
      </c>
      <c r="OFA9" s="91">
        <v>0</v>
      </c>
      <c r="OFB9" s="91">
        <v>0</v>
      </c>
      <c r="OFC9" s="91">
        <v>0</v>
      </c>
      <c r="OFD9" s="91">
        <v>0</v>
      </c>
      <c r="OFE9" s="91">
        <v>0</v>
      </c>
      <c r="OFF9" s="91">
        <v>0</v>
      </c>
      <c r="OFG9" s="91">
        <v>0</v>
      </c>
      <c r="OFH9" s="91">
        <v>0</v>
      </c>
      <c r="OFI9" s="91">
        <v>0</v>
      </c>
      <c r="OFJ9" s="91">
        <v>0</v>
      </c>
      <c r="OFK9" s="91">
        <v>0</v>
      </c>
      <c r="OFL9" s="91">
        <v>0</v>
      </c>
      <c r="OFM9" s="91">
        <v>0</v>
      </c>
      <c r="OFN9" s="91">
        <v>0</v>
      </c>
      <c r="OFO9" s="91">
        <v>0</v>
      </c>
      <c r="OFP9" s="91">
        <v>0</v>
      </c>
      <c r="OFQ9" s="91">
        <v>0</v>
      </c>
      <c r="OFR9" s="91">
        <v>0</v>
      </c>
      <c r="OFS9" s="91">
        <v>0</v>
      </c>
      <c r="OFT9" s="91">
        <v>0</v>
      </c>
      <c r="OFU9" s="91">
        <v>0</v>
      </c>
      <c r="OFV9" s="91">
        <v>0</v>
      </c>
      <c r="OFW9" s="91">
        <v>0</v>
      </c>
      <c r="OFX9" s="91">
        <v>0</v>
      </c>
      <c r="OFY9" s="91">
        <v>0</v>
      </c>
      <c r="OFZ9" s="91">
        <v>0</v>
      </c>
      <c r="OGA9" s="91">
        <v>0</v>
      </c>
      <c r="OGB9" s="91">
        <v>0</v>
      </c>
      <c r="OGC9" s="91">
        <v>0</v>
      </c>
      <c r="OGD9" s="91">
        <v>0</v>
      </c>
      <c r="OGE9" s="91">
        <v>0</v>
      </c>
      <c r="OGF9" s="91">
        <v>0</v>
      </c>
      <c r="OGG9" s="91">
        <v>0</v>
      </c>
      <c r="OGH9" s="91">
        <v>0</v>
      </c>
      <c r="OGI9" s="91">
        <v>0</v>
      </c>
      <c r="OGJ9" s="91">
        <v>0</v>
      </c>
      <c r="OGK9" s="91">
        <v>0</v>
      </c>
      <c r="OGL9" s="91">
        <v>0</v>
      </c>
      <c r="OGM9" s="91">
        <v>0</v>
      </c>
      <c r="OGN9" s="91">
        <v>0</v>
      </c>
      <c r="OGO9" s="91">
        <v>0</v>
      </c>
      <c r="OGP9" s="91">
        <v>0</v>
      </c>
      <c r="OGQ9" s="91">
        <v>0</v>
      </c>
      <c r="OGR9" s="91">
        <v>0</v>
      </c>
      <c r="OGS9" s="91">
        <v>0</v>
      </c>
      <c r="OGT9" s="91">
        <v>0</v>
      </c>
      <c r="OGU9" s="91">
        <v>0</v>
      </c>
      <c r="OGV9" s="91">
        <v>0</v>
      </c>
      <c r="OGW9" s="91">
        <v>0</v>
      </c>
      <c r="OGX9" s="91">
        <v>0</v>
      </c>
      <c r="OGY9" s="91">
        <v>0</v>
      </c>
      <c r="OGZ9" s="91">
        <v>0</v>
      </c>
      <c r="OHA9" s="91">
        <v>0</v>
      </c>
      <c r="OHB9" s="91">
        <v>0</v>
      </c>
      <c r="OHC9" s="91">
        <v>0</v>
      </c>
      <c r="OHD9" s="91">
        <v>0</v>
      </c>
      <c r="OHE9" s="91">
        <v>0</v>
      </c>
      <c r="OHF9" s="91">
        <v>0</v>
      </c>
      <c r="OHG9" s="91">
        <v>0</v>
      </c>
      <c r="OHH9" s="91">
        <v>0</v>
      </c>
      <c r="OHI9" s="91">
        <v>0</v>
      </c>
      <c r="OHJ9" s="91">
        <v>0</v>
      </c>
      <c r="OHK9" s="91">
        <v>0</v>
      </c>
      <c r="OHL9" s="91">
        <v>0</v>
      </c>
      <c r="OHM9" s="91">
        <v>0</v>
      </c>
      <c r="OHN9" s="91">
        <v>0</v>
      </c>
      <c r="OHO9" s="91">
        <v>0</v>
      </c>
      <c r="OHP9" s="91">
        <v>0</v>
      </c>
      <c r="OHQ9" s="91">
        <v>0</v>
      </c>
      <c r="OHR9" s="91">
        <v>0</v>
      </c>
      <c r="OHS9" s="91">
        <v>0</v>
      </c>
      <c r="OHT9" s="91">
        <v>0</v>
      </c>
      <c r="OHU9" s="91">
        <v>0</v>
      </c>
      <c r="OHV9" s="91">
        <v>0</v>
      </c>
      <c r="OHW9" s="91">
        <v>0</v>
      </c>
      <c r="OHX9" s="91">
        <v>0</v>
      </c>
      <c r="OHY9" s="91">
        <v>0</v>
      </c>
      <c r="OHZ9" s="91">
        <v>0</v>
      </c>
      <c r="OIA9" s="91">
        <v>0</v>
      </c>
      <c r="OIB9" s="91">
        <v>0</v>
      </c>
      <c r="OIC9" s="91">
        <v>0</v>
      </c>
      <c r="OID9" s="91">
        <v>0</v>
      </c>
      <c r="OIE9" s="91">
        <v>0</v>
      </c>
      <c r="OIF9" s="91">
        <v>0</v>
      </c>
      <c r="OIG9" s="91">
        <v>0</v>
      </c>
      <c r="OIH9" s="91">
        <v>0</v>
      </c>
      <c r="OII9" s="91">
        <v>0</v>
      </c>
      <c r="OIJ9" s="91">
        <v>0</v>
      </c>
      <c r="OIK9" s="91">
        <v>0</v>
      </c>
      <c r="OIL9" s="91">
        <v>0</v>
      </c>
      <c r="OIM9" s="91">
        <v>0</v>
      </c>
      <c r="OIN9" s="91">
        <v>0</v>
      </c>
      <c r="OIO9" s="91">
        <v>0</v>
      </c>
      <c r="OIP9" s="91">
        <v>0</v>
      </c>
      <c r="OIQ9" s="91">
        <v>0</v>
      </c>
      <c r="OIR9" s="91">
        <v>0</v>
      </c>
      <c r="OIS9" s="91">
        <v>0</v>
      </c>
      <c r="OIT9" s="91">
        <v>0</v>
      </c>
      <c r="OIU9" s="91">
        <v>0</v>
      </c>
      <c r="OIV9" s="91">
        <v>0</v>
      </c>
      <c r="OIW9" s="91">
        <v>0</v>
      </c>
      <c r="OIX9" s="91">
        <v>0</v>
      </c>
      <c r="OIY9" s="91">
        <v>0</v>
      </c>
      <c r="OIZ9" s="91">
        <v>0</v>
      </c>
      <c r="OJA9" s="91">
        <v>0</v>
      </c>
      <c r="OJB9" s="91">
        <v>0</v>
      </c>
      <c r="OJC9" s="91">
        <v>0</v>
      </c>
      <c r="OJD9" s="91">
        <v>0</v>
      </c>
      <c r="OJE9" s="91">
        <v>0</v>
      </c>
      <c r="OJF9" s="91">
        <v>0</v>
      </c>
      <c r="OJG9" s="91">
        <v>0</v>
      </c>
      <c r="OJH9" s="91">
        <v>0</v>
      </c>
      <c r="OJI9" s="91">
        <v>0</v>
      </c>
      <c r="OJJ9" s="91">
        <v>0</v>
      </c>
      <c r="OJK9" s="91">
        <v>0</v>
      </c>
      <c r="OJL9" s="91">
        <v>0</v>
      </c>
      <c r="OJM9" s="91">
        <v>0</v>
      </c>
      <c r="OJN9" s="91">
        <v>0</v>
      </c>
      <c r="OJO9" s="91">
        <v>0</v>
      </c>
      <c r="OJP9" s="91">
        <v>0</v>
      </c>
      <c r="OJQ9" s="91">
        <v>0</v>
      </c>
      <c r="OJR9" s="91">
        <v>0</v>
      </c>
      <c r="OJS9" s="91">
        <v>0</v>
      </c>
      <c r="OJT9" s="91">
        <v>0</v>
      </c>
      <c r="OJU9" s="91">
        <v>0</v>
      </c>
      <c r="OJV9" s="91">
        <v>0</v>
      </c>
      <c r="OJW9" s="91">
        <v>0</v>
      </c>
      <c r="OJX9" s="91">
        <v>0</v>
      </c>
      <c r="OJY9" s="91">
        <v>0</v>
      </c>
      <c r="OJZ9" s="91">
        <v>0</v>
      </c>
      <c r="OKA9" s="91">
        <v>0</v>
      </c>
      <c r="OKB9" s="91">
        <v>0</v>
      </c>
      <c r="OKC9" s="91">
        <v>0</v>
      </c>
      <c r="OKD9" s="91">
        <v>0</v>
      </c>
      <c r="OKE9" s="91">
        <v>0</v>
      </c>
      <c r="OKF9" s="91">
        <v>0</v>
      </c>
      <c r="OKG9" s="91">
        <v>0</v>
      </c>
      <c r="OKH9" s="91">
        <v>0</v>
      </c>
      <c r="OKI9" s="91">
        <v>0</v>
      </c>
      <c r="OKJ9" s="91">
        <v>0</v>
      </c>
      <c r="OKK9" s="91">
        <v>0</v>
      </c>
      <c r="OKL9" s="91">
        <v>0</v>
      </c>
      <c r="OKM9" s="91">
        <v>0</v>
      </c>
      <c r="OKN9" s="91">
        <v>0</v>
      </c>
      <c r="OKO9" s="91">
        <v>0</v>
      </c>
      <c r="OKP9" s="91">
        <v>0</v>
      </c>
      <c r="OKQ9" s="91">
        <v>0</v>
      </c>
      <c r="OKR9" s="91">
        <v>0</v>
      </c>
      <c r="OKS9" s="91">
        <v>0</v>
      </c>
      <c r="OKT9" s="91">
        <v>0</v>
      </c>
      <c r="OKU9" s="91">
        <v>0</v>
      </c>
      <c r="OKV9" s="91">
        <v>0</v>
      </c>
      <c r="OKW9" s="91">
        <v>0</v>
      </c>
      <c r="OKX9" s="91">
        <v>0</v>
      </c>
      <c r="OKY9" s="91">
        <v>0</v>
      </c>
      <c r="OKZ9" s="91">
        <v>0</v>
      </c>
      <c r="OLA9" s="91">
        <v>0</v>
      </c>
      <c r="OLB9" s="91">
        <v>0</v>
      </c>
      <c r="OLC9" s="91">
        <v>0</v>
      </c>
      <c r="OLD9" s="91">
        <v>0</v>
      </c>
      <c r="OLE9" s="91">
        <v>0</v>
      </c>
      <c r="OLF9" s="91">
        <v>0</v>
      </c>
      <c r="OLG9" s="91">
        <v>0</v>
      </c>
      <c r="OLH9" s="91">
        <v>0</v>
      </c>
      <c r="OLI9" s="91">
        <v>0</v>
      </c>
      <c r="OLJ9" s="91">
        <v>0</v>
      </c>
      <c r="OLK9" s="91">
        <v>0</v>
      </c>
      <c r="OLL9" s="91">
        <v>0</v>
      </c>
      <c r="OLM9" s="91">
        <v>0</v>
      </c>
      <c r="OLN9" s="91">
        <v>0</v>
      </c>
      <c r="OLO9" s="91">
        <v>0</v>
      </c>
      <c r="OLP9" s="91">
        <v>0</v>
      </c>
      <c r="OLQ9" s="91">
        <v>0</v>
      </c>
      <c r="OLR9" s="91">
        <v>0</v>
      </c>
      <c r="OLS9" s="91">
        <v>0</v>
      </c>
      <c r="OLT9" s="91">
        <v>0</v>
      </c>
      <c r="OLU9" s="91">
        <v>0</v>
      </c>
      <c r="OLV9" s="91">
        <v>0</v>
      </c>
      <c r="OLW9" s="91">
        <v>0</v>
      </c>
      <c r="OLX9" s="91">
        <v>0</v>
      </c>
      <c r="OLY9" s="91">
        <v>0</v>
      </c>
      <c r="OLZ9" s="91">
        <v>0</v>
      </c>
      <c r="OMA9" s="91">
        <v>0</v>
      </c>
      <c r="OMB9" s="91">
        <v>0</v>
      </c>
      <c r="OMC9" s="91">
        <v>0</v>
      </c>
      <c r="OMD9" s="91">
        <v>0</v>
      </c>
      <c r="OME9" s="91">
        <v>0</v>
      </c>
      <c r="OMF9" s="91">
        <v>0</v>
      </c>
      <c r="OMG9" s="91">
        <v>0</v>
      </c>
      <c r="OMH9" s="91">
        <v>0</v>
      </c>
      <c r="OMI9" s="91">
        <v>0</v>
      </c>
      <c r="OMJ9" s="91">
        <v>0</v>
      </c>
      <c r="OMK9" s="91">
        <v>0</v>
      </c>
      <c r="OML9" s="91">
        <v>0</v>
      </c>
      <c r="OMM9" s="91">
        <v>0</v>
      </c>
      <c r="OMN9" s="91">
        <v>0</v>
      </c>
      <c r="OMO9" s="91">
        <v>0</v>
      </c>
      <c r="OMP9" s="91">
        <v>0</v>
      </c>
      <c r="OMQ9" s="91">
        <v>0</v>
      </c>
      <c r="OMR9" s="91">
        <v>0</v>
      </c>
      <c r="OMS9" s="91">
        <v>0</v>
      </c>
      <c r="OMT9" s="91">
        <v>0</v>
      </c>
      <c r="OMU9" s="91">
        <v>0</v>
      </c>
      <c r="OMV9" s="91">
        <v>0</v>
      </c>
      <c r="OMW9" s="91">
        <v>0</v>
      </c>
      <c r="OMX9" s="91">
        <v>0</v>
      </c>
      <c r="OMY9" s="91">
        <v>0</v>
      </c>
      <c r="OMZ9" s="91">
        <v>0</v>
      </c>
      <c r="ONA9" s="91">
        <v>0</v>
      </c>
      <c r="ONB9" s="91">
        <v>0</v>
      </c>
      <c r="ONC9" s="91">
        <v>0</v>
      </c>
      <c r="OND9" s="91">
        <v>0</v>
      </c>
      <c r="ONE9" s="91">
        <v>0</v>
      </c>
      <c r="ONF9" s="91">
        <v>0</v>
      </c>
      <c r="ONG9" s="91">
        <v>0</v>
      </c>
      <c r="ONH9" s="91">
        <v>0</v>
      </c>
      <c r="ONI9" s="91">
        <v>0</v>
      </c>
      <c r="ONJ9" s="91">
        <v>0</v>
      </c>
      <c r="ONK9" s="91">
        <v>0</v>
      </c>
      <c r="ONL9" s="91">
        <v>0</v>
      </c>
      <c r="ONM9" s="91">
        <v>0</v>
      </c>
      <c r="ONN9" s="91">
        <v>0</v>
      </c>
      <c r="ONO9" s="91">
        <v>0</v>
      </c>
      <c r="ONP9" s="91">
        <v>0</v>
      </c>
      <c r="ONQ9" s="91">
        <v>0</v>
      </c>
      <c r="ONR9" s="91">
        <v>0</v>
      </c>
      <c r="ONS9" s="91">
        <v>0</v>
      </c>
      <c r="ONT9" s="91">
        <v>0</v>
      </c>
      <c r="ONU9" s="91">
        <v>0</v>
      </c>
      <c r="ONV9" s="91">
        <v>0</v>
      </c>
      <c r="ONW9" s="91">
        <v>0</v>
      </c>
      <c r="ONX9" s="91">
        <v>0</v>
      </c>
      <c r="ONY9" s="91">
        <v>0</v>
      </c>
      <c r="ONZ9" s="91">
        <v>0</v>
      </c>
      <c r="OOA9" s="91">
        <v>0</v>
      </c>
      <c r="OOB9" s="91">
        <v>0</v>
      </c>
      <c r="OOC9" s="91">
        <v>0</v>
      </c>
      <c r="OOD9" s="91">
        <v>0</v>
      </c>
      <c r="OOE9" s="91">
        <v>0</v>
      </c>
      <c r="OOF9" s="91">
        <v>0</v>
      </c>
      <c r="OOG9" s="91">
        <v>0</v>
      </c>
      <c r="OOH9" s="91">
        <v>0</v>
      </c>
      <c r="OOI9" s="91">
        <v>0</v>
      </c>
      <c r="OOJ9" s="91">
        <v>0</v>
      </c>
      <c r="OOK9" s="91">
        <v>0</v>
      </c>
      <c r="OOL9" s="91">
        <v>0</v>
      </c>
      <c r="OOM9" s="91">
        <v>0</v>
      </c>
      <c r="OON9" s="91">
        <v>0</v>
      </c>
      <c r="OOO9" s="91">
        <v>0</v>
      </c>
      <c r="OOP9" s="91">
        <v>0</v>
      </c>
      <c r="OOQ9" s="91">
        <v>0</v>
      </c>
      <c r="OOR9" s="91">
        <v>0</v>
      </c>
      <c r="OOS9" s="91">
        <v>0</v>
      </c>
      <c r="OOT9" s="91">
        <v>0</v>
      </c>
      <c r="OOU9" s="91">
        <v>0</v>
      </c>
      <c r="OOV9" s="91">
        <v>0</v>
      </c>
      <c r="OOW9" s="91">
        <v>0</v>
      </c>
      <c r="OOX9" s="91">
        <v>0</v>
      </c>
      <c r="OOY9" s="91">
        <v>0</v>
      </c>
      <c r="OOZ9" s="91">
        <v>0</v>
      </c>
      <c r="OPA9" s="91">
        <v>0</v>
      </c>
      <c r="OPB9" s="91">
        <v>0</v>
      </c>
      <c r="OPC9" s="91">
        <v>0</v>
      </c>
      <c r="OPD9" s="91">
        <v>0</v>
      </c>
      <c r="OPE9" s="91">
        <v>0</v>
      </c>
      <c r="OPF9" s="91">
        <v>0</v>
      </c>
      <c r="OPG9" s="91">
        <v>0</v>
      </c>
      <c r="OPH9" s="91">
        <v>0</v>
      </c>
      <c r="OPI9" s="91">
        <v>0</v>
      </c>
      <c r="OPJ9" s="91">
        <v>0</v>
      </c>
      <c r="OPK9" s="91">
        <v>0</v>
      </c>
      <c r="OPL9" s="91">
        <v>0</v>
      </c>
      <c r="OPM9" s="91">
        <v>0</v>
      </c>
      <c r="OPN9" s="91">
        <v>0</v>
      </c>
      <c r="OPO9" s="91">
        <v>0</v>
      </c>
      <c r="OPP9" s="91">
        <v>0</v>
      </c>
      <c r="OPQ9" s="91">
        <v>0</v>
      </c>
      <c r="OPR9" s="91">
        <v>0</v>
      </c>
      <c r="OPS9" s="91">
        <v>0</v>
      </c>
      <c r="OPT9" s="91">
        <v>0</v>
      </c>
      <c r="OPU9" s="91">
        <v>0</v>
      </c>
      <c r="OPV9" s="91">
        <v>0</v>
      </c>
      <c r="OPW9" s="91">
        <v>0</v>
      </c>
      <c r="OPX9" s="91">
        <v>0</v>
      </c>
      <c r="OPY9" s="91">
        <v>0</v>
      </c>
      <c r="OPZ9" s="91">
        <v>0</v>
      </c>
      <c r="OQA9" s="91">
        <v>0</v>
      </c>
      <c r="OQB9" s="91">
        <v>0</v>
      </c>
      <c r="OQC9" s="91">
        <v>0</v>
      </c>
      <c r="OQD9" s="91">
        <v>0</v>
      </c>
      <c r="OQE9" s="91">
        <v>0</v>
      </c>
      <c r="OQF9" s="91">
        <v>0</v>
      </c>
      <c r="OQG9" s="91">
        <v>0</v>
      </c>
      <c r="OQH9" s="91">
        <v>0</v>
      </c>
      <c r="OQI9" s="91">
        <v>0</v>
      </c>
      <c r="OQJ9" s="91">
        <v>0</v>
      </c>
      <c r="OQK9" s="91">
        <v>0</v>
      </c>
      <c r="OQL9" s="91">
        <v>0</v>
      </c>
      <c r="OQM9" s="91">
        <v>0</v>
      </c>
      <c r="OQN9" s="91">
        <v>0</v>
      </c>
      <c r="OQO9" s="91">
        <v>0</v>
      </c>
      <c r="OQP9" s="91">
        <v>0</v>
      </c>
      <c r="OQQ9" s="91">
        <v>0</v>
      </c>
      <c r="OQR9" s="91">
        <v>0</v>
      </c>
      <c r="OQS9" s="91">
        <v>0</v>
      </c>
      <c r="OQT9" s="91">
        <v>0</v>
      </c>
      <c r="OQU9" s="91">
        <v>0</v>
      </c>
      <c r="OQV9" s="91">
        <v>0</v>
      </c>
      <c r="OQW9" s="91">
        <v>0</v>
      </c>
      <c r="OQX9" s="91">
        <v>0</v>
      </c>
      <c r="OQY9" s="91">
        <v>0</v>
      </c>
      <c r="OQZ9" s="91">
        <v>0</v>
      </c>
      <c r="ORA9" s="91">
        <v>0</v>
      </c>
      <c r="ORB9" s="91">
        <v>0</v>
      </c>
      <c r="ORC9" s="91">
        <v>0</v>
      </c>
      <c r="ORD9" s="91">
        <v>0</v>
      </c>
      <c r="ORE9" s="91">
        <v>0</v>
      </c>
      <c r="ORF9" s="91">
        <v>0</v>
      </c>
      <c r="ORG9" s="91">
        <v>0</v>
      </c>
      <c r="ORH9" s="91">
        <v>0</v>
      </c>
      <c r="ORI9" s="91">
        <v>0</v>
      </c>
      <c r="ORJ9" s="91">
        <v>0</v>
      </c>
      <c r="ORK9" s="91">
        <v>0</v>
      </c>
      <c r="ORL9" s="91">
        <v>0</v>
      </c>
      <c r="ORM9" s="91">
        <v>0</v>
      </c>
      <c r="ORN9" s="91">
        <v>0</v>
      </c>
      <c r="ORO9" s="91">
        <v>0</v>
      </c>
      <c r="ORP9" s="91">
        <v>0</v>
      </c>
      <c r="ORQ9" s="91">
        <v>0</v>
      </c>
      <c r="ORR9" s="91">
        <v>0</v>
      </c>
      <c r="ORS9" s="91">
        <v>0</v>
      </c>
      <c r="ORT9" s="91">
        <v>0</v>
      </c>
      <c r="ORU9" s="91">
        <v>0</v>
      </c>
      <c r="ORV9" s="91">
        <v>0</v>
      </c>
      <c r="ORW9" s="91">
        <v>0</v>
      </c>
      <c r="ORX9" s="91">
        <v>0</v>
      </c>
      <c r="ORY9" s="91">
        <v>0</v>
      </c>
      <c r="ORZ9" s="91">
        <v>0</v>
      </c>
      <c r="OSA9" s="91">
        <v>0</v>
      </c>
      <c r="OSB9" s="91">
        <v>0</v>
      </c>
      <c r="OSC9" s="91">
        <v>0</v>
      </c>
      <c r="OSD9" s="91">
        <v>0</v>
      </c>
      <c r="OSE9" s="91">
        <v>0</v>
      </c>
      <c r="OSF9" s="91">
        <v>0</v>
      </c>
      <c r="OSG9" s="91">
        <v>0</v>
      </c>
      <c r="OSH9" s="91">
        <v>0</v>
      </c>
      <c r="OSI9" s="91">
        <v>0</v>
      </c>
      <c r="OSJ9" s="91">
        <v>0</v>
      </c>
      <c r="OSK9" s="91">
        <v>0</v>
      </c>
      <c r="OSL9" s="91">
        <v>0</v>
      </c>
      <c r="OSM9" s="91">
        <v>0</v>
      </c>
      <c r="OSN9" s="91">
        <v>0</v>
      </c>
      <c r="OSO9" s="91">
        <v>0</v>
      </c>
      <c r="OSP9" s="91">
        <v>0</v>
      </c>
      <c r="OSQ9" s="91">
        <v>0</v>
      </c>
      <c r="OSR9" s="91">
        <v>0</v>
      </c>
      <c r="OSS9" s="91">
        <v>0</v>
      </c>
      <c r="OST9" s="91">
        <v>0</v>
      </c>
      <c r="OSU9" s="91">
        <v>0</v>
      </c>
      <c r="OSV9" s="91">
        <v>0</v>
      </c>
      <c r="OSW9" s="91">
        <v>0</v>
      </c>
      <c r="OSX9" s="91">
        <v>0</v>
      </c>
      <c r="OSY9" s="91">
        <v>0</v>
      </c>
      <c r="OSZ9" s="91">
        <v>0</v>
      </c>
      <c r="OTA9" s="91">
        <v>0</v>
      </c>
      <c r="OTB9" s="91">
        <v>0</v>
      </c>
      <c r="OTC9" s="91">
        <v>0</v>
      </c>
      <c r="OTD9" s="91">
        <v>0</v>
      </c>
      <c r="OTE9" s="91">
        <v>0</v>
      </c>
      <c r="OTF9" s="91">
        <v>0</v>
      </c>
      <c r="OTG9" s="91">
        <v>0</v>
      </c>
      <c r="OTH9" s="91">
        <v>0</v>
      </c>
      <c r="OTI9" s="91">
        <v>0</v>
      </c>
      <c r="OTJ9" s="91">
        <v>0</v>
      </c>
      <c r="OTK9" s="91">
        <v>0</v>
      </c>
      <c r="OTL9" s="91">
        <v>0</v>
      </c>
      <c r="OTM9" s="91">
        <v>0</v>
      </c>
      <c r="OTN9" s="91">
        <v>0</v>
      </c>
      <c r="OTO9" s="91">
        <v>0</v>
      </c>
      <c r="OTP9" s="91">
        <v>0</v>
      </c>
      <c r="OTQ9" s="91">
        <v>0</v>
      </c>
      <c r="OTR9" s="91">
        <v>0</v>
      </c>
      <c r="OTS9" s="91">
        <v>0</v>
      </c>
      <c r="OTT9" s="91">
        <v>0</v>
      </c>
      <c r="OTU9" s="91">
        <v>0</v>
      </c>
      <c r="OTV9" s="91">
        <v>0</v>
      </c>
      <c r="OTW9" s="91">
        <v>0</v>
      </c>
      <c r="OTX9" s="91">
        <v>0</v>
      </c>
      <c r="OTY9" s="91">
        <v>0</v>
      </c>
      <c r="OTZ9" s="91">
        <v>0</v>
      </c>
      <c r="OUA9" s="91">
        <v>0</v>
      </c>
      <c r="OUB9" s="91">
        <v>0</v>
      </c>
      <c r="OUC9" s="91">
        <v>0</v>
      </c>
      <c r="OUD9" s="91">
        <v>0</v>
      </c>
      <c r="OUE9" s="91">
        <v>0</v>
      </c>
      <c r="OUF9" s="91">
        <v>0</v>
      </c>
      <c r="OUG9" s="91">
        <v>0</v>
      </c>
      <c r="OUH9" s="91">
        <v>0</v>
      </c>
      <c r="OUI9" s="91">
        <v>0</v>
      </c>
      <c r="OUJ9" s="91">
        <v>0</v>
      </c>
      <c r="OUK9" s="91">
        <v>0</v>
      </c>
      <c r="OUL9" s="91">
        <v>0</v>
      </c>
      <c r="OUM9" s="91">
        <v>0</v>
      </c>
      <c r="OUN9" s="91">
        <v>0</v>
      </c>
      <c r="OUO9" s="91">
        <v>0</v>
      </c>
      <c r="OUP9" s="91">
        <v>0</v>
      </c>
      <c r="OUQ9" s="91">
        <v>0</v>
      </c>
      <c r="OUR9" s="91">
        <v>0</v>
      </c>
      <c r="OUS9" s="91">
        <v>0</v>
      </c>
      <c r="OUT9" s="91">
        <v>0</v>
      </c>
      <c r="OUU9" s="91">
        <v>0</v>
      </c>
      <c r="OUV9" s="91">
        <v>0</v>
      </c>
      <c r="OUW9" s="91">
        <v>0</v>
      </c>
      <c r="OUX9" s="91">
        <v>0</v>
      </c>
      <c r="OUY9" s="91">
        <v>0</v>
      </c>
      <c r="OUZ9" s="91">
        <v>0</v>
      </c>
      <c r="OVA9" s="91">
        <v>0</v>
      </c>
      <c r="OVB9" s="91">
        <v>0</v>
      </c>
      <c r="OVC9" s="91">
        <v>0</v>
      </c>
      <c r="OVD9" s="91">
        <v>0</v>
      </c>
      <c r="OVE9" s="91">
        <v>0</v>
      </c>
      <c r="OVF9" s="91">
        <v>0</v>
      </c>
      <c r="OVG9" s="91">
        <v>0</v>
      </c>
      <c r="OVH9" s="91">
        <v>0</v>
      </c>
      <c r="OVI9" s="91">
        <v>0</v>
      </c>
      <c r="OVJ9" s="91">
        <v>0</v>
      </c>
      <c r="OVK9" s="91">
        <v>0</v>
      </c>
      <c r="OVL9" s="91">
        <v>0</v>
      </c>
      <c r="OVM9" s="91">
        <v>0</v>
      </c>
      <c r="OVN9" s="91">
        <v>0</v>
      </c>
      <c r="OVO9" s="91">
        <v>0</v>
      </c>
      <c r="OVP9" s="91">
        <v>0</v>
      </c>
      <c r="OVQ9" s="91">
        <v>0</v>
      </c>
      <c r="OVR9" s="91">
        <v>0</v>
      </c>
      <c r="OVS9" s="91">
        <v>0</v>
      </c>
      <c r="OVT9" s="91">
        <v>0</v>
      </c>
      <c r="OVU9" s="91">
        <v>0</v>
      </c>
      <c r="OVV9" s="91">
        <v>0</v>
      </c>
      <c r="OVW9" s="91">
        <v>0</v>
      </c>
      <c r="OVX9" s="91">
        <v>0</v>
      </c>
      <c r="OVY9" s="91">
        <v>0</v>
      </c>
      <c r="OVZ9" s="91">
        <v>0</v>
      </c>
      <c r="OWA9" s="91">
        <v>0</v>
      </c>
      <c r="OWB9" s="91">
        <v>0</v>
      </c>
      <c r="OWC9" s="91">
        <v>0</v>
      </c>
      <c r="OWD9" s="91">
        <v>0</v>
      </c>
      <c r="OWE9" s="91">
        <v>0</v>
      </c>
      <c r="OWF9" s="91">
        <v>0</v>
      </c>
      <c r="OWG9" s="91">
        <v>0</v>
      </c>
      <c r="OWH9" s="91">
        <v>0</v>
      </c>
      <c r="OWI9" s="91">
        <v>0</v>
      </c>
      <c r="OWJ9" s="91">
        <v>0</v>
      </c>
      <c r="OWK9" s="91">
        <v>0</v>
      </c>
      <c r="OWL9" s="91">
        <v>0</v>
      </c>
      <c r="OWM9" s="91">
        <v>0</v>
      </c>
      <c r="OWN9" s="91">
        <v>0</v>
      </c>
      <c r="OWO9" s="91">
        <v>0</v>
      </c>
      <c r="OWP9" s="91">
        <v>0</v>
      </c>
      <c r="OWQ9" s="91">
        <v>0</v>
      </c>
      <c r="OWR9" s="91">
        <v>0</v>
      </c>
      <c r="OWS9" s="91">
        <v>0</v>
      </c>
      <c r="OWT9" s="91">
        <v>0</v>
      </c>
      <c r="OWU9" s="91">
        <v>0</v>
      </c>
      <c r="OWV9" s="91">
        <v>0</v>
      </c>
      <c r="OWW9" s="91">
        <v>0</v>
      </c>
      <c r="OWX9" s="91">
        <v>0</v>
      </c>
      <c r="OWY9" s="91">
        <v>0</v>
      </c>
      <c r="OWZ9" s="91">
        <v>0</v>
      </c>
      <c r="OXA9" s="91">
        <v>0</v>
      </c>
      <c r="OXB9" s="91">
        <v>0</v>
      </c>
      <c r="OXC9" s="91">
        <v>0</v>
      </c>
      <c r="OXD9" s="91">
        <v>0</v>
      </c>
      <c r="OXE9" s="91">
        <v>0</v>
      </c>
      <c r="OXF9" s="91">
        <v>0</v>
      </c>
      <c r="OXG9" s="91">
        <v>0</v>
      </c>
      <c r="OXH9" s="91">
        <v>0</v>
      </c>
      <c r="OXI9" s="91">
        <v>0</v>
      </c>
      <c r="OXJ9" s="91">
        <v>0</v>
      </c>
      <c r="OXK9" s="91">
        <v>0</v>
      </c>
      <c r="OXL9" s="91">
        <v>0</v>
      </c>
      <c r="OXM9" s="91">
        <v>0</v>
      </c>
      <c r="OXN9" s="91">
        <v>0</v>
      </c>
      <c r="OXO9" s="91">
        <v>0</v>
      </c>
      <c r="OXP9" s="91">
        <v>0</v>
      </c>
      <c r="OXQ9" s="91">
        <v>0</v>
      </c>
      <c r="OXR9" s="91">
        <v>0</v>
      </c>
      <c r="OXS9" s="91">
        <v>0</v>
      </c>
      <c r="OXT9" s="91">
        <v>0</v>
      </c>
      <c r="OXU9" s="91">
        <v>0</v>
      </c>
      <c r="OXV9" s="91">
        <v>0</v>
      </c>
      <c r="OXW9" s="91">
        <v>0</v>
      </c>
      <c r="OXX9" s="91">
        <v>0</v>
      </c>
      <c r="OXY9" s="91">
        <v>0</v>
      </c>
      <c r="OXZ9" s="91">
        <v>0</v>
      </c>
      <c r="OYA9" s="91">
        <v>0</v>
      </c>
      <c r="OYB9" s="91">
        <v>0</v>
      </c>
      <c r="OYC9" s="91">
        <v>0</v>
      </c>
      <c r="OYD9" s="91">
        <v>0</v>
      </c>
      <c r="OYE9" s="91">
        <v>0</v>
      </c>
      <c r="OYF9" s="91">
        <v>0</v>
      </c>
      <c r="OYG9" s="91">
        <v>0</v>
      </c>
      <c r="OYH9" s="91">
        <v>0</v>
      </c>
      <c r="OYI9" s="91">
        <v>0</v>
      </c>
      <c r="OYJ9" s="91">
        <v>0</v>
      </c>
      <c r="OYK9" s="91">
        <v>0</v>
      </c>
      <c r="OYL9" s="91">
        <v>0</v>
      </c>
      <c r="OYM9" s="91">
        <v>0</v>
      </c>
      <c r="OYN9" s="91">
        <v>0</v>
      </c>
      <c r="OYO9" s="91">
        <v>0</v>
      </c>
      <c r="OYP9" s="91">
        <v>0</v>
      </c>
      <c r="OYQ9" s="91">
        <v>0</v>
      </c>
      <c r="OYR9" s="91">
        <v>0</v>
      </c>
      <c r="OYS9" s="91">
        <v>0</v>
      </c>
      <c r="OYT9" s="91">
        <v>0</v>
      </c>
      <c r="OYU9" s="91">
        <v>0</v>
      </c>
      <c r="OYV9" s="91">
        <v>0</v>
      </c>
      <c r="OYW9" s="91">
        <v>0</v>
      </c>
      <c r="OYX9" s="91">
        <v>0</v>
      </c>
      <c r="OYY9" s="91">
        <v>0</v>
      </c>
      <c r="OYZ9" s="91">
        <v>0</v>
      </c>
      <c r="OZA9" s="91">
        <v>0</v>
      </c>
      <c r="OZB9" s="91">
        <v>0</v>
      </c>
      <c r="OZC9" s="91">
        <v>0</v>
      </c>
      <c r="OZD9" s="91">
        <v>0</v>
      </c>
      <c r="OZE9" s="91">
        <v>0</v>
      </c>
      <c r="OZF9" s="91">
        <v>0</v>
      </c>
      <c r="OZG9" s="91">
        <v>0</v>
      </c>
      <c r="OZH9" s="91">
        <v>0</v>
      </c>
      <c r="OZI9" s="91">
        <v>0</v>
      </c>
      <c r="OZJ9" s="91">
        <v>0</v>
      </c>
      <c r="OZK9" s="91">
        <v>0</v>
      </c>
      <c r="OZL9" s="91">
        <v>0</v>
      </c>
      <c r="OZM9" s="91">
        <v>0</v>
      </c>
      <c r="OZN9" s="91">
        <v>0</v>
      </c>
      <c r="OZO9" s="91">
        <v>0</v>
      </c>
      <c r="OZP9" s="91">
        <v>0</v>
      </c>
      <c r="OZQ9" s="91">
        <v>0</v>
      </c>
      <c r="OZR9" s="91">
        <v>0</v>
      </c>
      <c r="OZS9" s="91">
        <v>0</v>
      </c>
      <c r="OZT9" s="91">
        <v>0</v>
      </c>
      <c r="OZU9" s="91">
        <v>0</v>
      </c>
      <c r="OZV9" s="91">
        <v>0</v>
      </c>
      <c r="OZW9" s="91">
        <v>0</v>
      </c>
      <c r="OZX9" s="91">
        <v>0</v>
      </c>
      <c r="OZY9" s="91">
        <v>0</v>
      </c>
      <c r="OZZ9" s="91">
        <v>0</v>
      </c>
      <c r="PAA9" s="91">
        <v>0</v>
      </c>
      <c r="PAB9" s="91">
        <v>0</v>
      </c>
      <c r="PAC9" s="91">
        <v>0</v>
      </c>
      <c r="PAD9" s="91">
        <v>0</v>
      </c>
      <c r="PAE9" s="91">
        <v>0</v>
      </c>
      <c r="PAF9" s="91">
        <v>0</v>
      </c>
      <c r="PAG9" s="91">
        <v>0</v>
      </c>
      <c r="PAH9" s="91">
        <v>0</v>
      </c>
      <c r="PAI9" s="91">
        <v>0</v>
      </c>
      <c r="PAJ9" s="91">
        <v>0</v>
      </c>
      <c r="PAK9" s="91">
        <v>0</v>
      </c>
      <c r="PAL9" s="91">
        <v>0</v>
      </c>
      <c r="PAM9" s="91">
        <v>0</v>
      </c>
      <c r="PAN9" s="91">
        <v>0</v>
      </c>
      <c r="PAO9" s="91">
        <v>0</v>
      </c>
      <c r="PAP9" s="91">
        <v>0</v>
      </c>
      <c r="PAQ9" s="91">
        <v>0</v>
      </c>
      <c r="PAR9" s="91">
        <v>0</v>
      </c>
      <c r="PAS9" s="91">
        <v>0</v>
      </c>
      <c r="PAT9" s="91">
        <v>0</v>
      </c>
      <c r="PAU9" s="91">
        <v>0</v>
      </c>
      <c r="PAV9" s="91">
        <v>0</v>
      </c>
      <c r="PAW9" s="91">
        <v>0</v>
      </c>
      <c r="PAX9" s="91">
        <v>0</v>
      </c>
      <c r="PAY9" s="91">
        <v>0</v>
      </c>
      <c r="PAZ9" s="91">
        <v>0</v>
      </c>
      <c r="PBA9" s="91">
        <v>0</v>
      </c>
      <c r="PBB9" s="91">
        <v>0</v>
      </c>
      <c r="PBC9" s="91">
        <v>0</v>
      </c>
      <c r="PBD9" s="91">
        <v>0</v>
      </c>
      <c r="PBE9" s="91">
        <v>0</v>
      </c>
      <c r="PBF9" s="91">
        <v>0</v>
      </c>
      <c r="PBG9" s="91">
        <v>0</v>
      </c>
      <c r="PBH9" s="91">
        <v>0</v>
      </c>
      <c r="PBI9" s="91">
        <v>0</v>
      </c>
      <c r="PBJ9" s="91">
        <v>0</v>
      </c>
      <c r="PBK9" s="91">
        <v>0</v>
      </c>
      <c r="PBL9" s="91">
        <v>0</v>
      </c>
      <c r="PBM9" s="91">
        <v>0</v>
      </c>
      <c r="PBN9" s="91">
        <v>0</v>
      </c>
      <c r="PBO9" s="91">
        <v>0</v>
      </c>
      <c r="PBP9" s="91">
        <v>0</v>
      </c>
      <c r="PBQ9" s="91">
        <v>0</v>
      </c>
      <c r="PBR9" s="91">
        <v>0</v>
      </c>
      <c r="PBS9" s="91">
        <v>0</v>
      </c>
      <c r="PBT9" s="91">
        <v>0</v>
      </c>
      <c r="PBU9" s="91">
        <v>0</v>
      </c>
      <c r="PBV9" s="91">
        <v>0</v>
      </c>
      <c r="PBW9" s="91">
        <v>0</v>
      </c>
      <c r="PBX9" s="91">
        <v>0</v>
      </c>
      <c r="PBY9" s="91">
        <v>0</v>
      </c>
      <c r="PBZ9" s="91">
        <v>0</v>
      </c>
      <c r="PCA9" s="91">
        <v>0</v>
      </c>
      <c r="PCB9" s="91">
        <v>0</v>
      </c>
      <c r="PCC9" s="91">
        <v>0</v>
      </c>
      <c r="PCD9" s="91">
        <v>0</v>
      </c>
      <c r="PCE9" s="91">
        <v>0</v>
      </c>
      <c r="PCF9" s="91">
        <v>0</v>
      </c>
      <c r="PCG9" s="91">
        <v>0</v>
      </c>
      <c r="PCH9" s="91">
        <v>0</v>
      </c>
      <c r="PCI9" s="91">
        <v>0</v>
      </c>
      <c r="PCJ9" s="91">
        <v>0</v>
      </c>
      <c r="PCK9" s="91">
        <v>0</v>
      </c>
      <c r="PCL9" s="91">
        <v>0</v>
      </c>
      <c r="PCM9" s="91">
        <v>0</v>
      </c>
      <c r="PCN9" s="91">
        <v>0</v>
      </c>
      <c r="PCO9" s="91">
        <v>0</v>
      </c>
      <c r="PCP9" s="91">
        <v>0</v>
      </c>
      <c r="PCQ9" s="91">
        <v>0</v>
      </c>
      <c r="PCR9" s="91">
        <v>0</v>
      </c>
      <c r="PCS9" s="91">
        <v>0</v>
      </c>
      <c r="PCT9" s="91">
        <v>0</v>
      </c>
      <c r="PCU9" s="91">
        <v>0</v>
      </c>
      <c r="PCV9" s="91">
        <v>0</v>
      </c>
      <c r="PCW9" s="91">
        <v>0</v>
      </c>
      <c r="PCX9" s="91">
        <v>0</v>
      </c>
      <c r="PCY9" s="91">
        <v>0</v>
      </c>
      <c r="PCZ9" s="91">
        <v>0</v>
      </c>
      <c r="PDA9" s="91">
        <v>0</v>
      </c>
      <c r="PDB9" s="91">
        <v>0</v>
      </c>
      <c r="PDC9" s="91">
        <v>0</v>
      </c>
      <c r="PDD9" s="91">
        <v>0</v>
      </c>
      <c r="PDE9" s="91">
        <v>0</v>
      </c>
      <c r="PDF9" s="91">
        <v>0</v>
      </c>
      <c r="PDG9" s="91">
        <v>0</v>
      </c>
      <c r="PDH9" s="91">
        <v>0</v>
      </c>
      <c r="PDI9" s="91">
        <v>0</v>
      </c>
      <c r="PDJ9" s="91">
        <v>0</v>
      </c>
      <c r="PDK9" s="91">
        <v>0</v>
      </c>
      <c r="PDL9" s="91">
        <v>0</v>
      </c>
      <c r="PDM9" s="91">
        <v>0</v>
      </c>
      <c r="PDN9" s="91">
        <v>0</v>
      </c>
      <c r="PDO9" s="91">
        <v>0</v>
      </c>
      <c r="PDP9" s="91">
        <v>0</v>
      </c>
      <c r="PDQ9" s="91">
        <v>0</v>
      </c>
      <c r="PDR9" s="91">
        <v>0</v>
      </c>
      <c r="PDS9" s="91">
        <v>0</v>
      </c>
      <c r="PDT9" s="91">
        <v>0</v>
      </c>
      <c r="PDU9" s="91">
        <v>0</v>
      </c>
      <c r="PDV9" s="91">
        <v>0</v>
      </c>
      <c r="PDW9" s="91">
        <v>0</v>
      </c>
      <c r="PDX9" s="91">
        <v>0</v>
      </c>
      <c r="PDY9" s="91">
        <v>0</v>
      </c>
      <c r="PDZ9" s="91">
        <v>0</v>
      </c>
      <c r="PEA9" s="91">
        <v>0</v>
      </c>
      <c r="PEB9" s="91">
        <v>0</v>
      </c>
      <c r="PEC9" s="91">
        <v>0</v>
      </c>
      <c r="PED9" s="91">
        <v>0</v>
      </c>
      <c r="PEE9" s="91">
        <v>0</v>
      </c>
      <c r="PEF9" s="91">
        <v>0</v>
      </c>
      <c r="PEG9" s="91">
        <v>0</v>
      </c>
      <c r="PEH9" s="91">
        <v>0</v>
      </c>
      <c r="PEI9" s="91">
        <v>0</v>
      </c>
      <c r="PEJ9" s="91">
        <v>0</v>
      </c>
      <c r="PEK9" s="91">
        <v>0</v>
      </c>
      <c r="PEL9" s="91">
        <v>0</v>
      </c>
      <c r="PEM9" s="91">
        <v>0</v>
      </c>
      <c r="PEN9" s="91">
        <v>0</v>
      </c>
      <c r="PEO9" s="91">
        <v>0</v>
      </c>
      <c r="PEP9" s="91">
        <v>0</v>
      </c>
      <c r="PEQ9" s="91">
        <v>0</v>
      </c>
      <c r="PER9" s="91">
        <v>0</v>
      </c>
      <c r="PES9" s="91">
        <v>0</v>
      </c>
      <c r="PET9" s="91">
        <v>0</v>
      </c>
      <c r="PEU9" s="91">
        <v>0</v>
      </c>
      <c r="PEV9" s="91">
        <v>0</v>
      </c>
      <c r="PEW9" s="91">
        <v>0</v>
      </c>
      <c r="PEX9" s="91">
        <v>0</v>
      </c>
      <c r="PEY9" s="91">
        <v>0</v>
      </c>
      <c r="PEZ9" s="91">
        <v>0</v>
      </c>
      <c r="PFA9" s="91">
        <v>0</v>
      </c>
      <c r="PFB9" s="91">
        <v>0</v>
      </c>
      <c r="PFC9" s="91">
        <v>0</v>
      </c>
      <c r="PFD9" s="91">
        <v>0</v>
      </c>
      <c r="PFE9" s="91">
        <v>0</v>
      </c>
      <c r="PFF9" s="91">
        <v>0</v>
      </c>
      <c r="PFG9" s="91">
        <v>0</v>
      </c>
      <c r="PFH9" s="91">
        <v>0</v>
      </c>
      <c r="PFI9" s="91">
        <v>0</v>
      </c>
      <c r="PFJ9" s="91">
        <v>0</v>
      </c>
      <c r="PFK9" s="91">
        <v>0</v>
      </c>
      <c r="PFL9" s="91">
        <v>0</v>
      </c>
      <c r="PFM9" s="91">
        <v>0</v>
      </c>
      <c r="PFN9" s="91">
        <v>0</v>
      </c>
      <c r="PFO9" s="91">
        <v>0</v>
      </c>
      <c r="PFP9" s="91">
        <v>0</v>
      </c>
      <c r="PFQ9" s="91">
        <v>0</v>
      </c>
      <c r="PFR9" s="91">
        <v>0</v>
      </c>
      <c r="PFS9" s="91">
        <v>0</v>
      </c>
      <c r="PFT9" s="91">
        <v>0</v>
      </c>
      <c r="PFU9" s="91">
        <v>0</v>
      </c>
      <c r="PFV9" s="91">
        <v>0</v>
      </c>
      <c r="PFW9" s="91">
        <v>0</v>
      </c>
      <c r="PFX9" s="91">
        <v>0</v>
      </c>
      <c r="PFY9" s="91">
        <v>0</v>
      </c>
      <c r="PFZ9" s="91">
        <v>0</v>
      </c>
      <c r="PGA9" s="91">
        <v>0</v>
      </c>
      <c r="PGB9" s="91">
        <v>0</v>
      </c>
      <c r="PGC9" s="91">
        <v>0</v>
      </c>
      <c r="PGD9" s="91">
        <v>0</v>
      </c>
      <c r="PGE9" s="91">
        <v>0</v>
      </c>
      <c r="PGF9" s="91">
        <v>0</v>
      </c>
      <c r="PGG9" s="91">
        <v>0</v>
      </c>
      <c r="PGH9" s="91">
        <v>0</v>
      </c>
      <c r="PGI9" s="91">
        <v>0</v>
      </c>
      <c r="PGJ9" s="91">
        <v>0</v>
      </c>
      <c r="PGK9" s="91">
        <v>0</v>
      </c>
      <c r="PGL9" s="91">
        <v>0</v>
      </c>
      <c r="PGM9" s="91">
        <v>0</v>
      </c>
      <c r="PGN9" s="91">
        <v>0</v>
      </c>
      <c r="PGO9" s="91">
        <v>0</v>
      </c>
      <c r="PGP9" s="91">
        <v>0</v>
      </c>
      <c r="PGQ9" s="91">
        <v>0</v>
      </c>
      <c r="PGR9" s="91">
        <v>0</v>
      </c>
      <c r="PGS9" s="91">
        <v>0</v>
      </c>
      <c r="PGT9" s="91">
        <v>0</v>
      </c>
      <c r="PGU9" s="91">
        <v>0</v>
      </c>
      <c r="PGV9" s="91">
        <v>0</v>
      </c>
      <c r="PGW9" s="91">
        <v>0</v>
      </c>
      <c r="PGX9" s="91">
        <v>0</v>
      </c>
      <c r="PGY9" s="91">
        <v>0</v>
      </c>
      <c r="PGZ9" s="91">
        <v>0</v>
      </c>
      <c r="PHA9" s="91">
        <v>0</v>
      </c>
      <c r="PHB9" s="91">
        <v>0</v>
      </c>
      <c r="PHC9" s="91">
        <v>0</v>
      </c>
      <c r="PHD9" s="91">
        <v>0</v>
      </c>
      <c r="PHE9" s="91">
        <v>0</v>
      </c>
      <c r="PHF9" s="91">
        <v>0</v>
      </c>
      <c r="PHG9" s="91">
        <v>0</v>
      </c>
      <c r="PHH9" s="91">
        <v>0</v>
      </c>
      <c r="PHI9" s="91">
        <v>0</v>
      </c>
      <c r="PHJ9" s="91">
        <v>0</v>
      </c>
      <c r="PHK9" s="91">
        <v>0</v>
      </c>
      <c r="PHL9" s="91">
        <v>0</v>
      </c>
      <c r="PHM9" s="91">
        <v>0</v>
      </c>
      <c r="PHN9" s="91">
        <v>0</v>
      </c>
      <c r="PHO9" s="91">
        <v>0</v>
      </c>
      <c r="PHP9" s="91">
        <v>0</v>
      </c>
      <c r="PHQ9" s="91">
        <v>0</v>
      </c>
      <c r="PHR9" s="91">
        <v>0</v>
      </c>
      <c r="PHS9" s="91">
        <v>0</v>
      </c>
      <c r="PHT9" s="91">
        <v>0</v>
      </c>
      <c r="PHU9" s="91">
        <v>0</v>
      </c>
      <c r="PHV9" s="91">
        <v>0</v>
      </c>
      <c r="PHW9" s="91">
        <v>0</v>
      </c>
      <c r="PHX9" s="91">
        <v>0</v>
      </c>
      <c r="PHY9" s="91">
        <v>0</v>
      </c>
      <c r="PHZ9" s="91">
        <v>0</v>
      </c>
      <c r="PIA9" s="91">
        <v>0</v>
      </c>
      <c r="PIB9" s="91">
        <v>0</v>
      </c>
      <c r="PIC9" s="91">
        <v>0</v>
      </c>
      <c r="PID9" s="91">
        <v>0</v>
      </c>
      <c r="PIE9" s="91">
        <v>0</v>
      </c>
      <c r="PIF9" s="91">
        <v>0</v>
      </c>
      <c r="PIG9" s="91">
        <v>0</v>
      </c>
      <c r="PIH9" s="91">
        <v>0</v>
      </c>
      <c r="PII9" s="91">
        <v>0</v>
      </c>
      <c r="PIJ9" s="91">
        <v>0</v>
      </c>
      <c r="PIK9" s="91">
        <v>0</v>
      </c>
      <c r="PIL9" s="91">
        <v>0</v>
      </c>
      <c r="PIM9" s="91">
        <v>0</v>
      </c>
      <c r="PIN9" s="91">
        <v>0</v>
      </c>
      <c r="PIO9" s="91">
        <v>0</v>
      </c>
      <c r="PIP9" s="91">
        <v>0</v>
      </c>
      <c r="PIQ9" s="91">
        <v>0</v>
      </c>
      <c r="PIR9" s="91">
        <v>0</v>
      </c>
      <c r="PIS9" s="91">
        <v>0</v>
      </c>
      <c r="PIT9" s="91">
        <v>0</v>
      </c>
      <c r="PIU9" s="91">
        <v>0</v>
      </c>
      <c r="PIV9" s="91">
        <v>0</v>
      </c>
      <c r="PIW9" s="91">
        <v>0</v>
      </c>
      <c r="PIX9" s="91">
        <v>0</v>
      </c>
      <c r="PIY9" s="91">
        <v>0</v>
      </c>
      <c r="PIZ9" s="91">
        <v>0</v>
      </c>
      <c r="PJA9" s="91">
        <v>0</v>
      </c>
      <c r="PJB9" s="91">
        <v>0</v>
      </c>
      <c r="PJC9" s="91">
        <v>0</v>
      </c>
      <c r="PJD9" s="91">
        <v>0</v>
      </c>
      <c r="PJE9" s="91">
        <v>0</v>
      </c>
      <c r="PJF9" s="91">
        <v>0</v>
      </c>
      <c r="PJG9" s="91">
        <v>0</v>
      </c>
      <c r="PJH9" s="91">
        <v>0</v>
      </c>
      <c r="PJI9" s="91">
        <v>0</v>
      </c>
      <c r="PJJ9" s="91">
        <v>0</v>
      </c>
      <c r="PJK9" s="91">
        <v>0</v>
      </c>
      <c r="PJL9" s="91">
        <v>0</v>
      </c>
      <c r="PJM9" s="91">
        <v>0</v>
      </c>
      <c r="PJN9" s="91">
        <v>0</v>
      </c>
      <c r="PJO9" s="91">
        <v>0</v>
      </c>
      <c r="PJP9" s="91">
        <v>0</v>
      </c>
      <c r="PJQ9" s="91">
        <v>0</v>
      </c>
      <c r="PJR9" s="91">
        <v>0</v>
      </c>
      <c r="PJS9" s="91">
        <v>0</v>
      </c>
      <c r="PJT9" s="91">
        <v>0</v>
      </c>
      <c r="PJU9" s="91">
        <v>0</v>
      </c>
      <c r="PJV9" s="91">
        <v>0</v>
      </c>
      <c r="PJW9" s="91">
        <v>0</v>
      </c>
      <c r="PJX9" s="91">
        <v>0</v>
      </c>
      <c r="PJY9" s="91">
        <v>0</v>
      </c>
      <c r="PJZ9" s="91">
        <v>0</v>
      </c>
      <c r="PKA9" s="91">
        <v>0</v>
      </c>
      <c r="PKB9" s="91">
        <v>0</v>
      </c>
      <c r="PKC9" s="91">
        <v>0</v>
      </c>
      <c r="PKD9" s="91">
        <v>0</v>
      </c>
      <c r="PKE9" s="91">
        <v>0</v>
      </c>
      <c r="PKF9" s="91">
        <v>0</v>
      </c>
      <c r="PKG9" s="91">
        <v>0</v>
      </c>
      <c r="PKH9" s="91">
        <v>0</v>
      </c>
      <c r="PKI9" s="91">
        <v>0</v>
      </c>
      <c r="PKJ9" s="91">
        <v>0</v>
      </c>
      <c r="PKK9" s="91">
        <v>0</v>
      </c>
      <c r="PKL9" s="91">
        <v>0</v>
      </c>
      <c r="PKM9" s="91">
        <v>0</v>
      </c>
      <c r="PKN9" s="91">
        <v>0</v>
      </c>
      <c r="PKO9" s="91">
        <v>0</v>
      </c>
      <c r="PKP9" s="91">
        <v>0</v>
      </c>
      <c r="PKQ9" s="91">
        <v>0</v>
      </c>
      <c r="PKR9" s="91">
        <v>0</v>
      </c>
      <c r="PKS9" s="91">
        <v>0</v>
      </c>
      <c r="PKT9" s="91">
        <v>0</v>
      </c>
      <c r="PKU9" s="91">
        <v>0</v>
      </c>
      <c r="PKV9" s="91">
        <v>0</v>
      </c>
      <c r="PKW9" s="91">
        <v>0</v>
      </c>
      <c r="PKX9" s="91">
        <v>0</v>
      </c>
      <c r="PKY9" s="91">
        <v>0</v>
      </c>
      <c r="PKZ9" s="91">
        <v>0</v>
      </c>
      <c r="PLA9" s="91">
        <v>0</v>
      </c>
      <c r="PLB9" s="91">
        <v>0</v>
      </c>
      <c r="PLC9" s="91">
        <v>0</v>
      </c>
      <c r="PLD9" s="91">
        <v>0</v>
      </c>
      <c r="PLE9" s="91">
        <v>0</v>
      </c>
      <c r="PLF9" s="91">
        <v>0</v>
      </c>
      <c r="PLG9" s="91">
        <v>0</v>
      </c>
      <c r="PLH9" s="91">
        <v>0</v>
      </c>
      <c r="PLI9" s="91">
        <v>0</v>
      </c>
      <c r="PLJ9" s="91">
        <v>0</v>
      </c>
      <c r="PLK9" s="91">
        <v>0</v>
      </c>
      <c r="PLL9" s="91">
        <v>0</v>
      </c>
      <c r="PLM9" s="91">
        <v>0</v>
      </c>
      <c r="PLN9" s="91">
        <v>0</v>
      </c>
      <c r="PLO9" s="91">
        <v>0</v>
      </c>
      <c r="PLP9" s="91">
        <v>0</v>
      </c>
      <c r="PLQ9" s="91">
        <v>0</v>
      </c>
      <c r="PLR9" s="91">
        <v>0</v>
      </c>
      <c r="PLS9" s="91">
        <v>0</v>
      </c>
      <c r="PLT9" s="91">
        <v>0</v>
      </c>
      <c r="PLU9" s="91">
        <v>0</v>
      </c>
      <c r="PLV9" s="91">
        <v>0</v>
      </c>
      <c r="PLW9" s="91">
        <v>0</v>
      </c>
      <c r="PLX9" s="91">
        <v>0</v>
      </c>
      <c r="PLY9" s="91">
        <v>0</v>
      </c>
      <c r="PLZ9" s="91">
        <v>0</v>
      </c>
      <c r="PMA9" s="91">
        <v>0</v>
      </c>
      <c r="PMB9" s="91">
        <v>0</v>
      </c>
      <c r="PMC9" s="91">
        <v>0</v>
      </c>
      <c r="PMD9" s="91">
        <v>0</v>
      </c>
      <c r="PME9" s="91">
        <v>0</v>
      </c>
      <c r="PMF9" s="91">
        <v>0</v>
      </c>
      <c r="PMG9" s="91">
        <v>0</v>
      </c>
      <c r="PMH9" s="91">
        <v>0</v>
      </c>
      <c r="PMI9" s="91">
        <v>0</v>
      </c>
      <c r="PMJ9" s="91">
        <v>0</v>
      </c>
      <c r="PMK9" s="91">
        <v>0</v>
      </c>
      <c r="PML9" s="91">
        <v>0</v>
      </c>
      <c r="PMM9" s="91">
        <v>0</v>
      </c>
      <c r="PMN9" s="91">
        <v>0</v>
      </c>
      <c r="PMO9" s="91">
        <v>0</v>
      </c>
      <c r="PMP9" s="91">
        <v>0</v>
      </c>
      <c r="PMQ9" s="91">
        <v>0</v>
      </c>
      <c r="PMR9" s="91">
        <v>0</v>
      </c>
      <c r="PMS9" s="91">
        <v>0</v>
      </c>
      <c r="PMT9" s="91">
        <v>0</v>
      </c>
      <c r="PMU9" s="91">
        <v>0</v>
      </c>
      <c r="PMV9" s="91">
        <v>0</v>
      </c>
      <c r="PMW9" s="91">
        <v>0</v>
      </c>
      <c r="PMX9" s="91">
        <v>0</v>
      </c>
      <c r="PMY9" s="91">
        <v>0</v>
      </c>
      <c r="PMZ9" s="91">
        <v>0</v>
      </c>
      <c r="PNA9" s="91">
        <v>0</v>
      </c>
      <c r="PNB9" s="91">
        <v>0</v>
      </c>
      <c r="PNC9" s="91">
        <v>0</v>
      </c>
      <c r="PND9" s="91">
        <v>0</v>
      </c>
      <c r="PNE9" s="91">
        <v>0</v>
      </c>
      <c r="PNF9" s="91">
        <v>0</v>
      </c>
      <c r="PNG9" s="91">
        <v>0</v>
      </c>
      <c r="PNH9" s="91">
        <v>0</v>
      </c>
      <c r="PNI9" s="91">
        <v>0</v>
      </c>
      <c r="PNJ9" s="91">
        <v>0</v>
      </c>
      <c r="PNK9" s="91">
        <v>0</v>
      </c>
      <c r="PNL9" s="91">
        <v>0</v>
      </c>
      <c r="PNM9" s="91">
        <v>0</v>
      </c>
      <c r="PNN9" s="91">
        <v>0</v>
      </c>
      <c r="PNO9" s="91">
        <v>0</v>
      </c>
      <c r="PNP9" s="91">
        <v>0</v>
      </c>
      <c r="PNQ9" s="91">
        <v>0</v>
      </c>
      <c r="PNR9" s="91">
        <v>0</v>
      </c>
      <c r="PNS9" s="91">
        <v>0</v>
      </c>
      <c r="PNT9" s="91">
        <v>0</v>
      </c>
      <c r="PNU9" s="91">
        <v>0</v>
      </c>
      <c r="PNV9" s="91">
        <v>0</v>
      </c>
      <c r="PNW9" s="91">
        <v>0</v>
      </c>
      <c r="PNX9" s="91">
        <v>0</v>
      </c>
      <c r="PNY9" s="91">
        <v>0</v>
      </c>
      <c r="PNZ9" s="91">
        <v>0</v>
      </c>
      <c r="POA9" s="91">
        <v>0</v>
      </c>
      <c r="POB9" s="91">
        <v>0</v>
      </c>
      <c r="POC9" s="91">
        <v>0</v>
      </c>
      <c r="POD9" s="91">
        <v>0</v>
      </c>
      <c r="POE9" s="91">
        <v>0</v>
      </c>
      <c r="POF9" s="91">
        <v>0</v>
      </c>
      <c r="POG9" s="91">
        <v>0</v>
      </c>
      <c r="POH9" s="91">
        <v>0</v>
      </c>
      <c r="POI9" s="91">
        <v>0</v>
      </c>
      <c r="POJ9" s="91">
        <v>0</v>
      </c>
      <c r="POK9" s="91">
        <v>0</v>
      </c>
      <c r="POL9" s="91">
        <v>0</v>
      </c>
      <c r="POM9" s="91">
        <v>0</v>
      </c>
      <c r="PON9" s="91">
        <v>0</v>
      </c>
      <c r="POO9" s="91">
        <v>0</v>
      </c>
      <c r="POP9" s="91">
        <v>0</v>
      </c>
      <c r="POQ9" s="91">
        <v>0</v>
      </c>
      <c r="POR9" s="91">
        <v>0</v>
      </c>
      <c r="POS9" s="91">
        <v>0</v>
      </c>
      <c r="POT9" s="91">
        <v>0</v>
      </c>
      <c r="POU9" s="91">
        <v>0</v>
      </c>
      <c r="POV9" s="91">
        <v>0</v>
      </c>
      <c r="POW9" s="91">
        <v>0</v>
      </c>
      <c r="POX9" s="91">
        <v>0</v>
      </c>
      <c r="POY9" s="91">
        <v>0</v>
      </c>
      <c r="POZ9" s="91">
        <v>0</v>
      </c>
      <c r="PPA9" s="91">
        <v>0</v>
      </c>
      <c r="PPB9" s="91">
        <v>0</v>
      </c>
      <c r="PPC9" s="91">
        <v>0</v>
      </c>
      <c r="PPD9" s="91">
        <v>0</v>
      </c>
      <c r="PPE9" s="91">
        <v>0</v>
      </c>
      <c r="PPF9" s="91">
        <v>0</v>
      </c>
      <c r="PPG9" s="91">
        <v>0</v>
      </c>
      <c r="PPH9" s="91">
        <v>0</v>
      </c>
      <c r="PPI9" s="91">
        <v>0</v>
      </c>
      <c r="PPJ9" s="91">
        <v>0</v>
      </c>
      <c r="PPK9" s="91">
        <v>0</v>
      </c>
      <c r="PPL9" s="91">
        <v>0</v>
      </c>
      <c r="PPM9" s="91">
        <v>0</v>
      </c>
      <c r="PPN9" s="91">
        <v>0</v>
      </c>
      <c r="PPO9" s="91">
        <v>0</v>
      </c>
      <c r="PPP9" s="91">
        <v>0</v>
      </c>
      <c r="PPQ9" s="91">
        <v>0</v>
      </c>
      <c r="PPR9" s="91">
        <v>0</v>
      </c>
      <c r="PPS9" s="91">
        <v>0</v>
      </c>
      <c r="PPT9" s="91">
        <v>0</v>
      </c>
      <c r="PPU9" s="91">
        <v>0</v>
      </c>
      <c r="PPV9" s="91">
        <v>0</v>
      </c>
      <c r="PPW9" s="91">
        <v>0</v>
      </c>
      <c r="PPX9" s="91">
        <v>0</v>
      </c>
      <c r="PPY9" s="91">
        <v>0</v>
      </c>
      <c r="PPZ9" s="91">
        <v>0</v>
      </c>
      <c r="PQA9" s="91">
        <v>0</v>
      </c>
      <c r="PQB9" s="91">
        <v>0</v>
      </c>
      <c r="PQC9" s="91">
        <v>0</v>
      </c>
      <c r="PQD9" s="91">
        <v>0</v>
      </c>
      <c r="PQE9" s="91">
        <v>0</v>
      </c>
      <c r="PQF9" s="91">
        <v>0</v>
      </c>
      <c r="PQG9" s="91">
        <v>0</v>
      </c>
      <c r="PQH9" s="91">
        <v>0</v>
      </c>
      <c r="PQI9" s="91">
        <v>0</v>
      </c>
      <c r="PQJ9" s="91">
        <v>0</v>
      </c>
      <c r="PQK9" s="91">
        <v>0</v>
      </c>
      <c r="PQL9" s="91">
        <v>0</v>
      </c>
      <c r="PQM9" s="91">
        <v>0</v>
      </c>
      <c r="PQN9" s="91">
        <v>0</v>
      </c>
      <c r="PQO9" s="91">
        <v>0</v>
      </c>
      <c r="PQP9" s="91">
        <v>0</v>
      </c>
      <c r="PQQ9" s="91">
        <v>0</v>
      </c>
      <c r="PQR9" s="91">
        <v>0</v>
      </c>
      <c r="PQS9" s="91">
        <v>0</v>
      </c>
      <c r="PQT9" s="91">
        <v>0</v>
      </c>
      <c r="PQU9" s="91">
        <v>0</v>
      </c>
      <c r="PQV9" s="91">
        <v>0</v>
      </c>
      <c r="PQW9" s="91">
        <v>0</v>
      </c>
      <c r="PQX9" s="91">
        <v>0</v>
      </c>
      <c r="PQY9" s="91">
        <v>0</v>
      </c>
      <c r="PQZ9" s="91">
        <v>0</v>
      </c>
      <c r="PRA9" s="91">
        <v>0</v>
      </c>
      <c r="PRB9" s="91">
        <v>0</v>
      </c>
      <c r="PRC9" s="91">
        <v>0</v>
      </c>
      <c r="PRD9" s="91">
        <v>0</v>
      </c>
      <c r="PRE9" s="91">
        <v>0</v>
      </c>
      <c r="PRF9" s="91">
        <v>0</v>
      </c>
      <c r="PRG9" s="91">
        <v>0</v>
      </c>
      <c r="PRH9" s="91">
        <v>0</v>
      </c>
      <c r="PRI9" s="91">
        <v>0</v>
      </c>
      <c r="PRJ9" s="91">
        <v>0</v>
      </c>
      <c r="PRK9" s="91">
        <v>0</v>
      </c>
      <c r="PRL9" s="91">
        <v>0</v>
      </c>
      <c r="PRM9" s="91">
        <v>0</v>
      </c>
      <c r="PRN9" s="91">
        <v>0</v>
      </c>
      <c r="PRO9" s="91">
        <v>0</v>
      </c>
      <c r="PRP9" s="91">
        <v>0</v>
      </c>
      <c r="PRQ9" s="91">
        <v>0</v>
      </c>
      <c r="PRR9" s="91">
        <v>0</v>
      </c>
      <c r="PRS9" s="91">
        <v>0</v>
      </c>
      <c r="PRT9" s="91">
        <v>0</v>
      </c>
      <c r="PRU9" s="91">
        <v>0</v>
      </c>
      <c r="PRV9" s="91">
        <v>0</v>
      </c>
      <c r="PRW9" s="91">
        <v>0</v>
      </c>
      <c r="PRX9" s="91">
        <v>0</v>
      </c>
      <c r="PRY9" s="91">
        <v>0</v>
      </c>
      <c r="PRZ9" s="91">
        <v>0</v>
      </c>
      <c r="PSA9" s="91">
        <v>0</v>
      </c>
      <c r="PSB9" s="91">
        <v>0</v>
      </c>
      <c r="PSC9" s="91">
        <v>0</v>
      </c>
      <c r="PSD9" s="91">
        <v>0</v>
      </c>
      <c r="PSE9" s="91">
        <v>0</v>
      </c>
      <c r="PSF9" s="91">
        <v>0</v>
      </c>
      <c r="PSG9" s="91">
        <v>0</v>
      </c>
      <c r="PSH9" s="91">
        <v>0</v>
      </c>
      <c r="PSI9" s="91">
        <v>0</v>
      </c>
      <c r="PSJ9" s="91">
        <v>0</v>
      </c>
      <c r="PSK9" s="91">
        <v>0</v>
      </c>
      <c r="PSL9" s="91">
        <v>0</v>
      </c>
      <c r="PSM9" s="91">
        <v>0</v>
      </c>
      <c r="PSN9" s="91">
        <v>0</v>
      </c>
      <c r="PSO9" s="91">
        <v>0</v>
      </c>
      <c r="PSP9" s="91">
        <v>0</v>
      </c>
      <c r="PSQ9" s="91">
        <v>0</v>
      </c>
      <c r="PSR9" s="91">
        <v>0</v>
      </c>
      <c r="PSS9" s="91">
        <v>0</v>
      </c>
      <c r="PST9" s="91">
        <v>0</v>
      </c>
      <c r="PSU9" s="91">
        <v>0</v>
      </c>
      <c r="PSV9" s="91">
        <v>0</v>
      </c>
      <c r="PSW9" s="91">
        <v>0</v>
      </c>
      <c r="PSX9" s="91">
        <v>0</v>
      </c>
      <c r="PSY9" s="91">
        <v>0</v>
      </c>
      <c r="PSZ9" s="91">
        <v>0</v>
      </c>
      <c r="PTA9" s="91">
        <v>0</v>
      </c>
      <c r="PTB9" s="91">
        <v>0</v>
      </c>
      <c r="PTC9" s="91">
        <v>0</v>
      </c>
      <c r="PTD9" s="91">
        <v>0</v>
      </c>
      <c r="PTE9" s="91">
        <v>0</v>
      </c>
      <c r="PTF9" s="91">
        <v>0</v>
      </c>
      <c r="PTG9" s="91">
        <v>0</v>
      </c>
      <c r="PTH9" s="91">
        <v>0</v>
      </c>
      <c r="PTI9" s="91">
        <v>0</v>
      </c>
      <c r="PTJ9" s="91">
        <v>0</v>
      </c>
      <c r="PTK9" s="91">
        <v>0</v>
      </c>
      <c r="PTL9" s="91">
        <v>0</v>
      </c>
      <c r="PTM9" s="91">
        <v>0</v>
      </c>
      <c r="PTN9" s="91">
        <v>0</v>
      </c>
      <c r="PTO9" s="91">
        <v>0</v>
      </c>
      <c r="PTP9" s="91">
        <v>0</v>
      </c>
      <c r="PTQ9" s="91">
        <v>0</v>
      </c>
      <c r="PTR9" s="91">
        <v>0</v>
      </c>
      <c r="PTS9" s="91">
        <v>0</v>
      </c>
      <c r="PTT9" s="91">
        <v>0</v>
      </c>
      <c r="PTU9" s="91">
        <v>0</v>
      </c>
      <c r="PTV9" s="91">
        <v>0</v>
      </c>
      <c r="PTW9" s="91">
        <v>0</v>
      </c>
      <c r="PTX9" s="91">
        <v>0</v>
      </c>
      <c r="PTY9" s="91">
        <v>0</v>
      </c>
      <c r="PTZ9" s="91">
        <v>0</v>
      </c>
      <c r="PUA9" s="91">
        <v>0</v>
      </c>
      <c r="PUB9" s="91">
        <v>0</v>
      </c>
      <c r="PUC9" s="91">
        <v>0</v>
      </c>
      <c r="PUD9" s="91">
        <v>0</v>
      </c>
      <c r="PUE9" s="91">
        <v>0</v>
      </c>
      <c r="PUF9" s="91">
        <v>0</v>
      </c>
      <c r="PUG9" s="91">
        <v>0</v>
      </c>
      <c r="PUH9" s="91">
        <v>0</v>
      </c>
      <c r="PUI9" s="91">
        <v>0</v>
      </c>
      <c r="PUJ9" s="91">
        <v>0</v>
      </c>
      <c r="PUK9" s="91">
        <v>0</v>
      </c>
      <c r="PUL9" s="91">
        <v>0</v>
      </c>
      <c r="PUM9" s="91">
        <v>0</v>
      </c>
      <c r="PUN9" s="91">
        <v>0</v>
      </c>
      <c r="PUO9" s="91">
        <v>0</v>
      </c>
      <c r="PUP9" s="91">
        <v>0</v>
      </c>
      <c r="PUQ9" s="91">
        <v>0</v>
      </c>
      <c r="PUR9" s="91">
        <v>0</v>
      </c>
      <c r="PUS9" s="91">
        <v>0</v>
      </c>
      <c r="PUT9" s="91">
        <v>0</v>
      </c>
      <c r="PUU9" s="91">
        <v>0</v>
      </c>
      <c r="PUV9" s="91">
        <v>0</v>
      </c>
      <c r="PUW9" s="91">
        <v>0</v>
      </c>
      <c r="PUX9" s="91">
        <v>0</v>
      </c>
      <c r="PUY9" s="91">
        <v>0</v>
      </c>
      <c r="PUZ9" s="91">
        <v>0</v>
      </c>
      <c r="PVA9" s="91">
        <v>0</v>
      </c>
      <c r="PVB9" s="91">
        <v>0</v>
      </c>
      <c r="PVC9" s="91">
        <v>0</v>
      </c>
      <c r="PVD9" s="91">
        <v>0</v>
      </c>
      <c r="PVE9" s="91">
        <v>0</v>
      </c>
      <c r="PVF9" s="91">
        <v>0</v>
      </c>
      <c r="PVG9" s="91">
        <v>0</v>
      </c>
      <c r="PVH9" s="91">
        <v>0</v>
      </c>
      <c r="PVI9" s="91">
        <v>0</v>
      </c>
      <c r="PVJ9" s="91">
        <v>0</v>
      </c>
      <c r="PVK9" s="91">
        <v>0</v>
      </c>
      <c r="PVL9" s="91">
        <v>0</v>
      </c>
      <c r="PVM9" s="91">
        <v>0</v>
      </c>
      <c r="PVN9" s="91">
        <v>0</v>
      </c>
      <c r="PVO9" s="91">
        <v>0</v>
      </c>
      <c r="PVP9" s="91">
        <v>0</v>
      </c>
      <c r="PVQ9" s="91">
        <v>0</v>
      </c>
      <c r="PVR9" s="91">
        <v>0</v>
      </c>
      <c r="PVS9" s="91">
        <v>0</v>
      </c>
      <c r="PVT9" s="91">
        <v>0</v>
      </c>
      <c r="PVU9" s="91">
        <v>0</v>
      </c>
      <c r="PVV9" s="91">
        <v>0</v>
      </c>
      <c r="PVW9" s="91">
        <v>0</v>
      </c>
      <c r="PVX9" s="91">
        <v>0</v>
      </c>
      <c r="PVY9" s="91">
        <v>0</v>
      </c>
      <c r="PVZ9" s="91">
        <v>0</v>
      </c>
      <c r="PWA9" s="91">
        <v>0</v>
      </c>
      <c r="PWB9" s="91">
        <v>0</v>
      </c>
      <c r="PWC9" s="91">
        <v>0</v>
      </c>
      <c r="PWD9" s="91">
        <v>0</v>
      </c>
      <c r="PWE9" s="91">
        <v>0</v>
      </c>
      <c r="PWF9" s="91">
        <v>0</v>
      </c>
      <c r="PWG9" s="91">
        <v>0</v>
      </c>
      <c r="PWH9" s="91">
        <v>0</v>
      </c>
      <c r="PWI9" s="91">
        <v>0</v>
      </c>
      <c r="PWJ9" s="91">
        <v>0</v>
      </c>
      <c r="PWK9" s="91">
        <v>0</v>
      </c>
      <c r="PWL9" s="91">
        <v>0</v>
      </c>
      <c r="PWM9" s="91">
        <v>0</v>
      </c>
      <c r="PWN9" s="91">
        <v>0</v>
      </c>
      <c r="PWO9" s="91">
        <v>0</v>
      </c>
      <c r="PWP9" s="91">
        <v>0</v>
      </c>
      <c r="PWQ9" s="91">
        <v>0</v>
      </c>
      <c r="PWR9" s="91">
        <v>0</v>
      </c>
      <c r="PWS9" s="91">
        <v>0</v>
      </c>
      <c r="PWT9" s="91">
        <v>0</v>
      </c>
      <c r="PWU9" s="91">
        <v>0</v>
      </c>
      <c r="PWV9" s="91">
        <v>0</v>
      </c>
      <c r="PWW9" s="91">
        <v>0</v>
      </c>
      <c r="PWX9" s="91">
        <v>0</v>
      </c>
      <c r="PWY9" s="91">
        <v>0</v>
      </c>
      <c r="PWZ9" s="91">
        <v>0</v>
      </c>
      <c r="PXA9" s="91">
        <v>0</v>
      </c>
      <c r="PXB9" s="91">
        <v>0</v>
      </c>
      <c r="PXC9" s="91">
        <v>0</v>
      </c>
      <c r="PXD9" s="91">
        <v>0</v>
      </c>
      <c r="PXE9" s="91">
        <v>0</v>
      </c>
      <c r="PXF9" s="91">
        <v>0</v>
      </c>
      <c r="PXG9" s="91">
        <v>0</v>
      </c>
      <c r="PXH9" s="91">
        <v>0</v>
      </c>
      <c r="PXI9" s="91">
        <v>0</v>
      </c>
      <c r="PXJ9" s="91">
        <v>0</v>
      </c>
      <c r="PXK9" s="91">
        <v>0</v>
      </c>
      <c r="PXL9" s="91">
        <v>0</v>
      </c>
      <c r="PXM9" s="91">
        <v>0</v>
      </c>
      <c r="PXN9" s="91">
        <v>0</v>
      </c>
      <c r="PXO9" s="91">
        <v>0</v>
      </c>
      <c r="PXP9" s="91">
        <v>0</v>
      </c>
      <c r="PXQ9" s="91">
        <v>0</v>
      </c>
      <c r="PXR9" s="91">
        <v>0</v>
      </c>
      <c r="PXS9" s="91">
        <v>0</v>
      </c>
      <c r="PXT9" s="91">
        <v>0</v>
      </c>
      <c r="PXU9" s="91">
        <v>0</v>
      </c>
      <c r="PXV9" s="91">
        <v>0</v>
      </c>
      <c r="PXW9" s="91">
        <v>0</v>
      </c>
      <c r="PXX9" s="91">
        <v>0</v>
      </c>
      <c r="PXY9" s="91">
        <v>0</v>
      </c>
      <c r="PXZ9" s="91">
        <v>0</v>
      </c>
      <c r="PYA9" s="91">
        <v>0</v>
      </c>
      <c r="PYB9" s="91">
        <v>0</v>
      </c>
      <c r="PYC9" s="91">
        <v>0</v>
      </c>
      <c r="PYD9" s="91">
        <v>0</v>
      </c>
      <c r="PYE9" s="91">
        <v>0</v>
      </c>
      <c r="PYF9" s="91">
        <v>0</v>
      </c>
      <c r="PYG9" s="91">
        <v>0</v>
      </c>
      <c r="PYH9" s="91">
        <v>0</v>
      </c>
      <c r="PYI9" s="91">
        <v>0</v>
      </c>
      <c r="PYJ9" s="91">
        <v>0</v>
      </c>
      <c r="PYK9" s="91">
        <v>0</v>
      </c>
      <c r="PYL9" s="91">
        <v>0</v>
      </c>
      <c r="PYM9" s="91">
        <v>0</v>
      </c>
      <c r="PYN9" s="91">
        <v>0</v>
      </c>
      <c r="PYO9" s="91">
        <v>0</v>
      </c>
      <c r="PYP9" s="91">
        <v>0</v>
      </c>
      <c r="PYQ9" s="91">
        <v>0</v>
      </c>
      <c r="PYR9" s="91">
        <v>0</v>
      </c>
      <c r="PYS9" s="91">
        <v>0</v>
      </c>
      <c r="PYT9" s="91">
        <v>0</v>
      </c>
      <c r="PYU9" s="91">
        <v>0</v>
      </c>
      <c r="PYV9" s="91">
        <v>0</v>
      </c>
      <c r="PYW9" s="91">
        <v>0</v>
      </c>
      <c r="PYX9" s="91">
        <v>0</v>
      </c>
      <c r="PYY9" s="91">
        <v>0</v>
      </c>
      <c r="PYZ9" s="91">
        <v>0</v>
      </c>
      <c r="PZA9" s="91">
        <v>0</v>
      </c>
      <c r="PZB9" s="91">
        <v>0</v>
      </c>
      <c r="PZC9" s="91">
        <v>0</v>
      </c>
      <c r="PZD9" s="91">
        <v>0</v>
      </c>
      <c r="PZE9" s="91">
        <v>0</v>
      </c>
      <c r="PZF9" s="91">
        <v>0</v>
      </c>
      <c r="PZG9" s="91">
        <v>0</v>
      </c>
      <c r="PZH9" s="91">
        <v>0</v>
      </c>
      <c r="PZI9" s="91">
        <v>0</v>
      </c>
      <c r="PZJ9" s="91">
        <v>0</v>
      </c>
      <c r="PZK9" s="91">
        <v>0</v>
      </c>
      <c r="PZL9" s="91">
        <v>0</v>
      </c>
      <c r="PZM9" s="91">
        <v>0</v>
      </c>
      <c r="PZN9" s="91">
        <v>0</v>
      </c>
      <c r="PZO9" s="91">
        <v>0</v>
      </c>
      <c r="PZP9" s="91">
        <v>0</v>
      </c>
      <c r="PZQ9" s="91">
        <v>0</v>
      </c>
      <c r="PZR9" s="91">
        <v>0</v>
      </c>
      <c r="PZS9" s="91">
        <v>0</v>
      </c>
      <c r="PZT9" s="91">
        <v>0</v>
      </c>
      <c r="PZU9" s="91">
        <v>0</v>
      </c>
      <c r="PZV9" s="91">
        <v>0</v>
      </c>
      <c r="PZW9" s="91">
        <v>0</v>
      </c>
      <c r="PZX9" s="91">
        <v>0</v>
      </c>
      <c r="PZY9" s="91">
        <v>0</v>
      </c>
      <c r="PZZ9" s="91">
        <v>0</v>
      </c>
      <c r="QAA9" s="91">
        <v>0</v>
      </c>
      <c r="QAB9" s="91">
        <v>0</v>
      </c>
      <c r="QAC9" s="91">
        <v>0</v>
      </c>
      <c r="QAD9" s="91">
        <v>0</v>
      </c>
      <c r="QAE9" s="91">
        <v>0</v>
      </c>
      <c r="QAF9" s="91">
        <v>0</v>
      </c>
      <c r="QAG9" s="91">
        <v>0</v>
      </c>
      <c r="QAH9" s="91">
        <v>0</v>
      </c>
      <c r="QAI9" s="91">
        <v>0</v>
      </c>
      <c r="QAJ9" s="91">
        <v>0</v>
      </c>
      <c r="QAK9" s="91">
        <v>0</v>
      </c>
      <c r="QAL9" s="91">
        <v>0</v>
      </c>
      <c r="QAM9" s="91">
        <v>0</v>
      </c>
      <c r="QAN9" s="91">
        <v>0</v>
      </c>
      <c r="QAO9" s="91">
        <v>0</v>
      </c>
      <c r="QAP9" s="91">
        <v>0</v>
      </c>
      <c r="QAQ9" s="91">
        <v>0</v>
      </c>
      <c r="QAR9" s="91">
        <v>0</v>
      </c>
      <c r="QAS9" s="91">
        <v>0</v>
      </c>
      <c r="QAT9" s="91">
        <v>0</v>
      </c>
      <c r="QAU9" s="91">
        <v>0</v>
      </c>
      <c r="QAV9" s="91">
        <v>0</v>
      </c>
      <c r="QAW9" s="91">
        <v>0</v>
      </c>
      <c r="QAX9" s="91">
        <v>0</v>
      </c>
      <c r="QAY9" s="91">
        <v>0</v>
      </c>
      <c r="QAZ9" s="91">
        <v>0</v>
      </c>
      <c r="QBA9" s="91">
        <v>0</v>
      </c>
      <c r="QBB9" s="91">
        <v>0</v>
      </c>
      <c r="QBC9" s="91">
        <v>0</v>
      </c>
      <c r="QBD9" s="91">
        <v>0</v>
      </c>
      <c r="QBE9" s="91">
        <v>0</v>
      </c>
      <c r="QBF9" s="91">
        <v>0</v>
      </c>
      <c r="QBG9" s="91">
        <v>0</v>
      </c>
      <c r="QBH9" s="91">
        <v>0</v>
      </c>
      <c r="QBI9" s="91">
        <v>0</v>
      </c>
      <c r="QBJ9" s="91">
        <v>0</v>
      </c>
      <c r="QBK9" s="91">
        <v>0</v>
      </c>
      <c r="QBL9" s="91">
        <v>0</v>
      </c>
      <c r="QBM9" s="91">
        <v>0</v>
      </c>
      <c r="QBN9" s="91">
        <v>0</v>
      </c>
      <c r="QBO9" s="91">
        <v>0</v>
      </c>
      <c r="QBP9" s="91">
        <v>0</v>
      </c>
      <c r="QBQ9" s="91">
        <v>0</v>
      </c>
      <c r="QBR9" s="91">
        <v>0</v>
      </c>
      <c r="QBS9" s="91">
        <v>0</v>
      </c>
      <c r="QBT9" s="91">
        <v>0</v>
      </c>
      <c r="QBU9" s="91">
        <v>0</v>
      </c>
      <c r="QBV9" s="91">
        <v>0</v>
      </c>
      <c r="QBW9" s="91">
        <v>0</v>
      </c>
      <c r="QBX9" s="91">
        <v>0</v>
      </c>
      <c r="QBY9" s="91">
        <v>0</v>
      </c>
      <c r="QBZ9" s="91">
        <v>0</v>
      </c>
      <c r="QCA9" s="91">
        <v>0</v>
      </c>
      <c r="QCB9" s="91">
        <v>0</v>
      </c>
      <c r="QCC9" s="91">
        <v>0</v>
      </c>
      <c r="QCD9" s="91">
        <v>0</v>
      </c>
      <c r="QCE9" s="91">
        <v>0</v>
      </c>
      <c r="QCF9" s="91">
        <v>0</v>
      </c>
      <c r="QCG9" s="91">
        <v>0</v>
      </c>
      <c r="QCH9" s="91">
        <v>0</v>
      </c>
      <c r="QCI9" s="91">
        <v>0</v>
      </c>
      <c r="QCJ9" s="91">
        <v>0</v>
      </c>
      <c r="QCK9" s="91">
        <v>0</v>
      </c>
      <c r="QCL9" s="91">
        <v>0</v>
      </c>
      <c r="QCM9" s="91">
        <v>0</v>
      </c>
      <c r="QCN9" s="91">
        <v>0</v>
      </c>
      <c r="QCO9" s="91">
        <v>0</v>
      </c>
      <c r="QCP9" s="91">
        <v>0</v>
      </c>
      <c r="QCQ9" s="91">
        <v>0</v>
      </c>
      <c r="QCR9" s="91">
        <v>0</v>
      </c>
      <c r="QCS9" s="91">
        <v>0</v>
      </c>
      <c r="QCT9" s="91">
        <v>0</v>
      </c>
      <c r="QCU9" s="91">
        <v>0</v>
      </c>
      <c r="QCV9" s="91">
        <v>0</v>
      </c>
      <c r="QCW9" s="91">
        <v>0</v>
      </c>
      <c r="QCX9" s="91">
        <v>0</v>
      </c>
      <c r="QCY9" s="91">
        <v>0</v>
      </c>
      <c r="QCZ9" s="91">
        <v>0</v>
      </c>
      <c r="QDA9" s="91">
        <v>0</v>
      </c>
      <c r="QDB9" s="91">
        <v>0</v>
      </c>
      <c r="QDC9" s="91">
        <v>0</v>
      </c>
      <c r="QDD9" s="91">
        <v>0</v>
      </c>
      <c r="QDE9" s="91">
        <v>0</v>
      </c>
      <c r="QDF9" s="91">
        <v>0</v>
      </c>
      <c r="QDG9" s="91">
        <v>0</v>
      </c>
      <c r="QDH9" s="91">
        <v>0</v>
      </c>
      <c r="QDI9" s="91">
        <v>0</v>
      </c>
      <c r="QDJ9" s="91">
        <v>0</v>
      </c>
      <c r="QDK9" s="91">
        <v>0</v>
      </c>
      <c r="QDL9" s="91">
        <v>0</v>
      </c>
      <c r="QDM9" s="91">
        <v>0</v>
      </c>
      <c r="QDN9" s="91">
        <v>0</v>
      </c>
      <c r="QDO9" s="91">
        <v>0</v>
      </c>
      <c r="QDP9" s="91">
        <v>0</v>
      </c>
      <c r="QDQ9" s="91">
        <v>0</v>
      </c>
      <c r="QDR9" s="91">
        <v>0</v>
      </c>
      <c r="QDS9" s="91">
        <v>0</v>
      </c>
      <c r="QDT9" s="91">
        <v>0</v>
      </c>
      <c r="QDU9" s="91">
        <v>0</v>
      </c>
      <c r="QDV9" s="91">
        <v>0</v>
      </c>
      <c r="QDW9" s="91">
        <v>0</v>
      </c>
      <c r="QDX9" s="91">
        <v>0</v>
      </c>
      <c r="QDY9" s="91">
        <v>0</v>
      </c>
      <c r="QDZ9" s="91">
        <v>0</v>
      </c>
      <c r="QEA9" s="91">
        <v>0</v>
      </c>
      <c r="QEB9" s="91">
        <v>0</v>
      </c>
      <c r="QEC9" s="91">
        <v>0</v>
      </c>
      <c r="QED9" s="91">
        <v>0</v>
      </c>
      <c r="QEE9" s="91">
        <v>0</v>
      </c>
      <c r="QEF9" s="91">
        <v>0</v>
      </c>
      <c r="QEG9" s="91">
        <v>0</v>
      </c>
      <c r="QEH9" s="91">
        <v>0</v>
      </c>
      <c r="QEI9" s="91">
        <v>0</v>
      </c>
      <c r="QEJ9" s="91">
        <v>0</v>
      </c>
      <c r="QEK9" s="91">
        <v>0</v>
      </c>
      <c r="QEL9" s="91">
        <v>0</v>
      </c>
      <c r="QEM9" s="91">
        <v>0</v>
      </c>
      <c r="QEN9" s="91">
        <v>0</v>
      </c>
      <c r="QEO9" s="91">
        <v>0</v>
      </c>
      <c r="QEP9" s="91">
        <v>0</v>
      </c>
      <c r="QEQ9" s="91">
        <v>0</v>
      </c>
      <c r="QER9" s="91">
        <v>0</v>
      </c>
      <c r="QES9" s="91">
        <v>0</v>
      </c>
      <c r="QET9" s="91">
        <v>0</v>
      </c>
      <c r="QEU9" s="91">
        <v>0</v>
      </c>
      <c r="QEV9" s="91">
        <v>0</v>
      </c>
      <c r="QEW9" s="91">
        <v>0</v>
      </c>
      <c r="QEX9" s="91">
        <v>0</v>
      </c>
      <c r="QEY9" s="91">
        <v>0</v>
      </c>
      <c r="QEZ9" s="91">
        <v>0</v>
      </c>
      <c r="QFA9" s="91">
        <v>0</v>
      </c>
      <c r="QFB9" s="91">
        <v>0</v>
      </c>
      <c r="QFC9" s="91">
        <v>0</v>
      </c>
      <c r="QFD9" s="91">
        <v>0</v>
      </c>
      <c r="QFE9" s="91">
        <v>0</v>
      </c>
      <c r="QFF9" s="91">
        <v>0</v>
      </c>
      <c r="QFG9" s="91">
        <v>0</v>
      </c>
      <c r="QFH9" s="91">
        <v>0</v>
      </c>
      <c r="QFI9" s="91">
        <v>0</v>
      </c>
      <c r="QFJ9" s="91">
        <v>0</v>
      </c>
      <c r="QFK9" s="91">
        <v>0</v>
      </c>
      <c r="QFL9" s="91">
        <v>0</v>
      </c>
      <c r="QFM9" s="91">
        <v>0</v>
      </c>
      <c r="QFN9" s="91">
        <v>0</v>
      </c>
      <c r="QFO9" s="91">
        <v>0</v>
      </c>
      <c r="QFP9" s="91">
        <v>0</v>
      </c>
      <c r="QFQ9" s="91">
        <v>0</v>
      </c>
      <c r="QFR9" s="91">
        <v>0</v>
      </c>
      <c r="QFS9" s="91">
        <v>0</v>
      </c>
      <c r="QFT9" s="91">
        <v>0</v>
      </c>
      <c r="QFU9" s="91">
        <v>0</v>
      </c>
      <c r="QFV9" s="91">
        <v>0</v>
      </c>
      <c r="QFW9" s="91">
        <v>0</v>
      </c>
      <c r="QFX9" s="91">
        <v>0</v>
      </c>
      <c r="QFY9" s="91">
        <v>0</v>
      </c>
      <c r="QFZ9" s="91">
        <v>0</v>
      </c>
      <c r="QGA9" s="91">
        <v>0</v>
      </c>
      <c r="QGB9" s="91">
        <v>0</v>
      </c>
      <c r="QGC9" s="91">
        <v>0</v>
      </c>
      <c r="QGD9" s="91">
        <v>0</v>
      </c>
      <c r="QGE9" s="91">
        <v>0</v>
      </c>
      <c r="QGF9" s="91">
        <v>0</v>
      </c>
      <c r="QGG9" s="91">
        <v>0</v>
      </c>
      <c r="QGH9" s="91">
        <v>0</v>
      </c>
      <c r="QGI9" s="91">
        <v>0</v>
      </c>
      <c r="QGJ9" s="91">
        <v>0</v>
      </c>
      <c r="QGK9" s="91">
        <v>0</v>
      </c>
      <c r="QGL9" s="91">
        <v>0</v>
      </c>
      <c r="QGM9" s="91">
        <v>0</v>
      </c>
      <c r="QGN9" s="91">
        <v>0</v>
      </c>
      <c r="QGO9" s="91">
        <v>0</v>
      </c>
      <c r="QGP9" s="91">
        <v>0</v>
      </c>
      <c r="QGQ9" s="91">
        <v>0</v>
      </c>
      <c r="QGR9" s="91">
        <v>0</v>
      </c>
      <c r="QGS9" s="91">
        <v>0</v>
      </c>
      <c r="QGT9" s="91">
        <v>0</v>
      </c>
      <c r="QGU9" s="91">
        <v>0</v>
      </c>
      <c r="QGV9" s="91">
        <v>0</v>
      </c>
      <c r="QGW9" s="91">
        <v>0</v>
      </c>
      <c r="QGX9" s="91">
        <v>0</v>
      </c>
      <c r="QGY9" s="91">
        <v>0</v>
      </c>
      <c r="QGZ9" s="91">
        <v>0</v>
      </c>
      <c r="QHA9" s="91">
        <v>0</v>
      </c>
      <c r="QHB9" s="91">
        <v>0</v>
      </c>
      <c r="QHC9" s="91">
        <v>0</v>
      </c>
      <c r="QHD9" s="91">
        <v>0</v>
      </c>
      <c r="QHE9" s="91">
        <v>0</v>
      </c>
      <c r="QHF9" s="91">
        <v>0</v>
      </c>
      <c r="QHG9" s="91">
        <v>0</v>
      </c>
      <c r="QHH9" s="91">
        <v>0</v>
      </c>
      <c r="QHI9" s="91">
        <v>0</v>
      </c>
      <c r="QHJ9" s="91">
        <v>0</v>
      </c>
      <c r="QHK9" s="91">
        <v>0</v>
      </c>
      <c r="QHL9" s="91">
        <v>0</v>
      </c>
      <c r="QHM9" s="91">
        <v>0</v>
      </c>
      <c r="QHN9" s="91">
        <v>0</v>
      </c>
      <c r="QHO9" s="91">
        <v>0</v>
      </c>
      <c r="QHP9" s="91">
        <v>0</v>
      </c>
      <c r="QHQ9" s="91">
        <v>0</v>
      </c>
      <c r="QHR9" s="91">
        <v>0</v>
      </c>
      <c r="QHS9" s="91">
        <v>0</v>
      </c>
      <c r="QHT9" s="91">
        <v>0</v>
      </c>
      <c r="QHU9" s="91">
        <v>0</v>
      </c>
      <c r="QHV9" s="91">
        <v>0</v>
      </c>
      <c r="QHW9" s="91">
        <v>0</v>
      </c>
      <c r="QHX9" s="91">
        <v>0</v>
      </c>
      <c r="QHY9" s="91">
        <v>0</v>
      </c>
      <c r="QHZ9" s="91">
        <v>0</v>
      </c>
      <c r="QIA9" s="91">
        <v>0</v>
      </c>
      <c r="QIB9" s="91">
        <v>0</v>
      </c>
      <c r="QIC9" s="91">
        <v>0</v>
      </c>
      <c r="QID9" s="91">
        <v>0</v>
      </c>
      <c r="QIE9" s="91">
        <v>0</v>
      </c>
      <c r="QIF9" s="91">
        <v>0</v>
      </c>
      <c r="QIG9" s="91">
        <v>0</v>
      </c>
      <c r="QIH9" s="91">
        <v>0</v>
      </c>
      <c r="QII9" s="91">
        <v>0</v>
      </c>
      <c r="QIJ9" s="91">
        <v>0</v>
      </c>
      <c r="QIK9" s="91">
        <v>0</v>
      </c>
      <c r="QIL9" s="91">
        <v>0</v>
      </c>
      <c r="QIM9" s="91">
        <v>0</v>
      </c>
      <c r="QIN9" s="91">
        <v>0</v>
      </c>
      <c r="QIO9" s="91">
        <v>0</v>
      </c>
      <c r="QIP9" s="91">
        <v>0</v>
      </c>
      <c r="QIQ9" s="91">
        <v>0</v>
      </c>
      <c r="QIR9" s="91">
        <v>0</v>
      </c>
      <c r="QIS9" s="91">
        <v>0</v>
      </c>
      <c r="QIT9" s="91">
        <v>0</v>
      </c>
      <c r="QIU9" s="91">
        <v>0</v>
      </c>
      <c r="QIV9" s="91">
        <v>0</v>
      </c>
      <c r="QIW9" s="91">
        <v>0</v>
      </c>
      <c r="QIX9" s="91">
        <v>0</v>
      </c>
      <c r="QIY9" s="91">
        <v>0</v>
      </c>
      <c r="QIZ9" s="91">
        <v>0</v>
      </c>
      <c r="QJA9" s="91">
        <v>0</v>
      </c>
      <c r="QJB9" s="91">
        <v>0</v>
      </c>
      <c r="QJC9" s="91">
        <v>0</v>
      </c>
      <c r="QJD9" s="91">
        <v>0</v>
      </c>
      <c r="QJE9" s="91">
        <v>0</v>
      </c>
      <c r="QJF9" s="91">
        <v>0</v>
      </c>
      <c r="QJG9" s="91">
        <v>0</v>
      </c>
      <c r="QJH9" s="91">
        <v>0</v>
      </c>
      <c r="QJI9" s="91">
        <v>0</v>
      </c>
      <c r="QJJ9" s="91">
        <v>0</v>
      </c>
      <c r="QJK9" s="91">
        <v>0</v>
      </c>
      <c r="QJL9" s="91">
        <v>0</v>
      </c>
      <c r="QJM9" s="91">
        <v>0</v>
      </c>
      <c r="QJN9" s="91">
        <v>0</v>
      </c>
      <c r="QJO9" s="91">
        <v>0</v>
      </c>
      <c r="QJP9" s="91">
        <v>0</v>
      </c>
      <c r="QJQ9" s="91">
        <v>0</v>
      </c>
      <c r="QJR9" s="91">
        <v>0</v>
      </c>
      <c r="QJS9" s="91">
        <v>0</v>
      </c>
      <c r="QJT9" s="91">
        <v>0</v>
      </c>
      <c r="QJU9" s="91">
        <v>0</v>
      </c>
      <c r="QJV9" s="91">
        <v>0</v>
      </c>
      <c r="QJW9" s="91">
        <v>0</v>
      </c>
      <c r="QJX9" s="91">
        <v>0</v>
      </c>
      <c r="QJY9" s="91">
        <v>0</v>
      </c>
      <c r="QJZ9" s="91">
        <v>0</v>
      </c>
      <c r="QKA9" s="91">
        <v>0</v>
      </c>
      <c r="QKB9" s="91">
        <v>0</v>
      </c>
      <c r="QKC9" s="91">
        <v>0</v>
      </c>
      <c r="QKD9" s="91">
        <v>0</v>
      </c>
      <c r="QKE9" s="91">
        <v>0</v>
      </c>
      <c r="QKF9" s="91">
        <v>0</v>
      </c>
      <c r="QKG9" s="91">
        <v>0</v>
      </c>
      <c r="QKH9" s="91">
        <v>0</v>
      </c>
      <c r="QKI9" s="91">
        <v>0</v>
      </c>
      <c r="QKJ9" s="91">
        <v>0</v>
      </c>
      <c r="QKK9" s="91">
        <v>0</v>
      </c>
      <c r="QKL9" s="91">
        <v>0</v>
      </c>
      <c r="QKM9" s="91">
        <v>0</v>
      </c>
      <c r="QKN9" s="91">
        <v>0</v>
      </c>
      <c r="QKO9" s="91">
        <v>0</v>
      </c>
      <c r="QKP9" s="91">
        <v>0</v>
      </c>
      <c r="QKQ9" s="91">
        <v>0</v>
      </c>
      <c r="QKR9" s="91">
        <v>0</v>
      </c>
      <c r="QKS9" s="91">
        <v>0</v>
      </c>
      <c r="QKT9" s="91">
        <v>0</v>
      </c>
      <c r="QKU9" s="91">
        <v>0</v>
      </c>
      <c r="QKV9" s="91">
        <v>0</v>
      </c>
      <c r="QKW9" s="91">
        <v>0</v>
      </c>
      <c r="QKX9" s="91">
        <v>0</v>
      </c>
      <c r="QKY9" s="91">
        <v>0</v>
      </c>
      <c r="QKZ9" s="91">
        <v>0</v>
      </c>
      <c r="QLA9" s="91">
        <v>0</v>
      </c>
      <c r="QLB9" s="91">
        <v>0</v>
      </c>
      <c r="QLC9" s="91">
        <v>0</v>
      </c>
      <c r="QLD9" s="91">
        <v>0</v>
      </c>
      <c r="QLE9" s="91">
        <v>0</v>
      </c>
      <c r="QLF9" s="91">
        <v>0</v>
      </c>
      <c r="QLG9" s="91">
        <v>0</v>
      </c>
      <c r="QLH9" s="91">
        <v>0</v>
      </c>
      <c r="QLI9" s="91">
        <v>0</v>
      </c>
      <c r="QLJ9" s="91">
        <v>0</v>
      </c>
      <c r="QLK9" s="91">
        <v>0</v>
      </c>
      <c r="QLL9" s="91">
        <v>0</v>
      </c>
      <c r="QLM9" s="91">
        <v>0</v>
      </c>
      <c r="QLN9" s="91">
        <v>0</v>
      </c>
      <c r="QLO9" s="91">
        <v>0</v>
      </c>
      <c r="QLP9" s="91">
        <v>0</v>
      </c>
      <c r="QLQ9" s="91">
        <v>0</v>
      </c>
      <c r="QLR9" s="91">
        <v>0</v>
      </c>
      <c r="QLS9" s="91">
        <v>0</v>
      </c>
      <c r="QLT9" s="91">
        <v>0</v>
      </c>
      <c r="QLU9" s="91">
        <v>0</v>
      </c>
      <c r="QLV9" s="91">
        <v>0</v>
      </c>
      <c r="QLW9" s="91">
        <v>0</v>
      </c>
      <c r="QLX9" s="91">
        <v>0</v>
      </c>
      <c r="QLY9" s="91">
        <v>0</v>
      </c>
      <c r="QLZ9" s="91">
        <v>0</v>
      </c>
      <c r="QMA9" s="91">
        <v>0</v>
      </c>
      <c r="QMB9" s="91">
        <v>0</v>
      </c>
      <c r="QMC9" s="91">
        <v>0</v>
      </c>
      <c r="QMD9" s="91">
        <v>0</v>
      </c>
      <c r="QME9" s="91">
        <v>0</v>
      </c>
      <c r="QMF9" s="91">
        <v>0</v>
      </c>
      <c r="QMG9" s="91">
        <v>0</v>
      </c>
      <c r="QMH9" s="91">
        <v>0</v>
      </c>
      <c r="QMI9" s="91">
        <v>0</v>
      </c>
      <c r="QMJ9" s="91">
        <v>0</v>
      </c>
      <c r="QMK9" s="91">
        <v>0</v>
      </c>
      <c r="QML9" s="91">
        <v>0</v>
      </c>
      <c r="QMM9" s="91">
        <v>0</v>
      </c>
      <c r="QMN9" s="91">
        <v>0</v>
      </c>
      <c r="QMO9" s="91">
        <v>0</v>
      </c>
      <c r="QMP9" s="91">
        <v>0</v>
      </c>
      <c r="QMQ9" s="91">
        <v>0</v>
      </c>
      <c r="QMR9" s="91">
        <v>0</v>
      </c>
      <c r="QMS9" s="91">
        <v>0</v>
      </c>
      <c r="QMT9" s="91">
        <v>0</v>
      </c>
      <c r="QMU9" s="91">
        <v>0</v>
      </c>
      <c r="QMV9" s="91">
        <v>0</v>
      </c>
      <c r="QMW9" s="91">
        <v>0</v>
      </c>
      <c r="QMX9" s="91">
        <v>0</v>
      </c>
      <c r="QMY9" s="91">
        <v>0</v>
      </c>
      <c r="QMZ9" s="91">
        <v>0</v>
      </c>
      <c r="QNA9" s="91">
        <v>0</v>
      </c>
      <c r="QNB9" s="91">
        <v>0</v>
      </c>
      <c r="QNC9" s="91">
        <v>0</v>
      </c>
      <c r="QND9" s="91">
        <v>0</v>
      </c>
      <c r="QNE9" s="91">
        <v>0</v>
      </c>
      <c r="QNF9" s="91">
        <v>0</v>
      </c>
      <c r="QNG9" s="91">
        <v>0</v>
      </c>
      <c r="QNH9" s="91">
        <v>0</v>
      </c>
      <c r="QNI9" s="91">
        <v>0</v>
      </c>
      <c r="QNJ9" s="91">
        <v>0</v>
      </c>
      <c r="QNK9" s="91">
        <v>0</v>
      </c>
      <c r="QNL9" s="91">
        <v>0</v>
      </c>
      <c r="QNM9" s="91">
        <v>0</v>
      </c>
      <c r="QNN9" s="91">
        <v>0</v>
      </c>
      <c r="QNO9" s="91">
        <v>0</v>
      </c>
      <c r="QNP9" s="91">
        <v>0</v>
      </c>
      <c r="QNQ9" s="91">
        <v>0</v>
      </c>
      <c r="QNR9" s="91">
        <v>0</v>
      </c>
      <c r="QNS9" s="91">
        <v>0</v>
      </c>
      <c r="QNT9" s="91">
        <v>0</v>
      </c>
      <c r="QNU9" s="91">
        <v>0</v>
      </c>
      <c r="QNV9" s="91">
        <v>0</v>
      </c>
      <c r="QNW9" s="91">
        <v>0</v>
      </c>
      <c r="QNX9" s="91">
        <v>0</v>
      </c>
      <c r="QNY9" s="91">
        <v>0</v>
      </c>
      <c r="QNZ9" s="91">
        <v>0</v>
      </c>
      <c r="QOA9" s="91">
        <v>0</v>
      </c>
      <c r="QOB9" s="91">
        <v>0</v>
      </c>
      <c r="QOC9" s="91">
        <v>0</v>
      </c>
      <c r="QOD9" s="91">
        <v>0</v>
      </c>
      <c r="QOE9" s="91">
        <v>0</v>
      </c>
      <c r="QOF9" s="91">
        <v>0</v>
      </c>
      <c r="QOG9" s="91">
        <v>0</v>
      </c>
      <c r="QOH9" s="91">
        <v>0</v>
      </c>
      <c r="QOI9" s="91">
        <v>0</v>
      </c>
      <c r="QOJ9" s="91">
        <v>0</v>
      </c>
      <c r="QOK9" s="91">
        <v>0</v>
      </c>
      <c r="QOL9" s="91">
        <v>0</v>
      </c>
      <c r="QOM9" s="91">
        <v>0</v>
      </c>
      <c r="QON9" s="91">
        <v>0</v>
      </c>
      <c r="QOO9" s="91">
        <v>0</v>
      </c>
      <c r="QOP9" s="91">
        <v>0</v>
      </c>
      <c r="QOQ9" s="91">
        <v>0</v>
      </c>
      <c r="QOR9" s="91">
        <v>0</v>
      </c>
      <c r="QOS9" s="91">
        <v>0</v>
      </c>
      <c r="QOT9" s="91">
        <v>0</v>
      </c>
      <c r="QOU9" s="91">
        <v>0</v>
      </c>
      <c r="QOV9" s="91">
        <v>0</v>
      </c>
      <c r="QOW9" s="91">
        <v>0</v>
      </c>
      <c r="QOX9" s="91">
        <v>0</v>
      </c>
      <c r="QOY9" s="91">
        <v>0</v>
      </c>
      <c r="QOZ9" s="91">
        <v>0</v>
      </c>
      <c r="QPA9" s="91">
        <v>0</v>
      </c>
      <c r="QPB9" s="91">
        <v>0</v>
      </c>
      <c r="QPC9" s="91">
        <v>0</v>
      </c>
      <c r="QPD9" s="91">
        <v>0</v>
      </c>
      <c r="QPE9" s="91">
        <v>0</v>
      </c>
      <c r="QPF9" s="91">
        <v>0</v>
      </c>
      <c r="QPG9" s="91">
        <v>0</v>
      </c>
      <c r="QPH9" s="91">
        <v>0</v>
      </c>
      <c r="QPI9" s="91">
        <v>0</v>
      </c>
      <c r="QPJ9" s="91">
        <v>0</v>
      </c>
      <c r="QPK9" s="91">
        <v>0</v>
      </c>
      <c r="QPL9" s="91">
        <v>0</v>
      </c>
      <c r="QPM9" s="91">
        <v>0</v>
      </c>
      <c r="QPN9" s="91">
        <v>0</v>
      </c>
      <c r="QPO9" s="91">
        <v>0</v>
      </c>
      <c r="QPP9" s="91">
        <v>0</v>
      </c>
      <c r="QPQ9" s="91">
        <v>0</v>
      </c>
      <c r="QPR9" s="91">
        <v>0</v>
      </c>
      <c r="QPS9" s="91">
        <v>0</v>
      </c>
      <c r="QPT9" s="91">
        <v>0</v>
      </c>
      <c r="QPU9" s="91">
        <v>0</v>
      </c>
      <c r="QPV9" s="91">
        <v>0</v>
      </c>
      <c r="QPW9" s="91">
        <v>0</v>
      </c>
      <c r="QPX9" s="91">
        <v>0</v>
      </c>
      <c r="QPY9" s="91">
        <v>0</v>
      </c>
      <c r="QPZ9" s="91">
        <v>0</v>
      </c>
      <c r="QQA9" s="91">
        <v>0</v>
      </c>
      <c r="QQB9" s="91">
        <v>0</v>
      </c>
      <c r="QQC9" s="91">
        <v>0</v>
      </c>
      <c r="QQD9" s="91">
        <v>0</v>
      </c>
      <c r="QQE9" s="91">
        <v>0</v>
      </c>
      <c r="QQF9" s="91">
        <v>0</v>
      </c>
      <c r="QQG9" s="91">
        <v>0</v>
      </c>
      <c r="QQH9" s="91">
        <v>0</v>
      </c>
      <c r="QQI9" s="91">
        <v>0</v>
      </c>
      <c r="QQJ9" s="91">
        <v>0</v>
      </c>
      <c r="QQK9" s="91">
        <v>0</v>
      </c>
      <c r="QQL9" s="91">
        <v>0</v>
      </c>
      <c r="QQM9" s="91">
        <v>0</v>
      </c>
      <c r="QQN9" s="91">
        <v>0</v>
      </c>
      <c r="QQO9" s="91">
        <v>0</v>
      </c>
      <c r="QQP9" s="91">
        <v>0</v>
      </c>
      <c r="QQQ9" s="91">
        <v>0</v>
      </c>
      <c r="QQR9" s="91">
        <v>0</v>
      </c>
      <c r="QQS9" s="91">
        <v>0</v>
      </c>
      <c r="QQT9" s="91">
        <v>0</v>
      </c>
      <c r="QQU9" s="91">
        <v>0</v>
      </c>
      <c r="QQV9" s="91">
        <v>0</v>
      </c>
      <c r="QQW9" s="91">
        <v>0</v>
      </c>
      <c r="QQX9" s="91">
        <v>0</v>
      </c>
      <c r="QQY9" s="91">
        <v>0</v>
      </c>
      <c r="QQZ9" s="91">
        <v>0</v>
      </c>
      <c r="QRA9" s="91">
        <v>0</v>
      </c>
      <c r="QRB9" s="91">
        <v>0</v>
      </c>
      <c r="QRC9" s="91">
        <v>0</v>
      </c>
      <c r="QRD9" s="91">
        <v>0</v>
      </c>
      <c r="QRE9" s="91">
        <v>0</v>
      </c>
      <c r="QRF9" s="91">
        <v>0</v>
      </c>
      <c r="QRG9" s="91">
        <v>0</v>
      </c>
      <c r="QRH9" s="91">
        <v>0</v>
      </c>
      <c r="QRI9" s="91">
        <v>0</v>
      </c>
      <c r="QRJ9" s="91">
        <v>0</v>
      </c>
      <c r="QRK9" s="91">
        <v>0</v>
      </c>
      <c r="QRL9" s="91">
        <v>0</v>
      </c>
      <c r="QRM9" s="91">
        <v>0</v>
      </c>
      <c r="QRN9" s="91">
        <v>0</v>
      </c>
      <c r="QRO9" s="91">
        <v>0</v>
      </c>
      <c r="QRP9" s="91">
        <v>0</v>
      </c>
      <c r="QRQ9" s="91">
        <v>0</v>
      </c>
      <c r="QRR9" s="91">
        <v>0</v>
      </c>
      <c r="QRS9" s="91">
        <v>0</v>
      </c>
      <c r="QRT9" s="91">
        <v>0</v>
      </c>
      <c r="QRU9" s="91">
        <v>0</v>
      </c>
      <c r="QRV9" s="91">
        <v>0</v>
      </c>
      <c r="QRW9" s="91">
        <v>0</v>
      </c>
      <c r="QRX9" s="91">
        <v>0</v>
      </c>
      <c r="QRY9" s="91">
        <v>0</v>
      </c>
      <c r="QRZ9" s="91">
        <v>0</v>
      </c>
      <c r="QSA9" s="91">
        <v>0</v>
      </c>
      <c r="QSB9" s="91">
        <v>0</v>
      </c>
      <c r="QSC9" s="91">
        <v>0</v>
      </c>
      <c r="QSD9" s="91">
        <v>0</v>
      </c>
      <c r="QSE9" s="91">
        <v>0</v>
      </c>
      <c r="QSF9" s="91">
        <v>0</v>
      </c>
      <c r="QSG9" s="91">
        <v>0</v>
      </c>
      <c r="QSH9" s="91">
        <v>0</v>
      </c>
      <c r="QSI9" s="91">
        <v>0</v>
      </c>
      <c r="QSJ9" s="91">
        <v>0</v>
      </c>
      <c r="QSK9" s="91">
        <v>0</v>
      </c>
      <c r="QSL9" s="91">
        <v>0</v>
      </c>
      <c r="QSM9" s="91">
        <v>0</v>
      </c>
      <c r="QSN9" s="91">
        <v>0</v>
      </c>
      <c r="QSO9" s="91">
        <v>0</v>
      </c>
      <c r="QSP9" s="91">
        <v>0</v>
      </c>
      <c r="QSQ9" s="91">
        <v>0</v>
      </c>
      <c r="QSR9" s="91">
        <v>0</v>
      </c>
      <c r="QSS9" s="91">
        <v>0</v>
      </c>
      <c r="QST9" s="91">
        <v>0</v>
      </c>
      <c r="QSU9" s="91">
        <v>0</v>
      </c>
      <c r="QSV9" s="91">
        <v>0</v>
      </c>
      <c r="QSW9" s="91">
        <v>0</v>
      </c>
      <c r="QSX9" s="91">
        <v>0</v>
      </c>
      <c r="QSY9" s="91">
        <v>0</v>
      </c>
      <c r="QSZ9" s="91">
        <v>0</v>
      </c>
      <c r="QTA9" s="91">
        <v>0</v>
      </c>
      <c r="QTB9" s="91">
        <v>0</v>
      </c>
      <c r="QTC9" s="91">
        <v>0</v>
      </c>
      <c r="QTD9" s="91">
        <v>0</v>
      </c>
      <c r="QTE9" s="91">
        <v>0</v>
      </c>
      <c r="QTF9" s="91">
        <v>0</v>
      </c>
      <c r="QTG9" s="91">
        <v>0</v>
      </c>
      <c r="QTH9" s="91">
        <v>0</v>
      </c>
      <c r="QTI9" s="91">
        <v>0</v>
      </c>
      <c r="QTJ9" s="91">
        <v>0</v>
      </c>
      <c r="QTK9" s="91">
        <v>0</v>
      </c>
      <c r="QTL9" s="91">
        <v>0</v>
      </c>
      <c r="QTM9" s="91">
        <v>0</v>
      </c>
      <c r="QTN9" s="91">
        <v>0</v>
      </c>
      <c r="QTO9" s="91">
        <v>0</v>
      </c>
      <c r="QTP9" s="91">
        <v>0</v>
      </c>
      <c r="QTQ9" s="91">
        <v>0</v>
      </c>
      <c r="QTR9" s="91">
        <v>0</v>
      </c>
      <c r="QTS9" s="91">
        <v>0</v>
      </c>
      <c r="QTT9" s="91">
        <v>0</v>
      </c>
      <c r="QTU9" s="91">
        <v>0</v>
      </c>
      <c r="QTV9" s="91">
        <v>0</v>
      </c>
      <c r="QTW9" s="91">
        <v>0</v>
      </c>
      <c r="QTX9" s="91">
        <v>0</v>
      </c>
      <c r="QTY9" s="91">
        <v>0</v>
      </c>
      <c r="QTZ9" s="91">
        <v>0</v>
      </c>
      <c r="QUA9" s="91">
        <v>0</v>
      </c>
      <c r="QUB9" s="91">
        <v>0</v>
      </c>
      <c r="QUC9" s="91">
        <v>0</v>
      </c>
      <c r="QUD9" s="91">
        <v>0</v>
      </c>
      <c r="QUE9" s="91">
        <v>0</v>
      </c>
      <c r="QUF9" s="91">
        <v>0</v>
      </c>
      <c r="QUG9" s="91">
        <v>0</v>
      </c>
      <c r="QUH9" s="91">
        <v>0</v>
      </c>
      <c r="QUI9" s="91">
        <v>0</v>
      </c>
      <c r="QUJ9" s="91">
        <v>0</v>
      </c>
      <c r="QUK9" s="91">
        <v>0</v>
      </c>
      <c r="QUL9" s="91">
        <v>0</v>
      </c>
      <c r="QUM9" s="91">
        <v>0</v>
      </c>
      <c r="QUN9" s="91">
        <v>0</v>
      </c>
      <c r="QUO9" s="91">
        <v>0</v>
      </c>
      <c r="QUP9" s="91">
        <v>0</v>
      </c>
      <c r="QUQ9" s="91">
        <v>0</v>
      </c>
      <c r="QUR9" s="91">
        <v>0</v>
      </c>
      <c r="QUS9" s="91">
        <v>0</v>
      </c>
      <c r="QUT9" s="91">
        <v>0</v>
      </c>
      <c r="QUU9" s="91">
        <v>0</v>
      </c>
      <c r="QUV9" s="91">
        <v>0</v>
      </c>
      <c r="QUW9" s="91">
        <v>0</v>
      </c>
      <c r="QUX9" s="91">
        <v>0</v>
      </c>
      <c r="QUY9" s="91">
        <v>0</v>
      </c>
      <c r="QUZ9" s="91">
        <v>0</v>
      </c>
      <c r="QVA9" s="91">
        <v>0</v>
      </c>
      <c r="QVB9" s="91">
        <v>0</v>
      </c>
      <c r="QVC9" s="91">
        <v>0</v>
      </c>
      <c r="QVD9" s="91">
        <v>0</v>
      </c>
      <c r="QVE9" s="91">
        <v>0</v>
      </c>
      <c r="QVF9" s="91">
        <v>0</v>
      </c>
      <c r="QVG9" s="91">
        <v>0</v>
      </c>
      <c r="QVH9" s="91">
        <v>0</v>
      </c>
      <c r="QVI9" s="91">
        <v>0</v>
      </c>
      <c r="QVJ9" s="91">
        <v>0</v>
      </c>
      <c r="QVK9" s="91">
        <v>0</v>
      </c>
      <c r="QVL9" s="91">
        <v>0</v>
      </c>
      <c r="QVM9" s="91">
        <v>0</v>
      </c>
      <c r="QVN9" s="91">
        <v>0</v>
      </c>
      <c r="QVO9" s="91">
        <v>0</v>
      </c>
      <c r="QVP9" s="91">
        <v>0</v>
      </c>
      <c r="QVQ9" s="91">
        <v>0</v>
      </c>
      <c r="QVR9" s="91">
        <v>0</v>
      </c>
      <c r="QVS9" s="91">
        <v>0</v>
      </c>
      <c r="QVT9" s="91">
        <v>0</v>
      </c>
      <c r="QVU9" s="91">
        <v>0</v>
      </c>
      <c r="QVV9" s="91">
        <v>0</v>
      </c>
      <c r="QVW9" s="91">
        <v>0</v>
      </c>
      <c r="QVX9" s="91">
        <v>0</v>
      </c>
      <c r="QVY9" s="91">
        <v>0</v>
      </c>
      <c r="QVZ9" s="91">
        <v>0</v>
      </c>
      <c r="QWA9" s="91">
        <v>0</v>
      </c>
      <c r="QWB9" s="91">
        <v>0</v>
      </c>
      <c r="QWC9" s="91">
        <v>0</v>
      </c>
      <c r="QWD9" s="91">
        <v>0</v>
      </c>
      <c r="QWE9" s="91">
        <v>0</v>
      </c>
      <c r="QWF9" s="91">
        <v>0</v>
      </c>
      <c r="QWG9" s="91">
        <v>0</v>
      </c>
      <c r="QWH9" s="91">
        <v>0</v>
      </c>
      <c r="QWI9" s="91">
        <v>0</v>
      </c>
      <c r="QWJ9" s="91">
        <v>0</v>
      </c>
      <c r="QWK9" s="91">
        <v>0</v>
      </c>
      <c r="QWL9" s="91">
        <v>0</v>
      </c>
      <c r="QWM9" s="91">
        <v>0</v>
      </c>
      <c r="QWN9" s="91">
        <v>0</v>
      </c>
      <c r="QWO9" s="91">
        <v>0</v>
      </c>
      <c r="QWP9" s="91">
        <v>0</v>
      </c>
      <c r="QWQ9" s="91">
        <v>0</v>
      </c>
      <c r="QWR9" s="91">
        <v>0</v>
      </c>
      <c r="QWS9" s="91">
        <v>0</v>
      </c>
      <c r="QWT9" s="91">
        <v>0</v>
      </c>
      <c r="QWU9" s="91">
        <v>0</v>
      </c>
      <c r="QWV9" s="91">
        <v>0</v>
      </c>
      <c r="QWW9" s="91">
        <v>0</v>
      </c>
      <c r="QWX9" s="91">
        <v>0</v>
      </c>
      <c r="QWY9" s="91">
        <v>0</v>
      </c>
      <c r="QWZ9" s="91">
        <v>0</v>
      </c>
      <c r="QXA9" s="91">
        <v>0</v>
      </c>
      <c r="QXB9" s="91">
        <v>0</v>
      </c>
      <c r="QXC9" s="91">
        <v>0</v>
      </c>
      <c r="QXD9" s="91">
        <v>0</v>
      </c>
      <c r="QXE9" s="91">
        <v>0</v>
      </c>
      <c r="QXF9" s="91">
        <v>0</v>
      </c>
      <c r="QXG9" s="91">
        <v>0</v>
      </c>
      <c r="QXH9" s="91">
        <v>0</v>
      </c>
      <c r="QXI9" s="91">
        <v>0</v>
      </c>
      <c r="QXJ9" s="91">
        <v>0</v>
      </c>
      <c r="QXK9" s="91">
        <v>0</v>
      </c>
      <c r="QXL9" s="91">
        <v>0</v>
      </c>
      <c r="QXM9" s="91">
        <v>0</v>
      </c>
      <c r="QXN9" s="91">
        <v>0</v>
      </c>
      <c r="QXO9" s="91">
        <v>0</v>
      </c>
      <c r="QXP9" s="91">
        <v>0</v>
      </c>
      <c r="QXQ9" s="91">
        <v>0</v>
      </c>
      <c r="QXR9" s="91">
        <v>0</v>
      </c>
      <c r="QXS9" s="91">
        <v>0</v>
      </c>
      <c r="QXT9" s="91">
        <v>0</v>
      </c>
      <c r="QXU9" s="91">
        <v>0</v>
      </c>
      <c r="QXV9" s="91">
        <v>0</v>
      </c>
      <c r="QXW9" s="91">
        <v>0</v>
      </c>
      <c r="QXX9" s="91">
        <v>0</v>
      </c>
      <c r="QXY9" s="91">
        <v>0</v>
      </c>
      <c r="QXZ9" s="91">
        <v>0</v>
      </c>
      <c r="QYA9" s="91">
        <v>0</v>
      </c>
      <c r="QYB9" s="91">
        <v>0</v>
      </c>
      <c r="QYC9" s="91">
        <v>0</v>
      </c>
      <c r="QYD9" s="91">
        <v>0</v>
      </c>
      <c r="QYE9" s="91">
        <v>0</v>
      </c>
      <c r="QYF9" s="91">
        <v>0</v>
      </c>
      <c r="QYG9" s="91">
        <v>0</v>
      </c>
      <c r="QYH9" s="91">
        <v>0</v>
      </c>
      <c r="QYI9" s="91">
        <v>0</v>
      </c>
      <c r="QYJ9" s="91">
        <v>0</v>
      </c>
      <c r="QYK9" s="91">
        <v>0</v>
      </c>
      <c r="QYL9" s="91">
        <v>0</v>
      </c>
      <c r="QYM9" s="91">
        <v>0</v>
      </c>
      <c r="QYN9" s="91">
        <v>0</v>
      </c>
      <c r="QYO9" s="91">
        <v>0</v>
      </c>
      <c r="QYP9" s="91">
        <v>0</v>
      </c>
      <c r="QYQ9" s="91">
        <v>0</v>
      </c>
      <c r="QYR9" s="91">
        <v>0</v>
      </c>
      <c r="QYS9" s="91">
        <v>0</v>
      </c>
      <c r="QYT9" s="91">
        <v>0</v>
      </c>
      <c r="QYU9" s="91">
        <v>0</v>
      </c>
      <c r="QYV9" s="91">
        <v>0</v>
      </c>
      <c r="QYW9" s="91">
        <v>0</v>
      </c>
      <c r="QYX9" s="91">
        <v>0</v>
      </c>
      <c r="QYY9" s="91">
        <v>0</v>
      </c>
      <c r="QYZ9" s="91">
        <v>0</v>
      </c>
      <c r="QZA9" s="91">
        <v>0</v>
      </c>
      <c r="QZB9" s="91">
        <v>0</v>
      </c>
      <c r="QZC9" s="91">
        <v>0</v>
      </c>
      <c r="QZD9" s="91">
        <v>0</v>
      </c>
      <c r="QZE9" s="91">
        <v>0</v>
      </c>
      <c r="QZF9" s="91">
        <v>0</v>
      </c>
      <c r="QZG9" s="91">
        <v>0</v>
      </c>
      <c r="QZH9" s="91">
        <v>0</v>
      </c>
      <c r="QZI9" s="91">
        <v>0</v>
      </c>
      <c r="QZJ9" s="91">
        <v>0</v>
      </c>
      <c r="QZK9" s="91">
        <v>0</v>
      </c>
      <c r="QZL9" s="91">
        <v>0</v>
      </c>
      <c r="QZM9" s="91">
        <v>0</v>
      </c>
      <c r="QZN9" s="91">
        <v>0</v>
      </c>
      <c r="QZO9" s="91">
        <v>0</v>
      </c>
      <c r="QZP9" s="91">
        <v>0</v>
      </c>
      <c r="QZQ9" s="91">
        <v>0</v>
      </c>
      <c r="QZR9" s="91">
        <v>0</v>
      </c>
      <c r="QZS9" s="91">
        <v>0</v>
      </c>
      <c r="QZT9" s="91">
        <v>0</v>
      </c>
      <c r="QZU9" s="91">
        <v>0</v>
      </c>
      <c r="QZV9" s="91">
        <v>0</v>
      </c>
      <c r="QZW9" s="91">
        <v>0</v>
      </c>
      <c r="QZX9" s="91">
        <v>0</v>
      </c>
      <c r="QZY9" s="91">
        <v>0</v>
      </c>
      <c r="QZZ9" s="91">
        <v>0</v>
      </c>
      <c r="RAA9" s="91">
        <v>0</v>
      </c>
      <c r="RAB9" s="91">
        <v>0</v>
      </c>
      <c r="RAC9" s="91">
        <v>0</v>
      </c>
      <c r="RAD9" s="91">
        <v>0</v>
      </c>
      <c r="RAE9" s="91">
        <v>0</v>
      </c>
      <c r="RAF9" s="91">
        <v>0</v>
      </c>
      <c r="RAG9" s="91">
        <v>0</v>
      </c>
      <c r="RAH9" s="91">
        <v>0</v>
      </c>
      <c r="RAI9" s="91">
        <v>0</v>
      </c>
      <c r="RAJ9" s="91">
        <v>0</v>
      </c>
      <c r="RAK9" s="91">
        <v>0</v>
      </c>
      <c r="RAL9" s="91">
        <v>0</v>
      </c>
      <c r="RAM9" s="91">
        <v>0</v>
      </c>
      <c r="RAN9" s="91">
        <v>0</v>
      </c>
      <c r="RAO9" s="91">
        <v>0</v>
      </c>
      <c r="RAP9" s="91">
        <v>0</v>
      </c>
      <c r="RAQ9" s="91">
        <v>0</v>
      </c>
      <c r="RAR9" s="91">
        <v>0</v>
      </c>
      <c r="RAS9" s="91">
        <v>0</v>
      </c>
      <c r="RAT9" s="91">
        <v>0</v>
      </c>
      <c r="RAU9" s="91">
        <v>0</v>
      </c>
      <c r="RAV9" s="91">
        <v>0</v>
      </c>
      <c r="RAW9" s="91">
        <v>0</v>
      </c>
      <c r="RAX9" s="91">
        <v>0</v>
      </c>
      <c r="RAY9" s="91">
        <v>0</v>
      </c>
      <c r="RAZ9" s="91">
        <v>0</v>
      </c>
      <c r="RBA9" s="91">
        <v>0</v>
      </c>
      <c r="RBB9" s="91">
        <v>0</v>
      </c>
      <c r="RBC9" s="91">
        <v>0</v>
      </c>
      <c r="RBD9" s="91">
        <v>0</v>
      </c>
      <c r="RBE9" s="91">
        <v>0</v>
      </c>
      <c r="RBF9" s="91">
        <v>0</v>
      </c>
      <c r="RBG9" s="91">
        <v>0</v>
      </c>
      <c r="RBH9" s="91">
        <v>0</v>
      </c>
      <c r="RBI9" s="91">
        <v>0</v>
      </c>
      <c r="RBJ9" s="91">
        <v>0</v>
      </c>
      <c r="RBK9" s="91">
        <v>0</v>
      </c>
      <c r="RBL9" s="91">
        <v>0</v>
      </c>
      <c r="RBM9" s="91">
        <v>0</v>
      </c>
      <c r="RBN9" s="91">
        <v>0</v>
      </c>
      <c r="RBO9" s="91">
        <v>0</v>
      </c>
      <c r="RBP9" s="91">
        <v>0</v>
      </c>
      <c r="RBQ9" s="91">
        <v>0</v>
      </c>
      <c r="RBR9" s="91">
        <v>0</v>
      </c>
      <c r="RBS9" s="91">
        <v>0</v>
      </c>
      <c r="RBT9" s="91">
        <v>0</v>
      </c>
      <c r="RBU9" s="91">
        <v>0</v>
      </c>
      <c r="RBV9" s="91">
        <v>0</v>
      </c>
      <c r="RBW9" s="91">
        <v>0</v>
      </c>
      <c r="RBX9" s="91">
        <v>0</v>
      </c>
      <c r="RBY9" s="91">
        <v>0</v>
      </c>
      <c r="RBZ9" s="91">
        <v>0</v>
      </c>
      <c r="RCA9" s="91">
        <v>0</v>
      </c>
      <c r="RCB9" s="91">
        <v>0</v>
      </c>
      <c r="RCC9" s="91">
        <v>0</v>
      </c>
      <c r="RCD9" s="91">
        <v>0</v>
      </c>
      <c r="RCE9" s="91">
        <v>0</v>
      </c>
      <c r="RCF9" s="91">
        <v>0</v>
      </c>
      <c r="RCG9" s="91">
        <v>0</v>
      </c>
      <c r="RCH9" s="91">
        <v>0</v>
      </c>
      <c r="RCI9" s="91">
        <v>0</v>
      </c>
      <c r="RCJ9" s="91">
        <v>0</v>
      </c>
      <c r="RCK9" s="91">
        <v>0</v>
      </c>
      <c r="RCL9" s="91">
        <v>0</v>
      </c>
      <c r="RCM9" s="91">
        <v>0</v>
      </c>
      <c r="RCN9" s="91">
        <v>0</v>
      </c>
      <c r="RCO9" s="91">
        <v>0</v>
      </c>
      <c r="RCP9" s="91">
        <v>0</v>
      </c>
      <c r="RCQ9" s="91">
        <v>0</v>
      </c>
      <c r="RCR9" s="91">
        <v>0</v>
      </c>
      <c r="RCS9" s="91">
        <v>0</v>
      </c>
      <c r="RCT9" s="91">
        <v>0</v>
      </c>
      <c r="RCU9" s="91">
        <v>0</v>
      </c>
      <c r="RCV9" s="91">
        <v>0</v>
      </c>
      <c r="RCW9" s="91">
        <v>0</v>
      </c>
      <c r="RCX9" s="91">
        <v>0</v>
      </c>
      <c r="RCY9" s="91">
        <v>0</v>
      </c>
      <c r="RCZ9" s="91">
        <v>0</v>
      </c>
      <c r="RDA9" s="91">
        <v>0</v>
      </c>
      <c r="RDB9" s="91">
        <v>0</v>
      </c>
      <c r="RDC9" s="91">
        <v>0</v>
      </c>
      <c r="RDD9" s="91">
        <v>0</v>
      </c>
      <c r="RDE9" s="91">
        <v>0</v>
      </c>
      <c r="RDF9" s="91">
        <v>0</v>
      </c>
      <c r="RDG9" s="91">
        <v>0</v>
      </c>
      <c r="RDH9" s="91">
        <v>0</v>
      </c>
      <c r="RDI9" s="91">
        <v>0</v>
      </c>
      <c r="RDJ9" s="91">
        <v>0</v>
      </c>
      <c r="RDK9" s="91">
        <v>0</v>
      </c>
      <c r="RDL9" s="91">
        <v>0</v>
      </c>
      <c r="RDM9" s="91">
        <v>0</v>
      </c>
      <c r="RDN9" s="91">
        <v>0</v>
      </c>
      <c r="RDO9" s="91">
        <v>0</v>
      </c>
      <c r="RDP9" s="91">
        <v>0</v>
      </c>
      <c r="RDQ9" s="91">
        <v>0</v>
      </c>
      <c r="RDR9" s="91">
        <v>0</v>
      </c>
      <c r="RDS9" s="91">
        <v>0</v>
      </c>
      <c r="RDT9" s="91">
        <v>0</v>
      </c>
      <c r="RDU9" s="91">
        <v>0</v>
      </c>
      <c r="RDV9" s="91">
        <v>0</v>
      </c>
      <c r="RDW9" s="91">
        <v>0</v>
      </c>
      <c r="RDX9" s="91">
        <v>0</v>
      </c>
      <c r="RDY9" s="91">
        <v>0</v>
      </c>
      <c r="RDZ9" s="91">
        <v>0</v>
      </c>
      <c r="REA9" s="91">
        <v>0</v>
      </c>
      <c r="REB9" s="91">
        <v>0</v>
      </c>
      <c r="REC9" s="91">
        <v>0</v>
      </c>
      <c r="RED9" s="91">
        <v>0</v>
      </c>
      <c r="REE9" s="91">
        <v>0</v>
      </c>
      <c r="REF9" s="91">
        <v>0</v>
      </c>
      <c r="REG9" s="91">
        <v>0</v>
      </c>
      <c r="REH9" s="91">
        <v>0</v>
      </c>
      <c r="REI9" s="91">
        <v>0</v>
      </c>
      <c r="REJ9" s="91">
        <v>0</v>
      </c>
      <c r="REK9" s="91">
        <v>0</v>
      </c>
      <c r="REL9" s="91">
        <v>0</v>
      </c>
      <c r="REM9" s="91">
        <v>0</v>
      </c>
      <c r="REN9" s="91">
        <v>0</v>
      </c>
      <c r="REO9" s="91">
        <v>0</v>
      </c>
      <c r="REP9" s="91">
        <v>0</v>
      </c>
      <c r="REQ9" s="91">
        <v>0</v>
      </c>
      <c r="RER9" s="91">
        <v>0</v>
      </c>
      <c r="RES9" s="91">
        <v>0</v>
      </c>
      <c r="RET9" s="91">
        <v>0</v>
      </c>
      <c r="REU9" s="91">
        <v>0</v>
      </c>
      <c r="REV9" s="91">
        <v>0</v>
      </c>
      <c r="REW9" s="91">
        <v>0</v>
      </c>
      <c r="REX9" s="91">
        <v>0</v>
      </c>
      <c r="REY9" s="91">
        <v>0</v>
      </c>
      <c r="REZ9" s="91">
        <v>0</v>
      </c>
      <c r="RFA9" s="91">
        <v>0</v>
      </c>
      <c r="RFB9" s="91">
        <v>0</v>
      </c>
      <c r="RFC9" s="91">
        <v>0</v>
      </c>
      <c r="RFD9" s="91">
        <v>0</v>
      </c>
      <c r="RFE9" s="91">
        <v>0</v>
      </c>
      <c r="RFF9" s="91">
        <v>0</v>
      </c>
      <c r="RFG9" s="91">
        <v>0</v>
      </c>
      <c r="RFH9" s="91">
        <v>0</v>
      </c>
      <c r="RFI9" s="91">
        <v>0</v>
      </c>
      <c r="RFJ9" s="91">
        <v>0</v>
      </c>
      <c r="RFK9" s="91">
        <v>0</v>
      </c>
      <c r="RFL9" s="91">
        <v>0</v>
      </c>
      <c r="RFM9" s="91">
        <v>0</v>
      </c>
      <c r="RFN9" s="91">
        <v>0</v>
      </c>
      <c r="RFO9" s="91">
        <v>0</v>
      </c>
      <c r="RFP9" s="91">
        <v>0</v>
      </c>
      <c r="RFQ9" s="91">
        <v>0</v>
      </c>
      <c r="RFR9" s="91">
        <v>0</v>
      </c>
      <c r="RFS9" s="91">
        <v>0</v>
      </c>
      <c r="RFT9" s="91">
        <v>0</v>
      </c>
      <c r="RFU9" s="91">
        <v>0</v>
      </c>
      <c r="RFV9" s="91">
        <v>0</v>
      </c>
      <c r="RFW9" s="91">
        <v>0</v>
      </c>
      <c r="RFX9" s="91">
        <v>0</v>
      </c>
      <c r="RFY9" s="91">
        <v>0</v>
      </c>
      <c r="RFZ9" s="91">
        <v>0</v>
      </c>
      <c r="RGA9" s="91">
        <v>0</v>
      </c>
      <c r="RGB9" s="91">
        <v>0</v>
      </c>
      <c r="RGC9" s="91">
        <v>0</v>
      </c>
      <c r="RGD9" s="91">
        <v>0</v>
      </c>
      <c r="RGE9" s="91">
        <v>0</v>
      </c>
      <c r="RGF9" s="91">
        <v>0</v>
      </c>
      <c r="RGG9" s="91">
        <v>0</v>
      </c>
      <c r="RGH9" s="91">
        <v>0</v>
      </c>
      <c r="RGI9" s="91">
        <v>0</v>
      </c>
      <c r="RGJ9" s="91">
        <v>0</v>
      </c>
      <c r="RGK9" s="91">
        <v>0</v>
      </c>
      <c r="RGL9" s="91">
        <v>0</v>
      </c>
      <c r="RGM9" s="91">
        <v>0</v>
      </c>
      <c r="RGN9" s="91">
        <v>0</v>
      </c>
      <c r="RGO9" s="91">
        <v>0</v>
      </c>
      <c r="RGP9" s="91">
        <v>0</v>
      </c>
      <c r="RGQ9" s="91">
        <v>0</v>
      </c>
      <c r="RGR9" s="91">
        <v>0</v>
      </c>
      <c r="RGS9" s="91">
        <v>0</v>
      </c>
      <c r="RGT9" s="91">
        <v>0</v>
      </c>
      <c r="RGU9" s="91">
        <v>0</v>
      </c>
      <c r="RGV9" s="91">
        <v>0</v>
      </c>
      <c r="RGW9" s="91">
        <v>0</v>
      </c>
      <c r="RGX9" s="91">
        <v>0</v>
      </c>
      <c r="RGY9" s="91">
        <v>0</v>
      </c>
      <c r="RGZ9" s="91">
        <v>0</v>
      </c>
      <c r="RHA9" s="91">
        <v>0</v>
      </c>
      <c r="RHB9" s="91">
        <v>0</v>
      </c>
      <c r="RHC9" s="91">
        <v>0</v>
      </c>
      <c r="RHD9" s="91">
        <v>0</v>
      </c>
      <c r="RHE9" s="91">
        <v>0</v>
      </c>
      <c r="RHF9" s="91">
        <v>0</v>
      </c>
      <c r="RHG9" s="91">
        <v>0</v>
      </c>
      <c r="RHH9" s="91">
        <v>0</v>
      </c>
      <c r="RHI9" s="91">
        <v>0</v>
      </c>
      <c r="RHJ9" s="91">
        <v>0</v>
      </c>
      <c r="RHK9" s="91">
        <v>0</v>
      </c>
      <c r="RHL9" s="91">
        <v>0</v>
      </c>
      <c r="RHM9" s="91">
        <v>0</v>
      </c>
      <c r="RHN9" s="91">
        <v>0</v>
      </c>
      <c r="RHO9" s="91">
        <v>0</v>
      </c>
      <c r="RHP9" s="91">
        <v>0</v>
      </c>
      <c r="RHQ9" s="91">
        <v>0</v>
      </c>
      <c r="RHR9" s="91">
        <v>0</v>
      </c>
      <c r="RHS9" s="91">
        <v>0</v>
      </c>
      <c r="RHT9" s="91">
        <v>0</v>
      </c>
      <c r="RHU9" s="91">
        <v>0</v>
      </c>
      <c r="RHV9" s="91">
        <v>0</v>
      </c>
      <c r="RHW9" s="91">
        <v>0</v>
      </c>
      <c r="RHX9" s="91">
        <v>0</v>
      </c>
      <c r="RHY9" s="91">
        <v>0</v>
      </c>
      <c r="RHZ9" s="91">
        <v>0</v>
      </c>
      <c r="RIA9" s="91">
        <v>0</v>
      </c>
      <c r="RIB9" s="91">
        <v>0</v>
      </c>
      <c r="RIC9" s="91">
        <v>0</v>
      </c>
      <c r="RID9" s="91">
        <v>0</v>
      </c>
      <c r="RIE9" s="91">
        <v>0</v>
      </c>
      <c r="RIF9" s="91">
        <v>0</v>
      </c>
      <c r="RIG9" s="91">
        <v>0</v>
      </c>
      <c r="RIH9" s="91">
        <v>0</v>
      </c>
      <c r="RII9" s="91">
        <v>0</v>
      </c>
      <c r="RIJ9" s="91">
        <v>0</v>
      </c>
      <c r="RIK9" s="91">
        <v>0</v>
      </c>
      <c r="RIL9" s="91">
        <v>0</v>
      </c>
      <c r="RIM9" s="91">
        <v>0</v>
      </c>
      <c r="RIN9" s="91">
        <v>0</v>
      </c>
      <c r="RIO9" s="91">
        <v>0</v>
      </c>
      <c r="RIP9" s="91">
        <v>0</v>
      </c>
      <c r="RIQ9" s="91">
        <v>0</v>
      </c>
      <c r="RIR9" s="91">
        <v>0</v>
      </c>
      <c r="RIS9" s="91">
        <v>0</v>
      </c>
      <c r="RIT9" s="91">
        <v>0</v>
      </c>
      <c r="RIU9" s="91">
        <v>0</v>
      </c>
      <c r="RIV9" s="91">
        <v>0</v>
      </c>
      <c r="RIW9" s="91">
        <v>0</v>
      </c>
      <c r="RIX9" s="91">
        <v>0</v>
      </c>
      <c r="RIY9" s="91">
        <v>0</v>
      </c>
      <c r="RIZ9" s="91">
        <v>0</v>
      </c>
      <c r="RJA9" s="91">
        <v>0</v>
      </c>
      <c r="RJB9" s="91">
        <v>0</v>
      </c>
      <c r="RJC9" s="91">
        <v>0</v>
      </c>
      <c r="RJD9" s="91">
        <v>0</v>
      </c>
      <c r="RJE9" s="91">
        <v>0</v>
      </c>
      <c r="RJF9" s="91">
        <v>0</v>
      </c>
      <c r="RJG9" s="91">
        <v>0</v>
      </c>
      <c r="RJH9" s="91">
        <v>0</v>
      </c>
      <c r="RJI9" s="91">
        <v>0</v>
      </c>
      <c r="RJJ9" s="91">
        <v>0</v>
      </c>
      <c r="RJK9" s="91">
        <v>0</v>
      </c>
      <c r="RJL9" s="91">
        <v>0</v>
      </c>
      <c r="RJM9" s="91">
        <v>0</v>
      </c>
      <c r="RJN9" s="91">
        <v>0</v>
      </c>
      <c r="RJO9" s="91">
        <v>0</v>
      </c>
      <c r="RJP9" s="91">
        <v>0</v>
      </c>
      <c r="RJQ9" s="91">
        <v>0</v>
      </c>
      <c r="RJR9" s="91">
        <v>0</v>
      </c>
      <c r="RJS9" s="91">
        <v>0</v>
      </c>
      <c r="RJT9" s="91">
        <v>0</v>
      </c>
      <c r="RJU9" s="91">
        <v>0</v>
      </c>
      <c r="RJV9" s="91">
        <v>0</v>
      </c>
      <c r="RJW9" s="91">
        <v>0</v>
      </c>
      <c r="RJX9" s="91">
        <v>0</v>
      </c>
      <c r="RJY9" s="91">
        <v>0</v>
      </c>
      <c r="RJZ9" s="91">
        <v>0</v>
      </c>
      <c r="RKA9" s="91">
        <v>0</v>
      </c>
      <c r="RKB9" s="91">
        <v>0</v>
      </c>
      <c r="RKC9" s="91">
        <v>0</v>
      </c>
      <c r="RKD9" s="91">
        <v>0</v>
      </c>
      <c r="RKE9" s="91">
        <v>0</v>
      </c>
      <c r="RKF9" s="91">
        <v>0</v>
      </c>
      <c r="RKG9" s="91">
        <v>0</v>
      </c>
      <c r="RKH9" s="91">
        <v>0</v>
      </c>
      <c r="RKI9" s="91">
        <v>0</v>
      </c>
      <c r="RKJ9" s="91">
        <v>0</v>
      </c>
      <c r="RKK9" s="91">
        <v>0</v>
      </c>
      <c r="RKL9" s="91">
        <v>0</v>
      </c>
      <c r="RKM9" s="91">
        <v>0</v>
      </c>
      <c r="RKN9" s="91">
        <v>0</v>
      </c>
      <c r="RKO9" s="91">
        <v>0</v>
      </c>
      <c r="RKP9" s="91">
        <v>0</v>
      </c>
      <c r="RKQ9" s="91">
        <v>0</v>
      </c>
      <c r="RKR9" s="91">
        <v>0</v>
      </c>
      <c r="RKS9" s="91">
        <v>0</v>
      </c>
      <c r="RKT9" s="91">
        <v>0</v>
      </c>
      <c r="RKU9" s="91">
        <v>0</v>
      </c>
      <c r="RKV9" s="91">
        <v>0</v>
      </c>
      <c r="RKW9" s="91">
        <v>0</v>
      </c>
      <c r="RKX9" s="91">
        <v>0</v>
      </c>
      <c r="RKY9" s="91">
        <v>0</v>
      </c>
      <c r="RKZ9" s="91">
        <v>0</v>
      </c>
      <c r="RLA9" s="91">
        <v>0</v>
      </c>
      <c r="RLB9" s="91">
        <v>0</v>
      </c>
      <c r="RLC9" s="91">
        <v>0</v>
      </c>
      <c r="RLD9" s="91">
        <v>0</v>
      </c>
      <c r="RLE9" s="91">
        <v>0</v>
      </c>
      <c r="RLF9" s="91">
        <v>0</v>
      </c>
      <c r="RLG9" s="91">
        <v>0</v>
      </c>
      <c r="RLH9" s="91">
        <v>0</v>
      </c>
      <c r="RLI9" s="91">
        <v>0</v>
      </c>
      <c r="RLJ9" s="91">
        <v>0</v>
      </c>
      <c r="RLK9" s="91">
        <v>0</v>
      </c>
      <c r="RLL9" s="91">
        <v>0</v>
      </c>
      <c r="RLM9" s="91">
        <v>0</v>
      </c>
      <c r="RLN9" s="91">
        <v>0</v>
      </c>
      <c r="RLO9" s="91">
        <v>0</v>
      </c>
      <c r="RLP9" s="91">
        <v>0</v>
      </c>
      <c r="RLQ9" s="91">
        <v>0</v>
      </c>
      <c r="RLR9" s="91">
        <v>0</v>
      </c>
      <c r="RLS9" s="91">
        <v>0</v>
      </c>
      <c r="RLT9" s="91">
        <v>0</v>
      </c>
      <c r="RLU9" s="91">
        <v>0</v>
      </c>
      <c r="RLV9" s="91">
        <v>0</v>
      </c>
      <c r="RLW9" s="91">
        <v>0</v>
      </c>
      <c r="RLX9" s="91">
        <v>0</v>
      </c>
      <c r="RLY9" s="91">
        <v>0</v>
      </c>
      <c r="RLZ9" s="91">
        <v>0</v>
      </c>
      <c r="RMA9" s="91">
        <v>0</v>
      </c>
      <c r="RMB9" s="91">
        <v>0</v>
      </c>
      <c r="RMC9" s="91">
        <v>0</v>
      </c>
      <c r="RMD9" s="91">
        <v>0</v>
      </c>
      <c r="RME9" s="91">
        <v>0</v>
      </c>
      <c r="RMF9" s="91">
        <v>0</v>
      </c>
      <c r="RMG9" s="91">
        <v>0</v>
      </c>
      <c r="RMH9" s="91">
        <v>0</v>
      </c>
      <c r="RMI9" s="91">
        <v>0</v>
      </c>
      <c r="RMJ9" s="91">
        <v>0</v>
      </c>
      <c r="RMK9" s="91">
        <v>0</v>
      </c>
      <c r="RML9" s="91">
        <v>0</v>
      </c>
      <c r="RMM9" s="91">
        <v>0</v>
      </c>
      <c r="RMN9" s="91">
        <v>0</v>
      </c>
      <c r="RMO9" s="91">
        <v>0</v>
      </c>
      <c r="RMP9" s="91">
        <v>0</v>
      </c>
      <c r="RMQ9" s="91">
        <v>0</v>
      </c>
      <c r="RMR9" s="91">
        <v>0</v>
      </c>
      <c r="RMS9" s="91">
        <v>0</v>
      </c>
      <c r="RMT9" s="91">
        <v>0</v>
      </c>
      <c r="RMU9" s="91">
        <v>0</v>
      </c>
      <c r="RMV9" s="91">
        <v>0</v>
      </c>
      <c r="RMW9" s="91">
        <v>0</v>
      </c>
      <c r="RMX9" s="91">
        <v>0</v>
      </c>
      <c r="RMY9" s="91">
        <v>0</v>
      </c>
      <c r="RMZ9" s="91">
        <v>0</v>
      </c>
      <c r="RNA9" s="91">
        <v>0</v>
      </c>
      <c r="RNB9" s="91">
        <v>0</v>
      </c>
      <c r="RNC9" s="91">
        <v>0</v>
      </c>
      <c r="RND9" s="91">
        <v>0</v>
      </c>
      <c r="RNE9" s="91">
        <v>0</v>
      </c>
      <c r="RNF9" s="91">
        <v>0</v>
      </c>
      <c r="RNG9" s="91">
        <v>0</v>
      </c>
      <c r="RNH9" s="91">
        <v>0</v>
      </c>
      <c r="RNI9" s="91">
        <v>0</v>
      </c>
      <c r="RNJ9" s="91">
        <v>0</v>
      </c>
      <c r="RNK9" s="91">
        <v>0</v>
      </c>
      <c r="RNL9" s="91">
        <v>0</v>
      </c>
      <c r="RNM9" s="91">
        <v>0</v>
      </c>
      <c r="RNN9" s="91">
        <v>0</v>
      </c>
      <c r="RNO9" s="91">
        <v>0</v>
      </c>
      <c r="RNP9" s="91">
        <v>0</v>
      </c>
      <c r="RNQ9" s="91">
        <v>0</v>
      </c>
      <c r="RNR9" s="91">
        <v>0</v>
      </c>
      <c r="RNS9" s="91">
        <v>0</v>
      </c>
      <c r="RNT9" s="91">
        <v>0</v>
      </c>
      <c r="RNU9" s="91">
        <v>0</v>
      </c>
      <c r="RNV9" s="91">
        <v>0</v>
      </c>
      <c r="RNW9" s="91">
        <v>0</v>
      </c>
      <c r="RNX9" s="91">
        <v>0</v>
      </c>
      <c r="RNY9" s="91">
        <v>0</v>
      </c>
      <c r="RNZ9" s="91">
        <v>0</v>
      </c>
      <c r="ROA9" s="91">
        <v>0</v>
      </c>
      <c r="ROB9" s="91">
        <v>0</v>
      </c>
      <c r="ROC9" s="91">
        <v>0</v>
      </c>
      <c r="ROD9" s="91">
        <v>0</v>
      </c>
      <c r="ROE9" s="91">
        <v>0</v>
      </c>
      <c r="ROF9" s="91">
        <v>0</v>
      </c>
      <c r="ROG9" s="91">
        <v>0</v>
      </c>
      <c r="ROH9" s="91">
        <v>0</v>
      </c>
      <c r="ROI9" s="91">
        <v>0</v>
      </c>
      <c r="ROJ9" s="91">
        <v>0</v>
      </c>
      <c r="ROK9" s="91">
        <v>0</v>
      </c>
      <c r="ROL9" s="91">
        <v>0</v>
      </c>
      <c r="ROM9" s="91">
        <v>0</v>
      </c>
      <c r="RON9" s="91">
        <v>0</v>
      </c>
      <c r="ROO9" s="91">
        <v>0</v>
      </c>
      <c r="ROP9" s="91">
        <v>0</v>
      </c>
      <c r="ROQ9" s="91">
        <v>0</v>
      </c>
      <c r="ROR9" s="91">
        <v>0</v>
      </c>
      <c r="ROS9" s="91">
        <v>0</v>
      </c>
      <c r="ROT9" s="91">
        <v>0</v>
      </c>
      <c r="ROU9" s="91">
        <v>0</v>
      </c>
      <c r="ROV9" s="91">
        <v>0</v>
      </c>
      <c r="ROW9" s="91">
        <v>0</v>
      </c>
      <c r="ROX9" s="91">
        <v>0</v>
      </c>
      <c r="ROY9" s="91">
        <v>0</v>
      </c>
      <c r="ROZ9" s="91">
        <v>0</v>
      </c>
      <c r="RPA9" s="91">
        <v>0</v>
      </c>
      <c r="RPB9" s="91">
        <v>0</v>
      </c>
      <c r="RPC9" s="91">
        <v>0</v>
      </c>
      <c r="RPD9" s="91">
        <v>0</v>
      </c>
      <c r="RPE9" s="91">
        <v>0</v>
      </c>
      <c r="RPF9" s="91">
        <v>0</v>
      </c>
      <c r="RPG9" s="91">
        <v>0</v>
      </c>
      <c r="RPH9" s="91">
        <v>0</v>
      </c>
      <c r="RPI9" s="91">
        <v>0</v>
      </c>
      <c r="RPJ9" s="91">
        <v>0</v>
      </c>
      <c r="RPK9" s="91">
        <v>0</v>
      </c>
      <c r="RPL9" s="91">
        <v>0</v>
      </c>
      <c r="RPM9" s="91">
        <v>0</v>
      </c>
      <c r="RPN9" s="91">
        <v>0</v>
      </c>
      <c r="RPO9" s="91">
        <v>0</v>
      </c>
      <c r="RPP9" s="91">
        <v>0</v>
      </c>
      <c r="RPQ9" s="91">
        <v>0</v>
      </c>
      <c r="RPR9" s="91">
        <v>0</v>
      </c>
      <c r="RPS9" s="91">
        <v>0</v>
      </c>
      <c r="RPT9" s="91">
        <v>0</v>
      </c>
      <c r="RPU9" s="91">
        <v>0</v>
      </c>
      <c r="RPV9" s="91">
        <v>0</v>
      </c>
      <c r="RPW9" s="91">
        <v>0</v>
      </c>
      <c r="RPX9" s="91">
        <v>0</v>
      </c>
      <c r="RPY9" s="91">
        <v>0</v>
      </c>
      <c r="RPZ9" s="91">
        <v>0</v>
      </c>
      <c r="RQA9" s="91">
        <v>0</v>
      </c>
      <c r="RQB9" s="91">
        <v>0</v>
      </c>
      <c r="RQC9" s="91">
        <v>0</v>
      </c>
      <c r="RQD9" s="91">
        <v>0</v>
      </c>
      <c r="RQE9" s="91">
        <v>0</v>
      </c>
      <c r="RQF9" s="91">
        <v>0</v>
      </c>
      <c r="RQG9" s="91">
        <v>0</v>
      </c>
      <c r="RQH9" s="91">
        <v>0</v>
      </c>
      <c r="RQI9" s="91">
        <v>0</v>
      </c>
      <c r="RQJ9" s="91">
        <v>0</v>
      </c>
      <c r="RQK9" s="91">
        <v>0</v>
      </c>
      <c r="RQL9" s="91">
        <v>0</v>
      </c>
      <c r="RQM9" s="91">
        <v>0</v>
      </c>
      <c r="RQN9" s="91">
        <v>0</v>
      </c>
      <c r="RQO9" s="91">
        <v>0</v>
      </c>
      <c r="RQP9" s="91">
        <v>0</v>
      </c>
      <c r="RQQ9" s="91">
        <v>0</v>
      </c>
      <c r="RQR9" s="91">
        <v>0</v>
      </c>
      <c r="RQS9" s="91">
        <v>0</v>
      </c>
      <c r="RQT9" s="91">
        <v>0</v>
      </c>
      <c r="RQU9" s="91">
        <v>0</v>
      </c>
      <c r="RQV9" s="91">
        <v>0</v>
      </c>
      <c r="RQW9" s="91">
        <v>0</v>
      </c>
      <c r="RQX9" s="91">
        <v>0</v>
      </c>
      <c r="RQY9" s="91">
        <v>0</v>
      </c>
      <c r="RQZ9" s="91">
        <v>0</v>
      </c>
      <c r="RRA9" s="91">
        <v>0</v>
      </c>
      <c r="RRB9" s="91">
        <v>0</v>
      </c>
      <c r="RRC9" s="91">
        <v>0</v>
      </c>
      <c r="RRD9" s="91">
        <v>0</v>
      </c>
      <c r="RRE9" s="91">
        <v>0</v>
      </c>
      <c r="RRF9" s="91">
        <v>0</v>
      </c>
      <c r="RRG9" s="91">
        <v>0</v>
      </c>
      <c r="RRH9" s="91">
        <v>0</v>
      </c>
      <c r="RRI9" s="91">
        <v>0</v>
      </c>
      <c r="RRJ9" s="91">
        <v>0</v>
      </c>
      <c r="RRK9" s="91">
        <v>0</v>
      </c>
      <c r="RRL9" s="91">
        <v>0</v>
      </c>
      <c r="RRM9" s="91">
        <v>0</v>
      </c>
      <c r="RRN9" s="91">
        <v>0</v>
      </c>
      <c r="RRO9" s="91">
        <v>0</v>
      </c>
      <c r="RRP9" s="91">
        <v>0</v>
      </c>
      <c r="RRQ9" s="91">
        <v>0</v>
      </c>
      <c r="RRR9" s="91">
        <v>0</v>
      </c>
      <c r="RRS9" s="91">
        <v>0</v>
      </c>
      <c r="RRT9" s="91">
        <v>0</v>
      </c>
      <c r="RRU9" s="91">
        <v>0</v>
      </c>
      <c r="RRV9" s="91">
        <v>0</v>
      </c>
      <c r="RRW9" s="91">
        <v>0</v>
      </c>
      <c r="RRX9" s="91">
        <v>0</v>
      </c>
      <c r="RRY9" s="91">
        <v>0</v>
      </c>
      <c r="RRZ9" s="91">
        <v>0</v>
      </c>
      <c r="RSA9" s="91">
        <v>0</v>
      </c>
      <c r="RSB9" s="91">
        <v>0</v>
      </c>
      <c r="RSC9" s="91">
        <v>0</v>
      </c>
      <c r="RSD9" s="91">
        <v>0</v>
      </c>
      <c r="RSE9" s="91">
        <v>0</v>
      </c>
      <c r="RSF9" s="91">
        <v>0</v>
      </c>
      <c r="RSG9" s="91">
        <v>0</v>
      </c>
      <c r="RSH9" s="91">
        <v>0</v>
      </c>
      <c r="RSI9" s="91">
        <v>0</v>
      </c>
      <c r="RSJ9" s="91">
        <v>0</v>
      </c>
      <c r="RSK9" s="91">
        <v>0</v>
      </c>
      <c r="RSL9" s="91">
        <v>0</v>
      </c>
      <c r="RSM9" s="91">
        <v>0</v>
      </c>
      <c r="RSN9" s="91">
        <v>0</v>
      </c>
      <c r="RSO9" s="91">
        <v>0</v>
      </c>
      <c r="RSP9" s="91">
        <v>0</v>
      </c>
      <c r="RSQ9" s="91">
        <v>0</v>
      </c>
      <c r="RSR9" s="91">
        <v>0</v>
      </c>
      <c r="RSS9" s="91">
        <v>0</v>
      </c>
      <c r="RST9" s="91">
        <v>0</v>
      </c>
      <c r="RSU9" s="91">
        <v>0</v>
      </c>
      <c r="RSV9" s="91">
        <v>0</v>
      </c>
      <c r="RSW9" s="91">
        <v>0</v>
      </c>
      <c r="RSX9" s="91">
        <v>0</v>
      </c>
      <c r="RSY9" s="91">
        <v>0</v>
      </c>
      <c r="RSZ9" s="91">
        <v>0</v>
      </c>
      <c r="RTA9" s="91">
        <v>0</v>
      </c>
      <c r="RTB9" s="91">
        <v>0</v>
      </c>
      <c r="RTC9" s="91">
        <v>0</v>
      </c>
      <c r="RTD9" s="91">
        <v>0</v>
      </c>
      <c r="RTE9" s="91">
        <v>0</v>
      </c>
      <c r="RTF9" s="91">
        <v>0</v>
      </c>
      <c r="RTG9" s="91">
        <v>0</v>
      </c>
      <c r="RTH9" s="91">
        <v>0</v>
      </c>
      <c r="RTI9" s="91">
        <v>0</v>
      </c>
      <c r="RTJ9" s="91">
        <v>0</v>
      </c>
      <c r="RTK9" s="91">
        <v>0</v>
      </c>
      <c r="RTL9" s="91">
        <v>0</v>
      </c>
      <c r="RTM9" s="91">
        <v>0</v>
      </c>
      <c r="RTN9" s="91">
        <v>0</v>
      </c>
      <c r="RTO9" s="91">
        <v>0</v>
      </c>
      <c r="RTP9" s="91">
        <v>0</v>
      </c>
      <c r="RTQ9" s="91">
        <v>0</v>
      </c>
      <c r="RTR9" s="91">
        <v>0</v>
      </c>
      <c r="RTS9" s="91">
        <v>0</v>
      </c>
      <c r="RTT9" s="91">
        <v>0</v>
      </c>
      <c r="RTU9" s="91">
        <v>0</v>
      </c>
      <c r="RTV9" s="91">
        <v>0</v>
      </c>
      <c r="RTW9" s="91">
        <v>0</v>
      </c>
      <c r="RTX9" s="91">
        <v>0</v>
      </c>
      <c r="RTY9" s="91">
        <v>0</v>
      </c>
      <c r="RTZ9" s="91">
        <v>0</v>
      </c>
      <c r="RUA9" s="91">
        <v>0</v>
      </c>
      <c r="RUB9" s="91">
        <v>0</v>
      </c>
      <c r="RUC9" s="91">
        <v>0</v>
      </c>
      <c r="RUD9" s="91">
        <v>0</v>
      </c>
      <c r="RUE9" s="91">
        <v>0</v>
      </c>
      <c r="RUF9" s="91">
        <v>0</v>
      </c>
      <c r="RUG9" s="91">
        <v>0</v>
      </c>
      <c r="RUH9" s="91">
        <v>0</v>
      </c>
      <c r="RUI9" s="91">
        <v>0</v>
      </c>
      <c r="RUJ9" s="91">
        <v>0</v>
      </c>
      <c r="RUK9" s="91">
        <v>0</v>
      </c>
      <c r="RUL9" s="91">
        <v>0</v>
      </c>
      <c r="RUM9" s="91">
        <v>0</v>
      </c>
      <c r="RUN9" s="91">
        <v>0</v>
      </c>
      <c r="RUO9" s="91">
        <v>0</v>
      </c>
      <c r="RUP9" s="91">
        <v>0</v>
      </c>
      <c r="RUQ9" s="91">
        <v>0</v>
      </c>
      <c r="RUR9" s="91">
        <v>0</v>
      </c>
      <c r="RUS9" s="91">
        <v>0</v>
      </c>
      <c r="RUT9" s="91">
        <v>0</v>
      </c>
      <c r="RUU9" s="91">
        <v>0</v>
      </c>
      <c r="RUV9" s="91">
        <v>0</v>
      </c>
      <c r="RUW9" s="91">
        <v>0</v>
      </c>
      <c r="RUX9" s="91">
        <v>0</v>
      </c>
      <c r="RUY9" s="91">
        <v>0</v>
      </c>
      <c r="RUZ9" s="91">
        <v>0</v>
      </c>
      <c r="RVA9" s="91">
        <v>0</v>
      </c>
      <c r="RVB9" s="91">
        <v>0</v>
      </c>
      <c r="RVC9" s="91">
        <v>0</v>
      </c>
      <c r="RVD9" s="91">
        <v>0</v>
      </c>
      <c r="RVE9" s="91">
        <v>0</v>
      </c>
      <c r="RVF9" s="91">
        <v>0</v>
      </c>
      <c r="RVG9" s="91">
        <v>0</v>
      </c>
      <c r="RVH9" s="91">
        <v>0</v>
      </c>
      <c r="RVI9" s="91">
        <v>0</v>
      </c>
      <c r="RVJ9" s="91">
        <v>0</v>
      </c>
      <c r="RVK9" s="91">
        <v>0</v>
      </c>
      <c r="RVL9" s="91">
        <v>0</v>
      </c>
      <c r="RVM9" s="91">
        <v>0</v>
      </c>
      <c r="RVN9" s="91">
        <v>0</v>
      </c>
      <c r="RVO9" s="91">
        <v>0</v>
      </c>
      <c r="RVP9" s="91">
        <v>0</v>
      </c>
      <c r="RVQ9" s="91">
        <v>0</v>
      </c>
      <c r="RVR9" s="91">
        <v>0</v>
      </c>
      <c r="RVS9" s="91">
        <v>0</v>
      </c>
      <c r="RVT9" s="91">
        <v>0</v>
      </c>
      <c r="RVU9" s="91">
        <v>0</v>
      </c>
      <c r="RVV9" s="91">
        <v>0</v>
      </c>
      <c r="RVW9" s="91">
        <v>0</v>
      </c>
      <c r="RVX9" s="91">
        <v>0</v>
      </c>
      <c r="RVY9" s="91">
        <v>0</v>
      </c>
      <c r="RVZ9" s="91">
        <v>0</v>
      </c>
      <c r="RWA9" s="91">
        <v>0</v>
      </c>
      <c r="RWB9" s="91">
        <v>0</v>
      </c>
      <c r="RWC9" s="91">
        <v>0</v>
      </c>
      <c r="RWD9" s="91">
        <v>0</v>
      </c>
      <c r="RWE9" s="91">
        <v>0</v>
      </c>
      <c r="RWF9" s="91">
        <v>0</v>
      </c>
      <c r="RWG9" s="91">
        <v>0</v>
      </c>
      <c r="RWH9" s="91">
        <v>0</v>
      </c>
      <c r="RWI9" s="91">
        <v>0</v>
      </c>
      <c r="RWJ9" s="91">
        <v>0</v>
      </c>
      <c r="RWK9" s="91">
        <v>0</v>
      </c>
      <c r="RWL9" s="91">
        <v>0</v>
      </c>
      <c r="RWM9" s="91">
        <v>0</v>
      </c>
      <c r="RWN9" s="91">
        <v>0</v>
      </c>
      <c r="RWO9" s="91">
        <v>0</v>
      </c>
      <c r="RWP9" s="91">
        <v>0</v>
      </c>
      <c r="RWQ9" s="91">
        <v>0</v>
      </c>
      <c r="RWR9" s="91">
        <v>0</v>
      </c>
      <c r="RWS9" s="91">
        <v>0</v>
      </c>
      <c r="RWT9" s="91">
        <v>0</v>
      </c>
      <c r="RWU9" s="91">
        <v>0</v>
      </c>
      <c r="RWV9" s="91">
        <v>0</v>
      </c>
      <c r="RWW9" s="91">
        <v>0</v>
      </c>
      <c r="RWX9" s="91">
        <v>0</v>
      </c>
      <c r="RWY9" s="91">
        <v>0</v>
      </c>
      <c r="RWZ9" s="91">
        <v>0</v>
      </c>
      <c r="RXA9" s="91">
        <v>0</v>
      </c>
      <c r="RXB9" s="91">
        <v>0</v>
      </c>
      <c r="RXC9" s="91">
        <v>0</v>
      </c>
      <c r="RXD9" s="91">
        <v>0</v>
      </c>
      <c r="RXE9" s="91">
        <v>0</v>
      </c>
      <c r="RXF9" s="91">
        <v>0</v>
      </c>
      <c r="RXG9" s="91">
        <v>0</v>
      </c>
      <c r="RXH9" s="91">
        <v>0</v>
      </c>
      <c r="RXI9" s="91">
        <v>0</v>
      </c>
      <c r="RXJ9" s="91">
        <v>0</v>
      </c>
      <c r="RXK9" s="91">
        <v>0</v>
      </c>
      <c r="RXL9" s="91">
        <v>0</v>
      </c>
      <c r="RXM9" s="91">
        <v>0</v>
      </c>
      <c r="RXN9" s="91">
        <v>0</v>
      </c>
      <c r="RXO9" s="91">
        <v>0</v>
      </c>
      <c r="RXP9" s="91">
        <v>0</v>
      </c>
      <c r="RXQ9" s="91">
        <v>0</v>
      </c>
      <c r="RXR9" s="91">
        <v>0</v>
      </c>
      <c r="RXS9" s="91">
        <v>0</v>
      </c>
      <c r="RXT9" s="91">
        <v>0</v>
      </c>
      <c r="RXU9" s="91">
        <v>0</v>
      </c>
      <c r="RXV9" s="91">
        <v>0</v>
      </c>
      <c r="RXW9" s="91">
        <v>0</v>
      </c>
      <c r="RXX9" s="91">
        <v>0</v>
      </c>
      <c r="RXY9" s="91">
        <v>0</v>
      </c>
      <c r="RXZ9" s="91">
        <v>0</v>
      </c>
      <c r="RYA9" s="91">
        <v>0</v>
      </c>
      <c r="RYB9" s="91">
        <v>0</v>
      </c>
      <c r="RYC9" s="91">
        <v>0</v>
      </c>
      <c r="RYD9" s="91">
        <v>0</v>
      </c>
      <c r="RYE9" s="91">
        <v>0</v>
      </c>
      <c r="RYF9" s="91">
        <v>0</v>
      </c>
      <c r="RYG9" s="91">
        <v>0</v>
      </c>
      <c r="RYH9" s="91">
        <v>0</v>
      </c>
      <c r="RYI9" s="91">
        <v>0</v>
      </c>
      <c r="RYJ9" s="91">
        <v>0</v>
      </c>
      <c r="RYK9" s="91">
        <v>0</v>
      </c>
      <c r="RYL9" s="91">
        <v>0</v>
      </c>
      <c r="RYM9" s="91">
        <v>0</v>
      </c>
      <c r="RYN9" s="91">
        <v>0</v>
      </c>
      <c r="RYO9" s="91">
        <v>0</v>
      </c>
      <c r="RYP9" s="91">
        <v>0</v>
      </c>
      <c r="RYQ9" s="91">
        <v>0</v>
      </c>
      <c r="RYR9" s="91">
        <v>0</v>
      </c>
      <c r="RYS9" s="91">
        <v>0</v>
      </c>
      <c r="RYT9" s="91">
        <v>0</v>
      </c>
      <c r="RYU9" s="91">
        <v>0</v>
      </c>
      <c r="RYV9" s="91">
        <v>0</v>
      </c>
      <c r="RYW9" s="91">
        <v>0</v>
      </c>
      <c r="RYX9" s="91">
        <v>0</v>
      </c>
      <c r="RYY9" s="91">
        <v>0</v>
      </c>
      <c r="RYZ9" s="91">
        <v>0</v>
      </c>
      <c r="RZA9" s="91">
        <v>0</v>
      </c>
      <c r="RZB9" s="91">
        <v>0</v>
      </c>
      <c r="RZC9" s="91">
        <v>0</v>
      </c>
      <c r="RZD9" s="91">
        <v>0</v>
      </c>
      <c r="RZE9" s="91">
        <v>0</v>
      </c>
      <c r="RZF9" s="91">
        <v>0</v>
      </c>
      <c r="RZG9" s="91">
        <v>0</v>
      </c>
      <c r="RZH9" s="91">
        <v>0</v>
      </c>
      <c r="RZI9" s="91">
        <v>0</v>
      </c>
      <c r="RZJ9" s="91">
        <v>0</v>
      </c>
      <c r="RZK9" s="91">
        <v>0</v>
      </c>
      <c r="RZL9" s="91">
        <v>0</v>
      </c>
      <c r="RZM9" s="91">
        <v>0</v>
      </c>
      <c r="RZN9" s="91">
        <v>0</v>
      </c>
      <c r="RZO9" s="91">
        <v>0</v>
      </c>
      <c r="RZP9" s="91">
        <v>0</v>
      </c>
      <c r="RZQ9" s="91">
        <v>0</v>
      </c>
      <c r="RZR9" s="91">
        <v>0</v>
      </c>
      <c r="RZS9" s="91">
        <v>0</v>
      </c>
      <c r="RZT9" s="91">
        <v>0</v>
      </c>
      <c r="RZU9" s="91">
        <v>0</v>
      </c>
      <c r="RZV9" s="91">
        <v>0</v>
      </c>
      <c r="RZW9" s="91">
        <v>0</v>
      </c>
      <c r="RZX9" s="91">
        <v>0</v>
      </c>
      <c r="RZY9" s="91">
        <v>0</v>
      </c>
      <c r="RZZ9" s="91">
        <v>0</v>
      </c>
      <c r="SAA9" s="91">
        <v>0</v>
      </c>
      <c r="SAB9" s="91">
        <v>0</v>
      </c>
      <c r="SAC9" s="91">
        <v>0</v>
      </c>
      <c r="SAD9" s="91">
        <v>0</v>
      </c>
      <c r="SAE9" s="91">
        <v>0</v>
      </c>
      <c r="SAF9" s="91">
        <v>0</v>
      </c>
      <c r="SAG9" s="91">
        <v>0</v>
      </c>
      <c r="SAH9" s="91">
        <v>0</v>
      </c>
      <c r="SAI9" s="91">
        <v>0</v>
      </c>
      <c r="SAJ9" s="91">
        <v>0</v>
      </c>
      <c r="SAK9" s="91">
        <v>0</v>
      </c>
      <c r="SAL9" s="91">
        <v>0</v>
      </c>
      <c r="SAM9" s="91">
        <v>0</v>
      </c>
      <c r="SAN9" s="91">
        <v>0</v>
      </c>
      <c r="SAO9" s="91">
        <v>0</v>
      </c>
      <c r="SAP9" s="91">
        <v>0</v>
      </c>
      <c r="SAQ9" s="91">
        <v>0</v>
      </c>
      <c r="SAR9" s="91">
        <v>0</v>
      </c>
      <c r="SAS9" s="91">
        <v>0</v>
      </c>
      <c r="SAT9" s="91">
        <v>0</v>
      </c>
      <c r="SAU9" s="91">
        <v>0</v>
      </c>
      <c r="SAV9" s="91">
        <v>0</v>
      </c>
      <c r="SAW9" s="91">
        <v>0</v>
      </c>
      <c r="SAX9" s="91">
        <v>0</v>
      </c>
      <c r="SAY9" s="91">
        <v>0</v>
      </c>
      <c r="SAZ9" s="91">
        <v>0</v>
      </c>
      <c r="SBA9" s="91">
        <v>0</v>
      </c>
      <c r="SBB9" s="91">
        <v>0</v>
      </c>
      <c r="SBC9" s="91">
        <v>0</v>
      </c>
      <c r="SBD9" s="91">
        <v>0</v>
      </c>
      <c r="SBE9" s="91">
        <v>0</v>
      </c>
      <c r="SBF9" s="91">
        <v>0</v>
      </c>
      <c r="SBG9" s="91">
        <v>0</v>
      </c>
      <c r="SBH9" s="91">
        <v>0</v>
      </c>
      <c r="SBI9" s="91">
        <v>0</v>
      </c>
      <c r="SBJ9" s="91">
        <v>0</v>
      </c>
      <c r="SBK9" s="91">
        <v>0</v>
      </c>
      <c r="SBL9" s="91">
        <v>0</v>
      </c>
      <c r="SBM9" s="91">
        <v>0</v>
      </c>
      <c r="SBN9" s="91">
        <v>0</v>
      </c>
      <c r="SBO9" s="91">
        <v>0</v>
      </c>
      <c r="SBP9" s="91">
        <v>0</v>
      </c>
      <c r="SBQ9" s="91">
        <v>0</v>
      </c>
      <c r="SBR9" s="91">
        <v>0</v>
      </c>
      <c r="SBS9" s="91">
        <v>0</v>
      </c>
      <c r="SBT9" s="91">
        <v>0</v>
      </c>
      <c r="SBU9" s="91">
        <v>0</v>
      </c>
      <c r="SBV9" s="91">
        <v>0</v>
      </c>
      <c r="SBW9" s="91">
        <v>0</v>
      </c>
      <c r="SBX9" s="91">
        <v>0</v>
      </c>
      <c r="SBY9" s="91">
        <v>0</v>
      </c>
      <c r="SBZ9" s="91">
        <v>0</v>
      </c>
      <c r="SCA9" s="91">
        <v>0</v>
      </c>
      <c r="SCB9" s="91">
        <v>0</v>
      </c>
      <c r="SCC9" s="91">
        <v>0</v>
      </c>
      <c r="SCD9" s="91">
        <v>0</v>
      </c>
      <c r="SCE9" s="91">
        <v>0</v>
      </c>
      <c r="SCF9" s="91">
        <v>0</v>
      </c>
      <c r="SCG9" s="91">
        <v>0</v>
      </c>
      <c r="SCH9" s="91">
        <v>0</v>
      </c>
      <c r="SCI9" s="91">
        <v>0</v>
      </c>
      <c r="SCJ9" s="91">
        <v>0</v>
      </c>
      <c r="SCK9" s="91">
        <v>0</v>
      </c>
      <c r="SCL9" s="91">
        <v>0</v>
      </c>
      <c r="SCM9" s="91">
        <v>0</v>
      </c>
      <c r="SCN9" s="91">
        <v>0</v>
      </c>
      <c r="SCO9" s="91">
        <v>0</v>
      </c>
      <c r="SCP9" s="91">
        <v>0</v>
      </c>
      <c r="SCQ9" s="91">
        <v>0</v>
      </c>
      <c r="SCR9" s="91">
        <v>0</v>
      </c>
      <c r="SCS9" s="91">
        <v>0</v>
      </c>
      <c r="SCT9" s="91">
        <v>0</v>
      </c>
      <c r="SCU9" s="91">
        <v>0</v>
      </c>
      <c r="SCV9" s="91">
        <v>0</v>
      </c>
      <c r="SCW9" s="91">
        <v>0</v>
      </c>
      <c r="SCX9" s="91">
        <v>0</v>
      </c>
      <c r="SCY9" s="91">
        <v>0</v>
      </c>
      <c r="SCZ9" s="91">
        <v>0</v>
      </c>
      <c r="SDA9" s="91">
        <v>0</v>
      </c>
      <c r="SDB9" s="91">
        <v>0</v>
      </c>
      <c r="SDC9" s="91">
        <v>0</v>
      </c>
      <c r="SDD9" s="91">
        <v>0</v>
      </c>
      <c r="SDE9" s="91">
        <v>0</v>
      </c>
      <c r="SDF9" s="91">
        <v>0</v>
      </c>
      <c r="SDG9" s="91">
        <v>0</v>
      </c>
      <c r="SDH9" s="91">
        <v>0</v>
      </c>
      <c r="SDI9" s="91">
        <v>0</v>
      </c>
      <c r="SDJ9" s="91">
        <v>0</v>
      </c>
      <c r="SDK9" s="91">
        <v>0</v>
      </c>
      <c r="SDL9" s="91">
        <v>0</v>
      </c>
      <c r="SDM9" s="91">
        <v>0</v>
      </c>
      <c r="SDN9" s="91">
        <v>0</v>
      </c>
      <c r="SDO9" s="91">
        <v>0</v>
      </c>
      <c r="SDP9" s="91">
        <v>0</v>
      </c>
      <c r="SDQ9" s="91">
        <v>0</v>
      </c>
      <c r="SDR9" s="91">
        <v>0</v>
      </c>
      <c r="SDS9" s="91">
        <v>0</v>
      </c>
      <c r="SDT9" s="91">
        <v>0</v>
      </c>
      <c r="SDU9" s="91">
        <v>0</v>
      </c>
      <c r="SDV9" s="91">
        <v>0</v>
      </c>
      <c r="SDW9" s="91">
        <v>0</v>
      </c>
      <c r="SDX9" s="91">
        <v>0</v>
      </c>
      <c r="SDY9" s="91">
        <v>0</v>
      </c>
      <c r="SDZ9" s="91">
        <v>0</v>
      </c>
      <c r="SEA9" s="91">
        <v>0</v>
      </c>
      <c r="SEB9" s="91">
        <v>0</v>
      </c>
      <c r="SEC9" s="91">
        <v>0</v>
      </c>
      <c r="SED9" s="91">
        <v>0</v>
      </c>
      <c r="SEE9" s="91">
        <v>0</v>
      </c>
      <c r="SEF9" s="91">
        <v>0</v>
      </c>
      <c r="SEG9" s="91">
        <v>0</v>
      </c>
      <c r="SEH9" s="91">
        <v>0</v>
      </c>
      <c r="SEI9" s="91">
        <v>0</v>
      </c>
      <c r="SEJ9" s="91">
        <v>0</v>
      </c>
      <c r="SEK9" s="91">
        <v>0</v>
      </c>
      <c r="SEL9" s="91">
        <v>0</v>
      </c>
      <c r="SEM9" s="91">
        <v>0</v>
      </c>
      <c r="SEN9" s="91">
        <v>0</v>
      </c>
      <c r="SEO9" s="91">
        <v>0</v>
      </c>
      <c r="SEP9" s="91">
        <v>0</v>
      </c>
      <c r="SEQ9" s="91">
        <v>0</v>
      </c>
      <c r="SER9" s="91">
        <v>0</v>
      </c>
      <c r="SES9" s="91">
        <v>0</v>
      </c>
      <c r="SET9" s="91">
        <v>0</v>
      </c>
      <c r="SEU9" s="91">
        <v>0</v>
      </c>
      <c r="SEV9" s="91">
        <v>0</v>
      </c>
      <c r="SEW9" s="91">
        <v>0</v>
      </c>
      <c r="SEX9" s="91">
        <v>0</v>
      </c>
      <c r="SEY9" s="91">
        <v>0</v>
      </c>
      <c r="SEZ9" s="91">
        <v>0</v>
      </c>
      <c r="SFA9" s="91">
        <v>0</v>
      </c>
      <c r="SFB9" s="91">
        <v>0</v>
      </c>
      <c r="SFC9" s="91">
        <v>0</v>
      </c>
      <c r="SFD9" s="91">
        <v>0</v>
      </c>
      <c r="SFE9" s="91">
        <v>0</v>
      </c>
      <c r="SFF9" s="91">
        <v>0</v>
      </c>
      <c r="SFG9" s="91">
        <v>0</v>
      </c>
      <c r="SFH9" s="91">
        <v>0</v>
      </c>
      <c r="SFI9" s="91">
        <v>0</v>
      </c>
      <c r="SFJ9" s="91">
        <v>0</v>
      </c>
      <c r="SFK9" s="91">
        <v>0</v>
      </c>
      <c r="SFL9" s="91">
        <v>0</v>
      </c>
      <c r="SFM9" s="91">
        <v>0</v>
      </c>
      <c r="SFN9" s="91">
        <v>0</v>
      </c>
      <c r="SFO9" s="91">
        <v>0</v>
      </c>
      <c r="SFP9" s="91">
        <v>0</v>
      </c>
      <c r="SFQ9" s="91">
        <v>0</v>
      </c>
      <c r="SFR9" s="91">
        <v>0</v>
      </c>
      <c r="SFS9" s="91">
        <v>0</v>
      </c>
      <c r="SFT9" s="91">
        <v>0</v>
      </c>
      <c r="SFU9" s="91">
        <v>0</v>
      </c>
      <c r="SFV9" s="91">
        <v>0</v>
      </c>
      <c r="SFW9" s="91">
        <v>0</v>
      </c>
      <c r="SFX9" s="91">
        <v>0</v>
      </c>
      <c r="SFY9" s="91">
        <v>0</v>
      </c>
      <c r="SFZ9" s="91">
        <v>0</v>
      </c>
      <c r="SGA9" s="91">
        <v>0</v>
      </c>
      <c r="SGB9" s="91">
        <v>0</v>
      </c>
      <c r="SGC9" s="91">
        <v>0</v>
      </c>
      <c r="SGD9" s="91">
        <v>0</v>
      </c>
      <c r="SGE9" s="91">
        <v>0</v>
      </c>
      <c r="SGF9" s="91">
        <v>0</v>
      </c>
      <c r="SGG9" s="91">
        <v>0</v>
      </c>
      <c r="SGH9" s="91">
        <v>0</v>
      </c>
      <c r="SGI9" s="91">
        <v>0</v>
      </c>
      <c r="SGJ9" s="91">
        <v>0</v>
      </c>
      <c r="SGK9" s="91">
        <v>0</v>
      </c>
      <c r="SGL9" s="91">
        <v>0</v>
      </c>
      <c r="SGM9" s="91">
        <v>0</v>
      </c>
      <c r="SGN9" s="91">
        <v>0</v>
      </c>
      <c r="SGO9" s="91">
        <v>0</v>
      </c>
      <c r="SGP9" s="91">
        <v>0</v>
      </c>
      <c r="SGQ9" s="91">
        <v>0</v>
      </c>
      <c r="SGR9" s="91">
        <v>0</v>
      </c>
      <c r="SGS9" s="91">
        <v>0</v>
      </c>
      <c r="SGT9" s="91">
        <v>0</v>
      </c>
      <c r="SGU9" s="91">
        <v>0</v>
      </c>
      <c r="SGV9" s="91">
        <v>0</v>
      </c>
      <c r="SGW9" s="91">
        <v>0</v>
      </c>
      <c r="SGX9" s="91">
        <v>0</v>
      </c>
      <c r="SGY9" s="91">
        <v>0</v>
      </c>
      <c r="SGZ9" s="91">
        <v>0</v>
      </c>
      <c r="SHA9" s="91">
        <v>0</v>
      </c>
      <c r="SHB9" s="91">
        <v>0</v>
      </c>
      <c r="SHC9" s="91">
        <v>0</v>
      </c>
      <c r="SHD9" s="91">
        <v>0</v>
      </c>
      <c r="SHE9" s="91">
        <v>0</v>
      </c>
      <c r="SHF9" s="91">
        <v>0</v>
      </c>
      <c r="SHG9" s="91">
        <v>0</v>
      </c>
      <c r="SHH9" s="91">
        <v>0</v>
      </c>
      <c r="SHI9" s="91">
        <v>0</v>
      </c>
      <c r="SHJ9" s="91">
        <v>0</v>
      </c>
      <c r="SHK9" s="91">
        <v>0</v>
      </c>
      <c r="SHL9" s="91">
        <v>0</v>
      </c>
      <c r="SHM9" s="91">
        <v>0</v>
      </c>
      <c r="SHN9" s="91">
        <v>0</v>
      </c>
      <c r="SHO9" s="91">
        <v>0</v>
      </c>
      <c r="SHP9" s="91">
        <v>0</v>
      </c>
      <c r="SHQ9" s="91">
        <v>0</v>
      </c>
      <c r="SHR9" s="91">
        <v>0</v>
      </c>
      <c r="SHS9" s="91">
        <v>0</v>
      </c>
      <c r="SHT9" s="91">
        <v>0</v>
      </c>
      <c r="SHU9" s="91">
        <v>0</v>
      </c>
      <c r="SHV9" s="91">
        <v>0</v>
      </c>
      <c r="SHW9" s="91">
        <v>0</v>
      </c>
      <c r="SHX9" s="91">
        <v>0</v>
      </c>
      <c r="SHY9" s="91">
        <v>0</v>
      </c>
      <c r="SHZ9" s="91">
        <v>0</v>
      </c>
      <c r="SIA9" s="91">
        <v>0</v>
      </c>
      <c r="SIB9" s="91">
        <v>0</v>
      </c>
      <c r="SIC9" s="91">
        <v>0</v>
      </c>
      <c r="SID9" s="91">
        <v>0</v>
      </c>
      <c r="SIE9" s="91">
        <v>0</v>
      </c>
      <c r="SIF9" s="91">
        <v>0</v>
      </c>
      <c r="SIG9" s="91">
        <v>0</v>
      </c>
      <c r="SIH9" s="91">
        <v>0</v>
      </c>
      <c r="SII9" s="91">
        <v>0</v>
      </c>
      <c r="SIJ9" s="91">
        <v>0</v>
      </c>
      <c r="SIK9" s="91">
        <v>0</v>
      </c>
      <c r="SIL9" s="91">
        <v>0</v>
      </c>
      <c r="SIM9" s="91">
        <v>0</v>
      </c>
      <c r="SIN9" s="91">
        <v>0</v>
      </c>
      <c r="SIO9" s="91">
        <v>0</v>
      </c>
      <c r="SIP9" s="91">
        <v>0</v>
      </c>
      <c r="SIQ9" s="91">
        <v>0</v>
      </c>
      <c r="SIR9" s="91">
        <v>0</v>
      </c>
      <c r="SIS9" s="91">
        <v>0</v>
      </c>
      <c r="SIT9" s="91">
        <v>0</v>
      </c>
      <c r="SIU9" s="91">
        <v>0</v>
      </c>
      <c r="SIV9" s="91">
        <v>0</v>
      </c>
      <c r="SIW9" s="91">
        <v>0</v>
      </c>
      <c r="SIX9" s="91">
        <v>0</v>
      </c>
      <c r="SIY9" s="91">
        <v>0</v>
      </c>
      <c r="SIZ9" s="91">
        <v>0</v>
      </c>
      <c r="SJA9" s="91">
        <v>0</v>
      </c>
      <c r="SJB9" s="91">
        <v>0</v>
      </c>
      <c r="SJC9" s="91">
        <v>0</v>
      </c>
      <c r="SJD9" s="91">
        <v>0</v>
      </c>
      <c r="SJE9" s="91">
        <v>0</v>
      </c>
      <c r="SJF9" s="91">
        <v>0</v>
      </c>
      <c r="SJG9" s="91">
        <v>0</v>
      </c>
      <c r="SJH9" s="91">
        <v>0</v>
      </c>
      <c r="SJI9" s="91">
        <v>0</v>
      </c>
      <c r="SJJ9" s="91">
        <v>0</v>
      </c>
      <c r="SJK9" s="91">
        <v>0</v>
      </c>
      <c r="SJL9" s="91">
        <v>0</v>
      </c>
      <c r="SJM9" s="91">
        <v>0</v>
      </c>
      <c r="SJN9" s="91">
        <v>0</v>
      </c>
      <c r="SJO9" s="91">
        <v>0</v>
      </c>
      <c r="SJP9" s="91">
        <v>0</v>
      </c>
      <c r="SJQ9" s="91">
        <v>0</v>
      </c>
      <c r="SJR9" s="91">
        <v>0</v>
      </c>
      <c r="SJS9" s="91">
        <v>0</v>
      </c>
      <c r="SJT9" s="91">
        <v>0</v>
      </c>
      <c r="SJU9" s="91">
        <v>0</v>
      </c>
      <c r="SJV9" s="91">
        <v>0</v>
      </c>
      <c r="SJW9" s="91">
        <v>0</v>
      </c>
      <c r="SJX9" s="91">
        <v>0</v>
      </c>
      <c r="SJY9" s="91">
        <v>0</v>
      </c>
      <c r="SJZ9" s="91">
        <v>0</v>
      </c>
      <c r="SKA9" s="91">
        <v>0</v>
      </c>
      <c r="SKB9" s="91">
        <v>0</v>
      </c>
      <c r="SKC9" s="91">
        <v>0</v>
      </c>
      <c r="SKD9" s="91">
        <v>0</v>
      </c>
      <c r="SKE9" s="91">
        <v>0</v>
      </c>
      <c r="SKF9" s="91">
        <v>0</v>
      </c>
      <c r="SKG9" s="91">
        <v>0</v>
      </c>
      <c r="SKH9" s="91">
        <v>0</v>
      </c>
      <c r="SKI9" s="91">
        <v>0</v>
      </c>
      <c r="SKJ9" s="91">
        <v>0</v>
      </c>
      <c r="SKK9" s="91">
        <v>0</v>
      </c>
      <c r="SKL9" s="91">
        <v>0</v>
      </c>
      <c r="SKM9" s="91">
        <v>0</v>
      </c>
      <c r="SKN9" s="91">
        <v>0</v>
      </c>
      <c r="SKO9" s="91">
        <v>0</v>
      </c>
      <c r="SKP9" s="91">
        <v>0</v>
      </c>
      <c r="SKQ9" s="91">
        <v>0</v>
      </c>
      <c r="SKR9" s="91">
        <v>0</v>
      </c>
      <c r="SKS9" s="91">
        <v>0</v>
      </c>
      <c r="SKT9" s="91">
        <v>0</v>
      </c>
      <c r="SKU9" s="91">
        <v>0</v>
      </c>
      <c r="SKV9" s="91">
        <v>0</v>
      </c>
      <c r="SKW9" s="91">
        <v>0</v>
      </c>
      <c r="SKX9" s="91">
        <v>0</v>
      </c>
      <c r="SKY9" s="91">
        <v>0</v>
      </c>
      <c r="SKZ9" s="91">
        <v>0</v>
      </c>
      <c r="SLA9" s="91">
        <v>0</v>
      </c>
      <c r="SLB9" s="91">
        <v>0</v>
      </c>
      <c r="SLC9" s="91">
        <v>0</v>
      </c>
      <c r="SLD9" s="91">
        <v>0</v>
      </c>
      <c r="SLE9" s="91">
        <v>0</v>
      </c>
      <c r="SLF9" s="91">
        <v>0</v>
      </c>
      <c r="SLG9" s="91">
        <v>0</v>
      </c>
      <c r="SLH9" s="91">
        <v>0</v>
      </c>
      <c r="SLI9" s="91">
        <v>0</v>
      </c>
      <c r="SLJ9" s="91">
        <v>0</v>
      </c>
      <c r="SLK9" s="91">
        <v>0</v>
      </c>
      <c r="SLL9" s="91">
        <v>0</v>
      </c>
      <c r="SLM9" s="91">
        <v>0</v>
      </c>
      <c r="SLN9" s="91">
        <v>0</v>
      </c>
      <c r="SLO9" s="91">
        <v>0</v>
      </c>
      <c r="SLP9" s="91">
        <v>0</v>
      </c>
      <c r="SLQ9" s="91">
        <v>0</v>
      </c>
      <c r="SLR9" s="91">
        <v>0</v>
      </c>
      <c r="SLS9" s="91">
        <v>0</v>
      </c>
      <c r="SLT9" s="91">
        <v>0</v>
      </c>
      <c r="SLU9" s="91">
        <v>0</v>
      </c>
      <c r="SLV9" s="91">
        <v>0</v>
      </c>
      <c r="SLW9" s="91">
        <v>0</v>
      </c>
      <c r="SLX9" s="91">
        <v>0</v>
      </c>
      <c r="SLY9" s="91">
        <v>0</v>
      </c>
      <c r="SLZ9" s="91">
        <v>0</v>
      </c>
      <c r="SMA9" s="91">
        <v>0</v>
      </c>
      <c r="SMB9" s="91">
        <v>0</v>
      </c>
      <c r="SMC9" s="91">
        <v>0</v>
      </c>
      <c r="SMD9" s="91">
        <v>0</v>
      </c>
      <c r="SME9" s="91">
        <v>0</v>
      </c>
      <c r="SMF9" s="91">
        <v>0</v>
      </c>
      <c r="SMG9" s="91">
        <v>0</v>
      </c>
      <c r="SMH9" s="91">
        <v>0</v>
      </c>
      <c r="SMI9" s="91">
        <v>0</v>
      </c>
      <c r="SMJ9" s="91">
        <v>0</v>
      </c>
      <c r="SMK9" s="91">
        <v>0</v>
      </c>
      <c r="SML9" s="91">
        <v>0</v>
      </c>
      <c r="SMM9" s="91">
        <v>0</v>
      </c>
      <c r="SMN9" s="91">
        <v>0</v>
      </c>
      <c r="SMO9" s="91">
        <v>0</v>
      </c>
      <c r="SMP9" s="91">
        <v>0</v>
      </c>
      <c r="SMQ9" s="91">
        <v>0</v>
      </c>
      <c r="SMR9" s="91">
        <v>0</v>
      </c>
      <c r="SMS9" s="91">
        <v>0</v>
      </c>
      <c r="SMT9" s="91">
        <v>0</v>
      </c>
      <c r="SMU9" s="91">
        <v>0</v>
      </c>
      <c r="SMV9" s="91">
        <v>0</v>
      </c>
      <c r="SMW9" s="91">
        <v>0</v>
      </c>
      <c r="SMX9" s="91">
        <v>0</v>
      </c>
      <c r="SMY9" s="91">
        <v>0</v>
      </c>
      <c r="SMZ9" s="91">
        <v>0</v>
      </c>
      <c r="SNA9" s="91">
        <v>0</v>
      </c>
      <c r="SNB9" s="91">
        <v>0</v>
      </c>
      <c r="SNC9" s="91">
        <v>0</v>
      </c>
      <c r="SND9" s="91">
        <v>0</v>
      </c>
      <c r="SNE9" s="91">
        <v>0</v>
      </c>
      <c r="SNF9" s="91">
        <v>0</v>
      </c>
      <c r="SNG9" s="91">
        <v>0</v>
      </c>
      <c r="SNH9" s="91">
        <v>0</v>
      </c>
      <c r="SNI9" s="91">
        <v>0</v>
      </c>
      <c r="SNJ9" s="91">
        <v>0</v>
      </c>
      <c r="SNK9" s="91">
        <v>0</v>
      </c>
      <c r="SNL9" s="91">
        <v>0</v>
      </c>
      <c r="SNM9" s="91">
        <v>0</v>
      </c>
      <c r="SNN9" s="91">
        <v>0</v>
      </c>
      <c r="SNO9" s="91">
        <v>0</v>
      </c>
      <c r="SNP9" s="91">
        <v>0</v>
      </c>
      <c r="SNQ9" s="91">
        <v>0</v>
      </c>
      <c r="SNR9" s="91">
        <v>0</v>
      </c>
      <c r="SNS9" s="91">
        <v>0</v>
      </c>
      <c r="SNT9" s="91">
        <v>0</v>
      </c>
      <c r="SNU9" s="91">
        <v>0</v>
      </c>
      <c r="SNV9" s="91">
        <v>0</v>
      </c>
      <c r="SNW9" s="91">
        <v>0</v>
      </c>
      <c r="SNX9" s="91">
        <v>0</v>
      </c>
      <c r="SNY9" s="91">
        <v>0</v>
      </c>
      <c r="SNZ9" s="91">
        <v>0</v>
      </c>
      <c r="SOA9" s="91">
        <v>0</v>
      </c>
      <c r="SOB9" s="91">
        <v>0</v>
      </c>
      <c r="SOC9" s="91">
        <v>0</v>
      </c>
      <c r="SOD9" s="91">
        <v>0</v>
      </c>
      <c r="SOE9" s="91">
        <v>0</v>
      </c>
      <c r="SOF9" s="91">
        <v>0</v>
      </c>
      <c r="SOG9" s="91">
        <v>0</v>
      </c>
      <c r="SOH9" s="91">
        <v>0</v>
      </c>
      <c r="SOI9" s="91">
        <v>0</v>
      </c>
      <c r="SOJ9" s="91">
        <v>0</v>
      </c>
      <c r="SOK9" s="91">
        <v>0</v>
      </c>
      <c r="SOL9" s="91">
        <v>0</v>
      </c>
      <c r="SOM9" s="91">
        <v>0</v>
      </c>
      <c r="SON9" s="91">
        <v>0</v>
      </c>
      <c r="SOO9" s="91">
        <v>0</v>
      </c>
      <c r="SOP9" s="91">
        <v>0</v>
      </c>
      <c r="SOQ9" s="91">
        <v>0</v>
      </c>
      <c r="SOR9" s="91">
        <v>0</v>
      </c>
      <c r="SOS9" s="91">
        <v>0</v>
      </c>
      <c r="SOT9" s="91">
        <v>0</v>
      </c>
      <c r="SOU9" s="91">
        <v>0</v>
      </c>
      <c r="SOV9" s="91">
        <v>0</v>
      </c>
      <c r="SOW9" s="91">
        <v>0</v>
      </c>
      <c r="SOX9" s="91">
        <v>0</v>
      </c>
      <c r="SOY9" s="91">
        <v>0</v>
      </c>
      <c r="SOZ9" s="91">
        <v>0</v>
      </c>
      <c r="SPA9" s="91">
        <v>0</v>
      </c>
      <c r="SPB9" s="91">
        <v>0</v>
      </c>
      <c r="SPC9" s="91">
        <v>0</v>
      </c>
      <c r="SPD9" s="91">
        <v>0</v>
      </c>
      <c r="SPE9" s="91">
        <v>0</v>
      </c>
      <c r="SPF9" s="91">
        <v>0</v>
      </c>
      <c r="SPG9" s="91">
        <v>0</v>
      </c>
      <c r="SPH9" s="91">
        <v>0</v>
      </c>
      <c r="SPI9" s="91">
        <v>0</v>
      </c>
      <c r="SPJ9" s="91">
        <v>0</v>
      </c>
      <c r="SPK9" s="91">
        <v>0</v>
      </c>
      <c r="SPL9" s="91">
        <v>0</v>
      </c>
      <c r="SPM9" s="91">
        <v>0</v>
      </c>
      <c r="SPN9" s="91">
        <v>0</v>
      </c>
      <c r="SPO9" s="91">
        <v>0</v>
      </c>
      <c r="SPP9" s="91">
        <v>0</v>
      </c>
      <c r="SPQ9" s="91">
        <v>0</v>
      </c>
      <c r="SPR9" s="91">
        <v>0</v>
      </c>
      <c r="SPS9" s="91">
        <v>0</v>
      </c>
      <c r="SPT9" s="91">
        <v>0</v>
      </c>
      <c r="SPU9" s="91">
        <v>0</v>
      </c>
      <c r="SPV9" s="91">
        <v>0</v>
      </c>
      <c r="SPW9" s="91">
        <v>0</v>
      </c>
      <c r="SPX9" s="91">
        <v>0</v>
      </c>
      <c r="SPY9" s="91">
        <v>0</v>
      </c>
      <c r="SPZ9" s="91">
        <v>0</v>
      </c>
      <c r="SQA9" s="91">
        <v>0</v>
      </c>
      <c r="SQB9" s="91">
        <v>0</v>
      </c>
      <c r="SQC9" s="91">
        <v>0</v>
      </c>
      <c r="SQD9" s="91">
        <v>0</v>
      </c>
      <c r="SQE9" s="91">
        <v>0</v>
      </c>
      <c r="SQF9" s="91">
        <v>0</v>
      </c>
      <c r="SQG9" s="91">
        <v>0</v>
      </c>
      <c r="SQH9" s="91">
        <v>0</v>
      </c>
      <c r="SQI9" s="91">
        <v>0</v>
      </c>
      <c r="SQJ9" s="91">
        <v>0</v>
      </c>
      <c r="SQK9" s="91">
        <v>0</v>
      </c>
      <c r="SQL9" s="91">
        <v>0</v>
      </c>
      <c r="SQM9" s="91">
        <v>0</v>
      </c>
      <c r="SQN9" s="91">
        <v>0</v>
      </c>
      <c r="SQO9" s="91">
        <v>0</v>
      </c>
      <c r="SQP9" s="91">
        <v>0</v>
      </c>
      <c r="SQQ9" s="91">
        <v>0</v>
      </c>
      <c r="SQR9" s="91">
        <v>0</v>
      </c>
      <c r="SQS9" s="91">
        <v>0</v>
      </c>
      <c r="SQT9" s="91">
        <v>0</v>
      </c>
      <c r="SQU9" s="91">
        <v>0</v>
      </c>
      <c r="SQV9" s="91">
        <v>0</v>
      </c>
      <c r="SQW9" s="91">
        <v>0</v>
      </c>
      <c r="SQX9" s="91">
        <v>0</v>
      </c>
      <c r="SQY9" s="91">
        <v>0</v>
      </c>
      <c r="SQZ9" s="91">
        <v>0</v>
      </c>
      <c r="SRA9" s="91">
        <v>0</v>
      </c>
      <c r="SRB9" s="91">
        <v>0</v>
      </c>
      <c r="SRC9" s="91">
        <v>0</v>
      </c>
      <c r="SRD9" s="91">
        <v>0</v>
      </c>
      <c r="SRE9" s="91">
        <v>0</v>
      </c>
      <c r="SRF9" s="91">
        <v>0</v>
      </c>
      <c r="SRG9" s="91">
        <v>0</v>
      </c>
      <c r="SRH9" s="91">
        <v>0</v>
      </c>
      <c r="SRI9" s="91">
        <v>0</v>
      </c>
      <c r="SRJ9" s="91">
        <v>0</v>
      </c>
      <c r="SRK9" s="91">
        <v>0</v>
      </c>
      <c r="SRL9" s="91">
        <v>0</v>
      </c>
      <c r="SRM9" s="91">
        <v>0</v>
      </c>
      <c r="SRN9" s="91">
        <v>0</v>
      </c>
      <c r="SRO9" s="91">
        <v>0</v>
      </c>
      <c r="SRP9" s="91">
        <v>0</v>
      </c>
      <c r="SRQ9" s="91">
        <v>0</v>
      </c>
      <c r="SRR9" s="91">
        <v>0</v>
      </c>
      <c r="SRS9" s="91">
        <v>0</v>
      </c>
      <c r="SRT9" s="91">
        <v>0</v>
      </c>
      <c r="SRU9" s="91">
        <v>0</v>
      </c>
      <c r="SRV9" s="91">
        <v>0</v>
      </c>
      <c r="SRW9" s="91">
        <v>0</v>
      </c>
      <c r="SRX9" s="91">
        <v>0</v>
      </c>
      <c r="SRY9" s="91">
        <v>0</v>
      </c>
      <c r="SRZ9" s="91">
        <v>0</v>
      </c>
      <c r="SSA9" s="91">
        <v>0</v>
      </c>
      <c r="SSB9" s="91">
        <v>0</v>
      </c>
      <c r="SSC9" s="91">
        <v>0</v>
      </c>
      <c r="SSD9" s="91">
        <v>0</v>
      </c>
      <c r="SSE9" s="91">
        <v>0</v>
      </c>
      <c r="SSF9" s="91">
        <v>0</v>
      </c>
      <c r="SSG9" s="91">
        <v>0</v>
      </c>
      <c r="SSH9" s="91">
        <v>0</v>
      </c>
      <c r="SSI9" s="91">
        <v>0</v>
      </c>
      <c r="SSJ9" s="91">
        <v>0</v>
      </c>
      <c r="SSK9" s="91">
        <v>0</v>
      </c>
      <c r="SSL9" s="91">
        <v>0</v>
      </c>
      <c r="SSM9" s="91">
        <v>0</v>
      </c>
      <c r="SSN9" s="91">
        <v>0</v>
      </c>
      <c r="SSO9" s="91">
        <v>0</v>
      </c>
      <c r="SSP9" s="91">
        <v>0</v>
      </c>
      <c r="SSQ9" s="91">
        <v>0</v>
      </c>
      <c r="SSR9" s="91">
        <v>0</v>
      </c>
      <c r="SSS9" s="91">
        <v>0</v>
      </c>
      <c r="SST9" s="91">
        <v>0</v>
      </c>
      <c r="SSU9" s="91">
        <v>0</v>
      </c>
      <c r="SSV9" s="91">
        <v>0</v>
      </c>
      <c r="SSW9" s="91">
        <v>0</v>
      </c>
      <c r="SSX9" s="91">
        <v>0</v>
      </c>
      <c r="SSY9" s="91">
        <v>0</v>
      </c>
      <c r="SSZ9" s="91">
        <v>0</v>
      </c>
      <c r="STA9" s="91">
        <v>0</v>
      </c>
      <c r="STB9" s="91">
        <v>0</v>
      </c>
      <c r="STC9" s="91">
        <v>0</v>
      </c>
      <c r="STD9" s="91">
        <v>0</v>
      </c>
      <c r="STE9" s="91">
        <v>0</v>
      </c>
      <c r="STF9" s="91">
        <v>0</v>
      </c>
      <c r="STG9" s="91">
        <v>0</v>
      </c>
      <c r="STH9" s="91">
        <v>0</v>
      </c>
      <c r="STI9" s="91">
        <v>0</v>
      </c>
      <c r="STJ9" s="91">
        <v>0</v>
      </c>
      <c r="STK9" s="91">
        <v>0</v>
      </c>
      <c r="STL9" s="91">
        <v>0</v>
      </c>
      <c r="STM9" s="91">
        <v>0</v>
      </c>
      <c r="STN9" s="91">
        <v>0</v>
      </c>
      <c r="STO9" s="91">
        <v>0</v>
      </c>
      <c r="STP9" s="91">
        <v>0</v>
      </c>
      <c r="STQ9" s="91">
        <v>0</v>
      </c>
      <c r="STR9" s="91">
        <v>0</v>
      </c>
      <c r="STS9" s="91">
        <v>0</v>
      </c>
      <c r="STT9" s="91">
        <v>0</v>
      </c>
      <c r="STU9" s="91">
        <v>0</v>
      </c>
      <c r="STV9" s="91">
        <v>0</v>
      </c>
      <c r="STW9" s="91">
        <v>0</v>
      </c>
      <c r="STX9" s="91">
        <v>0</v>
      </c>
      <c r="STY9" s="91">
        <v>0</v>
      </c>
      <c r="STZ9" s="91">
        <v>0</v>
      </c>
      <c r="SUA9" s="91">
        <v>0</v>
      </c>
      <c r="SUB9" s="91">
        <v>0</v>
      </c>
      <c r="SUC9" s="91">
        <v>0</v>
      </c>
      <c r="SUD9" s="91">
        <v>0</v>
      </c>
      <c r="SUE9" s="91">
        <v>0</v>
      </c>
      <c r="SUF9" s="91">
        <v>0</v>
      </c>
      <c r="SUG9" s="91">
        <v>0</v>
      </c>
      <c r="SUH9" s="91">
        <v>0</v>
      </c>
      <c r="SUI9" s="91">
        <v>0</v>
      </c>
      <c r="SUJ9" s="91">
        <v>0</v>
      </c>
      <c r="SUK9" s="91">
        <v>0</v>
      </c>
      <c r="SUL9" s="91">
        <v>0</v>
      </c>
      <c r="SUM9" s="91">
        <v>0</v>
      </c>
      <c r="SUN9" s="91">
        <v>0</v>
      </c>
      <c r="SUO9" s="91">
        <v>0</v>
      </c>
      <c r="SUP9" s="91">
        <v>0</v>
      </c>
      <c r="SUQ9" s="91">
        <v>0</v>
      </c>
      <c r="SUR9" s="91">
        <v>0</v>
      </c>
      <c r="SUS9" s="91">
        <v>0</v>
      </c>
      <c r="SUT9" s="91">
        <v>0</v>
      </c>
      <c r="SUU9" s="91">
        <v>0</v>
      </c>
      <c r="SUV9" s="91">
        <v>0</v>
      </c>
      <c r="SUW9" s="91">
        <v>0</v>
      </c>
      <c r="SUX9" s="91">
        <v>0</v>
      </c>
      <c r="SUY9" s="91">
        <v>0</v>
      </c>
      <c r="SUZ9" s="91">
        <v>0</v>
      </c>
      <c r="SVA9" s="91">
        <v>0</v>
      </c>
      <c r="SVB9" s="91">
        <v>0</v>
      </c>
      <c r="SVC9" s="91">
        <v>0</v>
      </c>
      <c r="SVD9" s="91">
        <v>0</v>
      </c>
      <c r="SVE9" s="91">
        <v>0</v>
      </c>
      <c r="SVF9" s="91">
        <v>0</v>
      </c>
      <c r="SVG9" s="91">
        <v>0</v>
      </c>
      <c r="SVH9" s="91">
        <v>0</v>
      </c>
      <c r="SVI9" s="91">
        <v>0</v>
      </c>
      <c r="SVJ9" s="91">
        <v>0</v>
      </c>
      <c r="SVK9" s="91">
        <v>0</v>
      </c>
      <c r="SVL9" s="91">
        <v>0</v>
      </c>
      <c r="SVM9" s="91">
        <v>0</v>
      </c>
      <c r="SVN9" s="91">
        <v>0</v>
      </c>
      <c r="SVO9" s="91">
        <v>0</v>
      </c>
      <c r="SVP9" s="91">
        <v>0</v>
      </c>
      <c r="SVQ9" s="91">
        <v>0</v>
      </c>
      <c r="SVR9" s="91">
        <v>0</v>
      </c>
      <c r="SVS9" s="91">
        <v>0</v>
      </c>
      <c r="SVT9" s="91">
        <v>0</v>
      </c>
      <c r="SVU9" s="91">
        <v>0</v>
      </c>
      <c r="SVV9" s="91">
        <v>0</v>
      </c>
      <c r="SVW9" s="91">
        <v>0</v>
      </c>
      <c r="SVX9" s="91">
        <v>0</v>
      </c>
      <c r="SVY9" s="91">
        <v>0</v>
      </c>
      <c r="SVZ9" s="91">
        <v>0</v>
      </c>
      <c r="SWA9" s="91">
        <v>0</v>
      </c>
      <c r="SWB9" s="91">
        <v>0</v>
      </c>
      <c r="SWC9" s="91">
        <v>0</v>
      </c>
      <c r="SWD9" s="91">
        <v>0</v>
      </c>
      <c r="SWE9" s="91">
        <v>0</v>
      </c>
      <c r="SWF9" s="91">
        <v>0</v>
      </c>
      <c r="SWG9" s="91">
        <v>0</v>
      </c>
      <c r="SWH9" s="91">
        <v>0</v>
      </c>
      <c r="SWI9" s="91">
        <v>0</v>
      </c>
      <c r="SWJ9" s="91">
        <v>0</v>
      </c>
      <c r="SWK9" s="91">
        <v>0</v>
      </c>
      <c r="SWL9" s="91">
        <v>0</v>
      </c>
      <c r="SWM9" s="91">
        <v>0</v>
      </c>
      <c r="SWN9" s="91">
        <v>0</v>
      </c>
      <c r="SWO9" s="91">
        <v>0</v>
      </c>
      <c r="SWP9" s="91">
        <v>0</v>
      </c>
      <c r="SWQ9" s="91">
        <v>0</v>
      </c>
      <c r="SWR9" s="91">
        <v>0</v>
      </c>
      <c r="SWS9" s="91">
        <v>0</v>
      </c>
      <c r="SWT9" s="91">
        <v>0</v>
      </c>
      <c r="SWU9" s="91">
        <v>0</v>
      </c>
      <c r="SWV9" s="91">
        <v>0</v>
      </c>
      <c r="SWW9" s="91">
        <v>0</v>
      </c>
      <c r="SWX9" s="91">
        <v>0</v>
      </c>
      <c r="SWY9" s="91">
        <v>0</v>
      </c>
      <c r="SWZ9" s="91">
        <v>0</v>
      </c>
      <c r="SXA9" s="91">
        <v>0</v>
      </c>
      <c r="SXB9" s="91">
        <v>0</v>
      </c>
      <c r="SXC9" s="91">
        <v>0</v>
      </c>
      <c r="SXD9" s="91">
        <v>0</v>
      </c>
      <c r="SXE9" s="91">
        <v>0</v>
      </c>
      <c r="SXF9" s="91">
        <v>0</v>
      </c>
      <c r="SXG9" s="91">
        <v>0</v>
      </c>
      <c r="SXH9" s="91">
        <v>0</v>
      </c>
      <c r="SXI9" s="91">
        <v>0</v>
      </c>
      <c r="SXJ9" s="91">
        <v>0</v>
      </c>
      <c r="SXK9" s="91">
        <v>0</v>
      </c>
      <c r="SXL9" s="91">
        <v>0</v>
      </c>
      <c r="SXM9" s="91">
        <v>0</v>
      </c>
      <c r="SXN9" s="91">
        <v>0</v>
      </c>
      <c r="SXO9" s="91">
        <v>0</v>
      </c>
      <c r="SXP9" s="91">
        <v>0</v>
      </c>
      <c r="SXQ9" s="91">
        <v>0</v>
      </c>
      <c r="SXR9" s="91">
        <v>0</v>
      </c>
      <c r="SXS9" s="91">
        <v>0</v>
      </c>
      <c r="SXT9" s="91">
        <v>0</v>
      </c>
      <c r="SXU9" s="91">
        <v>0</v>
      </c>
      <c r="SXV9" s="91">
        <v>0</v>
      </c>
      <c r="SXW9" s="91">
        <v>0</v>
      </c>
      <c r="SXX9" s="91">
        <v>0</v>
      </c>
      <c r="SXY9" s="91">
        <v>0</v>
      </c>
      <c r="SXZ9" s="91">
        <v>0</v>
      </c>
      <c r="SYA9" s="91">
        <v>0</v>
      </c>
      <c r="SYB9" s="91">
        <v>0</v>
      </c>
      <c r="SYC9" s="91">
        <v>0</v>
      </c>
      <c r="SYD9" s="91">
        <v>0</v>
      </c>
      <c r="SYE9" s="91">
        <v>0</v>
      </c>
      <c r="SYF9" s="91">
        <v>0</v>
      </c>
      <c r="SYG9" s="91">
        <v>0</v>
      </c>
      <c r="SYH9" s="91">
        <v>0</v>
      </c>
      <c r="SYI9" s="91">
        <v>0</v>
      </c>
      <c r="SYJ9" s="91">
        <v>0</v>
      </c>
      <c r="SYK9" s="91">
        <v>0</v>
      </c>
      <c r="SYL9" s="91">
        <v>0</v>
      </c>
      <c r="SYM9" s="91">
        <v>0</v>
      </c>
      <c r="SYN9" s="91">
        <v>0</v>
      </c>
      <c r="SYO9" s="91">
        <v>0</v>
      </c>
      <c r="SYP9" s="91">
        <v>0</v>
      </c>
      <c r="SYQ9" s="91">
        <v>0</v>
      </c>
      <c r="SYR9" s="91">
        <v>0</v>
      </c>
      <c r="SYS9" s="91">
        <v>0</v>
      </c>
      <c r="SYT9" s="91">
        <v>0</v>
      </c>
      <c r="SYU9" s="91">
        <v>0</v>
      </c>
      <c r="SYV9" s="91">
        <v>0</v>
      </c>
      <c r="SYW9" s="91">
        <v>0</v>
      </c>
      <c r="SYX9" s="91">
        <v>0</v>
      </c>
      <c r="SYY9" s="91">
        <v>0</v>
      </c>
      <c r="SYZ9" s="91">
        <v>0</v>
      </c>
      <c r="SZA9" s="91">
        <v>0</v>
      </c>
      <c r="SZB9" s="91">
        <v>0</v>
      </c>
      <c r="SZC9" s="91">
        <v>0</v>
      </c>
      <c r="SZD9" s="91">
        <v>0</v>
      </c>
      <c r="SZE9" s="91">
        <v>0</v>
      </c>
      <c r="SZF9" s="91">
        <v>0</v>
      </c>
      <c r="SZG9" s="91">
        <v>0</v>
      </c>
      <c r="SZH9" s="91">
        <v>0</v>
      </c>
      <c r="SZI9" s="91">
        <v>0</v>
      </c>
      <c r="SZJ9" s="91">
        <v>0</v>
      </c>
      <c r="SZK9" s="91">
        <v>0</v>
      </c>
      <c r="SZL9" s="91">
        <v>0</v>
      </c>
      <c r="SZM9" s="91">
        <v>0</v>
      </c>
      <c r="SZN9" s="91">
        <v>0</v>
      </c>
      <c r="SZO9" s="91">
        <v>0</v>
      </c>
      <c r="SZP9" s="91">
        <v>0</v>
      </c>
      <c r="SZQ9" s="91">
        <v>0</v>
      </c>
      <c r="SZR9" s="91">
        <v>0</v>
      </c>
      <c r="SZS9" s="91">
        <v>0</v>
      </c>
      <c r="SZT9" s="91">
        <v>0</v>
      </c>
      <c r="SZU9" s="91">
        <v>0</v>
      </c>
      <c r="SZV9" s="91">
        <v>0</v>
      </c>
      <c r="SZW9" s="91">
        <v>0</v>
      </c>
      <c r="SZX9" s="91">
        <v>0</v>
      </c>
      <c r="SZY9" s="91">
        <v>0</v>
      </c>
      <c r="SZZ9" s="91">
        <v>0</v>
      </c>
      <c r="TAA9" s="91">
        <v>0</v>
      </c>
      <c r="TAB9" s="91">
        <v>0</v>
      </c>
      <c r="TAC9" s="91">
        <v>0</v>
      </c>
      <c r="TAD9" s="91">
        <v>0</v>
      </c>
      <c r="TAE9" s="91">
        <v>0</v>
      </c>
      <c r="TAF9" s="91">
        <v>0</v>
      </c>
      <c r="TAG9" s="91">
        <v>0</v>
      </c>
      <c r="TAH9" s="91">
        <v>0</v>
      </c>
      <c r="TAI9" s="91">
        <v>0</v>
      </c>
      <c r="TAJ9" s="91">
        <v>0</v>
      </c>
      <c r="TAK9" s="91">
        <v>0</v>
      </c>
      <c r="TAL9" s="91">
        <v>0</v>
      </c>
      <c r="TAM9" s="91">
        <v>0</v>
      </c>
      <c r="TAN9" s="91">
        <v>0</v>
      </c>
      <c r="TAO9" s="91">
        <v>0</v>
      </c>
      <c r="TAP9" s="91">
        <v>0</v>
      </c>
      <c r="TAQ9" s="91">
        <v>0</v>
      </c>
      <c r="TAR9" s="91">
        <v>0</v>
      </c>
      <c r="TAS9" s="91">
        <v>0</v>
      </c>
      <c r="TAT9" s="91">
        <v>0</v>
      </c>
      <c r="TAU9" s="91">
        <v>0</v>
      </c>
      <c r="TAV9" s="91">
        <v>0</v>
      </c>
      <c r="TAW9" s="91">
        <v>0</v>
      </c>
      <c r="TAX9" s="91">
        <v>0</v>
      </c>
      <c r="TAY9" s="91">
        <v>0</v>
      </c>
      <c r="TAZ9" s="91">
        <v>0</v>
      </c>
      <c r="TBA9" s="91">
        <v>0</v>
      </c>
      <c r="TBB9" s="91">
        <v>0</v>
      </c>
      <c r="TBC9" s="91">
        <v>0</v>
      </c>
      <c r="TBD9" s="91">
        <v>0</v>
      </c>
      <c r="TBE9" s="91">
        <v>0</v>
      </c>
      <c r="TBF9" s="91">
        <v>0</v>
      </c>
      <c r="TBG9" s="91">
        <v>0</v>
      </c>
      <c r="TBH9" s="91">
        <v>0</v>
      </c>
      <c r="TBI9" s="91">
        <v>0</v>
      </c>
      <c r="TBJ9" s="91">
        <v>0</v>
      </c>
      <c r="TBK9" s="91">
        <v>0</v>
      </c>
      <c r="TBL9" s="91">
        <v>0</v>
      </c>
      <c r="TBM9" s="91">
        <v>0</v>
      </c>
      <c r="TBN9" s="91">
        <v>0</v>
      </c>
      <c r="TBO9" s="91">
        <v>0</v>
      </c>
      <c r="TBP9" s="91">
        <v>0</v>
      </c>
      <c r="TBQ9" s="91">
        <v>0</v>
      </c>
      <c r="TBR9" s="91">
        <v>0</v>
      </c>
      <c r="TBS9" s="91">
        <v>0</v>
      </c>
      <c r="TBT9" s="91">
        <v>0</v>
      </c>
      <c r="TBU9" s="91">
        <v>0</v>
      </c>
      <c r="TBV9" s="91">
        <v>0</v>
      </c>
      <c r="TBW9" s="91">
        <v>0</v>
      </c>
      <c r="TBX9" s="91">
        <v>0</v>
      </c>
      <c r="TBY9" s="91">
        <v>0</v>
      </c>
      <c r="TBZ9" s="91">
        <v>0</v>
      </c>
      <c r="TCA9" s="91">
        <v>0</v>
      </c>
      <c r="TCB9" s="91">
        <v>0</v>
      </c>
      <c r="TCC9" s="91">
        <v>0</v>
      </c>
      <c r="TCD9" s="91">
        <v>0</v>
      </c>
      <c r="TCE9" s="91">
        <v>0</v>
      </c>
      <c r="TCF9" s="91">
        <v>0</v>
      </c>
      <c r="TCG9" s="91">
        <v>0</v>
      </c>
      <c r="TCH9" s="91">
        <v>0</v>
      </c>
      <c r="TCI9" s="91">
        <v>0</v>
      </c>
      <c r="TCJ9" s="91">
        <v>0</v>
      </c>
      <c r="TCK9" s="91">
        <v>0</v>
      </c>
      <c r="TCL9" s="91">
        <v>0</v>
      </c>
      <c r="TCM9" s="91">
        <v>0</v>
      </c>
      <c r="TCN9" s="91">
        <v>0</v>
      </c>
      <c r="TCO9" s="91">
        <v>0</v>
      </c>
      <c r="TCP9" s="91">
        <v>0</v>
      </c>
      <c r="TCQ9" s="91">
        <v>0</v>
      </c>
      <c r="TCR9" s="91">
        <v>0</v>
      </c>
      <c r="TCS9" s="91">
        <v>0</v>
      </c>
      <c r="TCT9" s="91">
        <v>0</v>
      </c>
      <c r="TCU9" s="91">
        <v>0</v>
      </c>
      <c r="TCV9" s="91">
        <v>0</v>
      </c>
      <c r="TCW9" s="91">
        <v>0</v>
      </c>
      <c r="TCX9" s="91">
        <v>0</v>
      </c>
      <c r="TCY9" s="91">
        <v>0</v>
      </c>
      <c r="TCZ9" s="91">
        <v>0</v>
      </c>
      <c r="TDA9" s="91">
        <v>0</v>
      </c>
      <c r="TDB9" s="91">
        <v>0</v>
      </c>
      <c r="TDC9" s="91">
        <v>0</v>
      </c>
      <c r="TDD9" s="91">
        <v>0</v>
      </c>
      <c r="TDE9" s="91">
        <v>0</v>
      </c>
      <c r="TDF9" s="91">
        <v>0</v>
      </c>
      <c r="TDG9" s="91">
        <v>0</v>
      </c>
      <c r="TDH9" s="91">
        <v>0</v>
      </c>
      <c r="TDI9" s="91">
        <v>0</v>
      </c>
      <c r="TDJ9" s="91">
        <v>0</v>
      </c>
      <c r="TDK9" s="91">
        <v>0</v>
      </c>
      <c r="TDL9" s="91">
        <v>0</v>
      </c>
      <c r="TDM9" s="91">
        <v>0</v>
      </c>
      <c r="TDN9" s="91">
        <v>0</v>
      </c>
      <c r="TDO9" s="91">
        <v>0</v>
      </c>
      <c r="TDP9" s="91">
        <v>0</v>
      </c>
      <c r="TDQ9" s="91">
        <v>0</v>
      </c>
      <c r="TDR9" s="91">
        <v>0</v>
      </c>
      <c r="TDS9" s="91">
        <v>0</v>
      </c>
      <c r="TDT9" s="91">
        <v>0</v>
      </c>
      <c r="TDU9" s="91">
        <v>0</v>
      </c>
      <c r="TDV9" s="91">
        <v>0</v>
      </c>
      <c r="TDW9" s="91">
        <v>0</v>
      </c>
      <c r="TDX9" s="91">
        <v>0</v>
      </c>
      <c r="TDY9" s="91">
        <v>0</v>
      </c>
      <c r="TDZ9" s="91">
        <v>0</v>
      </c>
      <c r="TEA9" s="91">
        <v>0</v>
      </c>
      <c r="TEB9" s="91">
        <v>0</v>
      </c>
      <c r="TEC9" s="91">
        <v>0</v>
      </c>
      <c r="TED9" s="91">
        <v>0</v>
      </c>
      <c r="TEE9" s="91">
        <v>0</v>
      </c>
      <c r="TEF9" s="91">
        <v>0</v>
      </c>
      <c r="TEG9" s="91">
        <v>0</v>
      </c>
      <c r="TEH9" s="91">
        <v>0</v>
      </c>
      <c r="TEI9" s="91">
        <v>0</v>
      </c>
      <c r="TEJ9" s="91">
        <v>0</v>
      </c>
      <c r="TEK9" s="91">
        <v>0</v>
      </c>
      <c r="TEL9" s="91">
        <v>0</v>
      </c>
      <c r="TEM9" s="91">
        <v>0</v>
      </c>
      <c r="TEN9" s="91">
        <v>0</v>
      </c>
      <c r="TEO9" s="91">
        <v>0</v>
      </c>
      <c r="TEP9" s="91">
        <v>0</v>
      </c>
      <c r="TEQ9" s="91">
        <v>0</v>
      </c>
      <c r="TER9" s="91">
        <v>0</v>
      </c>
      <c r="TES9" s="91">
        <v>0</v>
      </c>
      <c r="TET9" s="91">
        <v>0</v>
      </c>
      <c r="TEU9" s="91">
        <v>0</v>
      </c>
      <c r="TEV9" s="91">
        <v>0</v>
      </c>
      <c r="TEW9" s="91">
        <v>0</v>
      </c>
      <c r="TEX9" s="91">
        <v>0</v>
      </c>
      <c r="TEY9" s="91">
        <v>0</v>
      </c>
      <c r="TEZ9" s="91">
        <v>0</v>
      </c>
      <c r="TFA9" s="91">
        <v>0</v>
      </c>
      <c r="TFB9" s="91">
        <v>0</v>
      </c>
      <c r="TFC9" s="91">
        <v>0</v>
      </c>
      <c r="TFD9" s="91">
        <v>0</v>
      </c>
      <c r="TFE9" s="91">
        <v>0</v>
      </c>
      <c r="TFF9" s="91">
        <v>0</v>
      </c>
      <c r="TFG9" s="91">
        <v>0</v>
      </c>
      <c r="TFH9" s="91">
        <v>0</v>
      </c>
      <c r="TFI9" s="91">
        <v>0</v>
      </c>
      <c r="TFJ9" s="91">
        <v>0</v>
      </c>
      <c r="TFK9" s="91">
        <v>0</v>
      </c>
      <c r="TFL9" s="91">
        <v>0</v>
      </c>
      <c r="TFM9" s="91">
        <v>0</v>
      </c>
      <c r="TFN9" s="91">
        <v>0</v>
      </c>
      <c r="TFO9" s="91">
        <v>0</v>
      </c>
      <c r="TFP9" s="91">
        <v>0</v>
      </c>
      <c r="TFQ9" s="91">
        <v>0</v>
      </c>
      <c r="TFR9" s="91">
        <v>0</v>
      </c>
      <c r="TFS9" s="91">
        <v>0</v>
      </c>
      <c r="TFT9" s="91">
        <v>0</v>
      </c>
      <c r="TFU9" s="91">
        <v>0</v>
      </c>
      <c r="TFV9" s="91">
        <v>0</v>
      </c>
      <c r="TFW9" s="91">
        <v>0</v>
      </c>
      <c r="TFX9" s="91">
        <v>0</v>
      </c>
      <c r="TFY9" s="91">
        <v>0</v>
      </c>
      <c r="TFZ9" s="91">
        <v>0</v>
      </c>
      <c r="TGA9" s="91">
        <v>0</v>
      </c>
      <c r="TGB9" s="91">
        <v>0</v>
      </c>
      <c r="TGC9" s="91">
        <v>0</v>
      </c>
      <c r="TGD9" s="91">
        <v>0</v>
      </c>
      <c r="TGE9" s="91">
        <v>0</v>
      </c>
      <c r="TGF9" s="91">
        <v>0</v>
      </c>
      <c r="TGG9" s="91">
        <v>0</v>
      </c>
      <c r="TGH9" s="91">
        <v>0</v>
      </c>
      <c r="TGI9" s="91">
        <v>0</v>
      </c>
      <c r="TGJ9" s="91">
        <v>0</v>
      </c>
      <c r="TGK9" s="91">
        <v>0</v>
      </c>
      <c r="TGL9" s="91">
        <v>0</v>
      </c>
      <c r="TGM9" s="91">
        <v>0</v>
      </c>
      <c r="TGN9" s="91">
        <v>0</v>
      </c>
      <c r="TGO9" s="91">
        <v>0</v>
      </c>
      <c r="TGP9" s="91">
        <v>0</v>
      </c>
      <c r="TGQ9" s="91">
        <v>0</v>
      </c>
      <c r="TGR9" s="91">
        <v>0</v>
      </c>
      <c r="TGS9" s="91">
        <v>0</v>
      </c>
      <c r="TGT9" s="91">
        <v>0</v>
      </c>
      <c r="TGU9" s="91">
        <v>0</v>
      </c>
      <c r="TGV9" s="91">
        <v>0</v>
      </c>
      <c r="TGW9" s="91">
        <v>0</v>
      </c>
      <c r="TGX9" s="91">
        <v>0</v>
      </c>
      <c r="TGY9" s="91">
        <v>0</v>
      </c>
      <c r="TGZ9" s="91">
        <v>0</v>
      </c>
      <c r="THA9" s="91">
        <v>0</v>
      </c>
      <c r="THB9" s="91">
        <v>0</v>
      </c>
      <c r="THC9" s="91">
        <v>0</v>
      </c>
      <c r="THD9" s="91">
        <v>0</v>
      </c>
      <c r="THE9" s="91">
        <v>0</v>
      </c>
      <c r="THF9" s="91">
        <v>0</v>
      </c>
      <c r="THG9" s="91">
        <v>0</v>
      </c>
      <c r="THH9" s="91">
        <v>0</v>
      </c>
      <c r="THI9" s="91">
        <v>0</v>
      </c>
      <c r="THJ9" s="91">
        <v>0</v>
      </c>
      <c r="THK9" s="91">
        <v>0</v>
      </c>
      <c r="THL9" s="91">
        <v>0</v>
      </c>
      <c r="THM9" s="91">
        <v>0</v>
      </c>
      <c r="THN9" s="91">
        <v>0</v>
      </c>
      <c r="THO9" s="91">
        <v>0</v>
      </c>
      <c r="THP9" s="91">
        <v>0</v>
      </c>
      <c r="THQ9" s="91">
        <v>0</v>
      </c>
      <c r="THR9" s="91">
        <v>0</v>
      </c>
      <c r="THS9" s="91">
        <v>0</v>
      </c>
      <c r="THT9" s="91">
        <v>0</v>
      </c>
      <c r="THU9" s="91">
        <v>0</v>
      </c>
      <c r="THV9" s="91">
        <v>0</v>
      </c>
      <c r="THW9" s="91">
        <v>0</v>
      </c>
      <c r="THX9" s="91">
        <v>0</v>
      </c>
      <c r="THY9" s="91">
        <v>0</v>
      </c>
      <c r="THZ9" s="91">
        <v>0</v>
      </c>
      <c r="TIA9" s="91">
        <v>0</v>
      </c>
      <c r="TIB9" s="91">
        <v>0</v>
      </c>
      <c r="TIC9" s="91">
        <v>0</v>
      </c>
      <c r="TID9" s="91">
        <v>0</v>
      </c>
      <c r="TIE9" s="91">
        <v>0</v>
      </c>
      <c r="TIF9" s="91">
        <v>0</v>
      </c>
      <c r="TIG9" s="91">
        <v>0</v>
      </c>
      <c r="TIH9" s="91">
        <v>0</v>
      </c>
      <c r="TII9" s="91">
        <v>0</v>
      </c>
      <c r="TIJ9" s="91">
        <v>0</v>
      </c>
      <c r="TIK9" s="91">
        <v>0</v>
      </c>
      <c r="TIL9" s="91">
        <v>0</v>
      </c>
      <c r="TIM9" s="91">
        <v>0</v>
      </c>
      <c r="TIN9" s="91">
        <v>0</v>
      </c>
      <c r="TIO9" s="91">
        <v>0</v>
      </c>
      <c r="TIP9" s="91">
        <v>0</v>
      </c>
      <c r="TIQ9" s="91">
        <v>0</v>
      </c>
      <c r="TIR9" s="91">
        <v>0</v>
      </c>
      <c r="TIS9" s="91">
        <v>0</v>
      </c>
      <c r="TIT9" s="91">
        <v>0</v>
      </c>
      <c r="TIU9" s="91">
        <v>0</v>
      </c>
      <c r="TIV9" s="91">
        <v>0</v>
      </c>
      <c r="TIW9" s="91">
        <v>0</v>
      </c>
      <c r="TIX9" s="91">
        <v>0</v>
      </c>
      <c r="TIY9" s="91">
        <v>0</v>
      </c>
      <c r="TIZ9" s="91">
        <v>0</v>
      </c>
      <c r="TJA9" s="91">
        <v>0</v>
      </c>
      <c r="TJB9" s="91">
        <v>0</v>
      </c>
      <c r="TJC9" s="91">
        <v>0</v>
      </c>
      <c r="TJD9" s="91">
        <v>0</v>
      </c>
      <c r="TJE9" s="91">
        <v>0</v>
      </c>
      <c r="TJF9" s="91">
        <v>0</v>
      </c>
      <c r="TJG9" s="91">
        <v>0</v>
      </c>
      <c r="TJH9" s="91">
        <v>0</v>
      </c>
      <c r="TJI9" s="91">
        <v>0</v>
      </c>
      <c r="TJJ9" s="91">
        <v>0</v>
      </c>
      <c r="TJK9" s="91">
        <v>0</v>
      </c>
      <c r="TJL9" s="91">
        <v>0</v>
      </c>
      <c r="TJM9" s="91">
        <v>0</v>
      </c>
      <c r="TJN9" s="91">
        <v>0</v>
      </c>
      <c r="TJO9" s="91">
        <v>0</v>
      </c>
      <c r="TJP9" s="91">
        <v>0</v>
      </c>
      <c r="TJQ9" s="91">
        <v>0</v>
      </c>
      <c r="TJR9" s="91">
        <v>0</v>
      </c>
      <c r="TJS9" s="91">
        <v>0</v>
      </c>
      <c r="TJT9" s="91">
        <v>0</v>
      </c>
      <c r="TJU9" s="91">
        <v>0</v>
      </c>
      <c r="TJV9" s="91">
        <v>0</v>
      </c>
      <c r="TJW9" s="91">
        <v>0</v>
      </c>
      <c r="TJX9" s="91">
        <v>0</v>
      </c>
      <c r="TJY9" s="91">
        <v>0</v>
      </c>
      <c r="TJZ9" s="91">
        <v>0</v>
      </c>
      <c r="TKA9" s="91">
        <v>0</v>
      </c>
      <c r="TKB9" s="91">
        <v>0</v>
      </c>
      <c r="TKC9" s="91">
        <v>0</v>
      </c>
      <c r="TKD9" s="91">
        <v>0</v>
      </c>
      <c r="TKE9" s="91">
        <v>0</v>
      </c>
      <c r="TKF9" s="91">
        <v>0</v>
      </c>
      <c r="TKG9" s="91">
        <v>0</v>
      </c>
      <c r="TKH9" s="91">
        <v>0</v>
      </c>
      <c r="TKI9" s="91">
        <v>0</v>
      </c>
      <c r="TKJ9" s="91">
        <v>0</v>
      </c>
      <c r="TKK9" s="91">
        <v>0</v>
      </c>
      <c r="TKL9" s="91">
        <v>0</v>
      </c>
      <c r="TKM9" s="91">
        <v>0</v>
      </c>
      <c r="TKN9" s="91">
        <v>0</v>
      </c>
      <c r="TKO9" s="91">
        <v>0</v>
      </c>
      <c r="TKP9" s="91">
        <v>0</v>
      </c>
      <c r="TKQ9" s="91">
        <v>0</v>
      </c>
      <c r="TKR9" s="91">
        <v>0</v>
      </c>
      <c r="TKS9" s="91">
        <v>0</v>
      </c>
      <c r="TKT9" s="91">
        <v>0</v>
      </c>
      <c r="TKU9" s="91">
        <v>0</v>
      </c>
      <c r="TKV9" s="91">
        <v>0</v>
      </c>
      <c r="TKW9" s="91">
        <v>0</v>
      </c>
      <c r="TKX9" s="91">
        <v>0</v>
      </c>
      <c r="TKY9" s="91">
        <v>0</v>
      </c>
      <c r="TKZ9" s="91">
        <v>0</v>
      </c>
      <c r="TLA9" s="91">
        <v>0</v>
      </c>
      <c r="TLB9" s="91">
        <v>0</v>
      </c>
      <c r="TLC9" s="91">
        <v>0</v>
      </c>
      <c r="TLD9" s="91">
        <v>0</v>
      </c>
      <c r="TLE9" s="91">
        <v>0</v>
      </c>
      <c r="TLF9" s="91">
        <v>0</v>
      </c>
      <c r="TLG9" s="91">
        <v>0</v>
      </c>
      <c r="TLH9" s="91">
        <v>0</v>
      </c>
      <c r="TLI9" s="91">
        <v>0</v>
      </c>
      <c r="TLJ9" s="91">
        <v>0</v>
      </c>
      <c r="TLK9" s="91">
        <v>0</v>
      </c>
      <c r="TLL9" s="91">
        <v>0</v>
      </c>
      <c r="TLM9" s="91">
        <v>0</v>
      </c>
      <c r="TLN9" s="91">
        <v>0</v>
      </c>
      <c r="TLO9" s="91">
        <v>0</v>
      </c>
      <c r="TLP9" s="91">
        <v>0</v>
      </c>
      <c r="TLQ9" s="91">
        <v>0</v>
      </c>
      <c r="TLR9" s="91">
        <v>0</v>
      </c>
      <c r="TLS9" s="91">
        <v>0</v>
      </c>
      <c r="TLT9" s="91">
        <v>0</v>
      </c>
      <c r="TLU9" s="91">
        <v>0</v>
      </c>
      <c r="TLV9" s="91">
        <v>0</v>
      </c>
      <c r="TLW9" s="91">
        <v>0</v>
      </c>
      <c r="TLX9" s="91">
        <v>0</v>
      </c>
      <c r="TLY9" s="91">
        <v>0</v>
      </c>
      <c r="TLZ9" s="91">
        <v>0</v>
      </c>
      <c r="TMA9" s="91">
        <v>0</v>
      </c>
      <c r="TMB9" s="91">
        <v>0</v>
      </c>
      <c r="TMC9" s="91">
        <v>0</v>
      </c>
      <c r="TMD9" s="91">
        <v>0</v>
      </c>
      <c r="TME9" s="91">
        <v>0</v>
      </c>
      <c r="TMF9" s="91">
        <v>0</v>
      </c>
      <c r="TMG9" s="91">
        <v>0</v>
      </c>
      <c r="TMH9" s="91">
        <v>0</v>
      </c>
      <c r="TMI9" s="91">
        <v>0</v>
      </c>
      <c r="TMJ9" s="91">
        <v>0</v>
      </c>
      <c r="TMK9" s="91">
        <v>0</v>
      </c>
      <c r="TML9" s="91">
        <v>0</v>
      </c>
      <c r="TMM9" s="91">
        <v>0</v>
      </c>
      <c r="TMN9" s="91">
        <v>0</v>
      </c>
      <c r="TMO9" s="91">
        <v>0</v>
      </c>
      <c r="TMP9" s="91">
        <v>0</v>
      </c>
      <c r="TMQ9" s="91">
        <v>0</v>
      </c>
      <c r="TMR9" s="91">
        <v>0</v>
      </c>
      <c r="TMS9" s="91">
        <v>0</v>
      </c>
      <c r="TMT9" s="91">
        <v>0</v>
      </c>
      <c r="TMU9" s="91">
        <v>0</v>
      </c>
      <c r="TMV9" s="91">
        <v>0</v>
      </c>
      <c r="TMW9" s="91">
        <v>0</v>
      </c>
      <c r="TMX9" s="91">
        <v>0</v>
      </c>
      <c r="TMY9" s="91">
        <v>0</v>
      </c>
      <c r="TMZ9" s="91">
        <v>0</v>
      </c>
      <c r="TNA9" s="91">
        <v>0</v>
      </c>
      <c r="TNB9" s="91">
        <v>0</v>
      </c>
      <c r="TNC9" s="91">
        <v>0</v>
      </c>
      <c r="TND9" s="91">
        <v>0</v>
      </c>
      <c r="TNE9" s="91">
        <v>0</v>
      </c>
      <c r="TNF9" s="91">
        <v>0</v>
      </c>
      <c r="TNG9" s="91">
        <v>0</v>
      </c>
      <c r="TNH9" s="91">
        <v>0</v>
      </c>
      <c r="TNI9" s="91">
        <v>0</v>
      </c>
      <c r="TNJ9" s="91">
        <v>0</v>
      </c>
      <c r="TNK9" s="91">
        <v>0</v>
      </c>
      <c r="TNL9" s="91">
        <v>0</v>
      </c>
      <c r="TNM9" s="91">
        <v>0</v>
      </c>
      <c r="TNN9" s="91">
        <v>0</v>
      </c>
      <c r="TNO9" s="91">
        <v>0</v>
      </c>
      <c r="TNP9" s="91">
        <v>0</v>
      </c>
      <c r="TNQ9" s="91">
        <v>0</v>
      </c>
      <c r="TNR9" s="91">
        <v>0</v>
      </c>
      <c r="TNS9" s="91">
        <v>0</v>
      </c>
      <c r="TNT9" s="91">
        <v>0</v>
      </c>
      <c r="TNU9" s="91">
        <v>0</v>
      </c>
      <c r="TNV9" s="91">
        <v>0</v>
      </c>
      <c r="TNW9" s="91">
        <v>0</v>
      </c>
      <c r="TNX9" s="91">
        <v>0</v>
      </c>
      <c r="TNY9" s="91">
        <v>0</v>
      </c>
      <c r="TNZ9" s="91">
        <v>0</v>
      </c>
      <c r="TOA9" s="91">
        <v>0</v>
      </c>
      <c r="TOB9" s="91">
        <v>0</v>
      </c>
      <c r="TOC9" s="91">
        <v>0</v>
      </c>
      <c r="TOD9" s="91">
        <v>0</v>
      </c>
      <c r="TOE9" s="91">
        <v>0</v>
      </c>
      <c r="TOF9" s="91">
        <v>0</v>
      </c>
      <c r="TOG9" s="91">
        <v>0</v>
      </c>
      <c r="TOH9" s="91">
        <v>0</v>
      </c>
      <c r="TOI9" s="91">
        <v>0</v>
      </c>
      <c r="TOJ9" s="91">
        <v>0</v>
      </c>
      <c r="TOK9" s="91">
        <v>0</v>
      </c>
      <c r="TOL9" s="91">
        <v>0</v>
      </c>
      <c r="TOM9" s="91">
        <v>0</v>
      </c>
      <c r="TON9" s="91">
        <v>0</v>
      </c>
      <c r="TOO9" s="91">
        <v>0</v>
      </c>
      <c r="TOP9" s="91">
        <v>0</v>
      </c>
      <c r="TOQ9" s="91">
        <v>0</v>
      </c>
      <c r="TOR9" s="91">
        <v>0</v>
      </c>
      <c r="TOS9" s="91">
        <v>0</v>
      </c>
      <c r="TOT9" s="91">
        <v>0</v>
      </c>
      <c r="TOU9" s="91">
        <v>0</v>
      </c>
      <c r="TOV9" s="91">
        <v>0</v>
      </c>
      <c r="TOW9" s="91">
        <v>0</v>
      </c>
      <c r="TOX9" s="91">
        <v>0</v>
      </c>
      <c r="TOY9" s="91">
        <v>0</v>
      </c>
      <c r="TOZ9" s="91">
        <v>0</v>
      </c>
      <c r="TPA9" s="91">
        <v>0</v>
      </c>
      <c r="TPB9" s="91">
        <v>0</v>
      </c>
      <c r="TPC9" s="91">
        <v>0</v>
      </c>
      <c r="TPD9" s="91">
        <v>0</v>
      </c>
      <c r="TPE9" s="91">
        <v>0</v>
      </c>
      <c r="TPF9" s="91">
        <v>0</v>
      </c>
      <c r="TPG9" s="91">
        <v>0</v>
      </c>
      <c r="TPH9" s="91">
        <v>0</v>
      </c>
      <c r="TPI9" s="91">
        <v>0</v>
      </c>
      <c r="TPJ9" s="91">
        <v>0</v>
      </c>
      <c r="TPK9" s="91">
        <v>0</v>
      </c>
      <c r="TPL9" s="91">
        <v>0</v>
      </c>
      <c r="TPM9" s="91">
        <v>0</v>
      </c>
      <c r="TPN9" s="91">
        <v>0</v>
      </c>
      <c r="TPO9" s="91">
        <v>0</v>
      </c>
      <c r="TPP9" s="91">
        <v>0</v>
      </c>
      <c r="TPQ9" s="91">
        <v>0</v>
      </c>
      <c r="TPR9" s="91">
        <v>0</v>
      </c>
      <c r="TPS9" s="91">
        <v>0</v>
      </c>
      <c r="TPT9" s="91">
        <v>0</v>
      </c>
      <c r="TPU9" s="91">
        <v>0</v>
      </c>
      <c r="TPV9" s="91">
        <v>0</v>
      </c>
      <c r="TPW9" s="91">
        <v>0</v>
      </c>
      <c r="TPX9" s="91">
        <v>0</v>
      </c>
      <c r="TPY9" s="91">
        <v>0</v>
      </c>
      <c r="TPZ9" s="91">
        <v>0</v>
      </c>
      <c r="TQA9" s="91">
        <v>0</v>
      </c>
      <c r="TQB9" s="91">
        <v>0</v>
      </c>
      <c r="TQC9" s="91">
        <v>0</v>
      </c>
      <c r="TQD9" s="91">
        <v>0</v>
      </c>
      <c r="TQE9" s="91">
        <v>0</v>
      </c>
      <c r="TQF9" s="91">
        <v>0</v>
      </c>
      <c r="TQG9" s="91">
        <v>0</v>
      </c>
      <c r="TQH9" s="91">
        <v>0</v>
      </c>
      <c r="TQI9" s="91">
        <v>0</v>
      </c>
      <c r="TQJ9" s="91">
        <v>0</v>
      </c>
      <c r="TQK9" s="91">
        <v>0</v>
      </c>
      <c r="TQL9" s="91">
        <v>0</v>
      </c>
      <c r="TQM9" s="91">
        <v>0</v>
      </c>
      <c r="TQN9" s="91">
        <v>0</v>
      </c>
      <c r="TQO9" s="91">
        <v>0</v>
      </c>
      <c r="TQP9" s="91">
        <v>0</v>
      </c>
      <c r="TQQ9" s="91">
        <v>0</v>
      </c>
      <c r="TQR9" s="91">
        <v>0</v>
      </c>
      <c r="TQS9" s="91">
        <v>0</v>
      </c>
      <c r="TQT9" s="91">
        <v>0</v>
      </c>
      <c r="TQU9" s="91">
        <v>0</v>
      </c>
      <c r="TQV9" s="91">
        <v>0</v>
      </c>
      <c r="TQW9" s="91">
        <v>0</v>
      </c>
      <c r="TQX9" s="91">
        <v>0</v>
      </c>
      <c r="TQY9" s="91">
        <v>0</v>
      </c>
      <c r="TQZ9" s="91">
        <v>0</v>
      </c>
      <c r="TRA9" s="91">
        <v>0</v>
      </c>
      <c r="TRB9" s="91">
        <v>0</v>
      </c>
      <c r="TRC9" s="91">
        <v>0</v>
      </c>
      <c r="TRD9" s="91">
        <v>0</v>
      </c>
      <c r="TRE9" s="91">
        <v>0</v>
      </c>
      <c r="TRF9" s="91">
        <v>0</v>
      </c>
      <c r="TRG9" s="91">
        <v>0</v>
      </c>
      <c r="TRH9" s="91">
        <v>0</v>
      </c>
      <c r="TRI9" s="91">
        <v>0</v>
      </c>
      <c r="TRJ9" s="91">
        <v>0</v>
      </c>
      <c r="TRK9" s="91">
        <v>0</v>
      </c>
      <c r="TRL9" s="91">
        <v>0</v>
      </c>
      <c r="TRM9" s="91">
        <v>0</v>
      </c>
      <c r="TRN9" s="91">
        <v>0</v>
      </c>
      <c r="TRO9" s="91">
        <v>0</v>
      </c>
      <c r="TRP9" s="91">
        <v>0</v>
      </c>
      <c r="TRQ9" s="91">
        <v>0</v>
      </c>
      <c r="TRR9" s="91">
        <v>0</v>
      </c>
      <c r="TRS9" s="91">
        <v>0</v>
      </c>
      <c r="TRT9" s="91">
        <v>0</v>
      </c>
      <c r="TRU9" s="91">
        <v>0</v>
      </c>
      <c r="TRV9" s="91">
        <v>0</v>
      </c>
      <c r="TRW9" s="91">
        <v>0</v>
      </c>
      <c r="TRX9" s="91">
        <v>0</v>
      </c>
      <c r="TRY9" s="91">
        <v>0</v>
      </c>
      <c r="TRZ9" s="91">
        <v>0</v>
      </c>
      <c r="TSA9" s="91">
        <v>0</v>
      </c>
      <c r="TSB9" s="91">
        <v>0</v>
      </c>
      <c r="TSC9" s="91">
        <v>0</v>
      </c>
      <c r="TSD9" s="91">
        <v>0</v>
      </c>
      <c r="TSE9" s="91">
        <v>0</v>
      </c>
      <c r="TSF9" s="91">
        <v>0</v>
      </c>
      <c r="TSG9" s="91">
        <v>0</v>
      </c>
      <c r="TSH9" s="91">
        <v>0</v>
      </c>
      <c r="TSI9" s="91">
        <v>0</v>
      </c>
      <c r="TSJ9" s="91">
        <v>0</v>
      </c>
      <c r="TSK9" s="91">
        <v>0</v>
      </c>
      <c r="TSL9" s="91">
        <v>0</v>
      </c>
      <c r="TSM9" s="91">
        <v>0</v>
      </c>
      <c r="TSN9" s="91">
        <v>0</v>
      </c>
      <c r="TSO9" s="91">
        <v>0</v>
      </c>
      <c r="TSP9" s="91">
        <v>0</v>
      </c>
      <c r="TSQ9" s="91">
        <v>0</v>
      </c>
      <c r="TSR9" s="91">
        <v>0</v>
      </c>
      <c r="TSS9" s="91">
        <v>0</v>
      </c>
      <c r="TST9" s="91">
        <v>0</v>
      </c>
      <c r="TSU9" s="91">
        <v>0</v>
      </c>
      <c r="TSV9" s="91">
        <v>0</v>
      </c>
      <c r="TSW9" s="91">
        <v>0</v>
      </c>
      <c r="TSX9" s="91">
        <v>0</v>
      </c>
      <c r="TSY9" s="91">
        <v>0</v>
      </c>
      <c r="TSZ9" s="91">
        <v>0</v>
      </c>
      <c r="TTA9" s="91">
        <v>0</v>
      </c>
      <c r="TTB9" s="91">
        <v>0</v>
      </c>
      <c r="TTC9" s="91">
        <v>0</v>
      </c>
      <c r="TTD9" s="91">
        <v>0</v>
      </c>
      <c r="TTE9" s="91">
        <v>0</v>
      </c>
      <c r="TTF9" s="91">
        <v>0</v>
      </c>
      <c r="TTG9" s="91">
        <v>0</v>
      </c>
      <c r="TTH9" s="91">
        <v>0</v>
      </c>
      <c r="TTI9" s="91">
        <v>0</v>
      </c>
      <c r="TTJ9" s="91">
        <v>0</v>
      </c>
      <c r="TTK9" s="91">
        <v>0</v>
      </c>
      <c r="TTL9" s="91">
        <v>0</v>
      </c>
      <c r="TTM9" s="91">
        <v>0</v>
      </c>
      <c r="TTN9" s="91">
        <v>0</v>
      </c>
      <c r="TTO9" s="91">
        <v>0</v>
      </c>
      <c r="TTP9" s="91">
        <v>0</v>
      </c>
      <c r="TTQ9" s="91">
        <v>0</v>
      </c>
      <c r="TTR9" s="91">
        <v>0</v>
      </c>
      <c r="TTS9" s="91">
        <v>0</v>
      </c>
      <c r="TTT9" s="91">
        <v>0</v>
      </c>
      <c r="TTU9" s="91">
        <v>0</v>
      </c>
      <c r="TTV9" s="91">
        <v>0</v>
      </c>
      <c r="TTW9" s="91">
        <v>0</v>
      </c>
      <c r="TTX9" s="91">
        <v>0</v>
      </c>
      <c r="TTY9" s="91">
        <v>0</v>
      </c>
      <c r="TTZ9" s="91">
        <v>0</v>
      </c>
      <c r="TUA9" s="91">
        <v>0</v>
      </c>
      <c r="TUB9" s="91">
        <v>0</v>
      </c>
      <c r="TUC9" s="91">
        <v>0</v>
      </c>
      <c r="TUD9" s="91">
        <v>0</v>
      </c>
      <c r="TUE9" s="91">
        <v>0</v>
      </c>
      <c r="TUF9" s="91">
        <v>0</v>
      </c>
      <c r="TUG9" s="91">
        <v>0</v>
      </c>
      <c r="TUH9" s="91">
        <v>0</v>
      </c>
      <c r="TUI9" s="91">
        <v>0</v>
      </c>
      <c r="TUJ9" s="91">
        <v>0</v>
      </c>
      <c r="TUK9" s="91">
        <v>0</v>
      </c>
      <c r="TUL9" s="91">
        <v>0</v>
      </c>
      <c r="TUM9" s="91">
        <v>0</v>
      </c>
      <c r="TUN9" s="91">
        <v>0</v>
      </c>
      <c r="TUO9" s="91">
        <v>0</v>
      </c>
      <c r="TUP9" s="91">
        <v>0</v>
      </c>
      <c r="TUQ9" s="91">
        <v>0</v>
      </c>
      <c r="TUR9" s="91">
        <v>0</v>
      </c>
      <c r="TUS9" s="91">
        <v>0</v>
      </c>
      <c r="TUT9" s="91">
        <v>0</v>
      </c>
      <c r="TUU9" s="91">
        <v>0</v>
      </c>
      <c r="TUV9" s="91">
        <v>0</v>
      </c>
      <c r="TUW9" s="91">
        <v>0</v>
      </c>
      <c r="TUX9" s="91">
        <v>0</v>
      </c>
      <c r="TUY9" s="91">
        <v>0</v>
      </c>
      <c r="TUZ9" s="91">
        <v>0</v>
      </c>
      <c r="TVA9" s="91">
        <v>0</v>
      </c>
      <c r="TVB9" s="91">
        <v>0</v>
      </c>
      <c r="TVC9" s="91">
        <v>0</v>
      </c>
      <c r="TVD9" s="91">
        <v>0</v>
      </c>
      <c r="TVE9" s="91">
        <v>0</v>
      </c>
      <c r="TVF9" s="91">
        <v>0</v>
      </c>
      <c r="TVG9" s="91">
        <v>0</v>
      </c>
      <c r="TVH9" s="91">
        <v>0</v>
      </c>
      <c r="TVI9" s="91">
        <v>0</v>
      </c>
      <c r="TVJ9" s="91">
        <v>0</v>
      </c>
      <c r="TVK9" s="91">
        <v>0</v>
      </c>
      <c r="TVL9" s="91">
        <v>0</v>
      </c>
      <c r="TVM9" s="91">
        <v>0</v>
      </c>
      <c r="TVN9" s="91">
        <v>0</v>
      </c>
      <c r="TVO9" s="91">
        <v>0</v>
      </c>
      <c r="TVP9" s="91">
        <v>0</v>
      </c>
      <c r="TVQ9" s="91">
        <v>0</v>
      </c>
      <c r="TVR9" s="91">
        <v>0</v>
      </c>
      <c r="TVS9" s="91">
        <v>0</v>
      </c>
      <c r="TVT9" s="91">
        <v>0</v>
      </c>
      <c r="TVU9" s="91">
        <v>0</v>
      </c>
      <c r="TVV9" s="91">
        <v>0</v>
      </c>
      <c r="TVW9" s="91">
        <v>0</v>
      </c>
      <c r="TVX9" s="91">
        <v>0</v>
      </c>
      <c r="TVY9" s="91">
        <v>0</v>
      </c>
      <c r="TVZ9" s="91">
        <v>0</v>
      </c>
      <c r="TWA9" s="91">
        <v>0</v>
      </c>
      <c r="TWB9" s="91">
        <v>0</v>
      </c>
      <c r="TWC9" s="91">
        <v>0</v>
      </c>
      <c r="TWD9" s="91">
        <v>0</v>
      </c>
      <c r="TWE9" s="91">
        <v>0</v>
      </c>
      <c r="TWF9" s="91">
        <v>0</v>
      </c>
      <c r="TWG9" s="91">
        <v>0</v>
      </c>
      <c r="TWH9" s="91">
        <v>0</v>
      </c>
      <c r="TWI9" s="91">
        <v>0</v>
      </c>
      <c r="TWJ9" s="91">
        <v>0</v>
      </c>
      <c r="TWK9" s="91">
        <v>0</v>
      </c>
      <c r="TWL9" s="91">
        <v>0</v>
      </c>
      <c r="TWM9" s="91">
        <v>0</v>
      </c>
      <c r="TWN9" s="91">
        <v>0</v>
      </c>
      <c r="TWO9" s="91">
        <v>0</v>
      </c>
      <c r="TWP9" s="91">
        <v>0</v>
      </c>
      <c r="TWQ9" s="91">
        <v>0</v>
      </c>
      <c r="TWR9" s="91">
        <v>0</v>
      </c>
      <c r="TWS9" s="91">
        <v>0</v>
      </c>
      <c r="TWT9" s="91">
        <v>0</v>
      </c>
      <c r="TWU9" s="91">
        <v>0</v>
      </c>
      <c r="TWV9" s="91">
        <v>0</v>
      </c>
      <c r="TWW9" s="91">
        <v>0</v>
      </c>
      <c r="TWX9" s="91">
        <v>0</v>
      </c>
      <c r="TWY9" s="91">
        <v>0</v>
      </c>
      <c r="TWZ9" s="91">
        <v>0</v>
      </c>
      <c r="TXA9" s="91">
        <v>0</v>
      </c>
      <c r="TXB9" s="91">
        <v>0</v>
      </c>
      <c r="TXC9" s="91">
        <v>0</v>
      </c>
      <c r="TXD9" s="91">
        <v>0</v>
      </c>
      <c r="TXE9" s="91">
        <v>0</v>
      </c>
      <c r="TXF9" s="91">
        <v>0</v>
      </c>
      <c r="TXG9" s="91">
        <v>0</v>
      </c>
      <c r="TXH9" s="91">
        <v>0</v>
      </c>
      <c r="TXI9" s="91">
        <v>0</v>
      </c>
      <c r="TXJ9" s="91">
        <v>0</v>
      </c>
      <c r="TXK9" s="91">
        <v>0</v>
      </c>
      <c r="TXL9" s="91">
        <v>0</v>
      </c>
      <c r="TXM9" s="91">
        <v>0</v>
      </c>
      <c r="TXN9" s="91">
        <v>0</v>
      </c>
      <c r="TXO9" s="91">
        <v>0</v>
      </c>
      <c r="TXP9" s="91">
        <v>0</v>
      </c>
      <c r="TXQ9" s="91">
        <v>0</v>
      </c>
      <c r="TXR9" s="91">
        <v>0</v>
      </c>
      <c r="TXS9" s="91">
        <v>0</v>
      </c>
      <c r="TXT9" s="91">
        <v>0</v>
      </c>
      <c r="TXU9" s="91">
        <v>0</v>
      </c>
      <c r="TXV9" s="91">
        <v>0</v>
      </c>
      <c r="TXW9" s="91">
        <v>0</v>
      </c>
      <c r="TXX9" s="91">
        <v>0</v>
      </c>
      <c r="TXY9" s="91">
        <v>0</v>
      </c>
      <c r="TXZ9" s="91">
        <v>0</v>
      </c>
      <c r="TYA9" s="91">
        <v>0</v>
      </c>
      <c r="TYB9" s="91">
        <v>0</v>
      </c>
      <c r="TYC9" s="91">
        <v>0</v>
      </c>
      <c r="TYD9" s="91">
        <v>0</v>
      </c>
      <c r="TYE9" s="91">
        <v>0</v>
      </c>
      <c r="TYF9" s="91">
        <v>0</v>
      </c>
      <c r="TYG9" s="91">
        <v>0</v>
      </c>
      <c r="TYH9" s="91">
        <v>0</v>
      </c>
      <c r="TYI9" s="91">
        <v>0</v>
      </c>
      <c r="TYJ9" s="91">
        <v>0</v>
      </c>
      <c r="TYK9" s="91">
        <v>0</v>
      </c>
      <c r="TYL9" s="91">
        <v>0</v>
      </c>
      <c r="TYM9" s="91">
        <v>0</v>
      </c>
      <c r="TYN9" s="91">
        <v>0</v>
      </c>
      <c r="TYO9" s="91">
        <v>0</v>
      </c>
      <c r="TYP9" s="91">
        <v>0</v>
      </c>
      <c r="TYQ9" s="91">
        <v>0</v>
      </c>
      <c r="TYR9" s="91">
        <v>0</v>
      </c>
      <c r="TYS9" s="91">
        <v>0</v>
      </c>
      <c r="TYT9" s="91">
        <v>0</v>
      </c>
      <c r="TYU9" s="91">
        <v>0</v>
      </c>
      <c r="TYV9" s="91">
        <v>0</v>
      </c>
      <c r="TYW9" s="91">
        <v>0</v>
      </c>
      <c r="TYX9" s="91">
        <v>0</v>
      </c>
      <c r="TYY9" s="91">
        <v>0</v>
      </c>
      <c r="TYZ9" s="91">
        <v>0</v>
      </c>
      <c r="TZA9" s="91">
        <v>0</v>
      </c>
      <c r="TZB9" s="91">
        <v>0</v>
      </c>
      <c r="TZC9" s="91">
        <v>0</v>
      </c>
      <c r="TZD9" s="91">
        <v>0</v>
      </c>
      <c r="TZE9" s="91">
        <v>0</v>
      </c>
      <c r="TZF9" s="91">
        <v>0</v>
      </c>
      <c r="TZG9" s="91">
        <v>0</v>
      </c>
      <c r="TZH9" s="91">
        <v>0</v>
      </c>
      <c r="TZI9" s="91">
        <v>0</v>
      </c>
      <c r="TZJ9" s="91">
        <v>0</v>
      </c>
      <c r="TZK9" s="91">
        <v>0</v>
      </c>
      <c r="TZL9" s="91">
        <v>0</v>
      </c>
      <c r="TZM9" s="91">
        <v>0</v>
      </c>
      <c r="TZN9" s="91">
        <v>0</v>
      </c>
      <c r="TZO9" s="91">
        <v>0</v>
      </c>
      <c r="TZP9" s="91">
        <v>0</v>
      </c>
      <c r="TZQ9" s="91">
        <v>0</v>
      </c>
      <c r="TZR9" s="91">
        <v>0</v>
      </c>
      <c r="TZS9" s="91">
        <v>0</v>
      </c>
      <c r="TZT9" s="91">
        <v>0</v>
      </c>
      <c r="TZU9" s="91">
        <v>0</v>
      </c>
      <c r="TZV9" s="91">
        <v>0</v>
      </c>
      <c r="TZW9" s="91">
        <v>0</v>
      </c>
      <c r="TZX9" s="91">
        <v>0</v>
      </c>
      <c r="TZY9" s="91">
        <v>0</v>
      </c>
      <c r="TZZ9" s="91">
        <v>0</v>
      </c>
      <c r="UAA9" s="91">
        <v>0</v>
      </c>
      <c r="UAB9" s="91">
        <v>0</v>
      </c>
      <c r="UAC9" s="91">
        <v>0</v>
      </c>
      <c r="UAD9" s="91">
        <v>0</v>
      </c>
      <c r="UAE9" s="91">
        <v>0</v>
      </c>
      <c r="UAF9" s="91">
        <v>0</v>
      </c>
      <c r="UAG9" s="91">
        <v>0</v>
      </c>
      <c r="UAH9" s="91">
        <v>0</v>
      </c>
      <c r="UAI9" s="91">
        <v>0</v>
      </c>
      <c r="UAJ9" s="91">
        <v>0</v>
      </c>
      <c r="UAK9" s="91">
        <v>0</v>
      </c>
      <c r="UAL9" s="91">
        <v>0</v>
      </c>
      <c r="UAM9" s="91">
        <v>0</v>
      </c>
      <c r="UAN9" s="91">
        <v>0</v>
      </c>
      <c r="UAO9" s="91">
        <v>0</v>
      </c>
      <c r="UAP9" s="91">
        <v>0</v>
      </c>
      <c r="UAQ9" s="91">
        <v>0</v>
      </c>
      <c r="UAR9" s="91">
        <v>0</v>
      </c>
      <c r="UAS9" s="91">
        <v>0</v>
      </c>
      <c r="UAT9" s="91">
        <v>0</v>
      </c>
      <c r="UAU9" s="91">
        <v>0</v>
      </c>
      <c r="UAV9" s="91">
        <v>0</v>
      </c>
      <c r="UAW9" s="91">
        <v>0</v>
      </c>
      <c r="UAX9" s="91">
        <v>0</v>
      </c>
      <c r="UAY9" s="91">
        <v>0</v>
      </c>
      <c r="UAZ9" s="91">
        <v>0</v>
      </c>
      <c r="UBA9" s="91">
        <v>0</v>
      </c>
      <c r="UBB9" s="91">
        <v>0</v>
      </c>
      <c r="UBC9" s="91">
        <v>0</v>
      </c>
      <c r="UBD9" s="91">
        <v>0</v>
      </c>
      <c r="UBE9" s="91">
        <v>0</v>
      </c>
      <c r="UBF9" s="91">
        <v>0</v>
      </c>
      <c r="UBG9" s="91">
        <v>0</v>
      </c>
      <c r="UBH9" s="91">
        <v>0</v>
      </c>
      <c r="UBI9" s="91">
        <v>0</v>
      </c>
      <c r="UBJ9" s="91">
        <v>0</v>
      </c>
      <c r="UBK9" s="91">
        <v>0</v>
      </c>
      <c r="UBL9" s="91">
        <v>0</v>
      </c>
      <c r="UBM9" s="91">
        <v>0</v>
      </c>
      <c r="UBN9" s="91">
        <v>0</v>
      </c>
      <c r="UBO9" s="91">
        <v>0</v>
      </c>
      <c r="UBP9" s="91">
        <v>0</v>
      </c>
      <c r="UBQ9" s="91">
        <v>0</v>
      </c>
      <c r="UBR9" s="91">
        <v>0</v>
      </c>
      <c r="UBS9" s="91">
        <v>0</v>
      </c>
      <c r="UBT9" s="91">
        <v>0</v>
      </c>
      <c r="UBU9" s="91">
        <v>0</v>
      </c>
      <c r="UBV9" s="91">
        <v>0</v>
      </c>
      <c r="UBW9" s="91">
        <v>0</v>
      </c>
      <c r="UBX9" s="91">
        <v>0</v>
      </c>
      <c r="UBY9" s="91">
        <v>0</v>
      </c>
      <c r="UBZ9" s="91">
        <v>0</v>
      </c>
      <c r="UCA9" s="91">
        <v>0</v>
      </c>
      <c r="UCB9" s="91">
        <v>0</v>
      </c>
      <c r="UCC9" s="91">
        <v>0</v>
      </c>
      <c r="UCD9" s="91">
        <v>0</v>
      </c>
      <c r="UCE9" s="91">
        <v>0</v>
      </c>
      <c r="UCF9" s="91">
        <v>0</v>
      </c>
      <c r="UCG9" s="91">
        <v>0</v>
      </c>
      <c r="UCH9" s="91">
        <v>0</v>
      </c>
      <c r="UCI9" s="91">
        <v>0</v>
      </c>
      <c r="UCJ9" s="91">
        <v>0</v>
      </c>
      <c r="UCK9" s="91">
        <v>0</v>
      </c>
      <c r="UCL9" s="91">
        <v>0</v>
      </c>
      <c r="UCM9" s="91">
        <v>0</v>
      </c>
      <c r="UCN9" s="91">
        <v>0</v>
      </c>
      <c r="UCO9" s="91">
        <v>0</v>
      </c>
      <c r="UCP9" s="91">
        <v>0</v>
      </c>
      <c r="UCQ9" s="91">
        <v>0</v>
      </c>
      <c r="UCR9" s="91">
        <v>0</v>
      </c>
      <c r="UCS9" s="91">
        <v>0</v>
      </c>
      <c r="UCT9" s="91">
        <v>0</v>
      </c>
      <c r="UCU9" s="91">
        <v>0</v>
      </c>
      <c r="UCV9" s="91">
        <v>0</v>
      </c>
      <c r="UCW9" s="91">
        <v>0</v>
      </c>
      <c r="UCX9" s="91">
        <v>0</v>
      </c>
      <c r="UCY9" s="91">
        <v>0</v>
      </c>
      <c r="UCZ9" s="91">
        <v>0</v>
      </c>
      <c r="UDA9" s="91">
        <v>0</v>
      </c>
      <c r="UDB9" s="91">
        <v>0</v>
      </c>
      <c r="UDC9" s="91">
        <v>0</v>
      </c>
      <c r="UDD9" s="91">
        <v>0</v>
      </c>
      <c r="UDE9" s="91">
        <v>0</v>
      </c>
      <c r="UDF9" s="91">
        <v>0</v>
      </c>
      <c r="UDG9" s="91">
        <v>0</v>
      </c>
      <c r="UDH9" s="91">
        <v>0</v>
      </c>
      <c r="UDI9" s="91">
        <v>0</v>
      </c>
      <c r="UDJ9" s="91">
        <v>0</v>
      </c>
      <c r="UDK9" s="91">
        <v>0</v>
      </c>
      <c r="UDL9" s="91">
        <v>0</v>
      </c>
      <c r="UDM9" s="91">
        <v>0</v>
      </c>
      <c r="UDN9" s="91">
        <v>0</v>
      </c>
      <c r="UDO9" s="91">
        <v>0</v>
      </c>
      <c r="UDP9" s="91">
        <v>0</v>
      </c>
      <c r="UDQ9" s="91">
        <v>0</v>
      </c>
      <c r="UDR9" s="91">
        <v>0</v>
      </c>
      <c r="UDS9" s="91">
        <v>0</v>
      </c>
      <c r="UDT9" s="91">
        <v>0</v>
      </c>
      <c r="UDU9" s="91">
        <v>0</v>
      </c>
      <c r="UDV9" s="91">
        <v>0</v>
      </c>
      <c r="UDW9" s="91">
        <v>0</v>
      </c>
      <c r="UDX9" s="91">
        <v>0</v>
      </c>
      <c r="UDY9" s="91">
        <v>0</v>
      </c>
      <c r="UDZ9" s="91">
        <v>0</v>
      </c>
      <c r="UEA9" s="91">
        <v>0</v>
      </c>
      <c r="UEB9" s="91">
        <v>0</v>
      </c>
      <c r="UEC9" s="91">
        <v>0</v>
      </c>
      <c r="UED9" s="91">
        <v>0</v>
      </c>
      <c r="UEE9" s="91">
        <v>0</v>
      </c>
      <c r="UEF9" s="91">
        <v>0</v>
      </c>
      <c r="UEG9" s="91">
        <v>0</v>
      </c>
      <c r="UEH9" s="91">
        <v>0</v>
      </c>
      <c r="UEI9" s="91">
        <v>0</v>
      </c>
      <c r="UEJ9" s="91">
        <v>0</v>
      </c>
      <c r="UEK9" s="91">
        <v>0</v>
      </c>
      <c r="UEL9" s="91">
        <v>0</v>
      </c>
      <c r="UEM9" s="91">
        <v>0</v>
      </c>
      <c r="UEN9" s="91">
        <v>0</v>
      </c>
      <c r="UEO9" s="91">
        <v>0</v>
      </c>
      <c r="UEP9" s="91">
        <v>0</v>
      </c>
      <c r="UEQ9" s="91">
        <v>0</v>
      </c>
      <c r="UER9" s="91">
        <v>0</v>
      </c>
      <c r="UES9" s="91">
        <v>0</v>
      </c>
      <c r="UET9" s="91">
        <v>0</v>
      </c>
      <c r="UEU9" s="91">
        <v>0</v>
      </c>
      <c r="UEV9" s="91">
        <v>0</v>
      </c>
      <c r="UEW9" s="91">
        <v>0</v>
      </c>
      <c r="UEX9" s="91">
        <v>0</v>
      </c>
      <c r="UEY9" s="91">
        <v>0</v>
      </c>
      <c r="UEZ9" s="91">
        <v>0</v>
      </c>
      <c r="UFA9" s="91">
        <v>0</v>
      </c>
      <c r="UFB9" s="91">
        <v>0</v>
      </c>
      <c r="UFC9" s="91">
        <v>0</v>
      </c>
      <c r="UFD9" s="91">
        <v>0</v>
      </c>
      <c r="UFE9" s="91">
        <v>0</v>
      </c>
      <c r="UFF9" s="91">
        <v>0</v>
      </c>
      <c r="UFG9" s="91">
        <v>0</v>
      </c>
      <c r="UFH9" s="91">
        <v>0</v>
      </c>
      <c r="UFI9" s="91">
        <v>0</v>
      </c>
      <c r="UFJ9" s="91">
        <v>0</v>
      </c>
      <c r="UFK9" s="91">
        <v>0</v>
      </c>
      <c r="UFL9" s="91">
        <v>0</v>
      </c>
      <c r="UFM9" s="91">
        <v>0</v>
      </c>
      <c r="UFN9" s="91">
        <v>0</v>
      </c>
      <c r="UFO9" s="91">
        <v>0</v>
      </c>
      <c r="UFP9" s="91">
        <v>0</v>
      </c>
      <c r="UFQ9" s="91">
        <v>0</v>
      </c>
      <c r="UFR9" s="91">
        <v>0</v>
      </c>
      <c r="UFS9" s="91">
        <v>0</v>
      </c>
      <c r="UFT9" s="91">
        <v>0</v>
      </c>
      <c r="UFU9" s="91">
        <v>0</v>
      </c>
      <c r="UFV9" s="91">
        <v>0</v>
      </c>
      <c r="UFW9" s="91">
        <v>0</v>
      </c>
      <c r="UFX9" s="91">
        <v>0</v>
      </c>
      <c r="UFY9" s="91">
        <v>0</v>
      </c>
      <c r="UFZ9" s="91">
        <v>0</v>
      </c>
      <c r="UGA9" s="91">
        <v>0</v>
      </c>
      <c r="UGB9" s="91">
        <v>0</v>
      </c>
      <c r="UGC9" s="91">
        <v>0</v>
      </c>
      <c r="UGD9" s="91">
        <v>0</v>
      </c>
      <c r="UGE9" s="91">
        <v>0</v>
      </c>
      <c r="UGF9" s="91">
        <v>0</v>
      </c>
      <c r="UGG9" s="91">
        <v>0</v>
      </c>
      <c r="UGH9" s="91">
        <v>0</v>
      </c>
      <c r="UGI9" s="91">
        <v>0</v>
      </c>
      <c r="UGJ9" s="91">
        <v>0</v>
      </c>
      <c r="UGK9" s="91">
        <v>0</v>
      </c>
      <c r="UGL9" s="91">
        <v>0</v>
      </c>
      <c r="UGM9" s="91">
        <v>0</v>
      </c>
      <c r="UGN9" s="91">
        <v>0</v>
      </c>
      <c r="UGO9" s="91">
        <v>0</v>
      </c>
      <c r="UGP9" s="91">
        <v>0</v>
      </c>
      <c r="UGQ9" s="91">
        <v>0</v>
      </c>
      <c r="UGR9" s="91">
        <v>0</v>
      </c>
      <c r="UGS9" s="91">
        <v>0</v>
      </c>
      <c r="UGT9" s="91">
        <v>0</v>
      </c>
      <c r="UGU9" s="91">
        <v>0</v>
      </c>
      <c r="UGV9" s="91">
        <v>0</v>
      </c>
      <c r="UGW9" s="91">
        <v>0</v>
      </c>
      <c r="UGX9" s="91">
        <v>0</v>
      </c>
      <c r="UGY9" s="91">
        <v>0</v>
      </c>
      <c r="UGZ9" s="91">
        <v>0</v>
      </c>
      <c r="UHA9" s="91">
        <v>0</v>
      </c>
      <c r="UHB9" s="91">
        <v>0</v>
      </c>
      <c r="UHC9" s="91">
        <v>0</v>
      </c>
      <c r="UHD9" s="91">
        <v>0</v>
      </c>
      <c r="UHE9" s="91">
        <v>0</v>
      </c>
      <c r="UHF9" s="91">
        <v>0</v>
      </c>
      <c r="UHG9" s="91">
        <v>0</v>
      </c>
      <c r="UHH9" s="91">
        <v>0</v>
      </c>
      <c r="UHI9" s="91">
        <v>0</v>
      </c>
      <c r="UHJ9" s="91">
        <v>0</v>
      </c>
      <c r="UHK9" s="91">
        <v>0</v>
      </c>
      <c r="UHL9" s="91">
        <v>0</v>
      </c>
      <c r="UHM9" s="91">
        <v>0</v>
      </c>
      <c r="UHN9" s="91">
        <v>0</v>
      </c>
      <c r="UHO9" s="91">
        <v>0</v>
      </c>
      <c r="UHP9" s="91">
        <v>0</v>
      </c>
      <c r="UHQ9" s="91">
        <v>0</v>
      </c>
      <c r="UHR9" s="91">
        <v>0</v>
      </c>
      <c r="UHS9" s="91">
        <v>0</v>
      </c>
      <c r="UHT9" s="91">
        <v>0</v>
      </c>
      <c r="UHU9" s="91">
        <v>0</v>
      </c>
      <c r="UHV9" s="91">
        <v>0</v>
      </c>
      <c r="UHW9" s="91">
        <v>0</v>
      </c>
      <c r="UHX9" s="91">
        <v>0</v>
      </c>
      <c r="UHY9" s="91">
        <v>0</v>
      </c>
      <c r="UHZ9" s="91">
        <v>0</v>
      </c>
      <c r="UIA9" s="91">
        <v>0</v>
      </c>
      <c r="UIB9" s="91">
        <v>0</v>
      </c>
      <c r="UIC9" s="91">
        <v>0</v>
      </c>
      <c r="UID9" s="91">
        <v>0</v>
      </c>
      <c r="UIE9" s="91">
        <v>0</v>
      </c>
      <c r="UIF9" s="91">
        <v>0</v>
      </c>
      <c r="UIG9" s="91">
        <v>0</v>
      </c>
      <c r="UIH9" s="91">
        <v>0</v>
      </c>
      <c r="UII9" s="91">
        <v>0</v>
      </c>
      <c r="UIJ9" s="91">
        <v>0</v>
      </c>
      <c r="UIK9" s="91">
        <v>0</v>
      </c>
      <c r="UIL9" s="91">
        <v>0</v>
      </c>
      <c r="UIM9" s="91">
        <v>0</v>
      </c>
      <c r="UIN9" s="91">
        <v>0</v>
      </c>
      <c r="UIO9" s="91">
        <v>0</v>
      </c>
      <c r="UIP9" s="91">
        <v>0</v>
      </c>
      <c r="UIQ9" s="91">
        <v>0</v>
      </c>
      <c r="UIR9" s="91">
        <v>0</v>
      </c>
      <c r="UIS9" s="91">
        <v>0</v>
      </c>
      <c r="UIT9" s="91">
        <v>0</v>
      </c>
      <c r="UIU9" s="91">
        <v>0</v>
      </c>
      <c r="UIV9" s="91">
        <v>0</v>
      </c>
      <c r="UIW9" s="91">
        <v>0</v>
      </c>
      <c r="UIX9" s="91">
        <v>0</v>
      </c>
      <c r="UIY9" s="91">
        <v>0</v>
      </c>
      <c r="UIZ9" s="91">
        <v>0</v>
      </c>
      <c r="UJA9" s="91">
        <v>0</v>
      </c>
      <c r="UJB9" s="91">
        <v>0</v>
      </c>
      <c r="UJC9" s="91">
        <v>0</v>
      </c>
      <c r="UJD9" s="91">
        <v>0</v>
      </c>
      <c r="UJE9" s="91">
        <v>0</v>
      </c>
      <c r="UJF9" s="91">
        <v>0</v>
      </c>
      <c r="UJG9" s="91">
        <v>0</v>
      </c>
      <c r="UJH9" s="91">
        <v>0</v>
      </c>
      <c r="UJI9" s="91">
        <v>0</v>
      </c>
      <c r="UJJ9" s="91">
        <v>0</v>
      </c>
      <c r="UJK9" s="91">
        <v>0</v>
      </c>
      <c r="UJL9" s="91">
        <v>0</v>
      </c>
      <c r="UJM9" s="91">
        <v>0</v>
      </c>
      <c r="UJN9" s="91">
        <v>0</v>
      </c>
      <c r="UJO9" s="91">
        <v>0</v>
      </c>
      <c r="UJP9" s="91">
        <v>0</v>
      </c>
      <c r="UJQ9" s="91">
        <v>0</v>
      </c>
      <c r="UJR9" s="91">
        <v>0</v>
      </c>
      <c r="UJS9" s="91">
        <v>0</v>
      </c>
      <c r="UJT9" s="91">
        <v>0</v>
      </c>
      <c r="UJU9" s="91">
        <v>0</v>
      </c>
      <c r="UJV9" s="91">
        <v>0</v>
      </c>
      <c r="UJW9" s="91">
        <v>0</v>
      </c>
      <c r="UJX9" s="91">
        <v>0</v>
      </c>
      <c r="UJY9" s="91">
        <v>0</v>
      </c>
      <c r="UJZ9" s="91">
        <v>0</v>
      </c>
      <c r="UKA9" s="91">
        <v>0</v>
      </c>
      <c r="UKB9" s="91">
        <v>0</v>
      </c>
      <c r="UKC9" s="91">
        <v>0</v>
      </c>
      <c r="UKD9" s="91">
        <v>0</v>
      </c>
      <c r="UKE9" s="91">
        <v>0</v>
      </c>
      <c r="UKF9" s="91">
        <v>0</v>
      </c>
      <c r="UKG9" s="91">
        <v>0</v>
      </c>
      <c r="UKH9" s="91">
        <v>0</v>
      </c>
      <c r="UKI9" s="91">
        <v>0</v>
      </c>
      <c r="UKJ9" s="91">
        <v>0</v>
      </c>
      <c r="UKK9" s="91">
        <v>0</v>
      </c>
      <c r="UKL9" s="91">
        <v>0</v>
      </c>
      <c r="UKM9" s="91">
        <v>0</v>
      </c>
      <c r="UKN9" s="91">
        <v>0</v>
      </c>
      <c r="UKO9" s="91">
        <v>0</v>
      </c>
      <c r="UKP9" s="91">
        <v>0</v>
      </c>
      <c r="UKQ9" s="91">
        <v>0</v>
      </c>
      <c r="UKR9" s="91">
        <v>0</v>
      </c>
      <c r="UKS9" s="91">
        <v>0</v>
      </c>
      <c r="UKT9" s="91">
        <v>0</v>
      </c>
      <c r="UKU9" s="91">
        <v>0</v>
      </c>
      <c r="UKV9" s="91">
        <v>0</v>
      </c>
      <c r="UKW9" s="91">
        <v>0</v>
      </c>
      <c r="UKX9" s="91">
        <v>0</v>
      </c>
      <c r="UKY9" s="91">
        <v>0</v>
      </c>
      <c r="UKZ9" s="91">
        <v>0</v>
      </c>
      <c r="ULA9" s="91">
        <v>0</v>
      </c>
      <c r="ULB9" s="91">
        <v>0</v>
      </c>
      <c r="ULC9" s="91">
        <v>0</v>
      </c>
      <c r="ULD9" s="91">
        <v>0</v>
      </c>
      <c r="ULE9" s="91">
        <v>0</v>
      </c>
      <c r="ULF9" s="91">
        <v>0</v>
      </c>
      <c r="ULG9" s="91">
        <v>0</v>
      </c>
      <c r="ULH9" s="91">
        <v>0</v>
      </c>
      <c r="ULI9" s="91">
        <v>0</v>
      </c>
      <c r="ULJ9" s="91">
        <v>0</v>
      </c>
      <c r="ULK9" s="91">
        <v>0</v>
      </c>
      <c r="ULL9" s="91">
        <v>0</v>
      </c>
      <c r="ULM9" s="91">
        <v>0</v>
      </c>
      <c r="ULN9" s="91">
        <v>0</v>
      </c>
      <c r="ULO9" s="91">
        <v>0</v>
      </c>
      <c r="ULP9" s="91">
        <v>0</v>
      </c>
      <c r="ULQ9" s="91">
        <v>0</v>
      </c>
      <c r="ULR9" s="91">
        <v>0</v>
      </c>
      <c r="ULS9" s="91">
        <v>0</v>
      </c>
      <c r="ULT9" s="91">
        <v>0</v>
      </c>
      <c r="ULU9" s="91">
        <v>0</v>
      </c>
      <c r="ULV9" s="91">
        <v>0</v>
      </c>
      <c r="ULW9" s="91">
        <v>0</v>
      </c>
      <c r="ULX9" s="91">
        <v>0</v>
      </c>
      <c r="ULY9" s="91">
        <v>0</v>
      </c>
      <c r="ULZ9" s="91">
        <v>0</v>
      </c>
      <c r="UMA9" s="91">
        <v>0</v>
      </c>
      <c r="UMB9" s="91">
        <v>0</v>
      </c>
      <c r="UMC9" s="91">
        <v>0</v>
      </c>
      <c r="UMD9" s="91">
        <v>0</v>
      </c>
      <c r="UME9" s="91">
        <v>0</v>
      </c>
      <c r="UMF9" s="91">
        <v>0</v>
      </c>
      <c r="UMG9" s="91">
        <v>0</v>
      </c>
      <c r="UMH9" s="91">
        <v>0</v>
      </c>
      <c r="UMI9" s="91">
        <v>0</v>
      </c>
      <c r="UMJ9" s="91">
        <v>0</v>
      </c>
      <c r="UMK9" s="91">
        <v>0</v>
      </c>
      <c r="UML9" s="91">
        <v>0</v>
      </c>
      <c r="UMM9" s="91">
        <v>0</v>
      </c>
      <c r="UMN9" s="91">
        <v>0</v>
      </c>
      <c r="UMO9" s="91">
        <v>0</v>
      </c>
      <c r="UMP9" s="91">
        <v>0</v>
      </c>
      <c r="UMQ9" s="91">
        <v>0</v>
      </c>
      <c r="UMR9" s="91">
        <v>0</v>
      </c>
      <c r="UMS9" s="91">
        <v>0</v>
      </c>
      <c r="UMT9" s="91">
        <v>0</v>
      </c>
      <c r="UMU9" s="91">
        <v>0</v>
      </c>
      <c r="UMV9" s="91">
        <v>0</v>
      </c>
      <c r="UMW9" s="91">
        <v>0</v>
      </c>
      <c r="UMX9" s="91">
        <v>0</v>
      </c>
      <c r="UMY9" s="91">
        <v>0</v>
      </c>
      <c r="UMZ9" s="91">
        <v>0</v>
      </c>
      <c r="UNA9" s="91">
        <v>0</v>
      </c>
      <c r="UNB9" s="91">
        <v>0</v>
      </c>
      <c r="UNC9" s="91">
        <v>0</v>
      </c>
      <c r="UND9" s="91">
        <v>0</v>
      </c>
      <c r="UNE9" s="91">
        <v>0</v>
      </c>
      <c r="UNF9" s="91">
        <v>0</v>
      </c>
      <c r="UNG9" s="91">
        <v>0</v>
      </c>
      <c r="UNH9" s="91">
        <v>0</v>
      </c>
      <c r="UNI9" s="91">
        <v>0</v>
      </c>
      <c r="UNJ9" s="91">
        <v>0</v>
      </c>
      <c r="UNK9" s="91">
        <v>0</v>
      </c>
      <c r="UNL9" s="91">
        <v>0</v>
      </c>
      <c r="UNM9" s="91">
        <v>0</v>
      </c>
      <c r="UNN9" s="91">
        <v>0</v>
      </c>
      <c r="UNO9" s="91">
        <v>0</v>
      </c>
      <c r="UNP9" s="91">
        <v>0</v>
      </c>
      <c r="UNQ9" s="91">
        <v>0</v>
      </c>
      <c r="UNR9" s="91">
        <v>0</v>
      </c>
      <c r="UNS9" s="91">
        <v>0</v>
      </c>
      <c r="UNT9" s="91">
        <v>0</v>
      </c>
      <c r="UNU9" s="91">
        <v>0</v>
      </c>
      <c r="UNV9" s="91">
        <v>0</v>
      </c>
      <c r="UNW9" s="91">
        <v>0</v>
      </c>
      <c r="UNX9" s="91">
        <v>0</v>
      </c>
      <c r="UNY9" s="91">
        <v>0</v>
      </c>
      <c r="UNZ9" s="91">
        <v>0</v>
      </c>
      <c r="UOA9" s="91">
        <v>0</v>
      </c>
      <c r="UOB9" s="91">
        <v>0</v>
      </c>
      <c r="UOC9" s="91">
        <v>0</v>
      </c>
      <c r="UOD9" s="91">
        <v>0</v>
      </c>
      <c r="UOE9" s="91">
        <v>0</v>
      </c>
      <c r="UOF9" s="91">
        <v>0</v>
      </c>
      <c r="UOG9" s="91">
        <v>0</v>
      </c>
      <c r="UOH9" s="91">
        <v>0</v>
      </c>
      <c r="UOI9" s="91">
        <v>0</v>
      </c>
      <c r="UOJ9" s="91">
        <v>0</v>
      </c>
      <c r="UOK9" s="91">
        <v>0</v>
      </c>
      <c r="UOL9" s="91">
        <v>0</v>
      </c>
      <c r="UOM9" s="91">
        <v>0</v>
      </c>
      <c r="UON9" s="91">
        <v>0</v>
      </c>
      <c r="UOO9" s="91">
        <v>0</v>
      </c>
      <c r="UOP9" s="91">
        <v>0</v>
      </c>
      <c r="UOQ9" s="91">
        <v>0</v>
      </c>
      <c r="UOR9" s="91">
        <v>0</v>
      </c>
      <c r="UOS9" s="91">
        <v>0</v>
      </c>
      <c r="UOT9" s="91">
        <v>0</v>
      </c>
      <c r="UOU9" s="91">
        <v>0</v>
      </c>
      <c r="UOV9" s="91">
        <v>0</v>
      </c>
      <c r="UOW9" s="91">
        <v>0</v>
      </c>
      <c r="UOX9" s="91">
        <v>0</v>
      </c>
      <c r="UOY9" s="91">
        <v>0</v>
      </c>
      <c r="UOZ9" s="91">
        <v>0</v>
      </c>
      <c r="UPA9" s="91">
        <v>0</v>
      </c>
      <c r="UPB9" s="91">
        <v>0</v>
      </c>
      <c r="UPC9" s="91">
        <v>0</v>
      </c>
      <c r="UPD9" s="91">
        <v>0</v>
      </c>
      <c r="UPE9" s="91">
        <v>0</v>
      </c>
      <c r="UPF9" s="91">
        <v>0</v>
      </c>
      <c r="UPG9" s="91">
        <v>0</v>
      </c>
      <c r="UPH9" s="91">
        <v>0</v>
      </c>
      <c r="UPI9" s="91">
        <v>0</v>
      </c>
      <c r="UPJ9" s="91">
        <v>0</v>
      </c>
      <c r="UPK9" s="91">
        <v>0</v>
      </c>
      <c r="UPL9" s="91">
        <v>0</v>
      </c>
      <c r="UPM9" s="91">
        <v>0</v>
      </c>
      <c r="UPN9" s="91">
        <v>0</v>
      </c>
      <c r="UPO9" s="91">
        <v>0</v>
      </c>
      <c r="UPP9" s="91">
        <v>0</v>
      </c>
      <c r="UPQ9" s="91">
        <v>0</v>
      </c>
      <c r="UPR9" s="91">
        <v>0</v>
      </c>
      <c r="UPS9" s="91">
        <v>0</v>
      </c>
      <c r="UPT9" s="91">
        <v>0</v>
      </c>
      <c r="UPU9" s="91">
        <v>0</v>
      </c>
      <c r="UPV9" s="91">
        <v>0</v>
      </c>
      <c r="UPW9" s="91">
        <v>0</v>
      </c>
      <c r="UPX9" s="91">
        <v>0</v>
      </c>
      <c r="UPY9" s="91">
        <v>0</v>
      </c>
      <c r="UPZ9" s="91">
        <v>0</v>
      </c>
      <c r="UQA9" s="91">
        <v>0</v>
      </c>
      <c r="UQB9" s="91">
        <v>0</v>
      </c>
      <c r="UQC9" s="91">
        <v>0</v>
      </c>
      <c r="UQD9" s="91">
        <v>0</v>
      </c>
      <c r="UQE9" s="91">
        <v>0</v>
      </c>
      <c r="UQF9" s="91">
        <v>0</v>
      </c>
      <c r="UQG9" s="91">
        <v>0</v>
      </c>
      <c r="UQH9" s="91">
        <v>0</v>
      </c>
      <c r="UQI9" s="91">
        <v>0</v>
      </c>
      <c r="UQJ9" s="91">
        <v>0</v>
      </c>
      <c r="UQK9" s="91">
        <v>0</v>
      </c>
      <c r="UQL9" s="91">
        <v>0</v>
      </c>
      <c r="UQM9" s="91">
        <v>0</v>
      </c>
      <c r="UQN9" s="91">
        <v>0</v>
      </c>
      <c r="UQO9" s="91">
        <v>0</v>
      </c>
      <c r="UQP9" s="91">
        <v>0</v>
      </c>
      <c r="UQQ9" s="91">
        <v>0</v>
      </c>
      <c r="UQR9" s="91">
        <v>0</v>
      </c>
      <c r="UQS9" s="91">
        <v>0</v>
      </c>
      <c r="UQT9" s="91">
        <v>0</v>
      </c>
      <c r="UQU9" s="91">
        <v>0</v>
      </c>
      <c r="UQV9" s="91">
        <v>0</v>
      </c>
      <c r="UQW9" s="91">
        <v>0</v>
      </c>
      <c r="UQX9" s="91">
        <v>0</v>
      </c>
      <c r="UQY9" s="91">
        <v>0</v>
      </c>
      <c r="UQZ9" s="91">
        <v>0</v>
      </c>
      <c r="URA9" s="91">
        <v>0</v>
      </c>
      <c r="URB9" s="91">
        <v>0</v>
      </c>
      <c r="URC9" s="91">
        <v>0</v>
      </c>
      <c r="URD9" s="91">
        <v>0</v>
      </c>
      <c r="URE9" s="91">
        <v>0</v>
      </c>
      <c r="URF9" s="91">
        <v>0</v>
      </c>
      <c r="URG9" s="91">
        <v>0</v>
      </c>
      <c r="URH9" s="91">
        <v>0</v>
      </c>
      <c r="URI9" s="91">
        <v>0</v>
      </c>
      <c r="URJ9" s="91">
        <v>0</v>
      </c>
      <c r="URK9" s="91">
        <v>0</v>
      </c>
      <c r="URL9" s="91">
        <v>0</v>
      </c>
      <c r="URM9" s="91">
        <v>0</v>
      </c>
      <c r="URN9" s="91">
        <v>0</v>
      </c>
      <c r="URO9" s="91">
        <v>0</v>
      </c>
      <c r="URP9" s="91">
        <v>0</v>
      </c>
      <c r="URQ9" s="91">
        <v>0</v>
      </c>
      <c r="URR9" s="91">
        <v>0</v>
      </c>
      <c r="URS9" s="91">
        <v>0</v>
      </c>
      <c r="URT9" s="91">
        <v>0</v>
      </c>
      <c r="URU9" s="91">
        <v>0</v>
      </c>
      <c r="URV9" s="91">
        <v>0</v>
      </c>
      <c r="URW9" s="91">
        <v>0</v>
      </c>
      <c r="URX9" s="91">
        <v>0</v>
      </c>
      <c r="URY9" s="91">
        <v>0</v>
      </c>
      <c r="URZ9" s="91">
        <v>0</v>
      </c>
      <c r="USA9" s="91">
        <v>0</v>
      </c>
      <c r="USB9" s="91">
        <v>0</v>
      </c>
      <c r="USC9" s="91">
        <v>0</v>
      </c>
      <c r="USD9" s="91">
        <v>0</v>
      </c>
      <c r="USE9" s="91">
        <v>0</v>
      </c>
      <c r="USF9" s="91">
        <v>0</v>
      </c>
      <c r="USG9" s="91">
        <v>0</v>
      </c>
      <c r="USH9" s="91">
        <v>0</v>
      </c>
      <c r="USI9" s="91">
        <v>0</v>
      </c>
      <c r="USJ9" s="91">
        <v>0</v>
      </c>
      <c r="USK9" s="91">
        <v>0</v>
      </c>
      <c r="USL9" s="91">
        <v>0</v>
      </c>
      <c r="USM9" s="91">
        <v>0</v>
      </c>
      <c r="USN9" s="91">
        <v>0</v>
      </c>
      <c r="USO9" s="91">
        <v>0</v>
      </c>
      <c r="USP9" s="91">
        <v>0</v>
      </c>
      <c r="USQ9" s="91">
        <v>0</v>
      </c>
      <c r="USR9" s="91">
        <v>0</v>
      </c>
      <c r="USS9" s="91">
        <v>0</v>
      </c>
      <c r="UST9" s="91">
        <v>0</v>
      </c>
      <c r="USU9" s="91">
        <v>0</v>
      </c>
      <c r="USV9" s="91">
        <v>0</v>
      </c>
      <c r="USW9" s="91">
        <v>0</v>
      </c>
      <c r="USX9" s="91">
        <v>0</v>
      </c>
      <c r="USY9" s="91">
        <v>0</v>
      </c>
      <c r="USZ9" s="91">
        <v>0</v>
      </c>
      <c r="UTA9" s="91">
        <v>0</v>
      </c>
      <c r="UTB9" s="91">
        <v>0</v>
      </c>
      <c r="UTC9" s="91">
        <v>0</v>
      </c>
      <c r="UTD9" s="91">
        <v>0</v>
      </c>
      <c r="UTE9" s="91">
        <v>0</v>
      </c>
      <c r="UTF9" s="91">
        <v>0</v>
      </c>
      <c r="UTG9" s="91">
        <v>0</v>
      </c>
      <c r="UTH9" s="91">
        <v>0</v>
      </c>
      <c r="UTI9" s="91">
        <v>0</v>
      </c>
      <c r="UTJ9" s="91">
        <v>0</v>
      </c>
      <c r="UTK9" s="91">
        <v>0</v>
      </c>
      <c r="UTL9" s="91">
        <v>0</v>
      </c>
      <c r="UTM9" s="91">
        <v>0</v>
      </c>
      <c r="UTN9" s="91">
        <v>0</v>
      </c>
      <c r="UTO9" s="91">
        <v>0</v>
      </c>
      <c r="UTP9" s="91">
        <v>0</v>
      </c>
      <c r="UTQ9" s="91">
        <v>0</v>
      </c>
      <c r="UTR9" s="91">
        <v>0</v>
      </c>
      <c r="UTS9" s="91">
        <v>0</v>
      </c>
      <c r="UTT9" s="91">
        <v>0</v>
      </c>
      <c r="UTU9" s="91">
        <v>0</v>
      </c>
      <c r="UTV9" s="91">
        <v>0</v>
      </c>
      <c r="UTW9" s="91">
        <v>0</v>
      </c>
      <c r="UTX9" s="91">
        <v>0</v>
      </c>
      <c r="UTY9" s="91">
        <v>0</v>
      </c>
      <c r="UTZ9" s="91">
        <v>0</v>
      </c>
      <c r="UUA9" s="91">
        <v>0</v>
      </c>
      <c r="UUB9" s="91">
        <v>0</v>
      </c>
      <c r="UUC9" s="91">
        <v>0</v>
      </c>
      <c r="UUD9" s="91">
        <v>0</v>
      </c>
      <c r="UUE9" s="91">
        <v>0</v>
      </c>
      <c r="UUF9" s="91">
        <v>0</v>
      </c>
      <c r="UUG9" s="91">
        <v>0</v>
      </c>
      <c r="UUH9" s="91">
        <v>0</v>
      </c>
      <c r="UUI9" s="91">
        <v>0</v>
      </c>
      <c r="UUJ9" s="91">
        <v>0</v>
      </c>
      <c r="UUK9" s="91">
        <v>0</v>
      </c>
      <c r="UUL9" s="91">
        <v>0</v>
      </c>
      <c r="UUM9" s="91">
        <v>0</v>
      </c>
      <c r="UUN9" s="91">
        <v>0</v>
      </c>
      <c r="UUO9" s="91">
        <v>0</v>
      </c>
      <c r="UUP9" s="91">
        <v>0</v>
      </c>
      <c r="UUQ9" s="91">
        <v>0</v>
      </c>
      <c r="UUR9" s="91">
        <v>0</v>
      </c>
      <c r="UUS9" s="91">
        <v>0</v>
      </c>
      <c r="UUT9" s="91">
        <v>0</v>
      </c>
      <c r="UUU9" s="91">
        <v>0</v>
      </c>
      <c r="UUV9" s="91">
        <v>0</v>
      </c>
      <c r="UUW9" s="91">
        <v>0</v>
      </c>
      <c r="UUX9" s="91">
        <v>0</v>
      </c>
      <c r="UUY9" s="91">
        <v>0</v>
      </c>
      <c r="UUZ9" s="91">
        <v>0</v>
      </c>
      <c r="UVA9" s="91">
        <v>0</v>
      </c>
      <c r="UVB9" s="91">
        <v>0</v>
      </c>
      <c r="UVC9" s="91">
        <v>0</v>
      </c>
      <c r="UVD9" s="91">
        <v>0</v>
      </c>
      <c r="UVE9" s="91">
        <v>0</v>
      </c>
      <c r="UVF9" s="91">
        <v>0</v>
      </c>
      <c r="UVG9" s="91">
        <v>0</v>
      </c>
      <c r="UVH9" s="91">
        <v>0</v>
      </c>
      <c r="UVI9" s="91">
        <v>0</v>
      </c>
      <c r="UVJ9" s="91">
        <v>0</v>
      </c>
      <c r="UVK9" s="91">
        <v>0</v>
      </c>
      <c r="UVL9" s="91">
        <v>0</v>
      </c>
      <c r="UVM9" s="91">
        <v>0</v>
      </c>
      <c r="UVN9" s="91">
        <v>0</v>
      </c>
      <c r="UVO9" s="91">
        <v>0</v>
      </c>
      <c r="UVP9" s="91">
        <v>0</v>
      </c>
      <c r="UVQ9" s="91">
        <v>0</v>
      </c>
      <c r="UVR9" s="91">
        <v>0</v>
      </c>
      <c r="UVS9" s="91">
        <v>0</v>
      </c>
      <c r="UVT9" s="91">
        <v>0</v>
      </c>
      <c r="UVU9" s="91">
        <v>0</v>
      </c>
      <c r="UVV9" s="91">
        <v>0</v>
      </c>
      <c r="UVW9" s="91">
        <v>0</v>
      </c>
      <c r="UVX9" s="91">
        <v>0</v>
      </c>
      <c r="UVY9" s="91">
        <v>0</v>
      </c>
      <c r="UVZ9" s="91">
        <v>0</v>
      </c>
      <c r="UWA9" s="91">
        <v>0</v>
      </c>
      <c r="UWB9" s="91">
        <v>0</v>
      </c>
      <c r="UWC9" s="91">
        <v>0</v>
      </c>
      <c r="UWD9" s="91">
        <v>0</v>
      </c>
      <c r="UWE9" s="91">
        <v>0</v>
      </c>
      <c r="UWF9" s="91">
        <v>0</v>
      </c>
      <c r="UWG9" s="91">
        <v>0</v>
      </c>
      <c r="UWH9" s="91">
        <v>0</v>
      </c>
      <c r="UWI9" s="91">
        <v>0</v>
      </c>
      <c r="UWJ9" s="91">
        <v>0</v>
      </c>
      <c r="UWK9" s="91">
        <v>0</v>
      </c>
      <c r="UWL9" s="91">
        <v>0</v>
      </c>
      <c r="UWM9" s="91">
        <v>0</v>
      </c>
      <c r="UWN9" s="91">
        <v>0</v>
      </c>
      <c r="UWO9" s="91">
        <v>0</v>
      </c>
      <c r="UWP9" s="91">
        <v>0</v>
      </c>
      <c r="UWQ9" s="91">
        <v>0</v>
      </c>
      <c r="UWR9" s="91">
        <v>0</v>
      </c>
      <c r="UWS9" s="91">
        <v>0</v>
      </c>
      <c r="UWT9" s="91">
        <v>0</v>
      </c>
      <c r="UWU9" s="91">
        <v>0</v>
      </c>
      <c r="UWV9" s="91">
        <v>0</v>
      </c>
      <c r="UWW9" s="91">
        <v>0</v>
      </c>
      <c r="UWX9" s="91">
        <v>0</v>
      </c>
      <c r="UWY9" s="91">
        <v>0</v>
      </c>
      <c r="UWZ9" s="91">
        <v>0</v>
      </c>
      <c r="UXA9" s="91">
        <v>0</v>
      </c>
      <c r="UXB9" s="91">
        <v>0</v>
      </c>
      <c r="UXC9" s="91">
        <v>0</v>
      </c>
      <c r="UXD9" s="91">
        <v>0</v>
      </c>
      <c r="UXE9" s="91">
        <v>0</v>
      </c>
      <c r="UXF9" s="91">
        <v>0</v>
      </c>
      <c r="UXG9" s="91">
        <v>0</v>
      </c>
      <c r="UXH9" s="91">
        <v>0</v>
      </c>
      <c r="UXI9" s="91">
        <v>0</v>
      </c>
      <c r="UXJ9" s="91">
        <v>0</v>
      </c>
      <c r="UXK9" s="91">
        <v>0</v>
      </c>
      <c r="UXL9" s="91">
        <v>0</v>
      </c>
      <c r="UXM9" s="91">
        <v>0</v>
      </c>
      <c r="UXN9" s="91">
        <v>0</v>
      </c>
      <c r="UXO9" s="91">
        <v>0</v>
      </c>
      <c r="UXP9" s="91">
        <v>0</v>
      </c>
      <c r="UXQ9" s="91">
        <v>0</v>
      </c>
      <c r="UXR9" s="91">
        <v>0</v>
      </c>
      <c r="UXS9" s="91">
        <v>0</v>
      </c>
      <c r="UXT9" s="91">
        <v>0</v>
      </c>
      <c r="UXU9" s="91">
        <v>0</v>
      </c>
      <c r="UXV9" s="91">
        <v>0</v>
      </c>
      <c r="UXW9" s="91">
        <v>0</v>
      </c>
      <c r="UXX9" s="91">
        <v>0</v>
      </c>
      <c r="UXY9" s="91">
        <v>0</v>
      </c>
      <c r="UXZ9" s="91">
        <v>0</v>
      </c>
      <c r="UYA9" s="91">
        <v>0</v>
      </c>
      <c r="UYB9" s="91">
        <v>0</v>
      </c>
      <c r="UYC9" s="91">
        <v>0</v>
      </c>
      <c r="UYD9" s="91">
        <v>0</v>
      </c>
      <c r="UYE9" s="91">
        <v>0</v>
      </c>
      <c r="UYF9" s="91">
        <v>0</v>
      </c>
      <c r="UYG9" s="91">
        <v>0</v>
      </c>
      <c r="UYH9" s="91">
        <v>0</v>
      </c>
      <c r="UYI9" s="91">
        <v>0</v>
      </c>
      <c r="UYJ9" s="91">
        <v>0</v>
      </c>
      <c r="UYK9" s="91">
        <v>0</v>
      </c>
      <c r="UYL9" s="91">
        <v>0</v>
      </c>
      <c r="UYM9" s="91">
        <v>0</v>
      </c>
      <c r="UYN9" s="91">
        <v>0</v>
      </c>
      <c r="UYO9" s="91">
        <v>0</v>
      </c>
      <c r="UYP9" s="91">
        <v>0</v>
      </c>
      <c r="UYQ9" s="91">
        <v>0</v>
      </c>
      <c r="UYR9" s="91">
        <v>0</v>
      </c>
      <c r="UYS9" s="91">
        <v>0</v>
      </c>
      <c r="UYT9" s="91">
        <v>0</v>
      </c>
      <c r="UYU9" s="91">
        <v>0</v>
      </c>
      <c r="UYV9" s="91">
        <v>0</v>
      </c>
      <c r="UYW9" s="91">
        <v>0</v>
      </c>
      <c r="UYX9" s="91">
        <v>0</v>
      </c>
      <c r="UYY9" s="91">
        <v>0</v>
      </c>
      <c r="UYZ9" s="91">
        <v>0</v>
      </c>
      <c r="UZA9" s="91">
        <v>0</v>
      </c>
      <c r="UZB9" s="91">
        <v>0</v>
      </c>
      <c r="UZC9" s="91">
        <v>0</v>
      </c>
      <c r="UZD9" s="91">
        <v>0</v>
      </c>
      <c r="UZE9" s="91">
        <v>0</v>
      </c>
      <c r="UZF9" s="91">
        <v>0</v>
      </c>
      <c r="UZG9" s="91">
        <v>0</v>
      </c>
      <c r="UZH9" s="91">
        <v>0</v>
      </c>
      <c r="UZI9" s="91">
        <v>0</v>
      </c>
      <c r="UZJ9" s="91">
        <v>0</v>
      </c>
      <c r="UZK9" s="91">
        <v>0</v>
      </c>
      <c r="UZL9" s="91">
        <v>0</v>
      </c>
      <c r="UZM9" s="91">
        <v>0</v>
      </c>
      <c r="UZN9" s="91">
        <v>0</v>
      </c>
      <c r="UZO9" s="91">
        <v>0</v>
      </c>
      <c r="UZP9" s="91">
        <v>0</v>
      </c>
      <c r="UZQ9" s="91">
        <v>0</v>
      </c>
      <c r="UZR9" s="91">
        <v>0</v>
      </c>
      <c r="UZS9" s="91">
        <v>0</v>
      </c>
      <c r="UZT9" s="91">
        <v>0</v>
      </c>
      <c r="UZU9" s="91">
        <v>0</v>
      </c>
      <c r="UZV9" s="91">
        <v>0</v>
      </c>
      <c r="UZW9" s="91">
        <v>0</v>
      </c>
      <c r="UZX9" s="91">
        <v>0</v>
      </c>
      <c r="UZY9" s="91">
        <v>0</v>
      </c>
      <c r="UZZ9" s="91">
        <v>0</v>
      </c>
      <c r="VAA9" s="91">
        <v>0</v>
      </c>
      <c r="VAB9" s="91">
        <v>0</v>
      </c>
      <c r="VAC9" s="91">
        <v>0</v>
      </c>
      <c r="VAD9" s="91">
        <v>0</v>
      </c>
      <c r="VAE9" s="91">
        <v>0</v>
      </c>
      <c r="VAF9" s="91">
        <v>0</v>
      </c>
      <c r="VAG9" s="91">
        <v>0</v>
      </c>
      <c r="VAH9" s="91">
        <v>0</v>
      </c>
      <c r="VAI9" s="91">
        <v>0</v>
      </c>
      <c r="VAJ9" s="91">
        <v>0</v>
      </c>
      <c r="VAK9" s="91">
        <v>0</v>
      </c>
      <c r="VAL9" s="91">
        <v>0</v>
      </c>
      <c r="VAM9" s="91">
        <v>0</v>
      </c>
      <c r="VAN9" s="91">
        <v>0</v>
      </c>
      <c r="VAO9" s="91">
        <v>0</v>
      </c>
      <c r="VAP9" s="91">
        <v>0</v>
      </c>
      <c r="VAQ9" s="91">
        <v>0</v>
      </c>
      <c r="VAR9" s="91">
        <v>0</v>
      </c>
      <c r="VAS9" s="91">
        <v>0</v>
      </c>
      <c r="VAT9" s="91">
        <v>0</v>
      </c>
      <c r="VAU9" s="91">
        <v>0</v>
      </c>
      <c r="VAV9" s="91">
        <v>0</v>
      </c>
      <c r="VAW9" s="91">
        <v>0</v>
      </c>
      <c r="VAX9" s="91">
        <v>0</v>
      </c>
      <c r="VAY9" s="91">
        <v>0</v>
      </c>
      <c r="VAZ9" s="91">
        <v>0</v>
      </c>
      <c r="VBA9" s="91">
        <v>0</v>
      </c>
      <c r="VBB9" s="91">
        <v>0</v>
      </c>
      <c r="VBC9" s="91">
        <v>0</v>
      </c>
      <c r="VBD9" s="91">
        <v>0</v>
      </c>
      <c r="VBE9" s="91">
        <v>0</v>
      </c>
      <c r="VBF9" s="91">
        <v>0</v>
      </c>
      <c r="VBG9" s="91">
        <v>0</v>
      </c>
      <c r="VBH9" s="91">
        <v>0</v>
      </c>
      <c r="VBI9" s="91">
        <v>0</v>
      </c>
      <c r="VBJ9" s="91">
        <v>0</v>
      </c>
      <c r="VBK9" s="91">
        <v>0</v>
      </c>
      <c r="VBL9" s="91">
        <v>0</v>
      </c>
      <c r="VBM9" s="91">
        <v>0</v>
      </c>
      <c r="VBN9" s="91">
        <v>0</v>
      </c>
      <c r="VBO9" s="91">
        <v>0</v>
      </c>
      <c r="VBP9" s="91">
        <v>0</v>
      </c>
      <c r="VBQ9" s="91">
        <v>0</v>
      </c>
      <c r="VBR9" s="91">
        <v>0</v>
      </c>
      <c r="VBS9" s="91">
        <v>0</v>
      </c>
      <c r="VBT9" s="91">
        <v>0</v>
      </c>
      <c r="VBU9" s="91">
        <v>0</v>
      </c>
      <c r="VBV9" s="91">
        <v>0</v>
      </c>
      <c r="VBW9" s="91">
        <v>0</v>
      </c>
      <c r="VBX9" s="91">
        <v>0</v>
      </c>
      <c r="VBY9" s="91">
        <v>0</v>
      </c>
      <c r="VBZ9" s="91">
        <v>0</v>
      </c>
      <c r="VCA9" s="91">
        <v>0</v>
      </c>
      <c r="VCB9" s="91">
        <v>0</v>
      </c>
      <c r="VCC9" s="91">
        <v>0</v>
      </c>
      <c r="VCD9" s="91">
        <v>0</v>
      </c>
      <c r="VCE9" s="91">
        <v>0</v>
      </c>
      <c r="VCF9" s="91">
        <v>0</v>
      </c>
      <c r="VCG9" s="91">
        <v>0</v>
      </c>
      <c r="VCH9" s="91">
        <v>0</v>
      </c>
      <c r="VCI9" s="91">
        <v>0</v>
      </c>
      <c r="VCJ9" s="91">
        <v>0</v>
      </c>
      <c r="VCK9" s="91">
        <v>0</v>
      </c>
      <c r="VCL9" s="91">
        <v>0</v>
      </c>
      <c r="VCM9" s="91">
        <v>0</v>
      </c>
      <c r="VCN9" s="91">
        <v>0</v>
      </c>
      <c r="VCO9" s="91">
        <v>0</v>
      </c>
      <c r="VCP9" s="91">
        <v>0</v>
      </c>
      <c r="VCQ9" s="91">
        <v>0</v>
      </c>
      <c r="VCR9" s="91">
        <v>0</v>
      </c>
      <c r="VCS9" s="91">
        <v>0</v>
      </c>
      <c r="VCT9" s="91">
        <v>0</v>
      </c>
      <c r="VCU9" s="91">
        <v>0</v>
      </c>
      <c r="VCV9" s="91">
        <v>0</v>
      </c>
      <c r="VCW9" s="91">
        <v>0</v>
      </c>
      <c r="VCX9" s="91">
        <v>0</v>
      </c>
      <c r="VCY9" s="91">
        <v>0</v>
      </c>
      <c r="VCZ9" s="91">
        <v>0</v>
      </c>
      <c r="VDA9" s="91">
        <v>0</v>
      </c>
      <c r="VDB9" s="91">
        <v>0</v>
      </c>
      <c r="VDC9" s="91">
        <v>0</v>
      </c>
      <c r="VDD9" s="91">
        <v>0</v>
      </c>
      <c r="VDE9" s="91">
        <v>0</v>
      </c>
      <c r="VDF9" s="91">
        <v>0</v>
      </c>
      <c r="VDG9" s="91">
        <v>0</v>
      </c>
      <c r="VDH9" s="91">
        <v>0</v>
      </c>
      <c r="VDI9" s="91">
        <v>0</v>
      </c>
      <c r="VDJ9" s="91">
        <v>0</v>
      </c>
      <c r="VDK9" s="91">
        <v>0</v>
      </c>
      <c r="VDL9" s="91">
        <v>0</v>
      </c>
      <c r="VDM9" s="91">
        <v>0</v>
      </c>
      <c r="VDN9" s="91">
        <v>0</v>
      </c>
      <c r="VDO9" s="91">
        <v>0</v>
      </c>
      <c r="VDP9" s="91">
        <v>0</v>
      </c>
      <c r="VDQ9" s="91">
        <v>0</v>
      </c>
      <c r="VDR9" s="91">
        <v>0</v>
      </c>
      <c r="VDS9" s="91">
        <v>0</v>
      </c>
      <c r="VDT9" s="91">
        <v>0</v>
      </c>
      <c r="VDU9" s="91">
        <v>0</v>
      </c>
      <c r="VDV9" s="91">
        <v>0</v>
      </c>
      <c r="VDW9" s="91">
        <v>0</v>
      </c>
      <c r="VDX9" s="91">
        <v>0</v>
      </c>
      <c r="VDY9" s="91">
        <v>0</v>
      </c>
      <c r="VDZ9" s="91">
        <v>0</v>
      </c>
      <c r="VEA9" s="91">
        <v>0</v>
      </c>
      <c r="VEB9" s="91">
        <v>0</v>
      </c>
      <c r="VEC9" s="91">
        <v>0</v>
      </c>
      <c r="VED9" s="91">
        <v>0</v>
      </c>
      <c r="VEE9" s="91">
        <v>0</v>
      </c>
      <c r="VEF9" s="91">
        <v>0</v>
      </c>
      <c r="VEG9" s="91">
        <v>0</v>
      </c>
      <c r="VEH9" s="91">
        <v>0</v>
      </c>
      <c r="VEI9" s="91">
        <v>0</v>
      </c>
      <c r="VEJ9" s="91">
        <v>0</v>
      </c>
      <c r="VEK9" s="91">
        <v>0</v>
      </c>
      <c r="VEL9" s="91">
        <v>0</v>
      </c>
      <c r="VEM9" s="91">
        <v>0</v>
      </c>
      <c r="VEN9" s="91">
        <v>0</v>
      </c>
      <c r="VEO9" s="91">
        <v>0</v>
      </c>
      <c r="VEP9" s="91">
        <v>0</v>
      </c>
      <c r="VEQ9" s="91">
        <v>0</v>
      </c>
      <c r="VER9" s="91">
        <v>0</v>
      </c>
      <c r="VES9" s="91">
        <v>0</v>
      </c>
      <c r="VET9" s="91">
        <v>0</v>
      </c>
      <c r="VEU9" s="91">
        <v>0</v>
      </c>
      <c r="VEV9" s="91">
        <v>0</v>
      </c>
      <c r="VEW9" s="91">
        <v>0</v>
      </c>
      <c r="VEX9" s="91">
        <v>0</v>
      </c>
      <c r="VEY9" s="91">
        <v>0</v>
      </c>
      <c r="VEZ9" s="91">
        <v>0</v>
      </c>
      <c r="VFA9" s="91">
        <v>0</v>
      </c>
      <c r="VFB9" s="91">
        <v>0</v>
      </c>
      <c r="VFC9" s="91">
        <v>0</v>
      </c>
      <c r="VFD9" s="91">
        <v>0</v>
      </c>
      <c r="VFE9" s="91">
        <v>0</v>
      </c>
      <c r="VFF9" s="91">
        <v>0</v>
      </c>
      <c r="VFG9" s="91">
        <v>0</v>
      </c>
      <c r="VFH9" s="91">
        <v>0</v>
      </c>
      <c r="VFI9" s="91">
        <v>0</v>
      </c>
      <c r="VFJ9" s="91">
        <v>0</v>
      </c>
      <c r="VFK9" s="91">
        <v>0</v>
      </c>
      <c r="VFL9" s="91">
        <v>0</v>
      </c>
      <c r="VFM9" s="91">
        <v>0</v>
      </c>
      <c r="VFN9" s="91">
        <v>0</v>
      </c>
      <c r="VFO9" s="91">
        <v>0</v>
      </c>
      <c r="VFP9" s="91">
        <v>0</v>
      </c>
      <c r="VFQ9" s="91">
        <v>0</v>
      </c>
      <c r="VFR9" s="91">
        <v>0</v>
      </c>
      <c r="VFS9" s="91">
        <v>0</v>
      </c>
      <c r="VFT9" s="91">
        <v>0</v>
      </c>
      <c r="VFU9" s="91">
        <v>0</v>
      </c>
      <c r="VFV9" s="91">
        <v>0</v>
      </c>
      <c r="VFW9" s="91">
        <v>0</v>
      </c>
      <c r="VFX9" s="91">
        <v>0</v>
      </c>
      <c r="VFY9" s="91">
        <v>0</v>
      </c>
      <c r="VFZ9" s="91">
        <v>0</v>
      </c>
      <c r="VGA9" s="91">
        <v>0</v>
      </c>
      <c r="VGB9" s="91">
        <v>0</v>
      </c>
      <c r="VGC9" s="91">
        <v>0</v>
      </c>
      <c r="VGD9" s="91">
        <v>0</v>
      </c>
      <c r="VGE9" s="91">
        <v>0</v>
      </c>
      <c r="VGF9" s="91">
        <v>0</v>
      </c>
      <c r="VGG9" s="91">
        <v>0</v>
      </c>
      <c r="VGH9" s="91">
        <v>0</v>
      </c>
      <c r="VGI9" s="91">
        <v>0</v>
      </c>
      <c r="VGJ9" s="91">
        <v>0</v>
      </c>
      <c r="VGK9" s="91">
        <v>0</v>
      </c>
      <c r="VGL9" s="91">
        <v>0</v>
      </c>
      <c r="VGM9" s="91">
        <v>0</v>
      </c>
      <c r="VGN9" s="91">
        <v>0</v>
      </c>
      <c r="VGO9" s="91">
        <v>0</v>
      </c>
      <c r="VGP9" s="91">
        <v>0</v>
      </c>
      <c r="VGQ9" s="91">
        <v>0</v>
      </c>
      <c r="VGR9" s="91">
        <v>0</v>
      </c>
      <c r="VGS9" s="91">
        <v>0</v>
      </c>
      <c r="VGT9" s="91">
        <v>0</v>
      </c>
      <c r="VGU9" s="91">
        <v>0</v>
      </c>
      <c r="VGV9" s="91">
        <v>0</v>
      </c>
      <c r="VGW9" s="91">
        <v>0</v>
      </c>
      <c r="VGX9" s="91">
        <v>0</v>
      </c>
      <c r="VGY9" s="91">
        <v>0</v>
      </c>
      <c r="VGZ9" s="91">
        <v>0</v>
      </c>
      <c r="VHA9" s="91">
        <v>0</v>
      </c>
      <c r="VHB9" s="91">
        <v>0</v>
      </c>
      <c r="VHC9" s="91">
        <v>0</v>
      </c>
      <c r="VHD9" s="91">
        <v>0</v>
      </c>
      <c r="VHE9" s="91">
        <v>0</v>
      </c>
      <c r="VHF9" s="91">
        <v>0</v>
      </c>
      <c r="VHG9" s="91">
        <v>0</v>
      </c>
      <c r="VHH9" s="91">
        <v>0</v>
      </c>
      <c r="VHI9" s="91">
        <v>0</v>
      </c>
      <c r="VHJ9" s="91">
        <v>0</v>
      </c>
      <c r="VHK9" s="91">
        <v>0</v>
      </c>
      <c r="VHL9" s="91">
        <v>0</v>
      </c>
      <c r="VHM9" s="91">
        <v>0</v>
      </c>
      <c r="VHN9" s="91">
        <v>0</v>
      </c>
      <c r="VHO9" s="91">
        <v>0</v>
      </c>
      <c r="VHP9" s="91">
        <v>0</v>
      </c>
      <c r="VHQ9" s="91">
        <v>0</v>
      </c>
      <c r="VHR9" s="91">
        <v>0</v>
      </c>
      <c r="VHS9" s="91">
        <v>0</v>
      </c>
      <c r="VHT9" s="91">
        <v>0</v>
      </c>
      <c r="VHU9" s="91">
        <v>0</v>
      </c>
      <c r="VHV9" s="91">
        <v>0</v>
      </c>
      <c r="VHW9" s="91">
        <v>0</v>
      </c>
      <c r="VHX9" s="91">
        <v>0</v>
      </c>
      <c r="VHY9" s="91">
        <v>0</v>
      </c>
      <c r="VHZ9" s="91">
        <v>0</v>
      </c>
      <c r="VIA9" s="91">
        <v>0</v>
      </c>
      <c r="VIB9" s="91">
        <v>0</v>
      </c>
      <c r="VIC9" s="91">
        <v>0</v>
      </c>
      <c r="VID9" s="91">
        <v>0</v>
      </c>
      <c r="VIE9" s="91">
        <v>0</v>
      </c>
      <c r="VIF9" s="91">
        <v>0</v>
      </c>
      <c r="VIG9" s="91">
        <v>0</v>
      </c>
      <c r="VIH9" s="91">
        <v>0</v>
      </c>
      <c r="VII9" s="91">
        <v>0</v>
      </c>
      <c r="VIJ9" s="91">
        <v>0</v>
      </c>
      <c r="VIK9" s="91">
        <v>0</v>
      </c>
      <c r="VIL9" s="91">
        <v>0</v>
      </c>
      <c r="VIM9" s="91">
        <v>0</v>
      </c>
      <c r="VIN9" s="91">
        <v>0</v>
      </c>
      <c r="VIO9" s="91">
        <v>0</v>
      </c>
      <c r="VIP9" s="91">
        <v>0</v>
      </c>
      <c r="VIQ9" s="91">
        <v>0</v>
      </c>
      <c r="VIR9" s="91">
        <v>0</v>
      </c>
      <c r="VIS9" s="91">
        <v>0</v>
      </c>
      <c r="VIT9" s="91">
        <v>0</v>
      </c>
      <c r="VIU9" s="91">
        <v>0</v>
      </c>
      <c r="VIV9" s="91">
        <v>0</v>
      </c>
      <c r="VIW9" s="91">
        <v>0</v>
      </c>
      <c r="VIX9" s="91">
        <v>0</v>
      </c>
      <c r="VIY9" s="91">
        <v>0</v>
      </c>
      <c r="VIZ9" s="91">
        <v>0</v>
      </c>
      <c r="VJA9" s="91">
        <v>0</v>
      </c>
      <c r="VJB9" s="91">
        <v>0</v>
      </c>
      <c r="VJC9" s="91">
        <v>0</v>
      </c>
      <c r="VJD9" s="91">
        <v>0</v>
      </c>
      <c r="VJE9" s="91">
        <v>0</v>
      </c>
      <c r="VJF9" s="91">
        <v>0</v>
      </c>
      <c r="VJG9" s="91">
        <v>0</v>
      </c>
      <c r="VJH9" s="91">
        <v>0</v>
      </c>
      <c r="VJI9" s="91">
        <v>0</v>
      </c>
      <c r="VJJ9" s="91">
        <v>0</v>
      </c>
      <c r="VJK9" s="91">
        <v>0</v>
      </c>
      <c r="VJL9" s="91">
        <v>0</v>
      </c>
      <c r="VJM9" s="91">
        <v>0</v>
      </c>
      <c r="VJN9" s="91">
        <v>0</v>
      </c>
      <c r="VJO9" s="91">
        <v>0</v>
      </c>
      <c r="VJP9" s="91">
        <v>0</v>
      </c>
      <c r="VJQ9" s="91">
        <v>0</v>
      </c>
      <c r="VJR9" s="91">
        <v>0</v>
      </c>
      <c r="VJS9" s="91">
        <v>0</v>
      </c>
      <c r="VJT9" s="91">
        <v>0</v>
      </c>
      <c r="VJU9" s="91">
        <v>0</v>
      </c>
      <c r="VJV9" s="91">
        <v>0</v>
      </c>
      <c r="VJW9" s="91">
        <v>0</v>
      </c>
      <c r="VJX9" s="91">
        <v>0</v>
      </c>
      <c r="VJY9" s="91">
        <v>0</v>
      </c>
      <c r="VJZ9" s="91">
        <v>0</v>
      </c>
      <c r="VKA9" s="91">
        <v>0</v>
      </c>
      <c r="VKB9" s="91">
        <v>0</v>
      </c>
      <c r="VKC9" s="91">
        <v>0</v>
      </c>
      <c r="VKD9" s="91">
        <v>0</v>
      </c>
      <c r="VKE9" s="91">
        <v>0</v>
      </c>
      <c r="VKF9" s="91">
        <v>0</v>
      </c>
      <c r="VKG9" s="91">
        <v>0</v>
      </c>
      <c r="VKH9" s="91">
        <v>0</v>
      </c>
      <c r="VKI9" s="91">
        <v>0</v>
      </c>
      <c r="VKJ9" s="91">
        <v>0</v>
      </c>
      <c r="VKK9" s="91">
        <v>0</v>
      </c>
      <c r="VKL9" s="91">
        <v>0</v>
      </c>
      <c r="VKM9" s="91">
        <v>0</v>
      </c>
      <c r="VKN9" s="91">
        <v>0</v>
      </c>
      <c r="VKO9" s="91">
        <v>0</v>
      </c>
      <c r="VKP9" s="91">
        <v>0</v>
      </c>
      <c r="VKQ9" s="91">
        <v>0</v>
      </c>
      <c r="VKR9" s="91">
        <v>0</v>
      </c>
      <c r="VKS9" s="91">
        <v>0</v>
      </c>
      <c r="VKT9" s="91">
        <v>0</v>
      </c>
      <c r="VKU9" s="91">
        <v>0</v>
      </c>
      <c r="VKV9" s="91">
        <v>0</v>
      </c>
      <c r="VKW9" s="91">
        <v>0</v>
      </c>
      <c r="VKX9" s="91">
        <v>0</v>
      </c>
      <c r="VKY9" s="91">
        <v>0</v>
      </c>
      <c r="VKZ9" s="91">
        <v>0</v>
      </c>
      <c r="VLA9" s="91">
        <v>0</v>
      </c>
      <c r="VLB9" s="91">
        <v>0</v>
      </c>
      <c r="VLC9" s="91">
        <v>0</v>
      </c>
      <c r="VLD9" s="91">
        <v>0</v>
      </c>
      <c r="VLE9" s="91">
        <v>0</v>
      </c>
      <c r="VLF9" s="91">
        <v>0</v>
      </c>
      <c r="VLG9" s="91">
        <v>0</v>
      </c>
      <c r="VLH9" s="91">
        <v>0</v>
      </c>
      <c r="VLI9" s="91">
        <v>0</v>
      </c>
      <c r="VLJ9" s="91">
        <v>0</v>
      </c>
      <c r="VLK9" s="91">
        <v>0</v>
      </c>
      <c r="VLL9" s="91">
        <v>0</v>
      </c>
      <c r="VLM9" s="91">
        <v>0</v>
      </c>
      <c r="VLN9" s="91">
        <v>0</v>
      </c>
      <c r="VLO9" s="91">
        <v>0</v>
      </c>
      <c r="VLP9" s="91">
        <v>0</v>
      </c>
      <c r="VLQ9" s="91">
        <v>0</v>
      </c>
      <c r="VLR9" s="91">
        <v>0</v>
      </c>
      <c r="VLS9" s="91">
        <v>0</v>
      </c>
      <c r="VLT9" s="91">
        <v>0</v>
      </c>
      <c r="VLU9" s="91">
        <v>0</v>
      </c>
      <c r="VLV9" s="91">
        <v>0</v>
      </c>
      <c r="VLW9" s="91">
        <v>0</v>
      </c>
      <c r="VLX9" s="91">
        <v>0</v>
      </c>
      <c r="VLY9" s="91">
        <v>0</v>
      </c>
      <c r="VLZ9" s="91">
        <v>0</v>
      </c>
      <c r="VMA9" s="91">
        <v>0</v>
      </c>
      <c r="VMB9" s="91">
        <v>0</v>
      </c>
      <c r="VMC9" s="91">
        <v>0</v>
      </c>
      <c r="VMD9" s="91">
        <v>0</v>
      </c>
      <c r="VME9" s="91">
        <v>0</v>
      </c>
      <c r="VMF9" s="91">
        <v>0</v>
      </c>
      <c r="VMG9" s="91">
        <v>0</v>
      </c>
      <c r="VMH9" s="91">
        <v>0</v>
      </c>
      <c r="VMI9" s="91">
        <v>0</v>
      </c>
      <c r="VMJ9" s="91">
        <v>0</v>
      </c>
      <c r="VMK9" s="91">
        <v>0</v>
      </c>
      <c r="VML9" s="91">
        <v>0</v>
      </c>
      <c r="VMM9" s="91">
        <v>0</v>
      </c>
      <c r="VMN9" s="91">
        <v>0</v>
      </c>
      <c r="VMO9" s="91">
        <v>0</v>
      </c>
      <c r="VMP9" s="91">
        <v>0</v>
      </c>
      <c r="VMQ9" s="91">
        <v>0</v>
      </c>
      <c r="VMR9" s="91">
        <v>0</v>
      </c>
      <c r="VMS9" s="91">
        <v>0</v>
      </c>
      <c r="VMT9" s="91">
        <v>0</v>
      </c>
      <c r="VMU9" s="91">
        <v>0</v>
      </c>
      <c r="VMV9" s="91">
        <v>0</v>
      </c>
      <c r="VMW9" s="91">
        <v>0</v>
      </c>
      <c r="VMX9" s="91">
        <v>0</v>
      </c>
      <c r="VMY9" s="91">
        <v>0</v>
      </c>
      <c r="VMZ9" s="91">
        <v>0</v>
      </c>
      <c r="VNA9" s="91">
        <v>0</v>
      </c>
      <c r="VNB9" s="91">
        <v>0</v>
      </c>
      <c r="VNC9" s="91">
        <v>0</v>
      </c>
      <c r="VND9" s="91">
        <v>0</v>
      </c>
      <c r="VNE9" s="91">
        <v>0</v>
      </c>
      <c r="VNF9" s="91">
        <v>0</v>
      </c>
      <c r="VNG9" s="91">
        <v>0</v>
      </c>
      <c r="VNH9" s="91">
        <v>0</v>
      </c>
      <c r="VNI9" s="91">
        <v>0</v>
      </c>
      <c r="VNJ9" s="91">
        <v>0</v>
      </c>
      <c r="VNK9" s="91">
        <v>0</v>
      </c>
      <c r="VNL9" s="91">
        <v>0</v>
      </c>
      <c r="VNM9" s="91">
        <v>0</v>
      </c>
      <c r="VNN9" s="91">
        <v>0</v>
      </c>
      <c r="VNO9" s="91">
        <v>0</v>
      </c>
      <c r="VNP9" s="91">
        <v>0</v>
      </c>
      <c r="VNQ9" s="91">
        <v>0</v>
      </c>
      <c r="VNR9" s="91">
        <v>0</v>
      </c>
      <c r="VNS9" s="91">
        <v>0</v>
      </c>
      <c r="VNT9" s="91">
        <v>0</v>
      </c>
      <c r="VNU9" s="91">
        <v>0</v>
      </c>
      <c r="VNV9" s="91">
        <v>0</v>
      </c>
      <c r="VNW9" s="91">
        <v>0</v>
      </c>
      <c r="VNX9" s="91">
        <v>0</v>
      </c>
      <c r="VNY9" s="91">
        <v>0</v>
      </c>
      <c r="VNZ9" s="91">
        <v>0</v>
      </c>
      <c r="VOA9" s="91">
        <v>0</v>
      </c>
      <c r="VOB9" s="91">
        <v>0</v>
      </c>
      <c r="VOC9" s="91">
        <v>0</v>
      </c>
      <c r="VOD9" s="91">
        <v>0</v>
      </c>
      <c r="VOE9" s="91">
        <v>0</v>
      </c>
      <c r="VOF9" s="91">
        <v>0</v>
      </c>
      <c r="VOG9" s="91">
        <v>0</v>
      </c>
      <c r="VOH9" s="91">
        <v>0</v>
      </c>
      <c r="VOI9" s="91">
        <v>0</v>
      </c>
      <c r="VOJ9" s="91">
        <v>0</v>
      </c>
      <c r="VOK9" s="91">
        <v>0</v>
      </c>
      <c r="VOL9" s="91">
        <v>0</v>
      </c>
      <c r="VOM9" s="91">
        <v>0</v>
      </c>
      <c r="VON9" s="91">
        <v>0</v>
      </c>
      <c r="VOO9" s="91">
        <v>0</v>
      </c>
      <c r="VOP9" s="91">
        <v>0</v>
      </c>
      <c r="VOQ9" s="91">
        <v>0</v>
      </c>
      <c r="VOR9" s="91">
        <v>0</v>
      </c>
      <c r="VOS9" s="91">
        <v>0</v>
      </c>
      <c r="VOT9" s="91">
        <v>0</v>
      </c>
      <c r="VOU9" s="91">
        <v>0</v>
      </c>
      <c r="VOV9" s="91">
        <v>0</v>
      </c>
      <c r="VOW9" s="91">
        <v>0</v>
      </c>
      <c r="VOX9" s="91">
        <v>0</v>
      </c>
      <c r="VOY9" s="91">
        <v>0</v>
      </c>
      <c r="VOZ9" s="91">
        <v>0</v>
      </c>
      <c r="VPA9" s="91">
        <v>0</v>
      </c>
      <c r="VPB9" s="91">
        <v>0</v>
      </c>
      <c r="VPC9" s="91">
        <v>0</v>
      </c>
      <c r="VPD9" s="91">
        <v>0</v>
      </c>
      <c r="VPE9" s="91">
        <v>0</v>
      </c>
      <c r="VPF9" s="91">
        <v>0</v>
      </c>
      <c r="VPG9" s="91">
        <v>0</v>
      </c>
      <c r="VPH9" s="91">
        <v>0</v>
      </c>
      <c r="VPI9" s="91">
        <v>0</v>
      </c>
      <c r="VPJ9" s="91">
        <v>0</v>
      </c>
      <c r="VPK9" s="91">
        <v>0</v>
      </c>
      <c r="VPL9" s="91">
        <v>0</v>
      </c>
      <c r="VPM9" s="91">
        <v>0</v>
      </c>
      <c r="VPN9" s="91">
        <v>0</v>
      </c>
      <c r="VPO9" s="91">
        <v>0</v>
      </c>
      <c r="VPP9" s="91">
        <v>0</v>
      </c>
      <c r="VPQ9" s="91">
        <v>0</v>
      </c>
      <c r="VPR9" s="91">
        <v>0</v>
      </c>
      <c r="VPS9" s="91">
        <v>0</v>
      </c>
      <c r="VPT9" s="91">
        <v>0</v>
      </c>
      <c r="VPU9" s="91">
        <v>0</v>
      </c>
      <c r="VPV9" s="91">
        <v>0</v>
      </c>
      <c r="VPW9" s="91">
        <v>0</v>
      </c>
      <c r="VPX9" s="91">
        <v>0</v>
      </c>
      <c r="VPY9" s="91">
        <v>0</v>
      </c>
      <c r="VPZ9" s="91">
        <v>0</v>
      </c>
      <c r="VQA9" s="91">
        <v>0</v>
      </c>
      <c r="VQB9" s="91">
        <v>0</v>
      </c>
      <c r="VQC9" s="91">
        <v>0</v>
      </c>
      <c r="VQD9" s="91">
        <v>0</v>
      </c>
      <c r="VQE9" s="91">
        <v>0</v>
      </c>
      <c r="VQF9" s="91">
        <v>0</v>
      </c>
      <c r="VQG9" s="91">
        <v>0</v>
      </c>
      <c r="VQH9" s="91">
        <v>0</v>
      </c>
      <c r="VQI9" s="91">
        <v>0</v>
      </c>
      <c r="VQJ9" s="91">
        <v>0</v>
      </c>
      <c r="VQK9" s="91">
        <v>0</v>
      </c>
      <c r="VQL9" s="91">
        <v>0</v>
      </c>
      <c r="VQM9" s="91">
        <v>0</v>
      </c>
      <c r="VQN9" s="91">
        <v>0</v>
      </c>
      <c r="VQO9" s="91">
        <v>0</v>
      </c>
      <c r="VQP9" s="91">
        <v>0</v>
      </c>
      <c r="VQQ9" s="91">
        <v>0</v>
      </c>
      <c r="VQR9" s="91">
        <v>0</v>
      </c>
      <c r="VQS9" s="91">
        <v>0</v>
      </c>
      <c r="VQT9" s="91">
        <v>0</v>
      </c>
      <c r="VQU9" s="91">
        <v>0</v>
      </c>
      <c r="VQV9" s="91">
        <v>0</v>
      </c>
      <c r="VQW9" s="91">
        <v>0</v>
      </c>
      <c r="VQX9" s="91">
        <v>0</v>
      </c>
      <c r="VQY9" s="91">
        <v>0</v>
      </c>
      <c r="VQZ9" s="91">
        <v>0</v>
      </c>
      <c r="VRA9" s="91">
        <v>0</v>
      </c>
      <c r="VRB9" s="91">
        <v>0</v>
      </c>
      <c r="VRC9" s="91">
        <v>0</v>
      </c>
      <c r="VRD9" s="91">
        <v>0</v>
      </c>
      <c r="VRE9" s="91">
        <v>0</v>
      </c>
      <c r="VRF9" s="91">
        <v>0</v>
      </c>
      <c r="VRG9" s="91">
        <v>0</v>
      </c>
      <c r="VRH9" s="91">
        <v>0</v>
      </c>
      <c r="VRI9" s="91">
        <v>0</v>
      </c>
      <c r="VRJ9" s="91">
        <v>0</v>
      </c>
      <c r="VRK9" s="91">
        <v>0</v>
      </c>
      <c r="VRL9" s="91">
        <v>0</v>
      </c>
      <c r="VRM9" s="91">
        <v>0</v>
      </c>
      <c r="VRN9" s="91">
        <v>0</v>
      </c>
      <c r="VRO9" s="91">
        <v>0</v>
      </c>
      <c r="VRP9" s="91">
        <v>0</v>
      </c>
      <c r="VRQ9" s="91">
        <v>0</v>
      </c>
      <c r="VRR9" s="91">
        <v>0</v>
      </c>
      <c r="VRS9" s="91">
        <v>0</v>
      </c>
      <c r="VRT9" s="91">
        <v>0</v>
      </c>
      <c r="VRU9" s="91">
        <v>0</v>
      </c>
      <c r="VRV9" s="91">
        <v>0</v>
      </c>
      <c r="VRW9" s="91">
        <v>0</v>
      </c>
      <c r="VRX9" s="91">
        <v>0</v>
      </c>
      <c r="VRY9" s="91">
        <v>0</v>
      </c>
      <c r="VRZ9" s="91">
        <v>0</v>
      </c>
      <c r="VSA9" s="91">
        <v>0</v>
      </c>
      <c r="VSB9" s="91">
        <v>0</v>
      </c>
      <c r="VSC9" s="91">
        <v>0</v>
      </c>
      <c r="VSD9" s="91">
        <v>0</v>
      </c>
      <c r="VSE9" s="91">
        <v>0</v>
      </c>
      <c r="VSF9" s="91">
        <v>0</v>
      </c>
      <c r="VSG9" s="91">
        <v>0</v>
      </c>
      <c r="VSH9" s="91">
        <v>0</v>
      </c>
      <c r="VSI9" s="91">
        <v>0</v>
      </c>
      <c r="VSJ9" s="91">
        <v>0</v>
      </c>
      <c r="VSK9" s="91">
        <v>0</v>
      </c>
      <c r="VSL9" s="91">
        <v>0</v>
      </c>
      <c r="VSM9" s="91">
        <v>0</v>
      </c>
      <c r="VSN9" s="91">
        <v>0</v>
      </c>
      <c r="VSO9" s="91">
        <v>0</v>
      </c>
      <c r="VSP9" s="91">
        <v>0</v>
      </c>
      <c r="VSQ9" s="91">
        <v>0</v>
      </c>
      <c r="VSR9" s="91">
        <v>0</v>
      </c>
      <c r="VSS9" s="91">
        <v>0</v>
      </c>
      <c r="VST9" s="91">
        <v>0</v>
      </c>
      <c r="VSU9" s="91">
        <v>0</v>
      </c>
      <c r="VSV9" s="91">
        <v>0</v>
      </c>
      <c r="VSW9" s="91">
        <v>0</v>
      </c>
      <c r="VSX9" s="91">
        <v>0</v>
      </c>
      <c r="VSY9" s="91">
        <v>0</v>
      </c>
      <c r="VSZ9" s="91">
        <v>0</v>
      </c>
      <c r="VTA9" s="91">
        <v>0</v>
      </c>
      <c r="VTB9" s="91">
        <v>0</v>
      </c>
      <c r="VTC9" s="91">
        <v>0</v>
      </c>
      <c r="VTD9" s="91">
        <v>0</v>
      </c>
      <c r="VTE9" s="91">
        <v>0</v>
      </c>
      <c r="VTF9" s="91">
        <v>0</v>
      </c>
      <c r="VTG9" s="91">
        <v>0</v>
      </c>
      <c r="VTH9" s="91">
        <v>0</v>
      </c>
      <c r="VTI9" s="91">
        <v>0</v>
      </c>
      <c r="VTJ9" s="91">
        <v>0</v>
      </c>
      <c r="VTK9" s="91">
        <v>0</v>
      </c>
      <c r="VTL9" s="91">
        <v>0</v>
      </c>
      <c r="VTM9" s="91">
        <v>0</v>
      </c>
      <c r="VTN9" s="91">
        <v>0</v>
      </c>
      <c r="VTO9" s="91">
        <v>0</v>
      </c>
      <c r="VTP9" s="91">
        <v>0</v>
      </c>
      <c r="VTQ9" s="91">
        <v>0</v>
      </c>
      <c r="VTR9" s="91">
        <v>0</v>
      </c>
      <c r="VTS9" s="91">
        <v>0</v>
      </c>
      <c r="VTT9" s="91">
        <v>0</v>
      </c>
      <c r="VTU9" s="91">
        <v>0</v>
      </c>
      <c r="VTV9" s="91">
        <v>0</v>
      </c>
      <c r="VTW9" s="91">
        <v>0</v>
      </c>
      <c r="VTX9" s="91">
        <v>0</v>
      </c>
      <c r="VTY9" s="91">
        <v>0</v>
      </c>
      <c r="VTZ9" s="91">
        <v>0</v>
      </c>
      <c r="VUA9" s="91">
        <v>0</v>
      </c>
      <c r="VUB9" s="91">
        <v>0</v>
      </c>
      <c r="VUC9" s="91">
        <v>0</v>
      </c>
      <c r="VUD9" s="91">
        <v>0</v>
      </c>
      <c r="VUE9" s="91">
        <v>0</v>
      </c>
      <c r="VUF9" s="91">
        <v>0</v>
      </c>
      <c r="VUG9" s="91">
        <v>0</v>
      </c>
      <c r="VUH9" s="91">
        <v>0</v>
      </c>
      <c r="VUI9" s="91">
        <v>0</v>
      </c>
      <c r="VUJ9" s="91">
        <v>0</v>
      </c>
      <c r="VUK9" s="91">
        <v>0</v>
      </c>
      <c r="VUL9" s="91">
        <v>0</v>
      </c>
      <c r="VUM9" s="91">
        <v>0</v>
      </c>
      <c r="VUN9" s="91">
        <v>0</v>
      </c>
      <c r="VUO9" s="91">
        <v>0</v>
      </c>
      <c r="VUP9" s="91">
        <v>0</v>
      </c>
      <c r="VUQ9" s="91">
        <v>0</v>
      </c>
      <c r="VUR9" s="91">
        <v>0</v>
      </c>
      <c r="VUS9" s="91">
        <v>0</v>
      </c>
      <c r="VUT9" s="91">
        <v>0</v>
      </c>
      <c r="VUU9" s="91">
        <v>0</v>
      </c>
      <c r="VUV9" s="91">
        <v>0</v>
      </c>
      <c r="VUW9" s="91">
        <v>0</v>
      </c>
      <c r="VUX9" s="91">
        <v>0</v>
      </c>
      <c r="VUY9" s="91">
        <v>0</v>
      </c>
      <c r="VUZ9" s="91">
        <v>0</v>
      </c>
      <c r="VVA9" s="91">
        <v>0</v>
      </c>
      <c r="VVB9" s="91">
        <v>0</v>
      </c>
      <c r="VVC9" s="91">
        <v>0</v>
      </c>
      <c r="VVD9" s="91">
        <v>0</v>
      </c>
      <c r="VVE9" s="91">
        <v>0</v>
      </c>
      <c r="VVF9" s="91">
        <v>0</v>
      </c>
      <c r="VVG9" s="91">
        <v>0</v>
      </c>
      <c r="VVH9" s="91">
        <v>0</v>
      </c>
      <c r="VVI9" s="91">
        <v>0</v>
      </c>
      <c r="VVJ9" s="91">
        <v>0</v>
      </c>
      <c r="VVK9" s="91">
        <v>0</v>
      </c>
      <c r="VVL9" s="91">
        <v>0</v>
      </c>
      <c r="VVM9" s="91">
        <v>0</v>
      </c>
      <c r="VVN9" s="91">
        <v>0</v>
      </c>
      <c r="VVO9" s="91">
        <v>0</v>
      </c>
      <c r="VVP9" s="91">
        <v>0</v>
      </c>
      <c r="VVQ9" s="91">
        <v>0</v>
      </c>
      <c r="VVR9" s="91">
        <v>0</v>
      </c>
      <c r="VVS9" s="91">
        <v>0</v>
      </c>
      <c r="VVT9" s="91">
        <v>0</v>
      </c>
      <c r="VVU9" s="91">
        <v>0</v>
      </c>
      <c r="VVV9" s="91">
        <v>0</v>
      </c>
      <c r="VVW9" s="91">
        <v>0</v>
      </c>
      <c r="VVX9" s="91">
        <v>0</v>
      </c>
      <c r="VVY9" s="91">
        <v>0</v>
      </c>
      <c r="VVZ9" s="91">
        <v>0</v>
      </c>
      <c r="VWA9" s="91">
        <v>0</v>
      </c>
      <c r="VWB9" s="91">
        <v>0</v>
      </c>
      <c r="VWC9" s="91">
        <v>0</v>
      </c>
      <c r="VWD9" s="91">
        <v>0</v>
      </c>
      <c r="VWE9" s="91">
        <v>0</v>
      </c>
      <c r="VWF9" s="91">
        <v>0</v>
      </c>
      <c r="VWG9" s="91">
        <v>0</v>
      </c>
      <c r="VWH9" s="91">
        <v>0</v>
      </c>
      <c r="VWI9" s="91">
        <v>0</v>
      </c>
      <c r="VWJ9" s="91">
        <v>0</v>
      </c>
      <c r="VWK9" s="91">
        <v>0</v>
      </c>
      <c r="VWL9" s="91">
        <v>0</v>
      </c>
      <c r="VWM9" s="91">
        <v>0</v>
      </c>
      <c r="VWN9" s="91">
        <v>0</v>
      </c>
      <c r="VWO9" s="91">
        <v>0</v>
      </c>
      <c r="VWP9" s="91">
        <v>0</v>
      </c>
      <c r="VWQ9" s="91">
        <v>0</v>
      </c>
      <c r="VWR9" s="91">
        <v>0</v>
      </c>
      <c r="VWS9" s="91">
        <v>0</v>
      </c>
      <c r="VWT9" s="91">
        <v>0</v>
      </c>
      <c r="VWU9" s="91">
        <v>0</v>
      </c>
      <c r="VWV9" s="91">
        <v>0</v>
      </c>
      <c r="VWW9" s="91">
        <v>0</v>
      </c>
      <c r="VWX9" s="91">
        <v>0</v>
      </c>
      <c r="VWY9" s="91">
        <v>0</v>
      </c>
      <c r="VWZ9" s="91">
        <v>0</v>
      </c>
      <c r="VXA9" s="91">
        <v>0</v>
      </c>
      <c r="VXB9" s="91">
        <v>0</v>
      </c>
      <c r="VXC9" s="91">
        <v>0</v>
      </c>
      <c r="VXD9" s="91">
        <v>0</v>
      </c>
      <c r="VXE9" s="91">
        <v>0</v>
      </c>
      <c r="VXF9" s="91">
        <v>0</v>
      </c>
      <c r="VXG9" s="91">
        <v>0</v>
      </c>
      <c r="VXH9" s="91">
        <v>0</v>
      </c>
      <c r="VXI9" s="91">
        <v>0</v>
      </c>
      <c r="VXJ9" s="91">
        <v>0</v>
      </c>
      <c r="VXK9" s="91">
        <v>0</v>
      </c>
      <c r="VXL9" s="91">
        <v>0</v>
      </c>
      <c r="VXM9" s="91">
        <v>0</v>
      </c>
      <c r="VXN9" s="91">
        <v>0</v>
      </c>
      <c r="VXO9" s="91">
        <v>0</v>
      </c>
      <c r="VXP9" s="91">
        <v>0</v>
      </c>
      <c r="VXQ9" s="91">
        <v>0</v>
      </c>
      <c r="VXR9" s="91">
        <v>0</v>
      </c>
      <c r="VXS9" s="91">
        <v>0</v>
      </c>
      <c r="VXT9" s="91">
        <v>0</v>
      </c>
      <c r="VXU9" s="91">
        <v>0</v>
      </c>
      <c r="VXV9" s="91">
        <v>0</v>
      </c>
      <c r="VXW9" s="91">
        <v>0</v>
      </c>
      <c r="VXX9" s="91">
        <v>0</v>
      </c>
      <c r="VXY9" s="91">
        <v>0</v>
      </c>
      <c r="VXZ9" s="91">
        <v>0</v>
      </c>
      <c r="VYA9" s="91">
        <v>0</v>
      </c>
      <c r="VYB9" s="91">
        <v>0</v>
      </c>
      <c r="VYC9" s="91">
        <v>0</v>
      </c>
      <c r="VYD9" s="91">
        <v>0</v>
      </c>
      <c r="VYE9" s="91">
        <v>0</v>
      </c>
      <c r="VYF9" s="91">
        <v>0</v>
      </c>
      <c r="VYG9" s="91">
        <v>0</v>
      </c>
      <c r="VYH9" s="91">
        <v>0</v>
      </c>
      <c r="VYI9" s="91">
        <v>0</v>
      </c>
      <c r="VYJ9" s="91">
        <v>0</v>
      </c>
      <c r="VYK9" s="91">
        <v>0</v>
      </c>
      <c r="VYL9" s="91">
        <v>0</v>
      </c>
      <c r="VYM9" s="91">
        <v>0</v>
      </c>
      <c r="VYN9" s="91">
        <v>0</v>
      </c>
      <c r="VYO9" s="91">
        <v>0</v>
      </c>
      <c r="VYP9" s="91">
        <v>0</v>
      </c>
      <c r="VYQ9" s="91">
        <v>0</v>
      </c>
      <c r="VYR9" s="91">
        <v>0</v>
      </c>
      <c r="VYS9" s="91">
        <v>0</v>
      </c>
      <c r="VYT9" s="91">
        <v>0</v>
      </c>
      <c r="VYU9" s="91">
        <v>0</v>
      </c>
      <c r="VYV9" s="91">
        <v>0</v>
      </c>
      <c r="VYW9" s="91">
        <v>0</v>
      </c>
      <c r="VYX9" s="91">
        <v>0</v>
      </c>
      <c r="VYY9" s="91">
        <v>0</v>
      </c>
      <c r="VYZ9" s="91">
        <v>0</v>
      </c>
      <c r="VZA9" s="91">
        <v>0</v>
      </c>
      <c r="VZB9" s="91">
        <v>0</v>
      </c>
      <c r="VZC9" s="91">
        <v>0</v>
      </c>
      <c r="VZD9" s="91">
        <v>0</v>
      </c>
      <c r="VZE9" s="91">
        <v>0</v>
      </c>
      <c r="VZF9" s="91">
        <v>0</v>
      </c>
      <c r="VZG9" s="91">
        <v>0</v>
      </c>
      <c r="VZH9" s="91">
        <v>0</v>
      </c>
      <c r="VZI9" s="91">
        <v>0</v>
      </c>
      <c r="VZJ9" s="91">
        <v>0</v>
      </c>
      <c r="VZK9" s="91">
        <v>0</v>
      </c>
      <c r="VZL9" s="91">
        <v>0</v>
      </c>
      <c r="VZM9" s="91">
        <v>0</v>
      </c>
      <c r="VZN9" s="91">
        <v>0</v>
      </c>
      <c r="VZO9" s="91">
        <v>0</v>
      </c>
      <c r="VZP9" s="91">
        <v>0</v>
      </c>
      <c r="VZQ9" s="91">
        <v>0</v>
      </c>
      <c r="VZR9" s="91">
        <v>0</v>
      </c>
      <c r="VZS9" s="91">
        <v>0</v>
      </c>
      <c r="VZT9" s="91">
        <v>0</v>
      </c>
      <c r="VZU9" s="91">
        <v>0</v>
      </c>
      <c r="VZV9" s="91">
        <v>0</v>
      </c>
      <c r="VZW9" s="91">
        <v>0</v>
      </c>
      <c r="VZX9" s="91">
        <v>0</v>
      </c>
      <c r="VZY9" s="91">
        <v>0</v>
      </c>
      <c r="VZZ9" s="91">
        <v>0</v>
      </c>
      <c r="WAA9" s="91">
        <v>0</v>
      </c>
      <c r="WAB9" s="91">
        <v>0</v>
      </c>
      <c r="WAC9" s="91">
        <v>0</v>
      </c>
      <c r="WAD9" s="91">
        <v>0</v>
      </c>
      <c r="WAE9" s="91">
        <v>0</v>
      </c>
      <c r="WAF9" s="91">
        <v>0</v>
      </c>
      <c r="WAG9" s="91">
        <v>0</v>
      </c>
      <c r="WAH9" s="91">
        <v>0</v>
      </c>
      <c r="WAI9" s="91">
        <v>0</v>
      </c>
      <c r="WAJ9" s="91">
        <v>0</v>
      </c>
      <c r="WAK9" s="91">
        <v>0</v>
      </c>
      <c r="WAL9" s="91">
        <v>0</v>
      </c>
      <c r="WAM9" s="91">
        <v>0</v>
      </c>
      <c r="WAN9" s="91">
        <v>0</v>
      </c>
      <c r="WAO9" s="91">
        <v>0</v>
      </c>
      <c r="WAP9" s="91">
        <v>0</v>
      </c>
      <c r="WAQ9" s="91">
        <v>0</v>
      </c>
      <c r="WAR9" s="91">
        <v>0</v>
      </c>
      <c r="WAS9" s="91">
        <v>0</v>
      </c>
      <c r="WAT9" s="91">
        <v>0</v>
      </c>
      <c r="WAU9" s="91">
        <v>0</v>
      </c>
      <c r="WAV9" s="91">
        <v>0</v>
      </c>
      <c r="WAW9" s="91">
        <v>0</v>
      </c>
      <c r="WAX9" s="91">
        <v>0</v>
      </c>
      <c r="WAY9" s="91">
        <v>0</v>
      </c>
      <c r="WAZ9" s="91">
        <v>0</v>
      </c>
      <c r="WBA9" s="91">
        <v>0</v>
      </c>
      <c r="WBB9" s="91">
        <v>0</v>
      </c>
      <c r="WBC9" s="91">
        <v>0</v>
      </c>
      <c r="WBD9" s="91">
        <v>0</v>
      </c>
      <c r="WBE9" s="91">
        <v>0</v>
      </c>
      <c r="WBF9" s="91">
        <v>0</v>
      </c>
      <c r="WBG9" s="91">
        <v>0</v>
      </c>
      <c r="WBH9" s="91">
        <v>0</v>
      </c>
      <c r="WBI9" s="91">
        <v>0</v>
      </c>
      <c r="WBJ9" s="91">
        <v>0</v>
      </c>
      <c r="WBK9" s="91">
        <v>0</v>
      </c>
      <c r="WBL9" s="91">
        <v>0</v>
      </c>
      <c r="WBM9" s="91">
        <v>0</v>
      </c>
      <c r="WBN9" s="91">
        <v>0</v>
      </c>
      <c r="WBO9" s="91">
        <v>0</v>
      </c>
      <c r="WBP9" s="91">
        <v>0</v>
      </c>
      <c r="WBQ9" s="91">
        <v>0</v>
      </c>
      <c r="WBR9" s="91">
        <v>0</v>
      </c>
      <c r="WBS9" s="91">
        <v>0</v>
      </c>
      <c r="WBT9" s="91">
        <v>0</v>
      </c>
      <c r="WBU9" s="91">
        <v>0</v>
      </c>
      <c r="WBV9" s="91">
        <v>0</v>
      </c>
      <c r="WBW9" s="91">
        <v>0</v>
      </c>
      <c r="WBX9" s="91">
        <v>0</v>
      </c>
      <c r="WBY9" s="91">
        <v>0</v>
      </c>
      <c r="WBZ9" s="91">
        <v>0</v>
      </c>
      <c r="WCA9" s="91">
        <v>0</v>
      </c>
      <c r="WCB9" s="91">
        <v>0</v>
      </c>
      <c r="WCC9" s="91">
        <v>0</v>
      </c>
      <c r="WCD9" s="91">
        <v>0</v>
      </c>
      <c r="WCE9" s="91">
        <v>0</v>
      </c>
      <c r="WCF9" s="91">
        <v>0</v>
      </c>
      <c r="WCG9" s="91">
        <v>0</v>
      </c>
      <c r="WCH9" s="91">
        <v>0</v>
      </c>
      <c r="WCI9" s="91">
        <v>0</v>
      </c>
      <c r="WCJ9" s="91">
        <v>0</v>
      </c>
      <c r="WCK9" s="91">
        <v>0</v>
      </c>
      <c r="WCL9" s="91">
        <v>0</v>
      </c>
      <c r="WCM9" s="91">
        <v>0</v>
      </c>
      <c r="WCN9" s="91">
        <v>0</v>
      </c>
      <c r="WCO9" s="91">
        <v>0</v>
      </c>
      <c r="WCP9" s="91">
        <v>0</v>
      </c>
      <c r="WCQ9" s="91">
        <v>0</v>
      </c>
      <c r="WCR9" s="91">
        <v>0</v>
      </c>
      <c r="WCS9" s="91">
        <v>0</v>
      </c>
      <c r="WCT9" s="91">
        <v>0</v>
      </c>
      <c r="WCU9" s="91">
        <v>0</v>
      </c>
      <c r="WCV9" s="91">
        <v>0</v>
      </c>
      <c r="WCW9" s="91">
        <v>0</v>
      </c>
      <c r="WCX9" s="91">
        <v>0</v>
      </c>
      <c r="WCY9" s="91">
        <v>0</v>
      </c>
      <c r="WCZ9" s="91">
        <v>0</v>
      </c>
      <c r="WDA9" s="91">
        <v>0</v>
      </c>
      <c r="WDB9" s="91">
        <v>0</v>
      </c>
      <c r="WDC9" s="91">
        <v>0</v>
      </c>
      <c r="WDD9" s="91">
        <v>0</v>
      </c>
      <c r="WDE9" s="91">
        <v>0</v>
      </c>
      <c r="WDF9" s="91">
        <v>0</v>
      </c>
      <c r="WDG9" s="91">
        <v>0</v>
      </c>
      <c r="WDH9" s="91">
        <v>0</v>
      </c>
      <c r="WDI9" s="91">
        <v>0</v>
      </c>
      <c r="WDJ9" s="91">
        <v>0</v>
      </c>
      <c r="WDK9" s="91">
        <v>0</v>
      </c>
      <c r="WDL9" s="91">
        <v>0</v>
      </c>
      <c r="WDM9" s="91">
        <v>0</v>
      </c>
      <c r="WDN9" s="91">
        <v>0</v>
      </c>
      <c r="WDO9" s="91">
        <v>0</v>
      </c>
      <c r="WDP9" s="91">
        <v>0</v>
      </c>
      <c r="WDQ9" s="91">
        <v>0</v>
      </c>
      <c r="WDR9" s="91">
        <v>0</v>
      </c>
      <c r="WDS9" s="91">
        <v>0</v>
      </c>
      <c r="WDT9" s="91">
        <v>0</v>
      </c>
      <c r="WDU9" s="91">
        <v>0</v>
      </c>
      <c r="WDV9" s="91">
        <v>0</v>
      </c>
      <c r="WDW9" s="91">
        <v>0</v>
      </c>
      <c r="WDX9" s="91">
        <v>0</v>
      </c>
      <c r="WDY9" s="91">
        <v>0</v>
      </c>
      <c r="WDZ9" s="91">
        <v>0</v>
      </c>
      <c r="WEA9" s="91">
        <v>0</v>
      </c>
      <c r="WEB9" s="91">
        <v>0</v>
      </c>
      <c r="WEC9" s="91">
        <v>0</v>
      </c>
      <c r="WED9" s="91">
        <v>0</v>
      </c>
      <c r="WEE9" s="91">
        <v>0</v>
      </c>
      <c r="WEF9" s="91">
        <v>0</v>
      </c>
      <c r="WEG9" s="91">
        <v>0</v>
      </c>
      <c r="WEH9" s="91">
        <v>0</v>
      </c>
      <c r="WEI9" s="91">
        <v>0</v>
      </c>
      <c r="WEJ9" s="91">
        <v>0</v>
      </c>
      <c r="WEK9" s="91">
        <v>0</v>
      </c>
      <c r="WEL9" s="91">
        <v>0</v>
      </c>
      <c r="WEM9" s="91">
        <v>0</v>
      </c>
      <c r="WEN9" s="91">
        <v>0</v>
      </c>
      <c r="WEO9" s="91">
        <v>0</v>
      </c>
      <c r="WEP9" s="91">
        <v>0</v>
      </c>
      <c r="WEQ9" s="91">
        <v>0</v>
      </c>
      <c r="WER9" s="91">
        <v>0</v>
      </c>
      <c r="WES9" s="91">
        <v>0</v>
      </c>
      <c r="WET9" s="91">
        <v>0</v>
      </c>
      <c r="WEU9" s="91">
        <v>0</v>
      </c>
      <c r="WEV9" s="91">
        <v>0</v>
      </c>
      <c r="WEW9" s="91">
        <v>0</v>
      </c>
      <c r="WEX9" s="91">
        <v>0</v>
      </c>
      <c r="WEY9" s="91">
        <v>0</v>
      </c>
      <c r="WEZ9" s="91">
        <v>0</v>
      </c>
      <c r="WFA9" s="91">
        <v>0</v>
      </c>
      <c r="WFB9" s="91">
        <v>0</v>
      </c>
      <c r="WFC9" s="91">
        <v>0</v>
      </c>
      <c r="WFD9" s="91">
        <v>0</v>
      </c>
      <c r="WFE9" s="91">
        <v>0</v>
      </c>
      <c r="WFF9" s="91">
        <v>0</v>
      </c>
      <c r="WFG9" s="91">
        <v>0</v>
      </c>
      <c r="WFH9" s="91">
        <v>0</v>
      </c>
      <c r="WFI9" s="91">
        <v>0</v>
      </c>
      <c r="WFJ9" s="91">
        <v>0</v>
      </c>
      <c r="WFK9" s="91">
        <v>0</v>
      </c>
      <c r="WFL9" s="91">
        <v>0</v>
      </c>
      <c r="WFM9" s="91">
        <v>0</v>
      </c>
      <c r="WFN9" s="91">
        <v>0</v>
      </c>
      <c r="WFO9" s="91">
        <v>0</v>
      </c>
      <c r="WFP9" s="91">
        <v>0</v>
      </c>
      <c r="WFQ9" s="91">
        <v>0</v>
      </c>
      <c r="WFR9" s="91">
        <v>0</v>
      </c>
      <c r="WFS9" s="91">
        <v>0</v>
      </c>
      <c r="WFT9" s="91">
        <v>0</v>
      </c>
      <c r="WFU9" s="91">
        <v>0</v>
      </c>
      <c r="WFV9" s="91">
        <v>0</v>
      </c>
      <c r="WFW9" s="91">
        <v>0</v>
      </c>
      <c r="WFX9" s="91">
        <v>0</v>
      </c>
      <c r="WFY9" s="91">
        <v>0</v>
      </c>
      <c r="WFZ9" s="91">
        <v>0</v>
      </c>
      <c r="WGA9" s="91">
        <v>0</v>
      </c>
      <c r="WGB9" s="91">
        <v>0</v>
      </c>
      <c r="WGC9" s="91">
        <v>0</v>
      </c>
      <c r="WGD9" s="91">
        <v>0</v>
      </c>
      <c r="WGE9" s="91">
        <v>0</v>
      </c>
      <c r="WGF9" s="91">
        <v>0</v>
      </c>
      <c r="WGG9" s="91">
        <v>0</v>
      </c>
      <c r="WGH9" s="91">
        <v>0</v>
      </c>
      <c r="WGI9" s="91">
        <v>0</v>
      </c>
      <c r="WGJ9" s="91">
        <v>0</v>
      </c>
      <c r="WGK9" s="91">
        <v>0</v>
      </c>
      <c r="WGL9" s="91">
        <v>0</v>
      </c>
      <c r="WGM9" s="91">
        <v>0</v>
      </c>
      <c r="WGN9" s="91">
        <v>0</v>
      </c>
      <c r="WGO9" s="91">
        <v>0</v>
      </c>
      <c r="WGP9" s="91">
        <v>0</v>
      </c>
      <c r="WGQ9" s="91">
        <v>0</v>
      </c>
      <c r="WGR9" s="91">
        <v>0</v>
      </c>
      <c r="WGS9" s="91">
        <v>0</v>
      </c>
      <c r="WGT9" s="91">
        <v>0</v>
      </c>
      <c r="WGU9" s="91">
        <v>0</v>
      </c>
      <c r="WGV9" s="91">
        <v>0</v>
      </c>
      <c r="WGW9" s="91">
        <v>0</v>
      </c>
      <c r="WGX9" s="91">
        <v>0</v>
      </c>
      <c r="WGY9" s="91">
        <v>0</v>
      </c>
      <c r="WGZ9" s="91">
        <v>0</v>
      </c>
      <c r="WHA9" s="91">
        <v>0</v>
      </c>
      <c r="WHB9" s="91">
        <v>0</v>
      </c>
      <c r="WHC9" s="91">
        <v>0</v>
      </c>
      <c r="WHD9" s="91">
        <v>0</v>
      </c>
      <c r="WHE9" s="91">
        <v>0</v>
      </c>
      <c r="WHF9" s="91">
        <v>0</v>
      </c>
      <c r="WHG9" s="91">
        <v>0</v>
      </c>
      <c r="WHH9" s="91">
        <v>0</v>
      </c>
      <c r="WHI9" s="91">
        <v>0</v>
      </c>
      <c r="WHJ9" s="91">
        <v>0</v>
      </c>
      <c r="WHK9" s="91">
        <v>0</v>
      </c>
      <c r="WHL9" s="91">
        <v>0</v>
      </c>
      <c r="WHM9" s="91">
        <v>0</v>
      </c>
      <c r="WHN9" s="91">
        <v>0</v>
      </c>
      <c r="WHO9" s="91">
        <v>0</v>
      </c>
      <c r="WHP9" s="91">
        <v>0</v>
      </c>
      <c r="WHQ9" s="91">
        <v>0</v>
      </c>
      <c r="WHR9" s="91">
        <v>0</v>
      </c>
      <c r="WHS9" s="91">
        <v>0</v>
      </c>
      <c r="WHT9" s="91">
        <v>0</v>
      </c>
      <c r="WHU9" s="91">
        <v>0</v>
      </c>
      <c r="WHV9" s="91">
        <v>0</v>
      </c>
      <c r="WHW9" s="91">
        <v>0</v>
      </c>
      <c r="WHX9" s="91">
        <v>0</v>
      </c>
      <c r="WHY9" s="91">
        <v>0</v>
      </c>
      <c r="WHZ9" s="91">
        <v>0</v>
      </c>
      <c r="WIA9" s="91">
        <v>0</v>
      </c>
      <c r="WIB9" s="91">
        <v>0</v>
      </c>
      <c r="WIC9" s="91">
        <v>0</v>
      </c>
      <c r="WID9" s="91">
        <v>0</v>
      </c>
      <c r="WIE9" s="91">
        <v>0</v>
      </c>
      <c r="WIF9" s="91">
        <v>0</v>
      </c>
      <c r="WIG9" s="91">
        <v>0</v>
      </c>
      <c r="WIH9" s="91">
        <v>0</v>
      </c>
      <c r="WII9" s="91">
        <v>0</v>
      </c>
      <c r="WIJ9" s="91">
        <v>0</v>
      </c>
      <c r="WIK9" s="91">
        <v>0</v>
      </c>
      <c r="WIL9" s="91">
        <v>0</v>
      </c>
      <c r="WIM9" s="91">
        <v>0</v>
      </c>
      <c r="WIN9" s="91">
        <v>0</v>
      </c>
      <c r="WIO9" s="91">
        <v>0</v>
      </c>
      <c r="WIP9" s="91">
        <v>0</v>
      </c>
      <c r="WIQ9" s="91">
        <v>0</v>
      </c>
      <c r="WIR9" s="91">
        <v>0</v>
      </c>
      <c r="WIS9" s="91">
        <v>0</v>
      </c>
      <c r="WIT9" s="91">
        <v>0</v>
      </c>
      <c r="WIU9" s="91">
        <v>0</v>
      </c>
      <c r="WIV9" s="91">
        <v>0</v>
      </c>
      <c r="WIW9" s="91">
        <v>0</v>
      </c>
      <c r="WIX9" s="91">
        <v>0</v>
      </c>
      <c r="WIY9" s="91">
        <v>0</v>
      </c>
      <c r="WIZ9" s="91">
        <v>0</v>
      </c>
      <c r="WJA9" s="91">
        <v>0</v>
      </c>
      <c r="WJB9" s="91">
        <v>0</v>
      </c>
      <c r="WJC9" s="91">
        <v>0</v>
      </c>
      <c r="WJD9" s="91">
        <v>0</v>
      </c>
      <c r="WJE9" s="91">
        <v>0</v>
      </c>
      <c r="WJF9" s="91">
        <v>0</v>
      </c>
      <c r="WJG9" s="91">
        <v>0</v>
      </c>
      <c r="WJH9" s="91">
        <v>0</v>
      </c>
      <c r="WJI9" s="91">
        <v>0</v>
      </c>
      <c r="WJJ9" s="91">
        <v>0</v>
      </c>
      <c r="WJK9" s="91">
        <v>0</v>
      </c>
      <c r="WJL9" s="91">
        <v>0</v>
      </c>
      <c r="WJM9" s="91">
        <v>0</v>
      </c>
      <c r="WJN9" s="91">
        <v>0</v>
      </c>
      <c r="WJO9" s="91">
        <v>0</v>
      </c>
      <c r="WJP9" s="91">
        <v>0</v>
      </c>
      <c r="WJQ9" s="91">
        <v>0</v>
      </c>
      <c r="WJR9" s="91">
        <v>0</v>
      </c>
      <c r="WJS9" s="91">
        <v>0</v>
      </c>
      <c r="WJT9" s="91">
        <v>0</v>
      </c>
      <c r="WJU9" s="91">
        <v>0</v>
      </c>
      <c r="WJV9" s="91">
        <v>0</v>
      </c>
      <c r="WJW9" s="91">
        <v>0</v>
      </c>
      <c r="WJX9" s="91">
        <v>0</v>
      </c>
      <c r="WJY9" s="91">
        <v>0</v>
      </c>
      <c r="WJZ9" s="91">
        <v>0</v>
      </c>
      <c r="WKA9" s="91">
        <v>0</v>
      </c>
      <c r="WKB9" s="91">
        <v>0</v>
      </c>
      <c r="WKC9" s="91">
        <v>0</v>
      </c>
      <c r="WKD9" s="91">
        <v>0</v>
      </c>
      <c r="WKE9" s="91">
        <v>0</v>
      </c>
      <c r="WKF9" s="91">
        <v>0</v>
      </c>
      <c r="WKG9" s="91">
        <v>0</v>
      </c>
      <c r="WKH9" s="91">
        <v>0</v>
      </c>
      <c r="WKI9" s="91">
        <v>0</v>
      </c>
      <c r="WKJ9" s="91">
        <v>0</v>
      </c>
      <c r="WKK9" s="91">
        <v>0</v>
      </c>
      <c r="WKL9" s="91">
        <v>0</v>
      </c>
      <c r="WKM9" s="91">
        <v>0</v>
      </c>
      <c r="WKN9" s="91">
        <v>0</v>
      </c>
      <c r="WKO9" s="91">
        <v>0</v>
      </c>
      <c r="WKP9" s="91">
        <v>0</v>
      </c>
      <c r="WKQ9" s="91">
        <v>0</v>
      </c>
      <c r="WKR9" s="91">
        <v>0</v>
      </c>
      <c r="WKS9" s="91">
        <v>0</v>
      </c>
      <c r="WKT9" s="91">
        <v>0</v>
      </c>
      <c r="WKU9" s="91">
        <v>0</v>
      </c>
      <c r="WKV9" s="91">
        <v>0</v>
      </c>
      <c r="WKW9" s="91">
        <v>0</v>
      </c>
      <c r="WKX9" s="91">
        <v>0</v>
      </c>
      <c r="WKY9" s="91">
        <v>0</v>
      </c>
      <c r="WKZ9" s="91">
        <v>0</v>
      </c>
      <c r="WLA9" s="91">
        <v>0</v>
      </c>
      <c r="WLB9" s="91">
        <v>0</v>
      </c>
      <c r="WLC9" s="91">
        <v>0</v>
      </c>
      <c r="WLD9" s="91">
        <v>0</v>
      </c>
      <c r="WLE9" s="91">
        <v>0</v>
      </c>
      <c r="WLF9" s="91">
        <v>0</v>
      </c>
      <c r="WLG9" s="91">
        <v>0</v>
      </c>
      <c r="WLH9" s="91">
        <v>0</v>
      </c>
      <c r="WLI9" s="91">
        <v>0</v>
      </c>
      <c r="WLJ9" s="91">
        <v>0</v>
      </c>
      <c r="WLK9" s="91">
        <v>0</v>
      </c>
      <c r="WLL9" s="91">
        <v>0</v>
      </c>
      <c r="WLM9" s="91">
        <v>0</v>
      </c>
      <c r="WLN9" s="91">
        <v>0</v>
      </c>
      <c r="WLO9" s="91">
        <v>0</v>
      </c>
      <c r="WLP9" s="91">
        <v>0</v>
      </c>
      <c r="WLQ9" s="91">
        <v>0</v>
      </c>
      <c r="WLR9" s="91">
        <v>0</v>
      </c>
      <c r="WLS9" s="91">
        <v>0</v>
      </c>
      <c r="WLT9" s="91">
        <v>0</v>
      </c>
      <c r="WLU9" s="91">
        <v>0</v>
      </c>
      <c r="WLV9" s="91">
        <v>0</v>
      </c>
      <c r="WLW9" s="91">
        <v>0</v>
      </c>
      <c r="WLX9" s="91">
        <v>0</v>
      </c>
      <c r="WLY9" s="91">
        <v>0</v>
      </c>
      <c r="WLZ9" s="91">
        <v>0</v>
      </c>
      <c r="WMA9" s="91">
        <v>0</v>
      </c>
      <c r="WMB9" s="91">
        <v>0</v>
      </c>
      <c r="WMC9" s="91">
        <v>0</v>
      </c>
      <c r="WMD9" s="91">
        <v>0</v>
      </c>
      <c r="WME9" s="91">
        <v>0</v>
      </c>
      <c r="WMF9" s="91">
        <v>0</v>
      </c>
      <c r="WMG9" s="91">
        <v>0</v>
      </c>
      <c r="WMH9" s="91">
        <v>0</v>
      </c>
      <c r="WMI9" s="91">
        <v>0</v>
      </c>
      <c r="WMJ9" s="91">
        <v>0</v>
      </c>
      <c r="WMK9" s="91">
        <v>0</v>
      </c>
      <c r="WML9" s="91">
        <v>0</v>
      </c>
      <c r="WMM9" s="91">
        <v>0</v>
      </c>
      <c r="WMN9" s="91">
        <v>0</v>
      </c>
      <c r="WMO9" s="91">
        <v>0</v>
      </c>
      <c r="WMP9" s="91">
        <v>0</v>
      </c>
      <c r="WMQ9" s="91">
        <v>0</v>
      </c>
      <c r="WMR9" s="91">
        <v>0</v>
      </c>
      <c r="WMS9" s="91">
        <v>0</v>
      </c>
      <c r="WMT9" s="91">
        <v>0</v>
      </c>
      <c r="WMU9" s="91">
        <v>0</v>
      </c>
      <c r="WMV9" s="91">
        <v>0</v>
      </c>
      <c r="WMW9" s="91">
        <v>0</v>
      </c>
      <c r="WMX9" s="91">
        <v>0</v>
      </c>
      <c r="WMY9" s="91">
        <v>0</v>
      </c>
      <c r="WMZ9" s="91">
        <v>0</v>
      </c>
      <c r="WNA9" s="91">
        <v>0</v>
      </c>
      <c r="WNB9" s="91">
        <v>0</v>
      </c>
      <c r="WNC9" s="91">
        <v>0</v>
      </c>
      <c r="WND9" s="91">
        <v>0</v>
      </c>
      <c r="WNE9" s="91">
        <v>0</v>
      </c>
      <c r="WNF9" s="91">
        <v>0</v>
      </c>
      <c r="WNG9" s="91">
        <v>0</v>
      </c>
      <c r="WNH9" s="91">
        <v>0</v>
      </c>
      <c r="WNI9" s="91">
        <v>0</v>
      </c>
      <c r="WNJ9" s="91">
        <v>0</v>
      </c>
      <c r="WNK9" s="91">
        <v>0</v>
      </c>
      <c r="WNL9" s="91">
        <v>0</v>
      </c>
      <c r="WNM9" s="91">
        <v>0</v>
      </c>
      <c r="WNN9" s="91">
        <v>0</v>
      </c>
      <c r="WNO9" s="91">
        <v>0</v>
      </c>
      <c r="WNP9" s="91">
        <v>0</v>
      </c>
      <c r="WNQ9" s="91">
        <v>0</v>
      </c>
      <c r="WNR9" s="91">
        <v>0</v>
      </c>
      <c r="WNS9" s="91">
        <v>0</v>
      </c>
      <c r="WNT9" s="91">
        <v>0</v>
      </c>
      <c r="WNU9" s="91">
        <v>0</v>
      </c>
      <c r="WNV9" s="91">
        <v>0</v>
      </c>
      <c r="WNW9" s="91">
        <v>0</v>
      </c>
      <c r="WNX9" s="91">
        <v>0</v>
      </c>
      <c r="WNY9" s="91">
        <v>0</v>
      </c>
      <c r="WNZ9" s="91">
        <v>0</v>
      </c>
      <c r="WOA9" s="91">
        <v>0</v>
      </c>
      <c r="WOB9" s="91">
        <v>0</v>
      </c>
      <c r="WOC9" s="91">
        <v>0</v>
      </c>
      <c r="WOD9" s="91">
        <v>0</v>
      </c>
      <c r="WOE9" s="91">
        <v>0</v>
      </c>
      <c r="WOF9" s="91">
        <v>0</v>
      </c>
      <c r="WOG9" s="91">
        <v>0</v>
      </c>
      <c r="WOH9" s="91">
        <v>0</v>
      </c>
      <c r="WOI9" s="91">
        <v>0</v>
      </c>
      <c r="WOJ9" s="91">
        <v>0</v>
      </c>
      <c r="WOK9" s="91">
        <v>0</v>
      </c>
      <c r="WOL9" s="91">
        <v>0</v>
      </c>
      <c r="WOM9" s="91">
        <v>0</v>
      </c>
      <c r="WON9" s="91">
        <v>0</v>
      </c>
      <c r="WOO9" s="91">
        <v>0</v>
      </c>
      <c r="WOP9" s="91">
        <v>0</v>
      </c>
      <c r="WOQ9" s="91">
        <v>0</v>
      </c>
      <c r="WOR9" s="91">
        <v>0</v>
      </c>
      <c r="WOS9" s="91">
        <v>0</v>
      </c>
      <c r="WOT9" s="91">
        <v>0</v>
      </c>
      <c r="WOU9" s="91">
        <v>0</v>
      </c>
      <c r="WOV9" s="91">
        <v>0</v>
      </c>
      <c r="WOW9" s="91">
        <v>0</v>
      </c>
      <c r="WOX9" s="91">
        <v>0</v>
      </c>
      <c r="WOY9" s="91">
        <v>0</v>
      </c>
      <c r="WOZ9" s="91">
        <v>0</v>
      </c>
      <c r="WPA9" s="91">
        <v>0</v>
      </c>
      <c r="WPB9" s="91">
        <v>0</v>
      </c>
      <c r="WPC9" s="91">
        <v>0</v>
      </c>
      <c r="WPD9" s="91">
        <v>0</v>
      </c>
      <c r="WPE9" s="91">
        <v>0</v>
      </c>
      <c r="WPF9" s="91">
        <v>0</v>
      </c>
      <c r="WPG9" s="91">
        <v>0</v>
      </c>
      <c r="WPH9" s="91">
        <v>0</v>
      </c>
      <c r="WPI9" s="91">
        <v>0</v>
      </c>
      <c r="WPJ9" s="91">
        <v>0</v>
      </c>
      <c r="WPK9" s="91">
        <v>0</v>
      </c>
      <c r="WPL9" s="91">
        <v>0</v>
      </c>
      <c r="WPM9" s="91">
        <v>0</v>
      </c>
      <c r="WPN9" s="91">
        <v>0</v>
      </c>
      <c r="WPO9" s="91">
        <v>0</v>
      </c>
      <c r="WPP9" s="91">
        <v>0</v>
      </c>
      <c r="WPQ9" s="91">
        <v>0</v>
      </c>
      <c r="WPR9" s="91">
        <v>0</v>
      </c>
      <c r="WPS9" s="91">
        <v>0</v>
      </c>
      <c r="WPT9" s="91">
        <v>0</v>
      </c>
      <c r="WPU9" s="91">
        <v>0</v>
      </c>
      <c r="WPV9" s="91">
        <v>0</v>
      </c>
      <c r="WPW9" s="91">
        <v>0</v>
      </c>
      <c r="WPX9" s="91">
        <v>0</v>
      </c>
      <c r="WPY9" s="91">
        <v>0</v>
      </c>
      <c r="WPZ9" s="91">
        <v>0</v>
      </c>
      <c r="WQA9" s="91">
        <v>0</v>
      </c>
      <c r="WQB9" s="91">
        <v>0</v>
      </c>
      <c r="WQC9" s="91">
        <v>0</v>
      </c>
      <c r="WQD9" s="91">
        <v>0</v>
      </c>
      <c r="WQE9" s="91">
        <v>0</v>
      </c>
      <c r="WQF9" s="91">
        <v>0</v>
      </c>
      <c r="WQG9" s="91">
        <v>0</v>
      </c>
      <c r="WQH9" s="91">
        <v>0</v>
      </c>
      <c r="WQI9" s="91">
        <v>0</v>
      </c>
      <c r="WQJ9" s="91">
        <v>0</v>
      </c>
      <c r="WQK9" s="91">
        <v>0</v>
      </c>
      <c r="WQL9" s="91">
        <v>0</v>
      </c>
      <c r="WQM9" s="91">
        <v>0</v>
      </c>
      <c r="WQN9" s="91">
        <v>0</v>
      </c>
      <c r="WQO9" s="91">
        <v>0</v>
      </c>
      <c r="WQP9" s="91">
        <v>0</v>
      </c>
      <c r="WQQ9" s="91">
        <v>0</v>
      </c>
      <c r="WQR9" s="91">
        <v>0</v>
      </c>
      <c r="WQS9" s="91">
        <v>0</v>
      </c>
      <c r="WQT9" s="91">
        <v>0</v>
      </c>
      <c r="WQU9" s="91">
        <v>0</v>
      </c>
      <c r="WQV9" s="91">
        <v>0</v>
      </c>
      <c r="WQW9" s="91">
        <v>0</v>
      </c>
      <c r="WQX9" s="91">
        <v>0</v>
      </c>
      <c r="WQY9" s="91">
        <v>0</v>
      </c>
      <c r="WQZ9" s="91">
        <v>0</v>
      </c>
      <c r="WRA9" s="91">
        <v>0</v>
      </c>
      <c r="WRB9" s="91">
        <v>0</v>
      </c>
      <c r="WRC9" s="91">
        <v>0</v>
      </c>
      <c r="WRD9" s="91">
        <v>0</v>
      </c>
      <c r="WRE9" s="91">
        <v>0</v>
      </c>
      <c r="WRF9" s="91">
        <v>0</v>
      </c>
      <c r="WRG9" s="91">
        <v>0</v>
      </c>
      <c r="WRH9" s="91">
        <v>0</v>
      </c>
      <c r="WRI9" s="91">
        <v>0</v>
      </c>
      <c r="WRJ9" s="91">
        <v>0</v>
      </c>
      <c r="WRK9" s="91">
        <v>0</v>
      </c>
      <c r="WRL9" s="91">
        <v>0</v>
      </c>
      <c r="WRM9" s="91">
        <v>0</v>
      </c>
      <c r="WRN9" s="91">
        <v>0</v>
      </c>
      <c r="WRO9" s="91">
        <v>0</v>
      </c>
      <c r="WRP9" s="91">
        <v>0</v>
      </c>
      <c r="WRQ9" s="91">
        <v>0</v>
      </c>
      <c r="WRR9" s="91">
        <v>0</v>
      </c>
      <c r="WRS9" s="91">
        <v>0</v>
      </c>
      <c r="WRT9" s="91">
        <v>0</v>
      </c>
      <c r="WRU9" s="91">
        <v>0</v>
      </c>
      <c r="WRV9" s="91">
        <v>0</v>
      </c>
      <c r="WRW9" s="91">
        <v>0</v>
      </c>
      <c r="WRX9" s="91">
        <v>0</v>
      </c>
      <c r="WRY9" s="91">
        <v>0</v>
      </c>
      <c r="WRZ9" s="91">
        <v>0</v>
      </c>
      <c r="WSA9" s="91">
        <v>0</v>
      </c>
      <c r="WSB9" s="91">
        <v>0</v>
      </c>
      <c r="WSC9" s="91">
        <v>0</v>
      </c>
      <c r="WSD9" s="91">
        <v>0</v>
      </c>
      <c r="WSE9" s="91">
        <v>0</v>
      </c>
      <c r="WSF9" s="91">
        <v>0</v>
      </c>
      <c r="WSG9" s="91">
        <v>0</v>
      </c>
      <c r="WSH9" s="91">
        <v>0</v>
      </c>
      <c r="WSI9" s="91">
        <v>0</v>
      </c>
      <c r="WSJ9" s="91">
        <v>0</v>
      </c>
      <c r="WSK9" s="91">
        <v>0</v>
      </c>
      <c r="WSL9" s="91">
        <v>0</v>
      </c>
      <c r="WSM9" s="91">
        <v>0</v>
      </c>
      <c r="WSN9" s="91">
        <v>0</v>
      </c>
      <c r="WSO9" s="91">
        <v>0</v>
      </c>
      <c r="WSP9" s="91">
        <v>0</v>
      </c>
      <c r="WSQ9" s="91">
        <v>0</v>
      </c>
      <c r="WSR9" s="91">
        <v>0</v>
      </c>
      <c r="WSS9" s="91">
        <v>0</v>
      </c>
      <c r="WST9" s="91">
        <v>0</v>
      </c>
      <c r="WSU9" s="91">
        <v>0</v>
      </c>
      <c r="WSV9" s="91">
        <v>0</v>
      </c>
      <c r="WSW9" s="91">
        <v>0</v>
      </c>
      <c r="WSX9" s="91">
        <v>0</v>
      </c>
      <c r="WSY9" s="91">
        <v>0</v>
      </c>
      <c r="WSZ9" s="91">
        <v>0</v>
      </c>
      <c r="WTA9" s="91">
        <v>0</v>
      </c>
      <c r="WTB9" s="91">
        <v>0</v>
      </c>
      <c r="WTC9" s="91">
        <v>0</v>
      </c>
      <c r="WTD9" s="91">
        <v>0</v>
      </c>
      <c r="WTE9" s="91">
        <v>0</v>
      </c>
      <c r="WTF9" s="91">
        <v>0</v>
      </c>
      <c r="WTG9" s="91">
        <v>0</v>
      </c>
      <c r="WTH9" s="91">
        <v>0</v>
      </c>
      <c r="WTI9" s="91">
        <v>0</v>
      </c>
      <c r="WTJ9" s="91">
        <v>0</v>
      </c>
      <c r="WTK9" s="91">
        <v>0</v>
      </c>
      <c r="WTL9" s="91">
        <v>0</v>
      </c>
      <c r="WTM9" s="91">
        <v>0</v>
      </c>
      <c r="WTN9" s="91">
        <v>0</v>
      </c>
      <c r="WTO9" s="91">
        <v>0</v>
      </c>
      <c r="WTP9" s="91">
        <v>0</v>
      </c>
      <c r="WTQ9" s="91">
        <v>0</v>
      </c>
      <c r="WTR9" s="91">
        <v>0</v>
      </c>
      <c r="WTS9" s="91">
        <v>0</v>
      </c>
      <c r="WTT9" s="91">
        <v>0</v>
      </c>
      <c r="WTU9" s="91">
        <v>0</v>
      </c>
      <c r="WTV9" s="91">
        <v>0</v>
      </c>
      <c r="WTW9" s="91">
        <v>0</v>
      </c>
      <c r="WTX9" s="91">
        <v>0</v>
      </c>
      <c r="WTY9" s="91">
        <v>0</v>
      </c>
      <c r="WTZ9" s="91">
        <v>0</v>
      </c>
      <c r="WUA9" s="91">
        <v>0</v>
      </c>
      <c r="WUB9" s="91">
        <v>0</v>
      </c>
      <c r="WUC9" s="91">
        <v>0</v>
      </c>
      <c r="WUD9" s="91">
        <v>0</v>
      </c>
      <c r="WUE9" s="91">
        <v>0</v>
      </c>
      <c r="WUF9" s="91">
        <v>0</v>
      </c>
      <c r="WUG9" s="91">
        <v>0</v>
      </c>
      <c r="WUH9" s="91">
        <v>0</v>
      </c>
      <c r="WUI9" s="91">
        <v>0</v>
      </c>
      <c r="WUJ9" s="91">
        <v>0</v>
      </c>
      <c r="WUK9" s="91">
        <v>0</v>
      </c>
      <c r="WUL9" s="91">
        <v>0</v>
      </c>
      <c r="WUM9" s="91">
        <v>0</v>
      </c>
      <c r="WUN9" s="91">
        <v>0</v>
      </c>
      <c r="WUO9" s="91">
        <v>0</v>
      </c>
      <c r="WUP9" s="91">
        <v>0</v>
      </c>
      <c r="WUQ9" s="91">
        <v>0</v>
      </c>
      <c r="WUR9" s="91">
        <v>0</v>
      </c>
      <c r="WUS9" s="91">
        <v>0</v>
      </c>
      <c r="WUT9" s="91">
        <v>0</v>
      </c>
      <c r="WUU9" s="91">
        <v>0</v>
      </c>
      <c r="WUV9" s="91">
        <v>0</v>
      </c>
      <c r="WUW9" s="91">
        <v>0</v>
      </c>
      <c r="WUX9" s="91">
        <v>0</v>
      </c>
      <c r="WUY9" s="91">
        <v>0</v>
      </c>
      <c r="WUZ9" s="91">
        <v>0</v>
      </c>
      <c r="WVA9" s="91">
        <v>0</v>
      </c>
      <c r="WVB9" s="91">
        <v>0</v>
      </c>
      <c r="WVC9" s="91">
        <v>0</v>
      </c>
      <c r="WVD9" s="91">
        <v>0</v>
      </c>
      <c r="WVE9" s="91">
        <v>0</v>
      </c>
      <c r="WVF9" s="91">
        <v>0</v>
      </c>
      <c r="WVG9" s="91">
        <v>0</v>
      </c>
      <c r="WVH9" s="91">
        <v>0</v>
      </c>
      <c r="WVI9" s="91">
        <v>0</v>
      </c>
      <c r="WVJ9" s="91">
        <v>0</v>
      </c>
      <c r="WVK9" s="91">
        <v>0</v>
      </c>
      <c r="WVL9" s="91">
        <v>0</v>
      </c>
      <c r="WVM9" s="91">
        <v>0</v>
      </c>
      <c r="WVN9" s="91">
        <v>0</v>
      </c>
      <c r="WVO9" s="91">
        <v>0</v>
      </c>
      <c r="WVP9" s="91">
        <v>0</v>
      </c>
      <c r="WVQ9" s="91">
        <v>0</v>
      </c>
      <c r="WVR9" s="91">
        <v>0</v>
      </c>
      <c r="WVS9" s="91">
        <v>0</v>
      </c>
      <c r="WVT9" s="91">
        <v>0</v>
      </c>
      <c r="WVU9" s="91">
        <v>0</v>
      </c>
      <c r="WVV9" s="91">
        <v>0</v>
      </c>
      <c r="WVW9" s="91">
        <v>0</v>
      </c>
      <c r="WVX9" s="91">
        <v>0</v>
      </c>
      <c r="WVY9" s="91">
        <v>0</v>
      </c>
      <c r="WVZ9" s="91">
        <v>0</v>
      </c>
      <c r="WWA9" s="91">
        <v>0</v>
      </c>
      <c r="WWB9" s="91">
        <v>0</v>
      </c>
      <c r="WWC9" s="91">
        <v>0</v>
      </c>
      <c r="WWD9" s="91">
        <v>0</v>
      </c>
      <c r="WWE9" s="91">
        <v>0</v>
      </c>
      <c r="WWF9" s="91">
        <v>0</v>
      </c>
      <c r="WWG9" s="91">
        <v>0</v>
      </c>
      <c r="WWH9" s="91">
        <v>0</v>
      </c>
      <c r="WWI9" s="91">
        <v>0</v>
      </c>
      <c r="WWJ9" s="91">
        <v>0</v>
      </c>
      <c r="WWK9" s="91">
        <v>0</v>
      </c>
      <c r="WWL9" s="91">
        <v>0</v>
      </c>
      <c r="WWM9" s="91">
        <v>0</v>
      </c>
      <c r="WWN9" s="91">
        <v>0</v>
      </c>
      <c r="WWO9" s="91">
        <v>0</v>
      </c>
      <c r="WWP9" s="91">
        <v>0</v>
      </c>
      <c r="WWQ9" s="91">
        <v>0</v>
      </c>
      <c r="WWR9" s="91">
        <v>0</v>
      </c>
      <c r="WWS9" s="91">
        <v>0</v>
      </c>
      <c r="WWT9" s="91">
        <v>0</v>
      </c>
      <c r="WWU9" s="91">
        <v>0</v>
      </c>
      <c r="WWV9" s="91">
        <v>0</v>
      </c>
      <c r="WWW9" s="91">
        <v>0</v>
      </c>
      <c r="WWX9" s="91">
        <v>0</v>
      </c>
      <c r="WWY9" s="91">
        <v>0</v>
      </c>
      <c r="WWZ9" s="91">
        <v>0</v>
      </c>
      <c r="WXA9" s="91">
        <v>0</v>
      </c>
      <c r="WXB9" s="91">
        <v>0</v>
      </c>
      <c r="WXC9" s="91">
        <v>0</v>
      </c>
      <c r="WXD9" s="91">
        <v>0</v>
      </c>
      <c r="WXE9" s="91">
        <v>0</v>
      </c>
      <c r="WXF9" s="91">
        <v>0</v>
      </c>
      <c r="WXG9" s="91">
        <v>0</v>
      </c>
      <c r="WXH9" s="91">
        <v>0</v>
      </c>
      <c r="WXI9" s="91">
        <v>0</v>
      </c>
      <c r="WXJ9" s="91">
        <v>0</v>
      </c>
      <c r="WXK9" s="91">
        <v>0</v>
      </c>
      <c r="WXL9" s="91">
        <v>0</v>
      </c>
      <c r="WXM9" s="91">
        <v>0</v>
      </c>
      <c r="WXN9" s="91">
        <v>0</v>
      </c>
      <c r="WXO9" s="91">
        <v>0</v>
      </c>
      <c r="WXP9" s="91">
        <v>0</v>
      </c>
      <c r="WXQ9" s="91">
        <v>0</v>
      </c>
      <c r="WXR9" s="91">
        <v>0</v>
      </c>
      <c r="WXS9" s="91">
        <v>0</v>
      </c>
      <c r="WXT9" s="91">
        <v>0</v>
      </c>
      <c r="WXU9" s="91">
        <v>0</v>
      </c>
      <c r="WXV9" s="91">
        <v>0</v>
      </c>
      <c r="WXW9" s="91">
        <v>0</v>
      </c>
      <c r="WXX9" s="91">
        <v>0</v>
      </c>
      <c r="WXY9" s="91">
        <v>0</v>
      </c>
      <c r="WXZ9" s="91">
        <v>0</v>
      </c>
      <c r="WYA9" s="91">
        <v>0</v>
      </c>
      <c r="WYB9" s="91">
        <v>0</v>
      </c>
      <c r="WYC9" s="91">
        <v>0</v>
      </c>
      <c r="WYD9" s="91">
        <v>0</v>
      </c>
      <c r="WYE9" s="91">
        <v>0</v>
      </c>
      <c r="WYF9" s="91">
        <v>0</v>
      </c>
      <c r="WYG9" s="91">
        <v>0</v>
      </c>
      <c r="WYH9" s="91">
        <v>0</v>
      </c>
      <c r="WYI9" s="91">
        <v>0</v>
      </c>
      <c r="WYJ9" s="91">
        <v>0</v>
      </c>
      <c r="WYK9" s="91">
        <v>0</v>
      </c>
      <c r="WYL9" s="91">
        <v>0</v>
      </c>
      <c r="WYM9" s="91">
        <v>0</v>
      </c>
      <c r="WYN9" s="91">
        <v>0</v>
      </c>
      <c r="WYO9" s="91">
        <v>0</v>
      </c>
      <c r="WYP9" s="91">
        <v>0</v>
      </c>
      <c r="WYQ9" s="91">
        <v>0</v>
      </c>
      <c r="WYR9" s="91">
        <v>0</v>
      </c>
      <c r="WYS9" s="91">
        <v>0</v>
      </c>
      <c r="WYT9" s="91">
        <v>0</v>
      </c>
      <c r="WYU9" s="91">
        <v>0</v>
      </c>
      <c r="WYV9" s="91">
        <v>0</v>
      </c>
      <c r="WYW9" s="91">
        <v>0</v>
      </c>
      <c r="WYX9" s="91">
        <v>0</v>
      </c>
      <c r="WYY9" s="91">
        <v>0</v>
      </c>
      <c r="WYZ9" s="91">
        <v>0</v>
      </c>
      <c r="WZA9" s="91">
        <v>0</v>
      </c>
      <c r="WZB9" s="91">
        <v>0</v>
      </c>
      <c r="WZC9" s="91">
        <v>0</v>
      </c>
      <c r="WZD9" s="91">
        <v>0</v>
      </c>
      <c r="WZE9" s="91">
        <v>0</v>
      </c>
      <c r="WZF9" s="91">
        <v>0</v>
      </c>
      <c r="WZG9" s="91">
        <v>0</v>
      </c>
      <c r="WZH9" s="91">
        <v>0</v>
      </c>
      <c r="WZI9" s="91">
        <v>0</v>
      </c>
      <c r="WZJ9" s="91">
        <v>0</v>
      </c>
      <c r="WZK9" s="91">
        <v>0</v>
      </c>
      <c r="WZL9" s="91">
        <v>0</v>
      </c>
      <c r="WZM9" s="91">
        <v>0</v>
      </c>
      <c r="WZN9" s="91">
        <v>0</v>
      </c>
      <c r="WZO9" s="91">
        <v>0</v>
      </c>
      <c r="WZP9" s="91">
        <v>0</v>
      </c>
      <c r="WZQ9" s="91">
        <v>0</v>
      </c>
      <c r="WZR9" s="91">
        <v>0</v>
      </c>
      <c r="WZS9" s="91">
        <v>0</v>
      </c>
      <c r="WZT9" s="91">
        <v>0</v>
      </c>
      <c r="WZU9" s="91">
        <v>0</v>
      </c>
      <c r="WZV9" s="91">
        <v>0</v>
      </c>
      <c r="WZW9" s="91">
        <v>0</v>
      </c>
      <c r="WZX9" s="91">
        <v>0</v>
      </c>
      <c r="WZY9" s="91">
        <v>0</v>
      </c>
      <c r="WZZ9" s="91">
        <v>0</v>
      </c>
      <c r="XAA9" s="91">
        <v>0</v>
      </c>
      <c r="XAB9" s="91">
        <v>0</v>
      </c>
      <c r="XAC9" s="91">
        <v>0</v>
      </c>
      <c r="XAD9" s="91">
        <v>0</v>
      </c>
      <c r="XAE9" s="91">
        <v>0</v>
      </c>
      <c r="XAF9" s="91">
        <v>0</v>
      </c>
      <c r="XAG9" s="91">
        <v>0</v>
      </c>
      <c r="XAH9" s="91">
        <v>0</v>
      </c>
      <c r="XAI9" s="91">
        <v>0</v>
      </c>
      <c r="XAJ9" s="91">
        <v>0</v>
      </c>
      <c r="XAK9" s="91">
        <v>0</v>
      </c>
      <c r="XAL9" s="91">
        <v>0</v>
      </c>
      <c r="XAM9" s="91">
        <v>0</v>
      </c>
      <c r="XAN9" s="91">
        <v>0</v>
      </c>
      <c r="XAO9" s="91">
        <v>0</v>
      </c>
      <c r="XAP9" s="91">
        <v>0</v>
      </c>
      <c r="XAQ9" s="91">
        <v>0</v>
      </c>
      <c r="XAR9" s="91">
        <v>0</v>
      </c>
      <c r="XAS9" s="91">
        <v>0</v>
      </c>
      <c r="XAT9" s="91">
        <v>0</v>
      </c>
      <c r="XAU9" s="91">
        <v>0</v>
      </c>
      <c r="XAV9" s="91">
        <v>0</v>
      </c>
      <c r="XAW9" s="91">
        <v>0</v>
      </c>
      <c r="XAX9" s="91">
        <v>0</v>
      </c>
      <c r="XAY9" s="91">
        <v>0</v>
      </c>
      <c r="XAZ9" s="91">
        <v>0</v>
      </c>
      <c r="XBA9" s="91">
        <v>0</v>
      </c>
      <c r="XBB9" s="91">
        <v>0</v>
      </c>
      <c r="XBC9" s="91">
        <v>0</v>
      </c>
      <c r="XBD9" s="91">
        <v>0</v>
      </c>
      <c r="XBE9" s="91">
        <v>0</v>
      </c>
      <c r="XBF9" s="91">
        <v>0</v>
      </c>
      <c r="XBG9" s="91">
        <v>0</v>
      </c>
      <c r="XBH9" s="91">
        <v>0</v>
      </c>
      <c r="XBI9" s="91">
        <v>0</v>
      </c>
      <c r="XBJ9" s="91">
        <v>0</v>
      </c>
      <c r="XBK9" s="91">
        <v>0</v>
      </c>
      <c r="XBL9" s="91">
        <v>0</v>
      </c>
      <c r="XBM9" s="91">
        <v>0</v>
      </c>
      <c r="XBN9" s="91">
        <v>0</v>
      </c>
      <c r="XBO9" s="91">
        <v>0</v>
      </c>
      <c r="XBP9" s="91">
        <v>0</v>
      </c>
      <c r="XBQ9" s="91">
        <v>0</v>
      </c>
      <c r="XBR9" s="91">
        <v>0</v>
      </c>
      <c r="XBS9" s="91">
        <v>0</v>
      </c>
      <c r="XBT9" s="91">
        <v>0</v>
      </c>
      <c r="XBU9" s="91">
        <v>0</v>
      </c>
      <c r="XBV9" s="91">
        <v>0</v>
      </c>
      <c r="XBW9" s="91">
        <v>0</v>
      </c>
      <c r="XBX9" s="91">
        <v>0</v>
      </c>
      <c r="XBY9" s="91">
        <v>0</v>
      </c>
      <c r="XBZ9" s="91">
        <v>0</v>
      </c>
      <c r="XCA9" s="91">
        <v>0</v>
      </c>
      <c r="XCB9" s="91">
        <v>0</v>
      </c>
      <c r="XCC9" s="91">
        <v>0</v>
      </c>
      <c r="XCD9" s="91">
        <v>0</v>
      </c>
      <c r="XCE9" s="91">
        <v>0</v>
      </c>
      <c r="XCF9" s="91">
        <v>0</v>
      </c>
      <c r="XCG9" s="91">
        <v>0</v>
      </c>
      <c r="XCH9" s="91">
        <v>0</v>
      </c>
      <c r="XCI9" s="91">
        <v>0</v>
      </c>
      <c r="XCJ9" s="91">
        <v>0</v>
      </c>
      <c r="XCK9" s="91">
        <v>0</v>
      </c>
      <c r="XCL9" s="91">
        <v>0</v>
      </c>
      <c r="XCM9" s="91">
        <v>0</v>
      </c>
      <c r="XCN9" s="91">
        <v>0</v>
      </c>
      <c r="XCO9" s="91">
        <v>0</v>
      </c>
      <c r="XCP9" s="91">
        <v>0</v>
      </c>
      <c r="XCQ9" s="91">
        <v>0</v>
      </c>
      <c r="XCR9" s="91">
        <v>0</v>
      </c>
      <c r="XCS9" s="91">
        <v>0</v>
      </c>
      <c r="XCT9" s="91">
        <v>0</v>
      </c>
      <c r="XCU9" s="91">
        <v>0</v>
      </c>
      <c r="XCV9" s="91">
        <v>0</v>
      </c>
      <c r="XCW9" s="91">
        <v>0</v>
      </c>
      <c r="XCX9" s="91">
        <v>0</v>
      </c>
      <c r="XCY9" s="91">
        <v>0</v>
      </c>
      <c r="XCZ9" s="91">
        <v>0</v>
      </c>
      <c r="XDA9" s="91">
        <v>0</v>
      </c>
      <c r="XDB9" s="91">
        <v>0</v>
      </c>
      <c r="XDC9" s="91">
        <v>0</v>
      </c>
      <c r="XDD9" s="91">
        <v>0</v>
      </c>
      <c r="XDE9" s="91">
        <v>0</v>
      </c>
      <c r="XDF9" s="91">
        <v>0</v>
      </c>
      <c r="XDG9" s="91">
        <v>0</v>
      </c>
      <c r="XDH9" s="91">
        <v>0</v>
      </c>
      <c r="XDI9" s="91">
        <v>0</v>
      </c>
      <c r="XDJ9" s="91">
        <v>0</v>
      </c>
      <c r="XDK9" s="91">
        <v>0</v>
      </c>
      <c r="XDL9" s="91">
        <v>0</v>
      </c>
      <c r="XDM9" s="91">
        <v>0</v>
      </c>
      <c r="XDN9" s="91">
        <v>0</v>
      </c>
      <c r="XDO9" s="91">
        <v>0</v>
      </c>
      <c r="XDP9" s="91">
        <v>0</v>
      </c>
      <c r="XDQ9" s="91">
        <v>0</v>
      </c>
      <c r="XDR9" s="91">
        <v>0</v>
      </c>
      <c r="XDS9" s="91">
        <v>0</v>
      </c>
      <c r="XDT9" s="91">
        <v>0</v>
      </c>
      <c r="XDU9" s="91">
        <v>0</v>
      </c>
      <c r="XDV9" s="91">
        <v>0</v>
      </c>
      <c r="XDW9" s="91">
        <v>0</v>
      </c>
      <c r="XDX9" s="91">
        <v>0</v>
      </c>
      <c r="XDY9" s="91">
        <v>0</v>
      </c>
      <c r="XDZ9" s="91">
        <v>0</v>
      </c>
      <c r="XEA9" s="91">
        <v>0</v>
      </c>
      <c r="XEB9" s="91">
        <v>0</v>
      </c>
      <c r="XEC9" s="91">
        <v>0</v>
      </c>
      <c r="XED9" s="91">
        <v>0</v>
      </c>
      <c r="XEE9" s="91">
        <v>0</v>
      </c>
      <c r="XEF9" s="91">
        <v>0</v>
      </c>
      <c r="XEG9" s="91">
        <v>0</v>
      </c>
      <c r="XEH9" s="91">
        <v>0</v>
      </c>
      <c r="XEI9" s="91">
        <v>0</v>
      </c>
      <c r="XEJ9" s="91">
        <v>0</v>
      </c>
      <c r="XEK9" s="91">
        <v>0</v>
      </c>
      <c r="XEL9" s="91">
        <v>0</v>
      </c>
      <c r="XEM9" s="91">
        <v>0</v>
      </c>
      <c r="XEN9" s="91">
        <v>0</v>
      </c>
      <c r="XEO9" s="91">
        <v>0</v>
      </c>
      <c r="XEP9" s="91">
        <v>0</v>
      </c>
      <c r="XEQ9" s="91">
        <v>0</v>
      </c>
      <c r="XER9" s="91">
        <v>0</v>
      </c>
      <c r="XES9" s="91">
        <v>0</v>
      </c>
      <c r="XET9" s="91">
        <v>0</v>
      </c>
      <c r="XEU9" s="91">
        <v>0</v>
      </c>
      <c r="XEV9" s="91">
        <v>0</v>
      </c>
      <c r="XEW9" s="91" t="e">
        <v>#REF!</v>
      </c>
      <c r="XEX9" s="91" t="e">
        <v>#REF!</v>
      </c>
      <c r="XEY9" s="91" t="e">
        <v>#REF!</v>
      </c>
      <c r="XEZ9" s="91" t="e">
        <v>#REF!</v>
      </c>
      <c r="XFA9" s="91" t="e">
        <v>#REF!</v>
      </c>
      <c r="XFB9" s="91" t="e">
        <v>#REF!</v>
      </c>
      <c r="XFC9" s="91" t="e">
        <v>#REF!</v>
      </c>
      <c r="XFD9" s="91" t="e">
        <v>#REF!</v>
      </c>
    </row>
    <row r="10" spans="1:16384" x14ac:dyDescent="0.25">
      <c r="A10" s="92" t="s">
        <v>48</v>
      </c>
      <c r="B10" s="88">
        <v>518.92499999999995</v>
      </c>
      <c r="C10" s="88">
        <v>503.99099999999999</v>
      </c>
      <c r="D10" s="88">
        <v>472.83199999999999</v>
      </c>
      <c r="E10" s="88">
        <v>462.60899999999998</v>
      </c>
      <c r="F10" s="88">
        <v>434.012</v>
      </c>
      <c r="G10" s="88">
        <v>419.91199999999998</v>
      </c>
      <c r="H10" s="88">
        <v>410.55700000000002</v>
      </c>
      <c r="I10" s="88">
        <v>340.00700000000001</v>
      </c>
      <c r="J10" s="88">
        <v>321.07799999999997</v>
      </c>
      <c r="K10" s="88">
        <v>317.298</v>
      </c>
      <c r="L10" s="88">
        <v>358.76299999999998</v>
      </c>
      <c r="M10" s="88">
        <v>362.73</v>
      </c>
      <c r="N10" s="88">
        <v>362.53500000000003</v>
      </c>
      <c r="O10" s="88">
        <v>397.96199999999999</v>
      </c>
      <c r="P10" s="88">
        <v>425.25</v>
      </c>
      <c r="Q10" s="88">
        <v>415.96800000000002</v>
      </c>
      <c r="R10" s="88">
        <v>423.85500000000002</v>
      </c>
      <c r="S10" s="88">
        <v>419.37200000000001</v>
      </c>
      <c r="T10" s="88">
        <v>533.31100000000004</v>
      </c>
      <c r="U10" s="88">
        <v>526.47400000000005</v>
      </c>
      <c r="V10" s="88">
        <v>517.49199999999996</v>
      </c>
      <c r="W10" s="88">
        <v>504.83699999999999</v>
      </c>
      <c r="X10" s="88">
        <v>506.125</v>
      </c>
      <c r="Y10" s="88">
        <v>742.32100000000003</v>
      </c>
      <c r="Z10" s="88">
        <v>813.827</v>
      </c>
      <c r="AA10" s="88">
        <v>840.053</v>
      </c>
      <c r="AB10" s="88">
        <v>884.702</v>
      </c>
      <c r="AC10" s="65">
        <v>0</v>
      </c>
      <c r="AD10" s="65">
        <v>0</v>
      </c>
      <c r="AE10" s="65">
        <v>0</v>
      </c>
      <c r="AF10" s="65">
        <v>0</v>
      </c>
      <c r="AG10" s="65">
        <v>0</v>
      </c>
      <c r="AH10" s="65">
        <v>0</v>
      </c>
      <c r="AI10" s="65">
        <v>0</v>
      </c>
      <c r="AJ10" s="65">
        <v>0</v>
      </c>
      <c r="AK10" s="65">
        <v>0</v>
      </c>
      <c r="AL10" s="65">
        <v>0</v>
      </c>
      <c r="AM10" s="65">
        <v>0</v>
      </c>
      <c r="AN10" s="65">
        <v>0</v>
      </c>
      <c r="AO10" s="65">
        <v>0</v>
      </c>
      <c r="AP10" s="65">
        <v>0</v>
      </c>
      <c r="AQ10" s="65">
        <v>0</v>
      </c>
      <c r="AR10" s="65">
        <v>0</v>
      </c>
      <c r="AS10" s="65">
        <v>0</v>
      </c>
      <c r="AT10" s="65">
        <v>0</v>
      </c>
      <c r="AU10" s="65">
        <v>0</v>
      </c>
      <c r="AV10" s="65">
        <v>0</v>
      </c>
      <c r="AW10" s="65">
        <v>0</v>
      </c>
      <c r="AX10" s="65">
        <v>0</v>
      </c>
      <c r="AY10" s="65">
        <v>0</v>
      </c>
      <c r="AZ10" s="65">
        <v>0</v>
      </c>
      <c r="BA10" s="65">
        <v>0</v>
      </c>
      <c r="BB10" s="65">
        <v>0</v>
      </c>
      <c r="BC10" s="65">
        <v>0</v>
      </c>
      <c r="BD10" s="65">
        <v>0</v>
      </c>
      <c r="BE10" s="65">
        <v>0</v>
      </c>
      <c r="BF10" s="65">
        <v>0</v>
      </c>
      <c r="BG10" s="65">
        <v>0</v>
      </c>
      <c r="BH10" s="65">
        <v>0</v>
      </c>
      <c r="BI10" s="65">
        <v>0</v>
      </c>
      <c r="BJ10" s="65">
        <v>0</v>
      </c>
      <c r="BK10" s="65">
        <v>0</v>
      </c>
      <c r="BL10" s="65">
        <v>0</v>
      </c>
      <c r="BM10" s="65">
        <v>0</v>
      </c>
      <c r="BN10" s="65">
        <v>0</v>
      </c>
      <c r="BO10" s="65">
        <v>0</v>
      </c>
      <c r="BP10" s="65">
        <v>0</v>
      </c>
      <c r="BQ10" s="65">
        <v>0</v>
      </c>
      <c r="BR10" s="65">
        <v>0</v>
      </c>
      <c r="BS10" s="65">
        <v>0</v>
      </c>
      <c r="BT10" s="65">
        <v>0</v>
      </c>
      <c r="BU10" s="65">
        <v>0</v>
      </c>
      <c r="BV10" s="65">
        <v>0</v>
      </c>
      <c r="BW10" s="65">
        <v>0</v>
      </c>
      <c r="BX10" s="65">
        <v>0</v>
      </c>
      <c r="BY10" s="65">
        <v>0</v>
      </c>
      <c r="BZ10" s="65">
        <v>0</v>
      </c>
      <c r="CA10" s="65">
        <v>0</v>
      </c>
      <c r="CB10" s="65">
        <v>0</v>
      </c>
      <c r="CC10" s="65">
        <v>0</v>
      </c>
      <c r="CD10" s="65">
        <v>0</v>
      </c>
      <c r="CE10" s="65">
        <v>0</v>
      </c>
      <c r="CF10" s="65">
        <v>0</v>
      </c>
      <c r="CG10" s="65">
        <v>0</v>
      </c>
      <c r="CH10" s="65">
        <v>0</v>
      </c>
      <c r="CI10" s="65">
        <v>0</v>
      </c>
      <c r="CJ10" s="65">
        <v>0</v>
      </c>
      <c r="CK10" s="65">
        <v>0</v>
      </c>
      <c r="CL10" s="65">
        <v>0</v>
      </c>
      <c r="CM10" s="65">
        <v>0</v>
      </c>
      <c r="CN10" s="65">
        <v>0</v>
      </c>
      <c r="CO10" s="65">
        <v>0</v>
      </c>
      <c r="CP10" s="65">
        <v>0</v>
      </c>
      <c r="CQ10" s="65">
        <v>0</v>
      </c>
      <c r="CR10" s="65">
        <v>0</v>
      </c>
      <c r="CS10" s="65">
        <v>0</v>
      </c>
      <c r="CT10" s="65">
        <v>0</v>
      </c>
      <c r="CU10" s="65">
        <v>0</v>
      </c>
      <c r="CV10" s="65">
        <v>0</v>
      </c>
      <c r="CW10" s="65">
        <v>0</v>
      </c>
      <c r="CX10" s="65">
        <v>0</v>
      </c>
      <c r="CY10" s="65">
        <v>0</v>
      </c>
      <c r="CZ10" s="65">
        <v>0</v>
      </c>
      <c r="DA10" s="65">
        <v>0</v>
      </c>
      <c r="DB10" s="65">
        <v>0</v>
      </c>
      <c r="DC10" s="65">
        <v>0</v>
      </c>
      <c r="DD10" s="65">
        <v>0</v>
      </c>
      <c r="DE10" s="65">
        <v>0</v>
      </c>
      <c r="DF10" s="65">
        <v>0</v>
      </c>
      <c r="DG10" s="65">
        <v>0</v>
      </c>
      <c r="DH10" s="65">
        <v>0</v>
      </c>
      <c r="DI10" s="65">
        <v>0</v>
      </c>
      <c r="DJ10" s="65">
        <v>0</v>
      </c>
      <c r="DK10" s="65">
        <v>0</v>
      </c>
      <c r="DL10" s="65">
        <v>0</v>
      </c>
      <c r="DM10" s="65">
        <v>0</v>
      </c>
      <c r="DN10" s="65">
        <v>0</v>
      </c>
      <c r="DO10" s="65">
        <v>0</v>
      </c>
      <c r="DP10" s="65">
        <v>0</v>
      </c>
      <c r="DQ10" s="65">
        <v>0</v>
      </c>
      <c r="DR10" s="65">
        <v>0</v>
      </c>
      <c r="DS10" s="65">
        <v>0</v>
      </c>
      <c r="DT10" s="65">
        <v>0</v>
      </c>
      <c r="DU10" s="65">
        <v>0</v>
      </c>
      <c r="DV10" s="65">
        <v>0</v>
      </c>
      <c r="DW10" s="65">
        <v>0</v>
      </c>
      <c r="DX10" s="65">
        <v>0</v>
      </c>
      <c r="DY10" s="65">
        <v>0</v>
      </c>
      <c r="DZ10" s="65">
        <v>0</v>
      </c>
      <c r="EA10" s="65">
        <v>0</v>
      </c>
      <c r="EB10" s="65">
        <v>0</v>
      </c>
      <c r="EC10" s="65">
        <v>0</v>
      </c>
      <c r="ED10" s="65">
        <v>0</v>
      </c>
      <c r="EE10" s="65">
        <v>0</v>
      </c>
      <c r="EF10" s="65">
        <v>0</v>
      </c>
      <c r="EG10" s="65">
        <v>0</v>
      </c>
      <c r="EH10" s="65">
        <v>0</v>
      </c>
      <c r="EI10" s="65">
        <v>0</v>
      </c>
      <c r="EJ10" s="65">
        <v>0</v>
      </c>
      <c r="EK10" s="65">
        <v>0</v>
      </c>
      <c r="EL10" s="65">
        <v>0</v>
      </c>
      <c r="EM10" s="65">
        <v>0</v>
      </c>
      <c r="EN10" s="65">
        <v>0</v>
      </c>
      <c r="EO10" s="65">
        <v>0</v>
      </c>
      <c r="EP10" s="65">
        <v>0</v>
      </c>
      <c r="EQ10" s="65">
        <v>0</v>
      </c>
      <c r="ER10" s="65">
        <v>0</v>
      </c>
      <c r="ES10" s="65">
        <v>0</v>
      </c>
      <c r="ET10" s="65">
        <v>0</v>
      </c>
      <c r="EU10" s="65">
        <v>0</v>
      </c>
      <c r="EV10" s="65">
        <v>0</v>
      </c>
      <c r="EW10" s="65">
        <v>0</v>
      </c>
      <c r="EX10" s="65">
        <v>0</v>
      </c>
      <c r="EY10" s="65">
        <v>0</v>
      </c>
      <c r="EZ10" s="65">
        <v>0</v>
      </c>
      <c r="FA10" s="65">
        <v>0</v>
      </c>
      <c r="FB10" s="65">
        <v>0</v>
      </c>
      <c r="FC10" s="65">
        <v>0</v>
      </c>
      <c r="FD10" s="65">
        <v>0</v>
      </c>
      <c r="FE10" s="65">
        <v>0</v>
      </c>
      <c r="FF10" s="65">
        <v>0</v>
      </c>
      <c r="FG10" s="65">
        <v>0</v>
      </c>
      <c r="FH10" s="65">
        <v>0</v>
      </c>
      <c r="FI10" s="65">
        <v>0</v>
      </c>
      <c r="FJ10" s="65">
        <v>0</v>
      </c>
      <c r="FK10" s="65">
        <v>0</v>
      </c>
      <c r="FL10" s="65">
        <v>0</v>
      </c>
      <c r="FM10" s="65">
        <v>0</v>
      </c>
      <c r="FN10" s="65">
        <v>0</v>
      </c>
      <c r="FO10" s="65">
        <v>0</v>
      </c>
      <c r="FP10" s="65">
        <v>0</v>
      </c>
      <c r="FQ10" s="65">
        <v>0</v>
      </c>
      <c r="FR10" s="65">
        <v>0</v>
      </c>
      <c r="FS10" s="65">
        <v>0</v>
      </c>
      <c r="FT10" s="65">
        <v>0</v>
      </c>
      <c r="FU10" s="65">
        <v>0</v>
      </c>
      <c r="FV10" s="65">
        <v>0</v>
      </c>
      <c r="FW10" s="65">
        <v>0</v>
      </c>
      <c r="FX10" s="65">
        <v>0</v>
      </c>
      <c r="FY10" s="65">
        <v>0</v>
      </c>
      <c r="FZ10" s="65">
        <v>0</v>
      </c>
      <c r="GA10" s="65">
        <v>0</v>
      </c>
      <c r="GB10" s="65">
        <v>0</v>
      </c>
      <c r="GC10" s="65">
        <v>0</v>
      </c>
      <c r="GD10" s="65">
        <v>0</v>
      </c>
      <c r="GE10" s="65">
        <v>0</v>
      </c>
      <c r="GF10" s="65">
        <v>0</v>
      </c>
      <c r="GG10" s="65">
        <v>0</v>
      </c>
      <c r="GH10" s="65">
        <v>0</v>
      </c>
      <c r="GI10" s="65">
        <v>0</v>
      </c>
      <c r="GJ10" s="65">
        <v>0</v>
      </c>
      <c r="GK10" s="65">
        <v>0</v>
      </c>
      <c r="GL10" s="65">
        <v>0</v>
      </c>
      <c r="GM10" s="65">
        <v>0</v>
      </c>
      <c r="GN10" s="65">
        <v>0</v>
      </c>
      <c r="GO10" s="65">
        <v>0</v>
      </c>
      <c r="GP10" s="65">
        <v>0</v>
      </c>
      <c r="GQ10" s="65">
        <v>0</v>
      </c>
      <c r="GR10" s="65">
        <v>0</v>
      </c>
      <c r="GS10" s="65">
        <v>0</v>
      </c>
      <c r="GT10" s="65">
        <v>0</v>
      </c>
      <c r="GU10" s="65">
        <v>0</v>
      </c>
      <c r="GV10" s="65">
        <v>0</v>
      </c>
      <c r="GW10" s="65">
        <v>0</v>
      </c>
      <c r="GX10" s="65">
        <v>0</v>
      </c>
      <c r="GY10" s="65">
        <v>0</v>
      </c>
      <c r="GZ10" s="65">
        <v>0</v>
      </c>
      <c r="HA10" s="65">
        <v>0</v>
      </c>
      <c r="HB10" s="65">
        <v>0</v>
      </c>
      <c r="HC10" s="65">
        <v>0</v>
      </c>
      <c r="HD10" s="65">
        <v>0</v>
      </c>
      <c r="HE10" s="65">
        <v>0</v>
      </c>
      <c r="HF10" s="65">
        <v>0</v>
      </c>
      <c r="HG10" s="65">
        <v>0</v>
      </c>
      <c r="HH10" s="65">
        <v>0</v>
      </c>
      <c r="HI10" s="65">
        <v>0</v>
      </c>
      <c r="HJ10" s="65">
        <v>0</v>
      </c>
      <c r="HK10" s="65">
        <v>0</v>
      </c>
      <c r="HL10" s="65">
        <v>0</v>
      </c>
      <c r="HM10" s="65">
        <v>0</v>
      </c>
      <c r="HN10" s="65">
        <v>0</v>
      </c>
      <c r="HO10" s="65">
        <v>0</v>
      </c>
      <c r="HP10" s="65">
        <v>0</v>
      </c>
      <c r="HQ10" s="65">
        <v>0</v>
      </c>
      <c r="HR10" s="65">
        <v>0</v>
      </c>
      <c r="HS10" s="65">
        <v>0</v>
      </c>
      <c r="HT10" s="65">
        <v>0</v>
      </c>
      <c r="HU10" s="65">
        <v>0</v>
      </c>
      <c r="HV10" s="65">
        <v>0</v>
      </c>
      <c r="HW10" s="65">
        <v>0</v>
      </c>
      <c r="HX10" s="65">
        <v>0</v>
      </c>
      <c r="HY10" s="65">
        <v>0</v>
      </c>
      <c r="HZ10" s="65">
        <v>0</v>
      </c>
      <c r="IA10" s="65">
        <v>0</v>
      </c>
      <c r="IB10" s="65">
        <v>0</v>
      </c>
      <c r="IC10" s="65">
        <v>0</v>
      </c>
      <c r="ID10" s="65">
        <v>0</v>
      </c>
      <c r="IE10" s="65">
        <v>0</v>
      </c>
      <c r="IF10" s="65">
        <v>0</v>
      </c>
      <c r="IG10" s="65">
        <v>0</v>
      </c>
      <c r="IH10" s="65">
        <v>0</v>
      </c>
      <c r="II10" s="65">
        <v>0</v>
      </c>
      <c r="IJ10" s="65">
        <v>0</v>
      </c>
      <c r="IK10" s="65">
        <v>0</v>
      </c>
      <c r="IL10" s="65">
        <v>0</v>
      </c>
      <c r="IM10" s="65">
        <v>0</v>
      </c>
      <c r="IN10" s="65">
        <v>0</v>
      </c>
      <c r="IO10" s="65">
        <v>0</v>
      </c>
      <c r="IP10" s="65">
        <v>0</v>
      </c>
      <c r="IQ10" s="65">
        <v>0</v>
      </c>
      <c r="IR10" s="65">
        <v>0</v>
      </c>
      <c r="IS10" s="65">
        <v>0</v>
      </c>
      <c r="IT10" s="65">
        <v>0</v>
      </c>
      <c r="IU10" s="65">
        <v>0</v>
      </c>
      <c r="IV10" s="65">
        <v>0</v>
      </c>
      <c r="IW10" s="65">
        <v>0</v>
      </c>
      <c r="IX10" s="65">
        <v>0</v>
      </c>
      <c r="IY10" s="65">
        <v>0</v>
      </c>
      <c r="IZ10" s="65">
        <v>0</v>
      </c>
      <c r="JA10" s="65">
        <v>0</v>
      </c>
      <c r="JB10" s="65">
        <v>0</v>
      </c>
      <c r="JC10" s="65">
        <v>0</v>
      </c>
      <c r="JD10" s="65">
        <v>0</v>
      </c>
      <c r="JE10" s="65">
        <v>0</v>
      </c>
      <c r="JF10" s="65">
        <v>0</v>
      </c>
      <c r="JG10" s="65">
        <v>0</v>
      </c>
      <c r="JH10" s="65">
        <v>0</v>
      </c>
      <c r="JI10" s="65">
        <v>0</v>
      </c>
      <c r="JJ10" s="65">
        <v>0</v>
      </c>
      <c r="JK10" s="65">
        <v>0</v>
      </c>
      <c r="JL10" s="65">
        <v>0</v>
      </c>
      <c r="JM10" s="65">
        <v>0</v>
      </c>
      <c r="JN10" s="65">
        <v>0</v>
      </c>
      <c r="JO10" s="65">
        <v>0</v>
      </c>
      <c r="JP10" s="65">
        <v>0</v>
      </c>
      <c r="JQ10" s="65">
        <v>0</v>
      </c>
      <c r="JR10" s="65">
        <v>0</v>
      </c>
      <c r="JS10" s="65">
        <v>0</v>
      </c>
      <c r="JT10" s="65">
        <v>0</v>
      </c>
      <c r="JU10" s="65">
        <v>0</v>
      </c>
      <c r="JV10" s="65">
        <v>0</v>
      </c>
      <c r="JW10" s="65">
        <v>0</v>
      </c>
      <c r="JX10" s="65">
        <v>0</v>
      </c>
      <c r="JY10" s="65">
        <v>0</v>
      </c>
      <c r="JZ10" s="65">
        <v>0</v>
      </c>
      <c r="KA10" s="65">
        <v>0</v>
      </c>
      <c r="KB10" s="65">
        <v>0</v>
      </c>
      <c r="KC10" s="65">
        <v>0</v>
      </c>
      <c r="KD10" s="65">
        <v>0</v>
      </c>
      <c r="KE10" s="65">
        <v>0</v>
      </c>
      <c r="KF10" s="65">
        <v>0</v>
      </c>
      <c r="KG10" s="65">
        <v>0</v>
      </c>
      <c r="KH10" s="65">
        <v>0</v>
      </c>
      <c r="KI10" s="65">
        <v>0</v>
      </c>
      <c r="KJ10" s="65">
        <v>0</v>
      </c>
      <c r="KK10" s="65">
        <v>0</v>
      </c>
      <c r="KL10" s="65">
        <v>0</v>
      </c>
      <c r="KM10" s="65">
        <v>0</v>
      </c>
      <c r="KN10" s="65">
        <v>0</v>
      </c>
      <c r="KO10" s="65">
        <v>0</v>
      </c>
      <c r="KP10" s="65">
        <v>0</v>
      </c>
      <c r="KQ10" s="65">
        <v>0</v>
      </c>
      <c r="KR10" s="65">
        <v>0</v>
      </c>
      <c r="KS10" s="65">
        <v>0</v>
      </c>
      <c r="KT10" s="65">
        <v>0</v>
      </c>
      <c r="KU10" s="65">
        <v>0</v>
      </c>
      <c r="KV10" s="65">
        <v>0</v>
      </c>
      <c r="KW10" s="65">
        <v>0</v>
      </c>
      <c r="KX10" s="65">
        <v>0</v>
      </c>
      <c r="KY10" s="65">
        <v>0</v>
      </c>
      <c r="KZ10" s="65">
        <v>0</v>
      </c>
      <c r="LA10" s="65">
        <v>0</v>
      </c>
      <c r="LB10" s="65">
        <v>0</v>
      </c>
      <c r="LC10" s="65">
        <v>0</v>
      </c>
      <c r="LD10" s="65">
        <v>0</v>
      </c>
      <c r="LE10" s="65">
        <v>0</v>
      </c>
      <c r="LF10" s="65">
        <v>0</v>
      </c>
      <c r="LG10" s="65">
        <v>0</v>
      </c>
      <c r="LH10" s="65">
        <v>0</v>
      </c>
      <c r="LI10" s="65">
        <v>0</v>
      </c>
      <c r="LJ10" s="65">
        <v>0</v>
      </c>
      <c r="LK10" s="65">
        <v>0</v>
      </c>
      <c r="LL10" s="65">
        <v>0</v>
      </c>
      <c r="LM10" s="65">
        <v>0</v>
      </c>
      <c r="LN10" s="65">
        <v>0</v>
      </c>
      <c r="LO10" s="65">
        <v>0</v>
      </c>
      <c r="LP10" s="65">
        <v>0</v>
      </c>
      <c r="LQ10" s="65">
        <v>0</v>
      </c>
      <c r="LR10" s="65">
        <v>0</v>
      </c>
      <c r="LS10" s="65">
        <v>0</v>
      </c>
      <c r="LT10" s="65">
        <v>0</v>
      </c>
      <c r="LU10" s="65">
        <v>0</v>
      </c>
      <c r="LV10" s="65">
        <v>0</v>
      </c>
      <c r="LW10" s="65">
        <v>0</v>
      </c>
      <c r="LX10" s="65">
        <v>0</v>
      </c>
      <c r="LY10" s="65">
        <v>0</v>
      </c>
      <c r="LZ10" s="65">
        <v>0</v>
      </c>
      <c r="MA10" s="65">
        <v>0</v>
      </c>
      <c r="MB10" s="65">
        <v>0</v>
      </c>
      <c r="MC10" s="65">
        <v>0</v>
      </c>
      <c r="MD10" s="65">
        <v>0</v>
      </c>
      <c r="ME10" s="65">
        <v>0</v>
      </c>
      <c r="MF10" s="65">
        <v>0</v>
      </c>
      <c r="MG10" s="65">
        <v>0</v>
      </c>
      <c r="MH10" s="65">
        <v>0</v>
      </c>
      <c r="MI10" s="65">
        <v>0</v>
      </c>
      <c r="MJ10" s="65">
        <v>0</v>
      </c>
      <c r="MK10" s="65">
        <v>0</v>
      </c>
      <c r="ML10" s="65">
        <v>0</v>
      </c>
      <c r="MM10" s="65">
        <v>0</v>
      </c>
      <c r="MN10" s="65">
        <v>0</v>
      </c>
      <c r="MO10" s="65">
        <v>0</v>
      </c>
      <c r="MP10" s="65">
        <v>0</v>
      </c>
      <c r="MQ10" s="65">
        <v>0</v>
      </c>
      <c r="MR10" s="65">
        <v>0</v>
      </c>
      <c r="MS10" s="65">
        <v>0</v>
      </c>
      <c r="MT10" s="65">
        <v>0</v>
      </c>
      <c r="MU10" s="65">
        <v>0</v>
      </c>
      <c r="MV10" s="65">
        <v>0</v>
      </c>
      <c r="MW10" s="65">
        <v>0</v>
      </c>
      <c r="MX10" s="65">
        <v>0</v>
      </c>
      <c r="MY10" s="65">
        <v>0</v>
      </c>
      <c r="MZ10" s="65">
        <v>0</v>
      </c>
      <c r="NA10" s="65">
        <v>0</v>
      </c>
      <c r="NB10" s="65">
        <v>0</v>
      </c>
      <c r="NC10" s="65">
        <v>0</v>
      </c>
      <c r="ND10" s="65">
        <v>0</v>
      </c>
      <c r="NE10" s="65">
        <v>0</v>
      </c>
      <c r="NF10" s="65">
        <v>0</v>
      </c>
      <c r="NG10" s="65">
        <v>0</v>
      </c>
      <c r="NH10" s="65">
        <v>0</v>
      </c>
      <c r="NI10" s="65">
        <v>0</v>
      </c>
      <c r="NJ10" s="65">
        <v>0</v>
      </c>
      <c r="NK10" s="65">
        <v>0</v>
      </c>
      <c r="NL10" s="65">
        <v>0</v>
      </c>
      <c r="NM10" s="65">
        <v>0</v>
      </c>
      <c r="NN10" s="65">
        <v>0</v>
      </c>
      <c r="NO10" s="65">
        <v>0</v>
      </c>
      <c r="NP10" s="65">
        <v>0</v>
      </c>
      <c r="NQ10" s="65">
        <v>0</v>
      </c>
      <c r="NR10" s="65">
        <v>0</v>
      </c>
      <c r="NS10" s="65">
        <v>0</v>
      </c>
      <c r="NT10" s="65">
        <v>0</v>
      </c>
      <c r="NU10" s="65">
        <v>0</v>
      </c>
      <c r="NV10" s="65">
        <v>0</v>
      </c>
      <c r="NW10" s="65">
        <v>0</v>
      </c>
      <c r="NX10" s="65">
        <v>0</v>
      </c>
      <c r="NY10" s="65">
        <v>0</v>
      </c>
      <c r="NZ10" s="65">
        <v>0</v>
      </c>
      <c r="OA10" s="65">
        <v>0</v>
      </c>
      <c r="OB10" s="65">
        <v>0</v>
      </c>
      <c r="OC10" s="65">
        <v>0</v>
      </c>
      <c r="OD10" s="65">
        <v>0</v>
      </c>
      <c r="OE10" s="65">
        <v>0</v>
      </c>
      <c r="OF10" s="65">
        <v>0</v>
      </c>
      <c r="OG10" s="65">
        <v>0</v>
      </c>
      <c r="OH10" s="65">
        <v>0</v>
      </c>
      <c r="OI10" s="65">
        <v>0</v>
      </c>
      <c r="OJ10" s="65">
        <v>0</v>
      </c>
      <c r="OK10" s="65">
        <v>0</v>
      </c>
      <c r="OL10" s="65">
        <v>0</v>
      </c>
      <c r="OM10" s="65">
        <v>0</v>
      </c>
      <c r="ON10" s="65">
        <v>0</v>
      </c>
      <c r="OO10" s="65">
        <v>0</v>
      </c>
      <c r="OP10" s="65">
        <v>0</v>
      </c>
      <c r="OQ10" s="65">
        <v>0</v>
      </c>
      <c r="OR10" s="65">
        <v>0</v>
      </c>
      <c r="OS10" s="65">
        <v>0</v>
      </c>
      <c r="OT10" s="65">
        <v>0</v>
      </c>
      <c r="OU10" s="65">
        <v>0</v>
      </c>
      <c r="OV10" s="65">
        <v>0</v>
      </c>
      <c r="OW10" s="65">
        <v>0</v>
      </c>
      <c r="OX10" s="65">
        <v>0</v>
      </c>
      <c r="OY10" s="65">
        <v>0</v>
      </c>
      <c r="OZ10" s="65">
        <v>0</v>
      </c>
      <c r="PA10" s="65">
        <v>0</v>
      </c>
      <c r="PB10" s="65">
        <v>0</v>
      </c>
      <c r="PC10" s="65">
        <v>0</v>
      </c>
      <c r="PD10" s="65">
        <v>0</v>
      </c>
      <c r="PE10" s="65">
        <v>0</v>
      </c>
      <c r="PF10" s="65">
        <v>0</v>
      </c>
      <c r="PG10" s="65">
        <v>0</v>
      </c>
      <c r="PH10" s="65">
        <v>0</v>
      </c>
      <c r="PI10" s="65">
        <v>0</v>
      </c>
      <c r="PJ10" s="65">
        <v>0</v>
      </c>
      <c r="PK10" s="65">
        <v>0</v>
      </c>
      <c r="PL10" s="65">
        <v>0</v>
      </c>
      <c r="PM10" s="65">
        <v>0</v>
      </c>
      <c r="PN10" s="65">
        <v>0</v>
      </c>
      <c r="PO10" s="65">
        <v>0</v>
      </c>
      <c r="PP10" s="65">
        <v>0</v>
      </c>
      <c r="PQ10" s="65">
        <v>0</v>
      </c>
      <c r="PR10" s="65">
        <v>0</v>
      </c>
      <c r="PS10" s="65">
        <v>0</v>
      </c>
      <c r="PT10" s="65">
        <v>0</v>
      </c>
      <c r="PU10" s="65">
        <v>0</v>
      </c>
      <c r="PV10" s="65">
        <v>0</v>
      </c>
      <c r="PW10" s="65">
        <v>0</v>
      </c>
      <c r="PX10" s="65">
        <v>0</v>
      </c>
      <c r="PY10" s="65">
        <v>0</v>
      </c>
      <c r="PZ10" s="65">
        <v>0</v>
      </c>
      <c r="QA10" s="65">
        <v>0</v>
      </c>
      <c r="QB10" s="65">
        <v>0</v>
      </c>
      <c r="QC10" s="65">
        <v>0</v>
      </c>
      <c r="QD10" s="65">
        <v>0</v>
      </c>
      <c r="QE10" s="65">
        <v>0</v>
      </c>
      <c r="QF10" s="65">
        <v>0</v>
      </c>
      <c r="QG10" s="65">
        <v>0</v>
      </c>
      <c r="QH10" s="65">
        <v>0</v>
      </c>
      <c r="QI10" s="65">
        <v>0</v>
      </c>
      <c r="QJ10" s="65">
        <v>0</v>
      </c>
      <c r="QK10" s="65">
        <v>0</v>
      </c>
      <c r="QL10" s="65">
        <v>0</v>
      </c>
      <c r="QM10" s="65">
        <v>0</v>
      </c>
      <c r="QN10" s="65">
        <v>0</v>
      </c>
      <c r="QO10" s="65">
        <v>0</v>
      </c>
      <c r="QP10" s="65">
        <v>0</v>
      </c>
      <c r="QQ10" s="65">
        <v>0</v>
      </c>
      <c r="QR10" s="65">
        <v>0</v>
      </c>
      <c r="QS10" s="65">
        <v>0</v>
      </c>
      <c r="QT10" s="65">
        <v>0</v>
      </c>
      <c r="QU10" s="65">
        <v>0</v>
      </c>
      <c r="QV10" s="65">
        <v>0</v>
      </c>
      <c r="QW10" s="65">
        <v>0</v>
      </c>
      <c r="QX10" s="65">
        <v>0</v>
      </c>
      <c r="QY10" s="65">
        <v>0</v>
      </c>
      <c r="QZ10" s="65">
        <v>0</v>
      </c>
      <c r="RA10" s="65">
        <v>0</v>
      </c>
      <c r="RB10" s="65">
        <v>0</v>
      </c>
      <c r="RC10" s="65">
        <v>0</v>
      </c>
      <c r="RD10" s="65">
        <v>0</v>
      </c>
      <c r="RE10" s="65">
        <v>0</v>
      </c>
      <c r="RF10" s="65">
        <v>0</v>
      </c>
      <c r="RG10" s="65">
        <v>0</v>
      </c>
      <c r="RH10" s="65">
        <v>0</v>
      </c>
      <c r="RI10" s="65">
        <v>0</v>
      </c>
      <c r="RJ10" s="65">
        <v>0</v>
      </c>
      <c r="RK10" s="65">
        <v>0</v>
      </c>
      <c r="RL10" s="65">
        <v>0</v>
      </c>
      <c r="RM10" s="65">
        <v>0</v>
      </c>
      <c r="RN10" s="65">
        <v>0</v>
      </c>
      <c r="RO10" s="65">
        <v>0</v>
      </c>
      <c r="RP10" s="65">
        <v>0</v>
      </c>
      <c r="RQ10" s="65">
        <v>0</v>
      </c>
      <c r="RR10" s="65">
        <v>0</v>
      </c>
      <c r="RS10" s="65">
        <v>0</v>
      </c>
      <c r="RT10" s="65">
        <v>0</v>
      </c>
      <c r="RU10" s="65">
        <v>0</v>
      </c>
      <c r="RV10" s="65">
        <v>0</v>
      </c>
      <c r="RW10" s="65">
        <v>0</v>
      </c>
      <c r="RX10" s="65">
        <v>0</v>
      </c>
      <c r="RY10" s="65">
        <v>0</v>
      </c>
      <c r="RZ10" s="65">
        <v>0</v>
      </c>
      <c r="SA10" s="65">
        <v>0</v>
      </c>
      <c r="SB10" s="65">
        <v>0</v>
      </c>
      <c r="SC10" s="65">
        <v>0</v>
      </c>
      <c r="SD10" s="65">
        <v>0</v>
      </c>
      <c r="SE10" s="65">
        <v>0</v>
      </c>
      <c r="SF10" s="65">
        <v>0</v>
      </c>
      <c r="SG10" s="65">
        <v>0</v>
      </c>
      <c r="SH10" s="65">
        <v>0</v>
      </c>
      <c r="SI10" s="65">
        <v>0</v>
      </c>
      <c r="SJ10" s="65">
        <v>0</v>
      </c>
      <c r="SK10" s="65">
        <v>0</v>
      </c>
      <c r="SL10" s="65">
        <v>0</v>
      </c>
      <c r="SM10" s="65">
        <v>0</v>
      </c>
      <c r="SN10" s="65">
        <v>0</v>
      </c>
      <c r="SO10" s="65">
        <v>0</v>
      </c>
      <c r="SP10" s="65">
        <v>0</v>
      </c>
      <c r="SQ10" s="65">
        <v>0</v>
      </c>
      <c r="SR10" s="65">
        <v>0</v>
      </c>
      <c r="SS10" s="65">
        <v>0</v>
      </c>
      <c r="ST10" s="65">
        <v>0</v>
      </c>
      <c r="SU10" s="65">
        <v>0</v>
      </c>
      <c r="SV10" s="65">
        <v>0</v>
      </c>
      <c r="SW10" s="65">
        <v>0</v>
      </c>
      <c r="SX10" s="65">
        <v>0</v>
      </c>
      <c r="SY10" s="65">
        <v>0</v>
      </c>
      <c r="SZ10" s="65">
        <v>0</v>
      </c>
      <c r="TA10" s="65">
        <v>0</v>
      </c>
      <c r="TB10" s="65">
        <v>0</v>
      </c>
      <c r="TC10" s="65">
        <v>0</v>
      </c>
      <c r="TD10" s="65">
        <v>0</v>
      </c>
      <c r="TE10" s="65">
        <v>0</v>
      </c>
      <c r="TF10" s="65">
        <v>0</v>
      </c>
      <c r="TG10" s="65">
        <v>0</v>
      </c>
      <c r="TH10" s="65">
        <v>0</v>
      </c>
      <c r="TI10" s="65">
        <v>0</v>
      </c>
      <c r="TJ10" s="65">
        <v>0</v>
      </c>
      <c r="TK10" s="65">
        <v>0</v>
      </c>
      <c r="TL10" s="65">
        <v>0</v>
      </c>
      <c r="TM10" s="65">
        <v>0</v>
      </c>
      <c r="TN10" s="65">
        <v>0</v>
      </c>
      <c r="TO10" s="65">
        <v>0</v>
      </c>
      <c r="TP10" s="65">
        <v>0</v>
      </c>
      <c r="TQ10" s="65">
        <v>0</v>
      </c>
      <c r="TR10" s="65">
        <v>0</v>
      </c>
      <c r="TS10" s="65">
        <v>0</v>
      </c>
      <c r="TT10" s="65">
        <v>0</v>
      </c>
      <c r="TU10" s="65">
        <v>0</v>
      </c>
      <c r="TV10" s="65">
        <v>0</v>
      </c>
      <c r="TW10" s="65">
        <v>0</v>
      </c>
      <c r="TX10" s="65">
        <v>0</v>
      </c>
      <c r="TY10" s="65">
        <v>0</v>
      </c>
      <c r="TZ10" s="65">
        <v>0</v>
      </c>
      <c r="UA10" s="65">
        <v>0</v>
      </c>
      <c r="UB10" s="65">
        <v>0</v>
      </c>
      <c r="UC10" s="65">
        <v>0</v>
      </c>
      <c r="UD10" s="65">
        <v>0</v>
      </c>
      <c r="UE10" s="65">
        <v>0</v>
      </c>
      <c r="UF10" s="65">
        <v>0</v>
      </c>
      <c r="UG10" s="65">
        <v>0</v>
      </c>
      <c r="UH10" s="65">
        <v>0</v>
      </c>
      <c r="UI10" s="65">
        <v>0</v>
      </c>
      <c r="UJ10" s="65">
        <v>0</v>
      </c>
      <c r="UK10" s="65">
        <v>0</v>
      </c>
      <c r="UL10" s="65">
        <v>0</v>
      </c>
      <c r="UM10" s="65">
        <v>0</v>
      </c>
      <c r="UN10" s="65">
        <v>0</v>
      </c>
      <c r="UO10" s="65">
        <v>0</v>
      </c>
      <c r="UP10" s="65">
        <v>0</v>
      </c>
      <c r="UQ10" s="65">
        <v>0</v>
      </c>
      <c r="UR10" s="65">
        <v>0</v>
      </c>
      <c r="US10" s="65">
        <v>0</v>
      </c>
      <c r="UT10" s="65">
        <v>0</v>
      </c>
      <c r="UU10" s="65">
        <v>0</v>
      </c>
      <c r="UV10" s="65">
        <v>0</v>
      </c>
      <c r="UW10" s="65">
        <v>0</v>
      </c>
      <c r="UX10" s="65">
        <v>0</v>
      </c>
      <c r="UY10" s="65">
        <v>0</v>
      </c>
      <c r="UZ10" s="65">
        <v>0</v>
      </c>
      <c r="VA10" s="65">
        <v>0</v>
      </c>
      <c r="VB10" s="65">
        <v>0</v>
      </c>
      <c r="VC10" s="65">
        <v>0</v>
      </c>
      <c r="VD10" s="65">
        <v>0</v>
      </c>
      <c r="VE10" s="65">
        <v>0</v>
      </c>
      <c r="VF10" s="65">
        <v>0</v>
      </c>
      <c r="VG10" s="65">
        <v>0</v>
      </c>
      <c r="VH10" s="65">
        <v>0</v>
      </c>
      <c r="VI10" s="65">
        <v>0</v>
      </c>
      <c r="VJ10" s="65">
        <v>0</v>
      </c>
      <c r="VK10" s="65">
        <v>0</v>
      </c>
      <c r="VL10" s="65">
        <v>0</v>
      </c>
      <c r="VM10" s="65">
        <v>0</v>
      </c>
      <c r="VN10" s="65">
        <v>0</v>
      </c>
      <c r="VO10" s="65">
        <v>0</v>
      </c>
      <c r="VP10" s="65">
        <v>0</v>
      </c>
      <c r="VQ10" s="65">
        <v>0</v>
      </c>
      <c r="VR10" s="65">
        <v>0</v>
      </c>
      <c r="VS10" s="65">
        <v>0</v>
      </c>
      <c r="VT10" s="65">
        <v>0</v>
      </c>
      <c r="VU10" s="65">
        <v>0</v>
      </c>
      <c r="VV10" s="65">
        <v>0</v>
      </c>
      <c r="VW10" s="65">
        <v>0</v>
      </c>
      <c r="VX10" s="65">
        <v>0</v>
      </c>
      <c r="VY10" s="65">
        <v>0</v>
      </c>
      <c r="VZ10" s="65">
        <v>0</v>
      </c>
      <c r="WA10" s="65">
        <v>0</v>
      </c>
      <c r="WB10" s="65">
        <v>0</v>
      </c>
      <c r="WC10" s="65">
        <v>0</v>
      </c>
      <c r="WD10" s="65">
        <v>0</v>
      </c>
      <c r="WE10" s="65">
        <v>0</v>
      </c>
      <c r="WF10" s="65">
        <v>0</v>
      </c>
      <c r="WG10" s="65">
        <v>0</v>
      </c>
      <c r="WH10" s="65">
        <v>0</v>
      </c>
      <c r="WI10" s="65">
        <v>0</v>
      </c>
      <c r="WJ10" s="65">
        <v>0</v>
      </c>
      <c r="WK10" s="65">
        <v>0</v>
      </c>
      <c r="WL10" s="65">
        <v>0</v>
      </c>
      <c r="WM10" s="65">
        <v>0</v>
      </c>
      <c r="WN10" s="65">
        <v>0</v>
      </c>
      <c r="WO10" s="65">
        <v>0</v>
      </c>
      <c r="WP10" s="65">
        <v>0</v>
      </c>
      <c r="WQ10" s="65">
        <v>0</v>
      </c>
      <c r="WR10" s="65">
        <v>0</v>
      </c>
      <c r="WS10" s="65">
        <v>0</v>
      </c>
      <c r="WT10" s="65">
        <v>0</v>
      </c>
      <c r="WU10" s="65">
        <v>0</v>
      </c>
      <c r="WV10" s="65">
        <v>0</v>
      </c>
      <c r="WW10" s="65">
        <v>0</v>
      </c>
      <c r="WX10" s="65">
        <v>0</v>
      </c>
      <c r="WY10" s="65">
        <v>0</v>
      </c>
      <c r="WZ10" s="65">
        <v>0</v>
      </c>
      <c r="XA10" s="65">
        <v>0</v>
      </c>
      <c r="XB10" s="65">
        <v>0</v>
      </c>
      <c r="XC10" s="65">
        <v>0</v>
      </c>
      <c r="XD10" s="65">
        <v>0</v>
      </c>
      <c r="XE10" s="65">
        <v>0</v>
      </c>
      <c r="XF10" s="65">
        <v>0</v>
      </c>
      <c r="XG10" s="65">
        <v>0</v>
      </c>
      <c r="XH10" s="65">
        <v>0</v>
      </c>
      <c r="XI10" s="65">
        <v>0</v>
      </c>
      <c r="XJ10" s="65">
        <v>0</v>
      </c>
      <c r="XK10" s="65">
        <v>0</v>
      </c>
      <c r="XL10" s="65">
        <v>0</v>
      </c>
      <c r="XM10" s="65">
        <v>0</v>
      </c>
      <c r="XN10" s="65">
        <v>0</v>
      </c>
      <c r="XO10" s="65">
        <v>0</v>
      </c>
      <c r="XP10" s="65">
        <v>0</v>
      </c>
      <c r="XQ10" s="65">
        <v>0</v>
      </c>
      <c r="XR10" s="65">
        <v>0</v>
      </c>
      <c r="XS10" s="65">
        <v>0</v>
      </c>
      <c r="XT10" s="65">
        <v>0</v>
      </c>
      <c r="XU10" s="65">
        <v>0</v>
      </c>
      <c r="XV10" s="65">
        <v>0</v>
      </c>
      <c r="XW10" s="65">
        <v>0</v>
      </c>
      <c r="XX10" s="65">
        <v>0</v>
      </c>
      <c r="XY10" s="65">
        <v>0</v>
      </c>
      <c r="XZ10" s="65">
        <v>0</v>
      </c>
      <c r="YA10" s="65">
        <v>0</v>
      </c>
      <c r="YB10" s="65">
        <v>0</v>
      </c>
      <c r="YC10" s="65">
        <v>0</v>
      </c>
      <c r="YD10" s="65">
        <v>0</v>
      </c>
      <c r="YE10" s="65">
        <v>0</v>
      </c>
      <c r="YF10" s="65">
        <v>0</v>
      </c>
      <c r="YG10" s="65">
        <v>0</v>
      </c>
      <c r="YH10" s="65">
        <v>0</v>
      </c>
      <c r="YI10" s="65">
        <v>0</v>
      </c>
      <c r="YJ10" s="65">
        <v>0</v>
      </c>
      <c r="YK10" s="65">
        <v>0</v>
      </c>
      <c r="YL10" s="65">
        <v>0</v>
      </c>
      <c r="YM10" s="65">
        <v>0</v>
      </c>
      <c r="YN10" s="65">
        <v>0</v>
      </c>
      <c r="YO10" s="65">
        <v>0</v>
      </c>
      <c r="YP10" s="65">
        <v>0</v>
      </c>
      <c r="YQ10" s="65">
        <v>0</v>
      </c>
      <c r="YR10" s="65">
        <v>0</v>
      </c>
      <c r="YS10" s="65">
        <v>0</v>
      </c>
      <c r="YT10" s="65">
        <v>0</v>
      </c>
      <c r="YU10" s="65">
        <v>0</v>
      </c>
      <c r="YV10" s="65">
        <v>0</v>
      </c>
      <c r="YW10" s="65">
        <v>0</v>
      </c>
      <c r="YX10" s="65">
        <v>0</v>
      </c>
      <c r="YY10" s="65">
        <v>0</v>
      </c>
      <c r="YZ10" s="65">
        <v>0</v>
      </c>
      <c r="ZA10" s="65">
        <v>0</v>
      </c>
      <c r="ZB10" s="65">
        <v>0</v>
      </c>
      <c r="ZC10" s="65">
        <v>0</v>
      </c>
      <c r="ZD10" s="65">
        <v>0</v>
      </c>
      <c r="ZE10" s="65">
        <v>0</v>
      </c>
      <c r="ZF10" s="65">
        <v>0</v>
      </c>
      <c r="ZG10" s="65">
        <v>0</v>
      </c>
      <c r="ZH10" s="65">
        <v>0</v>
      </c>
      <c r="ZI10" s="65">
        <v>0</v>
      </c>
      <c r="ZJ10" s="65">
        <v>0</v>
      </c>
      <c r="ZK10" s="65">
        <v>0</v>
      </c>
      <c r="ZL10" s="65">
        <v>0</v>
      </c>
      <c r="ZM10" s="65">
        <v>0</v>
      </c>
      <c r="ZN10" s="65">
        <v>0</v>
      </c>
      <c r="ZO10" s="65">
        <v>0</v>
      </c>
      <c r="ZP10" s="65">
        <v>0</v>
      </c>
      <c r="ZQ10" s="65">
        <v>0</v>
      </c>
      <c r="ZR10" s="65">
        <v>0</v>
      </c>
      <c r="ZS10" s="65">
        <v>0</v>
      </c>
      <c r="ZT10" s="65">
        <v>0</v>
      </c>
      <c r="ZU10" s="65">
        <v>0</v>
      </c>
      <c r="ZV10" s="65">
        <v>0</v>
      </c>
      <c r="ZW10" s="65">
        <v>0</v>
      </c>
      <c r="ZX10" s="65">
        <v>0</v>
      </c>
      <c r="ZY10" s="65">
        <v>0</v>
      </c>
      <c r="ZZ10" s="65">
        <v>0</v>
      </c>
      <c r="AAA10" s="65">
        <v>0</v>
      </c>
      <c r="AAB10" s="65">
        <v>0</v>
      </c>
      <c r="AAC10" s="65">
        <v>0</v>
      </c>
      <c r="AAD10" s="65">
        <v>0</v>
      </c>
      <c r="AAE10" s="65">
        <v>0</v>
      </c>
      <c r="AAF10" s="65">
        <v>0</v>
      </c>
      <c r="AAG10" s="65">
        <v>0</v>
      </c>
      <c r="AAH10" s="65">
        <v>0</v>
      </c>
      <c r="AAI10" s="65">
        <v>0</v>
      </c>
      <c r="AAJ10" s="65">
        <v>0</v>
      </c>
      <c r="AAK10" s="65">
        <v>0</v>
      </c>
      <c r="AAL10" s="65">
        <v>0</v>
      </c>
      <c r="AAM10" s="65">
        <v>0</v>
      </c>
      <c r="AAN10" s="65">
        <v>0</v>
      </c>
      <c r="AAO10" s="65">
        <v>0</v>
      </c>
      <c r="AAP10" s="65">
        <v>0</v>
      </c>
      <c r="AAQ10" s="65">
        <v>0</v>
      </c>
      <c r="AAR10" s="65">
        <v>0</v>
      </c>
      <c r="AAS10" s="65">
        <v>0</v>
      </c>
      <c r="AAT10" s="65">
        <v>0</v>
      </c>
      <c r="AAU10" s="65">
        <v>0</v>
      </c>
      <c r="AAV10" s="65">
        <v>0</v>
      </c>
      <c r="AAW10" s="65">
        <v>0</v>
      </c>
      <c r="AAX10" s="65">
        <v>0</v>
      </c>
      <c r="AAY10" s="65">
        <v>0</v>
      </c>
      <c r="AAZ10" s="65">
        <v>0</v>
      </c>
      <c r="ABA10" s="65">
        <v>0</v>
      </c>
      <c r="ABB10" s="65">
        <v>0</v>
      </c>
      <c r="ABC10" s="65">
        <v>0</v>
      </c>
      <c r="ABD10" s="65">
        <v>0</v>
      </c>
      <c r="ABE10" s="65">
        <v>0</v>
      </c>
      <c r="ABF10" s="65">
        <v>0</v>
      </c>
      <c r="ABG10" s="65">
        <v>0</v>
      </c>
      <c r="ABH10" s="65">
        <v>0</v>
      </c>
      <c r="ABI10" s="65">
        <v>0</v>
      </c>
      <c r="ABJ10" s="65">
        <v>0</v>
      </c>
      <c r="ABK10" s="65">
        <v>0</v>
      </c>
      <c r="ABL10" s="65">
        <v>0</v>
      </c>
      <c r="ABM10" s="65">
        <v>0</v>
      </c>
      <c r="ABN10" s="65">
        <v>0</v>
      </c>
      <c r="ABO10" s="65">
        <v>0</v>
      </c>
      <c r="ABP10" s="65">
        <v>0</v>
      </c>
      <c r="ABQ10" s="65">
        <v>0</v>
      </c>
      <c r="ABR10" s="65">
        <v>0</v>
      </c>
      <c r="ABS10" s="65">
        <v>0</v>
      </c>
      <c r="ABT10" s="65">
        <v>0</v>
      </c>
      <c r="ABU10" s="65">
        <v>0</v>
      </c>
      <c r="ABV10" s="65">
        <v>0</v>
      </c>
      <c r="ABW10" s="65">
        <v>0</v>
      </c>
      <c r="ABX10" s="65">
        <v>0</v>
      </c>
      <c r="ABY10" s="65">
        <v>0</v>
      </c>
      <c r="ABZ10" s="65">
        <v>0</v>
      </c>
      <c r="ACA10" s="65">
        <v>0</v>
      </c>
      <c r="ACB10" s="65">
        <v>0</v>
      </c>
      <c r="ACC10" s="65">
        <v>0</v>
      </c>
      <c r="ACD10" s="65">
        <v>0</v>
      </c>
      <c r="ACE10" s="65">
        <v>0</v>
      </c>
      <c r="ACF10" s="65">
        <v>0</v>
      </c>
      <c r="ACG10" s="65">
        <v>0</v>
      </c>
      <c r="ACH10" s="65">
        <v>0</v>
      </c>
      <c r="ACI10" s="65">
        <v>0</v>
      </c>
      <c r="ACJ10" s="65">
        <v>0</v>
      </c>
      <c r="ACK10" s="65">
        <v>0</v>
      </c>
      <c r="ACL10" s="65">
        <v>0</v>
      </c>
      <c r="ACM10" s="65">
        <v>0</v>
      </c>
      <c r="ACN10" s="65">
        <v>0</v>
      </c>
      <c r="ACO10" s="65">
        <v>0</v>
      </c>
      <c r="ACP10" s="65">
        <v>0</v>
      </c>
      <c r="ACQ10" s="65">
        <v>0</v>
      </c>
      <c r="ACR10" s="65">
        <v>0</v>
      </c>
      <c r="ACS10" s="65">
        <v>0</v>
      </c>
      <c r="ACT10" s="65">
        <v>0</v>
      </c>
      <c r="ACU10" s="65">
        <v>0</v>
      </c>
      <c r="ACV10" s="65">
        <v>0</v>
      </c>
      <c r="ACW10" s="65">
        <v>0</v>
      </c>
      <c r="ACX10" s="65">
        <v>0</v>
      </c>
      <c r="ACY10" s="65">
        <v>0</v>
      </c>
      <c r="ACZ10" s="65">
        <v>0</v>
      </c>
      <c r="ADA10" s="65">
        <v>0</v>
      </c>
      <c r="ADB10" s="65">
        <v>0</v>
      </c>
      <c r="ADC10" s="65">
        <v>0</v>
      </c>
      <c r="ADD10" s="65">
        <v>0</v>
      </c>
      <c r="ADE10" s="65">
        <v>0</v>
      </c>
      <c r="ADF10" s="65">
        <v>0</v>
      </c>
      <c r="ADG10" s="65">
        <v>0</v>
      </c>
      <c r="ADH10" s="65">
        <v>0</v>
      </c>
      <c r="ADI10" s="65">
        <v>0</v>
      </c>
      <c r="ADJ10" s="65">
        <v>0</v>
      </c>
      <c r="ADK10" s="65">
        <v>0</v>
      </c>
      <c r="ADL10" s="65">
        <v>0</v>
      </c>
      <c r="ADM10" s="65">
        <v>0</v>
      </c>
      <c r="ADN10" s="65">
        <v>0</v>
      </c>
      <c r="ADO10" s="65">
        <v>0</v>
      </c>
      <c r="ADP10" s="65">
        <v>0</v>
      </c>
      <c r="ADQ10" s="65">
        <v>0</v>
      </c>
      <c r="ADR10" s="65">
        <v>0</v>
      </c>
      <c r="ADS10" s="65">
        <v>0</v>
      </c>
      <c r="ADT10" s="65">
        <v>0</v>
      </c>
      <c r="ADU10" s="65">
        <v>0</v>
      </c>
      <c r="ADV10" s="65">
        <v>0</v>
      </c>
      <c r="ADW10" s="65">
        <v>0</v>
      </c>
      <c r="ADX10" s="65">
        <v>0</v>
      </c>
      <c r="ADY10" s="65">
        <v>0</v>
      </c>
      <c r="ADZ10" s="65">
        <v>0</v>
      </c>
      <c r="AEA10" s="65">
        <v>0</v>
      </c>
      <c r="AEB10" s="65">
        <v>0</v>
      </c>
      <c r="AEC10" s="65">
        <v>0</v>
      </c>
      <c r="AED10" s="65">
        <v>0</v>
      </c>
      <c r="AEE10" s="65">
        <v>0</v>
      </c>
      <c r="AEF10" s="65">
        <v>0</v>
      </c>
      <c r="AEG10" s="65">
        <v>0</v>
      </c>
      <c r="AEH10" s="65">
        <v>0</v>
      </c>
      <c r="AEI10" s="65">
        <v>0</v>
      </c>
      <c r="AEJ10" s="65">
        <v>0</v>
      </c>
      <c r="AEK10" s="65">
        <v>0</v>
      </c>
      <c r="AEL10" s="65">
        <v>0</v>
      </c>
      <c r="AEM10" s="65">
        <v>0</v>
      </c>
      <c r="AEN10" s="65">
        <v>0</v>
      </c>
      <c r="AEO10" s="65">
        <v>0</v>
      </c>
      <c r="AEP10" s="65">
        <v>0</v>
      </c>
      <c r="AEQ10" s="65">
        <v>0</v>
      </c>
      <c r="AER10" s="65">
        <v>0</v>
      </c>
      <c r="AES10" s="65">
        <v>0</v>
      </c>
      <c r="AET10" s="65">
        <v>0</v>
      </c>
      <c r="AEU10" s="65">
        <v>0</v>
      </c>
      <c r="AEV10" s="65">
        <v>0</v>
      </c>
      <c r="AEW10" s="65">
        <v>0</v>
      </c>
      <c r="AEX10" s="65">
        <v>0</v>
      </c>
      <c r="AEY10" s="65">
        <v>0</v>
      </c>
      <c r="AEZ10" s="65">
        <v>0</v>
      </c>
      <c r="AFA10" s="65">
        <v>0</v>
      </c>
      <c r="AFB10" s="65">
        <v>0</v>
      </c>
      <c r="AFC10" s="65">
        <v>0</v>
      </c>
      <c r="AFD10" s="65">
        <v>0</v>
      </c>
      <c r="AFE10" s="65">
        <v>0</v>
      </c>
      <c r="AFF10" s="65">
        <v>0</v>
      </c>
      <c r="AFG10" s="65">
        <v>0</v>
      </c>
      <c r="AFH10" s="65">
        <v>0</v>
      </c>
      <c r="AFI10" s="65">
        <v>0</v>
      </c>
      <c r="AFJ10" s="65">
        <v>0</v>
      </c>
      <c r="AFK10" s="65">
        <v>0</v>
      </c>
      <c r="AFL10" s="65">
        <v>0</v>
      </c>
      <c r="AFM10" s="65">
        <v>0</v>
      </c>
      <c r="AFN10" s="65">
        <v>0</v>
      </c>
      <c r="AFO10" s="65">
        <v>0</v>
      </c>
      <c r="AFP10" s="65">
        <v>0</v>
      </c>
      <c r="AFQ10" s="65">
        <v>0</v>
      </c>
      <c r="AFR10" s="65">
        <v>0</v>
      </c>
      <c r="AFS10" s="65">
        <v>0</v>
      </c>
      <c r="AFT10" s="65">
        <v>0</v>
      </c>
      <c r="AFU10" s="65">
        <v>0</v>
      </c>
      <c r="AFV10" s="65">
        <v>0</v>
      </c>
      <c r="AFW10" s="65">
        <v>0</v>
      </c>
      <c r="AFX10" s="65">
        <v>0</v>
      </c>
      <c r="AFY10" s="65">
        <v>0</v>
      </c>
      <c r="AFZ10" s="65">
        <v>0</v>
      </c>
      <c r="AGA10" s="65">
        <v>0</v>
      </c>
      <c r="AGB10" s="65">
        <v>0</v>
      </c>
      <c r="AGC10" s="65">
        <v>0</v>
      </c>
      <c r="AGD10" s="65">
        <v>0</v>
      </c>
      <c r="AGE10" s="65">
        <v>0</v>
      </c>
      <c r="AGF10" s="65">
        <v>0</v>
      </c>
      <c r="AGG10" s="65">
        <v>0</v>
      </c>
      <c r="AGH10" s="65">
        <v>0</v>
      </c>
      <c r="AGI10" s="65">
        <v>0</v>
      </c>
      <c r="AGJ10" s="65">
        <v>0</v>
      </c>
      <c r="AGK10" s="65">
        <v>0</v>
      </c>
      <c r="AGL10" s="65">
        <v>0</v>
      </c>
      <c r="AGM10" s="65">
        <v>0</v>
      </c>
      <c r="AGN10" s="65">
        <v>0</v>
      </c>
      <c r="AGO10" s="65">
        <v>0</v>
      </c>
      <c r="AGP10" s="65">
        <v>0</v>
      </c>
      <c r="AGQ10" s="65">
        <v>0</v>
      </c>
      <c r="AGR10" s="65">
        <v>0</v>
      </c>
      <c r="AGS10" s="65">
        <v>0</v>
      </c>
      <c r="AGT10" s="65">
        <v>0</v>
      </c>
      <c r="AGU10" s="65">
        <v>0</v>
      </c>
      <c r="AGV10" s="65">
        <v>0</v>
      </c>
      <c r="AGW10" s="65">
        <v>0</v>
      </c>
      <c r="AGX10" s="65">
        <v>0</v>
      </c>
      <c r="AGY10" s="65">
        <v>0</v>
      </c>
      <c r="AGZ10" s="65">
        <v>0</v>
      </c>
      <c r="AHA10" s="65">
        <v>0</v>
      </c>
      <c r="AHB10" s="65">
        <v>0</v>
      </c>
      <c r="AHC10" s="65">
        <v>0</v>
      </c>
      <c r="AHD10" s="65">
        <v>0</v>
      </c>
      <c r="AHE10" s="65">
        <v>0</v>
      </c>
      <c r="AHF10" s="65">
        <v>0</v>
      </c>
      <c r="AHG10" s="65">
        <v>0</v>
      </c>
      <c r="AHH10" s="65">
        <v>0</v>
      </c>
      <c r="AHI10" s="65">
        <v>0</v>
      </c>
      <c r="AHJ10" s="65">
        <v>0</v>
      </c>
      <c r="AHK10" s="65">
        <v>0</v>
      </c>
      <c r="AHL10" s="65">
        <v>0</v>
      </c>
      <c r="AHM10" s="65">
        <v>0</v>
      </c>
      <c r="AHN10" s="65">
        <v>0</v>
      </c>
      <c r="AHO10" s="65">
        <v>0</v>
      </c>
      <c r="AHP10" s="65">
        <v>0</v>
      </c>
      <c r="AHQ10" s="65">
        <v>0</v>
      </c>
      <c r="AHR10" s="65">
        <v>0</v>
      </c>
      <c r="AHS10" s="65">
        <v>0</v>
      </c>
      <c r="AHT10" s="65">
        <v>0</v>
      </c>
      <c r="AHU10" s="65">
        <v>0</v>
      </c>
      <c r="AHV10" s="65">
        <v>0</v>
      </c>
      <c r="AHW10" s="65">
        <v>0</v>
      </c>
      <c r="AHX10" s="65">
        <v>0</v>
      </c>
      <c r="AHY10" s="65">
        <v>0</v>
      </c>
      <c r="AHZ10" s="65">
        <v>0</v>
      </c>
      <c r="AIA10" s="65">
        <v>0</v>
      </c>
      <c r="AIB10" s="65">
        <v>0</v>
      </c>
      <c r="AIC10" s="65">
        <v>0</v>
      </c>
      <c r="AID10" s="65">
        <v>0</v>
      </c>
      <c r="AIE10" s="65">
        <v>0</v>
      </c>
      <c r="AIF10" s="65">
        <v>0</v>
      </c>
      <c r="AIG10" s="65">
        <v>0</v>
      </c>
      <c r="AIH10" s="65">
        <v>0</v>
      </c>
      <c r="AII10" s="65">
        <v>0</v>
      </c>
      <c r="AIJ10" s="65">
        <v>0</v>
      </c>
      <c r="AIK10" s="65">
        <v>0</v>
      </c>
      <c r="AIL10" s="65">
        <v>0</v>
      </c>
      <c r="AIM10" s="65">
        <v>0</v>
      </c>
      <c r="AIN10" s="65">
        <v>0</v>
      </c>
      <c r="AIO10" s="65">
        <v>0</v>
      </c>
      <c r="AIP10" s="65">
        <v>0</v>
      </c>
      <c r="AIQ10" s="65">
        <v>0</v>
      </c>
      <c r="AIR10" s="65">
        <v>0</v>
      </c>
      <c r="AIS10" s="65">
        <v>0</v>
      </c>
      <c r="AIT10" s="65">
        <v>0</v>
      </c>
      <c r="AIU10" s="65">
        <v>0</v>
      </c>
      <c r="AIV10" s="65">
        <v>0</v>
      </c>
      <c r="AIW10" s="65">
        <v>0</v>
      </c>
      <c r="AIX10" s="65">
        <v>0</v>
      </c>
      <c r="AIY10" s="65">
        <v>0</v>
      </c>
      <c r="AIZ10" s="65">
        <v>0</v>
      </c>
      <c r="AJA10" s="65">
        <v>0</v>
      </c>
      <c r="AJB10" s="65">
        <v>0</v>
      </c>
      <c r="AJC10" s="65">
        <v>0</v>
      </c>
      <c r="AJD10" s="65">
        <v>0</v>
      </c>
      <c r="AJE10" s="65">
        <v>0</v>
      </c>
      <c r="AJF10" s="65">
        <v>0</v>
      </c>
      <c r="AJG10" s="65">
        <v>0</v>
      </c>
      <c r="AJH10" s="65">
        <v>0</v>
      </c>
      <c r="AJI10" s="65">
        <v>0</v>
      </c>
      <c r="AJJ10" s="65">
        <v>0</v>
      </c>
      <c r="AJK10" s="65">
        <v>0</v>
      </c>
      <c r="AJL10" s="65">
        <v>0</v>
      </c>
      <c r="AJM10" s="65">
        <v>0</v>
      </c>
      <c r="AJN10" s="65">
        <v>0</v>
      </c>
      <c r="AJO10" s="65">
        <v>0</v>
      </c>
      <c r="AJP10" s="65">
        <v>0</v>
      </c>
      <c r="AJQ10" s="65">
        <v>0</v>
      </c>
      <c r="AJR10" s="65">
        <v>0</v>
      </c>
      <c r="AJS10" s="65">
        <v>0</v>
      </c>
      <c r="AJT10" s="65">
        <v>0</v>
      </c>
      <c r="AJU10" s="65">
        <v>0</v>
      </c>
      <c r="AJV10" s="65">
        <v>0</v>
      </c>
      <c r="AJW10" s="65">
        <v>0</v>
      </c>
      <c r="AJX10" s="65">
        <v>0</v>
      </c>
      <c r="AJY10" s="65">
        <v>0</v>
      </c>
      <c r="AJZ10" s="65">
        <v>0</v>
      </c>
      <c r="AKA10" s="65">
        <v>0</v>
      </c>
      <c r="AKB10" s="65">
        <v>0</v>
      </c>
      <c r="AKC10" s="65">
        <v>0</v>
      </c>
      <c r="AKD10" s="65">
        <v>0</v>
      </c>
      <c r="AKE10" s="65">
        <v>0</v>
      </c>
      <c r="AKF10" s="65">
        <v>0</v>
      </c>
      <c r="AKG10" s="65">
        <v>0</v>
      </c>
      <c r="AKH10" s="65">
        <v>0</v>
      </c>
      <c r="AKI10" s="65">
        <v>0</v>
      </c>
      <c r="AKJ10" s="65">
        <v>0</v>
      </c>
      <c r="AKK10" s="65">
        <v>0</v>
      </c>
      <c r="AKL10" s="65">
        <v>0</v>
      </c>
      <c r="AKM10" s="65">
        <v>0</v>
      </c>
      <c r="AKN10" s="65">
        <v>0</v>
      </c>
      <c r="AKO10" s="65">
        <v>0</v>
      </c>
      <c r="AKP10" s="65">
        <v>0</v>
      </c>
      <c r="AKQ10" s="65">
        <v>0</v>
      </c>
      <c r="AKR10" s="65">
        <v>0</v>
      </c>
      <c r="AKS10" s="65">
        <v>0</v>
      </c>
      <c r="AKT10" s="65">
        <v>0</v>
      </c>
      <c r="AKU10" s="65">
        <v>0</v>
      </c>
      <c r="AKV10" s="65">
        <v>0</v>
      </c>
      <c r="AKW10" s="65">
        <v>0</v>
      </c>
      <c r="AKX10" s="65">
        <v>0</v>
      </c>
      <c r="AKY10" s="65">
        <v>0</v>
      </c>
      <c r="AKZ10" s="65">
        <v>0</v>
      </c>
      <c r="ALA10" s="65">
        <v>0</v>
      </c>
      <c r="ALB10" s="65">
        <v>0</v>
      </c>
      <c r="ALC10" s="65">
        <v>0</v>
      </c>
      <c r="ALD10" s="65">
        <v>0</v>
      </c>
      <c r="ALE10" s="65">
        <v>0</v>
      </c>
      <c r="ALF10" s="65">
        <v>0</v>
      </c>
      <c r="ALG10" s="65">
        <v>0</v>
      </c>
      <c r="ALH10" s="65">
        <v>0</v>
      </c>
      <c r="ALI10" s="65">
        <v>0</v>
      </c>
      <c r="ALJ10" s="65">
        <v>0</v>
      </c>
      <c r="ALK10" s="65">
        <v>0</v>
      </c>
      <c r="ALL10" s="65">
        <v>0</v>
      </c>
      <c r="ALM10" s="65">
        <v>0</v>
      </c>
      <c r="ALN10" s="65">
        <v>0</v>
      </c>
      <c r="ALO10" s="65">
        <v>0</v>
      </c>
      <c r="ALP10" s="65">
        <v>0</v>
      </c>
      <c r="ALQ10" s="65">
        <v>0</v>
      </c>
      <c r="ALR10" s="65">
        <v>0</v>
      </c>
      <c r="ALS10" s="65">
        <v>0</v>
      </c>
      <c r="ALT10" s="65">
        <v>0</v>
      </c>
      <c r="ALU10" s="65">
        <v>0</v>
      </c>
      <c r="ALV10" s="65">
        <v>0</v>
      </c>
      <c r="ALW10" s="65">
        <v>0</v>
      </c>
      <c r="ALX10" s="65">
        <v>0</v>
      </c>
      <c r="ALY10" s="65">
        <v>0</v>
      </c>
      <c r="ALZ10" s="65">
        <v>0</v>
      </c>
      <c r="AMA10" s="65">
        <v>0</v>
      </c>
      <c r="AMB10" s="65">
        <v>0</v>
      </c>
      <c r="AMC10" s="65">
        <v>0</v>
      </c>
      <c r="AMD10" s="65">
        <v>0</v>
      </c>
      <c r="AME10" s="65">
        <v>0</v>
      </c>
      <c r="AMF10" s="65">
        <v>0</v>
      </c>
      <c r="AMG10" s="65">
        <v>0</v>
      </c>
      <c r="AMH10" s="65">
        <v>0</v>
      </c>
      <c r="AMI10" s="65">
        <v>0</v>
      </c>
      <c r="AMJ10" s="65">
        <v>0</v>
      </c>
      <c r="AMK10" s="65">
        <v>0</v>
      </c>
      <c r="AML10" s="65">
        <v>0</v>
      </c>
      <c r="AMM10" s="65">
        <v>0</v>
      </c>
      <c r="AMN10" s="65">
        <v>0</v>
      </c>
      <c r="AMO10" s="65">
        <v>0</v>
      </c>
      <c r="AMP10" s="65">
        <v>0</v>
      </c>
      <c r="AMQ10" s="65">
        <v>0</v>
      </c>
      <c r="AMR10" s="65">
        <v>0</v>
      </c>
      <c r="AMS10" s="65">
        <v>0</v>
      </c>
      <c r="AMT10" s="65">
        <v>0</v>
      </c>
      <c r="AMU10" s="65">
        <v>0</v>
      </c>
      <c r="AMV10" s="65">
        <v>0</v>
      </c>
      <c r="AMW10" s="65">
        <v>0</v>
      </c>
      <c r="AMX10" s="65">
        <v>0</v>
      </c>
      <c r="AMY10" s="65">
        <v>0</v>
      </c>
      <c r="AMZ10" s="65">
        <v>0</v>
      </c>
      <c r="ANA10" s="65">
        <v>0</v>
      </c>
      <c r="ANB10" s="65">
        <v>0</v>
      </c>
      <c r="ANC10" s="65">
        <v>0</v>
      </c>
      <c r="AND10" s="65">
        <v>0</v>
      </c>
      <c r="ANE10" s="65">
        <v>0</v>
      </c>
      <c r="ANF10" s="65">
        <v>0</v>
      </c>
      <c r="ANG10" s="65">
        <v>0</v>
      </c>
      <c r="ANH10" s="65">
        <v>0</v>
      </c>
      <c r="ANI10" s="65">
        <v>0</v>
      </c>
      <c r="ANJ10" s="65">
        <v>0</v>
      </c>
      <c r="ANK10" s="65">
        <v>0</v>
      </c>
      <c r="ANL10" s="65">
        <v>0</v>
      </c>
      <c r="ANM10" s="65">
        <v>0</v>
      </c>
      <c r="ANN10" s="65">
        <v>0</v>
      </c>
      <c r="ANO10" s="65">
        <v>0</v>
      </c>
      <c r="ANP10" s="65">
        <v>0</v>
      </c>
      <c r="ANQ10" s="65">
        <v>0</v>
      </c>
      <c r="ANR10" s="65">
        <v>0</v>
      </c>
      <c r="ANS10" s="65">
        <v>0</v>
      </c>
      <c r="ANT10" s="65">
        <v>0</v>
      </c>
      <c r="ANU10" s="65">
        <v>0</v>
      </c>
      <c r="ANV10" s="65">
        <v>0</v>
      </c>
      <c r="ANW10" s="65">
        <v>0</v>
      </c>
      <c r="ANX10" s="65">
        <v>0</v>
      </c>
      <c r="ANY10" s="65">
        <v>0</v>
      </c>
      <c r="ANZ10" s="65">
        <v>0</v>
      </c>
      <c r="AOA10" s="65">
        <v>0</v>
      </c>
      <c r="AOB10" s="65">
        <v>0</v>
      </c>
      <c r="AOC10" s="65">
        <v>0</v>
      </c>
      <c r="AOD10" s="65">
        <v>0</v>
      </c>
      <c r="AOE10" s="65">
        <v>0</v>
      </c>
      <c r="AOF10" s="65">
        <v>0</v>
      </c>
      <c r="AOG10" s="65">
        <v>0</v>
      </c>
      <c r="AOH10" s="65">
        <v>0</v>
      </c>
      <c r="AOI10" s="65">
        <v>0</v>
      </c>
      <c r="AOJ10" s="65">
        <v>0</v>
      </c>
      <c r="AOK10" s="65">
        <v>0</v>
      </c>
      <c r="AOL10" s="65">
        <v>0</v>
      </c>
      <c r="AOM10" s="65">
        <v>0</v>
      </c>
      <c r="AON10" s="65">
        <v>0</v>
      </c>
      <c r="AOO10" s="65">
        <v>0</v>
      </c>
      <c r="AOP10" s="65">
        <v>0</v>
      </c>
      <c r="AOQ10" s="65">
        <v>0</v>
      </c>
      <c r="AOR10" s="65">
        <v>0</v>
      </c>
      <c r="AOS10" s="65">
        <v>0</v>
      </c>
      <c r="AOT10" s="65">
        <v>0</v>
      </c>
      <c r="AOU10" s="65">
        <v>0</v>
      </c>
      <c r="AOV10" s="65">
        <v>0</v>
      </c>
      <c r="AOW10" s="65">
        <v>0</v>
      </c>
      <c r="AOX10" s="65">
        <v>0</v>
      </c>
      <c r="AOY10" s="65">
        <v>0</v>
      </c>
      <c r="AOZ10" s="65">
        <v>0</v>
      </c>
      <c r="APA10" s="65">
        <v>0</v>
      </c>
      <c r="APB10" s="65">
        <v>0</v>
      </c>
      <c r="APC10" s="65">
        <v>0</v>
      </c>
      <c r="APD10" s="65">
        <v>0</v>
      </c>
      <c r="APE10" s="65">
        <v>0</v>
      </c>
      <c r="APF10" s="65">
        <v>0</v>
      </c>
      <c r="APG10" s="65">
        <v>0</v>
      </c>
      <c r="APH10" s="65">
        <v>0</v>
      </c>
      <c r="API10" s="65">
        <v>0</v>
      </c>
      <c r="APJ10" s="65">
        <v>0</v>
      </c>
      <c r="APK10" s="65">
        <v>0</v>
      </c>
      <c r="APL10" s="65">
        <v>0</v>
      </c>
      <c r="APM10" s="65">
        <v>0</v>
      </c>
      <c r="APN10" s="65">
        <v>0</v>
      </c>
      <c r="APO10" s="65">
        <v>0</v>
      </c>
      <c r="APP10" s="65">
        <v>0</v>
      </c>
      <c r="APQ10" s="65">
        <v>0</v>
      </c>
      <c r="APR10" s="65">
        <v>0</v>
      </c>
      <c r="APS10" s="65">
        <v>0</v>
      </c>
      <c r="APT10" s="65">
        <v>0</v>
      </c>
      <c r="APU10" s="65">
        <v>0</v>
      </c>
      <c r="APV10" s="65">
        <v>0</v>
      </c>
      <c r="APW10" s="65">
        <v>0</v>
      </c>
      <c r="APX10" s="65">
        <v>0</v>
      </c>
      <c r="APY10" s="65">
        <v>0</v>
      </c>
      <c r="APZ10" s="65">
        <v>0</v>
      </c>
      <c r="AQA10" s="65">
        <v>0</v>
      </c>
      <c r="AQB10" s="65">
        <v>0</v>
      </c>
      <c r="AQC10" s="65">
        <v>0</v>
      </c>
      <c r="AQD10" s="65">
        <v>0</v>
      </c>
      <c r="AQE10" s="65">
        <v>0</v>
      </c>
      <c r="AQF10" s="65">
        <v>0</v>
      </c>
      <c r="AQG10" s="65">
        <v>0</v>
      </c>
      <c r="AQH10" s="65">
        <v>0</v>
      </c>
      <c r="AQI10" s="65">
        <v>0</v>
      </c>
      <c r="AQJ10" s="65">
        <v>0</v>
      </c>
      <c r="AQK10" s="65">
        <v>0</v>
      </c>
      <c r="AQL10" s="65">
        <v>0</v>
      </c>
      <c r="AQM10" s="65">
        <v>0</v>
      </c>
      <c r="AQN10" s="65">
        <v>0</v>
      </c>
      <c r="AQO10" s="65">
        <v>0</v>
      </c>
      <c r="AQP10" s="65">
        <v>0</v>
      </c>
      <c r="AQQ10" s="65">
        <v>0</v>
      </c>
      <c r="AQR10" s="65">
        <v>0</v>
      </c>
      <c r="AQS10" s="65">
        <v>0</v>
      </c>
      <c r="AQT10" s="65">
        <v>0</v>
      </c>
      <c r="AQU10" s="65">
        <v>0</v>
      </c>
      <c r="AQV10" s="65">
        <v>0</v>
      </c>
      <c r="AQW10" s="65">
        <v>0</v>
      </c>
      <c r="AQX10" s="65">
        <v>0</v>
      </c>
      <c r="AQY10" s="65">
        <v>0</v>
      </c>
      <c r="AQZ10" s="65">
        <v>0</v>
      </c>
      <c r="ARA10" s="65">
        <v>0</v>
      </c>
      <c r="ARB10" s="65">
        <v>0</v>
      </c>
      <c r="ARC10" s="65">
        <v>0</v>
      </c>
      <c r="ARD10" s="65">
        <v>0</v>
      </c>
      <c r="ARE10" s="65">
        <v>0</v>
      </c>
      <c r="ARF10" s="65">
        <v>0</v>
      </c>
      <c r="ARG10" s="65">
        <v>0</v>
      </c>
      <c r="ARH10" s="65">
        <v>0</v>
      </c>
      <c r="ARI10" s="65">
        <v>0</v>
      </c>
      <c r="ARJ10" s="65">
        <v>0</v>
      </c>
      <c r="ARK10" s="65">
        <v>0</v>
      </c>
      <c r="ARL10" s="65">
        <v>0</v>
      </c>
      <c r="ARM10" s="65">
        <v>0</v>
      </c>
      <c r="ARN10" s="65">
        <v>0</v>
      </c>
      <c r="ARO10" s="65">
        <v>0</v>
      </c>
      <c r="ARP10" s="65">
        <v>0</v>
      </c>
      <c r="ARQ10" s="65">
        <v>0</v>
      </c>
      <c r="ARR10" s="65">
        <v>0</v>
      </c>
      <c r="ARS10" s="65">
        <v>0</v>
      </c>
      <c r="ART10" s="65">
        <v>0</v>
      </c>
      <c r="ARU10" s="65">
        <v>0</v>
      </c>
      <c r="ARV10" s="65">
        <v>0</v>
      </c>
      <c r="ARW10" s="65">
        <v>0</v>
      </c>
      <c r="ARX10" s="65">
        <v>0</v>
      </c>
      <c r="ARY10" s="65">
        <v>0</v>
      </c>
      <c r="ARZ10" s="65">
        <v>0</v>
      </c>
      <c r="ASA10" s="65">
        <v>0</v>
      </c>
      <c r="ASB10" s="65">
        <v>0</v>
      </c>
      <c r="ASC10" s="65">
        <v>0</v>
      </c>
      <c r="ASD10" s="65">
        <v>0</v>
      </c>
      <c r="ASE10" s="65">
        <v>0</v>
      </c>
      <c r="ASF10" s="65">
        <v>0</v>
      </c>
      <c r="ASG10" s="65">
        <v>0</v>
      </c>
      <c r="ASH10" s="65">
        <v>0</v>
      </c>
      <c r="ASI10" s="65">
        <v>0</v>
      </c>
      <c r="ASJ10" s="65">
        <v>0</v>
      </c>
      <c r="ASK10" s="65">
        <v>0</v>
      </c>
      <c r="ASL10" s="65">
        <v>0</v>
      </c>
      <c r="ASM10" s="65">
        <v>0</v>
      </c>
      <c r="ASN10" s="65">
        <v>0</v>
      </c>
      <c r="ASO10" s="65">
        <v>0</v>
      </c>
      <c r="ASP10" s="65">
        <v>0</v>
      </c>
      <c r="ASQ10" s="65">
        <v>0</v>
      </c>
      <c r="ASR10" s="65">
        <v>0</v>
      </c>
      <c r="ASS10" s="65">
        <v>0</v>
      </c>
      <c r="AST10" s="65">
        <v>0</v>
      </c>
      <c r="ASU10" s="65">
        <v>0</v>
      </c>
      <c r="ASV10" s="65">
        <v>0</v>
      </c>
      <c r="ASW10" s="65">
        <v>0</v>
      </c>
      <c r="ASX10" s="65">
        <v>0</v>
      </c>
      <c r="ASY10" s="65">
        <v>0</v>
      </c>
      <c r="ASZ10" s="65">
        <v>0</v>
      </c>
      <c r="ATA10" s="65">
        <v>0</v>
      </c>
      <c r="ATB10" s="65">
        <v>0</v>
      </c>
      <c r="ATC10" s="65">
        <v>0</v>
      </c>
      <c r="ATD10" s="65">
        <v>0</v>
      </c>
      <c r="ATE10" s="65">
        <v>0</v>
      </c>
      <c r="ATF10" s="65">
        <v>0</v>
      </c>
      <c r="ATG10" s="65">
        <v>0</v>
      </c>
      <c r="ATH10" s="65">
        <v>0</v>
      </c>
      <c r="ATI10" s="65">
        <v>0</v>
      </c>
      <c r="ATJ10" s="65">
        <v>0</v>
      </c>
      <c r="ATK10" s="65">
        <v>0</v>
      </c>
      <c r="ATL10" s="65">
        <v>0</v>
      </c>
      <c r="ATM10" s="65">
        <v>0</v>
      </c>
      <c r="ATN10" s="65">
        <v>0</v>
      </c>
      <c r="ATO10" s="65">
        <v>0</v>
      </c>
      <c r="ATP10" s="65">
        <v>0</v>
      </c>
      <c r="ATQ10" s="65">
        <v>0</v>
      </c>
      <c r="ATR10" s="65">
        <v>0</v>
      </c>
      <c r="ATS10" s="65">
        <v>0</v>
      </c>
      <c r="ATT10" s="65">
        <v>0</v>
      </c>
      <c r="ATU10" s="65">
        <v>0</v>
      </c>
      <c r="ATV10" s="65">
        <v>0</v>
      </c>
      <c r="ATW10" s="65">
        <v>0</v>
      </c>
      <c r="ATX10" s="65">
        <v>0</v>
      </c>
      <c r="ATY10" s="65">
        <v>0</v>
      </c>
      <c r="ATZ10" s="65">
        <v>0</v>
      </c>
      <c r="AUA10" s="65">
        <v>0</v>
      </c>
      <c r="AUB10" s="65">
        <v>0</v>
      </c>
      <c r="AUC10" s="65">
        <v>0</v>
      </c>
      <c r="AUD10" s="65">
        <v>0</v>
      </c>
      <c r="AUE10" s="65">
        <v>0</v>
      </c>
      <c r="AUF10" s="65">
        <v>0</v>
      </c>
      <c r="AUG10" s="65">
        <v>0</v>
      </c>
      <c r="AUH10" s="65">
        <v>0</v>
      </c>
      <c r="AUI10" s="65">
        <v>0</v>
      </c>
      <c r="AUJ10" s="65">
        <v>0</v>
      </c>
      <c r="AUK10" s="65">
        <v>0</v>
      </c>
      <c r="AUL10" s="65">
        <v>0</v>
      </c>
      <c r="AUM10" s="65">
        <v>0</v>
      </c>
      <c r="AUN10" s="65">
        <v>0</v>
      </c>
      <c r="AUO10" s="65">
        <v>0</v>
      </c>
      <c r="AUP10" s="65">
        <v>0</v>
      </c>
      <c r="AUQ10" s="65">
        <v>0</v>
      </c>
      <c r="AUR10" s="65">
        <v>0</v>
      </c>
      <c r="AUS10" s="65">
        <v>0</v>
      </c>
      <c r="AUT10" s="65">
        <v>0</v>
      </c>
      <c r="AUU10" s="65">
        <v>0</v>
      </c>
      <c r="AUV10" s="65">
        <v>0</v>
      </c>
      <c r="AUW10" s="65">
        <v>0</v>
      </c>
      <c r="AUX10" s="65">
        <v>0</v>
      </c>
      <c r="AUY10" s="65">
        <v>0</v>
      </c>
      <c r="AUZ10" s="65">
        <v>0</v>
      </c>
      <c r="AVA10" s="65">
        <v>0</v>
      </c>
      <c r="AVB10" s="65">
        <v>0</v>
      </c>
      <c r="AVC10" s="65">
        <v>0</v>
      </c>
      <c r="AVD10" s="65">
        <v>0</v>
      </c>
      <c r="AVE10" s="65">
        <v>0</v>
      </c>
      <c r="AVF10" s="65">
        <v>0</v>
      </c>
      <c r="AVG10" s="65">
        <v>0</v>
      </c>
      <c r="AVH10" s="65">
        <v>0</v>
      </c>
      <c r="AVI10" s="65">
        <v>0</v>
      </c>
      <c r="AVJ10" s="65">
        <v>0</v>
      </c>
      <c r="AVK10" s="65">
        <v>0</v>
      </c>
      <c r="AVL10" s="65">
        <v>0</v>
      </c>
      <c r="AVM10" s="65">
        <v>0</v>
      </c>
      <c r="AVN10" s="65">
        <v>0</v>
      </c>
      <c r="AVO10" s="65">
        <v>0</v>
      </c>
      <c r="AVP10" s="65">
        <v>0</v>
      </c>
      <c r="AVQ10" s="65">
        <v>0</v>
      </c>
      <c r="AVR10" s="65">
        <v>0</v>
      </c>
      <c r="AVS10" s="65">
        <v>0</v>
      </c>
      <c r="AVT10" s="65">
        <v>0</v>
      </c>
      <c r="AVU10" s="65">
        <v>0</v>
      </c>
      <c r="AVV10" s="65">
        <v>0</v>
      </c>
      <c r="AVW10" s="65">
        <v>0</v>
      </c>
      <c r="AVX10" s="65">
        <v>0</v>
      </c>
      <c r="AVY10" s="65">
        <v>0</v>
      </c>
      <c r="AVZ10" s="65">
        <v>0</v>
      </c>
      <c r="AWA10" s="65">
        <v>0</v>
      </c>
      <c r="AWB10" s="65">
        <v>0</v>
      </c>
      <c r="AWC10" s="65">
        <v>0</v>
      </c>
      <c r="AWD10" s="65">
        <v>0</v>
      </c>
      <c r="AWE10" s="65">
        <v>0</v>
      </c>
      <c r="AWF10" s="65">
        <v>0</v>
      </c>
      <c r="AWG10" s="65">
        <v>0</v>
      </c>
      <c r="AWH10" s="65">
        <v>0</v>
      </c>
      <c r="AWI10" s="65">
        <v>0</v>
      </c>
      <c r="AWJ10" s="65">
        <v>0</v>
      </c>
      <c r="AWK10" s="65">
        <v>0</v>
      </c>
      <c r="AWL10" s="65">
        <v>0</v>
      </c>
      <c r="AWM10" s="65">
        <v>0</v>
      </c>
      <c r="AWN10" s="65">
        <v>0</v>
      </c>
      <c r="AWO10" s="65">
        <v>0</v>
      </c>
      <c r="AWP10" s="65">
        <v>0</v>
      </c>
      <c r="AWQ10" s="65">
        <v>0</v>
      </c>
      <c r="AWR10" s="65">
        <v>0</v>
      </c>
      <c r="AWS10" s="65">
        <v>0</v>
      </c>
      <c r="AWT10" s="65">
        <v>0</v>
      </c>
      <c r="AWU10" s="65">
        <v>0</v>
      </c>
      <c r="AWV10" s="65">
        <v>0</v>
      </c>
      <c r="AWW10" s="65">
        <v>0</v>
      </c>
      <c r="AWX10" s="65">
        <v>0</v>
      </c>
      <c r="AWY10" s="65">
        <v>0</v>
      </c>
      <c r="AWZ10" s="65">
        <v>0</v>
      </c>
      <c r="AXA10" s="65">
        <v>0</v>
      </c>
      <c r="AXB10" s="65">
        <v>0</v>
      </c>
      <c r="AXC10" s="65">
        <v>0</v>
      </c>
      <c r="AXD10" s="65">
        <v>0</v>
      </c>
      <c r="AXE10" s="65">
        <v>0</v>
      </c>
      <c r="AXF10" s="65">
        <v>0</v>
      </c>
      <c r="AXG10" s="65">
        <v>0</v>
      </c>
      <c r="AXH10" s="65">
        <v>0</v>
      </c>
      <c r="AXI10" s="65">
        <v>0</v>
      </c>
      <c r="AXJ10" s="65">
        <v>0</v>
      </c>
      <c r="AXK10" s="65">
        <v>0</v>
      </c>
      <c r="AXL10" s="65">
        <v>0</v>
      </c>
      <c r="AXM10" s="65">
        <v>0</v>
      </c>
      <c r="AXN10" s="65">
        <v>0</v>
      </c>
      <c r="AXO10" s="65">
        <v>0</v>
      </c>
      <c r="AXP10" s="65">
        <v>0</v>
      </c>
      <c r="AXQ10" s="65">
        <v>0</v>
      </c>
      <c r="AXR10" s="65">
        <v>0</v>
      </c>
      <c r="AXS10" s="65">
        <v>0</v>
      </c>
      <c r="AXT10" s="65">
        <v>0</v>
      </c>
      <c r="AXU10" s="65">
        <v>0</v>
      </c>
      <c r="AXV10" s="65">
        <v>0</v>
      </c>
      <c r="AXW10" s="65">
        <v>0</v>
      </c>
      <c r="AXX10" s="65">
        <v>0</v>
      </c>
      <c r="AXY10" s="65">
        <v>0</v>
      </c>
      <c r="AXZ10" s="65">
        <v>0</v>
      </c>
      <c r="AYA10" s="65">
        <v>0</v>
      </c>
      <c r="AYB10" s="65">
        <v>0</v>
      </c>
      <c r="AYC10" s="65">
        <v>0</v>
      </c>
      <c r="AYD10" s="65">
        <v>0</v>
      </c>
      <c r="AYE10" s="65">
        <v>0</v>
      </c>
      <c r="AYF10" s="65">
        <v>0</v>
      </c>
      <c r="AYG10" s="65">
        <v>0</v>
      </c>
      <c r="AYH10" s="65">
        <v>0</v>
      </c>
      <c r="AYI10" s="65">
        <v>0</v>
      </c>
      <c r="AYJ10" s="65">
        <v>0</v>
      </c>
      <c r="AYK10" s="65">
        <v>0</v>
      </c>
      <c r="AYL10" s="65">
        <v>0</v>
      </c>
      <c r="AYM10" s="65">
        <v>0</v>
      </c>
      <c r="AYN10" s="65">
        <v>0</v>
      </c>
      <c r="AYO10" s="65">
        <v>0</v>
      </c>
      <c r="AYP10" s="65">
        <v>0</v>
      </c>
      <c r="AYQ10" s="65">
        <v>0</v>
      </c>
      <c r="AYR10" s="65">
        <v>0</v>
      </c>
      <c r="AYS10" s="65">
        <v>0</v>
      </c>
      <c r="AYT10" s="65">
        <v>0</v>
      </c>
      <c r="AYU10" s="65">
        <v>0</v>
      </c>
      <c r="AYV10" s="65">
        <v>0</v>
      </c>
      <c r="AYW10" s="65">
        <v>0</v>
      </c>
      <c r="AYX10" s="65">
        <v>0</v>
      </c>
      <c r="AYY10" s="65">
        <v>0</v>
      </c>
      <c r="AYZ10" s="65">
        <v>0</v>
      </c>
      <c r="AZA10" s="65">
        <v>0</v>
      </c>
      <c r="AZB10" s="65">
        <v>0</v>
      </c>
      <c r="AZC10" s="65">
        <v>0</v>
      </c>
      <c r="AZD10" s="65">
        <v>0</v>
      </c>
      <c r="AZE10" s="65">
        <v>0</v>
      </c>
      <c r="AZF10" s="65">
        <v>0</v>
      </c>
      <c r="AZG10" s="65">
        <v>0</v>
      </c>
      <c r="AZH10" s="65">
        <v>0</v>
      </c>
      <c r="AZI10" s="65">
        <v>0</v>
      </c>
      <c r="AZJ10" s="65">
        <v>0</v>
      </c>
      <c r="AZK10" s="65">
        <v>0</v>
      </c>
      <c r="AZL10" s="65">
        <v>0</v>
      </c>
      <c r="AZM10" s="65">
        <v>0</v>
      </c>
      <c r="AZN10" s="65">
        <v>0</v>
      </c>
      <c r="AZO10" s="65">
        <v>0</v>
      </c>
      <c r="AZP10" s="65">
        <v>0</v>
      </c>
      <c r="AZQ10" s="65">
        <v>0</v>
      </c>
      <c r="AZR10" s="65">
        <v>0</v>
      </c>
      <c r="AZS10" s="65">
        <v>0</v>
      </c>
      <c r="AZT10" s="65">
        <v>0</v>
      </c>
      <c r="AZU10" s="65">
        <v>0</v>
      </c>
      <c r="AZV10" s="65">
        <v>0</v>
      </c>
      <c r="AZW10" s="65">
        <v>0</v>
      </c>
      <c r="AZX10" s="65">
        <v>0</v>
      </c>
      <c r="AZY10" s="65">
        <v>0</v>
      </c>
      <c r="AZZ10" s="65">
        <v>0</v>
      </c>
      <c r="BAA10" s="65">
        <v>0</v>
      </c>
      <c r="BAB10" s="65">
        <v>0</v>
      </c>
      <c r="BAC10" s="65">
        <v>0</v>
      </c>
      <c r="BAD10" s="65">
        <v>0</v>
      </c>
      <c r="BAE10" s="65">
        <v>0</v>
      </c>
      <c r="BAF10" s="65">
        <v>0</v>
      </c>
      <c r="BAG10" s="65">
        <v>0</v>
      </c>
      <c r="BAH10" s="65">
        <v>0</v>
      </c>
      <c r="BAI10" s="65">
        <v>0</v>
      </c>
      <c r="BAJ10" s="65">
        <v>0</v>
      </c>
      <c r="BAK10" s="65">
        <v>0</v>
      </c>
      <c r="BAL10" s="65">
        <v>0</v>
      </c>
      <c r="BAM10" s="65">
        <v>0</v>
      </c>
      <c r="BAN10" s="65">
        <v>0</v>
      </c>
      <c r="BAO10" s="65">
        <v>0</v>
      </c>
      <c r="BAP10" s="65">
        <v>0</v>
      </c>
      <c r="BAQ10" s="65">
        <v>0</v>
      </c>
      <c r="BAR10" s="65">
        <v>0</v>
      </c>
      <c r="BAS10" s="65">
        <v>0</v>
      </c>
      <c r="BAT10" s="65">
        <v>0</v>
      </c>
      <c r="BAU10" s="65">
        <v>0</v>
      </c>
      <c r="BAV10" s="65">
        <v>0</v>
      </c>
      <c r="BAW10" s="65">
        <v>0</v>
      </c>
      <c r="BAX10" s="65">
        <v>0</v>
      </c>
      <c r="BAY10" s="65">
        <v>0</v>
      </c>
      <c r="BAZ10" s="65">
        <v>0</v>
      </c>
      <c r="BBA10" s="65">
        <v>0</v>
      </c>
      <c r="BBB10" s="65">
        <v>0</v>
      </c>
      <c r="BBC10" s="65">
        <v>0</v>
      </c>
      <c r="BBD10" s="65">
        <v>0</v>
      </c>
      <c r="BBE10" s="65">
        <v>0</v>
      </c>
      <c r="BBF10" s="65">
        <v>0</v>
      </c>
      <c r="BBG10" s="65">
        <v>0</v>
      </c>
      <c r="BBH10" s="65">
        <v>0</v>
      </c>
      <c r="BBI10" s="65">
        <v>0</v>
      </c>
      <c r="BBJ10" s="65">
        <v>0</v>
      </c>
      <c r="BBK10" s="65">
        <v>0</v>
      </c>
      <c r="BBL10" s="65">
        <v>0</v>
      </c>
      <c r="BBM10" s="65">
        <v>0</v>
      </c>
      <c r="BBN10" s="65">
        <v>0</v>
      </c>
      <c r="BBO10" s="65">
        <v>0</v>
      </c>
      <c r="BBP10" s="65">
        <v>0</v>
      </c>
      <c r="BBQ10" s="65">
        <v>0</v>
      </c>
      <c r="BBR10" s="65">
        <v>0</v>
      </c>
      <c r="BBS10" s="65">
        <v>0</v>
      </c>
      <c r="BBT10" s="65">
        <v>0</v>
      </c>
      <c r="BBU10" s="65">
        <v>0</v>
      </c>
      <c r="BBV10" s="65">
        <v>0</v>
      </c>
      <c r="BBW10" s="65">
        <v>0</v>
      </c>
      <c r="BBX10" s="65">
        <v>0</v>
      </c>
      <c r="BBY10" s="65">
        <v>0</v>
      </c>
      <c r="BBZ10" s="65">
        <v>0</v>
      </c>
      <c r="BCA10" s="65">
        <v>0</v>
      </c>
      <c r="BCB10" s="65">
        <v>0</v>
      </c>
      <c r="BCC10" s="65">
        <v>0</v>
      </c>
      <c r="BCD10" s="65">
        <v>0</v>
      </c>
      <c r="BCE10" s="65">
        <v>0</v>
      </c>
      <c r="BCF10" s="65">
        <v>0</v>
      </c>
      <c r="BCG10" s="65">
        <v>0</v>
      </c>
      <c r="BCH10" s="65">
        <v>0</v>
      </c>
      <c r="BCI10" s="65">
        <v>0</v>
      </c>
      <c r="BCJ10" s="65">
        <v>0</v>
      </c>
      <c r="BCK10" s="65">
        <v>0</v>
      </c>
      <c r="BCL10" s="65">
        <v>0</v>
      </c>
      <c r="BCM10" s="65">
        <v>0</v>
      </c>
      <c r="BCN10" s="65">
        <v>0</v>
      </c>
      <c r="BCO10" s="65">
        <v>0</v>
      </c>
      <c r="BCP10" s="65">
        <v>0</v>
      </c>
      <c r="BCQ10" s="65">
        <v>0</v>
      </c>
      <c r="BCR10" s="65">
        <v>0</v>
      </c>
      <c r="BCS10" s="65">
        <v>0</v>
      </c>
      <c r="BCT10" s="65">
        <v>0</v>
      </c>
      <c r="BCU10" s="65">
        <v>0</v>
      </c>
      <c r="BCV10" s="65">
        <v>0</v>
      </c>
      <c r="BCW10" s="65">
        <v>0</v>
      </c>
      <c r="BCX10" s="65">
        <v>0</v>
      </c>
      <c r="BCY10" s="65">
        <v>0</v>
      </c>
      <c r="BCZ10" s="65">
        <v>0</v>
      </c>
      <c r="BDA10" s="65">
        <v>0</v>
      </c>
      <c r="BDB10" s="65">
        <v>0</v>
      </c>
      <c r="BDC10" s="65">
        <v>0</v>
      </c>
      <c r="BDD10" s="65">
        <v>0</v>
      </c>
      <c r="BDE10" s="65">
        <v>0</v>
      </c>
      <c r="BDF10" s="65">
        <v>0</v>
      </c>
      <c r="BDG10" s="65">
        <v>0</v>
      </c>
      <c r="BDH10" s="65">
        <v>0</v>
      </c>
      <c r="BDI10" s="65">
        <v>0</v>
      </c>
      <c r="BDJ10" s="65">
        <v>0</v>
      </c>
      <c r="BDK10" s="65">
        <v>0</v>
      </c>
      <c r="BDL10" s="65">
        <v>0</v>
      </c>
      <c r="BDM10" s="65">
        <v>0</v>
      </c>
      <c r="BDN10" s="65">
        <v>0</v>
      </c>
      <c r="BDO10" s="65">
        <v>0</v>
      </c>
      <c r="BDP10" s="65">
        <v>0</v>
      </c>
      <c r="BDQ10" s="65">
        <v>0</v>
      </c>
      <c r="BDR10" s="65">
        <v>0</v>
      </c>
      <c r="BDS10" s="65">
        <v>0</v>
      </c>
      <c r="BDT10" s="65">
        <v>0</v>
      </c>
      <c r="BDU10" s="65">
        <v>0</v>
      </c>
      <c r="BDV10" s="65">
        <v>0</v>
      </c>
      <c r="BDW10" s="65">
        <v>0</v>
      </c>
      <c r="BDX10" s="65">
        <v>0</v>
      </c>
      <c r="BDY10" s="65">
        <v>0</v>
      </c>
      <c r="BDZ10" s="65">
        <v>0</v>
      </c>
      <c r="BEA10" s="65">
        <v>0</v>
      </c>
      <c r="BEB10" s="65">
        <v>0</v>
      </c>
      <c r="BEC10" s="65">
        <v>0</v>
      </c>
      <c r="BED10" s="65">
        <v>0</v>
      </c>
      <c r="BEE10" s="65">
        <v>0</v>
      </c>
      <c r="BEF10" s="65">
        <v>0</v>
      </c>
      <c r="BEG10" s="65">
        <v>0</v>
      </c>
      <c r="BEH10" s="65">
        <v>0</v>
      </c>
      <c r="BEI10" s="65">
        <v>0</v>
      </c>
      <c r="BEJ10" s="65">
        <v>0</v>
      </c>
      <c r="BEK10" s="65">
        <v>0</v>
      </c>
      <c r="BEL10" s="65">
        <v>0</v>
      </c>
      <c r="BEM10" s="65">
        <v>0</v>
      </c>
      <c r="BEN10" s="65">
        <v>0</v>
      </c>
      <c r="BEO10" s="65">
        <v>0</v>
      </c>
      <c r="BEP10" s="65">
        <v>0</v>
      </c>
      <c r="BEQ10" s="65">
        <v>0</v>
      </c>
      <c r="BER10" s="65">
        <v>0</v>
      </c>
      <c r="BES10" s="65">
        <v>0</v>
      </c>
      <c r="BET10" s="65">
        <v>0</v>
      </c>
      <c r="BEU10" s="65">
        <v>0</v>
      </c>
      <c r="BEV10" s="65">
        <v>0</v>
      </c>
      <c r="BEW10" s="65">
        <v>0</v>
      </c>
      <c r="BEX10" s="65">
        <v>0</v>
      </c>
      <c r="BEY10" s="65">
        <v>0</v>
      </c>
      <c r="BEZ10" s="65">
        <v>0</v>
      </c>
      <c r="BFA10" s="65">
        <v>0</v>
      </c>
      <c r="BFB10" s="65">
        <v>0</v>
      </c>
      <c r="BFC10" s="65">
        <v>0</v>
      </c>
      <c r="BFD10" s="65">
        <v>0</v>
      </c>
      <c r="BFE10" s="65">
        <v>0</v>
      </c>
      <c r="BFF10" s="65">
        <v>0</v>
      </c>
      <c r="BFG10" s="65">
        <v>0</v>
      </c>
      <c r="BFH10" s="65">
        <v>0</v>
      </c>
      <c r="BFI10" s="65">
        <v>0</v>
      </c>
      <c r="BFJ10" s="65">
        <v>0</v>
      </c>
      <c r="BFK10" s="65">
        <v>0</v>
      </c>
      <c r="BFL10" s="65">
        <v>0</v>
      </c>
      <c r="BFM10" s="65">
        <v>0</v>
      </c>
      <c r="BFN10" s="65">
        <v>0</v>
      </c>
      <c r="BFO10" s="65">
        <v>0</v>
      </c>
      <c r="BFP10" s="65">
        <v>0</v>
      </c>
      <c r="BFQ10" s="65">
        <v>0</v>
      </c>
      <c r="BFR10" s="65">
        <v>0</v>
      </c>
      <c r="BFS10" s="65">
        <v>0</v>
      </c>
      <c r="BFT10" s="65">
        <v>0</v>
      </c>
      <c r="BFU10" s="65">
        <v>0</v>
      </c>
      <c r="BFV10" s="65">
        <v>0</v>
      </c>
      <c r="BFW10" s="65">
        <v>0</v>
      </c>
      <c r="BFX10" s="65">
        <v>0</v>
      </c>
      <c r="BFY10" s="65">
        <v>0</v>
      </c>
      <c r="BFZ10" s="65">
        <v>0</v>
      </c>
      <c r="BGA10" s="65">
        <v>0</v>
      </c>
      <c r="BGB10" s="65">
        <v>0</v>
      </c>
      <c r="BGC10" s="65">
        <v>0</v>
      </c>
      <c r="BGD10" s="65">
        <v>0</v>
      </c>
      <c r="BGE10" s="65">
        <v>0</v>
      </c>
      <c r="BGF10" s="65">
        <v>0</v>
      </c>
      <c r="BGG10" s="65">
        <v>0</v>
      </c>
      <c r="BGH10" s="65">
        <v>0</v>
      </c>
      <c r="BGI10" s="65">
        <v>0</v>
      </c>
      <c r="BGJ10" s="65">
        <v>0</v>
      </c>
      <c r="BGK10" s="65">
        <v>0</v>
      </c>
      <c r="BGL10" s="65">
        <v>0</v>
      </c>
      <c r="BGM10" s="65">
        <v>0</v>
      </c>
      <c r="BGN10" s="65">
        <v>0</v>
      </c>
      <c r="BGO10" s="65">
        <v>0</v>
      </c>
      <c r="BGP10" s="65">
        <v>0</v>
      </c>
      <c r="BGQ10" s="65">
        <v>0</v>
      </c>
      <c r="BGR10" s="65">
        <v>0</v>
      </c>
      <c r="BGS10" s="65">
        <v>0</v>
      </c>
      <c r="BGT10" s="65">
        <v>0</v>
      </c>
      <c r="BGU10" s="65">
        <v>0</v>
      </c>
      <c r="BGV10" s="65">
        <v>0</v>
      </c>
      <c r="BGW10" s="65">
        <v>0</v>
      </c>
      <c r="BGX10" s="65">
        <v>0</v>
      </c>
      <c r="BGY10" s="65">
        <v>0</v>
      </c>
      <c r="BGZ10" s="65">
        <v>0</v>
      </c>
      <c r="BHA10" s="65">
        <v>0</v>
      </c>
      <c r="BHB10" s="65">
        <v>0</v>
      </c>
      <c r="BHC10" s="65">
        <v>0</v>
      </c>
      <c r="BHD10" s="65">
        <v>0</v>
      </c>
      <c r="BHE10" s="65">
        <v>0</v>
      </c>
      <c r="BHF10" s="65">
        <v>0</v>
      </c>
      <c r="BHG10" s="65">
        <v>0</v>
      </c>
      <c r="BHH10" s="65">
        <v>0</v>
      </c>
      <c r="BHI10" s="65">
        <v>0</v>
      </c>
      <c r="BHJ10" s="65">
        <v>0</v>
      </c>
      <c r="BHK10" s="65">
        <v>0</v>
      </c>
      <c r="BHL10" s="65">
        <v>0</v>
      </c>
      <c r="BHM10" s="65">
        <v>0</v>
      </c>
      <c r="BHN10" s="65">
        <v>0</v>
      </c>
      <c r="BHO10" s="65">
        <v>0</v>
      </c>
      <c r="BHP10" s="65">
        <v>0</v>
      </c>
      <c r="BHQ10" s="65">
        <v>0</v>
      </c>
      <c r="BHR10" s="65">
        <v>0</v>
      </c>
      <c r="BHS10" s="65">
        <v>0</v>
      </c>
      <c r="BHT10" s="65">
        <v>0</v>
      </c>
      <c r="BHU10" s="65">
        <v>0</v>
      </c>
      <c r="BHV10" s="65">
        <v>0</v>
      </c>
      <c r="BHW10" s="65">
        <v>0</v>
      </c>
      <c r="BHX10" s="65">
        <v>0</v>
      </c>
      <c r="BHY10" s="65">
        <v>0</v>
      </c>
      <c r="BHZ10" s="65">
        <v>0</v>
      </c>
      <c r="BIA10" s="65">
        <v>0</v>
      </c>
      <c r="BIB10" s="65">
        <v>0</v>
      </c>
      <c r="BIC10" s="65">
        <v>0</v>
      </c>
      <c r="BID10" s="65">
        <v>0</v>
      </c>
      <c r="BIE10" s="65">
        <v>0</v>
      </c>
      <c r="BIF10" s="65">
        <v>0</v>
      </c>
      <c r="BIG10" s="65">
        <v>0</v>
      </c>
      <c r="BIH10" s="65">
        <v>0</v>
      </c>
      <c r="BII10" s="65">
        <v>0</v>
      </c>
      <c r="BIJ10" s="65">
        <v>0</v>
      </c>
      <c r="BIK10" s="65">
        <v>0</v>
      </c>
      <c r="BIL10" s="65">
        <v>0</v>
      </c>
      <c r="BIM10" s="65">
        <v>0</v>
      </c>
      <c r="BIN10" s="65">
        <v>0</v>
      </c>
      <c r="BIO10" s="65">
        <v>0</v>
      </c>
      <c r="BIP10" s="65">
        <v>0</v>
      </c>
      <c r="BIQ10" s="65">
        <v>0</v>
      </c>
      <c r="BIR10" s="65">
        <v>0</v>
      </c>
      <c r="BIS10" s="65">
        <v>0</v>
      </c>
      <c r="BIT10" s="65">
        <v>0</v>
      </c>
      <c r="BIU10" s="65">
        <v>0</v>
      </c>
      <c r="BIV10" s="65">
        <v>0</v>
      </c>
      <c r="BIW10" s="65">
        <v>0</v>
      </c>
      <c r="BIX10" s="65">
        <v>0</v>
      </c>
      <c r="BIY10" s="65">
        <v>0</v>
      </c>
      <c r="BIZ10" s="65">
        <v>0</v>
      </c>
      <c r="BJA10" s="65">
        <v>0</v>
      </c>
      <c r="BJB10" s="65">
        <v>0</v>
      </c>
      <c r="BJC10" s="65">
        <v>0</v>
      </c>
      <c r="BJD10" s="65">
        <v>0</v>
      </c>
      <c r="BJE10" s="65">
        <v>0</v>
      </c>
      <c r="BJF10" s="65">
        <v>0</v>
      </c>
      <c r="BJG10" s="65">
        <v>0</v>
      </c>
      <c r="BJH10" s="65">
        <v>0</v>
      </c>
      <c r="BJI10" s="65">
        <v>0</v>
      </c>
      <c r="BJJ10" s="65">
        <v>0</v>
      </c>
      <c r="BJK10" s="65">
        <v>0</v>
      </c>
      <c r="BJL10" s="65">
        <v>0</v>
      </c>
      <c r="BJM10" s="65">
        <v>0</v>
      </c>
      <c r="BJN10" s="65">
        <v>0</v>
      </c>
      <c r="BJO10" s="65">
        <v>0</v>
      </c>
      <c r="BJP10" s="65">
        <v>0</v>
      </c>
      <c r="BJQ10" s="65">
        <v>0</v>
      </c>
      <c r="BJR10" s="65">
        <v>0</v>
      </c>
      <c r="BJS10" s="65">
        <v>0</v>
      </c>
      <c r="BJT10" s="65">
        <v>0</v>
      </c>
      <c r="BJU10" s="65">
        <v>0</v>
      </c>
      <c r="BJV10" s="65">
        <v>0</v>
      </c>
      <c r="BJW10" s="65">
        <v>0</v>
      </c>
      <c r="BJX10" s="65">
        <v>0</v>
      </c>
      <c r="BJY10" s="65">
        <v>0</v>
      </c>
      <c r="BJZ10" s="65">
        <v>0</v>
      </c>
      <c r="BKA10" s="65">
        <v>0</v>
      </c>
      <c r="BKB10" s="65">
        <v>0</v>
      </c>
      <c r="BKC10" s="65">
        <v>0</v>
      </c>
      <c r="BKD10" s="65">
        <v>0</v>
      </c>
      <c r="BKE10" s="65">
        <v>0</v>
      </c>
      <c r="BKF10" s="65">
        <v>0</v>
      </c>
      <c r="BKG10" s="65">
        <v>0</v>
      </c>
      <c r="BKH10" s="65">
        <v>0</v>
      </c>
      <c r="BKI10" s="65">
        <v>0</v>
      </c>
      <c r="BKJ10" s="65">
        <v>0</v>
      </c>
      <c r="BKK10" s="65">
        <v>0</v>
      </c>
      <c r="BKL10" s="65">
        <v>0</v>
      </c>
      <c r="BKM10" s="65">
        <v>0</v>
      </c>
      <c r="BKN10" s="65">
        <v>0</v>
      </c>
      <c r="BKO10" s="65">
        <v>0</v>
      </c>
      <c r="BKP10" s="65">
        <v>0</v>
      </c>
      <c r="BKQ10" s="65">
        <v>0</v>
      </c>
      <c r="BKR10" s="65">
        <v>0</v>
      </c>
      <c r="BKS10" s="65">
        <v>0</v>
      </c>
      <c r="BKT10" s="65">
        <v>0</v>
      </c>
      <c r="BKU10" s="65">
        <v>0</v>
      </c>
      <c r="BKV10" s="65">
        <v>0</v>
      </c>
      <c r="BKW10" s="65">
        <v>0</v>
      </c>
      <c r="BKX10" s="65">
        <v>0</v>
      </c>
      <c r="BKY10" s="65">
        <v>0</v>
      </c>
      <c r="BKZ10" s="65">
        <v>0</v>
      </c>
      <c r="BLA10" s="65">
        <v>0</v>
      </c>
      <c r="BLB10" s="65">
        <v>0</v>
      </c>
      <c r="BLC10" s="65">
        <v>0</v>
      </c>
      <c r="BLD10" s="65">
        <v>0</v>
      </c>
      <c r="BLE10" s="65">
        <v>0</v>
      </c>
      <c r="BLF10" s="65">
        <v>0</v>
      </c>
      <c r="BLG10" s="65">
        <v>0</v>
      </c>
      <c r="BLH10" s="65">
        <v>0</v>
      </c>
      <c r="BLI10" s="65">
        <v>0</v>
      </c>
      <c r="BLJ10" s="65">
        <v>0</v>
      </c>
      <c r="BLK10" s="65">
        <v>0</v>
      </c>
      <c r="BLL10" s="65">
        <v>0</v>
      </c>
      <c r="BLM10" s="65">
        <v>0</v>
      </c>
      <c r="BLN10" s="65">
        <v>0</v>
      </c>
      <c r="BLO10" s="65">
        <v>0</v>
      </c>
      <c r="BLP10" s="65">
        <v>0</v>
      </c>
      <c r="BLQ10" s="65">
        <v>0</v>
      </c>
      <c r="BLR10" s="65">
        <v>0</v>
      </c>
      <c r="BLS10" s="65">
        <v>0</v>
      </c>
      <c r="BLT10" s="65">
        <v>0</v>
      </c>
      <c r="BLU10" s="65">
        <v>0</v>
      </c>
      <c r="BLV10" s="65">
        <v>0</v>
      </c>
      <c r="BLW10" s="65">
        <v>0</v>
      </c>
      <c r="BLX10" s="65">
        <v>0</v>
      </c>
      <c r="BLY10" s="65">
        <v>0</v>
      </c>
      <c r="BLZ10" s="65">
        <v>0</v>
      </c>
      <c r="BMA10" s="65">
        <v>0</v>
      </c>
      <c r="BMB10" s="65">
        <v>0</v>
      </c>
      <c r="BMC10" s="65">
        <v>0</v>
      </c>
      <c r="BMD10" s="65">
        <v>0</v>
      </c>
      <c r="BME10" s="65">
        <v>0</v>
      </c>
      <c r="BMF10" s="65">
        <v>0</v>
      </c>
      <c r="BMG10" s="65">
        <v>0</v>
      </c>
      <c r="BMH10" s="65">
        <v>0</v>
      </c>
      <c r="BMI10" s="65">
        <v>0</v>
      </c>
      <c r="BMJ10" s="65">
        <v>0</v>
      </c>
      <c r="BMK10" s="65">
        <v>0</v>
      </c>
      <c r="BML10" s="65">
        <v>0</v>
      </c>
      <c r="BMM10" s="65">
        <v>0</v>
      </c>
      <c r="BMN10" s="65">
        <v>0</v>
      </c>
      <c r="BMO10" s="65">
        <v>0</v>
      </c>
      <c r="BMP10" s="65">
        <v>0</v>
      </c>
      <c r="BMQ10" s="65">
        <v>0</v>
      </c>
      <c r="BMR10" s="65">
        <v>0</v>
      </c>
      <c r="BMS10" s="65">
        <v>0</v>
      </c>
      <c r="BMT10" s="65">
        <v>0</v>
      </c>
      <c r="BMU10" s="65">
        <v>0</v>
      </c>
      <c r="BMV10" s="65">
        <v>0</v>
      </c>
      <c r="BMW10" s="65">
        <v>0</v>
      </c>
      <c r="BMX10" s="65">
        <v>0</v>
      </c>
      <c r="BMY10" s="65">
        <v>0</v>
      </c>
      <c r="BMZ10" s="65">
        <v>0</v>
      </c>
      <c r="BNA10" s="65">
        <v>0</v>
      </c>
      <c r="BNB10" s="65">
        <v>0</v>
      </c>
      <c r="BNC10" s="65">
        <v>0</v>
      </c>
      <c r="BND10" s="65">
        <v>0</v>
      </c>
      <c r="BNE10" s="65">
        <v>0</v>
      </c>
      <c r="BNF10" s="65">
        <v>0</v>
      </c>
      <c r="BNG10" s="65">
        <v>0</v>
      </c>
      <c r="BNH10" s="65">
        <v>0</v>
      </c>
      <c r="BNI10" s="65">
        <v>0</v>
      </c>
      <c r="BNJ10" s="65">
        <v>0</v>
      </c>
      <c r="BNK10" s="65">
        <v>0</v>
      </c>
      <c r="BNL10" s="65">
        <v>0</v>
      </c>
      <c r="BNM10" s="65">
        <v>0</v>
      </c>
      <c r="BNN10" s="65">
        <v>0</v>
      </c>
      <c r="BNO10" s="65">
        <v>0</v>
      </c>
      <c r="BNP10" s="65">
        <v>0</v>
      </c>
      <c r="BNQ10" s="65">
        <v>0</v>
      </c>
      <c r="BNR10" s="65">
        <v>0</v>
      </c>
      <c r="BNS10" s="65">
        <v>0</v>
      </c>
      <c r="BNT10" s="65">
        <v>0</v>
      </c>
      <c r="BNU10" s="65">
        <v>0</v>
      </c>
      <c r="BNV10" s="65">
        <v>0</v>
      </c>
      <c r="BNW10" s="65">
        <v>0</v>
      </c>
      <c r="BNX10" s="65">
        <v>0</v>
      </c>
      <c r="BNY10" s="65">
        <v>0</v>
      </c>
      <c r="BNZ10" s="65">
        <v>0</v>
      </c>
      <c r="BOA10" s="65">
        <v>0</v>
      </c>
      <c r="BOB10" s="65">
        <v>0</v>
      </c>
      <c r="BOC10" s="65">
        <v>0</v>
      </c>
      <c r="BOD10" s="65">
        <v>0</v>
      </c>
      <c r="BOE10" s="65">
        <v>0</v>
      </c>
      <c r="BOF10" s="65">
        <v>0</v>
      </c>
      <c r="BOG10" s="65">
        <v>0</v>
      </c>
      <c r="BOH10" s="65">
        <v>0</v>
      </c>
      <c r="BOI10" s="65">
        <v>0</v>
      </c>
      <c r="BOJ10" s="65">
        <v>0</v>
      </c>
      <c r="BOK10" s="65">
        <v>0</v>
      </c>
      <c r="BOL10" s="65">
        <v>0</v>
      </c>
      <c r="BOM10" s="65">
        <v>0</v>
      </c>
      <c r="BON10" s="65">
        <v>0</v>
      </c>
      <c r="BOO10" s="65">
        <v>0</v>
      </c>
      <c r="BOP10" s="65">
        <v>0</v>
      </c>
      <c r="BOQ10" s="65">
        <v>0</v>
      </c>
      <c r="BOR10" s="65">
        <v>0</v>
      </c>
      <c r="BOS10" s="65">
        <v>0</v>
      </c>
      <c r="BOT10" s="65">
        <v>0</v>
      </c>
      <c r="BOU10" s="65">
        <v>0</v>
      </c>
      <c r="BOV10" s="65">
        <v>0</v>
      </c>
      <c r="BOW10" s="65">
        <v>0</v>
      </c>
      <c r="BOX10" s="65">
        <v>0</v>
      </c>
      <c r="BOY10" s="65">
        <v>0</v>
      </c>
      <c r="BOZ10" s="65">
        <v>0</v>
      </c>
      <c r="BPA10" s="65">
        <v>0</v>
      </c>
      <c r="BPB10" s="65">
        <v>0</v>
      </c>
      <c r="BPC10" s="65">
        <v>0</v>
      </c>
      <c r="BPD10" s="65">
        <v>0</v>
      </c>
      <c r="BPE10" s="65">
        <v>0</v>
      </c>
      <c r="BPF10" s="65">
        <v>0</v>
      </c>
      <c r="BPG10" s="65">
        <v>0</v>
      </c>
      <c r="BPH10" s="65">
        <v>0</v>
      </c>
      <c r="BPI10" s="65">
        <v>0</v>
      </c>
      <c r="BPJ10" s="65">
        <v>0</v>
      </c>
      <c r="BPK10" s="65">
        <v>0</v>
      </c>
      <c r="BPL10" s="65">
        <v>0</v>
      </c>
      <c r="BPM10" s="65">
        <v>0</v>
      </c>
      <c r="BPN10" s="65">
        <v>0</v>
      </c>
      <c r="BPO10" s="65">
        <v>0</v>
      </c>
      <c r="BPP10" s="65">
        <v>0</v>
      </c>
      <c r="BPQ10" s="65">
        <v>0</v>
      </c>
      <c r="BPR10" s="65">
        <v>0</v>
      </c>
      <c r="BPS10" s="65">
        <v>0</v>
      </c>
      <c r="BPT10" s="65">
        <v>0</v>
      </c>
      <c r="BPU10" s="65">
        <v>0</v>
      </c>
      <c r="BPV10" s="65">
        <v>0</v>
      </c>
      <c r="BPW10" s="65">
        <v>0</v>
      </c>
      <c r="BPX10" s="65">
        <v>0</v>
      </c>
      <c r="BPY10" s="65">
        <v>0</v>
      </c>
      <c r="BPZ10" s="65">
        <v>0</v>
      </c>
      <c r="BQA10" s="65">
        <v>0</v>
      </c>
      <c r="BQB10" s="65">
        <v>0</v>
      </c>
      <c r="BQC10" s="65">
        <v>0</v>
      </c>
      <c r="BQD10" s="65">
        <v>0</v>
      </c>
      <c r="BQE10" s="65">
        <v>0</v>
      </c>
      <c r="BQF10" s="65">
        <v>0</v>
      </c>
      <c r="BQG10" s="65">
        <v>0</v>
      </c>
      <c r="BQH10" s="65">
        <v>0</v>
      </c>
      <c r="BQI10" s="65">
        <v>0</v>
      </c>
      <c r="BQJ10" s="65">
        <v>0</v>
      </c>
      <c r="BQK10" s="65">
        <v>0</v>
      </c>
      <c r="BQL10" s="65">
        <v>0</v>
      </c>
      <c r="BQM10" s="65">
        <v>0</v>
      </c>
      <c r="BQN10" s="65">
        <v>0</v>
      </c>
      <c r="BQO10" s="65">
        <v>0</v>
      </c>
      <c r="BQP10" s="65">
        <v>0</v>
      </c>
      <c r="BQQ10" s="65">
        <v>0</v>
      </c>
      <c r="BQR10" s="65">
        <v>0</v>
      </c>
      <c r="BQS10" s="65">
        <v>0</v>
      </c>
      <c r="BQT10" s="65">
        <v>0</v>
      </c>
      <c r="BQU10" s="65">
        <v>0</v>
      </c>
      <c r="BQV10" s="65">
        <v>0</v>
      </c>
      <c r="BQW10" s="65">
        <v>0</v>
      </c>
      <c r="BQX10" s="65">
        <v>0</v>
      </c>
      <c r="BQY10" s="65">
        <v>0</v>
      </c>
      <c r="BQZ10" s="65">
        <v>0</v>
      </c>
      <c r="BRA10" s="65">
        <v>0</v>
      </c>
      <c r="BRB10" s="65">
        <v>0</v>
      </c>
      <c r="BRC10" s="65">
        <v>0</v>
      </c>
      <c r="BRD10" s="65">
        <v>0</v>
      </c>
      <c r="BRE10" s="65">
        <v>0</v>
      </c>
      <c r="BRF10" s="65">
        <v>0</v>
      </c>
      <c r="BRG10" s="65">
        <v>0</v>
      </c>
      <c r="BRH10" s="65">
        <v>0</v>
      </c>
      <c r="BRI10" s="65">
        <v>0</v>
      </c>
      <c r="BRJ10" s="65">
        <v>0</v>
      </c>
      <c r="BRK10" s="65">
        <v>0</v>
      </c>
      <c r="BRL10" s="65">
        <v>0</v>
      </c>
      <c r="BRM10" s="65">
        <v>0</v>
      </c>
      <c r="BRN10" s="65">
        <v>0</v>
      </c>
      <c r="BRO10" s="65">
        <v>0</v>
      </c>
      <c r="BRP10" s="65">
        <v>0</v>
      </c>
      <c r="BRQ10" s="65">
        <v>0</v>
      </c>
      <c r="BRR10" s="65">
        <v>0</v>
      </c>
      <c r="BRS10" s="65">
        <v>0</v>
      </c>
      <c r="BRT10" s="65">
        <v>0</v>
      </c>
      <c r="BRU10" s="65">
        <v>0</v>
      </c>
      <c r="BRV10" s="65">
        <v>0</v>
      </c>
      <c r="BRW10" s="65">
        <v>0</v>
      </c>
      <c r="BRX10" s="65">
        <v>0</v>
      </c>
      <c r="BRY10" s="65">
        <v>0</v>
      </c>
      <c r="BRZ10" s="65">
        <v>0</v>
      </c>
      <c r="BSA10" s="65">
        <v>0</v>
      </c>
      <c r="BSB10" s="65">
        <v>0</v>
      </c>
      <c r="BSC10" s="65">
        <v>0</v>
      </c>
      <c r="BSD10" s="65">
        <v>0</v>
      </c>
      <c r="BSE10" s="65">
        <v>0</v>
      </c>
      <c r="BSF10" s="65">
        <v>0</v>
      </c>
      <c r="BSG10" s="65">
        <v>0</v>
      </c>
      <c r="BSH10" s="65">
        <v>0</v>
      </c>
      <c r="BSI10" s="65">
        <v>0</v>
      </c>
      <c r="BSJ10" s="65">
        <v>0</v>
      </c>
      <c r="BSK10" s="65">
        <v>0</v>
      </c>
      <c r="BSL10" s="65">
        <v>0</v>
      </c>
      <c r="BSM10" s="65">
        <v>0</v>
      </c>
      <c r="BSN10" s="65">
        <v>0</v>
      </c>
      <c r="BSO10" s="65">
        <v>0</v>
      </c>
      <c r="BSP10" s="65">
        <v>0</v>
      </c>
      <c r="BSQ10" s="65">
        <v>0</v>
      </c>
      <c r="BSR10" s="65">
        <v>0</v>
      </c>
      <c r="BSS10" s="65">
        <v>0</v>
      </c>
      <c r="BST10" s="65">
        <v>0</v>
      </c>
      <c r="BSU10" s="65">
        <v>0</v>
      </c>
      <c r="BSV10" s="65">
        <v>0</v>
      </c>
      <c r="BSW10" s="65">
        <v>0</v>
      </c>
      <c r="BSX10" s="65">
        <v>0</v>
      </c>
      <c r="BSY10" s="65">
        <v>0</v>
      </c>
      <c r="BSZ10" s="65">
        <v>0</v>
      </c>
      <c r="BTA10" s="65">
        <v>0</v>
      </c>
      <c r="BTB10" s="65">
        <v>0</v>
      </c>
      <c r="BTC10" s="65">
        <v>0</v>
      </c>
      <c r="BTD10" s="65">
        <v>0</v>
      </c>
      <c r="BTE10" s="65">
        <v>0</v>
      </c>
      <c r="BTF10" s="65">
        <v>0</v>
      </c>
      <c r="BTG10" s="65">
        <v>0</v>
      </c>
      <c r="BTH10" s="65">
        <v>0</v>
      </c>
      <c r="BTI10" s="65">
        <v>0</v>
      </c>
      <c r="BTJ10" s="65">
        <v>0</v>
      </c>
      <c r="BTK10" s="65">
        <v>0</v>
      </c>
      <c r="BTL10" s="65">
        <v>0</v>
      </c>
      <c r="BTM10" s="65">
        <v>0</v>
      </c>
      <c r="BTN10" s="65">
        <v>0</v>
      </c>
      <c r="BTO10" s="65">
        <v>0</v>
      </c>
      <c r="BTP10" s="65">
        <v>0</v>
      </c>
      <c r="BTQ10" s="65">
        <v>0</v>
      </c>
      <c r="BTR10" s="65">
        <v>0</v>
      </c>
      <c r="BTS10" s="65">
        <v>0</v>
      </c>
      <c r="BTT10" s="65">
        <v>0</v>
      </c>
      <c r="BTU10" s="65">
        <v>0</v>
      </c>
      <c r="BTV10" s="65">
        <v>0</v>
      </c>
      <c r="BTW10" s="65">
        <v>0</v>
      </c>
      <c r="BTX10" s="65">
        <v>0</v>
      </c>
      <c r="BTY10" s="65">
        <v>0</v>
      </c>
      <c r="BTZ10" s="65">
        <v>0</v>
      </c>
      <c r="BUA10" s="65">
        <v>0</v>
      </c>
      <c r="BUB10" s="65">
        <v>0</v>
      </c>
      <c r="BUC10" s="65">
        <v>0</v>
      </c>
      <c r="BUD10" s="65">
        <v>0</v>
      </c>
      <c r="BUE10" s="65">
        <v>0</v>
      </c>
      <c r="BUF10" s="65">
        <v>0</v>
      </c>
      <c r="BUG10" s="65">
        <v>0</v>
      </c>
      <c r="BUH10" s="65">
        <v>0</v>
      </c>
      <c r="BUI10" s="65">
        <v>0</v>
      </c>
      <c r="BUJ10" s="65">
        <v>0</v>
      </c>
      <c r="BUK10" s="65">
        <v>0</v>
      </c>
      <c r="BUL10" s="65">
        <v>0</v>
      </c>
      <c r="BUM10" s="65">
        <v>0</v>
      </c>
      <c r="BUN10" s="65">
        <v>0</v>
      </c>
      <c r="BUO10" s="65">
        <v>0</v>
      </c>
      <c r="BUP10" s="65">
        <v>0</v>
      </c>
      <c r="BUQ10" s="65">
        <v>0</v>
      </c>
      <c r="BUR10" s="65">
        <v>0</v>
      </c>
      <c r="BUS10" s="65">
        <v>0</v>
      </c>
      <c r="BUT10" s="65">
        <v>0</v>
      </c>
      <c r="BUU10" s="65">
        <v>0</v>
      </c>
      <c r="BUV10" s="65">
        <v>0</v>
      </c>
      <c r="BUW10" s="65">
        <v>0</v>
      </c>
      <c r="BUX10" s="65">
        <v>0</v>
      </c>
      <c r="BUY10" s="65">
        <v>0</v>
      </c>
      <c r="BUZ10" s="65">
        <v>0</v>
      </c>
      <c r="BVA10" s="65">
        <v>0</v>
      </c>
      <c r="BVB10" s="65">
        <v>0</v>
      </c>
      <c r="BVC10" s="65">
        <v>0</v>
      </c>
      <c r="BVD10" s="65">
        <v>0</v>
      </c>
      <c r="BVE10" s="65">
        <v>0</v>
      </c>
      <c r="BVF10" s="65">
        <v>0</v>
      </c>
      <c r="BVG10" s="65">
        <v>0</v>
      </c>
      <c r="BVH10" s="65">
        <v>0</v>
      </c>
      <c r="BVI10" s="65">
        <v>0</v>
      </c>
      <c r="BVJ10" s="65">
        <v>0</v>
      </c>
      <c r="BVK10" s="65">
        <v>0</v>
      </c>
      <c r="BVL10" s="65">
        <v>0</v>
      </c>
      <c r="BVM10" s="65">
        <v>0</v>
      </c>
      <c r="BVN10" s="65">
        <v>0</v>
      </c>
      <c r="BVO10" s="65">
        <v>0</v>
      </c>
      <c r="BVP10" s="65">
        <v>0</v>
      </c>
      <c r="BVQ10" s="65">
        <v>0</v>
      </c>
      <c r="BVR10" s="65">
        <v>0</v>
      </c>
      <c r="BVS10" s="65">
        <v>0</v>
      </c>
      <c r="BVT10" s="65">
        <v>0</v>
      </c>
      <c r="BVU10" s="65">
        <v>0</v>
      </c>
      <c r="BVV10" s="65">
        <v>0</v>
      </c>
      <c r="BVW10" s="65">
        <v>0</v>
      </c>
      <c r="BVX10" s="65">
        <v>0</v>
      </c>
      <c r="BVY10" s="65">
        <v>0</v>
      </c>
      <c r="BVZ10" s="65">
        <v>0</v>
      </c>
      <c r="BWA10" s="65">
        <v>0</v>
      </c>
      <c r="BWB10" s="65">
        <v>0</v>
      </c>
      <c r="BWC10" s="65">
        <v>0</v>
      </c>
      <c r="BWD10" s="65">
        <v>0</v>
      </c>
      <c r="BWE10" s="65">
        <v>0</v>
      </c>
      <c r="BWF10" s="65">
        <v>0</v>
      </c>
      <c r="BWG10" s="65">
        <v>0</v>
      </c>
      <c r="BWH10" s="65">
        <v>0</v>
      </c>
      <c r="BWI10" s="65">
        <v>0</v>
      </c>
      <c r="BWJ10" s="65">
        <v>0</v>
      </c>
      <c r="BWK10" s="65">
        <v>0</v>
      </c>
      <c r="BWL10" s="65">
        <v>0</v>
      </c>
      <c r="BWM10" s="65">
        <v>0</v>
      </c>
      <c r="BWN10" s="65">
        <v>0</v>
      </c>
      <c r="BWO10" s="65">
        <v>0</v>
      </c>
      <c r="BWP10" s="65">
        <v>0</v>
      </c>
      <c r="BWQ10" s="65">
        <v>0</v>
      </c>
      <c r="BWR10" s="65">
        <v>0</v>
      </c>
      <c r="BWS10" s="65">
        <v>0</v>
      </c>
      <c r="BWT10" s="65">
        <v>0</v>
      </c>
      <c r="BWU10" s="65">
        <v>0</v>
      </c>
      <c r="BWV10" s="65">
        <v>0</v>
      </c>
      <c r="BWW10" s="65">
        <v>0</v>
      </c>
      <c r="BWX10" s="65">
        <v>0</v>
      </c>
      <c r="BWY10" s="65">
        <v>0</v>
      </c>
      <c r="BWZ10" s="65">
        <v>0</v>
      </c>
      <c r="BXA10" s="65">
        <v>0</v>
      </c>
      <c r="BXB10" s="65">
        <v>0</v>
      </c>
      <c r="BXC10" s="65">
        <v>0</v>
      </c>
      <c r="BXD10" s="65">
        <v>0</v>
      </c>
      <c r="BXE10" s="65">
        <v>0</v>
      </c>
      <c r="BXF10" s="65">
        <v>0</v>
      </c>
      <c r="BXG10" s="65">
        <v>0</v>
      </c>
      <c r="BXH10" s="65">
        <v>0</v>
      </c>
      <c r="BXI10" s="65">
        <v>0</v>
      </c>
      <c r="BXJ10" s="65">
        <v>0</v>
      </c>
      <c r="BXK10" s="65">
        <v>0</v>
      </c>
      <c r="BXL10" s="65">
        <v>0</v>
      </c>
      <c r="BXM10" s="65">
        <v>0</v>
      </c>
      <c r="BXN10" s="65">
        <v>0</v>
      </c>
      <c r="BXO10" s="65">
        <v>0</v>
      </c>
      <c r="BXP10" s="65">
        <v>0</v>
      </c>
      <c r="BXQ10" s="65">
        <v>0</v>
      </c>
      <c r="BXR10" s="65">
        <v>0</v>
      </c>
      <c r="BXS10" s="65">
        <v>0</v>
      </c>
      <c r="BXT10" s="65">
        <v>0</v>
      </c>
      <c r="BXU10" s="65">
        <v>0</v>
      </c>
      <c r="BXV10" s="65">
        <v>0</v>
      </c>
      <c r="BXW10" s="65">
        <v>0</v>
      </c>
      <c r="BXX10" s="65">
        <v>0</v>
      </c>
      <c r="BXY10" s="65">
        <v>0</v>
      </c>
      <c r="BXZ10" s="65">
        <v>0</v>
      </c>
      <c r="BYA10" s="65">
        <v>0</v>
      </c>
      <c r="BYB10" s="65">
        <v>0</v>
      </c>
      <c r="BYC10" s="65">
        <v>0</v>
      </c>
      <c r="BYD10" s="65">
        <v>0</v>
      </c>
      <c r="BYE10" s="65">
        <v>0</v>
      </c>
      <c r="BYF10" s="65">
        <v>0</v>
      </c>
      <c r="BYG10" s="65">
        <v>0</v>
      </c>
      <c r="BYH10" s="65">
        <v>0</v>
      </c>
      <c r="BYI10" s="65">
        <v>0</v>
      </c>
      <c r="BYJ10" s="65">
        <v>0</v>
      </c>
      <c r="BYK10" s="65">
        <v>0</v>
      </c>
      <c r="BYL10" s="65">
        <v>0</v>
      </c>
      <c r="BYM10" s="65">
        <v>0</v>
      </c>
      <c r="BYN10" s="65">
        <v>0</v>
      </c>
      <c r="BYO10" s="65">
        <v>0</v>
      </c>
      <c r="BYP10" s="65">
        <v>0</v>
      </c>
      <c r="BYQ10" s="65">
        <v>0</v>
      </c>
      <c r="BYR10" s="65">
        <v>0</v>
      </c>
      <c r="BYS10" s="65">
        <v>0</v>
      </c>
      <c r="BYT10" s="65">
        <v>0</v>
      </c>
      <c r="BYU10" s="65">
        <v>0</v>
      </c>
      <c r="BYV10" s="65">
        <v>0</v>
      </c>
      <c r="BYW10" s="65">
        <v>0</v>
      </c>
      <c r="BYX10" s="65">
        <v>0</v>
      </c>
      <c r="BYY10" s="65">
        <v>0</v>
      </c>
      <c r="BYZ10" s="65">
        <v>0</v>
      </c>
      <c r="BZA10" s="65">
        <v>0</v>
      </c>
      <c r="BZB10" s="65">
        <v>0</v>
      </c>
      <c r="BZC10" s="65">
        <v>0</v>
      </c>
      <c r="BZD10" s="65">
        <v>0</v>
      </c>
      <c r="BZE10" s="65">
        <v>0</v>
      </c>
      <c r="BZF10" s="65">
        <v>0</v>
      </c>
      <c r="BZG10" s="65">
        <v>0</v>
      </c>
      <c r="BZH10" s="65">
        <v>0</v>
      </c>
      <c r="BZI10" s="65">
        <v>0</v>
      </c>
      <c r="BZJ10" s="65">
        <v>0</v>
      </c>
      <c r="BZK10" s="65">
        <v>0</v>
      </c>
      <c r="BZL10" s="65">
        <v>0</v>
      </c>
      <c r="BZM10" s="65">
        <v>0</v>
      </c>
      <c r="BZN10" s="65">
        <v>0</v>
      </c>
      <c r="BZO10" s="65">
        <v>0</v>
      </c>
      <c r="BZP10" s="65">
        <v>0</v>
      </c>
      <c r="BZQ10" s="65">
        <v>0</v>
      </c>
      <c r="BZR10" s="65">
        <v>0</v>
      </c>
      <c r="BZS10" s="65">
        <v>0</v>
      </c>
      <c r="BZT10" s="65">
        <v>0</v>
      </c>
      <c r="BZU10" s="65">
        <v>0</v>
      </c>
      <c r="BZV10" s="65">
        <v>0</v>
      </c>
      <c r="BZW10" s="65">
        <v>0</v>
      </c>
      <c r="BZX10" s="65">
        <v>0</v>
      </c>
      <c r="BZY10" s="65">
        <v>0</v>
      </c>
      <c r="BZZ10" s="65">
        <v>0</v>
      </c>
      <c r="CAA10" s="65">
        <v>0</v>
      </c>
      <c r="CAB10" s="65">
        <v>0</v>
      </c>
      <c r="CAC10" s="65">
        <v>0</v>
      </c>
      <c r="CAD10" s="65">
        <v>0</v>
      </c>
      <c r="CAE10" s="65">
        <v>0</v>
      </c>
      <c r="CAF10" s="65">
        <v>0</v>
      </c>
      <c r="CAG10" s="65">
        <v>0</v>
      </c>
      <c r="CAH10" s="65">
        <v>0</v>
      </c>
      <c r="CAI10" s="65">
        <v>0</v>
      </c>
      <c r="CAJ10" s="65">
        <v>0</v>
      </c>
      <c r="CAK10" s="65">
        <v>0</v>
      </c>
      <c r="CAL10" s="65">
        <v>0</v>
      </c>
      <c r="CAM10" s="65">
        <v>0</v>
      </c>
      <c r="CAN10" s="65">
        <v>0</v>
      </c>
      <c r="CAO10" s="65">
        <v>0</v>
      </c>
      <c r="CAP10" s="65">
        <v>0</v>
      </c>
      <c r="CAQ10" s="65">
        <v>0</v>
      </c>
      <c r="CAR10" s="65">
        <v>0</v>
      </c>
      <c r="CAS10" s="65">
        <v>0</v>
      </c>
      <c r="CAT10" s="65">
        <v>0</v>
      </c>
      <c r="CAU10" s="65">
        <v>0</v>
      </c>
      <c r="CAV10" s="65">
        <v>0</v>
      </c>
      <c r="CAW10" s="65">
        <v>0</v>
      </c>
      <c r="CAX10" s="65">
        <v>0</v>
      </c>
      <c r="CAY10" s="65">
        <v>0</v>
      </c>
      <c r="CAZ10" s="65">
        <v>0</v>
      </c>
      <c r="CBA10" s="65">
        <v>0</v>
      </c>
      <c r="CBB10" s="65">
        <v>0</v>
      </c>
      <c r="CBC10" s="65">
        <v>0</v>
      </c>
      <c r="CBD10" s="65">
        <v>0</v>
      </c>
      <c r="CBE10" s="65">
        <v>0</v>
      </c>
      <c r="CBF10" s="65">
        <v>0</v>
      </c>
      <c r="CBG10" s="65">
        <v>0</v>
      </c>
      <c r="CBH10" s="65">
        <v>0</v>
      </c>
      <c r="CBI10" s="65">
        <v>0</v>
      </c>
      <c r="CBJ10" s="65">
        <v>0</v>
      </c>
      <c r="CBK10" s="65">
        <v>0</v>
      </c>
      <c r="CBL10" s="65">
        <v>0</v>
      </c>
      <c r="CBM10" s="65">
        <v>0</v>
      </c>
      <c r="CBN10" s="65">
        <v>0</v>
      </c>
      <c r="CBO10" s="65">
        <v>0</v>
      </c>
      <c r="CBP10" s="65">
        <v>0</v>
      </c>
      <c r="CBQ10" s="65">
        <v>0</v>
      </c>
      <c r="CBR10" s="65">
        <v>0</v>
      </c>
      <c r="CBS10" s="65">
        <v>0</v>
      </c>
      <c r="CBT10" s="65">
        <v>0</v>
      </c>
      <c r="CBU10" s="65">
        <v>0</v>
      </c>
      <c r="CBV10" s="65">
        <v>0</v>
      </c>
      <c r="CBW10" s="65">
        <v>0</v>
      </c>
      <c r="CBX10" s="65">
        <v>0</v>
      </c>
      <c r="CBY10" s="65">
        <v>0</v>
      </c>
      <c r="CBZ10" s="65">
        <v>0</v>
      </c>
      <c r="CCA10" s="65">
        <v>0</v>
      </c>
      <c r="CCB10" s="65">
        <v>0</v>
      </c>
      <c r="CCC10" s="65">
        <v>0</v>
      </c>
      <c r="CCD10" s="65">
        <v>0</v>
      </c>
      <c r="CCE10" s="65">
        <v>0</v>
      </c>
      <c r="CCF10" s="65">
        <v>0</v>
      </c>
      <c r="CCG10" s="65">
        <v>0</v>
      </c>
      <c r="CCH10" s="65">
        <v>0</v>
      </c>
      <c r="CCI10" s="65">
        <v>0</v>
      </c>
      <c r="CCJ10" s="65">
        <v>0</v>
      </c>
      <c r="CCK10" s="65">
        <v>0</v>
      </c>
      <c r="CCL10" s="65">
        <v>0</v>
      </c>
      <c r="CCM10" s="65">
        <v>0</v>
      </c>
      <c r="CCN10" s="65">
        <v>0</v>
      </c>
      <c r="CCO10" s="65">
        <v>0</v>
      </c>
      <c r="CCP10" s="65">
        <v>0</v>
      </c>
      <c r="CCQ10" s="65">
        <v>0</v>
      </c>
      <c r="CCR10" s="65">
        <v>0</v>
      </c>
      <c r="CCS10" s="65">
        <v>0</v>
      </c>
      <c r="CCT10" s="65">
        <v>0</v>
      </c>
      <c r="CCU10" s="65">
        <v>0</v>
      </c>
      <c r="CCV10" s="65">
        <v>0</v>
      </c>
      <c r="CCW10" s="65">
        <v>0</v>
      </c>
      <c r="CCX10" s="65">
        <v>0</v>
      </c>
      <c r="CCY10" s="65">
        <v>0</v>
      </c>
      <c r="CCZ10" s="65">
        <v>0</v>
      </c>
      <c r="CDA10" s="65">
        <v>0</v>
      </c>
      <c r="CDB10" s="65">
        <v>0</v>
      </c>
      <c r="CDC10" s="65">
        <v>0</v>
      </c>
      <c r="CDD10" s="65">
        <v>0</v>
      </c>
      <c r="CDE10" s="65">
        <v>0</v>
      </c>
      <c r="CDF10" s="65">
        <v>0</v>
      </c>
      <c r="CDG10" s="65">
        <v>0</v>
      </c>
      <c r="CDH10" s="65">
        <v>0</v>
      </c>
      <c r="CDI10" s="65">
        <v>0</v>
      </c>
      <c r="CDJ10" s="65">
        <v>0</v>
      </c>
      <c r="CDK10" s="65">
        <v>0</v>
      </c>
      <c r="CDL10" s="65">
        <v>0</v>
      </c>
      <c r="CDM10" s="65">
        <v>0</v>
      </c>
      <c r="CDN10" s="65">
        <v>0</v>
      </c>
      <c r="CDO10" s="65">
        <v>0</v>
      </c>
      <c r="CDP10" s="65">
        <v>0</v>
      </c>
      <c r="CDQ10" s="65">
        <v>0</v>
      </c>
      <c r="CDR10" s="65">
        <v>0</v>
      </c>
      <c r="CDS10" s="65">
        <v>0</v>
      </c>
      <c r="CDT10" s="65">
        <v>0</v>
      </c>
      <c r="CDU10" s="65">
        <v>0</v>
      </c>
      <c r="CDV10" s="65">
        <v>0</v>
      </c>
      <c r="CDW10" s="65">
        <v>0</v>
      </c>
      <c r="CDX10" s="65">
        <v>0</v>
      </c>
      <c r="CDY10" s="65">
        <v>0</v>
      </c>
      <c r="CDZ10" s="65">
        <v>0</v>
      </c>
      <c r="CEA10" s="65">
        <v>0</v>
      </c>
      <c r="CEB10" s="65">
        <v>0</v>
      </c>
      <c r="CEC10" s="65">
        <v>0</v>
      </c>
      <c r="CED10" s="65">
        <v>0</v>
      </c>
      <c r="CEE10" s="65">
        <v>0</v>
      </c>
      <c r="CEF10" s="65">
        <v>0</v>
      </c>
      <c r="CEG10" s="65">
        <v>0</v>
      </c>
      <c r="CEH10" s="65">
        <v>0</v>
      </c>
      <c r="CEI10" s="65">
        <v>0</v>
      </c>
      <c r="CEJ10" s="65">
        <v>0</v>
      </c>
      <c r="CEK10" s="65">
        <v>0</v>
      </c>
      <c r="CEL10" s="65">
        <v>0</v>
      </c>
      <c r="CEM10" s="65">
        <v>0</v>
      </c>
      <c r="CEN10" s="65">
        <v>0</v>
      </c>
      <c r="CEO10" s="65">
        <v>0</v>
      </c>
      <c r="CEP10" s="65">
        <v>0</v>
      </c>
      <c r="CEQ10" s="65">
        <v>0</v>
      </c>
      <c r="CER10" s="65">
        <v>0</v>
      </c>
      <c r="CES10" s="65">
        <v>0</v>
      </c>
      <c r="CET10" s="65">
        <v>0</v>
      </c>
      <c r="CEU10" s="65">
        <v>0</v>
      </c>
      <c r="CEV10" s="65">
        <v>0</v>
      </c>
      <c r="CEW10" s="65">
        <v>0</v>
      </c>
      <c r="CEX10" s="65">
        <v>0</v>
      </c>
      <c r="CEY10" s="65">
        <v>0</v>
      </c>
      <c r="CEZ10" s="65">
        <v>0</v>
      </c>
      <c r="CFA10" s="65">
        <v>0</v>
      </c>
      <c r="CFB10" s="65">
        <v>0</v>
      </c>
      <c r="CFC10" s="65">
        <v>0</v>
      </c>
      <c r="CFD10" s="65">
        <v>0</v>
      </c>
      <c r="CFE10" s="65">
        <v>0</v>
      </c>
      <c r="CFF10" s="65">
        <v>0</v>
      </c>
      <c r="CFG10" s="65">
        <v>0</v>
      </c>
      <c r="CFH10" s="65">
        <v>0</v>
      </c>
      <c r="CFI10" s="65">
        <v>0</v>
      </c>
      <c r="CFJ10" s="65">
        <v>0</v>
      </c>
      <c r="CFK10" s="65">
        <v>0</v>
      </c>
      <c r="CFL10" s="65">
        <v>0</v>
      </c>
      <c r="CFM10" s="65">
        <v>0</v>
      </c>
      <c r="CFN10" s="65">
        <v>0</v>
      </c>
      <c r="CFO10" s="65">
        <v>0</v>
      </c>
      <c r="CFP10" s="65">
        <v>0</v>
      </c>
      <c r="CFQ10" s="65">
        <v>0</v>
      </c>
      <c r="CFR10" s="65">
        <v>0</v>
      </c>
      <c r="CFS10" s="65">
        <v>0</v>
      </c>
      <c r="CFT10" s="65">
        <v>0</v>
      </c>
      <c r="CFU10" s="65">
        <v>0</v>
      </c>
      <c r="CFV10" s="65">
        <v>0</v>
      </c>
      <c r="CFW10" s="65">
        <v>0</v>
      </c>
      <c r="CFX10" s="65">
        <v>0</v>
      </c>
      <c r="CFY10" s="65">
        <v>0</v>
      </c>
      <c r="CFZ10" s="65">
        <v>0</v>
      </c>
      <c r="CGA10" s="65">
        <v>0</v>
      </c>
      <c r="CGB10" s="65">
        <v>0</v>
      </c>
      <c r="CGC10" s="65">
        <v>0</v>
      </c>
      <c r="CGD10" s="65">
        <v>0</v>
      </c>
      <c r="CGE10" s="65">
        <v>0</v>
      </c>
      <c r="CGF10" s="65">
        <v>0</v>
      </c>
      <c r="CGG10" s="65">
        <v>0</v>
      </c>
      <c r="CGH10" s="65">
        <v>0</v>
      </c>
      <c r="CGI10" s="65">
        <v>0</v>
      </c>
      <c r="CGJ10" s="65">
        <v>0</v>
      </c>
      <c r="CGK10" s="65">
        <v>0</v>
      </c>
      <c r="CGL10" s="65">
        <v>0</v>
      </c>
      <c r="CGM10" s="65">
        <v>0</v>
      </c>
      <c r="CGN10" s="65">
        <v>0</v>
      </c>
      <c r="CGO10" s="65">
        <v>0</v>
      </c>
      <c r="CGP10" s="65">
        <v>0</v>
      </c>
      <c r="CGQ10" s="65">
        <v>0</v>
      </c>
      <c r="CGR10" s="65">
        <v>0</v>
      </c>
      <c r="CGS10" s="65">
        <v>0</v>
      </c>
      <c r="CGT10" s="65">
        <v>0</v>
      </c>
      <c r="CGU10" s="65">
        <v>0</v>
      </c>
      <c r="CGV10" s="65">
        <v>0</v>
      </c>
      <c r="CGW10" s="65">
        <v>0</v>
      </c>
      <c r="CGX10" s="65">
        <v>0</v>
      </c>
      <c r="CGY10" s="65">
        <v>0</v>
      </c>
      <c r="CGZ10" s="65">
        <v>0</v>
      </c>
      <c r="CHA10" s="65">
        <v>0</v>
      </c>
      <c r="CHB10" s="65">
        <v>0</v>
      </c>
      <c r="CHC10" s="65">
        <v>0</v>
      </c>
      <c r="CHD10" s="65">
        <v>0</v>
      </c>
      <c r="CHE10" s="65">
        <v>0</v>
      </c>
      <c r="CHF10" s="65">
        <v>0</v>
      </c>
      <c r="CHG10" s="65">
        <v>0</v>
      </c>
      <c r="CHH10" s="65">
        <v>0</v>
      </c>
      <c r="CHI10" s="65">
        <v>0</v>
      </c>
      <c r="CHJ10" s="65">
        <v>0</v>
      </c>
      <c r="CHK10" s="65">
        <v>0</v>
      </c>
      <c r="CHL10" s="65">
        <v>0</v>
      </c>
      <c r="CHM10" s="65">
        <v>0</v>
      </c>
      <c r="CHN10" s="65">
        <v>0</v>
      </c>
      <c r="CHO10" s="65">
        <v>0</v>
      </c>
      <c r="CHP10" s="65">
        <v>0</v>
      </c>
      <c r="CHQ10" s="65">
        <v>0</v>
      </c>
      <c r="CHR10" s="65">
        <v>0</v>
      </c>
      <c r="CHS10" s="65">
        <v>0</v>
      </c>
      <c r="CHT10" s="65">
        <v>0</v>
      </c>
      <c r="CHU10" s="65">
        <v>0</v>
      </c>
      <c r="CHV10" s="65">
        <v>0</v>
      </c>
      <c r="CHW10" s="65">
        <v>0</v>
      </c>
      <c r="CHX10" s="65">
        <v>0</v>
      </c>
      <c r="CHY10" s="65">
        <v>0</v>
      </c>
      <c r="CHZ10" s="65">
        <v>0</v>
      </c>
      <c r="CIA10" s="65">
        <v>0</v>
      </c>
      <c r="CIB10" s="65">
        <v>0</v>
      </c>
      <c r="CIC10" s="65">
        <v>0</v>
      </c>
      <c r="CID10" s="65">
        <v>0</v>
      </c>
      <c r="CIE10" s="65">
        <v>0</v>
      </c>
      <c r="CIF10" s="65">
        <v>0</v>
      </c>
      <c r="CIG10" s="65">
        <v>0</v>
      </c>
      <c r="CIH10" s="65">
        <v>0</v>
      </c>
      <c r="CII10" s="65">
        <v>0</v>
      </c>
      <c r="CIJ10" s="65">
        <v>0</v>
      </c>
      <c r="CIK10" s="65">
        <v>0</v>
      </c>
      <c r="CIL10" s="65">
        <v>0</v>
      </c>
      <c r="CIM10" s="65">
        <v>0</v>
      </c>
      <c r="CIN10" s="65">
        <v>0</v>
      </c>
      <c r="CIO10" s="65">
        <v>0</v>
      </c>
      <c r="CIP10" s="65">
        <v>0</v>
      </c>
      <c r="CIQ10" s="65">
        <v>0</v>
      </c>
      <c r="CIR10" s="65">
        <v>0</v>
      </c>
      <c r="CIS10" s="65">
        <v>0</v>
      </c>
      <c r="CIT10" s="65">
        <v>0</v>
      </c>
      <c r="CIU10" s="65">
        <v>0</v>
      </c>
      <c r="CIV10" s="65">
        <v>0</v>
      </c>
      <c r="CIW10" s="65">
        <v>0</v>
      </c>
      <c r="CIX10" s="65">
        <v>0</v>
      </c>
      <c r="CIY10" s="65">
        <v>0</v>
      </c>
      <c r="CIZ10" s="65">
        <v>0</v>
      </c>
      <c r="CJA10" s="65">
        <v>0</v>
      </c>
      <c r="CJB10" s="65">
        <v>0</v>
      </c>
      <c r="CJC10" s="65">
        <v>0</v>
      </c>
      <c r="CJD10" s="65">
        <v>0</v>
      </c>
      <c r="CJE10" s="65">
        <v>0</v>
      </c>
      <c r="CJF10" s="65">
        <v>0</v>
      </c>
      <c r="CJG10" s="65">
        <v>0</v>
      </c>
      <c r="CJH10" s="65">
        <v>0</v>
      </c>
      <c r="CJI10" s="65">
        <v>0</v>
      </c>
      <c r="CJJ10" s="65">
        <v>0</v>
      </c>
      <c r="CJK10" s="65">
        <v>0</v>
      </c>
      <c r="CJL10" s="65">
        <v>0</v>
      </c>
      <c r="CJM10" s="65">
        <v>0</v>
      </c>
      <c r="CJN10" s="65">
        <v>0</v>
      </c>
      <c r="CJO10" s="65">
        <v>0</v>
      </c>
      <c r="CJP10" s="65">
        <v>0</v>
      </c>
      <c r="CJQ10" s="65">
        <v>0</v>
      </c>
      <c r="CJR10" s="65">
        <v>0</v>
      </c>
      <c r="CJS10" s="65">
        <v>0</v>
      </c>
      <c r="CJT10" s="65">
        <v>0</v>
      </c>
      <c r="CJU10" s="65">
        <v>0</v>
      </c>
      <c r="CJV10" s="65">
        <v>0</v>
      </c>
      <c r="CJW10" s="65">
        <v>0</v>
      </c>
      <c r="CJX10" s="65">
        <v>0</v>
      </c>
      <c r="CJY10" s="65">
        <v>0</v>
      </c>
      <c r="CJZ10" s="65">
        <v>0</v>
      </c>
      <c r="CKA10" s="65">
        <v>0</v>
      </c>
      <c r="CKB10" s="65">
        <v>0</v>
      </c>
      <c r="CKC10" s="65">
        <v>0</v>
      </c>
      <c r="CKD10" s="65">
        <v>0</v>
      </c>
      <c r="CKE10" s="65">
        <v>0</v>
      </c>
      <c r="CKF10" s="65">
        <v>0</v>
      </c>
      <c r="CKG10" s="65">
        <v>0</v>
      </c>
      <c r="CKH10" s="65">
        <v>0</v>
      </c>
      <c r="CKI10" s="65">
        <v>0</v>
      </c>
      <c r="CKJ10" s="65">
        <v>0</v>
      </c>
      <c r="CKK10" s="65">
        <v>0</v>
      </c>
      <c r="CKL10" s="65">
        <v>0</v>
      </c>
      <c r="CKM10" s="65">
        <v>0</v>
      </c>
      <c r="CKN10" s="65">
        <v>0</v>
      </c>
      <c r="CKO10" s="65">
        <v>0</v>
      </c>
      <c r="CKP10" s="65">
        <v>0</v>
      </c>
      <c r="CKQ10" s="65">
        <v>0</v>
      </c>
      <c r="CKR10" s="65">
        <v>0</v>
      </c>
      <c r="CKS10" s="65">
        <v>0</v>
      </c>
      <c r="CKT10" s="65">
        <v>0</v>
      </c>
      <c r="CKU10" s="65">
        <v>0</v>
      </c>
      <c r="CKV10" s="65">
        <v>0</v>
      </c>
      <c r="CKW10" s="65">
        <v>0</v>
      </c>
      <c r="CKX10" s="65">
        <v>0</v>
      </c>
      <c r="CKY10" s="65">
        <v>0</v>
      </c>
      <c r="CKZ10" s="65">
        <v>0</v>
      </c>
      <c r="CLA10" s="65">
        <v>0</v>
      </c>
      <c r="CLB10" s="65">
        <v>0</v>
      </c>
      <c r="CLC10" s="65">
        <v>0</v>
      </c>
      <c r="CLD10" s="65">
        <v>0</v>
      </c>
      <c r="CLE10" s="65">
        <v>0</v>
      </c>
      <c r="CLF10" s="65">
        <v>0</v>
      </c>
      <c r="CLG10" s="65">
        <v>0</v>
      </c>
      <c r="CLH10" s="65">
        <v>0</v>
      </c>
      <c r="CLI10" s="65">
        <v>0</v>
      </c>
      <c r="CLJ10" s="65">
        <v>0</v>
      </c>
      <c r="CLK10" s="65">
        <v>0</v>
      </c>
      <c r="CLL10" s="65">
        <v>0</v>
      </c>
      <c r="CLM10" s="65">
        <v>0</v>
      </c>
      <c r="CLN10" s="65">
        <v>0</v>
      </c>
      <c r="CLO10" s="65">
        <v>0</v>
      </c>
      <c r="CLP10" s="65">
        <v>0</v>
      </c>
      <c r="CLQ10" s="65">
        <v>0</v>
      </c>
      <c r="CLR10" s="65">
        <v>0</v>
      </c>
      <c r="CLS10" s="65">
        <v>0</v>
      </c>
      <c r="CLT10" s="65">
        <v>0</v>
      </c>
      <c r="CLU10" s="65">
        <v>0</v>
      </c>
      <c r="CLV10" s="65">
        <v>0</v>
      </c>
      <c r="CLW10" s="65">
        <v>0</v>
      </c>
      <c r="CLX10" s="65">
        <v>0</v>
      </c>
      <c r="CLY10" s="65">
        <v>0</v>
      </c>
      <c r="CLZ10" s="65">
        <v>0</v>
      </c>
      <c r="CMA10" s="65">
        <v>0</v>
      </c>
      <c r="CMB10" s="65">
        <v>0</v>
      </c>
      <c r="CMC10" s="65">
        <v>0</v>
      </c>
      <c r="CMD10" s="65">
        <v>0</v>
      </c>
      <c r="CME10" s="65">
        <v>0</v>
      </c>
      <c r="CMF10" s="65">
        <v>0</v>
      </c>
      <c r="CMG10" s="65">
        <v>0</v>
      </c>
      <c r="CMH10" s="65">
        <v>0</v>
      </c>
      <c r="CMI10" s="65">
        <v>0</v>
      </c>
      <c r="CMJ10" s="65">
        <v>0</v>
      </c>
      <c r="CMK10" s="65">
        <v>0</v>
      </c>
      <c r="CML10" s="65">
        <v>0</v>
      </c>
      <c r="CMM10" s="65">
        <v>0</v>
      </c>
      <c r="CMN10" s="65">
        <v>0</v>
      </c>
      <c r="CMO10" s="65">
        <v>0</v>
      </c>
      <c r="CMP10" s="65">
        <v>0</v>
      </c>
      <c r="CMQ10" s="65">
        <v>0</v>
      </c>
      <c r="CMR10" s="65">
        <v>0</v>
      </c>
      <c r="CMS10" s="65">
        <v>0</v>
      </c>
      <c r="CMT10" s="65">
        <v>0</v>
      </c>
      <c r="CMU10" s="65">
        <v>0</v>
      </c>
      <c r="CMV10" s="65">
        <v>0</v>
      </c>
      <c r="CMW10" s="65">
        <v>0</v>
      </c>
      <c r="CMX10" s="65">
        <v>0</v>
      </c>
      <c r="CMY10" s="65">
        <v>0</v>
      </c>
      <c r="CMZ10" s="65">
        <v>0</v>
      </c>
      <c r="CNA10" s="65">
        <v>0</v>
      </c>
      <c r="CNB10" s="65">
        <v>0</v>
      </c>
      <c r="CNC10" s="65">
        <v>0</v>
      </c>
      <c r="CND10" s="65">
        <v>0</v>
      </c>
      <c r="CNE10" s="65">
        <v>0</v>
      </c>
      <c r="CNF10" s="65">
        <v>0</v>
      </c>
      <c r="CNG10" s="65">
        <v>0</v>
      </c>
      <c r="CNH10" s="65">
        <v>0</v>
      </c>
      <c r="CNI10" s="65">
        <v>0</v>
      </c>
      <c r="CNJ10" s="65">
        <v>0</v>
      </c>
      <c r="CNK10" s="65">
        <v>0</v>
      </c>
      <c r="CNL10" s="65">
        <v>0</v>
      </c>
      <c r="CNM10" s="65">
        <v>0</v>
      </c>
      <c r="CNN10" s="65">
        <v>0</v>
      </c>
      <c r="CNO10" s="65">
        <v>0</v>
      </c>
      <c r="CNP10" s="65">
        <v>0</v>
      </c>
      <c r="CNQ10" s="65">
        <v>0</v>
      </c>
      <c r="CNR10" s="65">
        <v>0</v>
      </c>
      <c r="CNS10" s="65">
        <v>0</v>
      </c>
      <c r="CNT10" s="65">
        <v>0</v>
      </c>
      <c r="CNU10" s="65">
        <v>0</v>
      </c>
      <c r="CNV10" s="65">
        <v>0</v>
      </c>
      <c r="CNW10" s="65">
        <v>0</v>
      </c>
      <c r="CNX10" s="65">
        <v>0</v>
      </c>
      <c r="CNY10" s="65">
        <v>0</v>
      </c>
      <c r="CNZ10" s="65">
        <v>0</v>
      </c>
      <c r="COA10" s="65">
        <v>0</v>
      </c>
      <c r="COB10" s="65">
        <v>0</v>
      </c>
      <c r="COC10" s="65">
        <v>0</v>
      </c>
      <c r="COD10" s="65">
        <v>0</v>
      </c>
      <c r="COE10" s="65">
        <v>0</v>
      </c>
      <c r="COF10" s="65">
        <v>0</v>
      </c>
      <c r="COG10" s="65">
        <v>0</v>
      </c>
      <c r="COH10" s="65">
        <v>0</v>
      </c>
      <c r="COI10" s="65">
        <v>0</v>
      </c>
      <c r="COJ10" s="65">
        <v>0</v>
      </c>
      <c r="COK10" s="65">
        <v>0</v>
      </c>
      <c r="COL10" s="65">
        <v>0</v>
      </c>
      <c r="COM10" s="65">
        <v>0</v>
      </c>
      <c r="CON10" s="65">
        <v>0</v>
      </c>
      <c r="COO10" s="65">
        <v>0</v>
      </c>
      <c r="COP10" s="65">
        <v>0</v>
      </c>
      <c r="COQ10" s="65">
        <v>0</v>
      </c>
      <c r="COR10" s="65">
        <v>0</v>
      </c>
      <c r="COS10" s="65">
        <v>0</v>
      </c>
      <c r="COT10" s="65">
        <v>0</v>
      </c>
      <c r="COU10" s="65">
        <v>0</v>
      </c>
      <c r="COV10" s="65">
        <v>0</v>
      </c>
      <c r="COW10" s="65">
        <v>0</v>
      </c>
      <c r="COX10" s="65">
        <v>0</v>
      </c>
      <c r="COY10" s="65">
        <v>0</v>
      </c>
      <c r="COZ10" s="65">
        <v>0</v>
      </c>
      <c r="CPA10" s="65">
        <v>0</v>
      </c>
      <c r="CPB10" s="65">
        <v>0</v>
      </c>
      <c r="CPC10" s="65">
        <v>0</v>
      </c>
      <c r="CPD10" s="65">
        <v>0</v>
      </c>
      <c r="CPE10" s="65">
        <v>0</v>
      </c>
      <c r="CPF10" s="65">
        <v>0</v>
      </c>
      <c r="CPG10" s="65">
        <v>0</v>
      </c>
      <c r="CPH10" s="65">
        <v>0</v>
      </c>
      <c r="CPI10" s="65">
        <v>0</v>
      </c>
      <c r="CPJ10" s="65">
        <v>0</v>
      </c>
      <c r="CPK10" s="65">
        <v>0</v>
      </c>
      <c r="CPL10" s="65">
        <v>0</v>
      </c>
      <c r="CPM10" s="65">
        <v>0</v>
      </c>
      <c r="CPN10" s="65">
        <v>0</v>
      </c>
      <c r="CPO10" s="65">
        <v>0</v>
      </c>
      <c r="CPP10" s="65">
        <v>0</v>
      </c>
      <c r="CPQ10" s="65">
        <v>0</v>
      </c>
      <c r="CPR10" s="65">
        <v>0</v>
      </c>
      <c r="CPS10" s="65">
        <v>0</v>
      </c>
      <c r="CPT10" s="65">
        <v>0</v>
      </c>
      <c r="CPU10" s="65">
        <v>0</v>
      </c>
      <c r="CPV10" s="65">
        <v>0</v>
      </c>
      <c r="CPW10" s="65">
        <v>0</v>
      </c>
      <c r="CPX10" s="65">
        <v>0</v>
      </c>
      <c r="CPY10" s="65">
        <v>0</v>
      </c>
      <c r="CPZ10" s="65">
        <v>0</v>
      </c>
      <c r="CQA10" s="65">
        <v>0</v>
      </c>
      <c r="CQB10" s="65">
        <v>0</v>
      </c>
      <c r="CQC10" s="65">
        <v>0</v>
      </c>
      <c r="CQD10" s="65">
        <v>0</v>
      </c>
      <c r="CQE10" s="65">
        <v>0</v>
      </c>
      <c r="CQF10" s="65">
        <v>0</v>
      </c>
      <c r="CQG10" s="65">
        <v>0</v>
      </c>
      <c r="CQH10" s="65">
        <v>0</v>
      </c>
      <c r="CQI10" s="65">
        <v>0</v>
      </c>
      <c r="CQJ10" s="65">
        <v>0</v>
      </c>
      <c r="CQK10" s="65">
        <v>0</v>
      </c>
      <c r="CQL10" s="65">
        <v>0</v>
      </c>
      <c r="CQM10" s="65">
        <v>0</v>
      </c>
      <c r="CQN10" s="65">
        <v>0</v>
      </c>
      <c r="CQO10" s="65">
        <v>0</v>
      </c>
      <c r="CQP10" s="65">
        <v>0</v>
      </c>
      <c r="CQQ10" s="65">
        <v>0</v>
      </c>
      <c r="CQR10" s="65">
        <v>0</v>
      </c>
      <c r="CQS10" s="65">
        <v>0</v>
      </c>
      <c r="CQT10" s="65">
        <v>0</v>
      </c>
      <c r="CQU10" s="65">
        <v>0</v>
      </c>
      <c r="CQV10" s="65">
        <v>0</v>
      </c>
      <c r="CQW10" s="65">
        <v>0</v>
      </c>
      <c r="CQX10" s="65">
        <v>0</v>
      </c>
      <c r="CQY10" s="65">
        <v>0</v>
      </c>
      <c r="CQZ10" s="65">
        <v>0</v>
      </c>
      <c r="CRA10" s="65">
        <v>0</v>
      </c>
      <c r="CRB10" s="65">
        <v>0</v>
      </c>
      <c r="CRC10" s="65">
        <v>0</v>
      </c>
      <c r="CRD10" s="65">
        <v>0</v>
      </c>
      <c r="CRE10" s="65">
        <v>0</v>
      </c>
      <c r="CRF10" s="65">
        <v>0</v>
      </c>
      <c r="CRG10" s="65">
        <v>0</v>
      </c>
      <c r="CRH10" s="65">
        <v>0</v>
      </c>
      <c r="CRI10" s="65">
        <v>0</v>
      </c>
      <c r="CRJ10" s="65">
        <v>0</v>
      </c>
      <c r="CRK10" s="65">
        <v>0</v>
      </c>
      <c r="CRL10" s="65">
        <v>0</v>
      </c>
      <c r="CRM10" s="65">
        <v>0</v>
      </c>
      <c r="CRN10" s="65">
        <v>0</v>
      </c>
      <c r="CRO10" s="65">
        <v>0</v>
      </c>
      <c r="CRP10" s="65">
        <v>0</v>
      </c>
      <c r="CRQ10" s="65">
        <v>0</v>
      </c>
      <c r="CRR10" s="65">
        <v>0</v>
      </c>
      <c r="CRS10" s="65">
        <v>0</v>
      </c>
      <c r="CRT10" s="65">
        <v>0</v>
      </c>
      <c r="CRU10" s="65">
        <v>0</v>
      </c>
      <c r="CRV10" s="65">
        <v>0</v>
      </c>
      <c r="CRW10" s="65">
        <v>0</v>
      </c>
      <c r="CRX10" s="65">
        <v>0</v>
      </c>
      <c r="CRY10" s="65">
        <v>0</v>
      </c>
      <c r="CRZ10" s="65">
        <v>0</v>
      </c>
      <c r="CSA10" s="65">
        <v>0</v>
      </c>
      <c r="CSB10" s="65">
        <v>0</v>
      </c>
      <c r="CSC10" s="65">
        <v>0</v>
      </c>
      <c r="CSD10" s="65">
        <v>0</v>
      </c>
      <c r="CSE10" s="65">
        <v>0</v>
      </c>
      <c r="CSF10" s="65">
        <v>0</v>
      </c>
      <c r="CSG10" s="65">
        <v>0</v>
      </c>
      <c r="CSH10" s="65">
        <v>0</v>
      </c>
      <c r="CSI10" s="65">
        <v>0</v>
      </c>
      <c r="CSJ10" s="65">
        <v>0</v>
      </c>
      <c r="CSK10" s="65">
        <v>0</v>
      </c>
      <c r="CSL10" s="65">
        <v>0</v>
      </c>
      <c r="CSM10" s="65">
        <v>0</v>
      </c>
      <c r="CSN10" s="65">
        <v>0</v>
      </c>
      <c r="CSO10" s="65">
        <v>0</v>
      </c>
      <c r="CSP10" s="65">
        <v>0</v>
      </c>
      <c r="CSQ10" s="65">
        <v>0</v>
      </c>
      <c r="CSR10" s="65">
        <v>0</v>
      </c>
      <c r="CSS10" s="65">
        <v>0</v>
      </c>
      <c r="CST10" s="65">
        <v>0</v>
      </c>
      <c r="CSU10" s="65">
        <v>0</v>
      </c>
      <c r="CSV10" s="65">
        <v>0</v>
      </c>
      <c r="CSW10" s="65">
        <v>0</v>
      </c>
      <c r="CSX10" s="65">
        <v>0</v>
      </c>
      <c r="CSY10" s="65">
        <v>0</v>
      </c>
      <c r="CSZ10" s="65">
        <v>0</v>
      </c>
      <c r="CTA10" s="65">
        <v>0</v>
      </c>
      <c r="CTB10" s="65">
        <v>0</v>
      </c>
      <c r="CTC10" s="65">
        <v>0</v>
      </c>
      <c r="CTD10" s="65">
        <v>0</v>
      </c>
      <c r="CTE10" s="65">
        <v>0</v>
      </c>
      <c r="CTF10" s="65">
        <v>0</v>
      </c>
      <c r="CTG10" s="65">
        <v>0</v>
      </c>
      <c r="CTH10" s="65">
        <v>0</v>
      </c>
      <c r="CTI10" s="65">
        <v>0</v>
      </c>
      <c r="CTJ10" s="65">
        <v>0</v>
      </c>
      <c r="CTK10" s="65">
        <v>0</v>
      </c>
      <c r="CTL10" s="65">
        <v>0</v>
      </c>
      <c r="CTM10" s="65">
        <v>0</v>
      </c>
      <c r="CTN10" s="65">
        <v>0</v>
      </c>
      <c r="CTO10" s="65">
        <v>0</v>
      </c>
      <c r="CTP10" s="65">
        <v>0</v>
      </c>
      <c r="CTQ10" s="65">
        <v>0</v>
      </c>
      <c r="CTR10" s="65">
        <v>0</v>
      </c>
      <c r="CTS10" s="65">
        <v>0</v>
      </c>
      <c r="CTT10" s="65">
        <v>0</v>
      </c>
      <c r="CTU10" s="65">
        <v>0</v>
      </c>
      <c r="CTV10" s="65">
        <v>0</v>
      </c>
      <c r="CTW10" s="65">
        <v>0</v>
      </c>
      <c r="CTX10" s="65">
        <v>0</v>
      </c>
      <c r="CTY10" s="65">
        <v>0</v>
      </c>
      <c r="CTZ10" s="65">
        <v>0</v>
      </c>
      <c r="CUA10" s="65">
        <v>0</v>
      </c>
      <c r="CUB10" s="65">
        <v>0</v>
      </c>
      <c r="CUC10" s="65">
        <v>0</v>
      </c>
      <c r="CUD10" s="65">
        <v>0</v>
      </c>
      <c r="CUE10" s="65">
        <v>0</v>
      </c>
      <c r="CUF10" s="65">
        <v>0</v>
      </c>
      <c r="CUG10" s="65">
        <v>0</v>
      </c>
      <c r="CUH10" s="65">
        <v>0</v>
      </c>
      <c r="CUI10" s="65">
        <v>0</v>
      </c>
      <c r="CUJ10" s="65">
        <v>0</v>
      </c>
      <c r="CUK10" s="65">
        <v>0</v>
      </c>
      <c r="CUL10" s="65">
        <v>0</v>
      </c>
      <c r="CUM10" s="65">
        <v>0</v>
      </c>
      <c r="CUN10" s="65">
        <v>0</v>
      </c>
      <c r="CUO10" s="65">
        <v>0</v>
      </c>
      <c r="CUP10" s="65">
        <v>0</v>
      </c>
      <c r="CUQ10" s="65">
        <v>0</v>
      </c>
      <c r="CUR10" s="65">
        <v>0</v>
      </c>
      <c r="CUS10" s="65">
        <v>0</v>
      </c>
      <c r="CUT10" s="65">
        <v>0</v>
      </c>
      <c r="CUU10" s="65">
        <v>0</v>
      </c>
      <c r="CUV10" s="65">
        <v>0</v>
      </c>
      <c r="CUW10" s="65">
        <v>0</v>
      </c>
      <c r="CUX10" s="65">
        <v>0</v>
      </c>
      <c r="CUY10" s="65">
        <v>0</v>
      </c>
      <c r="CUZ10" s="65">
        <v>0</v>
      </c>
      <c r="CVA10" s="65">
        <v>0</v>
      </c>
      <c r="CVB10" s="65">
        <v>0</v>
      </c>
      <c r="CVC10" s="65">
        <v>0</v>
      </c>
      <c r="CVD10" s="65">
        <v>0</v>
      </c>
      <c r="CVE10" s="65">
        <v>0</v>
      </c>
      <c r="CVF10" s="65">
        <v>0</v>
      </c>
      <c r="CVG10" s="65">
        <v>0</v>
      </c>
      <c r="CVH10" s="65">
        <v>0</v>
      </c>
      <c r="CVI10" s="65">
        <v>0</v>
      </c>
      <c r="CVJ10" s="65">
        <v>0</v>
      </c>
      <c r="CVK10" s="65">
        <v>0</v>
      </c>
      <c r="CVL10" s="65">
        <v>0</v>
      </c>
      <c r="CVM10" s="65">
        <v>0</v>
      </c>
      <c r="CVN10" s="65">
        <v>0</v>
      </c>
      <c r="CVO10" s="65">
        <v>0</v>
      </c>
      <c r="CVP10" s="65">
        <v>0</v>
      </c>
      <c r="CVQ10" s="65">
        <v>0</v>
      </c>
      <c r="CVR10" s="65">
        <v>0</v>
      </c>
      <c r="CVS10" s="65">
        <v>0</v>
      </c>
      <c r="CVT10" s="65">
        <v>0</v>
      </c>
      <c r="CVU10" s="65">
        <v>0</v>
      </c>
      <c r="CVV10" s="65">
        <v>0</v>
      </c>
      <c r="CVW10" s="65">
        <v>0</v>
      </c>
      <c r="CVX10" s="65">
        <v>0</v>
      </c>
      <c r="CVY10" s="65">
        <v>0</v>
      </c>
      <c r="CVZ10" s="65">
        <v>0</v>
      </c>
      <c r="CWA10" s="65">
        <v>0</v>
      </c>
      <c r="CWB10" s="65">
        <v>0</v>
      </c>
      <c r="CWC10" s="65">
        <v>0</v>
      </c>
      <c r="CWD10" s="65">
        <v>0</v>
      </c>
      <c r="CWE10" s="65">
        <v>0</v>
      </c>
      <c r="CWF10" s="65">
        <v>0</v>
      </c>
      <c r="CWG10" s="65">
        <v>0</v>
      </c>
      <c r="CWH10" s="65">
        <v>0</v>
      </c>
      <c r="CWI10" s="65">
        <v>0</v>
      </c>
      <c r="CWJ10" s="65">
        <v>0</v>
      </c>
      <c r="CWK10" s="65">
        <v>0</v>
      </c>
      <c r="CWL10" s="65">
        <v>0</v>
      </c>
      <c r="CWM10" s="65">
        <v>0</v>
      </c>
      <c r="CWN10" s="65">
        <v>0</v>
      </c>
      <c r="CWO10" s="65">
        <v>0</v>
      </c>
      <c r="CWP10" s="65">
        <v>0</v>
      </c>
      <c r="CWQ10" s="65">
        <v>0</v>
      </c>
      <c r="CWR10" s="65">
        <v>0</v>
      </c>
      <c r="CWS10" s="65">
        <v>0</v>
      </c>
      <c r="CWT10" s="65">
        <v>0</v>
      </c>
      <c r="CWU10" s="65">
        <v>0</v>
      </c>
      <c r="CWV10" s="65">
        <v>0</v>
      </c>
      <c r="CWW10" s="65">
        <v>0</v>
      </c>
      <c r="CWX10" s="65">
        <v>0</v>
      </c>
      <c r="CWY10" s="65">
        <v>0</v>
      </c>
      <c r="CWZ10" s="65">
        <v>0</v>
      </c>
      <c r="CXA10" s="65">
        <v>0</v>
      </c>
      <c r="CXB10" s="65">
        <v>0</v>
      </c>
      <c r="CXC10" s="65">
        <v>0</v>
      </c>
      <c r="CXD10" s="65">
        <v>0</v>
      </c>
      <c r="CXE10" s="65">
        <v>0</v>
      </c>
      <c r="CXF10" s="65">
        <v>0</v>
      </c>
      <c r="CXG10" s="65">
        <v>0</v>
      </c>
      <c r="CXH10" s="65">
        <v>0</v>
      </c>
      <c r="CXI10" s="65">
        <v>0</v>
      </c>
      <c r="CXJ10" s="65">
        <v>0</v>
      </c>
      <c r="CXK10" s="65">
        <v>0</v>
      </c>
      <c r="CXL10" s="65">
        <v>0</v>
      </c>
      <c r="CXM10" s="65">
        <v>0</v>
      </c>
      <c r="CXN10" s="65">
        <v>0</v>
      </c>
      <c r="CXO10" s="65">
        <v>0</v>
      </c>
      <c r="CXP10" s="65">
        <v>0</v>
      </c>
      <c r="CXQ10" s="65">
        <v>0</v>
      </c>
      <c r="CXR10" s="65">
        <v>0</v>
      </c>
      <c r="CXS10" s="65">
        <v>0</v>
      </c>
      <c r="CXT10" s="65">
        <v>0</v>
      </c>
      <c r="CXU10" s="65">
        <v>0</v>
      </c>
      <c r="CXV10" s="65">
        <v>0</v>
      </c>
      <c r="CXW10" s="65">
        <v>0</v>
      </c>
      <c r="CXX10" s="65">
        <v>0</v>
      </c>
      <c r="CXY10" s="65">
        <v>0</v>
      </c>
      <c r="CXZ10" s="65">
        <v>0</v>
      </c>
      <c r="CYA10" s="65">
        <v>0</v>
      </c>
      <c r="CYB10" s="65">
        <v>0</v>
      </c>
      <c r="CYC10" s="65">
        <v>0</v>
      </c>
      <c r="CYD10" s="65">
        <v>0</v>
      </c>
      <c r="CYE10" s="65">
        <v>0</v>
      </c>
      <c r="CYF10" s="65">
        <v>0</v>
      </c>
      <c r="CYG10" s="65">
        <v>0</v>
      </c>
      <c r="CYH10" s="65">
        <v>0</v>
      </c>
      <c r="CYI10" s="65">
        <v>0</v>
      </c>
      <c r="CYJ10" s="65">
        <v>0</v>
      </c>
      <c r="CYK10" s="65">
        <v>0</v>
      </c>
      <c r="CYL10" s="65">
        <v>0</v>
      </c>
      <c r="CYM10" s="65">
        <v>0</v>
      </c>
      <c r="CYN10" s="65">
        <v>0</v>
      </c>
      <c r="CYO10" s="65">
        <v>0</v>
      </c>
      <c r="CYP10" s="65">
        <v>0</v>
      </c>
      <c r="CYQ10" s="65">
        <v>0</v>
      </c>
      <c r="CYR10" s="65">
        <v>0</v>
      </c>
      <c r="CYS10" s="65">
        <v>0</v>
      </c>
      <c r="CYT10" s="65">
        <v>0</v>
      </c>
      <c r="CYU10" s="65">
        <v>0</v>
      </c>
      <c r="CYV10" s="65">
        <v>0</v>
      </c>
      <c r="CYW10" s="65">
        <v>0</v>
      </c>
      <c r="CYX10" s="65">
        <v>0</v>
      </c>
      <c r="CYY10" s="65">
        <v>0</v>
      </c>
      <c r="CYZ10" s="65">
        <v>0</v>
      </c>
      <c r="CZA10" s="65">
        <v>0</v>
      </c>
      <c r="CZB10" s="65">
        <v>0</v>
      </c>
      <c r="CZC10" s="65">
        <v>0</v>
      </c>
      <c r="CZD10" s="65">
        <v>0</v>
      </c>
      <c r="CZE10" s="65">
        <v>0</v>
      </c>
      <c r="CZF10" s="65">
        <v>0</v>
      </c>
      <c r="CZG10" s="65">
        <v>0</v>
      </c>
      <c r="CZH10" s="65">
        <v>0</v>
      </c>
      <c r="CZI10" s="65">
        <v>0</v>
      </c>
      <c r="CZJ10" s="65">
        <v>0</v>
      </c>
      <c r="CZK10" s="65">
        <v>0</v>
      </c>
      <c r="CZL10" s="65">
        <v>0</v>
      </c>
      <c r="CZM10" s="65">
        <v>0</v>
      </c>
      <c r="CZN10" s="65">
        <v>0</v>
      </c>
      <c r="CZO10" s="65">
        <v>0</v>
      </c>
      <c r="CZP10" s="65">
        <v>0</v>
      </c>
      <c r="CZQ10" s="65">
        <v>0</v>
      </c>
      <c r="CZR10" s="65">
        <v>0</v>
      </c>
      <c r="CZS10" s="65">
        <v>0</v>
      </c>
      <c r="CZT10" s="65">
        <v>0</v>
      </c>
      <c r="CZU10" s="65">
        <v>0</v>
      </c>
      <c r="CZV10" s="65">
        <v>0</v>
      </c>
      <c r="CZW10" s="65">
        <v>0</v>
      </c>
      <c r="CZX10" s="65">
        <v>0</v>
      </c>
      <c r="CZY10" s="65">
        <v>0</v>
      </c>
      <c r="CZZ10" s="65">
        <v>0</v>
      </c>
      <c r="DAA10" s="65">
        <v>0</v>
      </c>
      <c r="DAB10" s="65">
        <v>0</v>
      </c>
      <c r="DAC10" s="65">
        <v>0</v>
      </c>
      <c r="DAD10" s="65">
        <v>0</v>
      </c>
      <c r="DAE10" s="65">
        <v>0</v>
      </c>
      <c r="DAF10" s="65">
        <v>0</v>
      </c>
      <c r="DAG10" s="65">
        <v>0</v>
      </c>
      <c r="DAH10" s="65">
        <v>0</v>
      </c>
      <c r="DAI10" s="65">
        <v>0</v>
      </c>
      <c r="DAJ10" s="65">
        <v>0</v>
      </c>
      <c r="DAK10" s="65">
        <v>0</v>
      </c>
      <c r="DAL10" s="65">
        <v>0</v>
      </c>
      <c r="DAM10" s="65">
        <v>0</v>
      </c>
      <c r="DAN10" s="65">
        <v>0</v>
      </c>
      <c r="DAO10" s="65">
        <v>0</v>
      </c>
      <c r="DAP10" s="65">
        <v>0</v>
      </c>
      <c r="DAQ10" s="65">
        <v>0</v>
      </c>
      <c r="DAR10" s="65">
        <v>0</v>
      </c>
      <c r="DAS10" s="65">
        <v>0</v>
      </c>
      <c r="DAT10" s="65">
        <v>0</v>
      </c>
      <c r="DAU10" s="65">
        <v>0</v>
      </c>
      <c r="DAV10" s="65">
        <v>0</v>
      </c>
      <c r="DAW10" s="65">
        <v>0</v>
      </c>
      <c r="DAX10" s="65">
        <v>0</v>
      </c>
      <c r="DAY10" s="65">
        <v>0</v>
      </c>
      <c r="DAZ10" s="65">
        <v>0</v>
      </c>
      <c r="DBA10" s="65">
        <v>0</v>
      </c>
      <c r="DBB10" s="65">
        <v>0</v>
      </c>
      <c r="DBC10" s="65">
        <v>0</v>
      </c>
      <c r="DBD10" s="65">
        <v>0</v>
      </c>
      <c r="DBE10" s="65">
        <v>0</v>
      </c>
      <c r="DBF10" s="65">
        <v>0</v>
      </c>
      <c r="DBG10" s="65">
        <v>0</v>
      </c>
      <c r="DBH10" s="65">
        <v>0</v>
      </c>
      <c r="DBI10" s="65">
        <v>0</v>
      </c>
      <c r="DBJ10" s="65">
        <v>0</v>
      </c>
      <c r="DBK10" s="65">
        <v>0</v>
      </c>
      <c r="DBL10" s="65">
        <v>0</v>
      </c>
      <c r="DBM10" s="65">
        <v>0</v>
      </c>
      <c r="DBN10" s="65">
        <v>0</v>
      </c>
      <c r="DBO10" s="65">
        <v>0</v>
      </c>
      <c r="DBP10" s="65">
        <v>0</v>
      </c>
      <c r="DBQ10" s="65">
        <v>0</v>
      </c>
      <c r="DBR10" s="65">
        <v>0</v>
      </c>
      <c r="DBS10" s="65">
        <v>0</v>
      </c>
      <c r="DBT10" s="65">
        <v>0</v>
      </c>
      <c r="DBU10" s="65">
        <v>0</v>
      </c>
      <c r="DBV10" s="65">
        <v>0</v>
      </c>
      <c r="DBW10" s="65">
        <v>0</v>
      </c>
      <c r="DBX10" s="65">
        <v>0</v>
      </c>
      <c r="DBY10" s="65">
        <v>0</v>
      </c>
      <c r="DBZ10" s="65">
        <v>0</v>
      </c>
      <c r="DCA10" s="65">
        <v>0</v>
      </c>
      <c r="DCB10" s="65">
        <v>0</v>
      </c>
      <c r="DCC10" s="65">
        <v>0</v>
      </c>
      <c r="DCD10" s="65">
        <v>0</v>
      </c>
      <c r="DCE10" s="65">
        <v>0</v>
      </c>
      <c r="DCF10" s="65">
        <v>0</v>
      </c>
      <c r="DCG10" s="65">
        <v>0</v>
      </c>
      <c r="DCH10" s="65">
        <v>0</v>
      </c>
      <c r="DCI10" s="65">
        <v>0</v>
      </c>
      <c r="DCJ10" s="65">
        <v>0</v>
      </c>
      <c r="DCK10" s="65">
        <v>0</v>
      </c>
      <c r="DCL10" s="65">
        <v>0</v>
      </c>
      <c r="DCM10" s="65">
        <v>0</v>
      </c>
      <c r="DCN10" s="65">
        <v>0</v>
      </c>
      <c r="DCO10" s="65">
        <v>0</v>
      </c>
      <c r="DCP10" s="65">
        <v>0</v>
      </c>
      <c r="DCQ10" s="65">
        <v>0</v>
      </c>
      <c r="DCR10" s="65">
        <v>0</v>
      </c>
      <c r="DCS10" s="65">
        <v>0</v>
      </c>
      <c r="DCT10" s="65">
        <v>0</v>
      </c>
      <c r="DCU10" s="65">
        <v>0</v>
      </c>
      <c r="DCV10" s="65">
        <v>0</v>
      </c>
      <c r="DCW10" s="65">
        <v>0</v>
      </c>
      <c r="DCX10" s="65">
        <v>0</v>
      </c>
      <c r="DCY10" s="65">
        <v>0</v>
      </c>
      <c r="DCZ10" s="65">
        <v>0</v>
      </c>
      <c r="DDA10" s="65">
        <v>0</v>
      </c>
      <c r="DDB10" s="65">
        <v>0</v>
      </c>
      <c r="DDC10" s="65">
        <v>0</v>
      </c>
      <c r="DDD10" s="65">
        <v>0</v>
      </c>
      <c r="DDE10" s="65">
        <v>0</v>
      </c>
      <c r="DDF10" s="65">
        <v>0</v>
      </c>
      <c r="DDG10" s="65">
        <v>0</v>
      </c>
      <c r="DDH10" s="65">
        <v>0</v>
      </c>
      <c r="DDI10" s="65">
        <v>0</v>
      </c>
      <c r="DDJ10" s="65">
        <v>0</v>
      </c>
      <c r="DDK10" s="65">
        <v>0</v>
      </c>
      <c r="DDL10" s="65">
        <v>0</v>
      </c>
      <c r="DDM10" s="65">
        <v>0</v>
      </c>
      <c r="DDN10" s="65">
        <v>0</v>
      </c>
      <c r="DDO10" s="65">
        <v>0</v>
      </c>
      <c r="DDP10" s="65">
        <v>0</v>
      </c>
      <c r="DDQ10" s="65">
        <v>0</v>
      </c>
      <c r="DDR10" s="65">
        <v>0</v>
      </c>
      <c r="DDS10" s="65">
        <v>0</v>
      </c>
      <c r="DDT10" s="65">
        <v>0</v>
      </c>
      <c r="DDU10" s="65">
        <v>0</v>
      </c>
      <c r="DDV10" s="65">
        <v>0</v>
      </c>
      <c r="DDW10" s="65">
        <v>0</v>
      </c>
      <c r="DDX10" s="65">
        <v>0</v>
      </c>
      <c r="DDY10" s="65">
        <v>0</v>
      </c>
      <c r="DDZ10" s="65">
        <v>0</v>
      </c>
      <c r="DEA10" s="65">
        <v>0</v>
      </c>
      <c r="DEB10" s="65">
        <v>0</v>
      </c>
      <c r="DEC10" s="65">
        <v>0</v>
      </c>
      <c r="DED10" s="65">
        <v>0</v>
      </c>
      <c r="DEE10" s="65">
        <v>0</v>
      </c>
      <c r="DEF10" s="65">
        <v>0</v>
      </c>
      <c r="DEG10" s="65">
        <v>0</v>
      </c>
      <c r="DEH10" s="65">
        <v>0</v>
      </c>
      <c r="DEI10" s="65">
        <v>0</v>
      </c>
      <c r="DEJ10" s="65">
        <v>0</v>
      </c>
      <c r="DEK10" s="65">
        <v>0</v>
      </c>
      <c r="DEL10" s="65">
        <v>0</v>
      </c>
      <c r="DEM10" s="65">
        <v>0</v>
      </c>
      <c r="DEN10" s="65">
        <v>0</v>
      </c>
      <c r="DEO10" s="65">
        <v>0</v>
      </c>
      <c r="DEP10" s="65">
        <v>0</v>
      </c>
      <c r="DEQ10" s="65">
        <v>0</v>
      </c>
      <c r="DER10" s="65">
        <v>0</v>
      </c>
      <c r="DES10" s="65">
        <v>0</v>
      </c>
      <c r="DET10" s="65">
        <v>0</v>
      </c>
      <c r="DEU10" s="65">
        <v>0</v>
      </c>
      <c r="DEV10" s="65">
        <v>0</v>
      </c>
      <c r="DEW10" s="65">
        <v>0</v>
      </c>
      <c r="DEX10" s="65">
        <v>0</v>
      </c>
      <c r="DEY10" s="65">
        <v>0</v>
      </c>
      <c r="DEZ10" s="65">
        <v>0</v>
      </c>
      <c r="DFA10" s="65">
        <v>0</v>
      </c>
      <c r="DFB10" s="65">
        <v>0</v>
      </c>
      <c r="DFC10" s="65">
        <v>0</v>
      </c>
      <c r="DFD10" s="65">
        <v>0</v>
      </c>
      <c r="DFE10" s="65">
        <v>0</v>
      </c>
      <c r="DFF10" s="65">
        <v>0</v>
      </c>
      <c r="DFG10" s="65">
        <v>0</v>
      </c>
      <c r="DFH10" s="65">
        <v>0</v>
      </c>
      <c r="DFI10" s="65">
        <v>0</v>
      </c>
      <c r="DFJ10" s="65">
        <v>0</v>
      </c>
      <c r="DFK10" s="65">
        <v>0</v>
      </c>
      <c r="DFL10" s="65">
        <v>0</v>
      </c>
      <c r="DFM10" s="65">
        <v>0</v>
      </c>
      <c r="DFN10" s="65">
        <v>0</v>
      </c>
      <c r="DFO10" s="65">
        <v>0</v>
      </c>
      <c r="DFP10" s="65">
        <v>0</v>
      </c>
      <c r="DFQ10" s="65">
        <v>0</v>
      </c>
      <c r="DFR10" s="65">
        <v>0</v>
      </c>
      <c r="DFS10" s="65">
        <v>0</v>
      </c>
      <c r="DFT10" s="65">
        <v>0</v>
      </c>
      <c r="DFU10" s="65">
        <v>0</v>
      </c>
      <c r="DFV10" s="65">
        <v>0</v>
      </c>
      <c r="DFW10" s="65">
        <v>0</v>
      </c>
      <c r="DFX10" s="65">
        <v>0</v>
      </c>
      <c r="DFY10" s="65">
        <v>0</v>
      </c>
      <c r="DFZ10" s="65">
        <v>0</v>
      </c>
      <c r="DGA10" s="65">
        <v>0</v>
      </c>
      <c r="DGB10" s="65">
        <v>0</v>
      </c>
      <c r="DGC10" s="65">
        <v>0</v>
      </c>
      <c r="DGD10" s="65">
        <v>0</v>
      </c>
      <c r="DGE10" s="65">
        <v>0</v>
      </c>
      <c r="DGF10" s="65">
        <v>0</v>
      </c>
      <c r="DGG10" s="65">
        <v>0</v>
      </c>
      <c r="DGH10" s="65">
        <v>0</v>
      </c>
      <c r="DGI10" s="65">
        <v>0</v>
      </c>
      <c r="DGJ10" s="65">
        <v>0</v>
      </c>
      <c r="DGK10" s="65">
        <v>0</v>
      </c>
      <c r="DGL10" s="65">
        <v>0</v>
      </c>
      <c r="DGM10" s="65">
        <v>0</v>
      </c>
      <c r="DGN10" s="65">
        <v>0</v>
      </c>
      <c r="DGO10" s="65">
        <v>0</v>
      </c>
      <c r="DGP10" s="65">
        <v>0</v>
      </c>
      <c r="DGQ10" s="65">
        <v>0</v>
      </c>
      <c r="DGR10" s="65">
        <v>0</v>
      </c>
      <c r="DGS10" s="65">
        <v>0</v>
      </c>
      <c r="DGT10" s="65">
        <v>0</v>
      </c>
      <c r="DGU10" s="65">
        <v>0</v>
      </c>
      <c r="DGV10" s="65">
        <v>0</v>
      </c>
      <c r="DGW10" s="65">
        <v>0</v>
      </c>
      <c r="DGX10" s="65">
        <v>0</v>
      </c>
      <c r="DGY10" s="65">
        <v>0</v>
      </c>
      <c r="DGZ10" s="65">
        <v>0</v>
      </c>
      <c r="DHA10" s="65">
        <v>0</v>
      </c>
      <c r="DHB10" s="65">
        <v>0</v>
      </c>
      <c r="DHC10" s="65">
        <v>0</v>
      </c>
      <c r="DHD10" s="65">
        <v>0</v>
      </c>
      <c r="DHE10" s="65">
        <v>0</v>
      </c>
      <c r="DHF10" s="65">
        <v>0</v>
      </c>
      <c r="DHG10" s="65">
        <v>0</v>
      </c>
      <c r="DHH10" s="65">
        <v>0</v>
      </c>
      <c r="DHI10" s="65">
        <v>0</v>
      </c>
      <c r="DHJ10" s="65">
        <v>0</v>
      </c>
      <c r="DHK10" s="65">
        <v>0</v>
      </c>
      <c r="DHL10" s="65">
        <v>0</v>
      </c>
      <c r="DHM10" s="65">
        <v>0</v>
      </c>
      <c r="DHN10" s="65">
        <v>0</v>
      </c>
      <c r="DHO10" s="65">
        <v>0</v>
      </c>
      <c r="DHP10" s="65">
        <v>0</v>
      </c>
      <c r="DHQ10" s="65">
        <v>0</v>
      </c>
      <c r="DHR10" s="65">
        <v>0</v>
      </c>
      <c r="DHS10" s="65">
        <v>0</v>
      </c>
      <c r="DHT10" s="65">
        <v>0</v>
      </c>
      <c r="DHU10" s="65">
        <v>0</v>
      </c>
      <c r="DHV10" s="65">
        <v>0</v>
      </c>
      <c r="DHW10" s="65">
        <v>0</v>
      </c>
      <c r="DHX10" s="65">
        <v>0</v>
      </c>
      <c r="DHY10" s="65">
        <v>0</v>
      </c>
      <c r="DHZ10" s="65">
        <v>0</v>
      </c>
      <c r="DIA10" s="65">
        <v>0</v>
      </c>
      <c r="DIB10" s="65">
        <v>0</v>
      </c>
      <c r="DIC10" s="65">
        <v>0</v>
      </c>
      <c r="DID10" s="65">
        <v>0</v>
      </c>
      <c r="DIE10" s="65">
        <v>0</v>
      </c>
      <c r="DIF10" s="65">
        <v>0</v>
      </c>
      <c r="DIG10" s="65">
        <v>0</v>
      </c>
      <c r="DIH10" s="65">
        <v>0</v>
      </c>
      <c r="DII10" s="65">
        <v>0</v>
      </c>
      <c r="DIJ10" s="65">
        <v>0</v>
      </c>
      <c r="DIK10" s="65">
        <v>0</v>
      </c>
      <c r="DIL10" s="65">
        <v>0</v>
      </c>
      <c r="DIM10" s="65">
        <v>0</v>
      </c>
      <c r="DIN10" s="65">
        <v>0</v>
      </c>
      <c r="DIO10" s="65">
        <v>0</v>
      </c>
      <c r="DIP10" s="65">
        <v>0</v>
      </c>
      <c r="DIQ10" s="65">
        <v>0</v>
      </c>
      <c r="DIR10" s="65">
        <v>0</v>
      </c>
      <c r="DIS10" s="65">
        <v>0</v>
      </c>
      <c r="DIT10" s="65">
        <v>0</v>
      </c>
      <c r="DIU10" s="65">
        <v>0</v>
      </c>
      <c r="DIV10" s="65">
        <v>0</v>
      </c>
      <c r="DIW10" s="65">
        <v>0</v>
      </c>
      <c r="DIX10" s="65">
        <v>0</v>
      </c>
      <c r="DIY10" s="65">
        <v>0</v>
      </c>
      <c r="DIZ10" s="65">
        <v>0</v>
      </c>
      <c r="DJA10" s="65">
        <v>0</v>
      </c>
      <c r="DJB10" s="65">
        <v>0</v>
      </c>
      <c r="DJC10" s="65">
        <v>0</v>
      </c>
      <c r="DJD10" s="65">
        <v>0</v>
      </c>
      <c r="DJE10" s="65">
        <v>0</v>
      </c>
      <c r="DJF10" s="65">
        <v>0</v>
      </c>
      <c r="DJG10" s="65">
        <v>0</v>
      </c>
      <c r="DJH10" s="65">
        <v>0</v>
      </c>
      <c r="DJI10" s="65">
        <v>0</v>
      </c>
      <c r="DJJ10" s="65">
        <v>0</v>
      </c>
      <c r="DJK10" s="65">
        <v>0</v>
      </c>
      <c r="DJL10" s="65">
        <v>0</v>
      </c>
      <c r="DJM10" s="65">
        <v>0</v>
      </c>
      <c r="DJN10" s="65">
        <v>0</v>
      </c>
      <c r="DJO10" s="65">
        <v>0</v>
      </c>
      <c r="DJP10" s="65">
        <v>0</v>
      </c>
      <c r="DJQ10" s="65">
        <v>0</v>
      </c>
      <c r="DJR10" s="65">
        <v>0</v>
      </c>
      <c r="DJS10" s="65">
        <v>0</v>
      </c>
      <c r="DJT10" s="65">
        <v>0</v>
      </c>
      <c r="DJU10" s="65">
        <v>0</v>
      </c>
      <c r="DJV10" s="65">
        <v>0</v>
      </c>
      <c r="DJW10" s="65">
        <v>0</v>
      </c>
      <c r="DJX10" s="65">
        <v>0</v>
      </c>
      <c r="DJY10" s="65">
        <v>0</v>
      </c>
      <c r="DJZ10" s="65">
        <v>0</v>
      </c>
      <c r="DKA10" s="65">
        <v>0</v>
      </c>
      <c r="DKB10" s="65">
        <v>0</v>
      </c>
      <c r="DKC10" s="65">
        <v>0</v>
      </c>
      <c r="DKD10" s="65">
        <v>0</v>
      </c>
      <c r="DKE10" s="65">
        <v>0</v>
      </c>
      <c r="DKF10" s="65">
        <v>0</v>
      </c>
      <c r="DKG10" s="65">
        <v>0</v>
      </c>
      <c r="DKH10" s="65">
        <v>0</v>
      </c>
      <c r="DKI10" s="65">
        <v>0</v>
      </c>
      <c r="DKJ10" s="65">
        <v>0</v>
      </c>
      <c r="DKK10" s="65">
        <v>0</v>
      </c>
      <c r="DKL10" s="65">
        <v>0</v>
      </c>
      <c r="DKM10" s="65">
        <v>0</v>
      </c>
      <c r="DKN10" s="65">
        <v>0</v>
      </c>
      <c r="DKO10" s="65">
        <v>0</v>
      </c>
      <c r="DKP10" s="65">
        <v>0</v>
      </c>
      <c r="DKQ10" s="65">
        <v>0</v>
      </c>
      <c r="DKR10" s="65">
        <v>0</v>
      </c>
      <c r="DKS10" s="65">
        <v>0</v>
      </c>
      <c r="DKT10" s="65">
        <v>0</v>
      </c>
      <c r="DKU10" s="65">
        <v>0</v>
      </c>
      <c r="DKV10" s="65">
        <v>0</v>
      </c>
      <c r="DKW10" s="65">
        <v>0</v>
      </c>
      <c r="DKX10" s="65">
        <v>0</v>
      </c>
      <c r="DKY10" s="65">
        <v>0</v>
      </c>
      <c r="DKZ10" s="65">
        <v>0</v>
      </c>
      <c r="DLA10" s="65">
        <v>0</v>
      </c>
      <c r="DLB10" s="65">
        <v>0</v>
      </c>
      <c r="DLC10" s="65">
        <v>0</v>
      </c>
      <c r="DLD10" s="65">
        <v>0</v>
      </c>
      <c r="DLE10" s="65">
        <v>0</v>
      </c>
      <c r="DLF10" s="65">
        <v>0</v>
      </c>
      <c r="DLG10" s="65">
        <v>0</v>
      </c>
      <c r="DLH10" s="65">
        <v>0</v>
      </c>
      <c r="DLI10" s="65">
        <v>0</v>
      </c>
      <c r="DLJ10" s="65">
        <v>0</v>
      </c>
      <c r="DLK10" s="65">
        <v>0</v>
      </c>
      <c r="DLL10" s="65">
        <v>0</v>
      </c>
      <c r="DLM10" s="65">
        <v>0</v>
      </c>
      <c r="DLN10" s="65">
        <v>0</v>
      </c>
      <c r="DLO10" s="65">
        <v>0</v>
      </c>
      <c r="DLP10" s="65">
        <v>0</v>
      </c>
      <c r="DLQ10" s="65">
        <v>0</v>
      </c>
      <c r="DLR10" s="65">
        <v>0</v>
      </c>
      <c r="DLS10" s="65">
        <v>0</v>
      </c>
      <c r="DLT10" s="65">
        <v>0</v>
      </c>
      <c r="DLU10" s="65">
        <v>0</v>
      </c>
      <c r="DLV10" s="65">
        <v>0</v>
      </c>
      <c r="DLW10" s="65">
        <v>0</v>
      </c>
      <c r="DLX10" s="65">
        <v>0</v>
      </c>
      <c r="DLY10" s="65">
        <v>0</v>
      </c>
      <c r="DLZ10" s="65">
        <v>0</v>
      </c>
      <c r="DMA10" s="65">
        <v>0</v>
      </c>
      <c r="DMB10" s="65">
        <v>0</v>
      </c>
      <c r="DMC10" s="65">
        <v>0</v>
      </c>
      <c r="DMD10" s="65">
        <v>0</v>
      </c>
      <c r="DME10" s="65">
        <v>0</v>
      </c>
      <c r="DMF10" s="65">
        <v>0</v>
      </c>
      <c r="DMG10" s="65">
        <v>0</v>
      </c>
      <c r="DMH10" s="65">
        <v>0</v>
      </c>
      <c r="DMI10" s="65">
        <v>0</v>
      </c>
      <c r="DMJ10" s="65">
        <v>0</v>
      </c>
      <c r="DMK10" s="65">
        <v>0</v>
      </c>
      <c r="DML10" s="65">
        <v>0</v>
      </c>
      <c r="DMM10" s="65">
        <v>0</v>
      </c>
      <c r="DMN10" s="65">
        <v>0</v>
      </c>
      <c r="DMO10" s="65">
        <v>0</v>
      </c>
      <c r="DMP10" s="65">
        <v>0</v>
      </c>
      <c r="DMQ10" s="65">
        <v>0</v>
      </c>
      <c r="DMR10" s="65">
        <v>0</v>
      </c>
      <c r="DMS10" s="65">
        <v>0</v>
      </c>
      <c r="DMT10" s="65">
        <v>0</v>
      </c>
      <c r="DMU10" s="65">
        <v>0</v>
      </c>
      <c r="DMV10" s="65">
        <v>0</v>
      </c>
      <c r="DMW10" s="65">
        <v>0</v>
      </c>
      <c r="DMX10" s="65">
        <v>0</v>
      </c>
      <c r="DMY10" s="65">
        <v>0</v>
      </c>
      <c r="DMZ10" s="65">
        <v>0</v>
      </c>
      <c r="DNA10" s="65">
        <v>0</v>
      </c>
      <c r="DNB10" s="65">
        <v>0</v>
      </c>
      <c r="DNC10" s="65">
        <v>0</v>
      </c>
      <c r="DND10" s="65">
        <v>0</v>
      </c>
      <c r="DNE10" s="65">
        <v>0</v>
      </c>
      <c r="DNF10" s="65">
        <v>0</v>
      </c>
      <c r="DNG10" s="65">
        <v>0</v>
      </c>
      <c r="DNH10" s="65">
        <v>0</v>
      </c>
      <c r="DNI10" s="65">
        <v>0</v>
      </c>
      <c r="DNJ10" s="65">
        <v>0</v>
      </c>
      <c r="DNK10" s="65">
        <v>0</v>
      </c>
      <c r="DNL10" s="65">
        <v>0</v>
      </c>
      <c r="DNM10" s="65">
        <v>0</v>
      </c>
      <c r="DNN10" s="65">
        <v>0</v>
      </c>
      <c r="DNO10" s="65">
        <v>0</v>
      </c>
      <c r="DNP10" s="65">
        <v>0</v>
      </c>
      <c r="DNQ10" s="65">
        <v>0</v>
      </c>
      <c r="DNR10" s="65">
        <v>0</v>
      </c>
      <c r="DNS10" s="65">
        <v>0</v>
      </c>
      <c r="DNT10" s="65">
        <v>0</v>
      </c>
      <c r="DNU10" s="65">
        <v>0</v>
      </c>
      <c r="DNV10" s="65">
        <v>0</v>
      </c>
      <c r="DNW10" s="65">
        <v>0</v>
      </c>
      <c r="DNX10" s="65">
        <v>0</v>
      </c>
      <c r="DNY10" s="65">
        <v>0</v>
      </c>
      <c r="DNZ10" s="65">
        <v>0</v>
      </c>
      <c r="DOA10" s="65">
        <v>0</v>
      </c>
      <c r="DOB10" s="65">
        <v>0</v>
      </c>
      <c r="DOC10" s="65">
        <v>0</v>
      </c>
      <c r="DOD10" s="65">
        <v>0</v>
      </c>
      <c r="DOE10" s="65">
        <v>0</v>
      </c>
      <c r="DOF10" s="65">
        <v>0</v>
      </c>
      <c r="DOG10" s="65">
        <v>0</v>
      </c>
      <c r="DOH10" s="65">
        <v>0</v>
      </c>
      <c r="DOI10" s="65">
        <v>0</v>
      </c>
      <c r="DOJ10" s="65">
        <v>0</v>
      </c>
      <c r="DOK10" s="65">
        <v>0</v>
      </c>
      <c r="DOL10" s="65">
        <v>0</v>
      </c>
      <c r="DOM10" s="65">
        <v>0</v>
      </c>
      <c r="DON10" s="65">
        <v>0</v>
      </c>
      <c r="DOO10" s="65">
        <v>0</v>
      </c>
      <c r="DOP10" s="65">
        <v>0</v>
      </c>
      <c r="DOQ10" s="65">
        <v>0</v>
      </c>
      <c r="DOR10" s="65">
        <v>0</v>
      </c>
      <c r="DOS10" s="65">
        <v>0</v>
      </c>
      <c r="DOT10" s="65">
        <v>0</v>
      </c>
      <c r="DOU10" s="65">
        <v>0</v>
      </c>
      <c r="DOV10" s="65">
        <v>0</v>
      </c>
      <c r="DOW10" s="65">
        <v>0</v>
      </c>
      <c r="DOX10" s="65">
        <v>0</v>
      </c>
      <c r="DOY10" s="65">
        <v>0</v>
      </c>
      <c r="DOZ10" s="65">
        <v>0</v>
      </c>
      <c r="DPA10" s="65">
        <v>0</v>
      </c>
      <c r="DPB10" s="65">
        <v>0</v>
      </c>
      <c r="DPC10" s="65">
        <v>0</v>
      </c>
      <c r="DPD10" s="65">
        <v>0</v>
      </c>
      <c r="DPE10" s="65">
        <v>0</v>
      </c>
      <c r="DPF10" s="65">
        <v>0</v>
      </c>
      <c r="DPG10" s="65">
        <v>0</v>
      </c>
      <c r="DPH10" s="65">
        <v>0</v>
      </c>
      <c r="DPI10" s="65">
        <v>0</v>
      </c>
      <c r="DPJ10" s="65">
        <v>0</v>
      </c>
      <c r="DPK10" s="65">
        <v>0</v>
      </c>
      <c r="DPL10" s="65">
        <v>0</v>
      </c>
      <c r="DPM10" s="65">
        <v>0</v>
      </c>
      <c r="DPN10" s="65">
        <v>0</v>
      </c>
      <c r="DPO10" s="65">
        <v>0</v>
      </c>
      <c r="DPP10" s="65">
        <v>0</v>
      </c>
      <c r="DPQ10" s="65">
        <v>0</v>
      </c>
      <c r="DPR10" s="65">
        <v>0</v>
      </c>
      <c r="DPS10" s="65">
        <v>0</v>
      </c>
      <c r="DPT10" s="65">
        <v>0</v>
      </c>
      <c r="DPU10" s="65">
        <v>0</v>
      </c>
      <c r="DPV10" s="65">
        <v>0</v>
      </c>
      <c r="DPW10" s="65">
        <v>0</v>
      </c>
      <c r="DPX10" s="65">
        <v>0</v>
      </c>
      <c r="DPY10" s="65">
        <v>0</v>
      </c>
      <c r="DPZ10" s="65">
        <v>0</v>
      </c>
      <c r="DQA10" s="65">
        <v>0</v>
      </c>
      <c r="DQB10" s="65">
        <v>0</v>
      </c>
      <c r="DQC10" s="65">
        <v>0</v>
      </c>
      <c r="DQD10" s="65">
        <v>0</v>
      </c>
      <c r="DQE10" s="65">
        <v>0</v>
      </c>
      <c r="DQF10" s="65">
        <v>0</v>
      </c>
      <c r="DQG10" s="65">
        <v>0</v>
      </c>
      <c r="DQH10" s="65">
        <v>0</v>
      </c>
      <c r="DQI10" s="65">
        <v>0</v>
      </c>
      <c r="DQJ10" s="65">
        <v>0</v>
      </c>
      <c r="DQK10" s="65">
        <v>0</v>
      </c>
      <c r="DQL10" s="65">
        <v>0</v>
      </c>
      <c r="DQM10" s="65">
        <v>0</v>
      </c>
      <c r="DQN10" s="65">
        <v>0</v>
      </c>
      <c r="DQO10" s="65">
        <v>0</v>
      </c>
      <c r="DQP10" s="65">
        <v>0</v>
      </c>
      <c r="DQQ10" s="65">
        <v>0</v>
      </c>
      <c r="DQR10" s="65">
        <v>0</v>
      </c>
      <c r="DQS10" s="65">
        <v>0</v>
      </c>
      <c r="DQT10" s="65">
        <v>0</v>
      </c>
      <c r="DQU10" s="65">
        <v>0</v>
      </c>
      <c r="DQV10" s="65">
        <v>0</v>
      </c>
      <c r="DQW10" s="65">
        <v>0</v>
      </c>
      <c r="DQX10" s="65">
        <v>0</v>
      </c>
      <c r="DQY10" s="65">
        <v>0</v>
      </c>
      <c r="DQZ10" s="65">
        <v>0</v>
      </c>
      <c r="DRA10" s="65">
        <v>0</v>
      </c>
      <c r="DRB10" s="65">
        <v>0</v>
      </c>
      <c r="DRC10" s="65">
        <v>0</v>
      </c>
      <c r="DRD10" s="65">
        <v>0</v>
      </c>
      <c r="DRE10" s="65">
        <v>0</v>
      </c>
      <c r="DRF10" s="65">
        <v>0</v>
      </c>
      <c r="DRG10" s="65">
        <v>0</v>
      </c>
      <c r="DRH10" s="65">
        <v>0</v>
      </c>
      <c r="DRI10" s="65">
        <v>0</v>
      </c>
      <c r="DRJ10" s="65">
        <v>0</v>
      </c>
      <c r="DRK10" s="65">
        <v>0</v>
      </c>
      <c r="DRL10" s="65">
        <v>0</v>
      </c>
      <c r="DRM10" s="65">
        <v>0</v>
      </c>
      <c r="DRN10" s="65">
        <v>0</v>
      </c>
      <c r="DRO10" s="65">
        <v>0</v>
      </c>
      <c r="DRP10" s="65">
        <v>0</v>
      </c>
      <c r="DRQ10" s="65">
        <v>0</v>
      </c>
      <c r="DRR10" s="65">
        <v>0</v>
      </c>
      <c r="DRS10" s="65">
        <v>0</v>
      </c>
      <c r="DRT10" s="65">
        <v>0</v>
      </c>
      <c r="DRU10" s="65">
        <v>0</v>
      </c>
      <c r="DRV10" s="65">
        <v>0</v>
      </c>
      <c r="DRW10" s="65">
        <v>0</v>
      </c>
      <c r="DRX10" s="65">
        <v>0</v>
      </c>
      <c r="DRY10" s="65">
        <v>0</v>
      </c>
      <c r="DRZ10" s="65">
        <v>0</v>
      </c>
      <c r="DSA10" s="65">
        <v>0</v>
      </c>
      <c r="DSB10" s="65">
        <v>0</v>
      </c>
      <c r="DSC10" s="65">
        <v>0</v>
      </c>
      <c r="DSD10" s="65">
        <v>0</v>
      </c>
      <c r="DSE10" s="65">
        <v>0</v>
      </c>
      <c r="DSF10" s="65">
        <v>0</v>
      </c>
      <c r="DSG10" s="65">
        <v>0</v>
      </c>
      <c r="DSH10" s="65">
        <v>0</v>
      </c>
      <c r="DSI10" s="65">
        <v>0</v>
      </c>
      <c r="DSJ10" s="65">
        <v>0</v>
      </c>
      <c r="DSK10" s="65">
        <v>0</v>
      </c>
      <c r="DSL10" s="65">
        <v>0</v>
      </c>
      <c r="DSM10" s="65">
        <v>0</v>
      </c>
      <c r="DSN10" s="65">
        <v>0</v>
      </c>
      <c r="DSO10" s="65">
        <v>0</v>
      </c>
      <c r="DSP10" s="65">
        <v>0</v>
      </c>
      <c r="DSQ10" s="65">
        <v>0</v>
      </c>
      <c r="DSR10" s="65">
        <v>0</v>
      </c>
      <c r="DSS10" s="65">
        <v>0</v>
      </c>
      <c r="DST10" s="65">
        <v>0</v>
      </c>
      <c r="DSU10" s="65">
        <v>0</v>
      </c>
      <c r="DSV10" s="65">
        <v>0</v>
      </c>
      <c r="DSW10" s="65">
        <v>0</v>
      </c>
      <c r="DSX10" s="65">
        <v>0</v>
      </c>
      <c r="DSY10" s="65">
        <v>0</v>
      </c>
      <c r="DSZ10" s="65">
        <v>0</v>
      </c>
      <c r="DTA10" s="65">
        <v>0</v>
      </c>
      <c r="DTB10" s="65">
        <v>0</v>
      </c>
      <c r="DTC10" s="65">
        <v>0</v>
      </c>
      <c r="DTD10" s="65">
        <v>0</v>
      </c>
      <c r="DTE10" s="65">
        <v>0</v>
      </c>
      <c r="DTF10" s="65">
        <v>0</v>
      </c>
      <c r="DTG10" s="65">
        <v>0</v>
      </c>
      <c r="DTH10" s="65">
        <v>0</v>
      </c>
      <c r="DTI10" s="65">
        <v>0</v>
      </c>
      <c r="DTJ10" s="65">
        <v>0</v>
      </c>
      <c r="DTK10" s="65">
        <v>0</v>
      </c>
      <c r="DTL10" s="65">
        <v>0</v>
      </c>
      <c r="DTM10" s="65">
        <v>0</v>
      </c>
      <c r="DTN10" s="65">
        <v>0</v>
      </c>
      <c r="DTO10" s="65">
        <v>0</v>
      </c>
      <c r="DTP10" s="65">
        <v>0</v>
      </c>
      <c r="DTQ10" s="65">
        <v>0</v>
      </c>
      <c r="DTR10" s="65">
        <v>0</v>
      </c>
      <c r="DTS10" s="65">
        <v>0</v>
      </c>
      <c r="DTT10" s="65">
        <v>0</v>
      </c>
      <c r="DTU10" s="65">
        <v>0</v>
      </c>
      <c r="DTV10" s="65">
        <v>0</v>
      </c>
      <c r="DTW10" s="65">
        <v>0</v>
      </c>
      <c r="DTX10" s="65">
        <v>0</v>
      </c>
      <c r="DTY10" s="65">
        <v>0</v>
      </c>
      <c r="DTZ10" s="65">
        <v>0</v>
      </c>
      <c r="DUA10" s="65">
        <v>0</v>
      </c>
      <c r="DUB10" s="65">
        <v>0</v>
      </c>
      <c r="DUC10" s="65">
        <v>0</v>
      </c>
      <c r="DUD10" s="65">
        <v>0</v>
      </c>
      <c r="DUE10" s="65">
        <v>0</v>
      </c>
      <c r="DUF10" s="65">
        <v>0</v>
      </c>
      <c r="DUG10" s="65">
        <v>0</v>
      </c>
      <c r="DUH10" s="65">
        <v>0</v>
      </c>
      <c r="DUI10" s="65">
        <v>0</v>
      </c>
      <c r="DUJ10" s="65">
        <v>0</v>
      </c>
      <c r="DUK10" s="65">
        <v>0</v>
      </c>
      <c r="DUL10" s="65">
        <v>0</v>
      </c>
      <c r="DUM10" s="65">
        <v>0</v>
      </c>
      <c r="DUN10" s="65">
        <v>0</v>
      </c>
      <c r="DUO10" s="65">
        <v>0</v>
      </c>
      <c r="DUP10" s="65">
        <v>0</v>
      </c>
      <c r="DUQ10" s="65">
        <v>0</v>
      </c>
      <c r="DUR10" s="65">
        <v>0</v>
      </c>
      <c r="DUS10" s="65">
        <v>0</v>
      </c>
      <c r="DUT10" s="65">
        <v>0</v>
      </c>
      <c r="DUU10" s="65">
        <v>0</v>
      </c>
      <c r="DUV10" s="65">
        <v>0</v>
      </c>
      <c r="DUW10" s="65">
        <v>0</v>
      </c>
      <c r="DUX10" s="65">
        <v>0</v>
      </c>
      <c r="DUY10" s="65">
        <v>0</v>
      </c>
      <c r="DUZ10" s="65">
        <v>0</v>
      </c>
      <c r="DVA10" s="65">
        <v>0</v>
      </c>
      <c r="DVB10" s="65">
        <v>0</v>
      </c>
      <c r="DVC10" s="65">
        <v>0</v>
      </c>
      <c r="DVD10" s="65">
        <v>0</v>
      </c>
      <c r="DVE10" s="65">
        <v>0</v>
      </c>
      <c r="DVF10" s="65">
        <v>0</v>
      </c>
      <c r="DVG10" s="65">
        <v>0</v>
      </c>
      <c r="DVH10" s="65">
        <v>0</v>
      </c>
      <c r="DVI10" s="65">
        <v>0</v>
      </c>
      <c r="DVJ10" s="65">
        <v>0</v>
      </c>
      <c r="DVK10" s="65">
        <v>0</v>
      </c>
      <c r="DVL10" s="65">
        <v>0</v>
      </c>
      <c r="DVM10" s="65">
        <v>0</v>
      </c>
      <c r="DVN10" s="65">
        <v>0</v>
      </c>
      <c r="DVO10" s="65">
        <v>0</v>
      </c>
      <c r="DVP10" s="65">
        <v>0</v>
      </c>
      <c r="DVQ10" s="65">
        <v>0</v>
      </c>
      <c r="DVR10" s="65">
        <v>0</v>
      </c>
      <c r="DVS10" s="65">
        <v>0</v>
      </c>
      <c r="DVT10" s="65">
        <v>0</v>
      </c>
      <c r="DVU10" s="65">
        <v>0</v>
      </c>
      <c r="DVV10" s="65">
        <v>0</v>
      </c>
      <c r="DVW10" s="65">
        <v>0</v>
      </c>
      <c r="DVX10" s="65">
        <v>0</v>
      </c>
      <c r="DVY10" s="65">
        <v>0</v>
      </c>
      <c r="DVZ10" s="65">
        <v>0</v>
      </c>
      <c r="DWA10" s="65">
        <v>0</v>
      </c>
      <c r="DWB10" s="65">
        <v>0</v>
      </c>
      <c r="DWC10" s="65">
        <v>0</v>
      </c>
      <c r="DWD10" s="65">
        <v>0</v>
      </c>
      <c r="DWE10" s="65">
        <v>0</v>
      </c>
      <c r="DWF10" s="65">
        <v>0</v>
      </c>
      <c r="DWG10" s="65">
        <v>0</v>
      </c>
      <c r="DWH10" s="65">
        <v>0</v>
      </c>
      <c r="DWI10" s="65">
        <v>0</v>
      </c>
      <c r="DWJ10" s="65">
        <v>0</v>
      </c>
      <c r="DWK10" s="65">
        <v>0</v>
      </c>
      <c r="DWL10" s="65">
        <v>0</v>
      </c>
      <c r="DWM10" s="65">
        <v>0</v>
      </c>
      <c r="DWN10" s="65">
        <v>0</v>
      </c>
      <c r="DWO10" s="65">
        <v>0</v>
      </c>
      <c r="DWP10" s="65">
        <v>0</v>
      </c>
      <c r="DWQ10" s="65">
        <v>0</v>
      </c>
      <c r="DWR10" s="65">
        <v>0</v>
      </c>
      <c r="DWS10" s="65">
        <v>0</v>
      </c>
      <c r="DWT10" s="65">
        <v>0</v>
      </c>
      <c r="DWU10" s="65">
        <v>0</v>
      </c>
      <c r="DWV10" s="65">
        <v>0</v>
      </c>
      <c r="DWW10" s="65">
        <v>0</v>
      </c>
      <c r="DWX10" s="65">
        <v>0</v>
      </c>
      <c r="DWY10" s="65">
        <v>0</v>
      </c>
      <c r="DWZ10" s="65">
        <v>0</v>
      </c>
      <c r="DXA10" s="65">
        <v>0</v>
      </c>
      <c r="DXB10" s="65">
        <v>0</v>
      </c>
      <c r="DXC10" s="65">
        <v>0</v>
      </c>
      <c r="DXD10" s="65">
        <v>0</v>
      </c>
      <c r="DXE10" s="65">
        <v>0</v>
      </c>
      <c r="DXF10" s="65">
        <v>0</v>
      </c>
      <c r="DXG10" s="65">
        <v>0</v>
      </c>
      <c r="DXH10" s="65">
        <v>0</v>
      </c>
      <c r="DXI10" s="65">
        <v>0</v>
      </c>
      <c r="DXJ10" s="65">
        <v>0</v>
      </c>
      <c r="DXK10" s="65">
        <v>0</v>
      </c>
      <c r="DXL10" s="65">
        <v>0</v>
      </c>
      <c r="DXM10" s="65">
        <v>0</v>
      </c>
      <c r="DXN10" s="65">
        <v>0</v>
      </c>
      <c r="DXO10" s="65">
        <v>0</v>
      </c>
      <c r="DXP10" s="65">
        <v>0</v>
      </c>
      <c r="DXQ10" s="65">
        <v>0</v>
      </c>
      <c r="DXR10" s="65">
        <v>0</v>
      </c>
      <c r="DXS10" s="65">
        <v>0</v>
      </c>
      <c r="DXT10" s="65">
        <v>0</v>
      </c>
      <c r="DXU10" s="65">
        <v>0</v>
      </c>
      <c r="DXV10" s="65">
        <v>0</v>
      </c>
      <c r="DXW10" s="65">
        <v>0</v>
      </c>
      <c r="DXX10" s="65">
        <v>0</v>
      </c>
      <c r="DXY10" s="65">
        <v>0</v>
      </c>
      <c r="DXZ10" s="65">
        <v>0</v>
      </c>
      <c r="DYA10" s="65">
        <v>0</v>
      </c>
      <c r="DYB10" s="65">
        <v>0</v>
      </c>
      <c r="DYC10" s="65">
        <v>0</v>
      </c>
      <c r="DYD10" s="65">
        <v>0</v>
      </c>
      <c r="DYE10" s="65">
        <v>0</v>
      </c>
      <c r="DYF10" s="65">
        <v>0</v>
      </c>
      <c r="DYG10" s="65">
        <v>0</v>
      </c>
      <c r="DYH10" s="65">
        <v>0</v>
      </c>
      <c r="DYI10" s="65">
        <v>0</v>
      </c>
      <c r="DYJ10" s="65">
        <v>0</v>
      </c>
      <c r="DYK10" s="65">
        <v>0</v>
      </c>
      <c r="DYL10" s="65">
        <v>0</v>
      </c>
      <c r="DYM10" s="65">
        <v>0</v>
      </c>
      <c r="DYN10" s="65">
        <v>0</v>
      </c>
      <c r="DYO10" s="65">
        <v>0</v>
      </c>
      <c r="DYP10" s="65">
        <v>0</v>
      </c>
      <c r="DYQ10" s="65">
        <v>0</v>
      </c>
      <c r="DYR10" s="65">
        <v>0</v>
      </c>
      <c r="DYS10" s="65">
        <v>0</v>
      </c>
      <c r="DYT10" s="65">
        <v>0</v>
      </c>
      <c r="DYU10" s="65">
        <v>0</v>
      </c>
      <c r="DYV10" s="65">
        <v>0</v>
      </c>
      <c r="DYW10" s="65">
        <v>0</v>
      </c>
      <c r="DYX10" s="65">
        <v>0</v>
      </c>
      <c r="DYY10" s="65">
        <v>0</v>
      </c>
      <c r="DYZ10" s="65">
        <v>0</v>
      </c>
      <c r="DZA10" s="65">
        <v>0</v>
      </c>
      <c r="DZB10" s="65">
        <v>0</v>
      </c>
      <c r="DZC10" s="65">
        <v>0</v>
      </c>
      <c r="DZD10" s="65">
        <v>0</v>
      </c>
      <c r="DZE10" s="65">
        <v>0</v>
      </c>
      <c r="DZF10" s="65">
        <v>0</v>
      </c>
      <c r="DZG10" s="65">
        <v>0</v>
      </c>
      <c r="DZH10" s="65">
        <v>0</v>
      </c>
      <c r="DZI10" s="65">
        <v>0</v>
      </c>
      <c r="DZJ10" s="65">
        <v>0</v>
      </c>
      <c r="DZK10" s="65">
        <v>0</v>
      </c>
      <c r="DZL10" s="65">
        <v>0</v>
      </c>
      <c r="DZM10" s="65">
        <v>0</v>
      </c>
      <c r="DZN10" s="65">
        <v>0</v>
      </c>
      <c r="DZO10" s="65">
        <v>0</v>
      </c>
      <c r="DZP10" s="65">
        <v>0</v>
      </c>
      <c r="DZQ10" s="65">
        <v>0</v>
      </c>
      <c r="DZR10" s="65">
        <v>0</v>
      </c>
      <c r="DZS10" s="65">
        <v>0</v>
      </c>
      <c r="DZT10" s="65">
        <v>0</v>
      </c>
      <c r="DZU10" s="65">
        <v>0</v>
      </c>
      <c r="DZV10" s="65">
        <v>0</v>
      </c>
      <c r="DZW10" s="65">
        <v>0</v>
      </c>
      <c r="DZX10" s="65">
        <v>0</v>
      </c>
      <c r="DZY10" s="65">
        <v>0</v>
      </c>
      <c r="DZZ10" s="65">
        <v>0</v>
      </c>
      <c r="EAA10" s="65">
        <v>0</v>
      </c>
      <c r="EAB10" s="65">
        <v>0</v>
      </c>
      <c r="EAC10" s="65">
        <v>0</v>
      </c>
      <c r="EAD10" s="65">
        <v>0</v>
      </c>
      <c r="EAE10" s="65">
        <v>0</v>
      </c>
      <c r="EAF10" s="65">
        <v>0</v>
      </c>
      <c r="EAG10" s="65">
        <v>0</v>
      </c>
      <c r="EAH10" s="65">
        <v>0</v>
      </c>
      <c r="EAI10" s="65">
        <v>0</v>
      </c>
      <c r="EAJ10" s="65">
        <v>0</v>
      </c>
      <c r="EAK10" s="65">
        <v>0</v>
      </c>
      <c r="EAL10" s="65">
        <v>0</v>
      </c>
      <c r="EAM10" s="65">
        <v>0</v>
      </c>
      <c r="EAN10" s="65">
        <v>0</v>
      </c>
      <c r="EAO10" s="65">
        <v>0</v>
      </c>
      <c r="EAP10" s="65">
        <v>0</v>
      </c>
      <c r="EAQ10" s="65">
        <v>0</v>
      </c>
      <c r="EAR10" s="65">
        <v>0</v>
      </c>
      <c r="EAS10" s="65">
        <v>0</v>
      </c>
      <c r="EAT10" s="65">
        <v>0</v>
      </c>
      <c r="EAU10" s="65">
        <v>0</v>
      </c>
      <c r="EAV10" s="65">
        <v>0</v>
      </c>
      <c r="EAW10" s="65">
        <v>0</v>
      </c>
      <c r="EAX10" s="65">
        <v>0</v>
      </c>
      <c r="EAY10" s="65">
        <v>0</v>
      </c>
      <c r="EAZ10" s="65">
        <v>0</v>
      </c>
      <c r="EBA10" s="65">
        <v>0</v>
      </c>
      <c r="EBB10" s="65">
        <v>0</v>
      </c>
      <c r="EBC10" s="65">
        <v>0</v>
      </c>
      <c r="EBD10" s="65">
        <v>0</v>
      </c>
      <c r="EBE10" s="65">
        <v>0</v>
      </c>
      <c r="EBF10" s="65">
        <v>0</v>
      </c>
      <c r="EBG10" s="65">
        <v>0</v>
      </c>
      <c r="EBH10" s="65">
        <v>0</v>
      </c>
      <c r="EBI10" s="65">
        <v>0</v>
      </c>
      <c r="EBJ10" s="65">
        <v>0</v>
      </c>
      <c r="EBK10" s="65">
        <v>0</v>
      </c>
      <c r="EBL10" s="65">
        <v>0</v>
      </c>
      <c r="EBM10" s="65">
        <v>0</v>
      </c>
      <c r="EBN10" s="65">
        <v>0</v>
      </c>
      <c r="EBO10" s="65">
        <v>0</v>
      </c>
      <c r="EBP10" s="65">
        <v>0</v>
      </c>
      <c r="EBQ10" s="65">
        <v>0</v>
      </c>
      <c r="EBR10" s="65">
        <v>0</v>
      </c>
      <c r="EBS10" s="65">
        <v>0</v>
      </c>
      <c r="EBT10" s="65">
        <v>0</v>
      </c>
      <c r="EBU10" s="65">
        <v>0</v>
      </c>
      <c r="EBV10" s="65">
        <v>0</v>
      </c>
      <c r="EBW10" s="65">
        <v>0</v>
      </c>
      <c r="EBX10" s="65">
        <v>0</v>
      </c>
      <c r="EBY10" s="65">
        <v>0</v>
      </c>
      <c r="EBZ10" s="65">
        <v>0</v>
      </c>
      <c r="ECA10" s="65">
        <v>0</v>
      </c>
      <c r="ECB10" s="65">
        <v>0</v>
      </c>
      <c r="ECC10" s="65">
        <v>0</v>
      </c>
      <c r="ECD10" s="65">
        <v>0</v>
      </c>
      <c r="ECE10" s="65">
        <v>0</v>
      </c>
      <c r="ECF10" s="65">
        <v>0</v>
      </c>
      <c r="ECG10" s="65">
        <v>0</v>
      </c>
      <c r="ECH10" s="65">
        <v>0</v>
      </c>
      <c r="ECI10" s="65">
        <v>0</v>
      </c>
      <c r="ECJ10" s="65">
        <v>0</v>
      </c>
      <c r="ECK10" s="65">
        <v>0</v>
      </c>
      <c r="ECL10" s="65">
        <v>0</v>
      </c>
      <c r="ECM10" s="65">
        <v>0</v>
      </c>
      <c r="ECN10" s="65">
        <v>0</v>
      </c>
      <c r="ECO10" s="65">
        <v>0</v>
      </c>
      <c r="ECP10" s="65">
        <v>0</v>
      </c>
      <c r="ECQ10" s="65">
        <v>0</v>
      </c>
      <c r="ECR10" s="65">
        <v>0</v>
      </c>
      <c r="ECS10" s="65">
        <v>0</v>
      </c>
      <c r="ECT10" s="65">
        <v>0</v>
      </c>
      <c r="ECU10" s="65">
        <v>0</v>
      </c>
      <c r="ECV10" s="65">
        <v>0</v>
      </c>
      <c r="ECW10" s="65">
        <v>0</v>
      </c>
      <c r="ECX10" s="65">
        <v>0</v>
      </c>
      <c r="ECY10" s="65">
        <v>0</v>
      </c>
      <c r="ECZ10" s="65">
        <v>0</v>
      </c>
      <c r="EDA10" s="65">
        <v>0</v>
      </c>
      <c r="EDB10" s="65">
        <v>0</v>
      </c>
      <c r="EDC10" s="65">
        <v>0</v>
      </c>
      <c r="EDD10" s="65">
        <v>0</v>
      </c>
      <c r="EDE10" s="65">
        <v>0</v>
      </c>
      <c r="EDF10" s="65">
        <v>0</v>
      </c>
      <c r="EDG10" s="65">
        <v>0</v>
      </c>
      <c r="EDH10" s="65">
        <v>0</v>
      </c>
      <c r="EDI10" s="65">
        <v>0</v>
      </c>
      <c r="EDJ10" s="65">
        <v>0</v>
      </c>
      <c r="EDK10" s="65">
        <v>0</v>
      </c>
      <c r="EDL10" s="65">
        <v>0</v>
      </c>
      <c r="EDM10" s="65">
        <v>0</v>
      </c>
      <c r="EDN10" s="65">
        <v>0</v>
      </c>
      <c r="EDO10" s="65">
        <v>0</v>
      </c>
      <c r="EDP10" s="65">
        <v>0</v>
      </c>
      <c r="EDQ10" s="65">
        <v>0</v>
      </c>
      <c r="EDR10" s="65">
        <v>0</v>
      </c>
      <c r="EDS10" s="65">
        <v>0</v>
      </c>
      <c r="EDT10" s="65">
        <v>0</v>
      </c>
      <c r="EDU10" s="65">
        <v>0</v>
      </c>
      <c r="EDV10" s="65">
        <v>0</v>
      </c>
      <c r="EDW10" s="65">
        <v>0</v>
      </c>
      <c r="EDX10" s="65">
        <v>0</v>
      </c>
      <c r="EDY10" s="65">
        <v>0</v>
      </c>
      <c r="EDZ10" s="65">
        <v>0</v>
      </c>
      <c r="EEA10" s="65">
        <v>0</v>
      </c>
      <c r="EEB10" s="65">
        <v>0</v>
      </c>
      <c r="EEC10" s="65">
        <v>0</v>
      </c>
      <c r="EED10" s="65">
        <v>0</v>
      </c>
      <c r="EEE10" s="65">
        <v>0</v>
      </c>
      <c r="EEF10" s="65">
        <v>0</v>
      </c>
      <c r="EEG10" s="65">
        <v>0</v>
      </c>
      <c r="EEH10" s="65">
        <v>0</v>
      </c>
      <c r="EEI10" s="65">
        <v>0</v>
      </c>
      <c r="EEJ10" s="65">
        <v>0</v>
      </c>
      <c r="EEK10" s="65">
        <v>0</v>
      </c>
      <c r="EEL10" s="65">
        <v>0</v>
      </c>
      <c r="EEM10" s="65">
        <v>0</v>
      </c>
      <c r="EEN10" s="65">
        <v>0</v>
      </c>
      <c r="EEO10" s="65">
        <v>0</v>
      </c>
      <c r="EEP10" s="65">
        <v>0</v>
      </c>
      <c r="EEQ10" s="65">
        <v>0</v>
      </c>
      <c r="EER10" s="65">
        <v>0</v>
      </c>
      <c r="EES10" s="65">
        <v>0</v>
      </c>
      <c r="EET10" s="65">
        <v>0</v>
      </c>
      <c r="EEU10" s="65">
        <v>0</v>
      </c>
      <c r="EEV10" s="65">
        <v>0</v>
      </c>
      <c r="EEW10" s="65">
        <v>0</v>
      </c>
      <c r="EEX10" s="65">
        <v>0</v>
      </c>
      <c r="EEY10" s="65">
        <v>0</v>
      </c>
      <c r="EEZ10" s="65">
        <v>0</v>
      </c>
      <c r="EFA10" s="65">
        <v>0</v>
      </c>
      <c r="EFB10" s="65">
        <v>0</v>
      </c>
      <c r="EFC10" s="65">
        <v>0</v>
      </c>
      <c r="EFD10" s="65">
        <v>0</v>
      </c>
      <c r="EFE10" s="65">
        <v>0</v>
      </c>
      <c r="EFF10" s="65">
        <v>0</v>
      </c>
      <c r="EFG10" s="65">
        <v>0</v>
      </c>
      <c r="EFH10" s="65">
        <v>0</v>
      </c>
      <c r="EFI10" s="65">
        <v>0</v>
      </c>
      <c r="EFJ10" s="65">
        <v>0</v>
      </c>
      <c r="EFK10" s="65">
        <v>0</v>
      </c>
      <c r="EFL10" s="65">
        <v>0</v>
      </c>
      <c r="EFM10" s="65">
        <v>0</v>
      </c>
      <c r="EFN10" s="65">
        <v>0</v>
      </c>
      <c r="EFO10" s="65">
        <v>0</v>
      </c>
      <c r="EFP10" s="65">
        <v>0</v>
      </c>
      <c r="EFQ10" s="65">
        <v>0</v>
      </c>
      <c r="EFR10" s="65">
        <v>0</v>
      </c>
      <c r="EFS10" s="65">
        <v>0</v>
      </c>
      <c r="EFT10" s="65">
        <v>0</v>
      </c>
      <c r="EFU10" s="65">
        <v>0</v>
      </c>
      <c r="EFV10" s="65">
        <v>0</v>
      </c>
      <c r="EFW10" s="65">
        <v>0</v>
      </c>
      <c r="EFX10" s="65">
        <v>0</v>
      </c>
      <c r="EFY10" s="65">
        <v>0</v>
      </c>
      <c r="EFZ10" s="65">
        <v>0</v>
      </c>
      <c r="EGA10" s="65">
        <v>0</v>
      </c>
      <c r="EGB10" s="65">
        <v>0</v>
      </c>
      <c r="EGC10" s="65">
        <v>0</v>
      </c>
      <c r="EGD10" s="65">
        <v>0</v>
      </c>
      <c r="EGE10" s="65">
        <v>0</v>
      </c>
      <c r="EGF10" s="65">
        <v>0</v>
      </c>
      <c r="EGG10" s="65">
        <v>0</v>
      </c>
      <c r="EGH10" s="65">
        <v>0</v>
      </c>
      <c r="EGI10" s="65">
        <v>0</v>
      </c>
      <c r="EGJ10" s="65">
        <v>0</v>
      </c>
      <c r="EGK10" s="65">
        <v>0</v>
      </c>
      <c r="EGL10" s="65">
        <v>0</v>
      </c>
      <c r="EGM10" s="65">
        <v>0</v>
      </c>
      <c r="EGN10" s="65">
        <v>0</v>
      </c>
      <c r="EGO10" s="65">
        <v>0</v>
      </c>
      <c r="EGP10" s="65">
        <v>0</v>
      </c>
      <c r="EGQ10" s="65">
        <v>0</v>
      </c>
      <c r="EGR10" s="65">
        <v>0</v>
      </c>
      <c r="EGS10" s="65">
        <v>0</v>
      </c>
      <c r="EGT10" s="65">
        <v>0</v>
      </c>
      <c r="EGU10" s="65">
        <v>0</v>
      </c>
      <c r="EGV10" s="65">
        <v>0</v>
      </c>
      <c r="EGW10" s="65">
        <v>0</v>
      </c>
      <c r="EGX10" s="65">
        <v>0</v>
      </c>
      <c r="EGY10" s="65">
        <v>0</v>
      </c>
      <c r="EGZ10" s="65">
        <v>0</v>
      </c>
      <c r="EHA10" s="65">
        <v>0</v>
      </c>
      <c r="EHB10" s="65">
        <v>0</v>
      </c>
      <c r="EHC10" s="65">
        <v>0</v>
      </c>
      <c r="EHD10" s="65">
        <v>0</v>
      </c>
      <c r="EHE10" s="65">
        <v>0</v>
      </c>
      <c r="EHF10" s="65">
        <v>0</v>
      </c>
      <c r="EHG10" s="65">
        <v>0</v>
      </c>
      <c r="EHH10" s="65">
        <v>0</v>
      </c>
      <c r="EHI10" s="65">
        <v>0</v>
      </c>
      <c r="EHJ10" s="65">
        <v>0</v>
      </c>
      <c r="EHK10" s="65">
        <v>0</v>
      </c>
      <c r="EHL10" s="65">
        <v>0</v>
      </c>
      <c r="EHM10" s="65">
        <v>0</v>
      </c>
      <c r="EHN10" s="65">
        <v>0</v>
      </c>
      <c r="EHO10" s="65">
        <v>0</v>
      </c>
      <c r="EHP10" s="65">
        <v>0</v>
      </c>
      <c r="EHQ10" s="65">
        <v>0</v>
      </c>
      <c r="EHR10" s="65">
        <v>0</v>
      </c>
      <c r="EHS10" s="65">
        <v>0</v>
      </c>
      <c r="EHT10" s="65">
        <v>0</v>
      </c>
      <c r="EHU10" s="65">
        <v>0</v>
      </c>
      <c r="EHV10" s="65">
        <v>0</v>
      </c>
      <c r="EHW10" s="65">
        <v>0</v>
      </c>
      <c r="EHX10" s="65">
        <v>0</v>
      </c>
      <c r="EHY10" s="65">
        <v>0</v>
      </c>
      <c r="EHZ10" s="65">
        <v>0</v>
      </c>
      <c r="EIA10" s="65">
        <v>0</v>
      </c>
      <c r="EIB10" s="65">
        <v>0</v>
      </c>
      <c r="EIC10" s="65">
        <v>0</v>
      </c>
      <c r="EID10" s="65">
        <v>0</v>
      </c>
      <c r="EIE10" s="65">
        <v>0</v>
      </c>
      <c r="EIF10" s="65">
        <v>0</v>
      </c>
      <c r="EIG10" s="65">
        <v>0</v>
      </c>
      <c r="EIH10" s="65">
        <v>0</v>
      </c>
      <c r="EII10" s="65">
        <v>0</v>
      </c>
      <c r="EIJ10" s="65">
        <v>0</v>
      </c>
      <c r="EIK10" s="65">
        <v>0</v>
      </c>
      <c r="EIL10" s="65">
        <v>0</v>
      </c>
      <c r="EIM10" s="65">
        <v>0</v>
      </c>
      <c r="EIN10" s="65">
        <v>0</v>
      </c>
      <c r="EIO10" s="65">
        <v>0</v>
      </c>
      <c r="EIP10" s="65">
        <v>0</v>
      </c>
      <c r="EIQ10" s="65">
        <v>0</v>
      </c>
      <c r="EIR10" s="65">
        <v>0</v>
      </c>
      <c r="EIS10" s="65">
        <v>0</v>
      </c>
      <c r="EIT10" s="65">
        <v>0</v>
      </c>
      <c r="EIU10" s="65">
        <v>0</v>
      </c>
      <c r="EIV10" s="65">
        <v>0</v>
      </c>
      <c r="EIW10" s="65">
        <v>0</v>
      </c>
      <c r="EIX10" s="65">
        <v>0</v>
      </c>
      <c r="EIY10" s="65">
        <v>0</v>
      </c>
      <c r="EIZ10" s="65">
        <v>0</v>
      </c>
      <c r="EJA10" s="65">
        <v>0</v>
      </c>
      <c r="EJB10" s="65">
        <v>0</v>
      </c>
      <c r="EJC10" s="65">
        <v>0</v>
      </c>
      <c r="EJD10" s="65">
        <v>0</v>
      </c>
      <c r="EJE10" s="65">
        <v>0</v>
      </c>
      <c r="EJF10" s="65">
        <v>0</v>
      </c>
      <c r="EJG10" s="65">
        <v>0</v>
      </c>
      <c r="EJH10" s="65">
        <v>0</v>
      </c>
      <c r="EJI10" s="65">
        <v>0</v>
      </c>
      <c r="EJJ10" s="65">
        <v>0</v>
      </c>
      <c r="EJK10" s="65">
        <v>0</v>
      </c>
      <c r="EJL10" s="65">
        <v>0</v>
      </c>
      <c r="EJM10" s="65">
        <v>0</v>
      </c>
      <c r="EJN10" s="65">
        <v>0</v>
      </c>
      <c r="EJO10" s="65">
        <v>0</v>
      </c>
      <c r="EJP10" s="65">
        <v>0</v>
      </c>
      <c r="EJQ10" s="65">
        <v>0</v>
      </c>
      <c r="EJR10" s="65">
        <v>0</v>
      </c>
      <c r="EJS10" s="65">
        <v>0</v>
      </c>
      <c r="EJT10" s="65">
        <v>0</v>
      </c>
      <c r="EJU10" s="65">
        <v>0</v>
      </c>
      <c r="EJV10" s="65">
        <v>0</v>
      </c>
      <c r="EJW10" s="65">
        <v>0</v>
      </c>
      <c r="EJX10" s="65">
        <v>0</v>
      </c>
      <c r="EJY10" s="65">
        <v>0</v>
      </c>
      <c r="EJZ10" s="65">
        <v>0</v>
      </c>
      <c r="EKA10" s="65">
        <v>0</v>
      </c>
      <c r="EKB10" s="65">
        <v>0</v>
      </c>
      <c r="EKC10" s="65">
        <v>0</v>
      </c>
      <c r="EKD10" s="65">
        <v>0</v>
      </c>
      <c r="EKE10" s="65">
        <v>0</v>
      </c>
      <c r="EKF10" s="65">
        <v>0</v>
      </c>
      <c r="EKG10" s="65">
        <v>0</v>
      </c>
      <c r="EKH10" s="65">
        <v>0</v>
      </c>
      <c r="EKI10" s="65">
        <v>0</v>
      </c>
      <c r="EKJ10" s="65">
        <v>0</v>
      </c>
      <c r="EKK10" s="65">
        <v>0</v>
      </c>
      <c r="EKL10" s="65">
        <v>0</v>
      </c>
      <c r="EKM10" s="65">
        <v>0</v>
      </c>
      <c r="EKN10" s="65">
        <v>0</v>
      </c>
      <c r="EKO10" s="65">
        <v>0</v>
      </c>
      <c r="EKP10" s="65">
        <v>0</v>
      </c>
      <c r="EKQ10" s="65">
        <v>0</v>
      </c>
      <c r="EKR10" s="65">
        <v>0</v>
      </c>
      <c r="EKS10" s="65">
        <v>0</v>
      </c>
      <c r="EKT10" s="65">
        <v>0</v>
      </c>
      <c r="EKU10" s="65">
        <v>0</v>
      </c>
      <c r="EKV10" s="65">
        <v>0</v>
      </c>
      <c r="EKW10" s="65">
        <v>0</v>
      </c>
      <c r="EKX10" s="65">
        <v>0</v>
      </c>
      <c r="EKY10" s="65">
        <v>0</v>
      </c>
      <c r="EKZ10" s="65">
        <v>0</v>
      </c>
      <c r="ELA10" s="65">
        <v>0</v>
      </c>
      <c r="ELB10" s="65">
        <v>0</v>
      </c>
      <c r="ELC10" s="65">
        <v>0</v>
      </c>
      <c r="ELD10" s="65">
        <v>0</v>
      </c>
      <c r="ELE10" s="65">
        <v>0</v>
      </c>
      <c r="ELF10" s="65">
        <v>0</v>
      </c>
      <c r="ELG10" s="65">
        <v>0</v>
      </c>
      <c r="ELH10" s="65">
        <v>0</v>
      </c>
      <c r="ELI10" s="65">
        <v>0</v>
      </c>
      <c r="ELJ10" s="65">
        <v>0</v>
      </c>
      <c r="ELK10" s="65">
        <v>0</v>
      </c>
      <c r="ELL10" s="65">
        <v>0</v>
      </c>
      <c r="ELM10" s="65">
        <v>0</v>
      </c>
      <c r="ELN10" s="65">
        <v>0</v>
      </c>
      <c r="ELO10" s="65">
        <v>0</v>
      </c>
      <c r="ELP10" s="65">
        <v>0</v>
      </c>
      <c r="ELQ10" s="65">
        <v>0</v>
      </c>
      <c r="ELR10" s="65">
        <v>0</v>
      </c>
      <c r="ELS10" s="65">
        <v>0</v>
      </c>
      <c r="ELT10" s="65">
        <v>0</v>
      </c>
      <c r="ELU10" s="65">
        <v>0</v>
      </c>
      <c r="ELV10" s="65">
        <v>0</v>
      </c>
      <c r="ELW10" s="65">
        <v>0</v>
      </c>
      <c r="ELX10" s="65">
        <v>0</v>
      </c>
      <c r="ELY10" s="65">
        <v>0</v>
      </c>
      <c r="ELZ10" s="65">
        <v>0</v>
      </c>
      <c r="EMA10" s="65">
        <v>0</v>
      </c>
      <c r="EMB10" s="65">
        <v>0</v>
      </c>
      <c r="EMC10" s="65">
        <v>0</v>
      </c>
      <c r="EMD10" s="65">
        <v>0</v>
      </c>
      <c r="EME10" s="65">
        <v>0</v>
      </c>
      <c r="EMF10" s="65">
        <v>0</v>
      </c>
      <c r="EMG10" s="65">
        <v>0</v>
      </c>
      <c r="EMH10" s="65">
        <v>0</v>
      </c>
      <c r="EMI10" s="65">
        <v>0</v>
      </c>
      <c r="EMJ10" s="65">
        <v>0</v>
      </c>
      <c r="EMK10" s="65">
        <v>0</v>
      </c>
      <c r="EML10" s="65">
        <v>0</v>
      </c>
      <c r="EMM10" s="65">
        <v>0</v>
      </c>
      <c r="EMN10" s="65">
        <v>0</v>
      </c>
      <c r="EMO10" s="65">
        <v>0</v>
      </c>
      <c r="EMP10" s="65">
        <v>0</v>
      </c>
      <c r="EMQ10" s="65">
        <v>0</v>
      </c>
      <c r="EMR10" s="65">
        <v>0</v>
      </c>
      <c r="EMS10" s="65">
        <v>0</v>
      </c>
      <c r="EMT10" s="65">
        <v>0</v>
      </c>
      <c r="EMU10" s="65">
        <v>0</v>
      </c>
      <c r="EMV10" s="65">
        <v>0</v>
      </c>
      <c r="EMW10" s="65">
        <v>0</v>
      </c>
      <c r="EMX10" s="65">
        <v>0</v>
      </c>
      <c r="EMY10" s="65">
        <v>0</v>
      </c>
      <c r="EMZ10" s="65">
        <v>0</v>
      </c>
      <c r="ENA10" s="65">
        <v>0</v>
      </c>
      <c r="ENB10" s="65">
        <v>0</v>
      </c>
      <c r="ENC10" s="65">
        <v>0</v>
      </c>
      <c r="END10" s="65">
        <v>0</v>
      </c>
      <c r="ENE10" s="65">
        <v>0</v>
      </c>
      <c r="ENF10" s="65">
        <v>0</v>
      </c>
      <c r="ENG10" s="65">
        <v>0</v>
      </c>
      <c r="ENH10" s="65">
        <v>0</v>
      </c>
      <c r="ENI10" s="65">
        <v>0</v>
      </c>
      <c r="ENJ10" s="65">
        <v>0</v>
      </c>
      <c r="ENK10" s="65">
        <v>0</v>
      </c>
      <c r="ENL10" s="65">
        <v>0</v>
      </c>
      <c r="ENM10" s="65">
        <v>0</v>
      </c>
      <c r="ENN10" s="65">
        <v>0</v>
      </c>
      <c r="ENO10" s="65">
        <v>0</v>
      </c>
      <c r="ENP10" s="65">
        <v>0</v>
      </c>
      <c r="ENQ10" s="65">
        <v>0</v>
      </c>
      <c r="ENR10" s="65">
        <v>0</v>
      </c>
      <c r="ENS10" s="65">
        <v>0</v>
      </c>
      <c r="ENT10" s="65">
        <v>0</v>
      </c>
      <c r="ENU10" s="65">
        <v>0</v>
      </c>
      <c r="ENV10" s="65">
        <v>0</v>
      </c>
      <c r="ENW10" s="65">
        <v>0</v>
      </c>
      <c r="ENX10" s="65">
        <v>0</v>
      </c>
      <c r="ENY10" s="65">
        <v>0</v>
      </c>
      <c r="ENZ10" s="65">
        <v>0</v>
      </c>
      <c r="EOA10" s="65">
        <v>0</v>
      </c>
      <c r="EOB10" s="65">
        <v>0</v>
      </c>
      <c r="EOC10" s="65">
        <v>0</v>
      </c>
      <c r="EOD10" s="65">
        <v>0</v>
      </c>
      <c r="EOE10" s="65">
        <v>0</v>
      </c>
      <c r="EOF10" s="65">
        <v>0</v>
      </c>
      <c r="EOG10" s="65">
        <v>0</v>
      </c>
      <c r="EOH10" s="65">
        <v>0</v>
      </c>
      <c r="EOI10" s="65">
        <v>0</v>
      </c>
      <c r="EOJ10" s="65">
        <v>0</v>
      </c>
      <c r="EOK10" s="65">
        <v>0</v>
      </c>
      <c r="EOL10" s="65">
        <v>0</v>
      </c>
      <c r="EOM10" s="65">
        <v>0</v>
      </c>
      <c r="EON10" s="65">
        <v>0</v>
      </c>
      <c r="EOO10" s="65">
        <v>0</v>
      </c>
      <c r="EOP10" s="65">
        <v>0</v>
      </c>
      <c r="EOQ10" s="65">
        <v>0</v>
      </c>
      <c r="EOR10" s="65">
        <v>0</v>
      </c>
      <c r="EOS10" s="65">
        <v>0</v>
      </c>
      <c r="EOT10" s="65">
        <v>0</v>
      </c>
      <c r="EOU10" s="65">
        <v>0</v>
      </c>
      <c r="EOV10" s="65">
        <v>0</v>
      </c>
      <c r="EOW10" s="65">
        <v>0</v>
      </c>
      <c r="EOX10" s="65">
        <v>0</v>
      </c>
      <c r="EOY10" s="65">
        <v>0</v>
      </c>
      <c r="EOZ10" s="65">
        <v>0</v>
      </c>
      <c r="EPA10" s="65">
        <v>0</v>
      </c>
      <c r="EPB10" s="65">
        <v>0</v>
      </c>
      <c r="EPC10" s="65">
        <v>0</v>
      </c>
      <c r="EPD10" s="65">
        <v>0</v>
      </c>
      <c r="EPE10" s="65">
        <v>0</v>
      </c>
      <c r="EPF10" s="65">
        <v>0</v>
      </c>
      <c r="EPG10" s="65">
        <v>0</v>
      </c>
      <c r="EPH10" s="65">
        <v>0</v>
      </c>
      <c r="EPI10" s="65">
        <v>0</v>
      </c>
      <c r="EPJ10" s="65">
        <v>0</v>
      </c>
      <c r="EPK10" s="65">
        <v>0</v>
      </c>
      <c r="EPL10" s="65">
        <v>0</v>
      </c>
      <c r="EPM10" s="65">
        <v>0</v>
      </c>
      <c r="EPN10" s="65">
        <v>0</v>
      </c>
      <c r="EPO10" s="65">
        <v>0</v>
      </c>
      <c r="EPP10" s="65">
        <v>0</v>
      </c>
      <c r="EPQ10" s="65">
        <v>0</v>
      </c>
      <c r="EPR10" s="65">
        <v>0</v>
      </c>
      <c r="EPS10" s="65">
        <v>0</v>
      </c>
      <c r="EPT10" s="65">
        <v>0</v>
      </c>
      <c r="EPU10" s="65">
        <v>0</v>
      </c>
      <c r="EPV10" s="65">
        <v>0</v>
      </c>
      <c r="EPW10" s="65">
        <v>0</v>
      </c>
      <c r="EPX10" s="65">
        <v>0</v>
      </c>
      <c r="EPY10" s="65">
        <v>0</v>
      </c>
      <c r="EPZ10" s="65">
        <v>0</v>
      </c>
      <c r="EQA10" s="65">
        <v>0</v>
      </c>
      <c r="EQB10" s="65">
        <v>0</v>
      </c>
      <c r="EQC10" s="65">
        <v>0</v>
      </c>
      <c r="EQD10" s="65">
        <v>0</v>
      </c>
      <c r="EQE10" s="65">
        <v>0</v>
      </c>
      <c r="EQF10" s="65">
        <v>0</v>
      </c>
      <c r="EQG10" s="65">
        <v>0</v>
      </c>
      <c r="EQH10" s="65">
        <v>0</v>
      </c>
      <c r="EQI10" s="65">
        <v>0</v>
      </c>
      <c r="EQJ10" s="65">
        <v>0</v>
      </c>
      <c r="EQK10" s="65">
        <v>0</v>
      </c>
      <c r="EQL10" s="65">
        <v>0</v>
      </c>
      <c r="EQM10" s="65">
        <v>0</v>
      </c>
      <c r="EQN10" s="65">
        <v>0</v>
      </c>
      <c r="EQO10" s="65">
        <v>0</v>
      </c>
      <c r="EQP10" s="65">
        <v>0</v>
      </c>
      <c r="EQQ10" s="65">
        <v>0</v>
      </c>
      <c r="EQR10" s="65">
        <v>0</v>
      </c>
      <c r="EQS10" s="65">
        <v>0</v>
      </c>
      <c r="EQT10" s="65">
        <v>0</v>
      </c>
      <c r="EQU10" s="65">
        <v>0</v>
      </c>
      <c r="EQV10" s="65">
        <v>0</v>
      </c>
      <c r="EQW10" s="65">
        <v>0</v>
      </c>
      <c r="EQX10" s="65">
        <v>0</v>
      </c>
      <c r="EQY10" s="65">
        <v>0</v>
      </c>
      <c r="EQZ10" s="65">
        <v>0</v>
      </c>
      <c r="ERA10" s="65">
        <v>0</v>
      </c>
      <c r="ERB10" s="65">
        <v>0</v>
      </c>
      <c r="ERC10" s="65">
        <v>0</v>
      </c>
      <c r="ERD10" s="65">
        <v>0</v>
      </c>
      <c r="ERE10" s="65">
        <v>0</v>
      </c>
      <c r="ERF10" s="65">
        <v>0</v>
      </c>
      <c r="ERG10" s="65">
        <v>0</v>
      </c>
      <c r="ERH10" s="65">
        <v>0</v>
      </c>
      <c r="ERI10" s="65">
        <v>0</v>
      </c>
      <c r="ERJ10" s="65">
        <v>0</v>
      </c>
      <c r="ERK10" s="65">
        <v>0</v>
      </c>
      <c r="ERL10" s="65">
        <v>0</v>
      </c>
      <c r="ERM10" s="65">
        <v>0</v>
      </c>
      <c r="ERN10" s="65">
        <v>0</v>
      </c>
      <c r="ERO10" s="65">
        <v>0</v>
      </c>
      <c r="ERP10" s="65">
        <v>0</v>
      </c>
      <c r="ERQ10" s="65">
        <v>0</v>
      </c>
      <c r="ERR10" s="65">
        <v>0</v>
      </c>
      <c r="ERS10" s="65">
        <v>0</v>
      </c>
      <c r="ERT10" s="65">
        <v>0</v>
      </c>
      <c r="ERU10" s="65">
        <v>0</v>
      </c>
      <c r="ERV10" s="65">
        <v>0</v>
      </c>
      <c r="ERW10" s="65">
        <v>0</v>
      </c>
      <c r="ERX10" s="65">
        <v>0</v>
      </c>
      <c r="ERY10" s="65">
        <v>0</v>
      </c>
      <c r="ERZ10" s="65">
        <v>0</v>
      </c>
      <c r="ESA10" s="65">
        <v>0</v>
      </c>
      <c r="ESB10" s="65">
        <v>0</v>
      </c>
      <c r="ESC10" s="65">
        <v>0</v>
      </c>
      <c r="ESD10" s="65">
        <v>0</v>
      </c>
      <c r="ESE10" s="65">
        <v>0</v>
      </c>
      <c r="ESF10" s="65">
        <v>0</v>
      </c>
      <c r="ESG10" s="65">
        <v>0</v>
      </c>
      <c r="ESH10" s="65">
        <v>0</v>
      </c>
      <c r="ESI10" s="65">
        <v>0</v>
      </c>
      <c r="ESJ10" s="65">
        <v>0</v>
      </c>
      <c r="ESK10" s="65">
        <v>0</v>
      </c>
      <c r="ESL10" s="65">
        <v>0</v>
      </c>
      <c r="ESM10" s="65">
        <v>0</v>
      </c>
      <c r="ESN10" s="65">
        <v>0</v>
      </c>
      <c r="ESO10" s="65">
        <v>0</v>
      </c>
      <c r="ESP10" s="65">
        <v>0</v>
      </c>
      <c r="ESQ10" s="65">
        <v>0</v>
      </c>
      <c r="ESR10" s="65">
        <v>0</v>
      </c>
      <c r="ESS10" s="65">
        <v>0</v>
      </c>
      <c r="EST10" s="65">
        <v>0</v>
      </c>
      <c r="ESU10" s="65">
        <v>0</v>
      </c>
      <c r="ESV10" s="65">
        <v>0</v>
      </c>
      <c r="ESW10" s="65">
        <v>0</v>
      </c>
      <c r="ESX10" s="65">
        <v>0</v>
      </c>
      <c r="ESY10" s="65">
        <v>0</v>
      </c>
      <c r="ESZ10" s="65">
        <v>0</v>
      </c>
      <c r="ETA10" s="65">
        <v>0</v>
      </c>
      <c r="ETB10" s="65">
        <v>0</v>
      </c>
      <c r="ETC10" s="65">
        <v>0</v>
      </c>
      <c r="ETD10" s="65">
        <v>0</v>
      </c>
      <c r="ETE10" s="65">
        <v>0</v>
      </c>
      <c r="ETF10" s="65">
        <v>0</v>
      </c>
      <c r="ETG10" s="65">
        <v>0</v>
      </c>
      <c r="ETH10" s="65">
        <v>0</v>
      </c>
      <c r="ETI10" s="65">
        <v>0</v>
      </c>
      <c r="ETJ10" s="65">
        <v>0</v>
      </c>
      <c r="ETK10" s="65">
        <v>0</v>
      </c>
      <c r="ETL10" s="65">
        <v>0</v>
      </c>
      <c r="ETM10" s="65">
        <v>0</v>
      </c>
      <c r="ETN10" s="65">
        <v>0</v>
      </c>
      <c r="ETO10" s="65">
        <v>0</v>
      </c>
      <c r="ETP10" s="65">
        <v>0</v>
      </c>
      <c r="ETQ10" s="65">
        <v>0</v>
      </c>
      <c r="ETR10" s="65">
        <v>0</v>
      </c>
      <c r="ETS10" s="65">
        <v>0</v>
      </c>
      <c r="ETT10" s="65">
        <v>0</v>
      </c>
      <c r="ETU10" s="65">
        <v>0</v>
      </c>
      <c r="ETV10" s="65">
        <v>0</v>
      </c>
      <c r="ETW10" s="65">
        <v>0</v>
      </c>
      <c r="ETX10" s="65">
        <v>0</v>
      </c>
      <c r="ETY10" s="65">
        <v>0</v>
      </c>
      <c r="ETZ10" s="65">
        <v>0</v>
      </c>
      <c r="EUA10" s="65">
        <v>0</v>
      </c>
      <c r="EUB10" s="65">
        <v>0</v>
      </c>
      <c r="EUC10" s="65">
        <v>0</v>
      </c>
      <c r="EUD10" s="65">
        <v>0</v>
      </c>
      <c r="EUE10" s="65">
        <v>0</v>
      </c>
      <c r="EUF10" s="65">
        <v>0</v>
      </c>
      <c r="EUG10" s="65">
        <v>0</v>
      </c>
      <c r="EUH10" s="65">
        <v>0</v>
      </c>
      <c r="EUI10" s="65">
        <v>0</v>
      </c>
      <c r="EUJ10" s="65">
        <v>0</v>
      </c>
      <c r="EUK10" s="65">
        <v>0</v>
      </c>
      <c r="EUL10" s="65">
        <v>0</v>
      </c>
      <c r="EUM10" s="65">
        <v>0</v>
      </c>
      <c r="EUN10" s="65">
        <v>0</v>
      </c>
      <c r="EUO10" s="65">
        <v>0</v>
      </c>
      <c r="EUP10" s="65">
        <v>0</v>
      </c>
      <c r="EUQ10" s="65">
        <v>0</v>
      </c>
      <c r="EUR10" s="65">
        <v>0</v>
      </c>
      <c r="EUS10" s="65">
        <v>0</v>
      </c>
      <c r="EUT10" s="65">
        <v>0</v>
      </c>
      <c r="EUU10" s="65">
        <v>0</v>
      </c>
      <c r="EUV10" s="65">
        <v>0</v>
      </c>
      <c r="EUW10" s="65">
        <v>0</v>
      </c>
      <c r="EUX10" s="65">
        <v>0</v>
      </c>
      <c r="EUY10" s="65">
        <v>0</v>
      </c>
      <c r="EUZ10" s="65">
        <v>0</v>
      </c>
      <c r="EVA10" s="65">
        <v>0</v>
      </c>
      <c r="EVB10" s="65">
        <v>0</v>
      </c>
      <c r="EVC10" s="65">
        <v>0</v>
      </c>
      <c r="EVD10" s="65">
        <v>0</v>
      </c>
      <c r="EVE10" s="65">
        <v>0</v>
      </c>
      <c r="EVF10" s="65">
        <v>0</v>
      </c>
      <c r="EVG10" s="65">
        <v>0</v>
      </c>
      <c r="EVH10" s="65">
        <v>0</v>
      </c>
      <c r="EVI10" s="65">
        <v>0</v>
      </c>
      <c r="EVJ10" s="65">
        <v>0</v>
      </c>
      <c r="EVK10" s="65">
        <v>0</v>
      </c>
      <c r="EVL10" s="65">
        <v>0</v>
      </c>
      <c r="EVM10" s="65">
        <v>0</v>
      </c>
      <c r="EVN10" s="65">
        <v>0</v>
      </c>
      <c r="EVO10" s="65">
        <v>0</v>
      </c>
      <c r="EVP10" s="65">
        <v>0</v>
      </c>
      <c r="EVQ10" s="65">
        <v>0</v>
      </c>
      <c r="EVR10" s="65">
        <v>0</v>
      </c>
      <c r="EVS10" s="65">
        <v>0</v>
      </c>
      <c r="EVT10" s="65">
        <v>0</v>
      </c>
      <c r="EVU10" s="65">
        <v>0</v>
      </c>
      <c r="EVV10" s="65">
        <v>0</v>
      </c>
      <c r="EVW10" s="65">
        <v>0</v>
      </c>
      <c r="EVX10" s="65">
        <v>0</v>
      </c>
      <c r="EVY10" s="65">
        <v>0</v>
      </c>
      <c r="EVZ10" s="65">
        <v>0</v>
      </c>
      <c r="EWA10" s="65">
        <v>0</v>
      </c>
      <c r="EWB10" s="65">
        <v>0</v>
      </c>
      <c r="EWC10" s="65">
        <v>0</v>
      </c>
      <c r="EWD10" s="65">
        <v>0</v>
      </c>
      <c r="EWE10" s="65">
        <v>0</v>
      </c>
      <c r="EWF10" s="65">
        <v>0</v>
      </c>
      <c r="EWG10" s="65">
        <v>0</v>
      </c>
      <c r="EWH10" s="65">
        <v>0</v>
      </c>
      <c r="EWI10" s="65">
        <v>0</v>
      </c>
      <c r="EWJ10" s="65">
        <v>0</v>
      </c>
      <c r="EWK10" s="65">
        <v>0</v>
      </c>
      <c r="EWL10" s="65">
        <v>0</v>
      </c>
      <c r="EWM10" s="65">
        <v>0</v>
      </c>
      <c r="EWN10" s="65">
        <v>0</v>
      </c>
      <c r="EWO10" s="65">
        <v>0</v>
      </c>
      <c r="EWP10" s="65">
        <v>0</v>
      </c>
      <c r="EWQ10" s="65">
        <v>0</v>
      </c>
      <c r="EWR10" s="65">
        <v>0</v>
      </c>
      <c r="EWS10" s="65">
        <v>0</v>
      </c>
      <c r="EWT10" s="65">
        <v>0</v>
      </c>
      <c r="EWU10" s="65">
        <v>0</v>
      </c>
      <c r="EWV10" s="65">
        <v>0</v>
      </c>
      <c r="EWW10" s="65">
        <v>0</v>
      </c>
      <c r="EWX10" s="65">
        <v>0</v>
      </c>
      <c r="EWY10" s="65">
        <v>0</v>
      </c>
      <c r="EWZ10" s="65">
        <v>0</v>
      </c>
      <c r="EXA10" s="65">
        <v>0</v>
      </c>
      <c r="EXB10" s="65">
        <v>0</v>
      </c>
      <c r="EXC10" s="65">
        <v>0</v>
      </c>
      <c r="EXD10" s="65">
        <v>0</v>
      </c>
      <c r="EXE10" s="65">
        <v>0</v>
      </c>
      <c r="EXF10" s="65">
        <v>0</v>
      </c>
      <c r="EXG10" s="65">
        <v>0</v>
      </c>
      <c r="EXH10" s="65">
        <v>0</v>
      </c>
      <c r="EXI10" s="65">
        <v>0</v>
      </c>
      <c r="EXJ10" s="65">
        <v>0</v>
      </c>
      <c r="EXK10" s="65">
        <v>0</v>
      </c>
      <c r="EXL10" s="65">
        <v>0</v>
      </c>
      <c r="EXM10" s="65">
        <v>0</v>
      </c>
      <c r="EXN10" s="65">
        <v>0</v>
      </c>
      <c r="EXO10" s="65">
        <v>0</v>
      </c>
      <c r="EXP10" s="65">
        <v>0</v>
      </c>
      <c r="EXQ10" s="65">
        <v>0</v>
      </c>
      <c r="EXR10" s="65">
        <v>0</v>
      </c>
      <c r="EXS10" s="65">
        <v>0</v>
      </c>
      <c r="EXT10" s="65">
        <v>0</v>
      </c>
      <c r="EXU10" s="65">
        <v>0</v>
      </c>
      <c r="EXV10" s="65">
        <v>0</v>
      </c>
      <c r="EXW10" s="65">
        <v>0</v>
      </c>
      <c r="EXX10" s="65">
        <v>0</v>
      </c>
      <c r="EXY10" s="65">
        <v>0</v>
      </c>
      <c r="EXZ10" s="65">
        <v>0</v>
      </c>
      <c r="EYA10" s="65">
        <v>0</v>
      </c>
      <c r="EYB10" s="65">
        <v>0</v>
      </c>
      <c r="EYC10" s="65">
        <v>0</v>
      </c>
      <c r="EYD10" s="65">
        <v>0</v>
      </c>
      <c r="EYE10" s="65">
        <v>0</v>
      </c>
      <c r="EYF10" s="65">
        <v>0</v>
      </c>
      <c r="EYG10" s="65">
        <v>0</v>
      </c>
      <c r="EYH10" s="65">
        <v>0</v>
      </c>
      <c r="EYI10" s="65">
        <v>0</v>
      </c>
      <c r="EYJ10" s="65">
        <v>0</v>
      </c>
      <c r="EYK10" s="65">
        <v>0</v>
      </c>
      <c r="EYL10" s="65">
        <v>0</v>
      </c>
      <c r="EYM10" s="65">
        <v>0</v>
      </c>
      <c r="EYN10" s="65">
        <v>0</v>
      </c>
      <c r="EYO10" s="65">
        <v>0</v>
      </c>
      <c r="EYP10" s="65">
        <v>0</v>
      </c>
      <c r="EYQ10" s="65">
        <v>0</v>
      </c>
      <c r="EYR10" s="65">
        <v>0</v>
      </c>
      <c r="EYS10" s="65">
        <v>0</v>
      </c>
      <c r="EYT10" s="65">
        <v>0</v>
      </c>
      <c r="EYU10" s="65">
        <v>0</v>
      </c>
      <c r="EYV10" s="65">
        <v>0</v>
      </c>
      <c r="EYW10" s="65">
        <v>0</v>
      </c>
      <c r="EYX10" s="65">
        <v>0</v>
      </c>
      <c r="EYY10" s="65">
        <v>0</v>
      </c>
      <c r="EYZ10" s="65">
        <v>0</v>
      </c>
      <c r="EZA10" s="65">
        <v>0</v>
      </c>
      <c r="EZB10" s="65">
        <v>0</v>
      </c>
      <c r="EZC10" s="65">
        <v>0</v>
      </c>
      <c r="EZD10" s="65">
        <v>0</v>
      </c>
      <c r="EZE10" s="65">
        <v>0</v>
      </c>
      <c r="EZF10" s="65">
        <v>0</v>
      </c>
      <c r="EZG10" s="65">
        <v>0</v>
      </c>
      <c r="EZH10" s="65">
        <v>0</v>
      </c>
      <c r="EZI10" s="65">
        <v>0</v>
      </c>
      <c r="EZJ10" s="65">
        <v>0</v>
      </c>
      <c r="EZK10" s="65">
        <v>0</v>
      </c>
      <c r="EZL10" s="65">
        <v>0</v>
      </c>
      <c r="EZM10" s="65">
        <v>0</v>
      </c>
      <c r="EZN10" s="65">
        <v>0</v>
      </c>
      <c r="EZO10" s="65">
        <v>0</v>
      </c>
      <c r="EZP10" s="65">
        <v>0</v>
      </c>
      <c r="EZQ10" s="65">
        <v>0</v>
      </c>
      <c r="EZR10" s="65">
        <v>0</v>
      </c>
      <c r="EZS10" s="65">
        <v>0</v>
      </c>
      <c r="EZT10" s="65">
        <v>0</v>
      </c>
      <c r="EZU10" s="65">
        <v>0</v>
      </c>
      <c r="EZV10" s="65">
        <v>0</v>
      </c>
      <c r="EZW10" s="65">
        <v>0</v>
      </c>
      <c r="EZX10" s="65">
        <v>0</v>
      </c>
      <c r="EZY10" s="65">
        <v>0</v>
      </c>
      <c r="EZZ10" s="65">
        <v>0</v>
      </c>
      <c r="FAA10" s="65">
        <v>0</v>
      </c>
      <c r="FAB10" s="65">
        <v>0</v>
      </c>
      <c r="FAC10" s="65">
        <v>0</v>
      </c>
      <c r="FAD10" s="65">
        <v>0</v>
      </c>
      <c r="FAE10" s="65">
        <v>0</v>
      </c>
      <c r="FAF10" s="65">
        <v>0</v>
      </c>
      <c r="FAG10" s="65">
        <v>0</v>
      </c>
      <c r="FAH10" s="65">
        <v>0</v>
      </c>
      <c r="FAI10" s="65">
        <v>0</v>
      </c>
      <c r="FAJ10" s="65">
        <v>0</v>
      </c>
      <c r="FAK10" s="65">
        <v>0</v>
      </c>
      <c r="FAL10" s="65">
        <v>0</v>
      </c>
      <c r="FAM10" s="65">
        <v>0</v>
      </c>
      <c r="FAN10" s="65">
        <v>0</v>
      </c>
      <c r="FAO10" s="65">
        <v>0</v>
      </c>
      <c r="FAP10" s="65">
        <v>0</v>
      </c>
      <c r="FAQ10" s="65">
        <v>0</v>
      </c>
      <c r="FAR10" s="65">
        <v>0</v>
      </c>
      <c r="FAS10" s="65">
        <v>0</v>
      </c>
      <c r="FAT10" s="65">
        <v>0</v>
      </c>
      <c r="FAU10" s="65">
        <v>0</v>
      </c>
      <c r="FAV10" s="65">
        <v>0</v>
      </c>
      <c r="FAW10" s="65">
        <v>0</v>
      </c>
      <c r="FAX10" s="65">
        <v>0</v>
      </c>
      <c r="FAY10" s="65">
        <v>0</v>
      </c>
      <c r="FAZ10" s="65">
        <v>0</v>
      </c>
      <c r="FBA10" s="65">
        <v>0</v>
      </c>
      <c r="FBB10" s="65">
        <v>0</v>
      </c>
      <c r="FBC10" s="65">
        <v>0</v>
      </c>
      <c r="FBD10" s="65">
        <v>0</v>
      </c>
      <c r="FBE10" s="65">
        <v>0</v>
      </c>
      <c r="FBF10" s="65">
        <v>0</v>
      </c>
      <c r="FBG10" s="65">
        <v>0</v>
      </c>
      <c r="FBH10" s="65">
        <v>0</v>
      </c>
      <c r="FBI10" s="65">
        <v>0</v>
      </c>
      <c r="FBJ10" s="65">
        <v>0</v>
      </c>
      <c r="FBK10" s="65">
        <v>0</v>
      </c>
      <c r="FBL10" s="65">
        <v>0</v>
      </c>
      <c r="FBM10" s="65">
        <v>0</v>
      </c>
      <c r="FBN10" s="65">
        <v>0</v>
      </c>
      <c r="FBO10" s="65">
        <v>0</v>
      </c>
      <c r="FBP10" s="65">
        <v>0</v>
      </c>
      <c r="FBQ10" s="65">
        <v>0</v>
      </c>
      <c r="FBR10" s="65">
        <v>0</v>
      </c>
      <c r="FBS10" s="65">
        <v>0</v>
      </c>
      <c r="FBT10" s="65">
        <v>0</v>
      </c>
      <c r="FBU10" s="65">
        <v>0</v>
      </c>
      <c r="FBV10" s="65">
        <v>0</v>
      </c>
      <c r="FBW10" s="65">
        <v>0</v>
      </c>
      <c r="FBX10" s="65">
        <v>0</v>
      </c>
      <c r="FBY10" s="65">
        <v>0</v>
      </c>
      <c r="FBZ10" s="65">
        <v>0</v>
      </c>
      <c r="FCA10" s="65">
        <v>0</v>
      </c>
      <c r="FCB10" s="65">
        <v>0</v>
      </c>
      <c r="FCC10" s="65">
        <v>0</v>
      </c>
      <c r="FCD10" s="65">
        <v>0</v>
      </c>
      <c r="FCE10" s="65">
        <v>0</v>
      </c>
      <c r="FCF10" s="65">
        <v>0</v>
      </c>
      <c r="FCG10" s="65">
        <v>0</v>
      </c>
      <c r="FCH10" s="65">
        <v>0</v>
      </c>
      <c r="FCI10" s="65">
        <v>0</v>
      </c>
      <c r="FCJ10" s="65">
        <v>0</v>
      </c>
      <c r="FCK10" s="65">
        <v>0</v>
      </c>
      <c r="FCL10" s="65">
        <v>0</v>
      </c>
      <c r="FCM10" s="65">
        <v>0</v>
      </c>
      <c r="FCN10" s="65">
        <v>0</v>
      </c>
      <c r="FCO10" s="65">
        <v>0</v>
      </c>
      <c r="FCP10" s="65">
        <v>0</v>
      </c>
      <c r="FCQ10" s="65">
        <v>0</v>
      </c>
      <c r="FCR10" s="65">
        <v>0</v>
      </c>
      <c r="FCS10" s="65">
        <v>0</v>
      </c>
      <c r="FCT10" s="65">
        <v>0</v>
      </c>
      <c r="FCU10" s="65">
        <v>0</v>
      </c>
      <c r="FCV10" s="65">
        <v>0</v>
      </c>
      <c r="FCW10" s="65">
        <v>0</v>
      </c>
      <c r="FCX10" s="65">
        <v>0</v>
      </c>
      <c r="FCY10" s="65">
        <v>0</v>
      </c>
      <c r="FCZ10" s="65">
        <v>0</v>
      </c>
      <c r="FDA10" s="65">
        <v>0</v>
      </c>
      <c r="FDB10" s="65">
        <v>0</v>
      </c>
      <c r="FDC10" s="65">
        <v>0</v>
      </c>
      <c r="FDD10" s="65">
        <v>0</v>
      </c>
      <c r="FDE10" s="65">
        <v>0</v>
      </c>
      <c r="FDF10" s="65">
        <v>0</v>
      </c>
      <c r="FDG10" s="65">
        <v>0</v>
      </c>
      <c r="FDH10" s="65">
        <v>0</v>
      </c>
      <c r="FDI10" s="65">
        <v>0</v>
      </c>
      <c r="FDJ10" s="65">
        <v>0</v>
      </c>
      <c r="FDK10" s="65">
        <v>0</v>
      </c>
      <c r="FDL10" s="65">
        <v>0</v>
      </c>
      <c r="FDM10" s="65">
        <v>0</v>
      </c>
      <c r="FDN10" s="65">
        <v>0</v>
      </c>
      <c r="FDO10" s="65">
        <v>0</v>
      </c>
      <c r="FDP10" s="65">
        <v>0</v>
      </c>
      <c r="FDQ10" s="65">
        <v>0</v>
      </c>
      <c r="FDR10" s="65">
        <v>0</v>
      </c>
      <c r="FDS10" s="65">
        <v>0</v>
      </c>
      <c r="FDT10" s="65">
        <v>0</v>
      </c>
      <c r="FDU10" s="65">
        <v>0</v>
      </c>
      <c r="FDV10" s="65">
        <v>0</v>
      </c>
      <c r="FDW10" s="65">
        <v>0</v>
      </c>
      <c r="FDX10" s="65">
        <v>0</v>
      </c>
      <c r="FDY10" s="65">
        <v>0</v>
      </c>
      <c r="FDZ10" s="65">
        <v>0</v>
      </c>
      <c r="FEA10" s="65">
        <v>0</v>
      </c>
      <c r="FEB10" s="65">
        <v>0</v>
      </c>
      <c r="FEC10" s="65">
        <v>0</v>
      </c>
      <c r="FED10" s="65">
        <v>0</v>
      </c>
      <c r="FEE10" s="65">
        <v>0</v>
      </c>
      <c r="FEF10" s="65">
        <v>0</v>
      </c>
      <c r="FEG10" s="65">
        <v>0</v>
      </c>
      <c r="FEH10" s="65">
        <v>0</v>
      </c>
      <c r="FEI10" s="65">
        <v>0</v>
      </c>
      <c r="FEJ10" s="65">
        <v>0</v>
      </c>
      <c r="FEK10" s="65">
        <v>0</v>
      </c>
      <c r="FEL10" s="65">
        <v>0</v>
      </c>
      <c r="FEM10" s="65">
        <v>0</v>
      </c>
      <c r="FEN10" s="65">
        <v>0</v>
      </c>
      <c r="FEO10" s="65">
        <v>0</v>
      </c>
      <c r="FEP10" s="65">
        <v>0</v>
      </c>
      <c r="FEQ10" s="65">
        <v>0</v>
      </c>
      <c r="FER10" s="65">
        <v>0</v>
      </c>
      <c r="FES10" s="65">
        <v>0</v>
      </c>
      <c r="FET10" s="65">
        <v>0</v>
      </c>
      <c r="FEU10" s="65">
        <v>0</v>
      </c>
      <c r="FEV10" s="65">
        <v>0</v>
      </c>
      <c r="FEW10" s="65">
        <v>0</v>
      </c>
      <c r="FEX10" s="65">
        <v>0</v>
      </c>
      <c r="FEY10" s="65">
        <v>0</v>
      </c>
      <c r="FEZ10" s="65">
        <v>0</v>
      </c>
      <c r="FFA10" s="65">
        <v>0</v>
      </c>
      <c r="FFB10" s="65">
        <v>0</v>
      </c>
      <c r="FFC10" s="65">
        <v>0</v>
      </c>
      <c r="FFD10" s="65">
        <v>0</v>
      </c>
      <c r="FFE10" s="65">
        <v>0</v>
      </c>
      <c r="FFF10" s="65">
        <v>0</v>
      </c>
      <c r="FFG10" s="65">
        <v>0</v>
      </c>
      <c r="FFH10" s="65">
        <v>0</v>
      </c>
      <c r="FFI10" s="65">
        <v>0</v>
      </c>
      <c r="FFJ10" s="65">
        <v>0</v>
      </c>
      <c r="FFK10" s="65">
        <v>0</v>
      </c>
      <c r="FFL10" s="65">
        <v>0</v>
      </c>
      <c r="FFM10" s="65">
        <v>0</v>
      </c>
      <c r="FFN10" s="65">
        <v>0</v>
      </c>
      <c r="FFO10" s="65">
        <v>0</v>
      </c>
      <c r="FFP10" s="65">
        <v>0</v>
      </c>
      <c r="FFQ10" s="65">
        <v>0</v>
      </c>
      <c r="FFR10" s="65">
        <v>0</v>
      </c>
      <c r="FFS10" s="65">
        <v>0</v>
      </c>
      <c r="FFT10" s="65">
        <v>0</v>
      </c>
      <c r="FFU10" s="65">
        <v>0</v>
      </c>
      <c r="FFV10" s="65">
        <v>0</v>
      </c>
      <c r="FFW10" s="65">
        <v>0</v>
      </c>
      <c r="FFX10" s="65">
        <v>0</v>
      </c>
      <c r="FFY10" s="65">
        <v>0</v>
      </c>
      <c r="FFZ10" s="65">
        <v>0</v>
      </c>
      <c r="FGA10" s="65">
        <v>0</v>
      </c>
      <c r="FGB10" s="65">
        <v>0</v>
      </c>
      <c r="FGC10" s="65">
        <v>0</v>
      </c>
      <c r="FGD10" s="65">
        <v>0</v>
      </c>
      <c r="FGE10" s="65">
        <v>0</v>
      </c>
      <c r="FGF10" s="65">
        <v>0</v>
      </c>
      <c r="FGG10" s="65">
        <v>0</v>
      </c>
      <c r="FGH10" s="65">
        <v>0</v>
      </c>
      <c r="FGI10" s="65">
        <v>0</v>
      </c>
      <c r="FGJ10" s="65">
        <v>0</v>
      </c>
      <c r="FGK10" s="65">
        <v>0</v>
      </c>
      <c r="FGL10" s="65">
        <v>0</v>
      </c>
      <c r="FGM10" s="65">
        <v>0</v>
      </c>
      <c r="FGN10" s="65">
        <v>0</v>
      </c>
      <c r="FGO10" s="65">
        <v>0</v>
      </c>
      <c r="FGP10" s="65">
        <v>0</v>
      </c>
      <c r="FGQ10" s="65">
        <v>0</v>
      </c>
      <c r="FGR10" s="65">
        <v>0</v>
      </c>
      <c r="FGS10" s="65">
        <v>0</v>
      </c>
      <c r="FGT10" s="65">
        <v>0</v>
      </c>
      <c r="FGU10" s="65">
        <v>0</v>
      </c>
      <c r="FGV10" s="65">
        <v>0</v>
      </c>
      <c r="FGW10" s="65">
        <v>0</v>
      </c>
      <c r="FGX10" s="65">
        <v>0</v>
      </c>
      <c r="FGY10" s="65">
        <v>0</v>
      </c>
      <c r="FGZ10" s="65">
        <v>0</v>
      </c>
      <c r="FHA10" s="65">
        <v>0</v>
      </c>
      <c r="FHB10" s="65">
        <v>0</v>
      </c>
      <c r="FHC10" s="65">
        <v>0</v>
      </c>
      <c r="FHD10" s="65">
        <v>0</v>
      </c>
      <c r="FHE10" s="65">
        <v>0</v>
      </c>
      <c r="FHF10" s="65">
        <v>0</v>
      </c>
      <c r="FHG10" s="65">
        <v>0</v>
      </c>
      <c r="FHH10" s="65">
        <v>0</v>
      </c>
      <c r="FHI10" s="65">
        <v>0</v>
      </c>
      <c r="FHJ10" s="65">
        <v>0</v>
      </c>
      <c r="FHK10" s="65">
        <v>0</v>
      </c>
      <c r="FHL10" s="65">
        <v>0</v>
      </c>
      <c r="FHM10" s="65">
        <v>0</v>
      </c>
      <c r="FHN10" s="65">
        <v>0</v>
      </c>
      <c r="FHO10" s="65">
        <v>0</v>
      </c>
      <c r="FHP10" s="65">
        <v>0</v>
      </c>
      <c r="FHQ10" s="65">
        <v>0</v>
      </c>
      <c r="FHR10" s="65">
        <v>0</v>
      </c>
      <c r="FHS10" s="65">
        <v>0</v>
      </c>
      <c r="FHT10" s="65">
        <v>0</v>
      </c>
      <c r="FHU10" s="65">
        <v>0</v>
      </c>
      <c r="FHV10" s="65">
        <v>0</v>
      </c>
      <c r="FHW10" s="65">
        <v>0</v>
      </c>
      <c r="FHX10" s="65">
        <v>0</v>
      </c>
      <c r="FHY10" s="65">
        <v>0</v>
      </c>
      <c r="FHZ10" s="65">
        <v>0</v>
      </c>
      <c r="FIA10" s="65">
        <v>0</v>
      </c>
      <c r="FIB10" s="65">
        <v>0</v>
      </c>
      <c r="FIC10" s="65">
        <v>0</v>
      </c>
      <c r="FID10" s="65">
        <v>0</v>
      </c>
      <c r="FIE10" s="65">
        <v>0</v>
      </c>
      <c r="FIF10" s="65">
        <v>0</v>
      </c>
      <c r="FIG10" s="65">
        <v>0</v>
      </c>
      <c r="FIH10" s="65">
        <v>0</v>
      </c>
      <c r="FII10" s="65">
        <v>0</v>
      </c>
      <c r="FIJ10" s="65">
        <v>0</v>
      </c>
      <c r="FIK10" s="65">
        <v>0</v>
      </c>
      <c r="FIL10" s="65">
        <v>0</v>
      </c>
      <c r="FIM10" s="65">
        <v>0</v>
      </c>
      <c r="FIN10" s="65">
        <v>0</v>
      </c>
      <c r="FIO10" s="65">
        <v>0</v>
      </c>
      <c r="FIP10" s="65">
        <v>0</v>
      </c>
      <c r="FIQ10" s="65">
        <v>0</v>
      </c>
      <c r="FIR10" s="65">
        <v>0</v>
      </c>
      <c r="FIS10" s="65">
        <v>0</v>
      </c>
      <c r="FIT10" s="65">
        <v>0</v>
      </c>
      <c r="FIU10" s="65">
        <v>0</v>
      </c>
      <c r="FIV10" s="65">
        <v>0</v>
      </c>
      <c r="FIW10" s="65">
        <v>0</v>
      </c>
      <c r="FIX10" s="65">
        <v>0</v>
      </c>
      <c r="FIY10" s="65">
        <v>0</v>
      </c>
      <c r="FIZ10" s="65">
        <v>0</v>
      </c>
      <c r="FJA10" s="65">
        <v>0</v>
      </c>
      <c r="FJB10" s="65">
        <v>0</v>
      </c>
      <c r="FJC10" s="65">
        <v>0</v>
      </c>
      <c r="FJD10" s="65">
        <v>0</v>
      </c>
      <c r="FJE10" s="65">
        <v>0</v>
      </c>
      <c r="FJF10" s="65">
        <v>0</v>
      </c>
      <c r="FJG10" s="65">
        <v>0</v>
      </c>
      <c r="FJH10" s="65">
        <v>0</v>
      </c>
      <c r="FJI10" s="65">
        <v>0</v>
      </c>
      <c r="FJJ10" s="65">
        <v>0</v>
      </c>
      <c r="FJK10" s="65">
        <v>0</v>
      </c>
      <c r="FJL10" s="65">
        <v>0</v>
      </c>
      <c r="FJM10" s="65">
        <v>0</v>
      </c>
      <c r="FJN10" s="65">
        <v>0</v>
      </c>
      <c r="FJO10" s="65">
        <v>0</v>
      </c>
      <c r="FJP10" s="65">
        <v>0</v>
      </c>
      <c r="FJQ10" s="65">
        <v>0</v>
      </c>
      <c r="FJR10" s="65">
        <v>0</v>
      </c>
      <c r="FJS10" s="65">
        <v>0</v>
      </c>
      <c r="FJT10" s="65">
        <v>0</v>
      </c>
      <c r="FJU10" s="65">
        <v>0</v>
      </c>
      <c r="FJV10" s="65">
        <v>0</v>
      </c>
      <c r="FJW10" s="65">
        <v>0</v>
      </c>
      <c r="FJX10" s="65">
        <v>0</v>
      </c>
      <c r="FJY10" s="65">
        <v>0</v>
      </c>
      <c r="FJZ10" s="65">
        <v>0</v>
      </c>
      <c r="FKA10" s="65">
        <v>0</v>
      </c>
      <c r="FKB10" s="65">
        <v>0</v>
      </c>
      <c r="FKC10" s="65">
        <v>0</v>
      </c>
      <c r="FKD10" s="65">
        <v>0</v>
      </c>
      <c r="FKE10" s="65">
        <v>0</v>
      </c>
      <c r="FKF10" s="65">
        <v>0</v>
      </c>
      <c r="FKG10" s="65">
        <v>0</v>
      </c>
      <c r="FKH10" s="65">
        <v>0</v>
      </c>
      <c r="FKI10" s="65">
        <v>0</v>
      </c>
      <c r="FKJ10" s="65">
        <v>0</v>
      </c>
      <c r="FKK10" s="65">
        <v>0</v>
      </c>
      <c r="FKL10" s="65">
        <v>0</v>
      </c>
      <c r="FKM10" s="65">
        <v>0</v>
      </c>
      <c r="FKN10" s="65">
        <v>0</v>
      </c>
      <c r="FKO10" s="65">
        <v>0</v>
      </c>
      <c r="FKP10" s="65">
        <v>0</v>
      </c>
      <c r="FKQ10" s="65">
        <v>0</v>
      </c>
      <c r="FKR10" s="65">
        <v>0</v>
      </c>
      <c r="FKS10" s="65">
        <v>0</v>
      </c>
      <c r="FKT10" s="65">
        <v>0</v>
      </c>
      <c r="FKU10" s="65">
        <v>0</v>
      </c>
      <c r="FKV10" s="65">
        <v>0</v>
      </c>
      <c r="FKW10" s="65">
        <v>0</v>
      </c>
      <c r="FKX10" s="65">
        <v>0</v>
      </c>
      <c r="FKY10" s="65">
        <v>0</v>
      </c>
      <c r="FKZ10" s="65">
        <v>0</v>
      </c>
      <c r="FLA10" s="65">
        <v>0</v>
      </c>
      <c r="FLB10" s="65">
        <v>0</v>
      </c>
      <c r="FLC10" s="65">
        <v>0</v>
      </c>
      <c r="FLD10" s="65">
        <v>0</v>
      </c>
      <c r="FLE10" s="65">
        <v>0</v>
      </c>
      <c r="FLF10" s="65">
        <v>0</v>
      </c>
      <c r="FLG10" s="65">
        <v>0</v>
      </c>
      <c r="FLH10" s="65">
        <v>0</v>
      </c>
      <c r="FLI10" s="65">
        <v>0</v>
      </c>
      <c r="FLJ10" s="65">
        <v>0</v>
      </c>
      <c r="FLK10" s="65">
        <v>0</v>
      </c>
      <c r="FLL10" s="65">
        <v>0</v>
      </c>
      <c r="FLM10" s="65">
        <v>0</v>
      </c>
      <c r="FLN10" s="65">
        <v>0</v>
      </c>
      <c r="FLO10" s="65">
        <v>0</v>
      </c>
      <c r="FLP10" s="65">
        <v>0</v>
      </c>
      <c r="FLQ10" s="65">
        <v>0</v>
      </c>
      <c r="FLR10" s="65">
        <v>0</v>
      </c>
      <c r="FLS10" s="65">
        <v>0</v>
      </c>
      <c r="FLT10" s="65">
        <v>0</v>
      </c>
      <c r="FLU10" s="65">
        <v>0</v>
      </c>
      <c r="FLV10" s="65">
        <v>0</v>
      </c>
      <c r="FLW10" s="65">
        <v>0</v>
      </c>
      <c r="FLX10" s="65">
        <v>0</v>
      </c>
      <c r="FLY10" s="65">
        <v>0</v>
      </c>
      <c r="FLZ10" s="65">
        <v>0</v>
      </c>
      <c r="FMA10" s="65">
        <v>0</v>
      </c>
      <c r="FMB10" s="65">
        <v>0</v>
      </c>
      <c r="FMC10" s="65">
        <v>0</v>
      </c>
      <c r="FMD10" s="65">
        <v>0</v>
      </c>
      <c r="FME10" s="65">
        <v>0</v>
      </c>
      <c r="FMF10" s="65">
        <v>0</v>
      </c>
      <c r="FMG10" s="65">
        <v>0</v>
      </c>
      <c r="FMH10" s="65">
        <v>0</v>
      </c>
      <c r="FMI10" s="65">
        <v>0</v>
      </c>
      <c r="FMJ10" s="65">
        <v>0</v>
      </c>
      <c r="FMK10" s="65">
        <v>0</v>
      </c>
      <c r="FML10" s="65">
        <v>0</v>
      </c>
      <c r="FMM10" s="65">
        <v>0</v>
      </c>
      <c r="FMN10" s="65">
        <v>0</v>
      </c>
      <c r="FMO10" s="65">
        <v>0</v>
      </c>
      <c r="FMP10" s="65">
        <v>0</v>
      </c>
      <c r="FMQ10" s="65">
        <v>0</v>
      </c>
      <c r="FMR10" s="65">
        <v>0</v>
      </c>
      <c r="FMS10" s="65">
        <v>0</v>
      </c>
      <c r="FMT10" s="65">
        <v>0</v>
      </c>
      <c r="FMU10" s="65">
        <v>0</v>
      </c>
      <c r="FMV10" s="65">
        <v>0</v>
      </c>
      <c r="FMW10" s="65">
        <v>0</v>
      </c>
      <c r="FMX10" s="65">
        <v>0</v>
      </c>
      <c r="FMY10" s="65">
        <v>0</v>
      </c>
      <c r="FMZ10" s="65">
        <v>0</v>
      </c>
      <c r="FNA10" s="65">
        <v>0</v>
      </c>
      <c r="FNB10" s="65">
        <v>0</v>
      </c>
      <c r="FNC10" s="65">
        <v>0</v>
      </c>
      <c r="FND10" s="65">
        <v>0</v>
      </c>
      <c r="FNE10" s="65">
        <v>0</v>
      </c>
      <c r="FNF10" s="65">
        <v>0</v>
      </c>
      <c r="FNG10" s="65">
        <v>0</v>
      </c>
      <c r="FNH10" s="65">
        <v>0</v>
      </c>
      <c r="FNI10" s="65">
        <v>0</v>
      </c>
      <c r="FNJ10" s="65">
        <v>0</v>
      </c>
      <c r="FNK10" s="65">
        <v>0</v>
      </c>
      <c r="FNL10" s="65">
        <v>0</v>
      </c>
      <c r="FNM10" s="65">
        <v>0</v>
      </c>
      <c r="FNN10" s="65">
        <v>0</v>
      </c>
      <c r="FNO10" s="65">
        <v>0</v>
      </c>
      <c r="FNP10" s="65">
        <v>0</v>
      </c>
      <c r="FNQ10" s="65">
        <v>0</v>
      </c>
      <c r="FNR10" s="65">
        <v>0</v>
      </c>
      <c r="FNS10" s="65">
        <v>0</v>
      </c>
      <c r="FNT10" s="65">
        <v>0</v>
      </c>
      <c r="FNU10" s="65">
        <v>0</v>
      </c>
      <c r="FNV10" s="65">
        <v>0</v>
      </c>
      <c r="FNW10" s="65">
        <v>0</v>
      </c>
      <c r="FNX10" s="65">
        <v>0</v>
      </c>
      <c r="FNY10" s="65">
        <v>0</v>
      </c>
      <c r="FNZ10" s="65">
        <v>0</v>
      </c>
      <c r="FOA10" s="65">
        <v>0</v>
      </c>
      <c r="FOB10" s="65">
        <v>0</v>
      </c>
      <c r="FOC10" s="65">
        <v>0</v>
      </c>
      <c r="FOD10" s="65">
        <v>0</v>
      </c>
      <c r="FOE10" s="65">
        <v>0</v>
      </c>
      <c r="FOF10" s="65">
        <v>0</v>
      </c>
      <c r="FOG10" s="65">
        <v>0</v>
      </c>
      <c r="FOH10" s="65">
        <v>0</v>
      </c>
      <c r="FOI10" s="65">
        <v>0</v>
      </c>
      <c r="FOJ10" s="65">
        <v>0</v>
      </c>
      <c r="FOK10" s="65">
        <v>0</v>
      </c>
      <c r="FOL10" s="65">
        <v>0</v>
      </c>
      <c r="FOM10" s="65">
        <v>0</v>
      </c>
      <c r="FON10" s="65">
        <v>0</v>
      </c>
      <c r="FOO10" s="65">
        <v>0</v>
      </c>
      <c r="FOP10" s="65">
        <v>0</v>
      </c>
      <c r="FOQ10" s="65">
        <v>0</v>
      </c>
      <c r="FOR10" s="65">
        <v>0</v>
      </c>
      <c r="FOS10" s="65">
        <v>0</v>
      </c>
      <c r="FOT10" s="65">
        <v>0</v>
      </c>
      <c r="FOU10" s="65">
        <v>0</v>
      </c>
      <c r="FOV10" s="65">
        <v>0</v>
      </c>
      <c r="FOW10" s="65">
        <v>0</v>
      </c>
      <c r="FOX10" s="65">
        <v>0</v>
      </c>
      <c r="FOY10" s="65">
        <v>0</v>
      </c>
      <c r="FOZ10" s="65">
        <v>0</v>
      </c>
      <c r="FPA10" s="65">
        <v>0</v>
      </c>
      <c r="FPB10" s="65">
        <v>0</v>
      </c>
      <c r="FPC10" s="65">
        <v>0</v>
      </c>
      <c r="FPD10" s="65">
        <v>0</v>
      </c>
      <c r="FPE10" s="65">
        <v>0</v>
      </c>
      <c r="FPF10" s="65">
        <v>0</v>
      </c>
      <c r="FPG10" s="65">
        <v>0</v>
      </c>
      <c r="FPH10" s="65">
        <v>0</v>
      </c>
      <c r="FPI10" s="65">
        <v>0</v>
      </c>
      <c r="FPJ10" s="65">
        <v>0</v>
      </c>
      <c r="FPK10" s="65">
        <v>0</v>
      </c>
      <c r="FPL10" s="65">
        <v>0</v>
      </c>
      <c r="FPM10" s="65">
        <v>0</v>
      </c>
      <c r="FPN10" s="65">
        <v>0</v>
      </c>
      <c r="FPO10" s="65">
        <v>0</v>
      </c>
      <c r="FPP10" s="65">
        <v>0</v>
      </c>
      <c r="FPQ10" s="65">
        <v>0</v>
      </c>
      <c r="FPR10" s="65">
        <v>0</v>
      </c>
      <c r="FPS10" s="65">
        <v>0</v>
      </c>
      <c r="FPT10" s="65">
        <v>0</v>
      </c>
      <c r="FPU10" s="65">
        <v>0</v>
      </c>
      <c r="FPV10" s="65">
        <v>0</v>
      </c>
      <c r="FPW10" s="65">
        <v>0</v>
      </c>
      <c r="FPX10" s="65">
        <v>0</v>
      </c>
      <c r="FPY10" s="65">
        <v>0</v>
      </c>
      <c r="FPZ10" s="65">
        <v>0</v>
      </c>
      <c r="FQA10" s="65">
        <v>0</v>
      </c>
      <c r="FQB10" s="65">
        <v>0</v>
      </c>
      <c r="FQC10" s="65">
        <v>0</v>
      </c>
      <c r="FQD10" s="65">
        <v>0</v>
      </c>
      <c r="FQE10" s="65">
        <v>0</v>
      </c>
      <c r="FQF10" s="65">
        <v>0</v>
      </c>
      <c r="FQG10" s="65">
        <v>0</v>
      </c>
      <c r="FQH10" s="65">
        <v>0</v>
      </c>
      <c r="FQI10" s="65">
        <v>0</v>
      </c>
      <c r="FQJ10" s="65">
        <v>0</v>
      </c>
      <c r="FQK10" s="65">
        <v>0</v>
      </c>
      <c r="FQL10" s="65">
        <v>0</v>
      </c>
      <c r="FQM10" s="65">
        <v>0</v>
      </c>
      <c r="FQN10" s="65">
        <v>0</v>
      </c>
      <c r="FQO10" s="65">
        <v>0</v>
      </c>
      <c r="FQP10" s="65">
        <v>0</v>
      </c>
      <c r="FQQ10" s="65">
        <v>0</v>
      </c>
      <c r="FQR10" s="65">
        <v>0</v>
      </c>
      <c r="FQS10" s="65">
        <v>0</v>
      </c>
      <c r="FQT10" s="65">
        <v>0</v>
      </c>
      <c r="FQU10" s="65">
        <v>0</v>
      </c>
      <c r="FQV10" s="65">
        <v>0</v>
      </c>
      <c r="FQW10" s="65">
        <v>0</v>
      </c>
      <c r="FQX10" s="65">
        <v>0</v>
      </c>
      <c r="FQY10" s="65">
        <v>0</v>
      </c>
      <c r="FQZ10" s="65">
        <v>0</v>
      </c>
      <c r="FRA10" s="65">
        <v>0</v>
      </c>
      <c r="FRB10" s="65">
        <v>0</v>
      </c>
      <c r="FRC10" s="65">
        <v>0</v>
      </c>
      <c r="FRD10" s="65">
        <v>0</v>
      </c>
      <c r="FRE10" s="65">
        <v>0</v>
      </c>
      <c r="FRF10" s="65">
        <v>0</v>
      </c>
      <c r="FRG10" s="65">
        <v>0</v>
      </c>
      <c r="FRH10" s="65">
        <v>0</v>
      </c>
      <c r="FRI10" s="65">
        <v>0</v>
      </c>
      <c r="FRJ10" s="65">
        <v>0</v>
      </c>
      <c r="FRK10" s="65">
        <v>0</v>
      </c>
      <c r="FRL10" s="65">
        <v>0</v>
      </c>
      <c r="FRM10" s="65">
        <v>0</v>
      </c>
      <c r="FRN10" s="65">
        <v>0</v>
      </c>
      <c r="FRO10" s="65">
        <v>0</v>
      </c>
      <c r="FRP10" s="65">
        <v>0</v>
      </c>
      <c r="FRQ10" s="65">
        <v>0</v>
      </c>
      <c r="FRR10" s="65">
        <v>0</v>
      </c>
      <c r="FRS10" s="65">
        <v>0</v>
      </c>
      <c r="FRT10" s="65">
        <v>0</v>
      </c>
      <c r="FRU10" s="65">
        <v>0</v>
      </c>
      <c r="FRV10" s="65">
        <v>0</v>
      </c>
      <c r="FRW10" s="65">
        <v>0</v>
      </c>
      <c r="FRX10" s="65">
        <v>0</v>
      </c>
      <c r="FRY10" s="65">
        <v>0</v>
      </c>
      <c r="FRZ10" s="65">
        <v>0</v>
      </c>
      <c r="FSA10" s="65">
        <v>0</v>
      </c>
      <c r="FSB10" s="65">
        <v>0</v>
      </c>
      <c r="FSC10" s="65">
        <v>0</v>
      </c>
      <c r="FSD10" s="65">
        <v>0</v>
      </c>
      <c r="FSE10" s="65">
        <v>0</v>
      </c>
      <c r="FSF10" s="65">
        <v>0</v>
      </c>
      <c r="FSG10" s="65">
        <v>0</v>
      </c>
      <c r="FSH10" s="65">
        <v>0</v>
      </c>
      <c r="FSI10" s="65">
        <v>0</v>
      </c>
      <c r="FSJ10" s="65">
        <v>0</v>
      </c>
      <c r="FSK10" s="65">
        <v>0</v>
      </c>
      <c r="FSL10" s="65">
        <v>0</v>
      </c>
      <c r="FSM10" s="65">
        <v>0</v>
      </c>
      <c r="FSN10" s="65">
        <v>0</v>
      </c>
      <c r="FSO10" s="65">
        <v>0</v>
      </c>
      <c r="FSP10" s="65">
        <v>0</v>
      </c>
      <c r="FSQ10" s="65">
        <v>0</v>
      </c>
      <c r="FSR10" s="65">
        <v>0</v>
      </c>
      <c r="FSS10" s="65">
        <v>0</v>
      </c>
      <c r="FST10" s="65">
        <v>0</v>
      </c>
      <c r="FSU10" s="65">
        <v>0</v>
      </c>
      <c r="FSV10" s="65">
        <v>0</v>
      </c>
      <c r="FSW10" s="65">
        <v>0</v>
      </c>
      <c r="FSX10" s="65">
        <v>0</v>
      </c>
      <c r="FSY10" s="65">
        <v>0</v>
      </c>
      <c r="FSZ10" s="65">
        <v>0</v>
      </c>
      <c r="FTA10" s="65">
        <v>0</v>
      </c>
      <c r="FTB10" s="65">
        <v>0</v>
      </c>
      <c r="FTC10" s="65">
        <v>0</v>
      </c>
      <c r="FTD10" s="65">
        <v>0</v>
      </c>
      <c r="FTE10" s="65">
        <v>0</v>
      </c>
      <c r="FTF10" s="65">
        <v>0</v>
      </c>
      <c r="FTG10" s="65">
        <v>0</v>
      </c>
      <c r="FTH10" s="65">
        <v>0</v>
      </c>
      <c r="FTI10" s="65">
        <v>0</v>
      </c>
      <c r="FTJ10" s="65">
        <v>0</v>
      </c>
      <c r="FTK10" s="65">
        <v>0</v>
      </c>
      <c r="FTL10" s="65">
        <v>0</v>
      </c>
      <c r="FTM10" s="65">
        <v>0</v>
      </c>
      <c r="FTN10" s="65">
        <v>0</v>
      </c>
      <c r="FTO10" s="65">
        <v>0</v>
      </c>
      <c r="FTP10" s="65">
        <v>0</v>
      </c>
      <c r="FTQ10" s="65">
        <v>0</v>
      </c>
      <c r="FTR10" s="65">
        <v>0</v>
      </c>
      <c r="FTS10" s="65">
        <v>0</v>
      </c>
      <c r="FTT10" s="65">
        <v>0</v>
      </c>
      <c r="FTU10" s="65">
        <v>0</v>
      </c>
      <c r="FTV10" s="65">
        <v>0</v>
      </c>
      <c r="FTW10" s="65">
        <v>0</v>
      </c>
      <c r="FTX10" s="65">
        <v>0</v>
      </c>
      <c r="FTY10" s="65">
        <v>0</v>
      </c>
      <c r="FTZ10" s="65">
        <v>0</v>
      </c>
      <c r="FUA10" s="65">
        <v>0</v>
      </c>
      <c r="FUB10" s="65">
        <v>0</v>
      </c>
      <c r="FUC10" s="65">
        <v>0</v>
      </c>
      <c r="FUD10" s="65">
        <v>0</v>
      </c>
      <c r="FUE10" s="65">
        <v>0</v>
      </c>
      <c r="FUF10" s="65">
        <v>0</v>
      </c>
      <c r="FUG10" s="65">
        <v>0</v>
      </c>
      <c r="FUH10" s="65">
        <v>0</v>
      </c>
      <c r="FUI10" s="65">
        <v>0</v>
      </c>
      <c r="FUJ10" s="65">
        <v>0</v>
      </c>
      <c r="FUK10" s="65">
        <v>0</v>
      </c>
      <c r="FUL10" s="65">
        <v>0</v>
      </c>
      <c r="FUM10" s="65">
        <v>0</v>
      </c>
      <c r="FUN10" s="65">
        <v>0</v>
      </c>
      <c r="FUO10" s="65">
        <v>0</v>
      </c>
      <c r="FUP10" s="65">
        <v>0</v>
      </c>
      <c r="FUQ10" s="65">
        <v>0</v>
      </c>
      <c r="FUR10" s="65">
        <v>0</v>
      </c>
      <c r="FUS10" s="65">
        <v>0</v>
      </c>
      <c r="FUT10" s="65">
        <v>0</v>
      </c>
      <c r="FUU10" s="65">
        <v>0</v>
      </c>
      <c r="FUV10" s="65">
        <v>0</v>
      </c>
      <c r="FUW10" s="65">
        <v>0</v>
      </c>
      <c r="FUX10" s="65">
        <v>0</v>
      </c>
      <c r="FUY10" s="65">
        <v>0</v>
      </c>
      <c r="FUZ10" s="65">
        <v>0</v>
      </c>
      <c r="FVA10" s="65">
        <v>0</v>
      </c>
      <c r="FVB10" s="65">
        <v>0</v>
      </c>
      <c r="FVC10" s="65">
        <v>0</v>
      </c>
      <c r="FVD10" s="65">
        <v>0</v>
      </c>
      <c r="FVE10" s="65">
        <v>0</v>
      </c>
      <c r="FVF10" s="65">
        <v>0</v>
      </c>
      <c r="FVG10" s="65">
        <v>0</v>
      </c>
      <c r="FVH10" s="65">
        <v>0</v>
      </c>
      <c r="FVI10" s="65">
        <v>0</v>
      </c>
      <c r="FVJ10" s="65">
        <v>0</v>
      </c>
      <c r="FVK10" s="65">
        <v>0</v>
      </c>
      <c r="FVL10" s="65">
        <v>0</v>
      </c>
      <c r="FVM10" s="65">
        <v>0</v>
      </c>
      <c r="FVN10" s="65">
        <v>0</v>
      </c>
      <c r="FVO10" s="65">
        <v>0</v>
      </c>
      <c r="FVP10" s="65">
        <v>0</v>
      </c>
      <c r="FVQ10" s="65">
        <v>0</v>
      </c>
      <c r="FVR10" s="65">
        <v>0</v>
      </c>
      <c r="FVS10" s="65">
        <v>0</v>
      </c>
      <c r="FVT10" s="65">
        <v>0</v>
      </c>
      <c r="FVU10" s="65">
        <v>0</v>
      </c>
      <c r="FVV10" s="65">
        <v>0</v>
      </c>
      <c r="FVW10" s="65">
        <v>0</v>
      </c>
      <c r="FVX10" s="65">
        <v>0</v>
      </c>
      <c r="FVY10" s="65">
        <v>0</v>
      </c>
      <c r="FVZ10" s="65">
        <v>0</v>
      </c>
      <c r="FWA10" s="65">
        <v>0</v>
      </c>
      <c r="FWB10" s="65">
        <v>0</v>
      </c>
      <c r="FWC10" s="65">
        <v>0</v>
      </c>
      <c r="FWD10" s="65">
        <v>0</v>
      </c>
      <c r="FWE10" s="65">
        <v>0</v>
      </c>
      <c r="FWF10" s="65">
        <v>0</v>
      </c>
      <c r="FWG10" s="65">
        <v>0</v>
      </c>
      <c r="FWH10" s="65">
        <v>0</v>
      </c>
      <c r="FWI10" s="65">
        <v>0</v>
      </c>
      <c r="FWJ10" s="65">
        <v>0</v>
      </c>
      <c r="FWK10" s="65">
        <v>0</v>
      </c>
      <c r="FWL10" s="65">
        <v>0</v>
      </c>
      <c r="FWM10" s="65">
        <v>0</v>
      </c>
      <c r="FWN10" s="65">
        <v>0</v>
      </c>
      <c r="FWO10" s="65">
        <v>0</v>
      </c>
      <c r="FWP10" s="65">
        <v>0</v>
      </c>
      <c r="FWQ10" s="65">
        <v>0</v>
      </c>
      <c r="FWR10" s="65">
        <v>0</v>
      </c>
      <c r="FWS10" s="65">
        <v>0</v>
      </c>
      <c r="FWT10" s="65">
        <v>0</v>
      </c>
      <c r="FWU10" s="65">
        <v>0</v>
      </c>
      <c r="FWV10" s="65">
        <v>0</v>
      </c>
      <c r="FWW10" s="65">
        <v>0</v>
      </c>
      <c r="FWX10" s="65">
        <v>0</v>
      </c>
      <c r="FWY10" s="65">
        <v>0</v>
      </c>
      <c r="FWZ10" s="65">
        <v>0</v>
      </c>
      <c r="FXA10" s="65">
        <v>0</v>
      </c>
      <c r="FXB10" s="65">
        <v>0</v>
      </c>
      <c r="FXC10" s="65">
        <v>0</v>
      </c>
      <c r="FXD10" s="65">
        <v>0</v>
      </c>
      <c r="FXE10" s="65">
        <v>0</v>
      </c>
      <c r="FXF10" s="65">
        <v>0</v>
      </c>
      <c r="FXG10" s="65">
        <v>0</v>
      </c>
      <c r="FXH10" s="65">
        <v>0</v>
      </c>
      <c r="FXI10" s="65">
        <v>0</v>
      </c>
      <c r="FXJ10" s="65">
        <v>0</v>
      </c>
      <c r="FXK10" s="65">
        <v>0</v>
      </c>
      <c r="FXL10" s="65">
        <v>0</v>
      </c>
      <c r="FXM10" s="65">
        <v>0</v>
      </c>
      <c r="FXN10" s="65">
        <v>0</v>
      </c>
      <c r="FXO10" s="65">
        <v>0</v>
      </c>
      <c r="FXP10" s="65">
        <v>0</v>
      </c>
      <c r="FXQ10" s="65">
        <v>0</v>
      </c>
      <c r="FXR10" s="65">
        <v>0</v>
      </c>
      <c r="FXS10" s="65">
        <v>0</v>
      </c>
      <c r="FXT10" s="65">
        <v>0</v>
      </c>
      <c r="FXU10" s="65">
        <v>0</v>
      </c>
      <c r="FXV10" s="65">
        <v>0</v>
      </c>
      <c r="FXW10" s="65">
        <v>0</v>
      </c>
      <c r="FXX10" s="65">
        <v>0</v>
      </c>
      <c r="FXY10" s="65">
        <v>0</v>
      </c>
      <c r="FXZ10" s="65">
        <v>0</v>
      </c>
      <c r="FYA10" s="65">
        <v>0</v>
      </c>
      <c r="FYB10" s="65">
        <v>0</v>
      </c>
      <c r="FYC10" s="65">
        <v>0</v>
      </c>
      <c r="FYD10" s="65">
        <v>0</v>
      </c>
      <c r="FYE10" s="65">
        <v>0</v>
      </c>
      <c r="FYF10" s="65">
        <v>0</v>
      </c>
      <c r="FYG10" s="65">
        <v>0</v>
      </c>
      <c r="FYH10" s="65">
        <v>0</v>
      </c>
      <c r="FYI10" s="65">
        <v>0</v>
      </c>
      <c r="FYJ10" s="65">
        <v>0</v>
      </c>
      <c r="FYK10" s="65">
        <v>0</v>
      </c>
      <c r="FYL10" s="65">
        <v>0</v>
      </c>
      <c r="FYM10" s="65">
        <v>0</v>
      </c>
      <c r="FYN10" s="65">
        <v>0</v>
      </c>
      <c r="FYO10" s="65">
        <v>0</v>
      </c>
      <c r="FYP10" s="65">
        <v>0</v>
      </c>
      <c r="FYQ10" s="65">
        <v>0</v>
      </c>
      <c r="FYR10" s="65">
        <v>0</v>
      </c>
      <c r="FYS10" s="65">
        <v>0</v>
      </c>
      <c r="FYT10" s="65">
        <v>0</v>
      </c>
      <c r="FYU10" s="65">
        <v>0</v>
      </c>
      <c r="FYV10" s="65">
        <v>0</v>
      </c>
      <c r="FYW10" s="65">
        <v>0</v>
      </c>
      <c r="FYX10" s="65">
        <v>0</v>
      </c>
      <c r="FYY10" s="65">
        <v>0</v>
      </c>
      <c r="FYZ10" s="65">
        <v>0</v>
      </c>
      <c r="FZA10" s="65">
        <v>0</v>
      </c>
      <c r="FZB10" s="65">
        <v>0</v>
      </c>
      <c r="FZC10" s="65">
        <v>0</v>
      </c>
      <c r="FZD10" s="65">
        <v>0</v>
      </c>
      <c r="FZE10" s="65">
        <v>0</v>
      </c>
      <c r="FZF10" s="65">
        <v>0</v>
      </c>
      <c r="FZG10" s="65">
        <v>0</v>
      </c>
      <c r="FZH10" s="65">
        <v>0</v>
      </c>
      <c r="FZI10" s="65">
        <v>0</v>
      </c>
      <c r="FZJ10" s="65">
        <v>0</v>
      </c>
      <c r="FZK10" s="65">
        <v>0</v>
      </c>
      <c r="FZL10" s="65">
        <v>0</v>
      </c>
      <c r="FZM10" s="65">
        <v>0</v>
      </c>
      <c r="FZN10" s="65">
        <v>0</v>
      </c>
      <c r="FZO10" s="65">
        <v>0</v>
      </c>
      <c r="FZP10" s="65">
        <v>0</v>
      </c>
      <c r="FZQ10" s="65">
        <v>0</v>
      </c>
      <c r="FZR10" s="65">
        <v>0</v>
      </c>
      <c r="FZS10" s="65">
        <v>0</v>
      </c>
      <c r="FZT10" s="65">
        <v>0</v>
      </c>
      <c r="FZU10" s="65">
        <v>0</v>
      </c>
      <c r="FZV10" s="65">
        <v>0</v>
      </c>
      <c r="FZW10" s="65">
        <v>0</v>
      </c>
      <c r="FZX10" s="65">
        <v>0</v>
      </c>
      <c r="FZY10" s="65">
        <v>0</v>
      </c>
      <c r="FZZ10" s="65">
        <v>0</v>
      </c>
      <c r="GAA10" s="65">
        <v>0</v>
      </c>
      <c r="GAB10" s="65">
        <v>0</v>
      </c>
      <c r="GAC10" s="65">
        <v>0</v>
      </c>
      <c r="GAD10" s="65">
        <v>0</v>
      </c>
      <c r="GAE10" s="65">
        <v>0</v>
      </c>
      <c r="GAF10" s="65">
        <v>0</v>
      </c>
      <c r="GAG10" s="65">
        <v>0</v>
      </c>
      <c r="GAH10" s="65">
        <v>0</v>
      </c>
      <c r="GAI10" s="65">
        <v>0</v>
      </c>
      <c r="GAJ10" s="65">
        <v>0</v>
      </c>
      <c r="GAK10" s="65">
        <v>0</v>
      </c>
      <c r="GAL10" s="65">
        <v>0</v>
      </c>
      <c r="GAM10" s="65">
        <v>0</v>
      </c>
      <c r="GAN10" s="65">
        <v>0</v>
      </c>
      <c r="GAO10" s="65">
        <v>0</v>
      </c>
      <c r="GAP10" s="65">
        <v>0</v>
      </c>
      <c r="GAQ10" s="65">
        <v>0</v>
      </c>
      <c r="GAR10" s="65">
        <v>0</v>
      </c>
      <c r="GAS10" s="65">
        <v>0</v>
      </c>
      <c r="GAT10" s="65">
        <v>0</v>
      </c>
      <c r="GAU10" s="65">
        <v>0</v>
      </c>
      <c r="GAV10" s="65">
        <v>0</v>
      </c>
      <c r="GAW10" s="65">
        <v>0</v>
      </c>
      <c r="GAX10" s="65">
        <v>0</v>
      </c>
      <c r="GAY10" s="65">
        <v>0</v>
      </c>
      <c r="GAZ10" s="65">
        <v>0</v>
      </c>
      <c r="GBA10" s="65">
        <v>0</v>
      </c>
      <c r="GBB10" s="65">
        <v>0</v>
      </c>
      <c r="GBC10" s="65">
        <v>0</v>
      </c>
      <c r="GBD10" s="65">
        <v>0</v>
      </c>
      <c r="GBE10" s="65">
        <v>0</v>
      </c>
      <c r="GBF10" s="65">
        <v>0</v>
      </c>
      <c r="GBG10" s="65">
        <v>0</v>
      </c>
      <c r="GBH10" s="65">
        <v>0</v>
      </c>
      <c r="GBI10" s="65">
        <v>0</v>
      </c>
      <c r="GBJ10" s="65">
        <v>0</v>
      </c>
      <c r="GBK10" s="65">
        <v>0</v>
      </c>
      <c r="GBL10" s="65">
        <v>0</v>
      </c>
      <c r="GBM10" s="65">
        <v>0</v>
      </c>
      <c r="GBN10" s="65">
        <v>0</v>
      </c>
      <c r="GBO10" s="65">
        <v>0</v>
      </c>
      <c r="GBP10" s="65">
        <v>0</v>
      </c>
      <c r="GBQ10" s="65">
        <v>0</v>
      </c>
      <c r="GBR10" s="65">
        <v>0</v>
      </c>
      <c r="GBS10" s="65">
        <v>0</v>
      </c>
      <c r="GBT10" s="65">
        <v>0</v>
      </c>
      <c r="GBU10" s="65">
        <v>0</v>
      </c>
      <c r="GBV10" s="65">
        <v>0</v>
      </c>
      <c r="GBW10" s="65">
        <v>0</v>
      </c>
      <c r="GBX10" s="65">
        <v>0</v>
      </c>
      <c r="GBY10" s="65">
        <v>0</v>
      </c>
      <c r="GBZ10" s="65">
        <v>0</v>
      </c>
      <c r="GCA10" s="65">
        <v>0</v>
      </c>
      <c r="GCB10" s="65">
        <v>0</v>
      </c>
      <c r="GCC10" s="65">
        <v>0</v>
      </c>
      <c r="GCD10" s="65">
        <v>0</v>
      </c>
      <c r="GCE10" s="65">
        <v>0</v>
      </c>
      <c r="GCF10" s="65">
        <v>0</v>
      </c>
      <c r="GCG10" s="65">
        <v>0</v>
      </c>
      <c r="GCH10" s="65">
        <v>0</v>
      </c>
      <c r="GCI10" s="65">
        <v>0</v>
      </c>
      <c r="GCJ10" s="65">
        <v>0</v>
      </c>
      <c r="GCK10" s="65">
        <v>0</v>
      </c>
      <c r="GCL10" s="65">
        <v>0</v>
      </c>
      <c r="GCM10" s="65">
        <v>0</v>
      </c>
      <c r="GCN10" s="65">
        <v>0</v>
      </c>
      <c r="GCO10" s="65">
        <v>0</v>
      </c>
      <c r="GCP10" s="65">
        <v>0</v>
      </c>
      <c r="GCQ10" s="65">
        <v>0</v>
      </c>
      <c r="GCR10" s="65">
        <v>0</v>
      </c>
      <c r="GCS10" s="65">
        <v>0</v>
      </c>
      <c r="GCT10" s="65">
        <v>0</v>
      </c>
      <c r="GCU10" s="65">
        <v>0</v>
      </c>
      <c r="GCV10" s="65">
        <v>0</v>
      </c>
      <c r="GCW10" s="65">
        <v>0</v>
      </c>
      <c r="GCX10" s="65">
        <v>0</v>
      </c>
      <c r="GCY10" s="65">
        <v>0</v>
      </c>
      <c r="GCZ10" s="65">
        <v>0</v>
      </c>
      <c r="GDA10" s="65">
        <v>0</v>
      </c>
      <c r="GDB10" s="65">
        <v>0</v>
      </c>
      <c r="GDC10" s="65">
        <v>0</v>
      </c>
      <c r="GDD10" s="65">
        <v>0</v>
      </c>
      <c r="GDE10" s="65">
        <v>0</v>
      </c>
      <c r="GDF10" s="65">
        <v>0</v>
      </c>
      <c r="GDG10" s="65">
        <v>0</v>
      </c>
      <c r="GDH10" s="65">
        <v>0</v>
      </c>
      <c r="GDI10" s="65">
        <v>0</v>
      </c>
      <c r="GDJ10" s="65">
        <v>0</v>
      </c>
      <c r="GDK10" s="65">
        <v>0</v>
      </c>
      <c r="GDL10" s="65">
        <v>0</v>
      </c>
      <c r="GDM10" s="65">
        <v>0</v>
      </c>
      <c r="GDN10" s="65">
        <v>0</v>
      </c>
      <c r="GDO10" s="65">
        <v>0</v>
      </c>
      <c r="GDP10" s="65">
        <v>0</v>
      </c>
      <c r="GDQ10" s="65">
        <v>0</v>
      </c>
      <c r="GDR10" s="65">
        <v>0</v>
      </c>
      <c r="GDS10" s="65">
        <v>0</v>
      </c>
      <c r="GDT10" s="65">
        <v>0</v>
      </c>
      <c r="GDU10" s="65">
        <v>0</v>
      </c>
      <c r="GDV10" s="65">
        <v>0</v>
      </c>
      <c r="GDW10" s="65">
        <v>0</v>
      </c>
      <c r="GDX10" s="65">
        <v>0</v>
      </c>
      <c r="GDY10" s="65">
        <v>0</v>
      </c>
      <c r="GDZ10" s="65">
        <v>0</v>
      </c>
      <c r="GEA10" s="65">
        <v>0</v>
      </c>
      <c r="GEB10" s="65">
        <v>0</v>
      </c>
      <c r="GEC10" s="65">
        <v>0</v>
      </c>
      <c r="GED10" s="65">
        <v>0</v>
      </c>
      <c r="GEE10" s="65">
        <v>0</v>
      </c>
      <c r="GEF10" s="65">
        <v>0</v>
      </c>
      <c r="GEG10" s="65">
        <v>0</v>
      </c>
      <c r="GEH10" s="65">
        <v>0</v>
      </c>
      <c r="GEI10" s="65">
        <v>0</v>
      </c>
      <c r="GEJ10" s="65">
        <v>0</v>
      </c>
      <c r="GEK10" s="65">
        <v>0</v>
      </c>
      <c r="GEL10" s="65">
        <v>0</v>
      </c>
      <c r="GEM10" s="65">
        <v>0</v>
      </c>
      <c r="GEN10" s="65">
        <v>0</v>
      </c>
      <c r="GEO10" s="65">
        <v>0</v>
      </c>
      <c r="GEP10" s="65">
        <v>0</v>
      </c>
      <c r="GEQ10" s="65">
        <v>0</v>
      </c>
      <c r="GER10" s="65">
        <v>0</v>
      </c>
      <c r="GES10" s="65">
        <v>0</v>
      </c>
      <c r="GET10" s="65">
        <v>0</v>
      </c>
      <c r="GEU10" s="65">
        <v>0</v>
      </c>
      <c r="GEV10" s="65">
        <v>0</v>
      </c>
      <c r="GEW10" s="65">
        <v>0</v>
      </c>
      <c r="GEX10" s="65">
        <v>0</v>
      </c>
      <c r="GEY10" s="65">
        <v>0</v>
      </c>
      <c r="GEZ10" s="65">
        <v>0</v>
      </c>
      <c r="GFA10" s="65">
        <v>0</v>
      </c>
      <c r="GFB10" s="65">
        <v>0</v>
      </c>
      <c r="GFC10" s="65">
        <v>0</v>
      </c>
      <c r="GFD10" s="65">
        <v>0</v>
      </c>
      <c r="GFE10" s="65">
        <v>0</v>
      </c>
      <c r="GFF10" s="65">
        <v>0</v>
      </c>
      <c r="GFG10" s="65">
        <v>0</v>
      </c>
      <c r="GFH10" s="65">
        <v>0</v>
      </c>
      <c r="GFI10" s="65">
        <v>0</v>
      </c>
      <c r="GFJ10" s="65">
        <v>0</v>
      </c>
      <c r="GFK10" s="65">
        <v>0</v>
      </c>
      <c r="GFL10" s="65">
        <v>0</v>
      </c>
      <c r="GFM10" s="65">
        <v>0</v>
      </c>
      <c r="GFN10" s="65">
        <v>0</v>
      </c>
      <c r="GFO10" s="65">
        <v>0</v>
      </c>
      <c r="GFP10" s="65">
        <v>0</v>
      </c>
      <c r="GFQ10" s="65">
        <v>0</v>
      </c>
      <c r="GFR10" s="65">
        <v>0</v>
      </c>
      <c r="GFS10" s="65">
        <v>0</v>
      </c>
      <c r="GFT10" s="65">
        <v>0</v>
      </c>
      <c r="GFU10" s="65">
        <v>0</v>
      </c>
      <c r="GFV10" s="65">
        <v>0</v>
      </c>
      <c r="GFW10" s="65">
        <v>0</v>
      </c>
      <c r="GFX10" s="65">
        <v>0</v>
      </c>
      <c r="GFY10" s="65">
        <v>0</v>
      </c>
      <c r="GFZ10" s="65">
        <v>0</v>
      </c>
      <c r="GGA10" s="65">
        <v>0</v>
      </c>
      <c r="GGB10" s="65">
        <v>0</v>
      </c>
      <c r="GGC10" s="65">
        <v>0</v>
      </c>
      <c r="GGD10" s="65">
        <v>0</v>
      </c>
      <c r="GGE10" s="65">
        <v>0</v>
      </c>
      <c r="GGF10" s="65">
        <v>0</v>
      </c>
      <c r="GGG10" s="65">
        <v>0</v>
      </c>
      <c r="GGH10" s="65">
        <v>0</v>
      </c>
      <c r="GGI10" s="65">
        <v>0</v>
      </c>
      <c r="GGJ10" s="65">
        <v>0</v>
      </c>
      <c r="GGK10" s="65">
        <v>0</v>
      </c>
      <c r="GGL10" s="65">
        <v>0</v>
      </c>
      <c r="GGM10" s="65">
        <v>0</v>
      </c>
      <c r="GGN10" s="65">
        <v>0</v>
      </c>
      <c r="GGO10" s="65">
        <v>0</v>
      </c>
      <c r="GGP10" s="65">
        <v>0</v>
      </c>
      <c r="GGQ10" s="65">
        <v>0</v>
      </c>
      <c r="GGR10" s="65">
        <v>0</v>
      </c>
      <c r="GGS10" s="65">
        <v>0</v>
      </c>
      <c r="GGT10" s="65">
        <v>0</v>
      </c>
      <c r="GGU10" s="65">
        <v>0</v>
      </c>
      <c r="GGV10" s="65">
        <v>0</v>
      </c>
      <c r="GGW10" s="65">
        <v>0</v>
      </c>
      <c r="GGX10" s="65">
        <v>0</v>
      </c>
      <c r="GGY10" s="65">
        <v>0</v>
      </c>
      <c r="GGZ10" s="65">
        <v>0</v>
      </c>
      <c r="GHA10" s="65">
        <v>0</v>
      </c>
      <c r="GHB10" s="65">
        <v>0</v>
      </c>
      <c r="GHC10" s="65">
        <v>0</v>
      </c>
      <c r="GHD10" s="65">
        <v>0</v>
      </c>
      <c r="GHE10" s="65">
        <v>0</v>
      </c>
      <c r="GHF10" s="65">
        <v>0</v>
      </c>
      <c r="GHG10" s="65">
        <v>0</v>
      </c>
      <c r="GHH10" s="65">
        <v>0</v>
      </c>
      <c r="GHI10" s="65">
        <v>0</v>
      </c>
      <c r="GHJ10" s="65">
        <v>0</v>
      </c>
      <c r="GHK10" s="65">
        <v>0</v>
      </c>
      <c r="GHL10" s="65">
        <v>0</v>
      </c>
      <c r="GHM10" s="65">
        <v>0</v>
      </c>
      <c r="GHN10" s="65">
        <v>0</v>
      </c>
      <c r="GHO10" s="65">
        <v>0</v>
      </c>
      <c r="GHP10" s="65">
        <v>0</v>
      </c>
      <c r="GHQ10" s="65">
        <v>0</v>
      </c>
      <c r="GHR10" s="65">
        <v>0</v>
      </c>
      <c r="GHS10" s="65">
        <v>0</v>
      </c>
      <c r="GHT10" s="65">
        <v>0</v>
      </c>
      <c r="GHU10" s="65">
        <v>0</v>
      </c>
      <c r="GHV10" s="65">
        <v>0</v>
      </c>
      <c r="GHW10" s="65">
        <v>0</v>
      </c>
      <c r="GHX10" s="65">
        <v>0</v>
      </c>
      <c r="GHY10" s="65">
        <v>0</v>
      </c>
      <c r="GHZ10" s="65">
        <v>0</v>
      </c>
      <c r="GIA10" s="65">
        <v>0</v>
      </c>
      <c r="GIB10" s="65">
        <v>0</v>
      </c>
      <c r="GIC10" s="65">
        <v>0</v>
      </c>
      <c r="GID10" s="65">
        <v>0</v>
      </c>
      <c r="GIE10" s="65">
        <v>0</v>
      </c>
      <c r="GIF10" s="65">
        <v>0</v>
      </c>
      <c r="GIG10" s="65">
        <v>0</v>
      </c>
      <c r="GIH10" s="65">
        <v>0</v>
      </c>
      <c r="GII10" s="65">
        <v>0</v>
      </c>
      <c r="GIJ10" s="65">
        <v>0</v>
      </c>
      <c r="GIK10" s="65">
        <v>0</v>
      </c>
      <c r="GIL10" s="65">
        <v>0</v>
      </c>
      <c r="GIM10" s="65">
        <v>0</v>
      </c>
      <c r="GIN10" s="65">
        <v>0</v>
      </c>
      <c r="GIO10" s="65">
        <v>0</v>
      </c>
      <c r="GIP10" s="65">
        <v>0</v>
      </c>
      <c r="GIQ10" s="65">
        <v>0</v>
      </c>
      <c r="GIR10" s="65">
        <v>0</v>
      </c>
      <c r="GIS10" s="65">
        <v>0</v>
      </c>
      <c r="GIT10" s="65">
        <v>0</v>
      </c>
      <c r="GIU10" s="65">
        <v>0</v>
      </c>
      <c r="GIV10" s="65">
        <v>0</v>
      </c>
      <c r="GIW10" s="65">
        <v>0</v>
      </c>
      <c r="GIX10" s="65">
        <v>0</v>
      </c>
      <c r="GIY10" s="65">
        <v>0</v>
      </c>
      <c r="GIZ10" s="65">
        <v>0</v>
      </c>
      <c r="GJA10" s="65">
        <v>0</v>
      </c>
      <c r="GJB10" s="65">
        <v>0</v>
      </c>
      <c r="GJC10" s="65">
        <v>0</v>
      </c>
      <c r="GJD10" s="65">
        <v>0</v>
      </c>
      <c r="GJE10" s="65">
        <v>0</v>
      </c>
      <c r="GJF10" s="65">
        <v>0</v>
      </c>
      <c r="GJG10" s="65">
        <v>0</v>
      </c>
      <c r="GJH10" s="65">
        <v>0</v>
      </c>
      <c r="GJI10" s="65">
        <v>0</v>
      </c>
      <c r="GJJ10" s="65">
        <v>0</v>
      </c>
      <c r="GJK10" s="65">
        <v>0</v>
      </c>
      <c r="GJL10" s="65">
        <v>0</v>
      </c>
      <c r="GJM10" s="65">
        <v>0</v>
      </c>
      <c r="GJN10" s="65">
        <v>0</v>
      </c>
      <c r="GJO10" s="65">
        <v>0</v>
      </c>
      <c r="GJP10" s="65">
        <v>0</v>
      </c>
      <c r="GJQ10" s="65">
        <v>0</v>
      </c>
      <c r="GJR10" s="65">
        <v>0</v>
      </c>
      <c r="GJS10" s="65">
        <v>0</v>
      </c>
      <c r="GJT10" s="65">
        <v>0</v>
      </c>
      <c r="GJU10" s="65">
        <v>0</v>
      </c>
      <c r="GJV10" s="65">
        <v>0</v>
      </c>
      <c r="GJW10" s="65">
        <v>0</v>
      </c>
      <c r="GJX10" s="65">
        <v>0</v>
      </c>
      <c r="GJY10" s="65">
        <v>0</v>
      </c>
      <c r="GJZ10" s="65">
        <v>0</v>
      </c>
      <c r="GKA10" s="65">
        <v>0</v>
      </c>
      <c r="GKB10" s="65">
        <v>0</v>
      </c>
      <c r="GKC10" s="65">
        <v>0</v>
      </c>
      <c r="GKD10" s="65">
        <v>0</v>
      </c>
      <c r="GKE10" s="65">
        <v>0</v>
      </c>
      <c r="GKF10" s="65">
        <v>0</v>
      </c>
      <c r="GKG10" s="65">
        <v>0</v>
      </c>
      <c r="GKH10" s="65">
        <v>0</v>
      </c>
      <c r="GKI10" s="65">
        <v>0</v>
      </c>
      <c r="GKJ10" s="65">
        <v>0</v>
      </c>
      <c r="GKK10" s="65">
        <v>0</v>
      </c>
      <c r="GKL10" s="65">
        <v>0</v>
      </c>
      <c r="GKM10" s="65">
        <v>0</v>
      </c>
      <c r="GKN10" s="65">
        <v>0</v>
      </c>
      <c r="GKO10" s="65">
        <v>0</v>
      </c>
      <c r="GKP10" s="65">
        <v>0</v>
      </c>
      <c r="GKQ10" s="65">
        <v>0</v>
      </c>
      <c r="GKR10" s="65">
        <v>0</v>
      </c>
      <c r="GKS10" s="65">
        <v>0</v>
      </c>
      <c r="GKT10" s="65">
        <v>0</v>
      </c>
      <c r="GKU10" s="65">
        <v>0</v>
      </c>
      <c r="GKV10" s="65">
        <v>0</v>
      </c>
      <c r="GKW10" s="65">
        <v>0</v>
      </c>
      <c r="GKX10" s="65">
        <v>0</v>
      </c>
      <c r="GKY10" s="65">
        <v>0</v>
      </c>
      <c r="GKZ10" s="65">
        <v>0</v>
      </c>
      <c r="GLA10" s="65">
        <v>0</v>
      </c>
      <c r="GLB10" s="65">
        <v>0</v>
      </c>
      <c r="GLC10" s="65">
        <v>0</v>
      </c>
      <c r="GLD10" s="65">
        <v>0</v>
      </c>
      <c r="GLE10" s="65">
        <v>0</v>
      </c>
      <c r="GLF10" s="65">
        <v>0</v>
      </c>
      <c r="GLG10" s="65">
        <v>0</v>
      </c>
      <c r="GLH10" s="65">
        <v>0</v>
      </c>
      <c r="GLI10" s="65">
        <v>0</v>
      </c>
      <c r="GLJ10" s="65">
        <v>0</v>
      </c>
      <c r="GLK10" s="65">
        <v>0</v>
      </c>
      <c r="GLL10" s="65">
        <v>0</v>
      </c>
      <c r="GLM10" s="65">
        <v>0</v>
      </c>
      <c r="GLN10" s="65">
        <v>0</v>
      </c>
      <c r="GLO10" s="65">
        <v>0</v>
      </c>
      <c r="GLP10" s="65">
        <v>0</v>
      </c>
      <c r="GLQ10" s="65">
        <v>0</v>
      </c>
      <c r="GLR10" s="65">
        <v>0</v>
      </c>
      <c r="GLS10" s="65">
        <v>0</v>
      </c>
      <c r="GLT10" s="65">
        <v>0</v>
      </c>
      <c r="GLU10" s="65">
        <v>0</v>
      </c>
      <c r="GLV10" s="65">
        <v>0</v>
      </c>
      <c r="GLW10" s="65">
        <v>0</v>
      </c>
      <c r="GLX10" s="65">
        <v>0</v>
      </c>
      <c r="GLY10" s="65">
        <v>0</v>
      </c>
      <c r="GLZ10" s="65">
        <v>0</v>
      </c>
      <c r="GMA10" s="65">
        <v>0</v>
      </c>
      <c r="GMB10" s="65">
        <v>0</v>
      </c>
      <c r="GMC10" s="65">
        <v>0</v>
      </c>
      <c r="GMD10" s="65">
        <v>0</v>
      </c>
      <c r="GME10" s="65">
        <v>0</v>
      </c>
      <c r="GMF10" s="65">
        <v>0</v>
      </c>
      <c r="GMG10" s="65">
        <v>0</v>
      </c>
      <c r="GMH10" s="65">
        <v>0</v>
      </c>
      <c r="GMI10" s="65">
        <v>0</v>
      </c>
      <c r="GMJ10" s="65">
        <v>0</v>
      </c>
      <c r="GMK10" s="65">
        <v>0</v>
      </c>
      <c r="GML10" s="65">
        <v>0</v>
      </c>
      <c r="GMM10" s="65">
        <v>0</v>
      </c>
      <c r="GMN10" s="65">
        <v>0</v>
      </c>
      <c r="GMO10" s="65">
        <v>0</v>
      </c>
      <c r="GMP10" s="65">
        <v>0</v>
      </c>
      <c r="GMQ10" s="65">
        <v>0</v>
      </c>
      <c r="GMR10" s="65">
        <v>0</v>
      </c>
      <c r="GMS10" s="65">
        <v>0</v>
      </c>
      <c r="GMT10" s="65">
        <v>0</v>
      </c>
      <c r="GMU10" s="65">
        <v>0</v>
      </c>
      <c r="GMV10" s="65">
        <v>0</v>
      </c>
      <c r="GMW10" s="65">
        <v>0</v>
      </c>
      <c r="GMX10" s="65">
        <v>0</v>
      </c>
      <c r="GMY10" s="65">
        <v>0</v>
      </c>
      <c r="GMZ10" s="65">
        <v>0</v>
      </c>
      <c r="GNA10" s="65">
        <v>0</v>
      </c>
      <c r="GNB10" s="65">
        <v>0</v>
      </c>
      <c r="GNC10" s="65">
        <v>0</v>
      </c>
      <c r="GND10" s="65">
        <v>0</v>
      </c>
      <c r="GNE10" s="65">
        <v>0</v>
      </c>
      <c r="GNF10" s="65">
        <v>0</v>
      </c>
      <c r="GNG10" s="65">
        <v>0</v>
      </c>
      <c r="GNH10" s="65">
        <v>0</v>
      </c>
      <c r="GNI10" s="65">
        <v>0</v>
      </c>
      <c r="GNJ10" s="65">
        <v>0</v>
      </c>
      <c r="GNK10" s="65">
        <v>0</v>
      </c>
      <c r="GNL10" s="65">
        <v>0</v>
      </c>
      <c r="GNM10" s="65">
        <v>0</v>
      </c>
      <c r="GNN10" s="65">
        <v>0</v>
      </c>
      <c r="GNO10" s="65">
        <v>0</v>
      </c>
      <c r="GNP10" s="65">
        <v>0</v>
      </c>
      <c r="GNQ10" s="65">
        <v>0</v>
      </c>
      <c r="GNR10" s="65">
        <v>0</v>
      </c>
      <c r="GNS10" s="65">
        <v>0</v>
      </c>
      <c r="GNT10" s="65">
        <v>0</v>
      </c>
      <c r="GNU10" s="65">
        <v>0</v>
      </c>
      <c r="GNV10" s="65">
        <v>0</v>
      </c>
      <c r="GNW10" s="65">
        <v>0</v>
      </c>
      <c r="GNX10" s="65">
        <v>0</v>
      </c>
      <c r="GNY10" s="65">
        <v>0</v>
      </c>
      <c r="GNZ10" s="65">
        <v>0</v>
      </c>
      <c r="GOA10" s="65">
        <v>0</v>
      </c>
      <c r="GOB10" s="65">
        <v>0</v>
      </c>
      <c r="GOC10" s="65">
        <v>0</v>
      </c>
      <c r="GOD10" s="65">
        <v>0</v>
      </c>
      <c r="GOE10" s="65">
        <v>0</v>
      </c>
      <c r="GOF10" s="65">
        <v>0</v>
      </c>
      <c r="GOG10" s="65">
        <v>0</v>
      </c>
      <c r="GOH10" s="65">
        <v>0</v>
      </c>
      <c r="GOI10" s="65">
        <v>0</v>
      </c>
      <c r="GOJ10" s="65">
        <v>0</v>
      </c>
      <c r="GOK10" s="65">
        <v>0</v>
      </c>
      <c r="GOL10" s="65">
        <v>0</v>
      </c>
      <c r="GOM10" s="65">
        <v>0</v>
      </c>
      <c r="GON10" s="65">
        <v>0</v>
      </c>
      <c r="GOO10" s="65">
        <v>0</v>
      </c>
      <c r="GOP10" s="65">
        <v>0</v>
      </c>
      <c r="GOQ10" s="65">
        <v>0</v>
      </c>
      <c r="GOR10" s="65">
        <v>0</v>
      </c>
      <c r="GOS10" s="65">
        <v>0</v>
      </c>
      <c r="GOT10" s="65">
        <v>0</v>
      </c>
      <c r="GOU10" s="65">
        <v>0</v>
      </c>
      <c r="GOV10" s="65">
        <v>0</v>
      </c>
      <c r="GOW10" s="65">
        <v>0</v>
      </c>
      <c r="GOX10" s="65">
        <v>0</v>
      </c>
      <c r="GOY10" s="65">
        <v>0</v>
      </c>
      <c r="GOZ10" s="65">
        <v>0</v>
      </c>
      <c r="GPA10" s="65">
        <v>0</v>
      </c>
      <c r="GPB10" s="65">
        <v>0</v>
      </c>
      <c r="GPC10" s="65">
        <v>0</v>
      </c>
      <c r="GPD10" s="65">
        <v>0</v>
      </c>
      <c r="GPE10" s="65">
        <v>0</v>
      </c>
      <c r="GPF10" s="65">
        <v>0</v>
      </c>
      <c r="GPG10" s="65">
        <v>0</v>
      </c>
      <c r="GPH10" s="65">
        <v>0</v>
      </c>
      <c r="GPI10" s="65">
        <v>0</v>
      </c>
      <c r="GPJ10" s="65">
        <v>0</v>
      </c>
      <c r="GPK10" s="65">
        <v>0</v>
      </c>
      <c r="GPL10" s="65">
        <v>0</v>
      </c>
      <c r="GPM10" s="65">
        <v>0</v>
      </c>
      <c r="GPN10" s="65">
        <v>0</v>
      </c>
      <c r="GPO10" s="65">
        <v>0</v>
      </c>
      <c r="GPP10" s="65">
        <v>0</v>
      </c>
      <c r="GPQ10" s="65">
        <v>0</v>
      </c>
      <c r="GPR10" s="65">
        <v>0</v>
      </c>
      <c r="GPS10" s="65">
        <v>0</v>
      </c>
      <c r="GPT10" s="65">
        <v>0</v>
      </c>
      <c r="GPU10" s="65">
        <v>0</v>
      </c>
      <c r="GPV10" s="65">
        <v>0</v>
      </c>
      <c r="GPW10" s="65">
        <v>0</v>
      </c>
      <c r="GPX10" s="65">
        <v>0</v>
      </c>
      <c r="GPY10" s="65">
        <v>0</v>
      </c>
      <c r="GPZ10" s="65">
        <v>0</v>
      </c>
      <c r="GQA10" s="65">
        <v>0</v>
      </c>
      <c r="GQB10" s="65">
        <v>0</v>
      </c>
      <c r="GQC10" s="65">
        <v>0</v>
      </c>
      <c r="GQD10" s="65">
        <v>0</v>
      </c>
      <c r="GQE10" s="65">
        <v>0</v>
      </c>
      <c r="GQF10" s="65">
        <v>0</v>
      </c>
      <c r="GQG10" s="65">
        <v>0</v>
      </c>
      <c r="GQH10" s="65">
        <v>0</v>
      </c>
      <c r="GQI10" s="65">
        <v>0</v>
      </c>
      <c r="GQJ10" s="65">
        <v>0</v>
      </c>
      <c r="GQK10" s="65">
        <v>0</v>
      </c>
      <c r="GQL10" s="65">
        <v>0</v>
      </c>
      <c r="GQM10" s="65">
        <v>0</v>
      </c>
      <c r="GQN10" s="65">
        <v>0</v>
      </c>
      <c r="GQO10" s="65">
        <v>0</v>
      </c>
      <c r="GQP10" s="65">
        <v>0</v>
      </c>
      <c r="GQQ10" s="65">
        <v>0</v>
      </c>
      <c r="GQR10" s="65">
        <v>0</v>
      </c>
      <c r="GQS10" s="65">
        <v>0</v>
      </c>
      <c r="GQT10" s="65">
        <v>0</v>
      </c>
      <c r="GQU10" s="65">
        <v>0</v>
      </c>
      <c r="GQV10" s="65">
        <v>0</v>
      </c>
      <c r="GQW10" s="65">
        <v>0</v>
      </c>
      <c r="GQX10" s="65">
        <v>0</v>
      </c>
      <c r="GQY10" s="65">
        <v>0</v>
      </c>
      <c r="GQZ10" s="65">
        <v>0</v>
      </c>
      <c r="GRA10" s="65">
        <v>0</v>
      </c>
      <c r="GRB10" s="65">
        <v>0</v>
      </c>
      <c r="GRC10" s="65">
        <v>0</v>
      </c>
      <c r="GRD10" s="65">
        <v>0</v>
      </c>
      <c r="GRE10" s="65">
        <v>0</v>
      </c>
      <c r="GRF10" s="65">
        <v>0</v>
      </c>
      <c r="GRG10" s="65">
        <v>0</v>
      </c>
      <c r="GRH10" s="65">
        <v>0</v>
      </c>
      <c r="GRI10" s="65">
        <v>0</v>
      </c>
      <c r="GRJ10" s="65">
        <v>0</v>
      </c>
      <c r="GRK10" s="65">
        <v>0</v>
      </c>
      <c r="GRL10" s="65">
        <v>0</v>
      </c>
      <c r="GRM10" s="65">
        <v>0</v>
      </c>
      <c r="GRN10" s="65">
        <v>0</v>
      </c>
      <c r="GRO10" s="65">
        <v>0</v>
      </c>
      <c r="GRP10" s="65">
        <v>0</v>
      </c>
      <c r="GRQ10" s="65">
        <v>0</v>
      </c>
      <c r="GRR10" s="65">
        <v>0</v>
      </c>
      <c r="GRS10" s="65">
        <v>0</v>
      </c>
      <c r="GRT10" s="65">
        <v>0</v>
      </c>
      <c r="GRU10" s="65">
        <v>0</v>
      </c>
      <c r="GRV10" s="65">
        <v>0</v>
      </c>
      <c r="GRW10" s="65">
        <v>0</v>
      </c>
      <c r="GRX10" s="65">
        <v>0</v>
      </c>
      <c r="GRY10" s="65">
        <v>0</v>
      </c>
      <c r="GRZ10" s="65">
        <v>0</v>
      </c>
      <c r="GSA10" s="65">
        <v>0</v>
      </c>
      <c r="GSB10" s="65">
        <v>0</v>
      </c>
      <c r="GSC10" s="65">
        <v>0</v>
      </c>
      <c r="GSD10" s="65">
        <v>0</v>
      </c>
      <c r="GSE10" s="65">
        <v>0</v>
      </c>
      <c r="GSF10" s="65">
        <v>0</v>
      </c>
      <c r="GSG10" s="65">
        <v>0</v>
      </c>
      <c r="GSH10" s="65">
        <v>0</v>
      </c>
      <c r="GSI10" s="65">
        <v>0</v>
      </c>
      <c r="GSJ10" s="65">
        <v>0</v>
      </c>
      <c r="GSK10" s="65">
        <v>0</v>
      </c>
      <c r="GSL10" s="65">
        <v>0</v>
      </c>
      <c r="GSM10" s="65">
        <v>0</v>
      </c>
      <c r="GSN10" s="65">
        <v>0</v>
      </c>
      <c r="GSO10" s="65">
        <v>0</v>
      </c>
      <c r="GSP10" s="65">
        <v>0</v>
      </c>
      <c r="GSQ10" s="65">
        <v>0</v>
      </c>
      <c r="GSR10" s="65">
        <v>0</v>
      </c>
      <c r="GSS10" s="65">
        <v>0</v>
      </c>
      <c r="GST10" s="65">
        <v>0</v>
      </c>
      <c r="GSU10" s="65">
        <v>0</v>
      </c>
      <c r="GSV10" s="65">
        <v>0</v>
      </c>
      <c r="GSW10" s="65">
        <v>0</v>
      </c>
      <c r="GSX10" s="65">
        <v>0</v>
      </c>
      <c r="GSY10" s="65">
        <v>0</v>
      </c>
      <c r="GSZ10" s="65">
        <v>0</v>
      </c>
      <c r="GTA10" s="65">
        <v>0</v>
      </c>
      <c r="GTB10" s="65">
        <v>0</v>
      </c>
      <c r="GTC10" s="65">
        <v>0</v>
      </c>
      <c r="GTD10" s="65">
        <v>0</v>
      </c>
      <c r="GTE10" s="65">
        <v>0</v>
      </c>
      <c r="GTF10" s="65">
        <v>0</v>
      </c>
      <c r="GTG10" s="65">
        <v>0</v>
      </c>
      <c r="GTH10" s="65">
        <v>0</v>
      </c>
      <c r="GTI10" s="65">
        <v>0</v>
      </c>
      <c r="GTJ10" s="65">
        <v>0</v>
      </c>
      <c r="GTK10" s="65">
        <v>0</v>
      </c>
      <c r="GTL10" s="65">
        <v>0</v>
      </c>
      <c r="GTM10" s="65">
        <v>0</v>
      </c>
      <c r="GTN10" s="65">
        <v>0</v>
      </c>
      <c r="GTO10" s="65">
        <v>0</v>
      </c>
      <c r="GTP10" s="65">
        <v>0</v>
      </c>
      <c r="GTQ10" s="65">
        <v>0</v>
      </c>
      <c r="GTR10" s="65">
        <v>0</v>
      </c>
      <c r="GTS10" s="65">
        <v>0</v>
      </c>
      <c r="GTT10" s="65">
        <v>0</v>
      </c>
      <c r="GTU10" s="65">
        <v>0</v>
      </c>
      <c r="GTV10" s="65">
        <v>0</v>
      </c>
      <c r="GTW10" s="65">
        <v>0</v>
      </c>
      <c r="GTX10" s="65">
        <v>0</v>
      </c>
      <c r="GTY10" s="65">
        <v>0</v>
      </c>
      <c r="GTZ10" s="65">
        <v>0</v>
      </c>
      <c r="GUA10" s="65">
        <v>0</v>
      </c>
      <c r="GUB10" s="65">
        <v>0</v>
      </c>
      <c r="GUC10" s="65">
        <v>0</v>
      </c>
      <c r="GUD10" s="65">
        <v>0</v>
      </c>
      <c r="GUE10" s="65">
        <v>0</v>
      </c>
      <c r="GUF10" s="65">
        <v>0</v>
      </c>
      <c r="GUG10" s="65">
        <v>0</v>
      </c>
      <c r="GUH10" s="65">
        <v>0</v>
      </c>
      <c r="GUI10" s="65">
        <v>0</v>
      </c>
      <c r="GUJ10" s="65">
        <v>0</v>
      </c>
      <c r="GUK10" s="65">
        <v>0</v>
      </c>
      <c r="GUL10" s="65">
        <v>0</v>
      </c>
      <c r="GUM10" s="65">
        <v>0</v>
      </c>
      <c r="GUN10" s="65">
        <v>0</v>
      </c>
      <c r="GUO10" s="65">
        <v>0</v>
      </c>
      <c r="GUP10" s="65">
        <v>0</v>
      </c>
      <c r="GUQ10" s="65">
        <v>0</v>
      </c>
      <c r="GUR10" s="65">
        <v>0</v>
      </c>
      <c r="GUS10" s="65">
        <v>0</v>
      </c>
      <c r="GUT10" s="65">
        <v>0</v>
      </c>
      <c r="GUU10" s="65">
        <v>0</v>
      </c>
      <c r="GUV10" s="65">
        <v>0</v>
      </c>
      <c r="GUW10" s="65">
        <v>0</v>
      </c>
      <c r="GUX10" s="65">
        <v>0</v>
      </c>
      <c r="GUY10" s="65">
        <v>0</v>
      </c>
      <c r="GUZ10" s="65">
        <v>0</v>
      </c>
      <c r="GVA10" s="65">
        <v>0</v>
      </c>
      <c r="GVB10" s="65">
        <v>0</v>
      </c>
      <c r="GVC10" s="65">
        <v>0</v>
      </c>
      <c r="GVD10" s="65">
        <v>0</v>
      </c>
      <c r="GVE10" s="65">
        <v>0</v>
      </c>
      <c r="GVF10" s="65">
        <v>0</v>
      </c>
      <c r="GVG10" s="65">
        <v>0</v>
      </c>
      <c r="GVH10" s="65">
        <v>0</v>
      </c>
      <c r="GVI10" s="65">
        <v>0</v>
      </c>
      <c r="GVJ10" s="65">
        <v>0</v>
      </c>
      <c r="GVK10" s="65">
        <v>0</v>
      </c>
      <c r="GVL10" s="65">
        <v>0</v>
      </c>
      <c r="GVM10" s="65">
        <v>0</v>
      </c>
      <c r="GVN10" s="65">
        <v>0</v>
      </c>
      <c r="GVO10" s="65">
        <v>0</v>
      </c>
      <c r="GVP10" s="65">
        <v>0</v>
      </c>
      <c r="GVQ10" s="65">
        <v>0</v>
      </c>
      <c r="GVR10" s="65">
        <v>0</v>
      </c>
      <c r="GVS10" s="65">
        <v>0</v>
      </c>
      <c r="GVT10" s="65">
        <v>0</v>
      </c>
      <c r="GVU10" s="65">
        <v>0</v>
      </c>
      <c r="GVV10" s="65">
        <v>0</v>
      </c>
      <c r="GVW10" s="65">
        <v>0</v>
      </c>
      <c r="GVX10" s="65">
        <v>0</v>
      </c>
      <c r="GVY10" s="65">
        <v>0</v>
      </c>
      <c r="GVZ10" s="65">
        <v>0</v>
      </c>
      <c r="GWA10" s="65">
        <v>0</v>
      </c>
      <c r="GWB10" s="65">
        <v>0</v>
      </c>
      <c r="GWC10" s="65">
        <v>0</v>
      </c>
      <c r="GWD10" s="65">
        <v>0</v>
      </c>
      <c r="GWE10" s="65">
        <v>0</v>
      </c>
      <c r="GWF10" s="65">
        <v>0</v>
      </c>
      <c r="GWG10" s="65">
        <v>0</v>
      </c>
      <c r="GWH10" s="65">
        <v>0</v>
      </c>
      <c r="GWI10" s="65">
        <v>0</v>
      </c>
      <c r="GWJ10" s="65">
        <v>0</v>
      </c>
      <c r="GWK10" s="65">
        <v>0</v>
      </c>
      <c r="GWL10" s="65">
        <v>0</v>
      </c>
      <c r="GWM10" s="65">
        <v>0</v>
      </c>
      <c r="GWN10" s="65">
        <v>0</v>
      </c>
      <c r="GWO10" s="65">
        <v>0</v>
      </c>
      <c r="GWP10" s="65">
        <v>0</v>
      </c>
      <c r="GWQ10" s="65">
        <v>0</v>
      </c>
      <c r="GWR10" s="65">
        <v>0</v>
      </c>
      <c r="GWS10" s="65">
        <v>0</v>
      </c>
      <c r="GWT10" s="65">
        <v>0</v>
      </c>
      <c r="GWU10" s="65">
        <v>0</v>
      </c>
      <c r="GWV10" s="65">
        <v>0</v>
      </c>
      <c r="GWW10" s="65">
        <v>0</v>
      </c>
      <c r="GWX10" s="65">
        <v>0</v>
      </c>
      <c r="GWY10" s="65">
        <v>0</v>
      </c>
      <c r="GWZ10" s="65">
        <v>0</v>
      </c>
      <c r="GXA10" s="65">
        <v>0</v>
      </c>
      <c r="GXB10" s="65">
        <v>0</v>
      </c>
      <c r="GXC10" s="65">
        <v>0</v>
      </c>
      <c r="GXD10" s="65">
        <v>0</v>
      </c>
      <c r="GXE10" s="65">
        <v>0</v>
      </c>
      <c r="GXF10" s="65">
        <v>0</v>
      </c>
      <c r="GXG10" s="65">
        <v>0</v>
      </c>
      <c r="GXH10" s="65">
        <v>0</v>
      </c>
      <c r="GXI10" s="65">
        <v>0</v>
      </c>
      <c r="GXJ10" s="65">
        <v>0</v>
      </c>
      <c r="GXK10" s="65">
        <v>0</v>
      </c>
      <c r="GXL10" s="65">
        <v>0</v>
      </c>
      <c r="GXM10" s="65">
        <v>0</v>
      </c>
      <c r="GXN10" s="65">
        <v>0</v>
      </c>
      <c r="GXO10" s="65">
        <v>0</v>
      </c>
      <c r="GXP10" s="65">
        <v>0</v>
      </c>
      <c r="GXQ10" s="65">
        <v>0</v>
      </c>
      <c r="GXR10" s="65">
        <v>0</v>
      </c>
      <c r="GXS10" s="65">
        <v>0</v>
      </c>
      <c r="GXT10" s="65">
        <v>0</v>
      </c>
      <c r="GXU10" s="65">
        <v>0</v>
      </c>
      <c r="GXV10" s="65">
        <v>0</v>
      </c>
      <c r="GXW10" s="65">
        <v>0</v>
      </c>
      <c r="GXX10" s="65">
        <v>0</v>
      </c>
      <c r="GXY10" s="65">
        <v>0</v>
      </c>
      <c r="GXZ10" s="65">
        <v>0</v>
      </c>
      <c r="GYA10" s="65">
        <v>0</v>
      </c>
      <c r="GYB10" s="65">
        <v>0</v>
      </c>
      <c r="GYC10" s="65">
        <v>0</v>
      </c>
      <c r="GYD10" s="65">
        <v>0</v>
      </c>
      <c r="GYE10" s="65">
        <v>0</v>
      </c>
      <c r="GYF10" s="65">
        <v>0</v>
      </c>
      <c r="GYG10" s="65">
        <v>0</v>
      </c>
      <c r="GYH10" s="65">
        <v>0</v>
      </c>
      <c r="GYI10" s="65">
        <v>0</v>
      </c>
      <c r="GYJ10" s="65">
        <v>0</v>
      </c>
      <c r="GYK10" s="65">
        <v>0</v>
      </c>
      <c r="GYL10" s="65">
        <v>0</v>
      </c>
      <c r="GYM10" s="65">
        <v>0</v>
      </c>
      <c r="GYN10" s="65">
        <v>0</v>
      </c>
      <c r="GYO10" s="65">
        <v>0</v>
      </c>
      <c r="GYP10" s="65">
        <v>0</v>
      </c>
      <c r="GYQ10" s="65">
        <v>0</v>
      </c>
      <c r="GYR10" s="65">
        <v>0</v>
      </c>
      <c r="GYS10" s="65">
        <v>0</v>
      </c>
      <c r="GYT10" s="65">
        <v>0</v>
      </c>
      <c r="GYU10" s="65">
        <v>0</v>
      </c>
      <c r="GYV10" s="65">
        <v>0</v>
      </c>
      <c r="GYW10" s="65">
        <v>0</v>
      </c>
      <c r="GYX10" s="65">
        <v>0</v>
      </c>
      <c r="GYY10" s="65">
        <v>0</v>
      </c>
      <c r="GYZ10" s="65">
        <v>0</v>
      </c>
      <c r="GZA10" s="65">
        <v>0</v>
      </c>
      <c r="GZB10" s="65">
        <v>0</v>
      </c>
      <c r="GZC10" s="65">
        <v>0</v>
      </c>
      <c r="GZD10" s="65">
        <v>0</v>
      </c>
      <c r="GZE10" s="65">
        <v>0</v>
      </c>
      <c r="GZF10" s="65">
        <v>0</v>
      </c>
      <c r="GZG10" s="65">
        <v>0</v>
      </c>
      <c r="GZH10" s="65">
        <v>0</v>
      </c>
      <c r="GZI10" s="65">
        <v>0</v>
      </c>
      <c r="GZJ10" s="65">
        <v>0</v>
      </c>
      <c r="GZK10" s="65">
        <v>0</v>
      </c>
      <c r="GZL10" s="65">
        <v>0</v>
      </c>
      <c r="GZM10" s="65">
        <v>0</v>
      </c>
      <c r="GZN10" s="65">
        <v>0</v>
      </c>
      <c r="GZO10" s="65">
        <v>0</v>
      </c>
      <c r="GZP10" s="65">
        <v>0</v>
      </c>
      <c r="GZQ10" s="65">
        <v>0</v>
      </c>
      <c r="GZR10" s="65">
        <v>0</v>
      </c>
      <c r="GZS10" s="65">
        <v>0</v>
      </c>
      <c r="GZT10" s="65">
        <v>0</v>
      </c>
      <c r="GZU10" s="65">
        <v>0</v>
      </c>
      <c r="GZV10" s="65">
        <v>0</v>
      </c>
      <c r="GZW10" s="65">
        <v>0</v>
      </c>
      <c r="GZX10" s="65">
        <v>0</v>
      </c>
      <c r="GZY10" s="65">
        <v>0</v>
      </c>
      <c r="GZZ10" s="65">
        <v>0</v>
      </c>
      <c r="HAA10" s="65">
        <v>0</v>
      </c>
      <c r="HAB10" s="65">
        <v>0</v>
      </c>
      <c r="HAC10" s="65">
        <v>0</v>
      </c>
      <c r="HAD10" s="65">
        <v>0</v>
      </c>
      <c r="HAE10" s="65">
        <v>0</v>
      </c>
      <c r="HAF10" s="65">
        <v>0</v>
      </c>
      <c r="HAG10" s="65">
        <v>0</v>
      </c>
      <c r="HAH10" s="65">
        <v>0</v>
      </c>
      <c r="HAI10" s="65">
        <v>0</v>
      </c>
      <c r="HAJ10" s="65">
        <v>0</v>
      </c>
      <c r="HAK10" s="65">
        <v>0</v>
      </c>
      <c r="HAL10" s="65">
        <v>0</v>
      </c>
      <c r="HAM10" s="65">
        <v>0</v>
      </c>
      <c r="HAN10" s="65">
        <v>0</v>
      </c>
      <c r="HAO10" s="65">
        <v>0</v>
      </c>
      <c r="HAP10" s="65">
        <v>0</v>
      </c>
      <c r="HAQ10" s="65">
        <v>0</v>
      </c>
      <c r="HAR10" s="65">
        <v>0</v>
      </c>
      <c r="HAS10" s="65">
        <v>0</v>
      </c>
      <c r="HAT10" s="65">
        <v>0</v>
      </c>
      <c r="HAU10" s="65">
        <v>0</v>
      </c>
      <c r="HAV10" s="65">
        <v>0</v>
      </c>
      <c r="HAW10" s="65">
        <v>0</v>
      </c>
      <c r="HAX10" s="65">
        <v>0</v>
      </c>
      <c r="HAY10" s="65">
        <v>0</v>
      </c>
      <c r="HAZ10" s="65">
        <v>0</v>
      </c>
      <c r="HBA10" s="65">
        <v>0</v>
      </c>
      <c r="HBB10" s="65">
        <v>0</v>
      </c>
      <c r="HBC10" s="65">
        <v>0</v>
      </c>
      <c r="HBD10" s="65">
        <v>0</v>
      </c>
      <c r="HBE10" s="65">
        <v>0</v>
      </c>
      <c r="HBF10" s="65">
        <v>0</v>
      </c>
      <c r="HBG10" s="65">
        <v>0</v>
      </c>
      <c r="HBH10" s="65">
        <v>0</v>
      </c>
      <c r="HBI10" s="65">
        <v>0</v>
      </c>
      <c r="HBJ10" s="65">
        <v>0</v>
      </c>
      <c r="HBK10" s="65">
        <v>0</v>
      </c>
      <c r="HBL10" s="65">
        <v>0</v>
      </c>
      <c r="HBM10" s="65">
        <v>0</v>
      </c>
      <c r="HBN10" s="65">
        <v>0</v>
      </c>
      <c r="HBO10" s="65">
        <v>0</v>
      </c>
      <c r="HBP10" s="65">
        <v>0</v>
      </c>
      <c r="HBQ10" s="65">
        <v>0</v>
      </c>
      <c r="HBR10" s="65">
        <v>0</v>
      </c>
      <c r="HBS10" s="65">
        <v>0</v>
      </c>
      <c r="HBT10" s="65">
        <v>0</v>
      </c>
      <c r="HBU10" s="65">
        <v>0</v>
      </c>
      <c r="HBV10" s="65">
        <v>0</v>
      </c>
      <c r="HBW10" s="65">
        <v>0</v>
      </c>
      <c r="HBX10" s="65">
        <v>0</v>
      </c>
      <c r="HBY10" s="65">
        <v>0</v>
      </c>
      <c r="HBZ10" s="65">
        <v>0</v>
      </c>
      <c r="HCA10" s="65">
        <v>0</v>
      </c>
      <c r="HCB10" s="65">
        <v>0</v>
      </c>
      <c r="HCC10" s="65">
        <v>0</v>
      </c>
      <c r="HCD10" s="65">
        <v>0</v>
      </c>
      <c r="HCE10" s="65">
        <v>0</v>
      </c>
      <c r="HCF10" s="65">
        <v>0</v>
      </c>
      <c r="HCG10" s="65">
        <v>0</v>
      </c>
      <c r="HCH10" s="65">
        <v>0</v>
      </c>
      <c r="HCI10" s="65">
        <v>0</v>
      </c>
      <c r="HCJ10" s="65">
        <v>0</v>
      </c>
      <c r="HCK10" s="65">
        <v>0</v>
      </c>
      <c r="HCL10" s="65">
        <v>0</v>
      </c>
      <c r="HCM10" s="65">
        <v>0</v>
      </c>
      <c r="HCN10" s="65">
        <v>0</v>
      </c>
      <c r="HCO10" s="65">
        <v>0</v>
      </c>
      <c r="HCP10" s="65">
        <v>0</v>
      </c>
      <c r="HCQ10" s="65">
        <v>0</v>
      </c>
      <c r="HCR10" s="65">
        <v>0</v>
      </c>
      <c r="HCS10" s="65">
        <v>0</v>
      </c>
      <c r="HCT10" s="65">
        <v>0</v>
      </c>
      <c r="HCU10" s="65">
        <v>0</v>
      </c>
      <c r="HCV10" s="65">
        <v>0</v>
      </c>
      <c r="HCW10" s="65">
        <v>0</v>
      </c>
      <c r="HCX10" s="65">
        <v>0</v>
      </c>
      <c r="HCY10" s="65">
        <v>0</v>
      </c>
      <c r="HCZ10" s="65">
        <v>0</v>
      </c>
      <c r="HDA10" s="65">
        <v>0</v>
      </c>
      <c r="HDB10" s="65">
        <v>0</v>
      </c>
      <c r="HDC10" s="65">
        <v>0</v>
      </c>
      <c r="HDD10" s="65">
        <v>0</v>
      </c>
      <c r="HDE10" s="65">
        <v>0</v>
      </c>
      <c r="HDF10" s="65">
        <v>0</v>
      </c>
      <c r="HDG10" s="65">
        <v>0</v>
      </c>
      <c r="HDH10" s="65">
        <v>0</v>
      </c>
      <c r="HDI10" s="65">
        <v>0</v>
      </c>
      <c r="HDJ10" s="65">
        <v>0</v>
      </c>
      <c r="HDK10" s="65">
        <v>0</v>
      </c>
      <c r="HDL10" s="65">
        <v>0</v>
      </c>
      <c r="HDM10" s="65">
        <v>0</v>
      </c>
      <c r="HDN10" s="65">
        <v>0</v>
      </c>
      <c r="HDO10" s="65">
        <v>0</v>
      </c>
      <c r="HDP10" s="65">
        <v>0</v>
      </c>
      <c r="HDQ10" s="65">
        <v>0</v>
      </c>
      <c r="HDR10" s="65">
        <v>0</v>
      </c>
      <c r="HDS10" s="65">
        <v>0</v>
      </c>
      <c r="HDT10" s="65">
        <v>0</v>
      </c>
      <c r="HDU10" s="65">
        <v>0</v>
      </c>
      <c r="HDV10" s="65">
        <v>0</v>
      </c>
      <c r="HDW10" s="65">
        <v>0</v>
      </c>
      <c r="HDX10" s="65">
        <v>0</v>
      </c>
      <c r="HDY10" s="65">
        <v>0</v>
      </c>
      <c r="HDZ10" s="65">
        <v>0</v>
      </c>
      <c r="HEA10" s="65">
        <v>0</v>
      </c>
      <c r="HEB10" s="65">
        <v>0</v>
      </c>
      <c r="HEC10" s="65">
        <v>0</v>
      </c>
      <c r="HED10" s="65">
        <v>0</v>
      </c>
      <c r="HEE10" s="65">
        <v>0</v>
      </c>
      <c r="HEF10" s="65">
        <v>0</v>
      </c>
      <c r="HEG10" s="65">
        <v>0</v>
      </c>
      <c r="HEH10" s="65">
        <v>0</v>
      </c>
      <c r="HEI10" s="65">
        <v>0</v>
      </c>
      <c r="HEJ10" s="65">
        <v>0</v>
      </c>
      <c r="HEK10" s="65">
        <v>0</v>
      </c>
      <c r="HEL10" s="65">
        <v>0</v>
      </c>
      <c r="HEM10" s="65">
        <v>0</v>
      </c>
      <c r="HEN10" s="65">
        <v>0</v>
      </c>
      <c r="HEO10" s="65">
        <v>0</v>
      </c>
      <c r="HEP10" s="65">
        <v>0</v>
      </c>
      <c r="HEQ10" s="65">
        <v>0</v>
      </c>
      <c r="HER10" s="65">
        <v>0</v>
      </c>
      <c r="HES10" s="65">
        <v>0</v>
      </c>
      <c r="HET10" s="65">
        <v>0</v>
      </c>
      <c r="HEU10" s="65">
        <v>0</v>
      </c>
      <c r="HEV10" s="65">
        <v>0</v>
      </c>
      <c r="HEW10" s="65">
        <v>0</v>
      </c>
      <c r="HEX10" s="65">
        <v>0</v>
      </c>
      <c r="HEY10" s="65">
        <v>0</v>
      </c>
      <c r="HEZ10" s="65">
        <v>0</v>
      </c>
      <c r="HFA10" s="65">
        <v>0</v>
      </c>
      <c r="HFB10" s="65">
        <v>0</v>
      </c>
      <c r="HFC10" s="65">
        <v>0</v>
      </c>
      <c r="HFD10" s="65">
        <v>0</v>
      </c>
      <c r="HFE10" s="65">
        <v>0</v>
      </c>
      <c r="HFF10" s="65">
        <v>0</v>
      </c>
      <c r="HFG10" s="65">
        <v>0</v>
      </c>
      <c r="HFH10" s="65">
        <v>0</v>
      </c>
      <c r="HFI10" s="65">
        <v>0</v>
      </c>
      <c r="HFJ10" s="65">
        <v>0</v>
      </c>
      <c r="HFK10" s="65">
        <v>0</v>
      </c>
      <c r="HFL10" s="65">
        <v>0</v>
      </c>
      <c r="HFM10" s="65">
        <v>0</v>
      </c>
      <c r="HFN10" s="65">
        <v>0</v>
      </c>
      <c r="HFO10" s="65">
        <v>0</v>
      </c>
      <c r="HFP10" s="65">
        <v>0</v>
      </c>
      <c r="HFQ10" s="65">
        <v>0</v>
      </c>
      <c r="HFR10" s="65">
        <v>0</v>
      </c>
      <c r="HFS10" s="65">
        <v>0</v>
      </c>
      <c r="HFT10" s="65">
        <v>0</v>
      </c>
      <c r="HFU10" s="65">
        <v>0</v>
      </c>
      <c r="HFV10" s="65">
        <v>0</v>
      </c>
      <c r="HFW10" s="65">
        <v>0</v>
      </c>
      <c r="HFX10" s="65">
        <v>0</v>
      </c>
      <c r="HFY10" s="65">
        <v>0</v>
      </c>
      <c r="HFZ10" s="65">
        <v>0</v>
      </c>
      <c r="HGA10" s="65">
        <v>0</v>
      </c>
      <c r="HGB10" s="65">
        <v>0</v>
      </c>
      <c r="HGC10" s="65">
        <v>0</v>
      </c>
      <c r="HGD10" s="65">
        <v>0</v>
      </c>
      <c r="HGE10" s="65">
        <v>0</v>
      </c>
      <c r="HGF10" s="65">
        <v>0</v>
      </c>
      <c r="HGG10" s="65">
        <v>0</v>
      </c>
      <c r="HGH10" s="65">
        <v>0</v>
      </c>
      <c r="HGI10" s="65">
        <v>0</v>
      </c>
      <c r="HGJ10" s="65">
        <v>0</v>
      </c>
      <c r="HGK10" s="65">
        <v>0</v>
      </c>
      <c r="HGL10" s="65">
        <v>0</v>
      </c>
      <c r="HGM10" s="65">
        <v>0</v>
      </c>
      <c r="HGN10" s="65">
        <v>0</v>
      </c>
      <c r="HGO10" s="65">
        <v>0</v>
      </c>
      <c r="HGP10" s="65">
        <v>0</v>
      </c>
      <c r="HGQ10" s="65">
        <v>0</v>
      </c>
      <c r="HGR10" s="65">
        <v>0</v>
      </c>
      <c r="HGS10" s="65">
        <v>0</v>
      </c>
      <c r="HGT10" s="65">
        <v>0</v>
      </c>
      <c r="HGU10" s="65">
        <v>0</v>
      </c>
      <c r="HGV10" s="65">
        <v>0</v>
      </c>
      <c r="HGW10" s="65">
        <v>0</v>
      </c>
      <c r="HGX10" s="65">
        <v>0</v>
      </c>
      <c r="HGY10" s="65">
        <v>0</v>
      </c>
      <c r="HGZ10" s="65">
        <v>0</v>
      </c>
      <c r="HHA10" s="65">
        <v>0</v>
      </c>
      <c r="HHB10" s="65">
        <v>0</v>
      </c>
      <c r="HHC10" s="65">
        <v>0</v>
      </c>
      <c r="HHD10" s="65">
        <v>0</v>
      </c>
      <c r="HHE10" s="65">
        <v>0</v>
      </c>
      <c r="HHF10" s="65">
        <v>0</v>
      </c>
      <c r="HHG10" s="65">
        <v>0</v>
      </c>
      <c r="HHH10" s="65">
        <v>0</v>
      </c>
      <c r="HHI10" s="65">
        <v>0</v>
      </c>
      <c r="HHJ10" s="65">
        <v>0</v>
      </c>
      <c r="HHK10" s="65">
        <v>0</v>
      </c>
      <c r="HHL10" s="65">
        <v>0</v>
      </c>
      <c r="HHM10" s="65">
        <v>0</v>
      </c>
      <c r="HHN10" s="65">
        <v>0</v>
      </c>
      <c r="HHO10" s="65">
        <v>0</v>
      </c>
      <c r="HHP10" s="65">
        <v>0</v>
      </c>
      <c r="HHQ10" s="65">
        <v>0</v>
      </c>
      <c r="HHR10" s="65">
        <v>0</v>
      </c>
      <c r="HHS10" s="65">
        <v>0</v>
      </c>
      <c r="HHT10" s="65">
        <v>0</v>
      </c>
      <c r="HHU10" s="65">
        <v>0</v>
      </c>
      <c r="HHV10" s="65">
        <v>0</v>
      </c>
      <c r="HHW10" s="65">
        <v>0</v>
      </c>
      <c r="HHX10" s="65">
        <v>0</v>
      </c>
      <c r="HHY10" s="65">
        <v>0</v>
      </c>
      <c r="HHZ10" s="65">
        <v>0</v>
      </c>
      <c r="HIA10" s="65">
        <v>0</v>
      </c>
      <c r="HIB10" s="65">
        <v>0</v>
      </c>
      <c r="HIC10" s="65">
        <v>0</v>
      </c>
      <c r="HID10" s="65">
        <v>0</v>
      </c>
      <c r="HIE10" s="65">
        <v>0</v>
      </c>
      <c r="HIF10" s="65">
        <v>0</v>
      </c>
      <c r="HIG10" s="65">
        <v>0</v>
      </c>
      <c r="HIH10" s="65">
        <v>0</v>
      </c>
      <c r="HII10" s="65">
        <v>0</v>
      </c>
      <c r="HIJ10" s="65">
        <v>0</v>
      </c>
      <c r="HIK10" s="65">
        <v>0</v>
      </c>
      <c r="HIL10" s="65">
        <v>0</v>
      </c>
      <c r="HIM10" s="65">
        <v>0</v>
      </c>
      <c r="HIN10" s="65">
        <v>0</v>
      </c>
      <c r="HIO10" s="65">
        <v>0</v>
      </c>
      <c r="HIP10" s="65">
        <v>0</v>
      </c>
      <c r="HIQ10" s="65">
        <v>0</v>
      </c>
      <c r="HIR10" s="65">
        <v>0</v>
      </c>
      <c r="HIS10" s="65">
        <v>0</v>
      </c>
      <c r="HIT10" s="65">
        <v>0</v>
      </c>
      <c r="HIU10" s="65">
        <v>0</v>
      </c>
      <c r="HIV10" s="65">
        <v>0</v>
      </c>
      <c r="HIW10" s="65">
        <v>0</v>
      </c>
      <c r="HIX10" s="65">
        <v>0</v>
      </c>
      <c r="HIY10" s="65">
        <v>0</v>
      </c>
      <c r="HIZ10" s="65">
        <v>0</v>
      </c>
      <c r="HJA10" s="65">
        <v>0</v>
      </c>
      <c r="HJB10" s="65">
        <v>0</v>
      </c>
      <c r="HJC10" s="65">
        <v>0</v>
      </c>
      <c r="HJD10" s="65">
        <v>0</v>
      </c>
      <c r="HJE10" s="65">
        <v>0</v>
      </c>
      <c r="HJF10" s="65">
        <v>0</v>
      </c>
      <c r="HJG10" s="65">
        <v>0</v>
      </c>
      <c r="HJH10" s="65">
        <v>0</v>
      </c>
      <c r="HJI10" s="65">
        <v>0</v>
      </c>
      <c r="HJJ10" s="65">
        <v>0</v>
      </c>
      <c r="HJK10" s="65">
        <v>0</v>
      </c>
      <c r="HJL10" s="65">
        <v>0</v>
      </c>
      <c r="HJM10" s="65">
        <v>0</v>
      </c>
      <c r="HJN10" s="65">
        <v>0</v>
      </c>
      <c r="HJO10" s="65">
        <v>0</v>
      </c>
      <c r="HJP10" s="65">
        <v>0</v>
      </c>
      <c r="HJQ10" s="65">
        <v>0</v>
      </c>
      <c r="HJR10" s="65">
        <v>0</v>
      </c>
      <c r="HJS10" s="65">
        <v>0</v>
      </c>
      <c r="HJT10" s="65">
        <v>0</v>
      </c>
      <c r="HJU10" s="65">
        <v>0</v>
      </c>
      <c r="HJV10" s="65">
        <v>0</v>
      </c>
      <c r="HJW10" s="65">
        <v>0</v>
      </c>
      <c r="HJX10" s="65">
        <v>0</v>
      </c>
      <c r="HJY10" s="65">
        <v>0</v>
      </c>
      <c r="HJZ10" s="65">
        <v>0</v>
      </c>
      <c r="HKA10" s="65">
        <v>0</v>
      </c>
      <c r="HKB10" s="65">
        <v>0</v>
      </c>
      <c r="HKC10" s="65">
        <v>0</v>
      </c>
      <c r="HKD10" s="65">
        <v>0</v>
      </c>
      <c r="HKE10" s="65">
        <v>0</v>
      </c>
      <c r="HKF10" s="65">
        <v>0</v>
      </c>
      <c r="HKG10" s="65">
        <v>0</v>
      </c>
      <c r="HKH10" s="65">
        <v>0</v>
      </c>
      <c r="HKI10" s="65">
        <v>0</v>
      </c>
      <c r="HKJ10" s="65">
        <v>0</v>
      </c>
      <c r="HKK10" s="65">
        <v>0</v>
      </c>
      <c r="HKL10" s="65">
        <v>0</v>
      </c>
      <c r="HKM10" s="65">
        <v>0</v>
      </c>
      <c r="HKN10" s="65">
        <v>0</v>
      </c>
      <c r="HKO10" s="65">
        <v>0</v>
      </c>
      <c r="HKP10" s="65">
        <v>0</v>
      </c>
      <c r="HKQ10" s="65">
        <v>0</v>
      </c>
      <c r="HKR10" s="65">
        <v>0</v>
      </c>
      <c r="HKS10" s="65">
        <v>0</v>
      </c>
      <c r="HKT10" s="65">
        <v>0</v>
      </c>
      <c r="HKU10" s="65">
        <v>0</v>
      </c>
      <c r="HKV10" s="65">
        <v>0</v>
      </c>
      <c r="HKW10" s="65">
        <v>0</v>
      </c>
      <c r="HKX10" s="65">
        <v>0</v>
      </c>
      <c r="HKY10" s="65">
        <v>0</v>
      </c>
      <c r="HKZ10" s="65">
        <v>0</v>
      </c>
      <c r="HLA10" s="65">
        <v>0</v>
      </c>
      <c r="HLB10" s="65">
        <v>0</v>
      </c>
      <c r="HLC10" s="65">
        <v>0</v>
      </c>
      <c r="HLD10" s="65">
        <v>0</v>
      </c>
      <c r="HLE10" s="65">
        <v>0</v>
      </c>
      <c r="HLF10" s="65">
        <v>0</v>
      </c>
      <c r="HLG10" s="65">
        <v>0</v>
      </c>
      <c r="HLH10" s="65">
        <v>0</v>
      </c>
      <c r="HLI10" s="65">
        <v>0</v>
      </c>
      <c r="HLJ10" s="65">
        <v>0</v>
      </c>
      <c r="HLK10" s="65">
        <v>0</v>
      </c>
      <c r="HLL10" s="65">
        <v>0</v>
      </c>
      <c r="HLM10" s="65">
        <v>0</v>
      </c>
      <c r="HLN10" s="65">
        <v>0</v>
      </c>
      <c r="HLO10" s="65">
        <v>0</v>
      </c>
      <c r="HLP10" s="65">
        <v>0</v>
      </c>
      <c r="HLQ10" s="65">
        <v>0</v>
      </c>
      <c r="HLR10" s="65">
        <v>0</v>
      </c>
      <c r="HLS10" s="65">
        <v>0</v>
      </c>
      <c r="HLT10" s="65">
        <v>0</v>
      </c>
      <c r="HLU10" s="65">
        <v>0</v>
      </c>
      <c r="HLV10" s="65">
        <v>0</v>
      </c>
      <c r="HLW10" s="65">
        <v>0</v>
      </c>
      <c r="HLX10" s="65">
        <v>0</v>
      </c>
      <c r="HLY10" s="65">
        <v>0</v>
      </c>
      <c r="HLZ10" s="65">
        <v>0</v>
      </c>
      <c r="HMA10" s="65">
        <v>0</v>
      </c>
      <c r="HMB10" s="65">
        <v>0</v>
      </c>
      <c r="HMC10" s="65">
        <v>0</v>
      </c>
      <c r="HMD10" s="65">
        <v>0</v>
      </c>
      <c r="HME10" s="65">
        <v>0</v>
      </c>
      <c r="HMF10" s="65">
        <v>0</v>
      </c>
      <c r="HMG10" s="65">
        <v>0</v>
      </c>
      <c r="HMH10" s="65">
        <v>0</v>
      </c>
      <c r="HMI10" s="65">
        <v>0</v>
      </c>
      <c r="HMJ10" s="65">
        <v>0</v>
      </c>
      <c r="HMK10" s="65">
        <v>0</v>
      </c>
      <c r="HML10" s="65">
        <v>0</v>
      </c>
      <c r="HMM10" s="65">
        <v>0</v>
      </c>
      <c r="HMN10" s="65">
        <v>0</v>
      </c>
      <c r="HMO10" s="65">
        <v>0</v>
      </c>
      <c r="HMP10" s="65">
        <v>0</v>
      </c>
      <c r="HMQ10" s="65">
        <v>0</v>
      </c>
      <c r="HMR10" s="65">
        <v>0</v>
      </c>
      <c r="HMS10" s="65">
        <v>0</v>
      </c>
      <c r="HMT10" s="65">
        <v>0</v>
      </c>
      <c r="HMU10" s="65">
        <v>0</v>
      </c>
      <c r="HMV10" s="65">
        <v>0</v>
      </c>
      <c r="HMW10" s="65">
        <v>0</v>
      </c>
      <c r="HMX10" s="65">
        <v>0</v>
      </c>
      <c r="HMY10" s="65">
        <v>0</v>
      </c>
      <c r="HMZ10" s="65">
        <v>0</v>
      </c>
      <c r="HNA10" s="65">
        <v>0</v>
      </c>
      <c r="HNB10" s="65">
        <v>0</v>
      </c>
      <c r="HNC10" s="65">
        <v>0</v>
      </c>
      <c r="HND10" s="65">
        <v>0</v>
      </c>
      <c r="HNE10" s="65">
        <v>0</v>
      </c>
      <c r="HNF10" s="65">
        <v>0</v>
      </c>
      <c r="HNG10" s="65">
        <v>0</v>
      </c>
      <c r="HNH10" s="65">
        <v>0</v>
      </c>
      <c r="HNI10" s="65">
        <v>0</v>
      </c>
      <c r="HNJ10" s="65">
        <v>0</v>
      </c>
      <c r="HNK10" s="65">
        <v>0</v>
      </c>
      <c r="HNL10" s="65">
        <v>0</v>
      </c>
      <c r="HNM10" s="65">
        <v>0</v>
      </c>
      <c r="HNN10" s="65">
        <v>0</v>
      </c>
      <c r="HNO10" s="65">
        <v>0</v>
      </c>
      <c r="HNP10" s="65">
        <v>0</v>
      </c>
      <c r="HNQ10" s="65">
        <v>0</v>
      </c>
      <c r="HNR10" s="65">
        <v>0</v>
      </c>
      <c r="HNS10" s="65">
        <v>0</v>
      </c>
      <c r="HNT10" s="65">
        <v>0</v>
      </c>
      <c r="HNU10" s="65">
        <v>0</v>
      </c>
      <c r="HNV10" s="65">
        <v>0</v>
      </c>
      <c r="HNW10" s="65">
        <v>0</v>
      </c>
      <c r="HNX10" s="65">
        <v>0</v>
      </c>
      <c r="HNY10" s="65">
        <v>0</v>
      </c>
      <c r="HNZ10" s="65">
        <v>0</v>
      </c>
      <c r="HOA10" s="65">
        <v>0</v>
      </c>
      <c r="HOB10" s="65">
        <v>0</v>
      </c>
      <c r="HOC10" s="65">
        <v>0</v>
      </c>
      <c r="HOD10" s="65">
        <v>0</v>
      </c>
      <c r="HOE10" s="65">
        <v>0</v>
      </c>
      <c r="HOF10" s="65">
        <v>0</v>
      </c>
      <c r="HOG10" s="65">
        <v>0</v>
      </c>
      <c r="HOH10" s="65">
        <v>0</v>
      </c>
      <c r="HOI10" s="65">
        <v>0</v>
      </c>
      <c r="HOJ10" s="65">
        <v>0</v>
      </c>
      <c r="HOK10" s="65">
        <v>0</v>
      </c>
      <c r="HOL10" s="65">
        <v>0</v>
      </c>
      <c r="HOM10" s="65">
        <v>0</v>
      </c>
      <c r="HON10" s="65">
        <v>0</v>
      </c>
      <c r="HOO10" s="65">
        <v>0</v>
      </c>
      <c r="HOP10" s="65">
        <v>0</v>
      </c>
      <c r="HOQ10" s="65">
        <v>0</v>
      </c>
      <c r="HOR10" s="65">
        <v>0</v>
      </c>
      <c r="HOS10" s="65">
        <v>0</v>
      </c>
      <c r="HOT10" s="65">
        <v>0</v>
      </c>
      <c r="HOU10" s="65">
        <v>0</v>
      </c>
      <c r="HOV10" s="65">
        <v>0</v>
      </c>
      <c r="HOW10" s="65">
        <v>0</v>
      </c>
      <c r="HOX10" s="65">
        <v>0</v>
      </c>
      <c r="HOY10" s="65">
        <v>0</v>
      </c>
      <c r="HOZ10" s="65">
        <v>0</v>
      </c>
      <c r="HPA10" s="65">
        <v>0</v>
      </c>
      <c r="HPB10" s="65">
        <v>0</v>
      </c>
      <c r="HPC10" s="65">
        <v>0</v>
      </c>
      <c r="HPD10" s="65">
        <v>0</v>
      </c>
      <c r="HPE10" s="65">
        <v>0</v>
      </c>
      <c r="HPF10" s="65">
        <v>0</v>
      </c>
      <c r="HPG10" s="65">
        <v>0</v>
      </c>
      <c r="HPH10" s="65">
        <v>0</v>
      </c>
      <c r="HPI10" s="65">
        <v>0</v>
      </c>
      <c r="HPJ10" s="65">
        <v>0</v>
      </c>
      <c r="HPK10" s="65">
        <v>0</v>
      </c>
      <c r="HPL10" s="65">
        <v>0</v>
      </c>
      <c r="HPM10" s="65">
        <v>0</v>
      </c>
      <c r="HPN10" s="65">
        <v>0</v>
      </c>
      <c r="HPO10" s="65">
        <v>0</v>
      </c>
      <c r="HPP10" s="65">
        <v>0</v>
      </c>
      <c r="HPQ10" s="65">
        <v>0</v>
      </c>
      <c r="HPR10" s="65">
        <v>0</v>
      </c>
      <c r="HPS10" s="65">
        <v>0</v>
      </c>
      <c r="HPT10" s="65">
        <v>0</v>
      </c>
      <c r="HPU10" s="65">
        <v>0</v>
      </c>
      <c r="HPV10" s="65">
        <v>0</v>
      </c>
      <c r="HPW10" s="65">
        <v>0</v>
      </c>
      <c r="HPX10" s="65">
        <v>0</v>
      </c>
      <c r="HPY10" s="65">
        <v>0</v>
      </c>
      <c r="HPZ10" s="65">
        <v>0</v>
      </c>
      <c r="HQA10" s="65">
        <v>0</v>
      </c>
      <c r="HQB10" s="65">
        <v>0</v>
      </c>
      <c r="HQC10" s="65">
        <v>0</v>
      </c>
      <c r="HQD10" s="65">
        <v>0</v>
      </c>
      <c r="HQE10" s="65">
        <v>0</v>
      </c>
      <c r="HQF10" s="65">
        <v>0</v>
      </c>
      <c r="HQG10" s="65">
        <v>0</v>
      </c>
      <c r="HQH10" s="65">
        <v>0</v>
      </c>
      <c r="HQI10" s="65">
        <v>0</v>
      </c>
      <c r="HQJ10" s="65">
        <v>0</v>
      </c>
      <c r="HQK10" s="65">
        <v>0</v>
      </c>
      <c r="HQL10" s="65">
        <v>0</v>
      </c>
      <c r="HQM10" s="65">
        <v>0</v>
      </c>
      <c r="HQN10" s="65">
        <v>0</v>
      </c>
      <c r="HQO10" s="65">
        <v>0</v>
      </c>
      <c r="HQP10" s="65">
        <v>0</v>
      </c>
      <c r="HQQ10" s="65">
        <v>0</v>
      </c>
      <c r="HQR10" s="65">
        <v>0</v>
      </c>
      <c r="HQS10" s="65">
        <v>0</v>
      </c>
      <c r="HQT10" s="65">
        <v>0</v>
      </c>
      <c r="HQU10" s="65">
        <v>0</v>
      </c>
      <c r="HQV10" s="65">
        <v>0</v>
      </c>
      <c r="HQW10" s="65">
        <v>0</v>
      </c>
      <c r="HQX10" s="65">
        <v>0</v>
      </c>
      <c r="HQY10" s="65">
        <v>0</v>
      </c>
      <c r="HQZ10" s="65">
        <v>0</v>
      </c>
      <c r="HRA10" s="65">
        <v>0</v>
      </c>
      <c r="HRB10" s="65">
        <v>0</v>
      </c>
      <c r="HRC10" s="65">
        <v>0</v>
      </c>
      <c r="HRD10" s="65">
        <v>0</v>
      </c>
      <c r="HRE10" s="65">
        <v>0</v>
      </c>
      <c r="HRF10" s="65">
        <v>0</v>
      </c>
      <c r="HRG10" s="65">
        <v>0</v>
      </c>
      <c r="HRH10" s="65">
        <v>0</v>
      </c>
      <c r="HRI10" s="65">
        <v>0</v>
      </c>
      <c r="HRJ10" s="65">
        <v>0</v>
      </c>
      <c r="HRK10" s="65">
        <v>0</v>
      </c>
      <c r="HRL10" s="65">
        <v>0</v>
      </c>
      <c r="HRM10" s="65">
        <v>0</v>
      </c>
      <c r="HRN10" s="65">
        <v>0</v>
      </c>
      <c r="HRO10" s="65">
        <v>0</v>
      </c>
      <c r="HRP10" s="65">
        <v>0</v>
      </c>
      <c r="HRQ10" s="65">
        <v>0</v>
      </c>
      <c r="HRR10" s="65">
        <v>0</v>
      </c>
      <c r="HRS10" s="65">
        <v>0</v>
      </c>
      <c r="HRT10" s="65">
        <v>0</v>
      </c>
      <c r="HRU10" s="65">
        <v>0</v>
      </c>
      <c r="HRV10" s="65">
        <v>0</v>
      </c>
      <c r="HRW10" s="65">
        <v>0</v>
      </c>
      <c r="HRX10" s="65">
        <v>0</v>
      </c>
      <c r="HRY10" s="65">
        <v>0</v>
      </c>
      <c r="HRZ10" s="65">
        <v>0</v>
      </c>
      <c r="HSA10" s="65">
        <v>0</v>
      </c>
      <c r="HSB10" s="65">
        <v>0</v>
      </c>
      <c r="HSC10" s="65">
        <v>0</v>
      </c>
      <c r="HSD10" s="65">
        <v>0</v>
      </c>
      <c r="HSE10" s="65">
        <v>0</v>
      </c>
      <c r="HSF10" s="65">
        <v>0</v>
      </c>
      <c r="HSG10" s="65">
        <v>0</v>
      </c>
      <c r="HSH10" s="65">
        <v>0</v>
      </c>
      <c r="HSI10" s="65">
        <v>0</v>
      </c>
      <c r="HSJ10" s="65">
        <v>0</v>
      </c>
      <c r="HSK10" s="65">
        <v>0</v>
      </c>
      <c r="HSL10" s="65">
        <v>0</v>
      </c>
      <c r="HSM10" s="65">
        <v>0</v>
      </c>
      <c r="HSN10" s="65">
        <v>0</v>
      </c>
      <c r="HSO10" s="65">
        <v>0</v>
      </c>
      <c r="HSP10" s="65">
        <v>0</v>
      </c>
      <c r="HSQ10" s="65">
        <v>0</v>
      </c>
      <c r="HSR10" s="65">
        <v>0</v>
      </c>
      <c r="HSS10" s="65">
        <v>0</v>
      </c>
      <c r="HST10" s="65">
        <v>0</v>
      </c>
      <c r="HSU10" s="65">
        <v>0</v>
      </c>
      <c r="HSV10" s="65">
        <v>0</v>
      </c>
      <c r="HSW10" s="65">
        <v>0</v>
      </c>
      <c r="HSX10" s="65">
        <v>0</v>
      </c>
      <c r="HSY10" s="65">
        <v>0</v>
      </c>
      <c r="HSZ10" s="65">
        <v>0</v>
      </c>
      <c r="HTA10" s="65">
        <v>0</v>
      </c>
      <c r="HTB10" s="65">
        <v>0</v>
      </c>
      <c r="HTC10" s="65">
        <v>0</v>
      </c>
      <c r="HTD10" s="65">
        <v>0</v>
      </c>
      <c r="HTE10" s="65">
        <v>0</v>
      </c>
      <c r="HTF10" s="65">
        <v>0</v>
      </c>
      <c r="HTG10" s="65">
        <v>0</v>
      </c>
      <c r="HTH10" s="65">
        <v>0</v>
      </c>
      <c r="HTI10" s="65">
        <v>0</v>
      </c>
      <c r="HTJ10" s="65">
        <v>0</v>
      </c>
      <c r="HTK10" s="65">
        <v>0</v>
      </c>
      <c r="HTL10" s="65">
        <v>0</v>
      </c>
      <c r="HTM10" s="65">
        <v>0</v>
      </c>
      <c r="HTN10" s="65">
        <v>0</v>
      </c>
      <c r="HTO10" s="65">
        <v>0</v>
      </c>
      <c r="HTP10" s="65">
        <v>0</v>
      </c>
      <c r="HTQ10" s="65">
        <v>0</v>
      </c>
      <c r="HTR10" s="65">
        <v>0</v>
      </c>
      <c r="HTS10" s="65">
        <v>0</v>
      </c>
      <c r="HTT10" s="65">
        <v>0</v>
      </c>
      <c r="HTU10" s="65">
        <v>0</v>
      </c>
      <c r="HTV10" s="65">
        <v>0</v>
      </c>
      <c r="HTW10" s="65">
        <v>0</v>
      </c>
      <c r="HTX10" s="65">
        <v>0</v>
      </c>
      <c r="HTY10" s="65">
        <v>0</v>
      </c>
      <c r="HTZ10" s="65">
        <v>0</v>
      </c>
      <c r="HUA10" s="65">
        <v>0</v>
      </c>
      <c r="HUB10" s="65">
        <v>0</v>
      </c>
      <c r="HUC10" s="65">
        <v>0</v>
      </c>
      <c r="HUD10" s="65">
        <v>0</v>
      </c>
      <c r="HUE10" s="65">
        <v>0</v>
      </c>
      <c r="HUF10" s="65">
        <v>0</v>
      </c>
      <c r="HUG10" s="65">
        <v>0</v>
      </c>
      <c r="HUH10" s="65">
        <v>0</v>
      </c>
      <c r="HUI10" s="65">
        <v>0</v>
      </c>
      <c r="HUJ10" s="65">
        <v>0</v>
      </c>
      <c r="HUK10" s="65">
        <v>0</v>
      </c>
      <c r="HUL10" s="65">
        <v>0</v>
      </c>
      <c r="HUM10" s="65">
        <v>0</v>
      </c>
      <c r="HUN10" s="65">
        <v>0</v>
      </c>
      <c r="HUO10" s="65">
        <v>0</v>
      </c>
      <c r="HUP10" s="65">
        <v>0</v>
      </c>
      <c r="HUQ10" s="65">
        <v>0</v>
      </c>
      <c r="HUR10" s="65">
        <v>0</v>
      </c>
      <c r="HUS10" s="65">
        <v>0</v>
      </c>
      <c r="HUT10" s="65">
        <v>0</v>
      </c>
      <c r="HUU10" s="65">
        <v>0</v>
      </c>
      <c r="HUV10" s="65">
        <v>0</v>
      </c>
      <c r="HUW10" s="65">
        <v>0</v>
      </c>
      <c r="HUX10" s="65">
        <v>0</v>
      </c>
      <c r="HUY10" s="65">
        <v>0</v>
      </c>
      <c r="HUZ10" s="65">
        <v>0</v>
      </c>
      <c r="HVA10" s="65">
        <v>0</v>
      </c>
      <c r="HVB10" s="65">
        <v>0</v>
      </c>
      <c r="HVC10" s="65">
        <v>0</v>
      </c>
      <c r="HVD10" s="65">
        <v>0</v>
      </c>
      <c r="HVE10" s="65">
        <v>0</v>
      </c>
      <c r="HVF10" s="65">
        <v>0</v>
      </c>
      <c r="HVG10" s="65">
        <v>0</v>
      </c>
      <c r="HVH10" s="65">
        <v>0</v>
      </c>
      <c r="HVI10" s="65">
        <v>0</v>
      </c>
      <c r="HVJ10" s="65">
        <v>0</v>
      </c>
      <c r="HVK10" s="65">
        <v>0</v>
      </c>
      <c r="HVL10" s="65">
        <v>0</v>
      </c>
      <c r="HVM10" s="65">
        <v>0</v>
      </c>
      <c r="HVN10" s="65">
        <v>0</v>
      </c>
      <c r="HVO10" s="65">
        <v>0</v>
      </c>
      <c r="HVP10" s="65">
        <v>0</v>
      </c>
      <c r="HVQ10" s="65">
        <v>0</v>
      </c>
      <c r="HVR10" s="65">
        <v>0</v>
      </c>
      <c r="HVS10" s="65">
        <v>0</v>
      </c>
      <c r="HVT10" s="65">
        <v>0</v>
      </c>
      <c r="HVU10" s="65">
        <v>0</v>
      </c>
      <c r="HVV10" s="65">
        <v>0</v>
      </c>
      <c r="HVW10" s="65">
        <v>0</v>
      </c>
      <c r="HVX10" s="65">
        <v>0</v>
      </c>
      <c r="HVY10" s="65">
        <v>0</v>
      </c>
      <c r="HVZ10" s="65">
        <v>0</v>
      </c>
      <c r="HWA10" s="65">
        <v>0</v>
      </c>
      <c r="HWB10" s="65">
        <v>0</v>
      </c>
      <c r="HWC10" s="65">
        <v>0</v>
      </c>
      <c r="HWD10" s="65">
        <v>0</v>
      </c>
      <c r="HWE10" s="65">
        <v>0</v>
      </c>
      <c r="HWF10" s="65">
        <v>0</v>
      </c>
      <c r="HWG10" s="65">
        <v>0</v>
      </c>
      <c r="HWH10" s="65">
        <v>0</v>
      </c>
      <c r="HWI10" s="65">
        <v>0</v>
      </c>
      <c r="HWJ10" s="65">
        <v>0</v>
      </c>
      <c r="HWK10" s="65">
        <v>0</v>
      </c>
      <c r="HWL10" s="65">
        <v>0</v>
      </c>
      <c r="HWM10" s="65">
        <v>0</v>
      </c>
      <c r="HWN10" s="65">
        <v>0</v>
      </c>
      <c r="HWO10" s="65">
        <v>0</v>
      </c>
      <c r="HWP10" s="65">
        <v>0</v>
      </c>
      <c r="HWQ10" s="65">
        <v>0</v>
      </c>
      <c r="HWR10" s="65">
        <v>0</v>
      </c>
      <c r="HWS10" s="65">
        <v>0</v>
      </c>
      <c r="HWT10" s="65">
        <v>0</v>
      </c>
      <c r="HWU10" s="65">
        <v>0</v>
      </c>
      <c r="HWV10" s="65">
        <v>0</v>
      </c>
      <c r="HWW10" s="65">
        <v>0</v>
      </c>
      <c r="HWX10" s="65">
        <v>0</v>
      </c>
      <c r="HWY10" s="65">
        <v>0</v>
      </c>
      <c r="HWZ10" s="65">
        <v>0</v>
      </c>
      <c r="HXA10" s="65">
        <v>0</v>
      </c>
      <c r="HXB10" s="65">
        <v>0</v>
      </c>
      <c r="HXC10" s="65">
        <v>0</v>
      </c>
      <c r="HXD10" s="65">
        <v>0</v>
      </c>
      <c r="HXE10" s="65">
        <v>0</v>
      </c>
      <c r="HXF10" s="65">
        <v>0</v>
      </c>
      <c r="HXG10" s="65">
        <v>0</v>
      </c>
      <c r="HXH10" s="65">
        <v>0</v>
      </c>
      <c r="HXI10" s="65">
        <v>0</v>
      </c>
      <c r="HXJ10" s="65">
        <v>0</v>
      </c>
      <c r="HXK10" s="65">
        <v>0</v>
      </c>
      <c r="HXL10" s="65">
        <v>0</v>
      </c>
      <c r="HXM10" s="65">
        <v>0</v>
      </c>
      <c r="HXN10" s="65">
        <v>0</v>
      </c>
      <c r="HXO10" s="65">
        <v>0</v>
      </c>
      <c r="HXP10" s="65">
        <v>0</v>
      </c>
      <c r="HXQ10" s="65">
        <v>0</v>
      </c>
      <c r="HXR10" s="65">
        <v>0</v>
      </c>
      <c r="HXS10" s="65">
        <v>0</v>
      </c>
      <c r="HXT10" s="65">
        <v>0</v>
      </c>
      <c r="HXU10" s="65">
        <v>0</v>
      </c>
      <c r="HXV10" s="65">
        <v>0</v>
      </c>
      <c r="HXW10" s="65">
        <v>0</v>
      </c>
      <c r="HXX10" s="65">
        <v>0</v>
      </c>
      <c r="HXY10" s="65">
        <v>0</v>
      </c>
      <c r="HXZ10" s="65">
        <v>0</v>
      </c>
      <c r="HYA10" s="65">
        <v>0</v>
      </c>
      <c r="HYB10" s="65">
        <v>0</v>
      </c>
      <c r="HYC10" s="65">
        <v>0</v>
      </c>
      <c r="HYD10" s="65">
        <v>0</v>
      </c>
      <c r="HYE10" s="65">
        <v>0</v>
      </c>
      <c r="HYF10" s="65">
        <v>0</v>
      </c>
      <c r="HYG10" s="65">
        <v>0</v>
      </c>
      <c r="HYH10" s="65">
        <v>0</v>
      </c>
      <c r="HYI10" s="65">
        <v>0</v>
      </c>
      <c r="HYJ10" s="65">
        <v>0</v>
      </c>
      <c r="HYK10" s="65">
        <v>0</v>
      </c>
      <c r="HYL10" s="65">
        <v>0</v>
      </c>
      <c r="HYM10" s="65">
        <v>0</v>
      </c>
      <c r="HYN10" s="65">
        <v>0</v>
      </c>
      <c r="HYO10" s="65">
        <v>0</v>
      </c>
      <c r="HYP10" s="65">
        <v>0</v>
      </c>
      <c r="HYQ10" s="65">
        <v>0</v>
      </c>
      <c r="HYR10" s="65">
        <v>0</v>
      </c>
      <c r="HYS10" s="65">
        <v>0</v>
      </c>
      <c r="HYT10" s="65">
        <v>0</v>
      </c>
      <c r="HYU10" s="65">
        <v>0</v>
      </c>
      <c r="HYV10" s="65">
        <v>0</v>
      </c>
      <c r="HYW10" s="65">
        <v>0</v>
      </c>
      <c r="HYX10" s="65">
        <v>0</v>
      </c>
      <c r="HYY10" s="65">
        <v>0</v>
      </c>
      <c r="HYZ10" s="65">
        <v>0</v>
      </c>
      <c r="HZA10" s="65">
        <v>0</v>
      </c>
      <c r="HZB10" s="65">
        <v>0</v>
      </c>
      <c r="HZC10" s="65">
        <v>0</v>
      </c>
      <c r="HZD10" s="65">
        <v>0</v>
      </c>
      <c r="HZE10" s="65">
        <v>0</v>
      </c>
      <c r="HZF10" s="65">
        <v>0</v>
      </c>
      <c r="HZG10" s="65">
        <v>0</v>
      </c>
      <c r="HZH10" s="65">
        <v>0</v>
      </c>
      <c r="HZI10" s="65">
        <v>0</v>
      </c>
      <c r="HZJ10" s="65">
        <v>0</v>
      </c>
      <c r="HZK10" s="65">
        <v>0</v>
      </c>
      <c r="HZL10" s="65">
        <v>0</v>
      </c>
      <c r="HZM10" s="65">
        <v>0</v>
      </c>
      <c r="HZN10" s="65">
        <v>0</v>
      </c>
      <c r="HZO10" s="65">
        <v>0</v>
      </c>
      <c r="HZP10" s="65">
        <v>0</v>
      </c>
      <c r="HZQ10" s="65">
        <v>0</v>
      </c>
      <c r="HZR10" s="65">
        <v>0</v>
      </c>
      <c r="HZS10" s="65">
        <v>0</v>
      </c>
      <c r="HZT10" s="65">
        <v>0</v>
      </c>
      <c r="HZU10" s="65">
        <v>0</v>
      </c>
      <c r="HZV10" s="65">
        <v>0</v>
      </c>
      <c r="HZW10" s="65">
        <v>0</v>
      </c>
      <c r="HZX10" s="65">
        <v>0</v>
      </c>
      <c r="HZY10" s="65">
        <v>0</v>
      </c>
      <c r="HZZ10" s="65">
        <v>0</v>
      </c>
      <c r="IAA10" s="65">
        <v>0</v>
      </c>
      <c r="IAB10" s="65">
        <v>0</v>
      </c>
      <c r="IAC10" s="65">
        <v>0</v>
      </c>
      <c r="IAD10" s="65">
        <v>0</v>
      </c>
      <c r="IAE10" s="65">
        <v>0</v>
      </c>
      <c r="IAF10" s="65">
        <v>0</v>
      </c>
      <c r="IAG10" s="65">
        <v>0</v>
      </c>
      <c r="IAH10" s="65">
        <v>0</v>
      </c>
      <c r="IAI10" s="65">
        <v>0</v>
      </c>
      <c r="IAJ10" s="65">
        <v>0</v>
      </c>
      <c r="IAK10" s="65">
        <v>0</v>
      </c>
      <c r="IAL10" s="65">
        <v>0</v>
      </c>
      <c r="IAM10" s="65">
        <v>0</v>
      </c>
      <c r="IAN10" s="65">
        <v>0</v>
      </c>
      <c r="IAO10" s="65">
        <v>0</v>
      </c>
      <c r="IAP10" s="65">
        <v>0</v>
      </c>
      <c r="IAQ10" s="65">
        <v>0</v>
      </c>
      <c r="IAR10" s="65">
        <v>0</v>
      </c>
      <c r="IAS10" s="65">
        <v>0</v>
      </c>
      <c r="IAT10" s="65">
        <v>0</v>
      </c>
      <c r="IAU10" s="65">
        <v>0</v>
      </c>
      <c r="IAV10" s="65">
        <v>0</v>
      </c>
      <c r="IAW10" s="65">
        <v>0</v>
      </c>
      <c r="IAX10" s="65">
        <v>0</v>
      </c>
      <c r="IAY10" s="65">
        <v>0</v>
      </c>
      <c r="IAZ10" s="65">
        <v>0</v>
      </c>
      <c r="IBA10" s="65">
        <v>0</v>
      </c>
      <c r="IBB10" s="65">
        <v>0</v>
      </c>
      <c r="IBC10" s="65">
        <v>0</v>
      </c>
      <c r="IBD10" s="65">
        <v>0</v>
      </c>
      <c r="IBE10" s="65">
        <v>0</v>
      </c>
      <c r="IBF10" s="65">
        <v>0</v>
      </c>
      <c r="IBG10" s="65">
        <v>0</v>
      </c>
      <c r="IBH10" s="65">
        <v>0</v>
      </c>
      <c r="IBI10" s="65">
        <v>0</v>
      </c>
      <c r="IBJ10" s="65">
        <v>0</v>
      </c>
      <c r="IBK10" s="65">
        <v>0</v>
      </c>
      <c r="IBL10" s="65">
        <v>0</v>
      </c>
      <c r="IBM10" s="65">
        <v>0</v>
      </c>
      <c r="IBN10" s="65">
        <v>0</v>
      </c>
      <c r="IBO10" s="65">
        <v>0</v>
      </c>
      <c r="IBP10" s="65">
        <v>0</v>
      </c>
      <c r="IBQ10" s="65">
        <v>0</v>
      </c>
      <c r="IBR10" s="65">
        <v>0</v>
      </c>
      <c r="IBS10" s="65">
        <v>0</v>
      </c>
      <c r="IBT10" s="65">
        <v>0</v>
      </c>
      <c r="IBU10" s="65">
        <v>0</v>
      </c>
      <c r="IBV10" s="65">
        <v>0</v>
      </c>
      <c r="IBW10" s="65">
        <v>0</v>
      </c>
      <c r="IBX10" s="65">
        <v>0</v>
      </c>
      <c r="IBY10" s="65">
        <v>0</v>
      </c>
      <c r="IBZ10" s="65">
        <v>0</v>
      </c>
      <c r="ICA10" s="65">
        <v>0</v>
      </c>
      <c r="ICB10" s="65">
        <v>0</v>
      </c>
      <c r="ICC10" s="65">
        <v>0</v>
      </c>
      <c r="ICD10" s="65">
        <v>0</v>
      </c>
      <c r="ICE10" s="65">
        <v>0</v>
      </c>
      <c r="ICF10" s="65">
        <v>0</v>
      </c>
      <c r="ICG10" s="65">
        <v>0</v>
      </c>
      <c r="ICH10" s="65">
        <v>0</v>
      </c>
      <c r="ICI10" s="65">
        <v>0</v>
      </c>
      <c r="ICJ10" s="65">
        <v>0</v>
      </c>
      <c r="ICK10" s="65">
        <v>0</v>
      </c>
      <c r="ICL10" s="65">
        <v>0</v>
      </c>
      <c r="ICM10" s="65">
        <v>0</v>
      </c>
      <c r="ICN10" s="65">
        <v>0</v>
      </c>
      <c r="ICO10" s="65">
        <v>0</v>
      </c>
      <c r="ICP10" s="65">
        <v>0</v>
      </c>
      <c r="ICQ10" s="65">
        <v>0</v>
      </c>
      <c r="ICR10" s="65">
        <v>0</v>
      </c>
      <c r="ICS10" s="65">
        <v>0</v>
      </c>
      <c r="ICT10" s="65">
        <v>0</v>
      </c>
      <c r="ICU10" s="65">
        <v>0</v>
      </c>
      <c r="ICV10" s="65">
        <v>0</v>
      </c>
      <c r="ICW10" s="65">
        <v>0</v>
      </c>
      <c r="ICX10" s="65">
        <v>0</v>
      </c>
      <c r="ICY10" s="65">
        <v>0</v>
      </c>
      <c r="ICZ10" s="65">
        <v>0</v>
      </c>
      <c r="IDA10" s="65">
        <v>0</v>
      </c>
      <c r="IDB10" s="65">
        <v>0</v>
      </c>
      <c r="IDC10" s="65">
        <v>0</v>
      </c>
      <c r="IDD10" s="65">
        <v>0</v>
      </c>
      <c r="IDE10" s="65">
        <v>0</v>
      </c>
      <c r="IDF10" s="65">
        <v>0</v>
      </c>
      <c r="IDG10" s="65">
        <v>0</v>
      </c>
      <c r="IDH10" s="65">
        <v>0</v>
      </c>
      <c r="IDI10" s="65">
        <v>0</v>
      </c>
      <c r="IDJ10" s="65">
        <v>0</v>
      </c>
      <c r="IDK10" s="65">
        <v>0</v>
      </c>
      <c r="IDL10" s="65">
        <v>0</v>
      </c>
      <c r="IDM10" s="65">
        <v>0</v>
      </c>
      <c r="IDN10" s="65">
        <v>0</v>
      </c>
      <c r="IDO10" s="65">
        <v>0</v>
      </c>
      <c r="IDP10" s="65">
        <v>0</v>
      </c>
      <c r="IDQ10" s="65">
        <v>0</v>
      </c>
      <c r="IDR10" s="65">
        <v>0</v>
      </c>
      <c r="IDS10" s="65">
        <v>0</v>
      </c>
      <c r="IDT10" s="65">
        <v>0</v>
      </c>
      <c r="IDU10" s="65">
        <v>0</v>
      </c>
      <c r="IDV10" s="65">
        <v>0</v>
      </c>
      <c r="IDW10" s="65">
        <v>0</v>
      </c>
      <c r="IDX10" s="65">
        <v>0</v>
      </c>
      <c r="IDY10" s="65">
        <v>0</v>
      </c>
      <c r="IDZ10" s="65">
        <v>0</v>
      </c>
      <c r="IEA10" s="65">
        <v>0</v>
      </c>
      <c r="IEB10" s="65">
        <v>0</v>
      </c>
      <c r="IEC10" s="65">
        <v>0</v>
      </c>
      <c r="IED10" s="65">
        <v>0</v>
      </c>
      <c r="IEE10" s="65">
        <v>0</v>
      </c>
      <c r="IEF10" s="65">
        <v>0</v>
      </c>
      <c r="IEG10" s="65">
        <v>0</v>
      </c>
      <c r="IEH10" s="65">
        <v>0</v>
      </c>
      <c r="IEI10" s="65">
        <v>0</v>
      </c>
      <c r="IEJ10" s="65">
        <v>0</v>
      </c>
      <c r="IEK10" s="65">
        <v>0</v>
      </c>
      <c r="IEL10" s="65">
        <v>0</v>
      </c>
      <c r="IEM10" s="65">
        <v>0</v>
      </c>
      <c r="IEN10" s="65">
        <v>0</v>
      </c>
      <c r="IEO10" s="65">
        <v>0</v>
      </c>
      <c r="IEP10" s="65">
        <v>0</v>
      </c>
      <c r="IEQ10" s="65">
        <v>0</v>
      </c>
      <c r="IER10" s="65">
        <v>0</v>
      </c>
      <c r="IES10" s="65">
        <v>0</v>
      </c>
      <c r="IET10" s="65">
        <v>0</v>
      </c>
      <c r="IEU10" s="65">
        <v>0</v>
      </c>
      <c r="IEV10" s="65">
        <v>0</v>
      </c>
      <c r="IEW10" s="65">
        <v>0</v>
      </c>
      <c r="IEX10" s="65">
        <v>0</v>
      </c>
      <c r="IEY10" s="65">
        <v>0</v>
      </c>
      <c r="IEZ10" s="65">
        <v>0</v>
      </c>
      <c r="IFA10" s="65">
        <v>0</v>
      </c>
      <c r="IFB10" s="65">
        <v>0</v>
      </c>
      <c r="IFC10" s="65">
        <v>0</v>
      </c>
      <c r="IFD10" s="65">
        <v>0</v>
      </c>
      <c r="IFE10" s="65">
        <v>0</v>
      </c>
      <c r="IFF10" s="65">
        <v>0</v>
      </c>
      <c r="IFG10" s="65">
        <v>0</v>
      </c>
      <c r="IFH10" s="65">
        <v>0</v>
      </c>
      <c r="IFI10" s="65">
        <v>0</v>
      </c>
      <c r="IFJ10" s="65">
        <v>0</v>
      </c>
      <c r="IFK10" s="65">
        <v>0</v>
      </c>
      <c r="IFL10" s="65">
        <v>0</v>
      </c>
      <c r="IFM10" s="65">
        <v>0</v>
      </c>
      <c r="IFN10" s="65">
        <v>0</v>
      </c>
      <c r="IFO10" s="65">
        <v>0</v>
      </c>
      <c r="IFP10" s="65">
        <v>0</v>
      </c>
      <c r="IFQ10" s="65">
        <v>0</v>
      </c>
      <c r="IFR10" s="65">
        <v>0</v>
      </c>
      <c r="IFS10" s="65">
        <v>0</v>
      </c>
      <c r="IFT10" s="65">
        <v>0</v>
      </c>
      <c r="IFU10" s="65">
        <v>0</v>
      </c>
      <c r="IFV10" s="65">
        <v>0</v>
      </c>
      <c r="IFW10" s="65">
        <v>0</v>
      </c>
      <c r="IFX10" s="65">
        <v>0</v>
      </c>
      <c r="IFY10" s="65">
        <v>0</v>
      </c>
      <c r="IFZ10" s="65">
        <v>0</v>
      </c>
      <c r="IGA10" s="65">
        <v>0</v>
      </c>
      <c r="IGB10" s="65">
        <v>0</v>
      </c>
      <c r="IGC10" s="65">
        <v>0</v>
      </c>
      <c r="IGD10" s="65">
        <v>0</v>
      </c>
      <c r="IGE10" s="65">
        <v>0</v>
      </c>
      <c r="IGF10" s="65">
        <v>0</v>
      </c>
      <c r="IGG10" s="65">
        <v>0</v>
      </c>
      <c r="IGH10" s="65">
        <v>0</v>
      </c>
      <c r="IGI10" s="65">
        <v>0</v>
      </c>
      <c r="IGJ10" s="65">
        <v>0</v>
      </c>
      <c r="IGK10" s="65">
        <v>0</v>
      </c>
      <c r="IGL10" s="65">
        <v>0</v>
      </c>
      <c r="IGM10" s="65">
        <v>0</v>
      </c>
      <c r="IGN10" s="65">
        <v>0</v>
      </c>
      <c r="IGO10" s="65">
        <v>0</v>
      </c>
      <c r="IGP10" s="65">
        <v>0</v>
      </c>
      <c r="IGQ10" s="65">
        <v>0</v>
      </c>
      <c r="IGR10" s="65">
        <v>0</v>
      </c>
      <c r="IGS10" s="65">
        <v>0</v>
      </c>
      <c r="IGT10" s="65">
        <v>0</v>
      </c>
      <c r="IGU10" s="65">
        <v>0</v>
      </c>
      <c r="IGV10" s="65">
        <v>0</v>
      </c>
      <c r="IGW10" s="65">
        <v>0</v>
      </c>
      <c r="IGX10" s="65">
        <v>0</v>
      </c>
      <c r="IGY10" s="65">
        <v>0</v>
      </c>
      <c r="IGZ10" s="65">
        <v>0</v>
      </c>
      <c r="IHA10" s="65">
        <v>0</v>
      </c>
      <c r="IHB10" s="65">
        <v>0</v>
      </c>
      <c r="IHC10" s="65">
        <v>0</v>
      </c>
      <c r="IHD10" s="65">
        <v>0</v>
      </c>
      <c r="IHE10" s="65">
        <v>0</v>
      </c>
      <c r="IHF10" s="65">
        <v>0</v>
      </c>
      <c r="IHG10" s="65">
        <v>0</v>
      </c>
      <c r="IHH10" s="65">
        <v>0</v>
      </c>
      <c r="IHI10" s="65">
        <v>0</v>
      </c>
      <c r="IHJ10" s="65">
        <v>0</v>
      </c>
      <c r="IHK10" s="65">
        <v>0</v>
      </c>
      <c r="IHL10" s="65">
        <v>0</v>
      </c>
      <c r="IHM10" s="65">
        <v>0</v>
      </c>
      <c r="IHN10" s="65">
        <v>0</v>
      </c>
      <c r="IHO10" s="65">
        <v>0</v>
      </c>
      <c r="IHP10" s="65">
        <v>0</v>
      </c>
      <c r="IHQ10" s="65">
        <v>0</v>
      </c>
      <c r="IHR10" s="65">
        <v>0</v>
      </c>
      <c r="IHS10" s="65">
        <v>0</v>
      </c>
      <c r="IHT10" s="65">
        <v>0</v>
      </c>
      <c r="IHU10" s="65">
        <v>0</v>
      </c>
      <c r="IHV10" s="65">
        <v>0</v>
      </c>
      <c r="IHW10" s="65">
        <v>0</v>
      </c>
      <c r="IHX10" s="65">
        <v>0</v>
      </c>
      <c r="IHY10" s="65">
        <v>0</v>
      </c>
      <c r="IHZ10" s="65">
        <v>0</v>
      </c>
      <c r="IIA10" s="65">
        <v>0</v>
      </c>
      <c r="IIB10" s="65">
        <v>0</v>
      </c>
      <c r="IIC10" s="65">
        <v>0</v>
      </c>
      <c r="IID10" s="65">
        <v>0</v>
      </c>
      <c r="IIE10" s="65">
        <v>0</v>
      </c>
      <c r="IIF10" s="65">
        <v>0</v>
      </c>
      <c r="IIG10" s="65">
        <v>0</v>
      </c>
      <c r="IIH10" s="65">
        <v>0</v>
      </c>
      <c r="III10" s="65">
        <v>0</v>
      </c>
      <c r="IIJ10" s="65">
        <v>0</v>
      </c>
      <c r="IIK10" s="65">
        <v>0</v>
      </c>
      <c r="IIL10" s="65">
        <v>0</v>
      </c>
      <c r="IIM10" s="65">
        <v>0</v>
      </c>
      <c r="IIN10" s="65">
        <v>0</v>
      </c>
      <c r="IIO10" s="65">
        <v>0</v>
      </c>
      <c r="IIP10" s="65">
        <v>0</v>
      </c>
      <c r="IIQ10" s="65">
        <v>0</v>
      </c>
      <c r="IIR10" s="65">
        <v>0</v>
      </c>
      <c r="IIS10" s="65">
        <v>0</v>
      </c>
      <c r="IIT10" s="65">
        <v>0</v>
      </c>
      <c r="IIU10" s="65">
        <v>0</v>
      </c>
      <c r="IIV10" s="65">
        <v>0</v>
      </c>
      <c r="IIW10" s="65">
        <v>0</v>
      </c>
      <c r="IIX10" s="65">
        <v>0</v>
      </c>
      <c r="IIY10" s="65">
        <v>0</v>
      </c>
      <c r="IIZ10" s="65">
        <v>0</v>
      </c>
      <c r="IJA10" s="65">
        <v>0</v>
      </c>
      <c r="IJB10" s="65">
        <v>0</v>
      </c>
      <c r="IJC10" s="65">
        <v>0</v>
      </c>
      <c r="IJD10" s="65">
        <v>0</v>
      </c>
      <c r="IJE10" s="65">
        <v>0</v>
      </c>
      <c r="IJF10" s="65">
        <v>0</v>
      </c>
      <c r="IJG10" s="65">
        <v>0</v>
      </c>
      <c r="IJH10" s="65">
        <v>0</v>
      </c>
      <c r="IJI10" s="65">
        <v>0</v>
      </c>
      <c r="IJJ10" s="65">
        <v>0</v>
      </c>
      <c r="IJK10" s="65">
        <v>0</v>
      </c>
      <c r="IJL10" s="65">
        <v>0</v>
      </c>
      <c r="IJM10" s="65">
        <v>0</v>
      </c>
      <c r="IJN10" s="65">
        <v>0</v>
      </c>
      <c r="IJO10" s="65">
        <v>0</v>
      </c>
      <c r="IJP10" s="65">
        <v>0</v>
      </c>
      <c r="IJQ10" s="65">
        <v>0</v>
      </c>
      <c r="IJR10" s="65">
        <v>0</v>
      </c>
      <c r="IJS10" s="65">
        <v>0</v>
      </c>
      <c r="IJT10" s="65">
        <v>0</v>
      </c>
      <c r="IJU10" s="65">
        <v>0</v>
      </c>
      <c r="IJV10" s="65">
        <v>0</v>
      </c>
      <c r="IJW10" s="65">
        <v>0</v>
      </c>
      <c r="IJX10" s="65">
        <v>0</v>
      </c>
      <c r="IJY10" s="65">
        <v>0</v>
      </c>
      <c r="IJZ10" s="65">
        <v>0</v>
      </c>
      <c r="IKA10" s="65">
        <v>0</v>
      </c>
      <c r="IKB10" s="65">
        <v>0</v>
      </c>
      <c r="IKC10" s="65">
        <v>0</v>
      </c>
      <c r="IKD10" s="65">
        <v>0</v>
      </c>
      <c r="IKE10" s="65">
        <v>0</v>
      </c>
      <c r="IKF10" s="65">
        <v>0</v>
      </c>
      <c r="IKG10" s="65">
        <v>0</v>
      </c>
      <c r="IKH10" s="65">
        <v>0</v>
      </c>
      <c r="IKI10" s="65">
        <v>0</v>
      </c>
      <c r="IKJ10" s="65">
        <v>0</v>
      </c>
      <c r="IKK10" s="65">
        <v>0</v>
      </c>
      <c r="IKL10" s="65">
        <v>0</v>
      </c>
      <c r="IKM10" s="65">
        <v>0</v>
      </c>
      <c r="IKN10" s="65">
        <v>0</v>
      </c>
      <c r="IKO10" s="65">
        <v>0</v>
      </c>
      <c r="IKP10" s="65">
        <v>0</v>
      </c>
      <c r="IKQ10" s="65">
        <v>0</v>
      </c>
      <c r="IKR10" s="65">
        <v>0</v>
      </c>
      <c r="IKS10" s="65">
        <v>0</v>
      </c>
      <c r="IKT10" s="65">
        <v>0</v>
      </c>
      <c r="IKU10" s="65">
        <v>0</v>
      </c>
      <c r="IKV10" s="65">
        <v>0</v>
      </c>
      <c r="IKW10" s="65">
        <v>0</v>
      </c>
      <c r="IKX10" s="65">
        <v>0</v>
      </c>
      <c r="IKY10" s="65">
        <v>0</v>
      </c>
      <c r="IKZ10" s="65">
        <v>0</v>
      </c>
      <c r="ILA10" s="65">
        <v>0</v>
      </c>
      <c r="ILB10" s="65">
        <v>0</v>
      </c>
      <c r="ILC10" s="65">
        <v>0</v>
      </c>
      <c r="ILD10" s="65">
        <v>0</v>
      </c>
      <c r="ILE10" s="65">
        <v>0</v>
      </c>
      <c r="ILF10" s="65">
        <v>0</v>
      </c>
      <c r="ILG10" s="65">
        <v>0</v>
      </c>
      <c r="ILH10" s="65">
        <v>0</v>
      </c>
      <c r="ILI10" s="65">
        <v>0</v>
      </c>
      <c r="ILJ10" s="65">
        <v>0</v>
      </c>
      <c r="ILK10" s="65">
        <v>0</v>
      </c>
      <c r="ILL10" s="65">
        <v>0</v>
      </c>
      <c r="ILM10" s="65">
        <v>0</v>
      </c>
      <c r="ILN10" s="65">
        <v>0</v>
      </c>
      <c r="ILO10" s="65">
        <v>0</v>
      </c>
      <c r="ILP10" s="65">
        <v>0</v>
      </c>
      <c r="ILQ10" s="65">
        <v>0</v>
      </c>
      <c r="ILR10" s="65">
        <v>0</v>
      </c>
      <c r="ILS10" s="65">
        <v>0</v>
      </c>
      <c r="ILT10" s="65">
        <v>0</v>
      </c>
      <c r="ILU10" s="65">
        <v>0</v>
      </c>
      <c r="ILV10" s="65">
        <v>0</v>
      </c>
      <c r="ILW10" s="65">
        <v>0</v>
      </c>
      <c r="ILX10" s="65">
        <v>0</v>
      </c>
      <c r="ILY10" s="65">
        <v>0</v>
      </c>
      <c r="ILZ10" s="65">
        <v>0</v>
      </c>
      <c r="IMA10" s="65">
        <v>0</v>
      </c>
      <c r="IMB10" s="65">
        <v>0</v>
      </c>
      <c r="IMC10" s="65">
        <v>0</v>
      </c>
      <c r="IMD10" s="65">
        <v>0</v>
      </c>
      <c r="IME10" s="65">
        <v>0</v>
      </c>
      <c r="IMF10" s="65">
        <v>0</v>
      </c>
      <c r="IMG10" s="65">
        <v>0</v>
      </c>
      <c r="IMH10" s="65">
        <v>0</v>
      </c>
      <c r="IMI10" s="65">
        <v>0</v>
      </c>
      <c r="IMJ10" s="65">
        <v>0</v>
      </c>
      <c r="IMK10" s="65">
        <v>0</v>
      </c>
      <c r="IML10" s="65">
        <v>0</v>
      </c>
      <c r="IMM10" s="65">
        <v>0</v>
      </c>
      <c r="IMN10" s="65">
        <v>0</v>
      </c>
      <c r="IMO10" s="65">
        <v>0</v>
      </c>
      <c r="IMP10" s="65">
        <v>0</v>
      </c>
      <c r="IMQ10" s="65">
        <v>0</v>
      </c>
      <c r="IMR10" s="65">
        <v>0</v>
      </c>
      <c r="IMS10" s="65">
        <v>0</v>
      </c>
      <c r="IMT10" s="65">
        <v>0</v>
      </c>
      <c r="IMU10" s="65">
        <v>0</v>
      </c>
      <c r="IMV10" s="65">
        <v>0</v>
      </c>
      <c r="IMW10" s="65">
        <v>0</v>
      </c>
      <c r="IMX10" s="65">
        <v>0</v>
      </c>
      <c r="IMY10" s="65">
        <v>0</v>
      </c>
      <c r="IMZ10" s="65">
        <v>0</v>
      </c>
      <c r="INA10" s="65">
        <v>0</v>
      </c>
      <c r="INB10" s="65">
        <v>0</v>
      </c>
      <c r="INC10" s="65">
        <v>0</v>
      </c>
      <c r="IND10" s="65">
        <v>0</v>
      </c>
      <c r="INE10" s="65">
        <v>0</v>
      </c>
      <c r="INF10" s="65">
        <v>0</v>
      </c>
      <c r="ING10" s="65">
        <v>0</v>
      </c>
      <c r="INH10" s="65">
        <v>0</v>
      </c>
      <c r="INI10" s="65">
        <v>0</v>
      </c>
      <c r="INJ10" s="65">
        <v>0</v>
      </c>
      <c r="INK10" s="65">
        <v>0</v>
      </c>
      <c r="INL10" s="65">
        <v>0</v>
      </c>
      <c r="INM10" s="65">
        <v>0</v>
      </c>
      <c r="INN10" s="65">
        <v>0</v>
      </c>
      <c r="INO10" s="65">
        <v>0</v>
      </c>
      <c r="INP10" s="65">
        <v>0</v>
      </c>
      <c r="INQ10" s="65">
        <v>0</v>
      </c>
      <c r="INR10" s="65">
        <v>0</v>
      </c>
      <c r="INS10" s="65">
        <v>0</v>
      </c>
      <c r="INT10" s="65">
        <v>0</v>
      </c>
      <c r="INU10" s="65">
        <v>0</v>
      </c>
      <c r="INV10" s="65">
        <v>0</v>
      </c>
      <c r="INW10" s="65">
        <v>0</v>
      </c>
      <c r="INX10" s="65">
        <v>0</v>
      </c>
      <c r="INY10" s="65">
        <v>0</v>
      </c>
      <c r="INZ10" s="65">
        <v>0</v>
      </c>
      <c r="IOA10" s="65">
        <v>0</v>
      </c>
      <c r="IOB10" s="65">
        <v>0</v>
      </c>
      <c r="IOC10" s="65">
        <v>0</v>
      </c>
      <c r="IOD10" s="65">
        <v>0</v>
      </c>
      <c r="IOE10" s="65">
        <v>0</v>
      </c>
      <c r="IOF10" s="65">
        <v>0</v>
      </c>
      <c r="IOG10" s="65">
        <v>0</v>
      </c>
      <c r="IOH10" s="65">
        <v>0</v>
      </c>
      <c r="IOI10" s="65">
        <v>0</v>
      </c>
      <c r="IOJ10" s="65">
        <v>0</v>
      </c>
      <c r="IOK10" s="65">
        <v>0</v>
      </c>
      <c r="IOL10" s="65">
        <v>0</v>
      </c>
      <c r="IOM10" s="65">
        <v>0</v>
      </c>
      <c r="ION10" s="65">
        <v>0</v>
      </c>
      <c r="IOO10" s="65">
        <v>0</v>
      </c>
      <c r="IOP10" s="65">
        <v>0</v>
      </c>
      <c r="IOQ10" s="65">
        <v>0</v>
      </c>
      <c r="IOR10" s="65">
        <v>0</v>
      </c>
      <c r="IOS10" s="65">
        <v>0</v>
      </c>
      <c r="IOT10" s="65">
        <v>0</v>
      </c>
      <c r="IOU10" s="65">
        <v>0</v>
      </c>
      <c r="IOV10" s="65">
        <v>0</v>
      </c>
      <c r="IOW10" s="65">
        <v>0</v>
      </c>
      <c r="IOX10" s="65">
        <v>0</v>
      </c>
      <c r="IOY10" s="65">
        <v>0</v>
      </c>
      <c r="IOZ10" s="65">
        <v>0</v>
      </c>
      <c r="IPA10" s="65">
        <v>0</v>
      </c>
      <c r="IPB10" s="65">
        <v>0</v>
      </c>
      <c r="IPC10" s="65">
        <v>0</v>
      </c>
      <c r="IPD10" s="65">
        <v>0</v>
      </c>
      <c r="IPE10" s="65">
        <v>0</v>
      </c>
      <c r="IPF10" s="65">
        <v>0</v>
      </c>
      <c r="IPG10" s="65">
        <v>0</v>
      </c>
      <c r="IPH10" s="65">
        <v>0</v>
      </c>
      <c r="IPI10" s="65">
        <v>0</v>
      </c>
      <c r="IPJ10" s="65">
        <v>0</v>
      </c>
      <c r="IPK10" s="65">
        <v>0</v>
      </c>
      <c r="IPL10" s="65">
        <v>0</v>
      </c>
      <c r="IPM10" s="65">
        <v>0</v>
      </c>
      <c r="IPN10" s="65">
        <v>0</v>
      </c>
      <c r="IPO10" s="65">
        <v>0</v>
      </c>
      <c r="IPP10" s="65">
        <v>0</v>
      </c>
      <c r="IPQ10" s="65">
        <v>0</v>
      </c>
      <c r="IPR10" s="65">
        <v>0</v>
      </c>
      <c r="IPS10" s="65">
        <v>0</v>
      </c>
      <c r="IPT10" s="65">
        <v>0</v>
      </c>
      <c r="IPU10" s="65">
        <v>0</v>
      </c>
      <c r="IPV10" s="65">
        <v>0</v>
      </c>
      <c r="IPW10" s="65">
        <v>0</v>
      </c>
      <c r="IPX10" s="65">
        <v>0</v>
      </c>
      <c r="IPY10" s="65">
        <v>0</v>
      </c>
      <c r="IPZ10" s="65">
        <v>0</v>
      </c>
      <c r="IQA10" s="65">
        <v>0</v>
      </c>
      <c r="IQB10" s="65">
        <v>0</v>
      </c>
      <c r="IQC10" s="65">
        <v>0</v>
      </c>
      <c r="IQD10" s="65">
        <v>0</v>
      </c>
      <c r="IQE10" s="65">
        <v>0</v>
      </c>
      <c r="IQF10" s="65">
        <v>0</v>
      </c>
      <c r="IQG10" s="65">
        <v>0</v>
      </c>
      <c r="IQH10" s="65">
        <v>0</v>
      </c>
      <c r="IQI10" s="65">
        <v>0</v>
      </c>
      <c r="IQJ10" s="65">
        <v>0</v>
      </c>
      <c r="IQK10" s="65">
        <v>0</v>
      </c>
      <c r="IQL10" s="65">
        <v>0</v>
      </c>
      <c r="IQM10" s="65">
        <v>0</v>
      </c>
      <c r="IQN10" s="65">
        <v>0</v>
      </c>
      <c r="IQO10" s="65">
        <v>0</v>
      </c>
      <c r="IQP10" s="65">
        <v>0</v>
      </c>
      <c r="IQQ10" s="65">
        <v>0</v>
      </c>
      <c r="IQR10" s="65">
        <v>0</v>
      </c>
      <c r="IQS10" s="65">
        <v>0</v>
      </c>
      <c r="IQT10" s="65">
        <v>0</v>
      </c>
      <c r="IQU10" s="65">
        <v>0</v>
      </c>
      <c r="IQV10" s="65">
        <v>0</v>
      </c>
      <c r="IQW10" s="65">
        <v>0</v>
      </c>
      <c r="IQX10" s="65">
        <v>0</v>
      </c>
      <c r="IQY10" s="65">
        <v>0</v>
      </c>
      <c r="IQZ10" s="65">
        <v>0</v>
      </c>
      <c r="IRA10" s="65">
        <v>0</v>
      </c>
      <c r="IRB10" s="65">
        <v>0</v>
      </c>
      <c r="IRC10" s="65">
        <v>0</v>
      </c>
      <c r="IRD10" s="65">
        <v>0</v>
      </c>
      <c r="IRE10" s="65">
        <v>0</v>
      </c>
      <c r="IRF10" s="65">
        <v>0</v>
      </c>
      <c r="IRG10" s="65">
        <v>0</v>
      </c>
      <c r="IRH10" s="65">
        <v>0</v>
      </c>
      <c r="IRI10" s="65">
        <v>0</v>
      </c>
      <c r="IRJ10" s="65">
        <v>0</v>
      </c>
      <c r="IRK10" s="65">
        <v>0</v>
      </c>
      <c r="IRL10" s="65">
        <v>0</v>
      </c>
      <c r="IRM10" s="65">
        <v>0</v>
      </c>
      <c r="IRN10" s="65">
        <v>0</v>
      </c>
      <c r="IRO10" s="65">
        <v>0</v>
      </c>
      <c r="IRP10" s="65">
        <v>0</v>
      </c>
      <c r="IRQ10" s="65">
        <v>0</v>
      </c>
      <c r="IRR10" s="65">
        <v>0</v>
      </c>
      <c r="IRS10" s="65">
        <v>0</v>
      </c>
      <c r="IRT10" s="65">
        <v>0</v>
      </c>
      <c r="IRU10" s="65">
        <v>0</v>
      </c>
      <c r="IRV10" s="65">
        <v>0</v>
      </c>
      <c r="IRW10" s="65">
        <v>0</v>
      </c>
      <c r="IRX10" s="65">
        <v>0</v>
      </c>
      <c r="IRY10" s="65">
        <v>0</v>
      </c>
      <c r="IRZ10" s="65">
        <v>0</v>
      </c>
      <c r="ISA10" s="65">
        <v>0</v>
      </c>
      <c r="ISB10" s="65">
        <v>0</v>
      </c>
      <c r="ISC10" s="65">
        <v>0</v>
      </c>
      <c r="ISD10" s="65">
        <v>0</v>
      </c>
      <c r="ISE10" s="65">
        <v>0</v>
      </c>
      <c r="ISF10" s="65">
        <v>0</v>
      </c>
      <c r="ISG10" s="65">
        <v>0</v>
      </c>
      <c r="ISH10" s="65">
        <v>0</v>
      </c>
      <c r="ISI10" s="65">
        <v>0</v>
      </c>
      <c r="ISJ10" s="65">
        <v>0</v>
      </c>
      <c r="ISK10" s="65">
        <v>0</v>
      </c>
      <c r="ISL10" s="65">
        <v>0</v>
      </c>
      <c r="ISM10" s="65">
        <v>0</v>
      </c>
      <c r="ISN10" s="65">
        <v>0</v>
      </c>
      <c r="ISO10" s="65">
        <v>0</v>
      </c>
      <c r="ISP10" s="65">
        <v>0</v>
      </c>
      <c r="ISQ10" s="65">
        <v>0</v>
      </c>
      <c r="ISR10" s="65">
        <v>0</v>
      </c>
      <c r="ISS10" s="65">
        <v>0</v>
      </c>
      <c r="IST10" s="65">
        <v>0</v>
      </c>
      <c r="ISU10" s="65">
        <v>0</v>
      </c>
      <c r="ISV10" s="65">
        <v>0</v>
      </c>
      <c r="ISW10" s="65">
        <v>0</v>
      </c>
      <c r="ISX10" s="65">
        <v>0</v>
      </c>
      <c r="ISY10" s="65">
        <v>0</v>
      </c>
      <c r="ISZ10" s="65">
        <v>0</v>
      </c>
      <c r="ITA10" s="65">
        <v>0</v>
      </c>
      <c r="ITB10" s="65">
        <v>0</v>
      </c>
      <c r="ITC10" s="65">
        <v>0</v>
      </c>
      <c r="ITD10" s="65">
        <v>0</v>
      </c>
      <c r="ITE10" s="65">
        <v>0</v>
      </c>
      <c r="ITF10" s="65">
        <v>0</v>
      </c>
      <c r="ITG10" s="65">
        <v>0</v>
      </c>
      <c r="ITH10" s="65">
        <v>0</v>
      </c>
      <c r="ITI10" s="65">
        <v>0</v>
      </c>
      <c r="ITJ10" s="65">
        <v>0</v>
      </c>
      <c r="ITK10" s="65">
        <v>0</v>
      </c>
      <c r="ITL10" s="65">
        <v>0</v>
      </c>
      <c r="ITM10" s="65">
        <v>0</v>
      </c>
      <c r="ITN10" s="65">
        <v>0</v>
      </c>
      <c r="ITO10" s="65">
        <v>0</v>
      </c>
      <c r="ITP10" s="65">
        <v>0</v>
      </c>
      <c r="ITQ10" s="65">
        <v>0</v>
      </c>
      <c r="ITR10" s="65">
        <v>0</v>
      </c>
      <c r="ITS10" s="65">
        <v>0</v>
      </c>
      <c r="ITT10" s="65">
        <v>0</v>
      </c>
      <c r="ITU10" s="65">
        <v>0</v>
      </c>
      <c r="ITV10" s="65">
        <v>0</v>
      </c>
      <c r="ITW10" s="65">
        <v>0</v>
      </c>
      <c r="ITX10" s="65">
        <v>0</v>
      </c>
      <c r="ITY10" s="65">
        <v>0</v>
      </c>
      <c r="ITZ10" s="65">
        <v>0</v>
      </c>
      <c r="IUA10" s="65">
        <v>0</v>
      </c>
      <c r="IUB10" s="65">
        <v>0</v>
      </c>
      <c r="IUC10" s="65">
        <v>0</v>
      </c>
      <c r="IUD10" s="65">
        <v>0</v>
      </c>
      <c r="IUE10" s="65">
        <v>0</v>
      </c>
      <c r="IUF10" s="65">
        <v>0</v>
      </c>
      <c r="IUG10" s="65">
        <v>0</v>
      </c>
      <c r="IUH10" s="65">
        <v>0</v>
      </c>
      <c r="IUI10" s="65">
        <v>0</v>
      </c>
      <c r="IUJ10" s="65">
        <v>0</v>
      </c>
      <c r="IUK10" s="65">
        <v>0</v>
      </c>
      <c r="IUL10" s="65">
        <v>0</v>
      </c>
      <c r="IUM10" s="65">
        <v>0</v>
      </c>
      <c r="IUN10" s="65">
        <v>0</v>
      </c>
      <c r="IUO10" s="65">
        <v>0</v>
      </c>
      <c r="IUP10" s="65">
        <v>0</v>
      </c>
      <c r="IUQ10" s="65">
        <v>0</v>
      </c>
      <c r="IUR10" s="65">
        <v>0</v>
      </c>
      <c r="IUS10" s="65">
        <v>0</v>
      </c>
      <c r="IUT10" s="65">
        <v>0</v>
      </c>
      <c r="IUU10" s="65">
        <v>0</v>
      </c>
      <c r="IUV10" s="65">
        <v>0</v>
      </c>
      <c r="IUW10" s="65">
        <v>0</v>
      </c>
      <c r="IUX10" s="65">
        <v>0</v>
      </c>
      <c r="IUY10" s="65">
        <v>0</v>
      </c>
      <c r="IUZ10" s="65">
        <v>0</v>
      </c>
      <c r="IVA10" s="65">
        <v>0</v>
      </c>
      <c r="IVB10" s="65">
        <v>0</v>
      </c>
      <c r="IVC10" s="65">
        <v>0</v>
      </c>
      <c r="IVD10" s="65">
        <v>0</v>
      </c>
      <c r="IVE10" s="65">
        <v>0</v>
      </c>
      <c r="IVF10" s="65">
        <v>0</v>
      </c>
      <c r="IVG10" s="65">
        <v>0</v>
      </c>
      <c r="IVH10" s="65">
        <v>0</v>
      </c>
      <c r="IVI10" s="65">
        <v>0</v>
      </c>
      <c r="IVJ10" s="65">
        <v>0</v>
      </c>
      <c r="IVK10" s="65">
        <v>0</v>
      </c>
      <c r="IVL10" s="65">
        <v>0</v>
      </c>
      <c r="IVM10" s="65">
        <v>0</v>
      </c>
      <c r="IVN10" s="65">
        <v>0</v>
      </c>
      <c r="IVO10" s="65">
        <v>0</v>
      </c>
      <c r="IVP10" s="65">
        <v>0</v>
      </c>
      <c r="IVQ10" s="65">
        <v>0</v>
      </c>
      <c r="IVR10" s="65">
        <v>0</v>
      </c>
      <c r="IVS10" s="65">
        <v>0</v>
      </c>
      <c r="IVT10" s="65">
        <v>0</v>
      </c>
      <c r="IVU10" s="65">
        <v>0</v>
      </c>
      <c r="IVV10" s="65">
        <v>0</v>
      </c>
      <c r="IVW10" s="65">
        <v>0</v>
      </c>
      <c r="IVX10" s="65">
        <v>0</v>
      </c>
      <c r="IVY10" s="65">
        <v>0</v>
      </c>
      <c r="IVZ10" s="65">
        <v>0</v>
      </c>
      <c r="IWA10" s="65">
        <v>0</v>
      </c>
      <c r="IWB10" s="65">
        <v>0</v>
      </c>
      <c r="IWC10" s="65">
        <v>0</v>
      </c>
      <c r="IWD10" s="65">
        <v>0</v>
      </c>
      <c r="IWE10" s="65">
        <v>0</v>
      </c>
      <c r="IWF10" s="65">
        <v>0</v>
      </c>
      <c r="IWG10" s="65">
        <v>0</v>
      </c>
      <c r="IWH10" s="65">
        <v>0</v>
      </c>
      <c r="IWI10" s="65">
        <v>0</v>
      </c>
      <c r="IWJ10" s="65">
        <v>0</v>
      </c>
      <c r="IWK10" s="65">
        <v>0</v>
      </c>
      <c r="IWL10" s="65">
        <v>0</v>
      </c>
      <c r="IWM10" s="65">
        <v>0</v>
      </c>
      <c r="IWN10" s="65">
        <v>0</v>
      </c>
      <c r="IWO10" s="65">
        <v>0</v>
      </c>
      <c r="IWP10" s="65">
        <v>0</v>
      </c>
      <c r="IWQ10" s="65">
        <v>0</v>
      </c>
      <c r="IWR10" s="65">
        <v>0</v>
      </c>
      <c r="IWS10" s="65">
        <v>0</v>
      </c>
      <c r="IWT10" s="65">
        <v>0</v>
      </c>
      <c r="IWU10" s="65">
        <v>0</v>
      </c>
      <c r="IWV10" s="65">
        <v>0</v>
      </c>
      <c r="IWW10" s="65">
        <v>0</v>
      </c>
      <c r="IWX10" s="65">
        <v>0</v>
      </c>
      <c r="IWY10" s="65">
        <v>0</v>
      </c>
      <c r="IWZ10" s="65">
        <v>0</v>
      </c>
      <c r="IXA10" s="65">
        <v>0</v>
      </c>
      <c r="IXB10" s="65">
        <v>0</v>
      </c>
      <c r="IXC10" s="65">
        <v>0</v>
      </c>
      <c r="IXD10" s="65">
        <v>0</v>
      </c>
      <c r="IXE10" s="65">
        <v>0</v>
      </c>
      <c r="IXF10" s="65">
        <v>0</v>
      </c>
      <c r="IXG10" s="65">
        <v>0</v>
      </c>
      <c r="IXH10" s="65">
        <v>0</v>
      </c>
      <c r="IXI10" s="65">
        <v>0</v>
      </c>
      <c r="IXJ10" s="65">
        <v>0</v>
      </c>
      <c r="IXK10" s="65">
        <v>0</v>
      </c>
      <c r="IXL10" s="65">
        <v>0</v>
      </c>
      <c r="IXM10" s="65">
        <v>0</v>
      </c>
      <c r="IXN10" s="65">
        <v>0</v>
      </c>
      <c r="IXO10" s="65">
        <v>0</v>
      </c>
      <c r="IXP10" s="65">
        <v>0</v>
      </c>
      <c r="IXQ10" s="65">
        <v>0</v>
      </c>
      <c r="IXR10" s="65">
        <v>0</v>
      </c>
      <c r="IXS10" s="65">
        <v>0</v>
      </c>
      <c r="IXT10" s="65">
        <v>0</v>
      </c>
      <c r="IXU10" s="65">
        <v>0</v>
      </c>
      <c r="IXV10" s="65">
        <v>0</v>
      </c>
      <c r="IXW10" s="65">
        <v>0</v>
      </c>
      <c r="IXX10" s="65">
        <v>0</v>
      </c>
      <c r="IXY10" s="65">
        <v>0</v>
      </c>
      <c r="IXZ10" s="65">
        <v>0</v>
      </c>
      <c r="IYA10" s="65">
        <v>0</v>
      </c>
      <c r="IYB10" s="65">
        <v>0</v>
      </c>
      <c r="IYC10" s="65">
        <v>0</v>
      </c>
      <c r="IYD10" s="65">
        <v>0</v>
      </c>
      <c r="IYE10" s="65">
        <v>0</v>
      </c>
      <c r="IYF10" s="65">
        <v>0</v>
      </c>
      <c r="IYG10" s="65">
        <v>0</v>
      </c>
      <c r="IYH10" s="65">
        <v>0</v>
      </c>
      <c r="IYI10" s="65">
        <v>0</v>
      </c>
      <c r="IYJ10" s="65">
        <v>0</v>
      </c>
      <c r="IYK10" s="65">
        <v>0</v>
      </c>
      <c r="IYL10" s="65">
        <v>0</v>
      </c>
      <c r="IYM10" s="65">
        <v>0</v>
      </c>
      <c r="IYN10" s="65">
        <v>0</v>
      </c>
      <c r="IYO10" s="65">
        <v>0</v>
      </c>
      <c r="IYP10" s="65">
        <v>0</v>
      </c>
      <c r="IYQ10" s="65">
        <v>0</v>
      </c>
      <c r="IYR10" s="65">
        <v>0</v>
      </c>
      <c r="IYS10" s="65">
        <v>0</v>
      </c>
      <c r="IYT10" s="65">
        <v>0</v>
      </c>
      <c r="IYU10" s="65">
        <v>0</v>
      </c>
      <c r="IYV10" s="65">
        <v>0</v>
      </c>
      <c r="IYW10" s="65">
        <v>0</v>
      </c>
      <c r="IYX10" s="65">
        <v>0</v>
      </c>
      <c r="IYY10" s="65">
        <v>0</v>
      </c>
      <c r="IYZ10" s="65">
        <v>0</v>
      </c>
      <c r="IZA10" s="65">
        <v>0</v>
      </c>
      <c r="IZB10" s="65">
        <v>0</v>
      </c>
      <c r="IZC10" s="65">
        <v>0</v>
      </c>
      <c r="IZD10" s="65">
        <v>0</v>
      </c>
      <c r="IZE10" s="65">
        <v>0</v>
      </c>
      <c r="IZF10" s="65">
        <v>0</v>
      </c>
      <c r="IZG10" s="65">
        <v>0</v>
      </c>
      <c r="IZH10" s="65">
        <v>0</v>
      </c>
      <c r="IZI10" s="65">
        <v>0</v>
      </c>
      <c r="IZJ10" s="65">
        <v>0</v>
      </c>
      <c r="IZK10" s="65">
        <v>0</v>
      </c>
      <c r="IZL10" s="65">
        <v>0</v>
      </c>
      <c r="IZM10" s="65">
        <v>0</v>
      </c>
      <c r="IZN10" s="65">
        <v>0</v>
      </c>
      <c r="IZO10" s="65">
        <v>0</v>
      </c>
      <c r="IZP10" s="65">
        <v>0</v>
      </c>
      <c r="IZQ10" s="65">
        <v>0</v>
      </c>
      <c r="IZR10" s="65">
        <v>0</v>
      </c>
      <c r="IZS10" s="65">
        <v>0</v>
      </c>
      <c r="IZT10" s="65">
        <v>0</v>
      </c>
      <c r="IZU10" s="65">
        <v>0</v>
      </c>
      <c r="IZV10" s="65">
        <v>0</v>
      </c>
      <c r="IZW10" s="65">
        <v>0</v>
      </c>
      <c r="IZX10" s="65">
        <v>0</v>
      </c>
      <c r="IZY10" s="65">
        <v>0</v>
      </c>
      <c r="IZZ10" s="65">
        <v>0</v>
      </c>
      <c r="JAA10" s="65">
        <v>0</v>
      </c>
      <c r="JAB10" s="65">
        <v>0</v>
      </c>
      <c r="JAC10" s="65">
        <v>0</v>
      </c>
      <c r="JAD10" s="65">
        <v>0</v>
      </c>
      <c r="JAE10" s="65">
        <v>0</v>
      </c>
      <c r="JAF10" s="65">
        <v>0</v>
      </c>
      <c r="JAG10" s="65">
        <v>0</v>
      </c>
      <c r="JAH10" s="65">
        <v>0</v>
      </c>
      <c r="JAI10" s="65">
        <v>0</v>
      </c>
      <c r="JAJ10" s="65">
        <v>0</v>
      </c>
      <c r="JAK10" s="65">
        <v>0</v>
      </c>
      <c r="JAL10" s="65">
        <v>0</v>
      </c>
      <c r="JAM10" s="65">
        <v>0</v>
      </c>
      <c r="JAN10" s="65">
        <v>0</v>
      </c>
      <c r="JAO10" s="65">
        <v>0</v>
      </c>
      <c r="JAP10" s="65">
        <v>0</v>
      </c>
      <c r="JAQ10" s="65">
        <v>0</v>
      </c>
      <c r="JAR10" s="65">
        <v>0</v>
      </c>
      <c r="JAS10" s="65">
        <v>0</v>
      </c>
      <c r="JAT10" s="65">
        <v>0</v>
      </c>
      <c r="JAU10" s="65">
        <v>0</v>
      </c>
      <c r="JAV10" s="65">
        <v>0</v>
      </c>
      <c r="JAW10" s="65">
        <v>0</v>
      </c>
      <c r="JAX10" s="65">
        <v>0</v>
      </c>
      <c r="JAY10" s="65">
        <v>0</v>
      </c>
      <c r="JAZ10" s="65">
        <v>0</v>
      </c>
      <c r="JBA10" s="65">
        <v>0</v>
      </c>
      <c r="JBB10" s="65">
        <v>0</v>
      </c>
      <c r="JBC10" s="65">
        <v>0</v>
      </c>
      <c r="JBD10" s="65">
        <v>0</v>
      </c>
      <c r="JBE10" s="65">
        <v>0</v>
      </c>
      <c r="JBF10" s="65">
        <v>0</v>
      </c>
      <c r="JBG10" s="65">
        <v>0</v>
      </c>
      <c r="JBH10" s="65">
        <v>0</v>
      </c>
      <c r="JBI10" s="65">
        <v>0</v>
      </c>
      <c r="JBJ10" s="65">
        <v>0</v>
      </c>
      <c r="JBK10" s="65">
        <v>0</v>
      </c>
      <c r="JBL10" s="65">
        <v>0</v>
      </c>
      <c r="JBM10" s="65">
        <v>0</v>
      </c>
      <c r="JBN10" s="65">
        <v>0</v>
      </c>
      <c r="JBO10" s="65">
        <v>0</v>
      </c>
      <c r="JBP10" s="65">
        <v>0</v>
      </c>
      <c r="JBQ10" s="65">
        <v>0</v>
      </c>
      <c r="JBR10" s="65">
        <v>0</v>
      </c>
      <c r="JBS10" s="65">
        <v>0</v>
      </c>
      <c r="JBT10" s="65">
        <v>0</v>
      </c>
      <c r="JBU10" s="65">
        <v>0</v>
      </c>
      <c r="JBV10" s="65">
        <v>0</v>
      </c>
      <c r="JBW10" s="65">
        <v>0</v>
      </c>
      <c r="JBX10" s="65">
        <v>0</v>
      </c>
      <c r="JBY10" s="65">
        <v>0</v>
      </c>
      <c r="JBZ10" s="65">
        <v>0</v>
      </c>
      <c r="JCA10" s="65">
        <v>0</v>
      </c>
      <c r="JCB10" s="65">
        <v>0</v>
      </c>
      <c r="JCC10" s="65">
        <v>0</v>
      </c>
      <c r="JCD10" s="65">
        <v>0</v>
      </c>
      <c r="JCE10" s="65">
        <v>0</v>
      </c>
      <c r="JCF10" s="65">
        <v>0</v>
      </c>
      <c r="JCG10" s="65">
        <v>0</v>
      </c>
      <c r="JCH10" s="65">
        <v>0</v>
      </c>
      <c r="JCI10" s="65">
        <v>0</v>
      </c>
      <c r="JCJ10" s="65">
        <v>0</v>
      </c>
      <c r="JCK10" s="65">
        <v>0</v>
      </c>
      <c r="JCL10" s="65">
        <v>0</v>
      </c>
      <c r="JCM10" s="65">
        <v>0</v>
      </c>
      <c r="JCN10" s="65">
        <v>0</v>
      </c>
      <c r="JCO10" s="65">
        <v>0</v>
      </c>
      <c r="JCP10" s="65">
        <v>0</v>
      </c>
      <c r="JCQ10" s="65">
        <v>0</v>
      </c>
      <c r="JCR10" s="65">
        <v>0</v>
      </c>
      <c r="JCS10" s="65">
        <v>0</v>
      </c>
      <c r="JCT10" s="65">
        <v>0</v>
      </c>
      <c r="JCU10" s="65">
        <v>0</v>
      </c>
      <c r="JCV10" s="65">
        <v>0</v>
      </c>
      <c r="JCW10" s="65">
        <v>0</v>
      </c>
      <c r="JCX10" s="65">
        <v>0</v>
      </c>
      <c r="JCY10" s="65">
        <v>0</v>
      </c>
      <c r="JCZ10" s="65">
        <v>0</v>
      </c>
      <c r="JDA10" s="65">
        <v>0</v>
      </c>
      <c r="JDB10" s="65">
        <v>0</v>
      </c>
      <c r="JDC10" s="65">
        <v>0</v>
      </c>
      <c r="JDD10" s="65">
        <v>0</v>
      </c>
      <c r="JDE10" s="65">
        <v>0</v>
      </c>
      <c r="JDF10" s="65">
        <v>0</v>
      </c>
      <c r="JDG10" s="65">
        <v>0</v>
      </c>
      <c r="JDH10" s="65">
        <v>0</v>
      </c>
      <c r="JDI10" s="65">
        <v>0</v>
      </c>
      <c r="JDJ10" s="65">
        <v>0</v>
      </c>
      <c r="JDK10" s="65">
        <v>0</v>
      </c>
      <c r="JDL10" s="65">
        <v>0</v>
      </c>
      <c r="JDM10" s="65">
        <v>0</v>
      </c>
      <c r="JDN10" s="65">
        <v>0</v>
      </c>
      <c r="JDO10" s="65">
        <v>0</v>
      </c>
      <c r="JDP10" s="65">
        <v>0</v>
      </c>
      <c r="JDQ10" s="65">
        <v>0</v>
      </c>
      <c r="JDR10" s="65">
        <v>0</v>
      </c>
      <c r="JDS10" s="65">
        <v>0</v>
      </c>
      <c r="JDT10" s="65">
        <v>0</v>
      </c>
      <c r="JDU10" s="65">
        <v>0</v>
      </c>
      <c r="JDV10" s="65">
        <v>0</v>
      </c>
      <c r="JDW10" s="65">
        <v>0</v>
      </c>
      <c r="JDX10" s="65">
        <v>0</v>
      </c>
      <c r="JDY10" s="65">
        <v>0</v>
      </c>
      <c r="JDZ10" s="65">
        <v>0</v>
      </c>
      <c r="JEA10" s="65">
        <v>0</v>
      </c>
      <c r="JEB10" s="65">
        <v>0</v>
      </c>
      <c r="JEC10" s="65">
        <v>0</v>
      </c>
      <c r="JED10" s="65">
        <v>0</v>
      </c>
      <c r="JEE10" s="65">
        <v>0</v>
      </c>
      <c r="JEF10" s="65">
        <v>0</v>
      </c>
      <c r="JEG10" s="65">
        <v>0</v>
      </c>
      <c r="JEH10" s="65">
        <v>0</v>
      </c>
      <c r="JEI10" s="65">
        <v>0</v>
      </c>
      <c r="JEJ10" s="65">
        <v>0</v>
      </c>
      <c r="JEK10" s="65">
        <v>0</v>
      </c>
      <c r="JEL10" s="65">
        <v>0</v>
      </c>
      <c r="JEM10" s="65">
        <v>0</v>
      </c>
      <c r="JEN10" s="65">
        <v>0</v>
      </c>
      <c r="JEO10" s="65">
        <v>0</v>
      </c>
      <c r="JEP10" s="65">
        <v>0</v>
      </c>
      <c r="JEQ10" s="65">
        <v>0</v>
      </c>
      <c r="JER10" s="65">
        <v>0</v>
      </c>
      <c r="JES10" s="65">
        <v>0</v>
      </c>
      <c r="JET10" s="65">
        <v>0</v>
      </c>
      <c r="JEU10" s="65">
        <v>0</v>
      </c>
      <c r="JEV10" s="65">
        <v>0</v>
      </c>
      <c r="JEW10" s="65">
        <v>0</v>
      </c>
      <c r="JEX10" s="65">
        <v>0</v>
      </c>
      <c r="JEY10" s="65">
        <v>0</v>
      </c>
      <c r="JEZ10" s="65">
        <v>0</v>
      </c>
      <c r="JFA10" s="65">
        <v>0</v>
      </c>
      <c r="JFB10" s="65">
        <v>0</v>
      </c>
      <c r="JFC10" s="65">
        <v>0</v>
      </c>
      <c r="JFD10" s="65">
        <v>0</v>
      </c>
      <c r="JFE10" s="65">
        <v>0</v>
      </c>
      <c r="JFF10" s="65">
        <v>0</v>
      </c>
      <c r="JFG10" s="65">
        <v>0</v>
      </c>
      <c r="JFH10" s="65">
        <v>0</v>
      </c>
      <c r="JFI10" s="65">
        <v>0</v>
      </c>
      <c r="JFJ10" s="65">
        <v>0</v>
      </c>
      <c r="JFK10" s="65">
        <v>0</v>
      </c>
      <c r="JFL10" s="65">
        <v>0</v>
      </c>
      <c r="JFM10" s="65">
        <v>0</v>
      </c>
      <c r="JFN10" s="65">
        <v>0</v>
      </c>
      <c r="JFO10" s="65">
        <v>0</v>
      </c>
      <c r="JFP10" s="65">
        <v>0</v>
      </c>
      <c r="JFQ10" s="65">
        <v>0</v>
      </c>
      <c r="JFR10" s="65">
        <v>0</v>
      </c>
      <c r="JFS10" s="65">
        <v>0</v>
      </c>
      <c r="JFT10" s="65">
        <v>0</v>
      </c>
      <c r="JFU10" s="65">
        <v>0</v>
      </c>
      <c r="JFV10" s="65">
        <v>0</v>
      </c>
      <c r="JFW10" s="65">
        <v>0</v>
      </c>
      <c r="JFX10" s="65">
        <v>0</v>
      </c>
      <c r="JFY10" s="65">
        <v>0</v>
      </c>
      <c r="JFZ10" s="65">
        <v>0</v>
      </c>
      <c r="JGA10" s="65">
        <v>0</v>
      </c>
      <c r="JGB10" s="65">
        <v>0</v>
      </c>
      <c r="JGC10" s="65">
        <v>0</v>
      </c>
      <c r="JGD10" s="65">
        <v>0</v>
      </c>
      <c r="JGE10" s="65">
        <v>0</v>
      </c>
      <c r="JGF10" s="65">
        <v>0</v>
      </c>
      <c r="JGG10" s="65">
        <v>0</v>
      </c>
      <c r="JGH10" s="65">
        <v>0</v>
      </c>
      <c r="JGI10" s="65">
        <v>0</v>
      </c>
      <c r="JGJ10" s="65">
        <v>0</v>
      </c>
      <c r="JGK10" s="65">
        <v>0</v>
      </c>
      <c r="JGL10" s="65">
        <v>0</v>
      </c>
      <c r="JGM10" s="65">
        <v>0</v>
      </c>
      <c r="JGN10" s="65">
        <v>0</v>
      </c>
      <c r="JGO10" s="65">
        <v>0</v>
      </c>
      <c r="JGP10" s="65">
        <v>0</v>
      </c>
      <c r="JGQ10" s="65">
        <v>0</v>
      </c>
      <c r="JGR10" s="65">
        <v>0</v>
      </c>
      <c r="JGS10" s="65">
        <v>0</v>
      </c>
      <c r="JGT10" s="65">
        <v>0</v>
      </c>
      <c r="JGU10" s="65">
        <v>0</v>
      </c>
      <c r="JGV10" s="65">
        <v>0</v>
      </c>
      <c r="JGW10" s="65">
        <v>0</v>
      </c>
      <c r="JGX10" s="65">
        <v>0</v>
      </c>
      <c r="JGY10" s="65">
        <v>0</v>
      </c>
      <c r="JGZ10" s="65">
        <v>0</v>
      </c>
      <c r="JHA10" s="65">
        <v>0</v>
      </c>
      <c r="JHB10" s="65">
        <v>0</v>
      </c>
      <c r="JHC10" s="65">
        <v>0</v>
      </c>
      <c r="JHD10" s="65">
        <v>0</v>
      </c>
      <c r="JHE10" s="65">
        <v>0</v>
      </c>
      <c r="JHF10" s="65">
        <v>0</v>
      </c>
      <c r="JHG10" s="65">
        <v>0</v>
      </c>
      <c r="JHH10" s="65">
        <v>0</v>
      </c>
      <c r="JHI10" s="65">
        <v>0</v>
      </c>
      <c r="JHJ10" s="65">
        <v>0</v>
      </c>
      <c r="JHK10" s="65">
        <v>0</v>
      </c>
      <c r="JHL10" s="65">
        <v>0</v>
      </c>
      <c r="JHM10" s="65">
        <v>0</v>
      </c>
      <c r="JHN10" s="65">
        <v>0</v>
      </c>
      <c r="JHO10" s="65">
        <v>0</v>
      </c>
      <c r="JHP10" s="65">
        <v>0</v>
      </c>
      <c r="JHQ10" s="65">
        <v>0</v>
      </c>
      <c r="JHR10" s="65">
        <v>0</v>
      </c>
      <c r="JHS10" s="65">
        <v>0</v>
      </c>
      <c r="JHT10" s="65">
        <v>0</v>
      </c>
      <c r="JHU10" s="65">
        <v>0</v>
      </c>
      <c r="JHV10" s="65">
        <v>0</v>
      </c>
      <c r="JHW10" s="65">
        <v>0</v>
      </c>
      <c r="JHX10" s="65">
        <v>0</v>
      </c>
      <c r="JHY10" s="65">
        <v>0</v>
      </c>
      <c r="JHZ10" s="65">
        <v>0</v>
      </c>
      <c r="JIA10" s="65">
        <v>0</v>
      </c>
      <c r="JIB10" s="65">
        <v>0</v>
      </c>
      <c r="JIC10" s="65">
        <v>0</v>
      </c>
      <c r="JID10" s="65">
        <v>0</v>
      </c>
      <c r="JIE10" s="65">
        <v>0</v>
      </c>
      <c r="JIF10" s="65">
        <v>0</v>
      </c>
      <c r="JIG10" s="65">
        <v>0</v>
      </c>
      <c r="JIH10" s="65">
        <v>0</v>
      </c>
      <c r="JII10" s="65">
        <v>0</v>
      </c>
      <c r="JIJ10" s="65">
        <v>0</v>
      </c>
      <c r="JIK10" s="65">
        <v>0</v>
      </c>
      <c r="JIL10" s="65">
        <v>0</v>
      </c>
      <c r="JIM10" s="65">
        <v>0</v>
      </c>
      <c r="JIN10" s="65">
        <v>0</v>
      </c>
      <c r="JIO10" s="65">
        <v>0</v>
      </c>
      <c r="JIP10" s="65">
        <v>0</v>
      </c>
      <c r="JIQ10" s="65">
        <v>0</v>
      </c>
      <c r="JIR10" s="65">
        <v>0</v>
      </c>
      <c r="JIS10" s="65">
        <v>0</v>
      </c>
      <c r="JIT10" s="65">
        <v>0</v>
      </c>
      <c r="JIU10" s="65">
        <v>0</v>
      </c>
      <c r="JIV10" s="65">
        <v>0</v>
      </c>
      <c r="JIW10" s="65">
        <v>0</v>
      </c>
      <c r="JIX10" s="65">
        <v>0</v>
      </c>
      <c r="JIY10" s="65">
        <v>0</v>
      </c>
      <c r="JIZ10" s="65">
        <v>0</v>
      </c>
      <c r="JJA10" s="65">
        <v>0</v>
      </c>
      <c r="JJB10" s="65">
        <v>0</v>
      </c>
      <c r="JJC10" s="65">
        <v>0</v>
      </c>
      <c r="JJD10" s="65">
        <v>0</v>
      </c>
      <c r="JJE10" s="65">
        <v>0</v>
      </c>
      <c r="JJF10" s="65">
        <v>0</v>
      </c>
      <c r="JJG10" s="65">
        <v>0</v>
      </c>
      <c r="JJH10" s="65">
        <v>0</v>
      </c>
      <c r="JJI10" s="65">
        <v>0</v>
      </c>
      <c r="JJJ10" s="65">
        <v>0</v>
      </c>
      <c r="JJK10" s="65">
        <v>0</v>
      </c>
      <c r="JJL10" s="65">
        <v>0</v>
      </c>
      <c r="JJM10" s="65">
        <v>0</v>
      </c>
      <c r="JJN10" s="65">
        <v>0</v>
      </c>
      <c r="JJO10" s="65">
        <v>0</v>
      </c>
      <c r="JJP10" s="65">
        <v>0</v>
      </c>
      <c r="JJQ10" s="65">
        <v>0</v>
      </c>
      <c r="JJR10" s="65">
        <v>0</v>
      </c>
      <c r="JJS10" s="65">
        <v>0</v>
      </c>
      <c r="JJT10" s="65">
        <v>0</v>
      </c>
      <c r="JJU10" s="65">
        <v>0</v>
      </c>
      <c r="JJV10" s="65">
        <v>0</v>
      </c>
      <c r="JJW10" s="65">
        <v>0</v>
      </c>
      <c r="JJX10" s="65">
        <v>0</v>
      </c>
      <c r="JJY10" s="65">
        <v>0</v>
      </c>
      <c r="JJZ10" s="65">
        <v>0</v>
      </c>
      <c r="JKA10" s="65">
        <v>0</v>
      </c>
      <c r="JKB10" s="65">
        <v>0</v>
      </c>
      <c r="JKC10" s="65">
        <v>0</v>
      </c>
      <c r="JKD10" s="65">
        <v>0</v>
      </c>
      <c r="JKE10" s="65">
        <v>0</v>
      </c>
      <c r="JKF10" s="65">
        <v>0</v>
      </c>
      <c r="JKG10" s="65">
        <v>0</v>
      </c>
      <c r="JKH10" s="65">
        <v>0</v>
      </c>
      <c r="JKI10" s="65">
        <v>0</v>
      </c>
      <c r="JKJ10" s="65">
        <v>0</v>
      </c>
      <c r="JKK10" s="65">
        <v>0</v>
      </c>
      <c r="JKL10" s="65">
        <v>0</v>
      </c>
      <c r="JKM10" s="65">
        <v>0</v>
      </c>
      <c r="JKN10" s="65">
        <v>0</v>
      </c>
      <c r="JKO10" s="65">
        <v>0</v>
      </c>
      <c r="JKP10" s="65">
        <v>0</v>
      </c>
      <c r="JKQ10" s="65">
        <v>0</v>
      </c>
      <c r="JKR10" s="65">
        <v>0</v>
      </c>
      <c r="JKS10" s="65">
        <v>0</v>
      </c>
      <c r="JKT10" s="65">
        <v>0</v>
      </c>
      <c r="JKU10" s="65">
        <v>0</v>
      </c>
      <c r="JKV10" s="65">
        <v>0</v>
      </c>
      <c r="JKW10" s="65">
        <v>0</v>
      </c>
      <c r="JKX10" s="65">
        <v>0</v>
      </c>
      <c r="JKY10" s="65">
        <v>0</v>
      </c>
      <c r="JKZ10" s="65">
        <v>0</v>
      </c>
      <c r="JLA10" s="65">
        <v>0</v>
      </c>
      <c r="JLB10" s="65">
        <v>0</v>
      </c>
      <c r="JLC10" s="65">
        <v>0</v>
      </c>
      <c r="JLD10" s="65">
        <v>0</v>
      </c>
      <c r="JLE10" s="65">
        <v>0</v>
      </c>
      <c r="JLF10" s="65">
        <v>0</v>
      </c>
      <c r="JLG10" s="65">
        <v>0</v>
      </c>
      <c r="JLH10" s="65">
        <v>0</v>
      </c>
      <c r="JLI10" s="65">
        <v>0</v>
      </c>
      <c r="JLJ10" s="65">
        <v>0</v>
      </c>
      <c r="JLK10" s="65">
        <v>0</v>
      </c>
      <c r="JLL10" s="65">
        <v>0</v>
      </c>
      <c r="JLM10" s="65">
        <v>0</v>
      </c>
      <c r="JLN10" s="65">
        <v>0</v>
      </c>
      <c r="JLO10" s="65">
        <v>0</v>
      </c>
      <c r="JLP10" s="65">
        <v>0</v>
      </c>
      <c r="JLQ10" s="65">
        <v>0</v>
      </c>
      <c r="JLR10" s="65">
        <v>0</v>
      </c>
      <c r="JLS10" s="65">
        <v>0</v>
      </c>
      <c r="JLT10" s="65">
        <v>0</v>
      </c>
      <c r="JLU10" s="65">
        <v>0</v>
      </c>
      <c r="JLV10" s="65">
        <v>0</v>
      </c>
      <c r="JLW10" s="65">
        <v>0</v>
      </c>
      <c r="JLX10" s="65">
        <v>0</v>
      </c>
      <c r="JLY10" s="65">
        <v>0</v>
      </c>
      <c r="JLZ10" s="65">
        <v>0</v>
      </c>
      <c r="JMA10" s="65">
        <v>0</v>
      </c>
      <c r="JMB10" s="65">
        <v>0</v>
      </c>
      <c r="JMC10" s="65">
        <v>0</v>
      </c>
      <c r="JMD10" s="65">
        <v>0</v>
      </c>
      <c r="JME10" s="65">
        <v>0</v>
      </c>
      <c r="JMF10" s="65">
        <v>0</v>
      </c>
      <c r="JMG10" s="65">
        <v>0</v>
      </c>
      <c r="JMH10" s="65">
        <v>0</v>
      </c>
      <c r="JMI10" s="65">
        <v>0</v>
      </c>
      <c r="JMJ10" s="65">
        <v>0</v>
      </c>
      <c r="JMK10" s="65">
        <v>0</v>
      </c>
      <c r="JML10" s="65">
        <v>0</v>
      </c>
      <c r="JMM10" s="65">
        <v>0</v>
      </c>
      <c r="JMN10" s="65">
        <v>0</v>
      </c>
      <c r="JMO10" s="65">
        <v>0</v>
      </c>
      <c r="JMP10" s="65">
        <v>0</v>
      </c>
      <c r="JMQ10" s="65">
        <v>0</v>
      </c>
      <c r="JMR10" s="65">
        <v>0</v>
      </c>
      <c r="JMS10" s="65">
        <v>0</v>
      </c>
      <c r="JMT10" s="65">
        <v>0</v>
      </c>
      <c r="JMU10" s="65">
        <v>0</v>
      </c>
      <c r="JMV10" s="65">
        <v>0</v>
      </c>
      <c r="JMW10" s="65">
        <v>0</v>
      </c>
      <c r="JMX10" s="65">
        <v>0</v>
      </c>
      <c r="JMY10" s="65">
        <v>0</v>
      </c>
      <c r="JMZ10" s="65">
        <v>0</v>
      </c>
      <c r="JNA10" s="65">
        <v>0</v>
      </c>
      <c r="JNB10" s="65">
        <v>0</v>
      </c>
      <c r="JNC10" s="65">
        <v>0</v>
      </c>
      <c r="JND10" s="65">
        <v>0</v>
      </c>
      <c r="JNE10" s="65">
        <v>0</v>
      </c>
      <c r="JNF10" s="65">
        <v>0</v>
      </c>
      <c r="JNG10" s="65">
        <v>0</v>
      </c>
      <c r="JNH10" s="65">
        <v>0</v>
      </c>
      <c r="JNI10" s="65">
        <v>0</v>
      </c>
      <c r="JNJ10" s="65">
        <v>0</v>
      </c>
      <c r="JNK10" s="65">
        <v>0</v>
      </c>
      <c r="JNL10" s="65">
        <v>0</v>
      </c>
      <c r="JNM10" s="65">
        <v>0</v>
      </c>
      <c r="JNN10" s="65">
        <v>0</v>
      </c>
      <c r="JNO10" s="65">
        <v>0</v>
      </c>
      <c r="JNP10" s="65">
        <v>0</v>
      </c>
      <c r="JNQ10" s="65">
        <v>0</v>
      </c>
      <c r="JNR10" s="65">
        <v>0</v>
      </c>
      <c r="JNS10" s="65">
        <v>0</v>
      </c>
      <c r="JNT10" s="65">
        <v>0</v>
      </c>
      <c r="JNU10" s="65">
        <v>0</v>
      </c>
      <c r="JNV10" s="65">
        <v>0</v>
      </c>
      <c r="JNW10" s="65">
        <v>0</v>
      </c>
      <c r="JNX10" s="65">
        <v>0</v>
      </c>
      <c r="JNY10" s="65">
        <v>0</v>
      </c>
      <c r="JNZ10" s="65">
        <v>0</v>
      </c>
      <c r="JOA10" s="65">
        <v>0</v>
      </c>
      <c r="JOB10" s="65">
        <v>0</v>
      </c>
      <c r="JOC10" s="65">
        <v>0</v>
      </c>
      <c r="JOD10" s="65">
        <v>0</v>
      </c>
      <c r="JOE10" s="65">
        <v>0</v>
      </c>
      <c r="JOF10" s="65">
        <v>0</v>
      </c>
      <c r="JOG10" s="65">
        <v>0</v>
      </c>
      <c r="JOH10" s="65">
        <v>0</v>
      </c>
      <c r="JOI10" s="65">
        <v>0</v>
      </c>
      <c r="JOJ10" s="65">
        <v>0</v>
      </c>
      <c r="JOK10" s="65">
        <v>0</v>
      </c>
      <c r="JOL10" s="65">
        <v>0</v>
      </c>
      <c r="JOM10" s="65">
        <v>0</v>
      </c>
      <c r="JON10" s="65">
        <v>0</v>
      </c>
      <c r="JOO10" s="65">
        <v>0</v>
      </c>
      <c r="JOP10" s="65">
        <v>0</v>
      </c>
      <c r="JOQ10" s="65">
        <v>0</v>
      </c>
      <c r="JOR10" s="65">
        <v>0</v>
      </c>
      <c r="JOS10" s="65">
        <v>0</v>
      </c>
      <c r="JOT10" s="65">
        <v>0</v>
      </c>
      <c r="JOU10" s="65">
        <v>0</v>
      </c>
      <c r="JOV10" s="65">
        <v>0</v>
      </c>
      <c r="JOW10" s="65">
        <v>0</v>
      </c>
      <c r="JOX10" s="65">
        <v>0</v>
      </c>
      <c r="JOY10" s="65">
        <v>0</v>
      </c>
      <c r="JOZ10" s="65">
        <v>0</v>
      </c>
      <c r="JPA10" s="65">
        <v>0</v>
      </c>
      <c r="JPB10" s="65">
        <v>0</v>
      </c>
      <c r="JPC10" s="65">
        <v>0</v>
      </c>
      <c r="JPD10" s="65">
        <v>0</v>
      </c>
      <c r="JPE10" s="65">
        <v>0</v>
      </c>
      <c r="JPF10" s="65">
        <v>0</v>
      </c>
      <c r="JPG10" s="65">
        <v>0</v>
      </c>
      <c r="JPH10" s="65">
        <v>0</v>
      </c>
      <c r="JPI10" s="65">
        <v>0</v>
      </c>
      <c r="JPJ10" s="65">
        <v>0</v>
      </c>
      <c r="JPK10" s="65">
        <v>0</v>
      </c>
      <c r="JPL10" s="65">
        <v>0</v>
      </c>
      <c r="JPM10" s="65">
        <v>0</v>
      </c>
      <c r="JPN10" s="65">
        <v>0</v>
      </c>
      <c r="JPO10" s="65">
        <v>0</v>
      </c>
      <c r="JPP10" s="65">
        <v>0</v>
      </c>
      <c r="JPQ10" s="65">
        <v>0</v>
      </c>
      <c r="JPR10" s="65">
        <v>0</v>
      </c>
      <c r="JPS10" s="65">
        <v>0</v>
      </c>
      <c r="JPT10" s="65">
        <v>0</v>
      </c>
      <c r="JPU10" s="65">
        <v>0</v>
      </c>
      <c r="JPV10" s="65">
        <v>0</v>
      </c>
      <c r="JPW10" s="65">
        <v>0</v>
      </c>
      <c r="JPX10" s="65">
        <v>0</v>
      </c>
      <c r="JPY10" s="65">
        <v>0</v>
      </c>
      <c r="JPZ10" s="65">
        <v>0</v>
      </c>
      <c r="JQA10" s="65">
        <v>0</v>
      </c>
      <c r="JQB10" s="65">
        <v>0</v>
      </c>
      <c r="JQC10" s="65">
        <v>0</v>
      </c>
      <c r="JQD10" s="65">
        <v>0</v>
      </c>
      <c r="JQE10" s="65">
        <v>0</v>
      </c>
      <c r="JQF10" s="65">
        <v>0</v>
      </c>
      <c r="JQG10" s="65">
        <v>0</v>
      </c>
      <c r="JQH10" s="65">
        <v>0</v>
      </c>
      <c r="JQI10" s="65">
        <v>0</v>
      </c>
      <c r="JQJ10" s="65">
        <v>0</v>
      </c>
      <c r="JQK10" s="65">
        <v>0</v>
      </c>
      <c r="JQL10" s="65">
        <v>0</v>
      </c>
      <c r="JQM10" s="65">
        <v>0</v>
      </c>
      <c r="JQN10" s="65">
        <v>0</v>
      </c>
      <c r="JQO10" s="65">
        <v>0</v>
      </c>
      <c r="JQP10" s="65">
        <v>0</v>
      </c>
      <c r="JQQ10" s="65">
        <v>0</v>
      </c>
      <c r="JQR10" s="65">
        <v>0</v>
      </c>
      <c r="JQS10" s="65">
        <v>0</v>
      </c>
      <c r="JQT10" s="65">
        <v>0</v>
      </c>
      <c r="JQU10" s="65">
        <v>0</v>
      </c>
      <c r="JQV10" s="65">
        <v>0</v>
      </c>
      <c r="JQW10" s="65">
        <v>0</v>
      </c>
      <c r="JQX10" s="65">
        <v>0</v>
      </c>
      <c r="JQY10" s="65">
        <v>0</v>
      </c>
      <c r="JQZ10" s="65">
        <v>0</v>
      </c>
      <c r="JRA10" s="65">
        <v>0</v>
      </c>
      <c r="JRB10" s="65">
        <v>0</v>
      </c>
      <c r="JRC10" s="65">
        <v>0</v>
      </c>
      <c r="JRD10" s="65">
        <v>0</v>
      </c>
      <c r="JRE10" s="65">
        <v>0</v>
      </c>
      <c r="JRF10" s="65">
        <v>0</v>
      </c>
      <c r="JRG10" s="65">
        <v>0</v>
      </c>
      <c r="JRH10" s="65">
        <v>0</v>
      </c>
      <c r="JRI10" s="65">
        <v>0</v>
      </c>
      <c r="JRJ10" s="65">
        <v>0</v>
      </c>
      <c r="JRK10" s="65">
        <v>0</v>
      </c>
      <c r="JRL10" s="65">
        <v>0</v>
      </c>
      <c r="JRM10" s="65">
        <v>0</v>
      </c>
      <c r="JRN10" s="65">
        <v>0</v>
      </c>
      <c r="JRO10" s="65">
        <v>0</v>
      </c>
      <c r="JRP10" s="65">
        <v>0</v>
      </c>
      <c r="JRQ10" s="65">
        <v>0</v>
      </c>
      <c r="JRR10" s="65">
        <v>0</v>
      </c>
      <c r="JRS10" s="65">
        <v>0</v>
      </c>
      <c r="JRT10" s="65">
        <v>0</v>
      </c>
      <c r="JRU10" s="65">
        <v>0</v>
      </c>
      <c r="JRV10" s="65">
        <v>0</v>
      </c>
      <c r="JRW10" s="65">
        <v>0</v>
      </c>
      <c r="JRX10" s="65">
        <v>0</v>
      </c>
      <c r="JRY10" s="65">
        <v>0</v>
      </c>
      <c r="JRZ10" s="65">
        <v>0</v>
      </c>
      <c r="JSA10" s="65">
        <v>0</v>
      </c>
      <c r="JSB10" s="65">
        <v>0</v>
      </c>
      <c r="JSC10" s="65">
        <v>0</v>
      </c>
      <c r="JSD10" s="65">
        <v>0</v>
      </c>
      <c r="JSE10" s="65">
        <v>0</v>
      </c>
      <c r="JSF10" s="65">
        <v>0</v>
      </c>
      <c r="JSG10" s="65">
        <v>0</v>
      </c>
      <c r="JSH10" s="65">
        <v>0</v>
      </c>
      <c r="JSI10" s="65">
        <v>0</v>
      </c>
      <c r="JSJ10" s="65">
        <v>0</v>
      </c>
      <c r="JSK10" s="65">
        <v>0</v>
      </c>
      <c r="JSL10" s="65">
        <v>0</v>
      </c>
      <c r="JSM10" s="65">
        <v>0</v>
      </c>
      <c r="JSN10" s="65">
        <v>0</v>
      </c>
      <c r="JSO10" s="65">
        <v>0</v>
      </c>
      <c r="JSP10" s="65">
        <v>0</v>
      </c>
      <c r="JSQ10" s="65">
        <v>0</v>
      </c>
      <c r="JSR10" s="65">
        <v>0</v>
      </c>
      <c r="JSS10" s="65">
        <v>0</v>
      </c>
      <c r="JST10" s="65">
        <v>0</v>
      </c>
      <c r="JSU10" s="65">
        <v>0</v>
      </c>
      <c r="JSV10" s="65">
        <v>0</v>
      </c>
      <c r="JSW10" s="65">
        <v>0</v>
      </c>
      <c r="JSX10" s="65">
        <v>0</v>
      </c>
      <c r="JSY10" s="65">
        <v>0</v>
      </c>
      <c r="JSZ10" s="65">
        <v>0</v>
      </c>
      <c r="JTA10" s="65">
        <v>0</v>
      </c>
      <c r="JTB10" s="65">
        <v>0</v>
      </c>
      <c r="JTC10" s="65">
        <v>0</v>
      </c>
      <c r="JTD10" s="65">
        <v>0</v>
      </c>
      <c r="JTE10" s="65">
        <v>0</v>
      </c>
      <c r="JTF10" s="65">
        <v>0</v>
      </c>
      <c r="JTG10" s="65">
        <v>0</v>
      </c>
      <c r="JTH10" s="65">
        <v>0</v>
      </c>
      <c r="JTI10" s="65">
        <v>0</v>
      </c>
      <c r="JTJ10" s="65">
        <v>0</v>
      </c>
      <c r="JTK10" s="65">
        <v>0</v>
      </c>
      <c r="JTL10" s="65">
        <v>0</v>
      </c>
      <c r="JTM10" s="65">
        <v>0</v>
      </c>
      <c r="JTN10" s="65">
        <v>0</v>
      </c>
      <c r="JTO10" s="65">
        <v>0</v>
      </c>
      <c r="JTP10" s="65">
        <v>0</v>
      </c>
      <c r="JTQ10" s="65">
        <v>0</v>
      </c>
      <c r="JTR10" s="65">
        <v>0</v>
      </c>
      <c r="JTS10" s="65">
        <v>0</v>
      </c>
      <c r="JTT10" s="65">
        <v>0</v>
      </c>
      <c r="JTU10" s="65">
        <v>0</v>
      </c>
      <c r="JTV10" s="65">
        <v>0</v>
      </c>
      <c r="JTW10" s="65">
        <v>0</v>
      </c>
      <c r="JTX10" s="65">
        <v>0</v>
      </c>
      <c r="JTY10" s="65">
        <v>0</v>
      </c>
      <c r="JTZ10" s="65">
        <v>0</v>
      </c>
      <c r="JUA10" s="65">
        <v>0</v>
      </c>
      <c r="JUB10" s="65">
        <v>0</v>
      </c>
      <c r="JUC10" s="65">
        <v>0</v>
      </c>
      <c r="JUD10" s="65">
        <v>0</v>
      </c>
      <c r="JUE10" s="65">
        <v>0</v>
      </c>
      <c r="JUF10" s="65">
        <v>0</v>
      </c>
      <c r="JUG10" s="65">
        <v>0</v>
      </c>
      <c r="JUH10" s="65">
        <v>0</v>
      </c>
      <c r="JUI10" s="65">
        <v>0</v>
      </c>
      <c r="JUJ10" s="65">
        <v>0</v>
      </c>
      <c r="JUK10" s="65">
        <v>0</v>
      </c>
      <c r="JUL10" s="65">
        <v>0</v>
      </c>
      <c r="JUM10" s="65">
        <v>0</v>
      </c>
      <c r="JUN10" s="65">
        <v>0</v>
      </c>
      <c r="JUO10" s="65">
        <v>0</v>
      </c>
      <c r="JUP10" s="65">
        <v>0</v>
      </c>
      <c r="JUQ10" s="65">
        <v>0</v>
      </c>
      <c r="JUR10" s="65">
        <v>0</v>
      </c>
      <c r="JUS10" s="65">
        <v>0</v>
      </c>
      <c r="JUT10" s="65">
        <v>0</v>
      </c>
      <c r="JUU10" s="65">
        <v>0</v>
      </c>
      <c r="JUV10" s="65">
        <v>0</v>
      </c>
      <c r="JUW10" s="65">
        <v>0</v>
      </c>
      <c r="JUX10" s="65">
        <v>0</v>
      </c>
      <c r="JUY10" s="65">
        <v>0</v>
      </c>
      <c r="JUZ10" s="65">
        <v>0</v>
      </c>
      <c r="JVA10" s="65">
        <v>0</v>
      </c>
      <c r="JVB10" s="65">
        <v>0</v>
      </c>
      <c r="JVC10" s="65">
        <v>0</v>
      </c>
      <c r="JVD10" s="65">
        <v>0</v>
      </c>
      <c r="JVE10" s="65">
        <v>0</v>
      </c>
      <c r="JVF10" s="65">
        <v>0</v>
      </c>
      <c r="JVG10" s="65">
        <v>0</v>
      </c>
      <c r="JVH10" s="65">
        <v>0</v>
      </c>
      <c r="JVI10" s="65">
        <v>0</v>
      </c>
      <c r="JVJ10" s="65">
        <v>0</v>
      </c>
      <c r="JVK10" s="65">
        <v>0</v>
      </c>
      <c r="JVL10" s="65">
        <v>0</v>
      </c>
      <c r="JVM10" s="65">
        <v>0</v>
      </c>
      <c r="JVN10" s="65">
        <v>0</v>
      </c>
      <c r="JVO10" s="65">
        <v>0</v>
      </c>
      <c r="JVP10" s="65">
        <v>0</v>
      </c>
      <c r="JVQ10" s="65">
        <v>0</v>
      </c>
      <c r="JVR10" s="65">
        <v>0</v>
      </c>
      <c r="JVS10" s="65">
        <v>0</v>
      </c>
      <c r="JVT10" s="65">
        <v>0</v>
      </c>
      <c r="JVU10" s="65">
        <v>0</v>
      </c>
      <c r="JVV10" s="65">
        <v>0</v>
      </c>
      <c r="JVW10" s="65">
        <v>0</v>
      </c>
      <c r="JVX10" s="65">
        <v>0</v>
      </c>
      <c r="JVY10" s="65">
        <v>0</v>
      </c>
      <c r="JVZ10" s="65">
        <v>0</v>
      </c>
      <c r="JWA10" s="65">
        <v>0</v>
      </c>
      <c r="JWB10" s="65">
        <v>0</v>
      </c>
      <c r="JWC10" s="65">
        <v>0</v>
      </c>
      <c r="JWD10" s="65">
        <v>0</v>
      </c>
      <c r="JWE10" s="65">
        <v>0</v>
      </c>
      <c r="JWF10" s="65">
        <v>0</v>
      </c>
      <c r="JWG10" s="65">
        <v>0</v>
      </c>
      <c r="JWH10" s="65">
        <v>0</v>
      </c>
      <c r="JWI10" s="65">
        <v>0</v>
      </c>
      <c r="JWJ10" s="65">
        <v>0</v>
      </c>
      <c r="JWK10" s="65">
        <v>0</v>
      </c>
      <c r="JWL10" s="65">
        <v>0</v>
      </c>
      <c r="JWM10" s="65">
        <v>0</v>
      </c>
      <c r="JWN10" s="65">
        <v>0</v>
      </c>
      <c r="JWO10" s="65">
        <v>0</v>
      </c>
      <c r="JWP10" s="65">
        <v>0</v>
      </c>
      <c r="JWQ10" s="65">
        <v>0</v>
      </c>
      <c r="JWR10" s="65">
        <v>0</v>
      </c>
      <c r="JWS10" s="65">
        <v>0</v>
      </c>
      <c r="JWT10" s="65">
        <v>0</v>
      </c>
      <c r="JWU10" s="65">
        <v>0</v>
      </c>
      <c r="JWV10" s="65">
        <v>0</v>
      </c>
      <c r="JWW10" s="65">
        <v>0</v>
      </c>
      <c r="JWX10" s="65">
        <v>0</v>
      </c>
      <c r="JWY10" s="65">
        <v>0</v>
      </c>
      <c r="JWZ10" s="65">
        <v>0</v>
      </c>
      <c r="JXA10" s="65">
        <v>0</v>
      </c>
      <c r="JXB10" s="65">
        <v>0</v>
      </c>
      <c r="JXC10" s="65">
        <v>0</v>
      </c>
      <c r="JXD10" s="65">
        <v>0</v>
      </c>
      <c r="JXE10" s="65">
        <v>0</v>
      </c>
      <c r="JXF10" s="65">
        <v>0</v>
      </c>
      <c r="JXG10" s="65">
        <v>0</v>
      </c>
      <c r="JXH10" s="65">
        <v>0</v>
      </c>
      <c r="JXI10" s="65">
        <v>0</v>
      </c>
      <c r="JXJ10" s="65">
        <v>0</v>
      </c>
      <c r="JXK10" s="65">
        <v>0</v>
      </c>
      <c r="JXL10" s="65">
        <v>0</v>
      </c>
      <c r="JXM10" s="65">
        <v>0</v>
      </c>
      <c r="JXN10" s="65">
        <v>0</v>
      </c>
      <c r="JXO10" s="65">
        <v>0</v>
      </c>
      <c r="JXP10" s="65">
        <v>0</v>
      </c>
      <c r="JXQ10" s="65">
        <v>0</v>
      </c>
      <c r="JXR10" s="65">
        <v>0</v>
      </c>
      <c r="JXS10" s="65">
        <v>0</v>
      </c>
      <c r="JXT10" s="65">
        <v>0</v>
      </c>
      <c r="JXU10" s="65">
        <v>0</v>
      </c>
      <c r="JXV10" s="65">
        <v>0</v>
      </c>
      <c r="JXW10" s="65">
        <v>0</v>
      </c>
      <c r="JXX10" s="65">
        <v>0</v>
      </c>
      <c r="JXY10" s="65">
        <v>0</v>
      </c>
      <c r="JXZ10" s="65">
        <v>0</v>
      </c>
      <c r="JYA10" s="65">
        <v>0</v>
      </c>
      <c r="JYB10" s="65">
        <v>0</v>
      </c>
      <c r="JYC10" s="65">
        <v>0</v>
      </c>
      <c r="JYD10" s="65">
        <v>0</v>
      </c>
      <c r="JYE10" s="65">
        <v>0</v>
      </c>
      <c r="JYF10" s="65">
        <v>0</v>
      </c>
      <c r="JYG10" s="65">
        <v>0</v>
      </c>
      <c r="JYH10" s="65">
        <v>0</v>
      </c>
      <c r="JYI10" s="65">
        <v>0</v>
      </c>
      <c r="JYJ10" s="65">
        <v>0</v>
      </c>
      <c r="JYK10" s="65">
        <v>0</v>
      </c>
      <c r="JYL10" s="65">
        <v>0</v>
      </c>
      <c r="JYM10" s="65">
        <v>0</v>
      </c>
      <c r="JYN10" s="65">
        <v>0</v>
      </c>
      <c r="JYO10" s="65">
        <v>0</v>
      </c>
      <c r="JYP10" s="65">
        <v>0</v>
      </c>
      <c r="JYQ10" s="65">
        <v>0</v>
      </c>
      <c r="JYR10" s="65">
        <v>0</v>
      </c>
      <c r="JYS10" s="65">
        <v>0</v>
      </c>
      <c r="JYT10" s="65">
        <v>0</v>
      </c>
      <c r="JYU10" s="65">
        <v>0</v>
      </c>
      <c r="JYV10" s="65">
        <v>0</v>
      </c>
      <c r="JYW10" s="65">
        <v>0</v>
      </c>
      <c r="JYX10" s="65">
        <v>0</v>
      </c>
      <c r="JYY10" s="65">
        <v>0</v>
      </c>
      <c r="JYZ10" s="65">
        <v>0</v>
      </c>
      <c r="JZA10" s="65">
        <v>0</v>
      </c>
      <c r="JZB10" s="65">
        <v>0</v>
      </c>
      <c r="JZC10" s="65">
        <v>0</v>
      </c>
      <c r="JZD10" s="65">
        <v>0</v>
      </c>
      <c r="JZE10" s="65">
        <v>0</v>
      </c>
      <c r="JZF10" s="65">
        <v>0</v>
      </c>
      <c r="JZG10" s="65">
        <v>0</v>
      </c>
      <c r="JZH10" s="65">
        <v>0</v>
      </c>
      <c r="JZI10" s="65">
        <v>0</v>
      </c>
      <c r="JZJ10" s="65">
        <v>0</v>
      </c>
      <c r="JZK10" s="65">
        <v>0</v>
      </c>
      <c r="JZL10" s="65">
        <v>0</v>
      </c>
      <c r="JZM10" s="65">
        <v>0</v>
      </c>
      <c r="JZN10" s="65">
        <v>0</v>
      </c>
      <c r="JZO10" s="65">
        <v>0</v>
      </c>
      <c r="JZP10" s="65">
        <v>0</v>
      </c>
      <c r="JZQ10" s="65">
        <v>0</v>
      </c>
      <c r="JZR10" s="65">
        <v>0</v>
      </c>
      <c r="JZS10" s="65">
        <v>0</v>
      </c>
      <c r="JZT10" s="65">
        <v>0</v>
      </c>
      <c r="JZU10" s="65">
        <v>0</v>
      </c>
      <c r="JZV10" s="65">
        <v>0</v>
      </c>
      <c r="JZW10" s="65">
        <v>0</v>
      </c>
      <c r="JZX10" s="65">
        <v>0</v>
      </c>
      <c r="JZY10" s="65">
        <v>0</v>
      </c>
      <c r="JZZ10" s="65">
        <v>0</v>
      </c>
      <c r="KAA10" s="65">
        <v>0</v>
      </c>
      <c r="KAB10" s="65">
        <v>0</v>
      </c>
      <c r="KAC10" s="65">
        <v>0</v>
      </c>
      <c r="KAD10" s="65">
        <v>0</v>
      </c>
      <c r="KAE10" s="65">
        <v>0</v>
      </c>
      <c r="KAF10" s="65">
        <v>0</v>
      </c>
      <c r="KAG10" s="65">
        <v>0</v>
      </c>
      <c r="KAH10" s="65">
        <v>0</v>
      </c>
      <c r="KAI10" s="65">
        <v>0</v>
      </c>
      <c r="KAJ10" s="65">
        <v>0</v>
      </c>
      <c r="KAK10" s="65">
        <v>0</v>
      </c>
      <c r="KAL10" s="65">
        <v>0</v>
      </c>
      <c r="KAM10" s="65">
        <v>0</v>
      </c>
      <c r="KAN10" s="65">
        <v>0</v>
      </c>
      <c r="KAO10" s="65">
        <v>0</v>
      </c>
      <c r="KAP10" s="65">
        <v>0</v>
      </c>
      <c r="KAQ10" s="65">
        <v>0</v>
      </c>
      <c r="KAR10" s="65">
        <v>0</v>
      </c>
      <c r="KAS10" s="65">
        <v>0</v>
      </c>
      <c r="KAT10" s="65">
        <v>0</v>
      </c>
      <c r="KAU10" s="65">
        <v>0</v>
      </c>
      <c r="KAV10" s="65">
        <v>0</v>
      </c>
      <c r="KAW10" s="65">
        <v>0</v>
      </c>
      <c r="KAX10" s="65">
        <v>0</v>
      </c>
      <c r="KAY10" s="65">
        <v>0</v>
      </c>
      <c r="KAZ10" s="65">
        <v>0</v>
      </c>
      <c r="KBA10" s="65">
        <v>0</v>
      </c>
      <c r="KBB10" s="65">
        <v>0</v>
      </c>
      <c r="KBC10" s="65">
        <v>0</v>
      </c>
      <c r="KBD10" s="65">
        <v>0</v>
      </c>
      <c r="KBE10" s="65">
        <v>0</v>
      </c>
      <c r="KBF10" s="65">
        <v>0</v>
      </c>
      <c r="KBG10" s="65">
        <v>0</v>
      </c>
      <c r="KBH10" s="65">
        <v>0</v>
      </c>
      <c r="KBI10" s="65">
        <v>0</v>
      </c>
      <c r="KBJ10" s="65">
        <v>0</v>
      </c>
      <c r="KBK10" s="65">
        <v>0</v>
      </c>
      <c r="KBL10" s="65">
        <v>0</v>
      </c>
      <c r="KBM10" s="65">
        <v>0</v>
      </c>
      <c r="KBN10" s="65">
        <v>0</v>
      </c>
      <c r="KBO10" s="65">
        <v>0</v>
      </c>
      <c r="KBP10" s="65">
        <v>0</v>
      </c>
      <c r="KBQ10" s="65">
        <v>0</v>
      </c>
      <c r="KBR10" s="65">
        <v>0</v>
      </c>
      <c r="KBS10" s="65">
        <v>0</v>
      </c>
      <c r="KBT10" s="65">
        <v>0</v>
      </c>
      <c r="KBU10" s="65">
        <v>0</v>
      </c>
      <c r="KBV10" s="65">
        <v>0</v>
      </c>
      <c r="KBW10" s="65">
        <v>0</v>
      </c>
      <c r="KBX10" s="65">
        <v>0</v>
      </c>
      <c r="KBY10" s="65">
        <v>0</v>
      </c>
      <c r="KBZ10" s="65">
        <v>0</v>
      </c>
      <c r="KCA10" s="65">
        <v>0</v>
      </c>
      <c r="KCB10" s="65">
        <v>0</v>
      </c>
      <c r="KCC10" s="65">
        <v>0</v>
      </c>
      <c r="KCD10" s="65">
        <v>0</v>
      </c>
      <c r="KCE10" s="65">
        <v>0</v>
      </c>
      <c r="KCF10" s="65">
        <v>0</v>
      </c>
      <c r="KCG10" s="65">
        <v>0</v>
      </c>
      <c r="KCH10" s="65">
        <v>0</v>
      </c>
      <c r="KCI10" s="65">
        <v>0</v>
      </c>
      <c r="KCJ10" s="65">
        <v>0</v>
      </c>
      <c r="KCK10" s="65">
        <v>0</v>
      </c>
      <c r="KCL10" s="65">
        <v>0</v>
      </c>
      <c r="KCM10" s="65">
        <v>0</v>
      </c>
      <c r="KCN10" s="65">
        <v>0</v>
      </c>
      <c r="KCO10" s="65">
        <v>0</v>
      </c>
      <c r="KCP10" s="65">
        <v>0</v>
      </c>
      <c r="KCQ10" s="65">
        <v>0</v>
      </c>
      <c r="KCR10" s="65">
        <v>0</v>
      </c>
      <c r="KCS10" s="65">
        <v>0</v>
      </c>
      <c r="KCT10" s="65">
        <v>0</v>
      </c>
      <c r="KCU10" s="65">
        <v>0</v>
      </c>
      <c r="KCV10" s="65">
        <v>0</v>
      </c>
      <c r="KCW10" s="65">
        <v>0</v>
      </c>
      <c r="KCX10" s="65">
        <v>0</v>
      </c>
      <c r="KCY10" s="65">
        <v>0</v>
      </c>
      <c r="KCZ10" s="65">
        <v>0</v>
      </c>
      <c r="KDA10" s="65">
        <v>0</v>
      </c>
      <c r="KDB10" s="65">
        <v>0</v>
      </c>
      <c r="KDC10" s="65">
        <v>0</v>
      </c>
      <c r="KDD10" s="65">
        <v>0</v>
      </c>
      <c r="KDE10" s="65">
        <v>0</v>
      </c>
      <c r="KDF10" s="65">
        <v>0</v>
      </c>
      <c r="KDG10" s="65">
        <v>0</v>
      </c>
      <c r="KDH10" s="65">
        <v>0</v>
      </c>
      <c r="KDI10" s="65">
        <v>0</v>
      </c>
      <c r="KDJ10" s="65">
        <v>0</v>
      </c>
      <c r="KDK10" s="65">
        <v>0</v>
      </c>
      <c r="KDL10" s="65">
        <v>0</v>
      </c>
      <c r="KDM10" s="65">
        <v>0</v>
      </c>
      <c r="KDN10" s="65">
        <v>0</v>
      </c>
      <c r="KDO10" s="65">
        <v>0</v>
      </c>
      <c r="KDP10" s="65">
        <v>0</v>
      </c>
      <c r="KDQ10" s="65">
        <v>0</v>
      </c>
      <c r="KDR10" s="65">
        <v>0</v>
      </c>
      <c r="KDS10" s="65">
        <v>0</v>
      </c>
      <c r="KDT10" s="65">
        <v>0</v>
      </c>
      <c r="KDU10" s="65">
        <v>0</v>
      </c>
      <c r="KDV10" s="65">
        <v>0</v>
      </c>
      <c r="KDW10" s="65">
        <v>0</v>
      </c>
      <c r="KDX10" s="65">
        <v>0</v>
      </c>
      <c r="KDY10" s="65">
        <v>0</v>
      </c>
      <c r="KDZ10" s="65">
        <v>0</v>
      </c>
      <c r="KEA10" s="65">
        <v>0</v>
      </c>
      <c r="KEB10" s="65">
        <v>0</v>
      </c>
      <c r="KEC10" s="65">
        <v>0</v>
      </c>
      <c r="KED10" s="65">
        <v>0</v>
      </c>
      <c r="KEE10" s="65">
        <v>0</v>
      </c>
      <c r="KEF10" s="65">
        <v>0</v>
      </c>
      <c r="KEG10" s="65">
        <v>0</v>
      </c>
      <c r="KEH10" s="65">
        <v>0</v>
      </c>
      <c r="KEI10" s="65">
        <v>0</v>
      </c>
      <c r="KEJ10" s="65">
        <v>0</v>
      </c>
      <c r="KEK10" s="65">
        <v>0</v>
      </c>
      <c r="KEL10" s="65">
        <v>0</v>
      </c>
      <c r="KEM10" s="65">
        <v>0</v>
      </c>
      <c r="KEN10" s="65">
        <v>0</v>
      </c>
      <c r="KEO10" s="65">
        <v>0</v>
      </c>
      <c r="KEP10" s="65">
        <v>0</v>
      </c>
      <c r="KEQ10" s="65">
        <v>0</v>
      </c>
      <c r="KER10" s="65">
        <v>0</v>
      </c>
      <c r="KES10" s="65">
        <v>0</v>
      </c>
      <c r="KET10" s="65">
        <v>0</v>
      </c>
      <c r="KEU10" s="65">
        <v>0</v>
      </c>
      <c r="KEV10" s="65">
        <v>0</v>
      </c>
      <c r="KEW10" s="65">
        <v>0</v>
      </c>
      <c r="KEX10" s="65">
        <v>0</v>
      </c>
      <c r="KEY10" s="65">
        <v>0</v>
      </c>
      <c r="KEZ10" s="65">
        <v>0</v>
      </c>
      <c r="KFA10" s="65">
        <v>0</v>
      </c>
      <c r="KFB10" s="65">
        <v>0</v>
      </c>
      <c r="KFC10" s="65">
        <v>0</v>
      </c>
      <c r="KFD10" s="65">
        <v>0</v>
      </c>
      <c r="KFE10" s="65">
        <v>0</v>
      </c>
      <c r="KFF10" s="65">
        <v>0</v>
      </c>
      <c r="KFG10" s="65">
        <v>0</v>
      </c>
      <c r="KFH10" s="65">
        <v>0</v>
      </c>
      <c r="KFI10" s="65">
        <v>0</v>
      </c>
      <c r="KFJ10" s="65">
        <v>0</v>
      </c>
      <c r="KFK10" s="65">
        <v>0</v>
      </c>
      <c r="KFL10" s="65">
        <v>0</v>
      </c>
      <c r="KFM10" s="65">
        <v>0</v>
      </c>
      <c r="KFN10" s="65">
        <v>0</v>
      </c>
      <c r="KFO10" s="65">
        <v>0</v>
      </c>
      <c r="KFP10" s="65">
        <v>0</v>
      </c>
      <c r="KFQ10" s="65">
        <v>0</v>
      </c>
      <c r="KFR10" s="65">
        <v>0</v>
      </c>
      <c r="KFS10" s="65">
        <v>0</v>
      </c>
      <c r="KFT10" s="65">
        <v>0</v>
      </c>
      <c r="KFU10" s="65">
        <v>0</v>
      </c>
      <c r="KFV10" s="65">
        <v>0</v>
      </c>
      <c r="KFW10" s="65">
        <v>0</v>
      </c>
      <c r="KFX10" s="65">
        <v>0</v>
      </c>
      <c r="KFY10" s="65">
        <v>0</v>
      </c>
      <c r="KFZ10" s="65">
        <v>0</v>
      </c>
      <c r="KGA10" s="65">
        <v>0</v>
      </c>
      <c r="KGB10" s="65">
        <v>0</v>
      </c>
      <c r="KGC10" s="65">
        <v>0</v>
      </c>
      <c r="KGD10" s="65">
        <v>0</v>
      </c>
      <c r="KGE10" s="65">
        <v>0</v>
      </c>
      <c r="KGF10" s="65">
        <v>0</v>
      </c>
      <c r="KGG10" s="65">
        <v>0</v>
      </c>
      <c r="KGH10" s="65">
        <v>0</v>
      </c>
      <c r="KGI10" s="65">
        <v>0</v>
      </c>
      <c r="KGJ10" s="65">
        <v>0</v>
      </c>
      <c r="KGK10" s="65">
        <v>0</v>
      </c>
      <c r="KGL10" s="65">
        <v>0</v>
      </c>
      <c r="KGM10" s="65">
        <v>0</v>
      </c>
      <c r="KGN10" s="65">
        <v>0</v>
      </c>
      <c r="KGO10" s="65">
        <v>0</v>
      </c>
      <c r="KGP10" s="65">
        <v>0</v>
      </c>
      <c r="KGQ10" s="65">
        <v>0</v>
      </c>
      <c r="KGR10" s="65">
        <v>0</v>
      </c>
      <c r="KGS10" s="65">
        <v>0</v>
      </c>
      <c r="KGT10" s="65">
        <v>0</v>
      </c>
      <c r="KGU10" s="65">
        <v>0</v>
      </c>
      <c r="KGV10" s="65">
        <v>0</v>
      </c>
      <c r="KGW10" s="65">
        <v>0</v>
      </c>
      <c r="KGX10" s="65">
        <v>0</v>
      </c>
      <c r="KGY10" s="65">
        <v>0</v>
      </c>
      <c r="KGZ10" s="65">
        <v>0</v>
      </c>
      <c r="KHA10" s="65">
        <v>0</v>
      </c>
      <c r="KHB10" s="65">
        <v>0</v>
      </c>
      <c r="KHC10" s="65">
        <v>0</v>
      </c>
      <c r="KHD10" s="65">
        <v>0</v>
      </c>
      <c r="KHE10" s="65">
        <v>0</v>
      </c>
      <c r="KHF10" s="65">
        <v>0</v>
      </c>
      <c r="KHG10" s="65">
        <v>0</v>
      </c>
      <c r="KHH10" s="65">
        <v>0</v>
      </c>
      <c r="KHI10" s="65">
        <v>0</v>
      </c>
      <c r="KHJ10" s="65">
        <v>0</v>
      </c>
      <c r="KHK10" s="65">
        <v>0</v>
      </c>
      <c r="KHL10" s="65">
        <v>0</v>
      </c>
      <c r="KHM10" s="65">
        <v>0</v>
      </c>
      <c r="KHN10" s="65">
        <v>0</v>
      </c>
      <c r="KHO10" s="65">
        <v>0</v>
      </c>
      <c r="KHP10" s="65">
        <v>0</v>
      </c>
      <c r="KHQ10" s="65">
        <v>0</v>
      </c>
      <c r="KHR10" s="65">
        <v>0</v>
      </c>
      <c r="KHS10" s="65">
        <v>0</v>
      </c>
      <c r="KHT10" s="65">
        <v>0</v>
      </c>
      <c r="KHU10" s="65">
        <v>0</v>
      </c>
      <c r="KHV10" s="65">
        <v>0</v>
      </c>
      <c r="KHW10" s="65">
        <v>0</v>
      </c>
      <c r="KHX10" s="65">
        <v>0</v>
      </c>
      <c r="KHY10" s="65">
        <v>0</v>
      </c>
      <c r="KHZ10" s="65">
        <v>0</v>
      </c>
      <c r="KIA10" s="65">
        <v>0</v>
      </c>
      <c r="KIB10" s="65">
        <v>0</v>
      </c>
      <c r="KIC10" s="65">
        <v>0</v>
      </c>
      <c r="KID10" s="65">
        <v>0</v>
      </c>
      <c r="KIE10" s="65">
        <v>0</v>
      </c>
      <c r="KIF10" s="65">
        <v>0</v>
      </c>
      <c r="KIG10" s="65">
        <v>0</v>
      </c>
      <c r="KIH10" s="65">
        <v>0</v>
      </c>
      <c r="KII10" s="65">
        <v>0</v>
      </c>
      <c r="KIJ10" s="65">
        <v>0</v>
      </c>
      <c r="KIK10" s="65">
        <v>0</v>
      </c>
      <c r="KIL10" s="65">
        <v>0</v>
      </c>
      <c r="KIM10" s="65">
        <v>0</v>
      </c>
      <c r="KIN10" s="65">
        <v>0</v>
      </c>
      <c r="KIO10" s="65">
        <v>0</v>
      </c>
      <c r="KIP10" s="65">
        <v>0</v>
      </c>
      <c r="KIQ10" s="65">
        <v>0</v>
      </c>
      <c r="KIR10" s="65">
        <v>0</v>
      </c>
      <c r="KIS10" s="65">
        <v>0</v>
      </c>
      <c r="KIT10" s="65">
        <v>0</v>
      </c>
      <c r="KIU10" s="65">
        <v>0</v>
      </c>
      <c r="KIV10" s="65">
        <v>0</v>
      </c>
      <c r="KIW10" s="65">
        <v>0</v>
      </c>
      <c r="KIX10" s="65">
        <v>0</v>
      </c>
      <c r="KIY10" s="65">
        <v>0</v>
      </c>
      <c r="KIZ10" s="65">
        <v>0</v>
      </c>
      <c r="KJA10" s="65">
        <v>0</v>
      </c>
      <c r="KJB10" s="65">
        <v>0</v>
      </c>
      <c r="KJC10" s="65">
        <v>0</v>
      </c>
      <c r="KJD10" s="65">
        <v>0</v>
      </c>
      <c r="KJE10" s="65">
        <v>0</v>
      </c>
      <c r="KJF10" s="65">
        <v>0</v>
      </c>
      <c r="KJG10" s="65">
        <v>0</v>
      </c>
      <c r="KJH10" s="65">
        <v>0</v>
      </c>
      <c r="KJI10" s="65">
        <v>0</v>
      </c>
      <c r="KJJ10" s="65">
        <v>0</v>
      </c>
      <c r="KJK10" s="65">
        <v>0</v>
      </c>
      <c r="KJL10" s="65">
        <v>0</v>
      </c>
      <c r="KJM10" s="65">
        <v>0</v>
      </c>
      <c r="KJN10" s="65">
        <v>0</v>
      </c>
      <c r="KJO10" s="65">
        <v>0</v>
      </c>
      <c r="KJP10" s="65">
        <v>0</v>
      </c>
      <c r="KJQ10" s="65">
        <v>0</v>
      </c>
      <c r="KJR10" s="65">
        <v>0</v>
      </c>
      <c r="KJS10" s="65">
        <v>0</v>
      </c>
      <c r="KJT10" s="65">
        <v>0</v>
      </c>
      <c r="KJU10" s="65">
        <v>0</v>
      </c>
      <c r="KJV10" s="65">
        <v>0</v>
      </c>
      <c r="KJW10" s="65">
        <v>0</v>
      </c>
      <c r="KJX10" s="65">
        <v>0</v>
      </c>
      <c r="KJY10" s="65">
        <v>0</v>
      </c>
      <c r="KJZ10" s="65">
        <v>0</v>
      </c>
      <c r="KKA10" s="65">
        <v>0</v>
      </c>
      <c r="KKB10" s="65">
        <v>0</v>
      </c>
      <c r="KKC10" s="65">
        <v>0</v>
      </c>
      <c r="KKD10" s="65">
        <v>0</v>
      </c>
      <c r="KKE10" s="65">
        <v>0</v>
      </c>
      <c r="KKF10" s="65">
        <v>0</v>
      </c>
      <c r="KKG10" s="65">
        <v>0</v>
      </c>
      <c r="KKH10" s="65">
        <v>0</v>
      </c>
      <c r="KKI10" s="65">
        <v>0</v>
      </c>
      <c r="KKJ10" s="65">
        <v>0</v>
      </c>
      <c r="KKK10" s="65">
        <v>0</v>
      </c>
      <c r="KKL10" s="65">
        <v>0</v>
      </c>
      <c r="KKM10" s="65">
        <v>0</v>
      </c>
      <c r="KKN10" s="65">
        <v>0</v>
      </c>
      <c r="KKO10" s="65">
        <v>0</v>
      </c>
      <c r="KKP10" s="65">
        <v>0</v>
      </c>
      <c r="KKQ10" s="65">
        <v>0</v>
      </c>
      <c r="KKR10" s="65">
        <v>0</v>
      </c>
      <c r="KKS10" s="65">
        <v>0</v>
      </c>
      <c r="KKT10" s="65">
        <v>0</v>
      </c>
      <c r="KKU10" s="65">
        <v>0</v>
      </c>
      <c r="KKV10" s="65">
        <v>0</v>
      </c>
      <c r="KKW10" s="65">
        <v>0</v>
      </c>
      <c r="KKX10" s="65">
        <v>0</v>
      </c>
      <c r="KKY10" s="65">
        <v>0</v>
      </c>
      <c r="KKZ10" s="65">
        <v>0</v>
      </c>
      <c r="KLA10" s="65">
        <v>0</v>
      </c>
      <c r="KLB10" s="65">
        <v>0</v>
      </c>
      <c r="KLC10" s="65">
        <v>0</v>
      </c>
      <c r="KLD10" s="65">
        <v>0</v>
      </c>
      <c r="KLE10" s="65">
        <v>0</v>
      </c>
      <c r="KLF10" s="65">
        <v>0</v>
      </c>
      <c r="KLG10" s="65">
        <v>0</v>
      </c>
      <c r="KLH10" s="65">
        <v>0</v>
      </c>
      <c r="KLI10" s="65">
        <v>0</v>
      </c>
      <c r="KLJ10" s="65">
        <v>0</v>
      </c>
      <c r="KLK10" s="65">
        <v>0</v>
      </c>
      <c r="KLL10" s="65">
        <v>0</v>
      </c>
      <c r="KLM10" s="65">
        <v>0</v>
      </c>
      <c r="KLN10" s="65">
        <v>0</v>
      </c>
      <c r="KLO10" s="65">
        <v>0</v>
      </c>
      <c r="KLP10" s="65">
        <v>0</v>
      </c>
      <c r="KLQ10" s="65">
        <v>0</v>
      </c>
      <c r="KLR10" s="65">
        <v>0</v>
      </c>
      <c r="KLS10" s="65">
        <v>0</v>
      </c>
      <c r="KLT10" s="65">
        <v>0</v>
      </c>
      <c r="KLU10" s="65">
        <v>0</v>
      </c>
      <c r="KLV10" s="65">
        <v>0</v>
      </c>
      <c r="KLW10" s="65">
        <v>0</v>
      </c>
      <c r="KLX10" s="65">
        <v>0</v>
      </c>
      <c r="KLY10" s="65">
        <v>0</v>
      </c>
      <c r="KLZ10" s="65">
        <v>0</v>
      </c>
      <c r="KMA10" s="65">
        <v>0</v>
      </c>
      <c r="KMB10" s="65">
        <v>0</v>
      </c>
      <c r="KMC10" s="65">
        <v>0</v>
      </c>
      <c r="KMD10" s="65">
        <v>0</v>
      </c>
      <c r="KME10" s="65">
        <v>0</v>
      </c>
      <c r="KMF10" s="65">
        <v>0</v>
      </c>
      <c r="KMG10" s="65">
        <v>0</v>
      </c>
      <c r="KMH10" s="65">
        <v>0</v>
      </c>
      <c r="KMI10" s="65">
        <v>0</v>
      </c>
      <c r="KMJ10" s="65">
        <v>0</v>
      </c>
      <c r="KMK10" s="65">
        <v>0</v>
      </c>
      <c r="KML10" s="65">
        <v>0</v>
      </c>
      <c r="KMM10" s="65">
        <v>0</v>
      </c>
      <c r="KMN10" s="65">
        <v>0</v>
      </c>
      <c r="KMO10" s="65">
        <v>0</v>
      </c>
      <c r="KMP10" s="65">
        <v>0</v>
      </c>
      <c r="KMQ10" s="65">
        <v>0</v>
      </c>
      <c r="KMR10" s="65">
        <v>0</v>
      </c>
      <c r="KMS10" s="65">
        <v>0</v>
      </c>
      <c r="KMT10" s="65">
        <v>0</v>
      </c>
      <c r="KMU10" s="65">
        <v>0</v>
      </c>
      <c r="KMV10" s="65">
        <v>0</v>
      </c>
      <c r="KMW10" s="65">
        <v>0</v>
      </c>
      <c r="KMX10" s="65">
        <v>0</v>
      </c>
      <c r="KMY10" s="65">
        <v>0</v>
      </c>
      <c r="KMZ10" s="65">
        <v>0</v>
      </c>
      <c r="KNA10" s="65">
        <v>0</v>
      </c>
      <c r="KNB10" s="65">
        <v>0</v>
      </c>
      <c r="KNC10" s="65">
        <v>0</v>
      </c>
      <c r="KND10" s="65">
        <v>0</v>
      </c>
      <c r="KNE10" s="65">
        <v>0</v>
      </c>
      <c r="KNF10" s="65">
        <v>0</v>
      </c>
      <c r="KNG10" s="65">
        <v>0</v>
      </c>
      <c r="KNH10" s="65">
        <v>0</v>
      </c>
      <c r="KNI10" s="65">
        <v>0</v>
      </c>
      <c r="KNJ10" s="65">
        <v>0</v>
      </c>
      <c r="KNK10" s="65">
        <v>0</v>
      </c>
      <c r="KNL10" s="65">
        <v>0</v>
      </c>
      <c r="KNM10" s="65">
        <v>0</v>
      </c>
      <c r="KNN10" s="65">
        <v>0</v>
      </c>
      <c r="KNO10" s="65">
        <v>0</v>
      </c>
      <c r="KNP10" s="65">
        <v>0</v>
      </c>
      <c r="KNQ10" s="65">
        <v>0</v>
      </c>
      <c r="KNR10" s="65">
        <v>0</v>
      </c>
      <c r="KNS10" s="65">
        <v>0</v>
      </c>
      <c r="KNT10" s="65">
        <v>0</v>
      </c>
      <c r="KNU10" s="65">
        <v>0</v>
      </c>
      <c r="KNV10" s="65">
        <v>0</v>
      </c>
      <c r="KNW10" s="65">
        <v>0</v>
      </c>
      <c r="KNX10" s="65">
        <v>0</v>
      </c>
      <c r="KNY10" s="65">
        <v>0</v>
      </c>
      <c r="KNZ10" s="65">
        <v>0</v>
      </c>
      <c r="KOA10" s="65">
        <v>0</v>
      </c>
      <c r="KOB10" s="65">
        <v>0</v>
      </c>
      <c r="KOC10" s="65">
        <v>0</v>
      </c>
      <c r="KOD10" s="65">
        <v>0</v>
      </c>
      <c r="KOE10" s="65">
        <v>0</v>
      </c>
      <c r="KOF10" s="65">
        <v>0</v>
      </c>
      <c r="KOG10" s="65">
        <v>0</v>
      </c>
      <c r="KOH10" s="65">
        <v>0</v>
      </c>
      <c r="KOI10" s="65">
        <v>0</v>
      </c>
      <c r="KOJ10" s="65">
        <v>0</v>
      </c>
      <c r="KOK10" s="65">
        <v>0</v>
      </c>
      <c r="KOL10" s="65">
        <v>0</v>
      </c>
      <c r="KOM10" s="65">
        <v>0</v>
      </c>
      <c r="KON10" s="65">
        <v>0</v>
      </c>
      <c r="KOO10" s="65">
        <v>0</v>
      </c>
      <c r="KOP10" s="65">
        <v>0</v>
      </c>
      <c r="KOQ10" s="65">
        <v>0</v>
      </c>
      <c r="KOR10" s="65">
        <v>0</v>
      </c>
      <c r="KOS10" s="65">
        <v>0</v>
      </c>
      <c r="KOT10" s="65">
        <v>0</v>
      </c>
      <c r="KOU10" s="65">
        <v>0</v>
      </c>
      <c r="KOV10" s="65">
        <v>0</v>
      </c>
      <c r="KOW10" s="65">
        <v>0</v>
      </c>
      <c r="KOX10" s="65">
        <v>0</v>
      </c>
      <c r="KOY10" s="65">
        <v>0</v>
      </c>
      <c r="KOZ10" s="65">
        <v>0</v>
      </c>
      <c r="KPA10" s="65">
        <v>0</v>
      </c>
      <c r="KPB10" s="65">
        <v>0</v>
      </c>
      <c r="KPC10" s="65">
        <v>0</v>
      </c>
      <c r="KPD10" s="65">
        <v>0</v>
      </c>
      <c r="KPE10" s="65">
        <v>0</v>
      </c>
      <c r="KPF10" s="65">
        <v>0</v>
      </c>
      <c r="KPG10" s="65">
        <v>0</v>
      </c>
      <c r="KPH10" s="65">
        <v>0</v>
      </c>
      <c r="KPI10" s="65">
        <v>0</v>
      </c>
      <c r="KPJ10" s="65">
        <v>0</v>
      </c>
      <c r="KPK10" s="65">
        <v>0</v>
      </c>
      <c r="KPL10" s="65">
        <v>0</v>
      </c>
      <c r="KPM10" s="65">
        <v>0</v>
      </c>
      <c r="KPN10" s="65">
        <v>0</v>
      </c>
      <c r="KPO10" s="65">
        <v>0</v>
      </c>
      <c r="KPP10" s="65">
        <v>0</v>
      </c>
      <c r="KPQ10" s="65">
        <v>0</v>
      </c>
      <c r="KPR10" s="65">
        <v>0</v>
      </c>
      <c r="KPS10" s="65">
        <v>0</v>
      </c>
      <c r="KPT10" s="65">
        <v>0</v>
      </c>
      <c r="KPU10" s="65">
        <v>0</v>
      </c>
      <c r="KPV10" s="65">
        <v>0</v>
      </c>
      <c r="KPW10" s="65">
        <v>0</v>
      </c>
      <c r="KPX10" s="65">
        <v>0</v>
      </c>
      <c r="KPY10" s="65">
        <v>0</v>
      </c>
      <c r="KPZ10" s="65">
        <v>0</v>
      </c>
      <c r="KQA10" s="65">
        <v>0</v>
      </c>
      <c r="KQB10" s="65">
        <v>0</v>
      </c>
      <c r="KQC10" s="65">
        <v>0</v>
      </c>
      <c r="KQD10" s="65">
        <v>0</v>
      </c>
      <c r="KQE10" s="65">
        <v>0</v>
      </c>
      <c r="KQF10" s="65">
        <v>0</v>
      </c>
      <c r="KQG10" s="65">
        <v>0</v>
      </c>
      <c r="KQH10" s="65">
        <v>0</v>
      </c>
      <c r="KQI10" s="65">
        <v>0</v>
      </c>
      <c r="KQJ10" s="65">
        <v>0</v>
      </c>
      <c r="KQK10" s="65">
        <v>0</v>
      </c>
      <c r="KQL10" s="65">
        <v>0</v>
      </c>
      <c r="KQM10" s="65">
        <v>0</v>
      </c>
      <c r="KQN10" s="65">
        <v>0</v>
      </c>
      <c r="KQO10" s="65">
        <v>0</v>
      </c>
      <c r="KQP10" s="65">
        <v>0</v>
      </c>
      <c r="KQQ10" s="65">
        <v>0</v>
      </c>
      <c r="KQR10" s="65">
        <v>0</v>
      </c>
      <c r="KQS10" s="65">
        <v>0</v>
      </c>
      <c r="KQT10" s="65">
        <v>0</v>
      </c>
      <c r="KQU10" s="65">
        <v>0</v>
      </c>
      <c r="KQV10" s="65">
        <v>0</v>
      </c>
      <c r="KQW10" s="65">
        <v>0</v>
      </c>
      <c r="KQX10" s="65">
        <v>0</v>
      </c>
      <c r="KQY10" s="65">
        <v>0</v>
      </c>
      <c r="KQZ10" s="65">
        <v>0</v>
      </c>
      <c r="KRA10" s="65">
        <v>0</v>
      </c>
      <c r="KRB10" s="65">
        <v>0</v>
      </c>
      <c r="KRC10" s="65">
        <v>0</v>
      </c>
      <c r="KRD10" s="65">
        <v>0</v>
      </c>
      <c r="KRE10" s="65">
        <v>0</v>
      </c>
      <c r="KRF10" s="65">
        <v>0</v>
      </c>
      <c r="KRG10" s="65">
        <v>0</v>
      </c>
      <c r="KRH10" s="65">
        <v>0</v>
      </c>
      <c r="KRI10" s="65">
        <v>0</v>
      </c>
      <c r="KRJ10" s="65">
        <v>0</v>
      </c>
      <c r="KRK10" s="65">
        <v>0</v>
      </c>
      <c r="KRL10" s="65">
        <v>0</v>
      </c>
      <c r="KRM10" s="65">
        <v>0</v>
      </c>
      <c r="KRN10" s="65">
        <v>0</v>
      </c>
      <c r="KRO10" s="65">
        <v>0</v>
      </c>
      <c r="KRP10" s="65">
        <v>0</v>
      </c>
      <c r="KRQ10" s="65">
        <v>0</v>
      </c>
      <c r="KRR10" s="65">
        <v>0</v>
      </c>
      <c r="KRS10" s="65">
        <v>0</v>
      </c>
      <c r="KRT10" s="65">
        <v>0</v>
      </c>
      <c r="KRU10" s="65">
        <v>0</v>
      </c>
      <c r="KRV10" s="65">
        <v>0</v>
      </c>
      <c r="KRW10" s="65">
        <v>0</v>
      </c>
      <c r="KRX10" s="65">
        <v>0</v>
      </c>
      <c r="KRY10" s="65">
        <v>0</v>
      </c>
      <c r="KRZ10" s="65">
        <v>0</v>
      </c>
      <c r="KSA10" s="65">
        <v>0</v>
      </c>
      <c r="KSB10" s="65">
        <v>0</v>
      </c>
      <c r="KSC10" s="65">
        <v>0</v>
      </c>
      <c r="KSD10" s="65">
        <v>0</v>
      </c>
      <c r="KSE10" s="65">
        <v>0</v>
      </c>
      <c r="KSF10" s="65">
        <v>0</v>
      </c>
      <c r="KSG10" s="65">
        <v>0</v>
      </c>
      <c r="KSH10" s="65">
        <v>0</v>
      </c>
      <c r="KSI10" s="65">
        <v>0</v>
      </c>
      <c r="KSJ10" s="65">
        <v>0</v>
      </c>
      <c r="KSK10" s="65">
        <v>0</v>
      </c>
      <c r="KSL10" s="65">
        <v>0</v>
      </c>
      <c r="KSM10" s="65">
        <v>0</v>
      </c>
      <c r="KSN10" s="65">
        <v>0</v>
      </c>
      <c r="KSO10" s="65">
        <v>0</v>
      </c>
      <c r="KSP10" s="65">
        <v>0</v>
      </c>
      <c r="KSQ10" s="65">
        <v>0</v>
      </c>
      <c r="KSR10" s="65">
        <v>0</v>
      </c>
      <c r="KSS10" s="65">
        <v>0</v>
      </c>
      <c r="KST10" s="65">
        <v>0</v>
      </c>
      <c r="KSU10" s="65">
        <v>0</v>
      </c>
      <c r="KSV10" s="65">
        <v>0</v>
      </c>
      <c r="KSW10" s="65">
        <v>0</v>
      </c>
      <c r="KSX10" s="65">
        <v>0</v>
      </c>
      <c r="KSY10" s="65">
        <v>0</v>
      </c>
      <c r="KSZ10" s="65">
        <v>0</v>
      </c>
      <c r="KTA10" s="65">
        <v>0</v>
      </c>
      <c r="KTB10" s="65">
        <v>0</v>
      </c>
      <c r="KTC10" s="65">
        <v>0</v>
      </c>
      <c r="KTD10" s="65">
        <v>0</v>
      </c>
      <c r="KTE10" s="65">
        <v>0</v>
      </c>
      <c r="KTF10" s="65">
        <v>0</v>
      </c>
      <c r="KTG10" s="65">
        <v>0</v>
      </c>
      <c r="KTH10" s="65">
        <v>0</v>
      </c>
      <c r="KTI10" s="65">
        <v>0</v>
      </c>
      <c r="KTJ10" s="65">
        <v>0</v>
      </c>
      <c r="KTK10" s="65">
        <v>0</v>
      </c>
      <c r="KTL10" s="65">
        <v>0</v>
      </c>
      <c r="KTM10" s="65">
        <v>0</v>
      </c>
      <c r="KTN10" s="65">
        <v>0</v>
      </c>
      <c r="KTO10" s="65">
        <v>0</v>
      </c>
      <c r="KTP10" s="65">
        <v>0</v>
      </c>
      <c r="KTQ10" s="65">
        <v>0</v>
      </c>
      <c r="KTR10" s="65">
        <v>0</v>
      </c>
      <c r="KTS10" s="65">
        <v>0</v>
      </c>
      <c r="KTT10" s="65">
        <v>0</v>
      </c>
      <c r="KTU10" s="65">
        <v>0</v>
      </c>
      <c r="KTV10" s="65">
        <v>0</v>
      </c>
      <c r="KTW10" s="65">
        <v>0</v>
      </c>
      <c r="KTX10" s="65">
        <v>0</v>
      </c>
      <c r="KTY10" s="65">
        <v>0</v>
      </c>
      <c r="KTZ10" s="65">
        <v>0</v>
      </c>
      <c r="KUA10" s="65">
        <v>0</v>
      </c>
      <c r="KUB10" s="65">
        <v>0</v>
      </c>
      <c r="KUC10" s="65">
        <v>0</v>
      </c>
      <c r="KUD10" s="65">
        <v>0</v>
      </c>
      <c r="KUE10" s="65">
        <v>0</v>
      </c>
      <c r="KUF10" s="65">
        <v>0</v>
      </c>
      <c r="KUG10" s="65">
        <v>0</v>
      </c>
      <c r="KUH10" s="65">
        <v>0</v>
      </c>
      <c r="KUI10" s="65">
        <v>0</v>
      </c>
      <c r="KUJ10" s="65">
        <v>0</v>
      </c>
      <c r="KUK10" s="65">
        <v>0</v>
      </c>
      <c r="KUL10" s="65">
        <v>0</v>
      </c>
      <c r="KUM10" s="65">
        <v>0</v>
      </c>
      <c r="KUN10" s="65">
        <v>0</v>
      </c>
      <c r="KUO10" s="65">
        <v>0</v>
      </c>
      <c r="KUP10" s="65">
        <v>0</v>
      </c>
      <c r="KUQ10" s="65">
        <v>0</v>
      </c>
      <c r="KUR10" s="65">
        <v>0</v>
      </c>
      <c r="KUS10" s="65">
        <v>0</v>
      </c>
      <c r="KUT10" s="65">
        <v>0</v>
      </c>
      <c r="KUU10" s="65">
        <v>0</v>
      </c>
      <c r="KUV10" s="65">
        <v>0</v>
      </c>
      <c r="KUW10" s="65">
        <v>0</v>
      </c>
      <c r="KUX10" s="65">
        <v>0</v>
      </c>
      <c r="KUY10" s="65">
        <v>0</v>
      </c>
      <c r="KUZ10" s="65">
        <v>0</v>
      </c>
      <c r="KVA10" s="65">
        <v>0</v>
      </c>
      <c r="KVB10" s="65">
        <v>0</v>
      </c>
      <c r="KVC10" s="65">
        <v>0</v>
      </c>
      <c r="KVD10" s="65">
        <v>0</v>
      </c>
      <c r="KVE10" s="65">
        <v>0</v>
      </c>
      <c r="KVF10" s="65">
        <v>0</v>
      </c>
      <c r="KVG10" s="65">
        <v>0</v>
      </c>
      <c r="KVH10" s="65">
        <v>0</v>
      </c>
      <c r="KVI10" s="65">
        <v>0</v>
      </c>
      <c r="KVJ10" s="65">
        <v>0</v>
      </c>
      <c r="KVK10" s="65">
        <v>0</v>
      </c>
      <c r="KVL10" s="65">
        <v>0</v>
      </c>
      <c r="KVM10" s="65">
        <v>0</v>
      </c>
      <c r="KVN10" s="65">
        <v>0</v>
      </c>
      <c r="KVO10" s="65">
        <v>0</v>
      </c>
      <c r="KVP10" s="65">
        <v>0</v>
      </c>
      <c r="KVQ10" s="65">
        <v>0</v>
      </c>
      <c r="KVR10" s="65">
        <v>0</v>
      </c>
      <c r="KVS10" s="65">
        <v>0</v>
      </c>
      <c r="KVT10" s="65">
        <v>0</v>
      </c>
      <c r="KVU10" s="65">
        <v>0</v>
      </c>
      <c r="KVV10" s="65">
        <v>0</v>
      </c>
      <c r="KVW10" s="65">
        <v>0</v>
      </c>
      <c r="KVX10" s="65">
        <v>0</v>
      </c>
      <c r="KVY10" s="65">
        <v>0</v>
      </c>
      <c r="KVZ10" s="65">
        <v>0</v>
      </c>
      <c r="KWA10" s="65">
        <v>0</v>
      </c>
      <c r="KWB10" s="65">
        <v>0</v>
      </c>
      <c r="KWC10" s="65">
        <v>0</v>
      </c>
      <c r="KWD10" s="65">
        <v>0</v>
      </c>
      <c r="KWE10" s="65">
        <v>0</v>
      </c>
      <c r="KWF10" s="65">
        <v>0</v>
      </c>
      <c r="KWG10" s="65">
        <v>0</v>
      </c>
      <c r="KWH10" s="65">
        <v>0</v>
      </c>
      <c r="KWI10" s="65">
        <v>0</v>
      </c>
      <c r="KWJ10" s="65">
        <v>0</v>
      </c>
      <c r="KWK10" s="65">
        <v>0</v>
      </c>
      <c r="KWL10" s="65">
        <v>0</v>
      </c>
      <c r="KWM10" s="65">
        <v>0</v>
      </c>
      <c r="KWN10" s="65">
        <v>0</v>
      </c>
      <c r="KWO10" s="65">
        <v>0</v>
      </c>
      <c r="KWP10" s="65">
        <v>0</v>
      </c>
      <c r="KWQ10" s="65">
        <v>0</v>
      </c>
      <c r="KWR10" s="65">
        <v>0</v>
      </c>
      <c r="KWS10" s="65">
        <v>0</v>
      </c>
      <c r="KWT10" s="65">
        <v>0</v>
      </c>
      <c r="KWU10" s="65">
        <v>0</v>
      </c>
      <c r="KWV10" s="65">
        <v>0</v>
      </c>
      <c r="KWW10" s="65">
        <v>0</v>
      </c>
      <c r="KWX10" s="65">
        <v>0</v>
      </c>
      <c r="KWY10" s="65">
        <v>0</v>
      </c>
      <c r="KWZ10" s="65">
        <v>0</v>
      </c>
      <c r="KXA10" s="65">
        <v>0</v>
      </c>
      <c r="KXB10" s="65">
        <v>0</v>
      </c>
      <c r="KXC10" s="65">
        <v>0</v>
      </c>
      <c r="KXD10" s="65">
        <v>0</v>
      </c>
      <c r="KXE10" s="65">
        <v>0</v>
      </c>
      <c r="KXF10" s="65">
        <v>0</v>
      </c>
      <c r="KXG10" s="65">
        <v>0</v>
      </c>
      <c r="KXH10" s="65">
        <v>0</v>
      </c>
      <c r="KXI10" s="65">
        <v>0</v>
      </c>
      <c r="KXJ10" s="65">
        <v>0</v>
      </c>
      <c r="KXK10" s="65">
        <v>0</v>
      </c>
      <c r="KXL10" s="65">
        <v>0</v>
      </c>
      <c r="KXM10" s="65">
        <v>0</v>
      </c>
      <c r="KXN10" s="65">
        <v>0</v>
      </c>
      <c r="KXO10" s="65">
        <v>0</v>
      </c>
      <c r="KXP10" s="65">
        <v>0</v>
      </c>
      <c r="KXQ10" s="65">
        <v>0</v>
      </c>
      <c r="KXR10" s="65">
        <v>0</v>
      </c>
      <c r="KXS10" s="65">
        <v>0</v>
      </c>
      <c r="KXT10" s="65">
        <v>0</v>
      </c>
      <c r="KXU10" s="65">
        <v>0</v>
      </c>
      <c r="KXV10" s="65">
        <v>0</v>
      </c>
      <c r="KXW10" s="65">
        <v>0</v>
      </c>
      <c r="KXX10" s="65">
        <v>0</v>
      </c>
      <c r="KXY10" s="65">
        <v>0</v>
      </c>
      <c r="KXZ10" s="65">
        <v>0</v>
      </c>
      <c r="KYA10" s="65">
        <v>0</v>
      </c>
      <c r="KYB10" s="65">
        <v>0</v>
      </c>
      <c r="KYC10" s="65">
        <v>0</v>
      </c>
      <c r="KYD10" s="65">
        <v>0</v>
      </c>
      <c r="KYE10" s="65">
        <v>0</v>
      </c>
      <c r="KYF10" s="65">
        <v>0</v>
      </c>
      <c r="KYG10" s="65">
        <v>0</v>
      </c>
      <c r="KYH10" s="65">
        <v>0</v>
      </c>
      <c r="KYI10" s="65">
        <v>0</v>
      </c>
      <c r="KYJ10" s="65">
        <v>0</v>
      </c>
      <c r="KYK10" s="65">
        <v>0</v>
      </c>
      <c r="KYL10" s="65">
        <v>0</v>
      </c>
      <c r="KYM10" s="65">
        <v>0</v>
      </c>
      <c r="KYN10" s="65">
        <v>0</v>
      </c>
      <c r="KYO10" s="65">
        <v>0</v>
      </c>
      <c r="KYP10" s="65">
        <v>0</v>
      </c>
      <c r="KYQ10" s="65">
        <v>0</v>
      </c>
      <c r="KYR10" s="65">
        <v>0</v>
      </c>
      <c r="KYS10" s="65">
        <v>0</v>
      </c>
      <c r="KYT10" s="65">
        <v>0</v>
      </c>
      <c r="KYU10" s="65">
        <v>0</v>
      </c>
      <c r="KYV10" s="65">
        <v>0</v>
      </c>
      <c r="KYW10" s="65">
        <v>0</v>
      </c>
      <c r="KYX10" s="65">
        <v>0</v>
      </c>
      <c r="KYY10" s="65">
        <v>0</v>
      </c>
      <c r="KYZ10" s="65">
        <v>0</v>
      </c>
      <c r="KZA10" s="65">
        <v>0</v>
      </c>
      <c r="KZB10" s="65">
        <v>0</v>
      </c>
      <c r="KZC10" s="65">
        <v>0</v>
      </c>
      <c r="KZD10" s="65">
        <v>0</v>
      </c>
      <c r="KZE10" s="65">
        <v>0</v>
      </c>
      <c r="KZF10" s="65">
        <v>0</v>
      </c>
      <c r="KZG10" s="65">
        <v>0</v>
      </c>
      <c r="KZH10" s="65">
        <v>0</v>
      </c>
      <c r="KZI10" s="65">
        <v>0</v>
      </c>
      <c r="KZJ10" s="65">
        <v>0</v>
      </c>
      <c r="KZK10" s="65">
        <v>0</v>
      </c>
      <c r="KZL10" s="65">
        <v>0</v>
      </c>
      <c r="KZM10" s="65">
        <v>0</v>
      </c>
      <c r="KZN10" s="65">
        <v>0</v>
      </c>
      <c r="KZO10" s="65">
        <v>0</v>
      </c>
      <c r="KZP10" s="65">
        <v>0</v>
      </c>
      <c r="KZQ10" s="65">
        <v>0</v>
      </c>
      <c r="KZR10" s="65">
        <v>0</v>
      </c>
      <c r="KZS10" s="65">
        <v>0</v>
      </c>
      <c r="KZT10" s="65">
        <v>0</v>
      </c>
      <c r="KZU10" s="65">
        <v>0</v>
      </c>
      <c r="KZV10" s="65">
        <v>0</v>
      </c>
      <c r="KZW10" s="65">
        <v>0</v>
      </c>
      <c r="KZX10" s="65">
        <v>0</v>
      </c>
      <c r="KZY10" s="65">
        <v>0</v>
      </c>
      <c r="KZZ10" s="65">
        <v>0</v>
      </c>
      <c r="LAA10" s="65">
        <v>0</v>
      </c>
      <c r="LAB10" s="65">
        <v>0</v>
      </c>
      <c r="LAC10" s="65">
        <v>0</v>
      </c>
      <c r="LAD10" s="65">
        <v>0</v>
      </c>
      <c r="LAE10" s="65">
        <v>0</v>
      </c>
      <c r="LAF10" s="65">
        <v>0</v>
      </c>
      <c r="LAG10" s="65">
        <v>0</v>
      </c>
      <c r="LAH10" s="65">
        <v>0</v>
      </c>
      <c r="LAI10" s="65">
        <v>0</v>
      </c>
      <c r="LAJ10" s="65">
        <v>0</v>
      </c>
      <c r="LAK10" s="65">
        <v>0</v>
      </c>
      <c r="LAL10" s="65">
        <v>0</v>
      </c>
      <c r="LAM10" s="65">
        <v>0</v>
      </c>
      <c r="LAN10" s="65">
        <v>0</v>
      </c>
      <c r="LAO10" s="65">
        <v>0</v>
      </c>
      <c r="LAP10" s="65">
        <v>0</v>
      </c>
      <c r="LAQ10" s="65">
        <v>0</v>
      </c>
      <c r="LAR10" s="65">
        <v>0</v>
      </c>
      <c r="LAS10" s="65">
        <v>0</v>
      </c>
      <c r="LAT10" s="65">
        <v>0</v>
      </c>
      <c r="LAU10" s="65">
        <v>0</v>
      </c>
      <c r="LAV10" s="65">
        <v>0</v>
      </c>
      <c r="LAW10" s="65">
        <v>0</v>
      </c>
      <c r="LAX10" s="65">
        <v>0</v>
      </c>
      <c r="LAY10" s="65">
        <v>0</v>
      </c>
      <c r="LAZ10" s="65">
        <v>0</v>
      </c>
      <c r="LBA10" s="65">
        <v>0</v>
      </c>
      <c r="LBB10" s="65">
        <v>0</v>
      </c>
      <c r="LBC10" s="65">
        <v>0</v>
      </c>
      <c r="LBD10" s="65">
        <v>0</v>
      </c>
      <c r="LBE10" s="65">
        <v>0</v>
      </c>
      <c r="LBF10" s="65">
        <v>0</v>
      </c>
      <c r="LBG10" s="65">
        <v>0</v>
      </c>
      <c r="LBH10" s="65">
        <v>0</v>
      </c>
      <c r="LBI10" s="65">
        <v>0</v>
      </c>
      <c r="LBJ10" s="65">
        <v>0</v>
      </c>
      <c r="LBK10" s="65">
        <v>0</v>
      </c>
      <c r="LBL10" s="65">
        <v>0</v>
      </c>
      <c r="LBM10" s="65">
        <v>0</v>
      </c>
      <c r="LBN10" s="65">
        <v>0</v>
      </c>
      <c r="LBO10" s="65">
        <v>0</v>
      </c>
      <c r="LBP10" s="65">
        <v>0</v>
      </c>
      <c r="LBQ10" s="65">
        <v>0</v>
      </c>
      <c r="LBR10" s="65">
        <v>0</v>
      </c>
      <c r="LBS10" s="65">
        <v>0</v>
      </c>
      <c r="LBT10" s="65">
        <v>0</v>
      </c>
      <c r="LBU10" s="65">
        <v>0</v>
      </c>
      <c r="LBV10" s="65">
        <v>0</v>
      </c>
      <c r="LBW10" s="65">
        <v>0</v>
      </c>
      <c r="LBX10" s="65">
        <v>0</v>
      </c>
      <c r="LBY10" s="65">
        <v>0</v>
      </c>
      <c r="LBZ10" s="65">
        <v>0</v>
      </c>
      <c r="LCA10" s="65">
        <v>0</v>
      </c>
      <c r="LCB10" s="65">
        <v>0</v>
      </c>
      <c r="LCC10" s="65">
        <v>0</v>
      </c>
      <c r="LCD10" s="65">
        <v>0</v>
      </c>
      <c r="LCE10" s="65">
        <v>0</v>
      </c>
      <c r="LCF10" s="65">
        <v>0</v>
      </c>
      <c r="LCG10" s="65">
        <v>0</v>
      </c>
      <c r="LCH10" s="65">
        <v>0</v>
      </c>
      <c r="LCI10" s="65">
        <v>0</v>
      </c>
      <c r="LCJ10" s="65">
        <v>0</v>
      </c>
      <c r="LCK10" s="65">
        <v>0</v>
      </c>
      <c r="LCL10" s="65">
        <v>0</v>
      </c>
      <c r="LCM10" s="65">
        <v>0</v>
      </c>
      <c r="LCN10" s="65">
        <v>0</v>
      </c>
      <c r="LCO10" s="65">
        <v>0</v>
      </c>
      <c r="LCP10" s="65">
        <v>0</v>
      </c>
      <c r="LCQ10" s="65">
        <v>0</v>
      </c>
      <c r="LCR10" s="65">
        <v>0</v>
      </c>
      <c r="LCS10" s="65">
        <v>0</v>
      </c>
      <c r="LCT10" s="65">
        <v>0</v>
      </c>
      <c r="LCU10" s="65">
        <v>0</v>
      </c>
      <c r="LCV10" s="65">
        <v>0</v>
      </c>
      <c r="LCW10" s="65">
        <v>0</v>
      </c>
      <c r="LCX10" s="65">
        <v>0</v>
      </c>
      <c r="LCY10" s="65">
        <v>0</v>
      </c>
      <c r="LCZ10" s="65">
        <v>0</v>
      </c>
      <c r="LDA10" s="65">
        <v>0</v>
      </c>
      <c r="LDB10" s="65">
        <v>0</v>
      </c>
      <c r="LDC10" s="65">
        <v>0</v>
      </c>
      <c r="LDD10" s="65">
        <v>0</v>
      </c>
      <c r="LDE10" s="65">
        <v>0</v>
      </c>
      <c r="LDF10" s="65">
        <v>0</v>
      </c>
      <c r="LDG10" s="65">
        <v>0</v>
      </c>
      <c r="LDH10" s="65">
        <v>0</v>
      </c>
      <c r="LDI10" s="65">
        <v>0</v>
      </c>
      <c r="LDJ10" s="65">
        <v>0</v>
      </c>
      <c r="LDK10" s="65">
        <v>0</v>
      </c>
      <c r="LDL10" s="65">
        <v>0</v>
      </c>
      <c r="LDM10" s="65">
        <v>0</v>
      </c>
      <c r="LDN10" s="65">
        <v>0</v>
      </c>
      <c r="LDO10" s="65">
        <v>0</v>
      </c>
      <c r="LDP10" s="65">
        <v>0</v>
      </c>
      <c r="LDQ10" s="65">
        <v>0</v>
      </c>
      <c r="LDR10" s="65">
        <v>0</v>
      </c>
      <c r="LDS10" s="65">
        <v>0</v>
      </c>
      <c r="LDT10" s="65">
        <v>0</v>
      </c>
      <c r="LDU10" s="65">
        <v>0</v>
      </c>
      <c r="LDV10" s="65">
        <v>0</v>
      </c>
      <c r="LDW10" s="65">
        <v>0</v>
      </c>
      <c r="LDX10" s="65">
        <v>0</v>
      </c>
      <c r="LDY10" s="65">
        <v>0</v>
      </c>
      <c r="LDZ10" s="65">
        <v>0</v>
      </c>
      <c r="LEA10" s="65">
        <v>0</v>
      </c>
      <c r="LEB10" s="65">
        <v>0</v>
      </c>
      <c r="LEC10" s="65">
        <v>0</v>
      </c>
      <c r="LED10" s="65">
        <v>0</v>
      </c>
      <c r="LEE10" s="65">
        <v>0</v>
      </c>
      <c r="LEF10" s="65">
        <v>0</v>
      </c>
      <c r="LEG10" s="65">
        <v>0</v>
      </c>
      <c r="LEH10" s="65">
        <v>0</v>
      </c>
      <c r="LEI10" s="65">
        <v>0</v>
      </c>
      <c r="LEJ10" s="65">
        <v>0</v>
      </c>
      <c r="LEK10" s="65">
        <v>0</v>
      </c>
      <c r="LEL10" s="65">
        <v>0</v>
      </c>
      <c r="LEM10" s="65">
        <v>0</v>
      </c>
      <c r="LEN10" s="65">
        <v>0</v>
      </c>
      <c r="LEO10" s="65">
        <v>0</v>
      </c>
      <c r="LEP10" s="65">
        <v>0</v>
      </c>
      <c r="LEQ10" s="65">
        <v>0</v>
      </c>
      <c r="LER10" s="65">
        <v>0</v>
      </c>
      <c r="LES10" s="65">
        <v>0</v>
      </c>
      <c r="LET10" s="65">
        <v>0</v>
      </c>
      <c r="LEU10" s="65">
        <v>0</v>
      </c>
      <c r="LEV10" s="65">
        <v>0</v>
      </c>
      <c r="LEW10" s="65">
        <v>0</v>
      </c>
      <c r="LEX10" s="65">
        <v>0</v>
      </c>
      <c r="LEY10" s="65">
        <v>0</v>
      </c>
      <c r="LEZ10" s="65">
        <v>0</v>
      </c>
      <c r="LFA10" s="65">
        <v>0</v>
      </c>
      <c r="LFB10" s="65">
        <v>0</v>
      </c>
      <c r="LFC10" s="65">
        <v>0</v>
      </c>
      <c r="LFD10" s="65">
        <v>0</v>
      </c>
      <c r="LFE10" s="65">
        <v>0</v>
      </c>
      <c r="LFF10" s="65">
        <v>0</v>
      </c>
      <c r="LFG10" s="65">
        <v>0</v>
      </c>
      <c r="LFH10" s="65">
        <v>0</v>
      </c>
      <c r="LFI10" s="65">
        <v>0</v>
      </c>
      <c r="LFJ10" s="65">
        <v>0</v>
      </c>
      <c r="LFK10" s="65">
        <v>0</v>
      </c>
      <c r="LFL10" s="65">
        <v>0</v>
      </c>
      <c r="LFM10" s="65">
        <v>0</v>
      </c>
      <c r="LFN10" s="65">
        <v>0</v>
      </c>
      <c r="LFO10" s="65">
        <v>0</v>
      </c>
      <c r="LFP10" s="65">
        <v>0</v>
      </c>
      <c r="LFQ10" s="65">
        <v>0</v>
      </c>
      <c r="LFR10" s="65">
        <v>0</v>
      </c>
      <c r="LFS10" s="65">
        <v>0</v>
      </c>
      <c r="LFT10" s="65">
        <v>0</v>
      </c>
      <c r="LFU10" s="65">
        <v>0</v>
      </c>
      <c r="LFV10" s="65">
        <v>0</v>
      </c>
      <c r="LFW10" s="65">
        <v>0</v>
      </c>
      <c r="LFX10" s="65">
        <v>0</v>
      </c>
      <c r="LFY10" s="65">
        <v>0</v>
      </c>
      <c r="LFZ10" s="65">
        <v>0</v>
      </c>
      <c r="LGA10" s="65">
        <v>0</v>
      </c>
      <c r="LGB10" s="65">
        <v>0</v>
      </c>
      <c r="LGC10" s="65">
        <v>0</v>
      </c>
      <c r="LGD10" s="65">
        <v>0</v>
      </c>
      <c r="LGE10" s="65">
        <v>0</v>
      </c>
      <c r="LGF10" s="65">
        <v>0</v>
      </c>
      <c r="LGG10" s="65">
        <v>0</v>
      </c>
      <c r="LGH10" s="65">
        <v>0</v>
      </c>
      <c r="LGI10" s="65">
        <v>0</v>
      </c>
      <c r="LGJ10" s="65">
        <v>0</v>
      </c>
      <c r="LGK10" s="65">
        <v>0</v>
      </c>
      <c r="LGL10" s="65">
        <v>0</v>
      </c>
      <c r="LGM10" s="65">
        <v>0</v>
      </c>
      <c r="LGN10" s="65">
        <v>0</v>
      </c>
      <c r="LGO10" s="65">
        <v>0</v>
      </c>
      <c r="LGP10" s="65">
        <v>0</v>
      </c>
      <c r="LGQ10" s="65">
        <v>0</v>
      </c>
      <c r="LGR10" s="65">
        <v>0</v>
      </c>
      <c r="LGS10" s="65">
        <v>0</v>
      </c>
      <c r="LGT10" s="65">
        <v>0</v>
      </c>
      <c r="LGU10" s="65">
        <v>0</v>
      </c>
      <c r="LGV10" s="65">
        <v>0</v>
      </c>
      <c r="LGW10" s="65">
        <v>0</v>
      </c>
      <c r="LGX10" s="65">
        <v>0</v>
      </c>
      <c r="LGY10" s="65">
        <v>0</v>
      </c>
      <c r="LGZ10" s="65">
        <v>0</v>
      </c>
      <c r="LHA10" s="65">
        <v>0</v>
      </c>
      <c r="LHB10" s="65">
        <v>0</v>
      </c>
      <c r="LHC10" s="65">
        <v>0</v>
      </c>
      <c r="LHD10" s="65">
        <v>0</v>
      </c>
      <c r="LHE10" s="65">
        <v>0</v>
      </c>
      <c r="LHF10" s="65">
        <v>0</v>
      </c>
      <c r="LHG10" s="65">
        <v>0</v>
      </c>
      <c r="LHH10" s="65">
        <v>0</v>
      </c>
      <c r="LHI10" s="65">
        <v>0</v>
      </c>
      <c r="LHJ10" s="65">
        <v>0</v>
      </c>
      <c r="LHK10" s="65">
        <v>0</v>
      </c>
      <c r="LHL10" s="65">
        <v>0</v>
      </c>
      <c r="LHM10" s="65">
        <v>0</v>
      </c>
      <c r="LHN10" s="65">
        <v>0</v>
      </c>
      <c r="LHO10" s="65">
        <v>0</v>
      </c>
      <c r="LHP10" s="65">
        <v>0</v>
      </c>
      <c r="LHQ10" s="65">
        <v>0</v>
      </c>
      <c r="LHR10" s="65">
        <v>0</v>
      </c>
      <c r="LHS10" s="65">
        <v>0</v>
      </c>
      <c r="LHT10" s="65">
        <v>0</v>
      </c>
      <c r="LHU10" s="65">
        <v>0</v>
      </c>
      <c r="LHV10" s="65">
        <v>0</v>
      </c>
      <c r="LHW10" s="65">
        <v>0</v>
      </c>
      <c r="LHX10" s="65">
        <v>0</v>
      </c>
      <c r="LHY10" s="65">
        <v>0</v>
      </c>
      <c r="LHZ10" s="65">
        <v>0</v>
      </c>
      <c r="LIA10" s="65">
        <v>0</v>
      </c>
      <c r="LIB10" s="65">
        <v>0</v>
      </c>
      <c r="LIC10" s="65">
        <v>0</v>
      </c>
      <c r="LID10" s="65">
        <v>0</v>
      </c>
      <c r="LIE10" s="65">
        <v>0</v>
      </c>
      <c r="LIF10" s="65">
        <v>0</v>
      </c>
      <c r="LIG10" s="65">
        <v>0</v>
      </c>
      <c r="LIH10" s="65">
        <v>0</v>
      </c>
      <c r="LII10" s="65">
        <v>0</v>
      </c>
      <c r="LIJ10" s="65">
        <v>0</v>
      </c>
      <c r="LIK10" s="65">
        <v>0</v>
      </c>
      <c r="LIL10" s="65">
        <v>0</v>
      </c>
      <c r="LIM10" s="65">
        <v>0</v>
      </c>
      <c r="LIN10" s="65">
        <v>0</v>
      </c>
      <c r="LIO10" s="65">
        <v>0</v>
      </c>
      <c r="LIP10" s="65">
        <v>0</v>
      </c>
      <c r="LIQ10" s="65">
        <v>0</v>
      </c>
      <c r="LIR10" s="65">
        <v>0</v>
      </c>
      <c r="LIS10" s="65">
        <v>0</v>
      </c>
      <c r="LIT10" s="65">
        <v>0</v>
      </c>
      <c r="LIU10" s="65">
        <v>0</v>
      </c>
      <c r="LIV10" s="65">
        <v>0</v>
      </c>
      <c r="LIW10" s="65">
        <v>0</v>
      </c>
      <c r="LIX10" s="65">
        <v>0</v>
      </c>
      <c r="LIY10" s="65">
        <v>0</v>
      </c>
      <c r="LIZ10" s="65">
        <v>0</v>
      </c>
      <c r="LJA10" s="65">
        <v>0</v>
      </c>
      <c r="LJB10" s="65">
        <v>0</v>
      </c>
      <c r="LJC10" s="65">
        <v>0</v>
      </c>
      <c r="LJD10" s="65">
        <v>0</v>
      </c>
      <c r="LJE10" s="65">
        <v>0</v>
      </c>
      <c r="LJF10" s="65">
        <v>0</v>
      </c>
      <c r="LJG10" s="65">
        <v>0</v>
      </c>
      <c r="LJH10" s="65">
        <v>0</v>
      </c>
      <c r="LJI10" s="65">
        <v>0</v>
      </c>
      <c r="LJJ10" s="65">
        <v>0</v>
      </c>
      <c r="LJK10" s="65">
        <v>0</v>
      </c>
      <c r="LJL10" s="65">
        <v>0</v>
      </c>
      <c r="LJM10" s="65">
        <v>0</v>
      </c>
      <c r="LJN10" s="65">
        <v>0</v>
      </c>
      <c r="LJO10" s="65">
        <v>0</v>
      </c>
      <c r="LJP10" s="65">
        <v>0</v>
      </c>
      <c r="LJQ10" s="65">
        <v>0</v>
      </c>
      <c r="LJR10" s="65">
        <v>0</v>
      </c>
      <c r="LJS10" s="65">
        <v>0</v>
      </c>
      <c r="LJT10" s="65">
        <v>0</v>
      </c>
      <c r="LJU10" s="65">
        <v>0</v>
      </c>
      <c r="LJV10" s="65">
        <v>0</v>
      </c>
      <c r="LJW10" s="65">
        <v>0</v>
      </c>
      <c r="LJX10" s="65">
        <v>0</v>
      </c>
      <c r="LJY10" s="65">
        <v>0</v>
      </c>
      <c r="LJZ10" s="65">
        <v>0</v>
      </c>
      <c r="LKA10" s="65">
        <v>0</v>
      </c>
      <c r="LKB10" s="65">
        <v>0</v>
      </c>
      <c r="LKC10" s="65">
        <v>0</v>
      </c>
      <c r="LKD10" s="65">
        <v>0</v>
      </c>
      <c r="LKE10" s="65">
        <v>0</v>
      </c>
      <c r="LKF10" s="65">
        <v>0</v>
      </c>
      <c r="LKG10" s="65">
        <v>0</v>
      </c>
      <c r="LKH10" s="65">
        <v>0</v>
      </c>
      <c r="LKI10" s="65">
        <v>0</v>
      </c>
      <c r="LKJ10" s="65">
        <v>0</v>
      </c>
      <c r="LKK10" s="65">
        <v>0</v>
      </c>
      <c r="LKL10" s="65">
        <v>0</v>
      </c>
      <c r="LKM10" s="65">
        <v>0</v>
      </c>
      <c r="LKN10" s="65">
        <v>0</v>
      </c>
      <c r="LKO10" s="65">
        <v>0</v>
      </c>
      <c r="LKP10" s="65">
        <v>0</v>
      </c>
      <c r="LKQ10" s="65">
        <v>0</v>
      </c>
      <c r="LKR10" s="65">
        <v>0</v>
      </c>
      <c r="LKS10" s="65">
        <v>0</v>
      </c>
      <c r="LKT10" s="65">
        <v>0</v>
      </c>
      <c r="LKU10" s="65">
        <v>0</v>
      </c>
      <c r="LKV10" s="65">
        <v>0</v>
      </c>
      <c r="LKW10" s="65">
        <v>0</v>
      </c>
      <c r="LKX10" s="65">
        <v>0</v>
      </c>
      <c r="LKY10" s="65">
        <v>0</v>
      </c>
      <c r="LKZ10" s="65">
        <v>0</v>
      </c>
      <c r="LLA10" s="65">
        <v>0</v>
      </c>
      <c r="LLB10" s="65">
        <v>0</v>
      </c>
      <c r="LLC10" s="65">
        <v>0</v>
      </c>
      <c r="LLD10" s="65">
        <v>0</v>
      </c>
      <c r="LLE10" s="65">
        <v>0</v>
      </c>
      <c r="LLF10" s="65">
        <v>0</v>
      </c>
      <c r="LLG10" s="65">
        <v>0</v>
      </c>
      <c r="LLH10" s="65">
        <v>0</v>
      </c>
      <c r="LLI10" s="65">
        <v>0</v>
      </c>
      <c r="LLJ10" s="65">
        <v>0</v>
      </c>
      <c r="LLK10" s="65">
        <v>0</v>
      </c>
      <c r="LLL10" s="65">
        <v>0</v>
      </c>
      <c r="LLM10" s="65">
        <v>0</v>
      </c>
      <c r="LLN10" s="65">
        <v>0</v>
      </c>
      <c r="LLO10" s="65">
        <v>0</v>
      </c>
      <c r="LLP10" s="65">
        <v>0</v>
      </c>
      <c r="LLQ10" s="65">
        <v>0</v>
      </c>
      <c r="LLR10" s="65">
        <v>0</v>
      </c>
      <c r="LLS10" s="65">
        <v>0</v>
      </c>
      <c r="LLT10" s="65">
        <v>0</v>
      </c>
      <c r="LLU10" s="65">
        <v>0</v>
      </c>
      <c r="LLV10" s="65">
        <v>0</v>
      </c>
      <c r="LLW10" s="65">
        <v>0</v>
      </c>
      <c r="LLX10" s="65">
        <v>0</v>
      </c>
      <c r="LLY10" s="65">
        <v>0</v>
      </c>
      <c r="LLZ10" s="65">
        <v>0</v>
      </c>
      <c r="LMA10" s="65">
        <v>0</v>
      </c>
      <c r="LMB10" s="65">
        <v>0</v>
      </c>
      <c r="LMC10" s="65">
        <v>0</v>
      </c>
      <c r="LMD10" s="65">
        <v>0</v>
      </c>
      <c r="LME10" s="65">
        <v>0</v>
      </c>
      <c r="LMF10" s="65">
        <v>0</v>
      </c>
      <c r="LMG10" s="65">
        <v>0</v>
      </c>
      <c r="LMH10" s="65">
        <v>0</v>
      </c>
      <c r="LMI10" s="65">
        <v>0</v>
      </c>
      <c r="LMJ10" s="65">
        <v>0</v>
      </c>
      <c r="LMK10" s="65">
        <v>0</v>
      </c>
      <c r="LML10" s="65">
        <v>0</v>
      </c>
      <c r="LMM10" s="65">
        <v>0</v>
      </c>
      <c r="LMN10" s="65">
        <v>0</v>
      </c>
      <c r="LMO10" s="65">
        <v>0</v>
      </c>
      <c r="LMP10" s="65">
        <v>0</v>
      </c>
      <c r="LMQ10" s="65">
        <v>0</v>
      </c>
      <c r="LMR10" s="65">
        <v>0</v>
      </c>
      <c r="LMS10" s="65">
        <v>0</v>
      </c>
      <c r="LMT10" s="65">
        <v>0</v>
      </c>
      <c r="LMU10" s="65">
        <v>0</v>
      </c>
      <c r="LMV10" s="65">
        <v>0</v>
      </c>
      <c r="LMW10" s="65">
        <v>0</v>
      </c>
      <c r="LMX10" s="65">
        <v>0</v>
      </c>
      <c r="LMY10" s="65">
        <v>0</v>
      </c>
      <c r="LMZ10" s="65">
        <v>0</v>
      </c>
      <c r="LNA10" s="65">
        <v>0</v>
      </c>
      <c r="LNB10" s="65">
        <v>0</v>
      </c>
      <c r="LNC10" s="65">
        <v>0</v>
      </c>
      <c r="LND10" s="65">
        <v>0</v>
      </c>
      <c r="LNE10" s="65">
        <v>0</v>
      </c>
      <c r="LNF10" s="65">
        <v>0</v>
      </c>
      <c r="LNG10" s="65">
        <v>0</v>
      </c>
      <c r="LNH10" s="65">
        <v>0</v>
      </c>
      <c r="LNI10" s="65">
        <v>0</v>
      </c>
      <c r="LNJ10" s="65">
        <v>0</v>
      </c>
      <c r="LNK10" s="65">
        <v>0</v>
      </c>
      <c r="LNL10" s="65">
        <v>0</v>
      </c>
      <c r="LNM10" s="65">
        <v>0</v>
      </c>
      <c r="LNN10" s="65">
        <v>0</v>
      </c>
      <c r="LNO10" s="65">
        <v>0</v>
      </c>
      <c r="LNP10" s="65">
        <v>0</v>
      </c>
      <c r="LNQ10" s="65">
        <v>0</v>
      </c>
      <c r="LNR10" s="65">
        <v>0</v>
      </c>
      <c r="LNS10" s="65">
        <v>0</v>
      </c>
      <c r="LNT10" s="65">
        <v>0</v>
      </c>
      <c r="LNU10" s="65">
        <v>0</v>
      </c>
      <c r="LNV10" s="65">
        <v>0</v>
      </c>
      <c r="LNW10" s="65">
        <v>0</v>
      </c>
      <c r="LNX10" s="65">
        <v>0</v>
      </c>
      <c r="LNY10" s="65">
        <v>0</v>
      </c>
      <c r="LNZ10" s="65">
        <v>0</v>
      </c>
      <c r="LOA10" s="65">
        <v>0</v>
      </c>
      <c r="LOB10" s="65">
        <v>0</v>
      </c>
      <c r="LOC10" s="65">
        <v>0</v>
      </c>
      <c r="LOD10" s="65">
        <v>0</v>
      </c>
      <c r="LOE10" s="65">
        <v>0</v>
      </c>
      <c r="LOF10" s="65">
        <v>0</v>
      </c>
      <c r="LOG10" s="65">
        <v>0</v>
      </c>
      <c r="LOH10" s="65">
        <v>0</v>
      </c>
      <c r="LOI10" s="65">
        <v>0</v>
      </c>
      <c r="LOJ10" s="65">
        <v>0</v>
      </c>
      <c r="LOK10" s="65">
        <v>0</v>
      </c>
      <c r="LOL10" s="65">
        <v>0</v>
      </c>
      <c r="LOM10" s="65">
        <v>0</v>
      </c>
      <c r="LON10" s="65">
        <v>0</v>
      </c>
      <c r="LOO10" s="65">
        <v>0</v>
      </c>
      <c r="LOP10" s="65">
        <v>0</v>
      </c>
      <c r="LOQ10" s="65">
        <v>0</v>
      </c>
      <c r="LOR10" s="65">
        <v>0</v>
      </c>
      <c r="LOS10" s="65">
        <v>0</v>
      </c>
      <c r="LOT10" s="65">
        <v>0</v>
      </c>
      <c r="LOU10" s="65">
        <v>0</v>
      </c>
      <c r="LOV10" s="65">
        <v>0</v>
      </c>
      <c r="LOW10" s="65">
        <v>0</v>
      </c>
      <c r="LOX10" s="65">
        <v>0</v>
      </c>
      <c r="LOY10" s="65">
        <v>0</v>
      </c>
      <c r="LOZ10" s="65">
        <v>0</v>
      </c>
      <c r="LPA10" s="65">
        <v>0</v>
      </c>
      <c r="LPB10" s="65">
        <v>0</v>
      </c>
      <c r="LPC10" s="65">
        <v>0</v>
      </c>
      <c r="LPD10" s="65">
        <v>0</v>
      </c>
      <c r="LPE10" s="65">
        <v>0</v>
      </c>
      <c r="LPF10" s="65">
        <v>0</v>
      </c>
      <c r="LPG10" s="65">
        <v>0</v>
      </c>
      <c r="LPH10" s="65">
        <v>0</v>
      </c>
      <c r="LPI10" s="65">
        <v>0</v>
      </c>
      <c r="LPJ10" s="65">
        <v>0</v>
      </c>
      <c r="LPK10" s="65">
        <v>0</v>
      </c>
      <c r="LPL10" s="65">
        <v>0</v>
      </c>
      <c r="LPM10" s="65">
        <v>0</v>
      </c>
      <c r="LPN10" s="65">
        <v>0</v>
      </c>
      <c r="LPO10" s="65">
        <v>0</v>
      </c>
      <c r="LPP10" s="65">
        <v>0</v>
      </c>
      <c r="LPQ10" s="65">
        <v>0</v>
      </c>
      <c r="LPR10" s="65">
        <v>0</v>
      </c>
      <c r="LPS10" s="65">
        <v>0</v>
      </c>
      <c r="LPT10" s="65">
        <v>0</v>
      </c>
      <c r="LPU10" s="65">
        <v>0</v>
      </c>
      <c r="LPV10" s="65">
        <v>0</v>
      </c>
      <c r="LPW10" s="65">
        <v>0</v>
      </c>
      <c r="LPX10" s="65">
        <v>0</v>
      </c>
      <c r="LPY10" s="65">
        <v>0</v>
      </c>
      <c r="LPZ10" s="65">
        <v>0</v>
      </c>
      <c r="LQA10" s="65">
        <v>0</v>
      </c>
      <c r="LQB10" s="65">
        <v>0</v>
      </c>
      <c r="LQC10" s="65">
        <v>0</v>
      </c>
      <c r="LQD10" s="65">
        <v>0</v>
      </c>
      <c r="LQE10" s="65">
        <v>0</v>
      </c>
      <c r="LQF10" s="65">
        <v>0</v>
      </c>
      <c r="LQG10" s="65">
        <v>0</v>
      </c>
      <c r="LQH10" s="65">
        <v>0</v>
      </c>
      <c r="LQI10" s="65">
        <v>0</v>
      </c>
      <c r="LQJ10" s="65">
        <v>0</v>
      </c>
      <c r="LQK10" s="65">
        <v>0</v>
      </c>
      <c r="LQL10" s="65">
        <v>0</v>
      </c>
      <c r="LQM10" s="65">
        <v>0</v>
      </c>
      <c r="LQN10" s="65">
        <v>0</v>
      </c>
      <c r="LQO10" s="65">
        <v>0</v>
      </c>
      <c r="LQP10" s="65">
        <v>0</v>
      </c>
      <c r="LQQ10" s="65">
        <v>0</v>
      </c>
      <c r="LQR10" s="65">
        <v>0</v>
      </c>
      <c r="LQS10" s="65">
        <v>0</v>
      </c>
      <c r="LQT10" s="65">
        <v>0</v>
      </c>
      <c r="LQU10" s="65">
        <v>0</v>
      </c>
      <c r="LQV10" s="65">
        <v>0</v>
      </c>
      <c r="LQW10" s="65">
        <v>0</v>
      </c>
      <c r="LQX10" s="65">
        <v>0</v>
      </c>
      <c r="LQY10" s="65">
        <v>0</v>
      </c>
      <c r="LQZ10" s="65">
        <v>0</v>
      </c>
      <c r="LRA10" s="65">
        <v>0</v>
      </c>
      <c r="LRB10" s="65">
        <v>0</v>
      </c>
      <c r="LRC10" s="65">
        <v>0</v>
      </c>
      <c r="LRD10" s="65">
        <v>0</v>
      </c>
      <c r="LRE10" s="65">
        <v>0</v>
      </c>
      <c r="LRF10" s="65">
        <v>0</v>
      </c>
      <c r="LRG10" s="65">
        <v>0</v>
      </c>
      <c r="LRH10" s="65">
        <v>0</v>
      </c>
      <c r="LRI10" s="65">
        <v>0</v>
      </c>
      <c r="LRJ10" s="65">
        <v>0</v>
      </c>
      <c r="LRK10" s="65">
        <v>0</v>
      </c>
      <c r="LRL10" s="65">
        <v>0</v>
      </c>
      <c r="LRM10" s="65">
        <v>0</v>
      </c>
      <c r="LRN10" s="65">
        <v>0</v>
      </c>
      <c r="LRO10" s="65">
        <v>0</v>
      </c>
      <c r="LRP10" s="65">
        <v>0</v>
      </c>
      <c r="LRQ10" s="65">
        <v>0</v>
      </c>
      <c r="LRR10" s="65">
        <v>0</v>
      </c>
      <c r="LRS10" s="65">
        <v>0</v>
      </c>
      <c r="LRT10" s="65">
        <v>0</v>
      </c>
      <c r="LRU10" s="65">
        <v>0</v>
      </c>
      <c r="LRV10" s="65">
        <v>0</v>
      </c>
      <c r="LRW10" s="65">
        <v>0</v>
      </c>
      <c r="LRX10" s="65">
        <v>0</v>
      </c>
      <c r="LRY10" s="65">
        <v>0</v>
      </c>
      <c r="LRZ10" s="65">
        <v>0</v>
      </c>
      <c r="LSA10" s="65">
        <v>0</v>
      </c>
      <c r="LSB10" s="65">
        <v>0</v>
      </c>
      <c r="LSC10" s="65">
        <v>0</v>
      </c>
      <c r="LSD10" s="65">
        <v>0</v>
      </c>
      <c r="LSE10" s="65">
        <v>0</v>
      </c>
      <c r="LSF10" s="65">
        <v>0</v>
      </c>
      <c r="LSG10" s="65">
        <v>0</v>
      </c>
      <c r="LSH10" s="65">
        <v>0</v>
      </c>
      <c r="LSI10" s="65">
        <v>0</v>
      </c>
      <c r="LSJ10" s="65">
        <v>0</v>
      </c>
      <c r="LSK10" s="65">
        <v>0</v>
      </c>
      <c r="LSL10" s="65">
        <v>0</v>
      </c>
      <c r="LSM10" s="65">
        <v>0</v>
      </c>
      <c r="LSN10" s="65">
        <v>0</v>
      </c>
      <c r="LSO10" s="65">
        <v>0</v>
      </c>
      <c r="LSP10" s="65">
        <v>0</v>
      </c>
      <c r="LSQ10" s="65">
        <v>0</v>
      </c>
      <c r="LSR10" s="65">
        <v>0</v>
      </c>
      <c r="LSS10" s="65">
        <v>0</v>
      </c>
      <c r="LST10" s="65">
        <v>0</v>
      </c>
      <c r="LSU10" s="65">
        <v>0</v>
      </c>
      <c r="LSV10" s="65">
        <v>0</v>
      </c>
      <c r="LSW10" s="65">
        <v>0</v>
      </c>
      <c r="LSX10" s="65">
        <v>0</v>
      </c>
      <c r="LSY10" s="65">
        <v>0</v>
      </c>
      <c r="LSZ10" s="65">
        <v>0</v>
      </c>
      <c r="LTA10" s="65">
        <v>0</v>
      </c>
      <c r="LTB10" s="65">
        <v>0</v>
      </c>
      <c r="LTC10" s="65">
        <v>0</v>
      </c>
      <c r="LTD10" s="65">
        <v>0</v>
      </c>
      <c r="LTE10" s="65">
        <v>0</v>
      </c>
      <c r="LTF10" s="65">
        <v>0</v>
      </c>
      <c r="LTG10" s="65">
        <v>0</v>
      </c>
      <c r="LTH10" s="65">
        <v>0</v>
      </c>
      <c r="LTI10" s="65">
        <v>0</v>
      </c>
      <c r="LTJ10" s="65">
        <v>0</v>
      </c>
      <c r="LTK10" s="65">
        <v>0</v>
      </c>
      <c r="LTL10" s="65">
        <v>0</v>
      </c>
      <c r="LTM10" s="65">
        <v>0</v>
      </c>
      <c r="LTN10" s="65">
        <v>0</v>
      </c>
      <c r="LTO10" s="65">
        <v>0</v>
      </c>
      <c r="LTP10" s="65">
        <v>0</v>
      </c>
      <c r="LTQ10" s="65">
        <v>0</v>
      </c>
      <c r="LTR10" s="65">
        <v>0</v>
      </c>
      <c r="LTS10" s="65">
        <v>0</v>
      </c>
      <c r="LTT10" s="65">
        <v>0</v>
      </c>
      <c r="LTU10" s="65">
        <v>0</v>
      </c>
      <c r="LTV10" s="65">
        <v>0</v>
      </c>
      <c r="LTW10" s="65">
        <v>0</v>
      </c>
      <c r="LTX10" s="65">
        <v>0</v>
      </c>
      <c r="LTY10" s="65">
        <v>0</v>
      </c>
      <c r="LTZ10" s="65">
        <v>0</v>
      </c>
      <c r="LUA10" s="65">
        <v>0</v>
      </c>
      <c r="LUB10" s="65">
        <v>0</v>
      </c>
      <c r="LUC10" s="65">
        <v>0</v>
      </c>
      <c r="LUD10" s="65">
        <v>0</v>
      </c>
      <c r="LUE10" s="65">
        <v>0</v>
      </c>
      <c r="LUF10" s="65">
        <v>0</v>
      </c>
      <c r="LUG10" s="65">
        <v>0</v>
      </c>
      <c r="LUH10" s="65">
        <v>0</v>
      </c>
      <c r="LUI10" s="65">
        <v>0</v>
      </c>
      <c r="LUJ10" s="65">
        <v>0</v>
      </c>
      <c r="LUK10" s="65">
        <v>0</v>
      </c>
      <c r="LUL10" s="65">
        <v>0</v>
      </c>
      <c r="LUM10" s="65">
        <v>0</v>
      </c>
      <c r="LUN10" s="65">
        <v>0</v>
      </c>
      <c r="LUO10" s="65">
        <v>0</v>
      </c>
      <c r="LUP10" s="65">
        <v>0</v>
      </c>
      <c r="LUQ10" s="65">
        <v>0</v>
      </c>
      <c r="LUR10" s="65">
        <v>0</v>
      </c>
      <c r="LUS10" s="65">
        <v>0</v>
      </c>
      <c r="LUT10" s="65">
        <v>0</v>
      </c>
      <c r="LUU10" s="65">
        <v>0</v>
      </c>
      <c r="LUV10" s="65">
        <v>0</v>
      </c>
      <c r="LUW10" s="65">
        <v>0</v>
      </c>
      <c r="LUX10" s="65">
        <v>0</v>
      </c>
      <c r="LUY10" s="65">
        <v>0</v>
      </c>
      <c r="LUZ10" s="65">
        <v>0</v>
      </c>
      <c r="LVA10" s="65">
        <v>0</v>
      </c>
      <c r="LVB10" s="65">
        <v>0</v>
      </c>
      <c r="LVC10" s="65">
        <v>0</v>
      </c>
      <c r="LVD10" s="65">
        <v>0</v>
      </c>
      <c r="LVE10" s="65">
        <v>0</v>
      </c>
      <c r="LVF10" s="65">
        <v>0</v>
      </c>
      <c r="LVG10" s="65">
        <v>0</v>
      </c>
      <c r="LVH10" s="65">
        <v>0</v>
      </c>
      <c r="LVI10" s="65">
        <v>0</v>
      </c>
      <c r="LVJ10" s="65">
        <v>0</v>
      </c>
      <c r="LVK10" s="65">
        <v>0</v>
      </c>
      <c r="LVL10" s="65">
        <v>0</v>
      </c>
      <c r="LVM10" s="65">
        <v>0</v>
      </c>
      <c r="LVN10" s="65">
        <v>0</v>
      </c>
      <c r="LVO10" s="65">
        <v>0</v>
      </c>
      <c r="LVP10" s="65">
        <v>0</v>
      </c>
      <c r="LVQ10" s="65">
        <v>0</v>
      </c>
      <c r="LVR10" s="65">
        <v>0</v>
      </c>
      <c r="LVS10" s="65">
        <v>0</v>
      </c>
      <c r="LVT10" s="65">
        <v>0</v>
      </c>
      <c r="LVU10" s="65">
        <v>0</v>
      </c>
      <c r="LVV10" s="65">
        <v>0</v>
      </c>
      <c r="LVW10" s="65">
        <v>0</v>
      </c>
      <c r="LVX10" s="65">
        <v>0</v>
      </c>
      <c r="LVY10" s="65">
        <v>0</v>
      </c>
      <c r="LVZ10" s="65">
        <v>0</v>
      </c>
      <c r="LWA10" s="65">
        <v>0</v>
      </c>
      <c r="LWB10" s="65">
        <v>0</v>
      </c>
      <c r="LWC10" s="65">
        <v>0</v>
      </c>
      <c r="LWD10" s="65">
        <v>0</v>
      </c>
      <c r="LWE10" s="65">
        <v>0</v>
      </c>
      <c r="LWF10" s="65">
        <v>0</v>
      </c>
      <c r="LWG10" s="65">
        <v>0</v>
      </c>
      <c r="LWH10" s="65">
        <v>0</v>
      </c>
      <c r="LWI10" s="65">
        <v>0</v>
      </c>
      <c r="LWJ10" s="65">
        <v>0</v>
      </c>
      <c r="LWK10" s="65">
        <v>0</v>
      </c>
      <c r="LWL10" s="65">
        <v>0</v>
      </c>
      <c r="LWM10" s="65">
        <v>0</v>
      </c>
      <c r="LWN10" s="65">
        <v>0</v>
      </c>
      <c r="LWO10" s="65">
        <v>0</v>
      </c>
      <c r="LWP10" s="65">
        <v>0</v>
      </c>
      <c r="LWQ10" s="65">
        <v>0</v>
      </c>
      <c r="LWR10" s="65">
        <v>0</v>
      </c>
      <c r="LWS10" s="65">
        <v>0</v>
      </c>
      <c r="LWT10" s="65">
        <v>0</v>
      </c>
      <c r="LWU10" s="65">
        <v>0</v>
      </c>
      <c r="LWV10" s="65">
        <v>0</v>
      </c>
      <c r="LWW10" s="65">
        <v>0</v>
      </c>
      <c r="LWX10" s="65">
        <v>0</v>
      </c>
      <c r="LWY10" s="65">
        <v>0</v>
      </c>
      <c r="LWZ10" s="65">
        <v>0</v>
      </c>
      <c r="LXA10" s="65">
        <v>0</v>
      </c>
      <c r="LXB10" s="65">
        <v>0</v>
      </c>
      <c r="LXC10" s="65">
        <v>0</v>
      </c>
      <c r="LXD10" s="65">
        <v>0</v>
      </c>
      <c r="LXE10" s="65">
        <v>0</v>
      </c>
      <c r="LXF10" s="65">
        <v>0</v>
      </c>
      <c r="LXG10" s="65">
        <v>0</v>
      </c>
      <c r="LXH10" s="65">
        <v>0</v>
      </c>
      <c r="LXI10" s="65">
        <v>0</v>
      </c>
      <c r="LXJ10" s="65">
        <v>0</v>
      </c>
      <c r="LXK10" s="65">
        <v>0</v>
      </c>
      <c r="LXL10" s="65">
        <v>0</v>
      </c>
      <c r="LXM10" s="65">
        <v>0</v>
      </c>
      <c r="LXN10" s="65">
        <v>0</v>
      </c>
      <c r="LXO10" s="65">
        <v>0</v>
      </c>
      <c r="LXP10" s="65">
        <v>0</v>
      </c>
      <c r="LXQ10" s="65">
        <v>0</v>
      </c>
      <c r="LXR10" s="65">
        <v>0</v>
      </c>
      <c r="LXS10" s="65">
        <v>0</v>
      </c>
      <c r="LXT10" s="65">
        <v>0</v>
      </c>
      <c r="LXU10" s="65">
        <v>0</v>
      </c>
      <c r="LXV10" s="65">
        <v>0</v>
      </c>
      <c r="LXW10" s="65">
        <v>0</v>
      </c>
      <c r="LXX10" s="65">
        <v>0</v>
      </c>
      <c r="LXY10" s="65">
        <v>0</v>
      </c>
      <c r="LXZ10" s="65">
        <v>0</v>
      </c>
      <c r="LYA10" s="65">
        <v>0</v>
      </c>
      <c r="LYB10" s="65">
        <v>0</v>
      </c>
      <c r="LYC10" s="65">
        <v>0</v>
      </c>
      <c r="LYD10" s="65">
        <v>0</v>
      </c>
      <c r="LYE10" s="65">
        <v>0</v>
      </c>
      <c r="LYF10" s="65">
        <v>0</v>
      </c>
      <c r="LYG10" s="65">
        <v>0</v>
      </c>
      <c r="LYH10" s="65">
        <v>0</v>
      </c>
      <c r="LYI10" s="65">
        <v>0</v>
      </c>
      <c r="LYJ10" s="65">
        <v>0</v>
      </c>
      <c r="LYK10" s="65">
        <v>0</v>
      </c>
      <c r="LYL10" s="65">
        <v>0</v>
      </c>
      <c r="LYM10" s="65">
        <v>0</v>
      </c>
      <c r="LYN10" s="65">
        <v>0</v>
      </c>
      <c r="LYO10" s="65">
        <v>0</v>
      </c>
      <c r="LYP10" s="65">
        <v>0</v>
      </c>
      <c r="LYQ10" s="65">
        <v>0</v>
      </c>
      <c r="LYR10" s="65">
        <v>0</v>
      </c>
      <c r="LYS10" s="65">
        <v>0</v>
      </c>
      <c r="LYT10" s="65">
        <v>0</v>
      </c>
      <c r="LYU10" s="65">
        <v>0</v>
      </c>
      <c r="LYV10" s="65">
        <v>0</v>
      </c>
      <c r="LYW10" s="65">
        <v>0</v>
      </c>
      <c r="LYX10" s="65">
        <v>0</v>
      </c>
      <c r="LYY10" s="65">
        <v>0</v>
      </c>
      <c r="LYZ10" s="65">
        <v>0</v>
      </c>
      <c r="LZA10" s="65">
        <v>0</v>
      </c>
      <c r="LZB10" s="65">
        <v>0</v>
      </c>
      <c r="LZC10" s="65">
        <v>0</v>
      </c>
      <c r="LZD10" s="65">
        <v>0</v>
      </c>
      <c r="LZE10" s="65">
        <v>0</v>
      </c>
      <c r="LZF10" s="65">
        <v>0</v>
      </c>
      <c r="LZG10" s="65">
        <v>0</v>
      </c>
      <c r="LZH10" s="65">
        <v>0</v>
      </c>
      <c r="LZI10" s="65">
        <v>0</v>
      </c>
      <c r="LZJ10" s="65">
        <v>0</v>
      </c>
      <c r="LZK10" s="65">
        <v>0</v>
      </c>
      <c r="LZL10" s="65">
        <v>0</v>
      </c>
      <c r="LZM10" s="65">
        <v>0</v>
      </c>
      <c r="LZN10" s="65">
        <v>0</v>
      </c>
      <c r="LZO10" s="65">
        <v>0</v>
      </c>
      <c r="LZP10" s="65">
        <v>0</v>
      </c>
      <c r="LZQ10" s="65">
        <v>0</v>
      </c>
      <c r="LZR10" s="65">
        <v>0</v>
      </c>
      <c r="LZS10" s="65">
        <v>0</v>
      </c>
      <c r="LZT10" s="65">
        <v>0</v>
      </c>
      <c r="LZU10" s="65">
        <v>0</v>
      </c>
      <c r="LZV10" s="65">
        <v>0</v>
      </c>
      <c r="LZW10" s="65">
        <v>0</v>
      </c>
      <c r="LZX10" s="65">
        <v>0</v>
      </c>
      <c r="LZY10" s="65">
        <v>0</v>
      </c>
      <c r="LZZ10" s="65">
        <v>0</v>
      </c>
      <c r="MAA10" s="65">
        <v>0</v>
      </c>
      <c r="MAB10" s="65">
        <v>0</v>
      </c>
      <c r="MAC10" s="65">
        <v>0</v>
      </c>
      <c r="MAD10" s="65">
        <v>0</v>
      </c>
      <c r="MAE10" s="65">
        <v>0</v>
      </c>
      <c r="MAF10" s="65">
        <v>0</v>
      </c>
      <c r="MAG10" s="65">
        <v>0</v>
      </c>
      <c r="MAH10" s="65">
        <v>0</v>
      </c>
      <c r="MAI10" s="65">
        <v>0</v>
      </c>
      <c r="MAJ10" s="65">
        <v>0</v>
      </c>
      <c r="MAK10" s="65">
        <v>0</v>
      </c>
      <c r="MAL10" s="65">
        <v>0</v>
      </c>
      <c r="MAM10" s="65">
        <v>0</v>
      </c>
      <c r="MAN10" s="65">
        <v>0</v>
      </c>
      <c r="MAO10" s="65">
        <v>0</v>
      </c>
      <c r="MAP10" s="65">
        <v>0</v>
      </c>
      <c r="MAQ10" s="65">
        <v>0</v>
      </c>
      <c r="MAR10" s="65">
        <v>0</v>
      </c>
      <c r="MAS10" s="65">
        <v>0</v>
      </c>
      <c r="MAT10" s="65">
        <v>0</v>
      </c>
      <c r="MAU10" s="65">
        <v>0</v>
      </c>
      <c r="MAV10" s="65">
        <v>0</v>
      </c>
      <c r="MAW10" s="65">
        <v>0</v>
      </c>
      <c r="MAX10" s="65">
        <v>0</v>
      </c>
      <c r="MAY10" s="65">
        <v>0</v>
      </c>
      <c r="MAZ10" s="65">
        <v>0</v>
      </c>
      <c r="MBA10" s="65">
        <v>0</v>
      </c>
      <c r="MBB10" s="65">
        <v>0</v>
      </c>
      <c r="MBC10" s="65">
        <v>0</v>
      </c>
      <c r="MBD10" s="65">
        <v>0</v>
      </c>
      <c r="MBE10" s="65">
        <v>0</v>
      </c>
      <c r="MBF10" s="65">
        <v>0</v>
      </c>
      <c r="MBG10" s="65">
        <v>0</v>
      </c>
      <c r="MBH10" s="65">
        <v>0</v>
      </c>
      <c r="MBI10" s="65">
        <v>0</v>
      </c>
      <c r="MBJ10" s="65">
        <v>0</v>
      </c>
      <c r="MBK10" s="65">
        <v>0</v>
      </c>
      <c r="MBL10" s="65">
        <v>0</v>
      </c>
      <c r="MBM10" s="65">
        <v>0</v>
      </c>
      <c r="MBN10" s="65">
        <v>0</v>
      </c>
      <c r="MBO10" s="65">
        <v>0</v>
      </c>
      <c r="MBP10" s="65">
        <v>0</v>
      </c>
      <c r="MBQ10" s="65">
        <v>0</v>
      </c>
      <c r="MBR10" s="65">
        <v>0</v>
      </c>
      <c r="MBS10" s="65">
        <v>0</v>
      </c>
      <c r="MBT10" s="65">
        <v>0</v>
      </c>
      <c r="MBU10" s="65">
        <v>0</v>
      </c>
      <c r="MBV10" s="65">
        <v>0</v>
      </c>
      <c r="MBW10" s="65">
        <v>0</v>
      </c>
      <c r="MBX10" s="65">
        <v>0</v>
      </c>
      <c r="MBY10" s="65">
        <v>0</v>
      </c>
      <c r="MBZ10" s="65">
        <v>0</v>
      </c>
      <c r="MCA10" s="65">
        <v>0</v>
      </c>
      <c r="MCB10" s="65">
        <v>0</v>
      </c>
      <c r="MCC10" s="65">
        <v>0</v>
      </c>
      <c r="MCD10" s="65">
        <v>0</v>
      </c>
      <c r="MCE10" s="65">
        <v>0</v>
      </c>
      <c r="MCF10" s="65">
        <v>0</v>
      </c>
      <c r="MCG10" s="65">
        <v>0</v>
      </c>
      <c r="MCH10" s="65">
        <v>0</v>
      </c>
      <c r="MCI10" s="65">
        <v>0</v>
      </c>
      <c r="MCJ10" s="65">
        <v>0</v>
      </c>
      <c r="MCK10" s="65">
        <v>0</v>
      </c>
      <c r="MCL10" s="65">
        <v>0</v>
      </c>
      <c r="MCM10" s="65">
        <v>0</v>
      </c>
      <c r="MCN10" s="65">
        <v>0</v>
      </c>
      <c r="MCO10" s="65">
        <v>0</v>
      </c>
      <c r="MCP10" s="65">
        <v>0</v>
      </c>
      <c r="MCQ10" s="65">
        <v>0</v>
      </c>
      <c r="MCR10" s="65">
        <v>0</v>
      </c>
      <c r="MCS10" s="65">
        <v>0</v>
      </c>
      <c r="MCT10" s="65">
        <v>0</v>
      </c>
      <c r="MCU10" s="65">
        <v>0</v>
      </c>
      <c r="MCV10" s="65">
        <v>0</v>
      </c>
      <c r="MCW10" s="65">
        <v>0</v>
      </c>
      <c r="MCX10" s="65">
        <v>0</v>
      </c>
      <c r="MCY10" s="65">
        <v>0</v>
      </c>
      <c r="MCZ10" s="65">
        <v>0</v>
      </c>
      <c r="MDA10" s="65">
        <v>0</v>
      </c>
      <c r="MDB10" s="65">
        <v>0</v>
      </c>
      <c r="MDC10" s="65">
        <v>0</v>
      </c>
      <c r="MDD10" s="65">
        <v>0</v>
      </c>
      <c r="MDE10" s="65">
        <v>0</v>
      </c>
      <c r="MDF10" s="65">
        <v>0</v>
      </c>
      <c r="MDG10" s="65">
        <v>0</v>
      </c>
      <c r="MDH10" s="65">
        <v>0</v>
      </c>
      <c r="MDI10" s="65">
        <v>0</v>
      </c>
      <c r="MDJ10" s="65">
        <v>0</v>
      </c>
      <c r="MDK10" s="65">
        <v>0</v>
      </c>
      <c r="MDL10" s="65">
        <v>0</v>
      </c>
      <c r="MDM10" s="65">
        <v>0</v>
      </c>
      <c r="MDN10" s="65">
        <v>0</v>
      </c>
      <c r="MDO10" s="65">
        <v>0</v>
      </c>
      <c r="MDP10" s="65">
        <v>0</v>
      </c>
      <c r="MDQ10" s="65">
        <v>0</v>
      </c>
      <c r="MDR10" s="65">
        <v>0</v>
      </c>
      <c r="MDS10" s="65">
        <v>0</v>
      </c>
      <c r="MDT10" s="65">
        <v>0</v>
      </c>
      <c r="MDU10" s="65">
        <v>0</v>
      </c>
      <c r="MDV10" s="65">
        <v>0</v>
      </c>
      <c r="MDW10" s="65">
        <v>0</v>
      </c>
      <c r="MDX10" s="65">
        <v>0</v>
      </c>
      <c r="MDY10" s="65">
        <v>0</v>
      </c>
      <c r="MDZ10" s="65">
        <v>0</v>
      </c>
      <c r="MEA10" s="65">
        <v>0</v>
      </c>
      <c r="MEB10" s="65">
        <v>0</v>
      </c>
      <c r="MEC10" s="65">
        <v>0</v>
      </c>
      <c r="MED10" s="65">
        <v>0</v>
      </c>
      <c r="MEE10" s="65">
        <v>0</v>
      </c>
      <c r="MEF10" s="65">
        <v>0</v>
      </c>
      <c r="MEG10" s="65">
        <v>0</v>
      </c>
      <c r="MEH10" s="65">
        <v>0</v>
      </c>
      <c r="MEI10" s="65">
        <v>0</v>
      </c>
      <c r="MEJ10" s="65">
        <v>0</v>
      </c>
      <c r="MEK10" s="65">
        <v>0</v>
      </c>
      <c r="MEL10" s="65">
        <v>0</v>
      </c>
      <c r="MEM10" s="65">
        <v>0</v>
      </c>
      <c r="MEN10" s="65">
        <v>0</v>
      </c>
      <c r="MEO10" s="65">
        <v>0</v>
      </c>
      <c r="MEP10" s="65">
        <v>0</v>
      </c>
      <c r="MEQ10" s="65">
        <v>0</v>
      </c>
      <c r="MER10" s="65">
        <v>0</v>
      </c>
      <c r="MES10" s="65">
        <v>0</v>
      </c>
      <c r="MET10" s="65">
        <v>0</v>
      </c>
      <c r="MEU10" s="65">
        <v>0</v>
      </c>
      <c r="MEV10" s="65">
        <v>0</v>
      </c>
      <c r="MEW10" s="65">
        <v>0</v>
      </c>
      <c r="MEX10" s="65">
        <v>0</v>
      </c>
      <c r="MEY10" s="65">
        <v>0</v>
      </c>
      <c r="MEZ10" s="65">
        <v>0</v>
      </c>
      <c r="MFA10" s="65">
        <v>0</v>
      </c>
      <c r="MFB10" s="65">
        <v>0</v>
      </c>
      <c r="MFC10" s="65">
        <v>0</v>
      </c>
      <c r="MFD10" s="65">
        <v>0</v>
      </c>
      <c r="MFE10" s="65">
        <v>0</v>
      </c>
      <c r="MFF10" s="65">
        <v>0</v>
      </c>
      <c r="MFG10" s="65">
        <v>0</v>
      </c>
      <c r="MFH10" s="65">
        <v>0</v>
      </c>
      <c r="MFI10" s="65">
        <v>0</v>
      </c>
      <c r="MFJ10" s="65">
        <v>0</v>
      </c>
      <c r="MFK10" s="65">
        <v>0</v>
      </c>
      <c r="MFL10" s="65">
        <v>0</v>
      </c>
      <c r="MFM10" s="65">
        <v>0</v>
      </c>
      <c r="MFN10" s="65">
        <v>0</v>
      </c>
      <c r="MFO10" s="65">
        <v>0</v>
      </c>
      <c r="MFP10" s="65">
        <v>0</v>
      </c>
      <c r="MFQ10" s="65">
        <v>0</v>
      </c>
      <c r="MFR10" s="65">
        <v>0</v>
      </c>
      <c r="MFS10" s="65">
        <v>0</v>
      </c>
      <c r="MFT10" s="65">
        <v>0</v>
      </c>
      <c r="MFU10" s="65">
        <v>0</v>
      </c>
      <c r="MFV10" s="65">
        <v>0</v>
      </c>
      <c r="MFW10" s="65">
        <v>0</v>
      </c>
      <c r="MFX10" s="65">
        <v>0</v>
      </c>
      <c r="MFY10" s="65">
        <v>0</v>
      </c>
      <c r="MFZ10" s="65">
        <v>0</v>
      </c>
      <c r="MGA10" s="65">
        <v>0</v>
      </c>
      <c r="MGB10" s="65">
        <v>0</v>
      </c>
      <c r="MGC10" s="65">
        <v>0</v>
      </c>
      <c r="MGD10" s="65">
        <v>0</v>
      </c>
      <c r="MGE10" s="65">
        <v>0</v>
      </c>
      <c r="MGF10" s="65">
        <v>0</v>
      </c>
      <c r="MGG10" s="65">
        <v>0</v>
      </c>
      <c r="MGH10" s="65">
        <v>0</v>
      </c>
      <c r="MGI10" s="65">
        <v>0</v>
      </c>
      <c r="MGJ10" s="65">
        <v>0</v>
      </c>
      <c r="MGK10" s="65">
        <v>0</v>
      </c>
      <c r="MGL10" s="65">
        <v>0</v>
      </c>
      <c r="MGM10" s="65">
        <v>0</v>
      </c>
      <c r="MGN10" s="65">
        <v>0</v>
      </c>
      <c r="MGO10" s="65">
        <v>0</v>
      </c>
      <c r="MGP10" s="65">
        <v>0</v>
      </c>
      <c r="MGQ10" s="65">
        <v>0</v>
      </c>
      <c r="MGR10" s="65">
        <v>0</v>
      </c>
      <c r="MGS10" s="65">
        <v>0</v>
      </c>
      <c r="MGT10" s="65">
        <v>0</v>
      </c>
      <c r="MGU10" s="65">
        <v>0</v>
      </c>
      <c r="MGV10" s="65">
        <v>0</v>
      </c>
      <c r="MGW10" s="65">
        <v>0</v>
      </c>
      <c r="MGX10" s="65">
        <v>0</v>
      </c>
      <c r="MGY10" s="65">
        <v>0</v>
      </c>
      <c r="MGZ10" s="65">
        <v>0</v>
      </c>
      <c r="MHA10" s="65">
        <v>0</v>
      </c>
      <c r="MHB10" s="65">
        <v>0</v>
      </c>
      <c r="MHC10" s="65">
        <v>0</v>
      </c>
      <c r="MHD10" s="65">
        <v>0</v>
      </c>
      <c r="MHE10" s="65">
        <v>0</v>
      </c>
      <c r="MHF10" s="65">
        <v>0</v>
      </c>
      <c r="MHG10" s="65">
        <v>0</v>
      </c>
      <c r="MHH10" s="65">
        <v>0</v>
      </c>
      <c r="MHI10" s="65">
        <v>0</v>
      </c>
      <c r="MHJ10" s="65">
        <v>0</v>
      </c>
      <c r="MHK10" s="65">
        <v>0</v>
      </c>
      <c r="MHL10" s="65">
        <v>0</v>
      </c>
      <c r="MHM10" s="65">
        <v>0</v>
      </c>
      <c r="MHN10" s="65">
        <v>0</v>
      </c>
      <c r="MHO10" s="65">
        <v>0</v>
      </c>
      <c r="MHP10" s="65">
        <v>0</v>
      </c>
      <c r="MHQ10" s="65">
        <v>0</v>
      </c>
      <c r="MHR10" s="65">
        <v>0</v>
      </c>
      <c r="MHS10" s="65">
        <v>0</v>
      </c>
      <c r="MHT10" s="65">
        <v>0</v>
      </c>
      <c r="MHU10" s="65">
        <v>0</v>
      </c>
      <c r="MHV10" s="65">
        <v>0</v>
      </c>
      <c r="MHW10" s="65">
        <v>0</v>
      </c>
      <c r="MHX10" s="65">
        <v>0</v>
      </c>
      <c r="MHY10" s="65">
        <v>0</v>
      </c>
      <c r="MHZ10" s="65">
        <v>0</v>
      </c>
      <c r="MIA10" s="65">
        <v>0</v>
      </c>
      <c r="MIB10" s="65">
        <v>0</v>
      </c>
      <c r="MIC10" s="65">
        <v>0</v>
      </c>
      <c r="MID10" s="65">
        <v>0</v>
      </c>
      <c r="MIE10" s="65">
        <v>0</v>
      </c>
      <c r="MIF10" s="65">
        <v>0</v>
      </c>
      <c r="MIG10" s="65">
        <v>0</v>
      </c>
      <c r="MIH10" s="65">
        <v>0</v>
      </c>
      <c r="MII10" s="65">
        <v>0</v>
      </c>
      <c r="MIJ10" s="65">
        <v>0</v>
      </c>
      <c r="MIK10" s="65">
        <v>0</v>
      </c>
      <c r="MIL10" s="65">
        <v>0</v>
      </c>
      <c r="MIM10" s="65">
        <v>0</v>
      </c>
      <c r="MIN10" s="65">
        <v>0</v>
      </c>
      <c r="MIO10" s="65">
        <v>0</v>
      </c>
      <c r="MIP10" s="65">
        <v>0</v>
      </c>
      <c r="MIQ10" s="65">
        <v>0</v>
      </c>
      <c r="MIR10" s="65">
        <v>0</v>
      </c>
      <c r="MIS10" s="65">
        <v>0</v>
      </c>
      <c r="MIT10" s="65">
        <v>0</v>
      </c>
      <c r="MIU10" s="65">
        <v>0</v>
      </c>
      <c r="MIV10" s="65">
        <v>0</v>
      </c>
      <c r="MIW10" s="65">
        <v>0</v>
      </c>
      <c r="MIX10" s="65">
        <v>0</v>
      </c>
      <c r="MIY10" s="65">
        <v>0</v>
      </c>
      <c r="MIZ10" s="65">
        <v>0</v>
      </c>
      <c r="MJA10" s="65">
        <v>0</v>
      </c>
      <c r="MJB10" s="65">
        <v>0</v>
      </c>
      <c r="MJC10" s="65">
        <v>0</v>
      </c>
      <c r="MJD10" s="65">
        <v>0</v>
      </c>
      <c r="MJE10" s="65">
        <v>0</v>
      </c>
      <c r="MJF10" s="65">
        <v>0</v>
      </c>
      <c r="MJG10" s="65">
        <v>0</v>
      </c>
      <c r="MJH10" s="65">
        <v>0</v>
      </c>
      <c r="MJI10" s="65">
        <v>0</v>
      </c>
      <c r="MJJ10" s="65">
        <v>0</v>
      </c>
      <c r="MJK10" s="65">
        <v>0</v>
      </c>
      <c r="MJL10" s="65">
        <v>0</v>
      </c>
      <c r="MJM10" s="65">
        <v>0</v>
      </c>
      <c r="MJN10" s="65">
        <v>0</v>
      </c>
      <c r="MJO10" s="65">
        <v>0</v>
      </c>
      <c r="MJP10" s="65">
        <v>0</v>
      </c>
      <c r="MJQ10" s="65">
        <v>0</v>
      </c>
      <c r="MJR10" s="65">
        <v>0</v>
      </c>
      <c r="MJS10" s="65">
        <v>0</v>
      </c>
      <c r="MJT10" s="65">
        <v>0</v>
      </c>
      <c r="MJU10" s="65">
        <v>0</v>
      </c>
      <c r="MJV10" s="65">
        <v>0</v>
      </c>
      <c r="MJW10" s="65">
        <v>0</v>
      </c>
      <c r="MJX10" s="65">
        <v>0</v>
      </c>
      <c r="MJY10" s="65">
        <v>0</v>
      </c>
      <c r="MJZ10" s="65">
        <v>0</v>
      </c>
      <c r="MKA10" s="65">
        <v>0</v>
      </c>
      <c r="MKB10" s="65">
        <v>0</v>
      </c>
      <c r="MKC10" s="65">
        <v>0</v>
      </c>
      <c r="MKD10" s="65">
        <v>0</v>
      </c>
      <c r="MKE10" s="65">
        <v>0</v>
      </c>
      <c r="MKF10" s="65">
        <v>0</v>
      </c>
      <c r="MKG10" s="65">
        <v>0</v>
      </c>
      <c r="MKH10" s="65">
        <v>0</v>
      </c>
      <c r="MKI10" s="65">
        <v>0</v>
      </c>
      <c r="MKJ10" s="65">
        <v>0</v>
      </c>
      <c r="MKK10" s="65">
        <v>0</v>
      </c>
      <c r="MKL10" s="65">
        <v>0</v>
      </c>
      <c r="MKM10" s="65">
        <v>0</v>
      </c>
      <c r="MKN10" s="65">
        <v>0</v>
      </c>
      <c r="MKO10" s="65">
        <v>0</v>
      </c>
      <c r="MKP10" s="65">
        <v>0</v>
      </c>
      <c r="MKQ10" s="65">
        <v>0</v>
      </c>
      <c r="MKR10" s="65">
        <v>0</v>
      </c>
      <c r="MKS10" s="65">
        <v>0</v>
      </c>
      <c r="MKT10" s="65">
        <v>0</v>
      </c>
      <c r="MKU10" s="65">
        <v>0</v>
      </c>
      <c r="MKV10" s="65">
        <v>0</v>
      </c>
      <c r="MKW10" s="65">
        <v>0</v>
      </c>
      <c r="MKX10" s="65">
        <v>0</v>
      </c>
      <c r="MKY10" s="65">
        <v>0</v>
      </c>
      <c r="MKZ10" s="65">
        <v>0</v>
      </c>
      <c r="MLA10" s="65">
        <v>0</v>
      </c>
      <c r="MLB10" s="65">
        <v>0</v>
      </c>
      <c r="MLC10" s="65">
        <v>0</v>
      </c>
      <c r="MLD10" s="65">
        <v>0</v>
      </c>
      <c r="MLE10" s="65">
        <v>0</v>
      </c>
      <c r="MLF10" s="65">
        <v>0</v>
      </c>
      <c r="MLG10" s="65">
        <v>0</v>
      </c>
      <c r="MLH10" s="65">
        <v>0</v>
      </c>
      <c r="MLI10" s="65">
        <v>0</v>
      </c>
      <c r="MLJ10" s="65">
        <v>0</v>
      </c>
      <c r="MLK10" s="65">
        <v>0</v>
      </c>
      <c r="MLL10" s="65">
        <v>0</v>
      </c>
      <c r="MLM10" s="65">
        <v>0</v>
      </c>
      <c r="MLN10" s="65">
        <v>0</v>
      </c>
      <c r="MLO10" s="65">
        <v>0</v>
      </c>
      <c r="MLP10" s="65">
        <v>0</v>
      </c>
      <c r="MLQ10" s="65">
        <v>0</v>
      </c>
      <c r="MLR10" s="65">
        <v>0</v>
      </c>
      <c r="MLS10" s="65">
        <v>0</v>
      </c>
      <c r="MLT10" s="65">
        <v>0</v>
      </c>
      <c r="MLU10" s="65">
        <v>0</v>
      </c>
      <c r="MLV10" s="65">
        <v>0</v>
      </c>
      <c r="MLW10" s="65">
        <v>0</v>
      </c>
      <c r="MLX10" s="65">
        <v>0</v>
      </c>
      <c r="MLY10" s="65">
        <v>0</v>
      </c>
      <c r="MLZ10" s="65">
        <v>0</v>
      </c>
      <c r="MMA10" s="65">
        <v>0</v>
      </c>
      <c r="MMB10" s="65">
        <v>0</v>
      </c>
      <c r="MMC10" s="65">
        <v>0</v>
      </c>
      <c r="MMD10" s="65">
        <v>0</v>
      </c>
      <c r="MME10" s="65">
        <v>0</v>
      </c>
      <c r="MMF10" s="65">
        <v>0</v>
      </c>
      <c r="MMG10" s="65">
        <v>0</v>
      </c>
      <c r="MMH10" s="65">
        <v>0</v>
      </c>
      <c r="MMI10" s="65">
        <v>0</v>
      </c>
      <c r="MMJ10" s="65">
        <v>0</v>
      </c>
      <c r="MMK10" s="65">
        <v>0</v>
      </c>
      <c r="MML10" s="65">
        <v>0</v>
      </c>
      <c r="MMM10" s="65">
        <v>0</v>
      </c>
      <c r="MMN10" s="65">
        <v>0</v>
      </c>
      <c r="MMO10" s="65">
        <v>0</v>
      </c>
      <c r="MMP10" s="65">
        <v>0</v>
      </c>
      <c r="MMQ10" s="65">
        <v>0</v>
      </c>
      <c r="MMR10" s="65">
        <v>0</v>
      </c>
      <c r="MMS10" s="65">
        <v>0</v>
      </c>
      <c r="MMT10" s="65">
        <v>0</v>
      </c>
      <c r="MMU10" s="65">
        <v>0</v>
      </c>
      <c r="MMV10" s="65">
        <v>0</v>
      </c>
      <c r="MMW10" s="65">
        <v>0</v>
      </c>
      <c r="MMX10" s="65">
        <v>0</v>
      </c>
      <c r="MMY10" s="65">
        <v>0</v>
      </c>
      <c r="MMZ10" s="65">
        <v>0</v>
      </c>
      <c r="MNA10" s="65">
        <v>0</v>
      </c>
      <c r="MNB10" s="65">
        <v>0</v>
      </c>
      <c r="MNC10" s="65">
        <v>0</v>
      </c>
      <c r="MND10" s="65">
        <v>0</v>
      </c>
      <c r="MNE10" s="65">
        <v>0</v>
      </c>
      <c r="MNF10" s="65">
        <v>0</v>
      </c>
      <c r="MNG10" s="65">
        <v>0</v>
      </c>
      <c r="MNH10" s="65">
        <v>0</v>
      </c>
      <c r="MNI10" s="65">
        <v>0</v>
      </c>
      <c r="MNJ10" s="65">
        <v>0</v>
      </c>
      <c r="MNK10" s="65">
        <v>0</v>
      </c>
      <c r="MNL10" s="65">
        <v>0</v>
      </c>
      <c r="MNM10" s="65">
        <v>0</v>
      </c>
      <c r="MNN10" s="65">
        <v>0</v>
      </c>
      <c r="MNO10" s="65">
        <v>0</v>
      </c>
      <c r="MNP10" s="65">
        <v>0</v>
      </c>
      <c r="MNQ10" s="65">
        <v>0</v>
      </c>
      <c r="MNR10" s="65">
        <v>0</v>
      </c>
      <c r="MNS10" s="65">
        <v>0</v>
      </c>
      <c r="MNT10" s="65">
        <v>0</v>
      </c>
      <c r="MNU10" s="65">
        <v>0</v>
      </c>
      <c r="MNV10" s="65">
        <v>0</v>
      </c>
      <c r="MNW10" s="65">
        <v>0</v>
      </c>
      <c r="MNX10" s="65">
        <v>0</v>
      </c>
      <c r="MNY10" s="65">
        <v>0</v>
      </c>
      <c r="MNZ10" s="65">
        <v>0</v>
      </c>
      <c r="MOA10" s="65">
        <v>0</v>
      </c>
      <c r="MOB10" s="65">
        <v>0</v>
      </c>
      <c r="MOC10" s="65">
        <v>0</v>
      </c>
      <c r="MOD10" s="65">
        <v>0</v>
      </c>
      <c r="MOE10" s="65">
        <v>0</v>
      </c>
      <c r="MOF10" s="65">
        <v>0</v>
      </c>
      <c r="MOG10" s="65">
        <v>0</v>
      </c>
      <c r="MOH10" s="65">
        <v>0</v>
      </c>
      <c r="MOI10" s="65">
        <v>0</v>
      </c>
      <c r="MOJ10" s="65">
        <v>0</v>
      </c>
      <c r="MOK10" s="65">
        <v>0</v>
      </c>
      <c r="MOL10" s="65">
        <v>0</v>
      </c>
      <c r="MOM10" s="65">
        <v>0</v>
      </c>
      <c r="MON10" s="65">
        <v>0</v>
      </c>
      <c r="MOO10" s="65">
        <v>0</v>
      </c>
      <c r="MOP10" s="65">
        <v>0</v>
      </c>
      <c r="MOQ10" s="65">
        <v>0</v>
      </c>
      <c r="MOR10" s="65">
        <v>0</v>
      </c>
      <c r="MOS10" s="65">
        <v>0</v>
      </c>
      <c r="MOT10" s="65">
        <v>0</v>
      </c>
      <c r="MOU10" s="65">
        <v>0</v>
      </c>
      <c r="MOV10" s="65">
        <v>0</v>
      </c>
      <c r="MOW10" s="65">
        <v>0</v>
      </c>
      <c r="MOX10" s="65">
        <v>0</v>
      </c>
      <c r="MOY10" s="65">
        <v>0</v>
      </c>
      <c r="MOZ10" s="65">
        <v>0</v>
      </c>
      <c r="MPA10" s="65">
        <v>0</v>
      </c>
      <c r="MPB10" s="65">
        <v>0</v>
      </c>
      <c r="MPC10" s="65">
        <v>0</v>
      </c>
      <c r="MPD10" s="65">
        <v>0</v>
      </c>
      <c r="MPE10" s="65">
        <v>0</v>
      </c>
      <c r="MPF10" s="65">
        <v>0</v>
      </c>
      <c r="MPG10" s="65">
        <v>0</v>
      </c>
      <c r="MPH10" s="65">
        <v>0</v>
      </c>
      <c r="MPI10" s="65">
        <v>0</v>
      </c>
      <c r="MPJ10" s="65">
        <v>0</v>
      </c>
      <c r="MPK10" s="65">
        <v>0</v>
      </c>
      <c r="MPL10" s="65">
        <v>0</v>
      </c>
      <c r="MPM10" s="65">
        <v>0</v>
      </c>
      <c r="MPN10" s="65">
        <v>0</v>
      </c>
      <c r="MPO10" s="65">
        <v>0</v>
      </c>
      <c r="MPP10" s="65">
        <v>0</v>
      </c>
      <c r="MPQ10" s="65">
        <v>0</v>
      </c>
      <c r="MPR10" s="65">
        <v>0</v>
      </c>
      <c r="MPS10" s="65">
        <v>0</v>
      </c>
      <c r="MPT10" s="65">
        <v>0</v>
      </c>
      <c r="MPU10" s="65">
        <v>0</v>
      </c>
      <c r="MPV10" s="65">
        <v>0</v>
      </c>
      <c r="MPW10" s="65">
        <v>0</v>
      </c>
      <c r="MPX10" s="65">
        <v>0</v>
      </c>
      <c r="MPY10" s="65">
        <v>0</v>
      </c>
      <c r="MPZ10" s="65">
        <v>0</v>
      </c>
      <c r="MQA10" s="65">
        <v>0</v>
      </c>
      <c r="MQB10" s="65">
        <v>0</v>
      </c>
      <c r="MQC10" s="65">
        <v>0</v>
      </c>
      <c r="MQD10" s="65">
        <v>0</v>
      </c>
      <c r="MQE10" s="65">
        <v>0</v>
      </c>
      <c r="MQF10" s="65">
        <v>0</v>
      </c>
      <c r="MQG10" s="65">
        <v>0</v>
      </c>
      <c r="MQH10" s="65">
        <v>0</v>
      </c>
      <c r="MQI10" s="65">
        <v>0</v>
      </c>
      <c r="MQJ10" s="65">
        <v>0</v>
      </c>
      <c r="MQK10" s="65">
        <v>0</v>
      </c>
      <c r="MQL10" s="65">
        <v>0</v>
      </c>
      <c r="MQM10" s="65">
        <v>0</v>
      </c>
      <c r="MQN10" s="65">
        <v>0</v>
      </c>
      <c r="MQO10" s="65">
        <v>0</v>
      </c>
      <c r="MQP10" s="65">
        <v>0</v>
      </c>
      <c r="MQQ10" s="65">
        <v>0</v>
      </c>
      <c r="MQR10" s="65">
        <v>0</v>
      </c>
      <c r="MQS10" s="65">
        <v>0</v>
      </c>
      <c r="MQT10" s="65">
        <v>0</v>
      </c>
      <c r="MQU10" s="65">
        <v>0</v>
      </c>
      <c r="MQV10" s="65">
        <v>0</v>
      </c>
      <c r="MQW10" s="65">
        <v>0</v>
      </c>
      <c r="MQX10" s="65">
        <v>0</v>
      </c>
      <c r="MQY10" s="65">
        <v>0</v>
      </c>
      <c r="MQZ10" s="65">
        <v>0</v>
      </c>
      <c r="MRA10" s="65">
        <v>0</v>
      </c>
      <c r="MRB10" s="65">
        <v>0</v>
      </c>
      <c r="MRC10" s="65">
        <v>0</v>
      </c>
      <c r="MRD10" s="65">
        <v>0</v>
      </c>
      <c r="MRE10" s="65">
        <v>0</v>
      </c>
      <c r="MRF10" s="65">
        <v>0</v>
      </c>
      <c r="MRG10" s="65">
        <v>0</v>
      </c>
      <c r="MRH10" s="65">
        <v>0</v>
      </c>
      <c r="MRI10" s="65">
        <v>0</v>
      </c>
      <c r="MRJ10" s="65">
        <v>0</v>
      </c>
      <c r="MRK10" s="65">
        <v>0</v>
      </c>
      <c r="MRL10" s="65">
        <v>0</v>
      </c>
      <c r="MRM10" s="65">
        <v>0</v>
      </c>
      <c r="MRN10" s="65">
        <v>0</v>
      </c>
      <c r="MRO10" s="65">
        <v>0</v>
      </c>
      <c r="MRP10" s="65">
        <v>0</v>
      </c>
      <c r="MRQ10" s="65">
        <v>0</v>
      </c>
      <c r="MRR10" s="65">
        <v>0</v>
      </c>
      <c r="MRS10" s="65">
        <v>0</v>
      </c>
      <c r="MRT10" s="65">
        <v>0</v>
      </c>
      <c r="MRU10" s="65">
        <v>0</v>
      </c>
      <c r="MRV10" s="65">
        <v>0</v>
      </c>
      <c r="MRW10" s="65">
        <v>0</v>
      </c>
      <c r="MRX10" s="65">
        <v>0</v>
      </c>
      <c r="MRY10" s="65">
        <v>0</v>
      </c>
      <c r="MRZ10" s="65">
        <v>0</v>
      </c>
      <c r="MSA10" s="65">
        <v>0</v>
      </c>
      <c r="MSB10" s="65">
        <v>0</v>
      </c>
      <c r="MSC10" s="65">
        <v>0</v>
      </c>
      <c r="MSD10" s="65">
        <v>0</v>
      </c>
      <c r="MSE10" s="65">
        <v>0</v>
      </c>
      <c r="MSF10" s="65">
        <v>0</v>
      </c>
      <c r="MSG10" s="65">
        <v>0</v>
      </c>
      <c r="MSH10" s="65">
        <v>0</v>
      </c>
      <c r="MSI10" s="65">
        <v>0</v>
      </c>
      <c r="MSJ10" s="65">
        <v>0</v>
      </c>
      <c r="MSK10" s="65">
        <v>0</v>
      </c>
      <c r="MSL10" s="65">
        <v>0</v>
      </c>
      <c r="MSM10" s="65">
        <v>0</v>
      </c>
      <c r="MSN10" s="65">
        <v>0</v>
      </c>
      <c r="MSO10" s="65">
        <v>0</v>
      </c>
      <c r="MSP10" s="65">
        <v>0</v>
      </c>
      <c r="MSQ10" s="65">
        <v>0</v>
      </c>
      <c r="MSR10" s="65">
        <v>0</v>
      </c>
      <c r="MSS10" s="65">
        <v>0</v>
      </c>
      <c r="MST10" s="65">
        <v>0</v>
      </c>
      <c r="MSU10" s="65">
        <v>0</v>
      </c>
      <c r="MSV10" s="65">
        <v>0</v>
      </c>
      <c r="MSW10" s="65">
        <v>0</v>
      </c>
      <c r="MSX10" s="65">
        <v>0</v>
      </c>
      <c r="MSY10" s="65">
        <v>0</v>
      </c>
      <c r="MSZ10" s="65">
        <v>0</v>
      </c>
      <c r="MTA10" s="65">
        <v>0</v>
      </c>
      <c r="MTB10" s="65">
        <v>0</v>
      </c>
      <c r="MTC10" s="65">
        <v>0</v>
      </c>
      <c r="MTD10" s="65">
        <v>0</v>
      </c>
      <c r="MTE10" s="65">
        <v>0</v>
      </c>
      <c r="MTF10" s="65">
        <v>0</v>
      </c>
      <c r="MTG10" s="65">
        <v>0</v>
      </c>
      <c r="MTH10" s="65">
        <v>0</v>
      </c>
      <c r="MTI10" s="65">
        <v>0</v>
      </c>
      <c r="MTJ10" s="65">
        <v>0</v>
      </c>
      <c r="MTK10" s="65">
        <v>0</v>
      </c>
      <c r="MTL10" s="65">
        <v>0</v>
      </c>
      <c r="MTM10" s="65">
        <v>0</v>
      </c>
      <c r="MTN10" s="65">
        <v>0</v>
      </c>
      <c r="MTO10" s="65">
        <v>0</v>
      </c>
      <c r="MTP10" s="65">
        <v>0</v>
      </c>
      <c r="MTQ10" s="65">
        <v>0</v>
      </c>
      <c r="MTR10" s="65">
        <v>0</v>
      </c>
      <c r="MTS10" s="65">
        <v>0</v>
      </c>
      <c r="MTT10" s="65">
        <v>0</v>
      </c>
      <c r="MTU10" s="65">
        <v>0</v>
      </c>
      <c r="MTV10" s="65">
        <v>0</v>
      </c>
      <c r="MTW10" s="65">
        <v>0</v>
      </c>
      <c r="MTX10" s="65">
        <v>0</v>
      </c>
      <c r="MTY10" s="65">
        <v>0</v>
      </c>
      <c r="MTZ10" s="65">
        <v>0</v>
      </c>
      <c r="MUA10" s="65">
        <v>0</v>
      </c>
      <c r="MUB10" s="65">
        <v>0</v>
      </c>
      <c r="MUC10" s="65">
        <v>0</v>
      </c>
      <c r="MUD10" s="65">
        <v>0</v>
      </c>
      <c r="MUE10" s="65">
        <v>0</v>
      </c>
      <c r="MUF10" s="65">
        <v>0</v>
      </c>
      <c r="MUG10" s="65">
        <v>0</v>
      </c>
      <c r="MUH10" s="65">
        <v>0</v>
      </c>
      <c r="MUI10" s="65">
        <v>0</v>
      </c>
      <c r="MUJ10" s="65">
        <v>0</v>
      </c>
      <c r="MUK10" s="65">
        <v>0</v>
      </c>
      <c r="MUL10" s="65">
        <v>0</v>
      </c>
      <c r="MUM10" s="65">
        <v>0</v>
      </c>
      <c r="MUN10" s="65">
        <v>0</v>
      </c>
      <c r="MUO10" s="65">
        <v>0</v>
      </c>
      <c r="MUP10" s="65">
        <v>0</v>
      </c>
      <c r="MUQ10" s="65">
        <v>0</v>
      </c>
      <c r="MUR10" s="65">
        <v>0</v>
      </c>
      <c r="MUS10" s="65">
        <v>0</v>
      </c>
      <c r="MUT10" s="65">
        <v>0</v>
      </c>
      <c r="MUU10" s="65">
        <v>0</v>
      </c>
      <c r="MUV10" s="65">
        <v>0</v>
      </c>
      <c r="MUW10" s="65">
        <v>0</v>
      </c>
      <c r="MUX10" s="65">
        <v>0</v>
      </c>
      <c r="MUY10" s="65">
        <v>0</v>
      </c>
      <c r="MUZ10" s="65">
        <v>0</v>
      </c>
      <c r="MVA10" s="65">
        <v>0</v>
      </c>
      <c r="MVB10" s="65">
        <v>0</v>
      </c>
      <c r="MVC10" s="65">
        <v>0</v>
      </c>
      <c r="MVD10" s="65">
        <v>0</v>
      </c>
      <c r="MVE10" s="65">
        <v>0</v>
      </c>
      <c r="MVF10" s="65">
        <v>0</v>
      </c>
      <c r="MVG10" s="65">
        <v>0</v>
      </c>
      <c r="MVH10" s="65">
        <v>0</v>
      </c>
      <c r="MVI10" s="65">
        <v>0</v>
      </c>
      <c r="MVJ10" s="65">
        <v>0</v>
      </c>
      <c r="MVK10" s="65">
        <v>0</v>
      </c>
      <c r="MVL10" s="65">
        <v>0</v>
      </c>
      <c r="MVM10" s="65">
        <v>0</v>
      </c>
      <c r="MVN10" s="65">
        <v>0</v>
      </c>
      <c r="MVO10" s="65">
        <v>0</v>
      </c>
      <c r="MVP10" s="65">
        <v>0</v>
      </c>
      <c r="MVQ10" s="65">
        <v>0</v>
      </c>
      <c r="MVR10" s="65">
        <v>0</v>
      </c>
      <c r="MVS10" s="65">
        <v>0</v>
      </c>
      <c r="MVT10" s="65">
        <v>0</v>
      </c>
      <c r="MVU10" s="65">
        <v>0</v>
      </c>
      <c r="MVV10" s="65">
        <v>0</v>
      </c>
      <c r="MVW10" s="65">
        <v>0</v>
      </c>
      <c r="MVX10" s="65">
        <v>0</v>
      </c>
      <c r="MVY10" s="65">
        <v>0</v>
      </c>
      <c r="MVZ10" s="65">
        <v>0</v>
      </c>
      <c r="MWA10" s="65">
        <v>0</v>
      </c>
      <c r="MWB10" s="65">
        <v>0</v>
      </c>
      <c r="MWC10" s="65">
        <v>0</v>
      </c>
      <c r="MWD10" s="65">
        <v>0</v>
      </c>
      <c r="MWE10" s="65">
        <v>0</v>
      </c>
      <c r="MWF10" s="65">
        <v>0</v>
      </c>
      <c r="MWG10" s="65">
        <v>0</v>
      </c>
      <c r="MWH10" s="65">
        <v>0</v>
      </c>
      <c r="MWI10" s="65">
        <v>0</v>
      </c>
      <c r="MWJ10" s="65">
        <v>0</v>
      </c>
      <c r="MWK10" s="65">
        <v>0</v>
      </c>
      <c r="MWL10" s="65">
        <v>0</v>
      </c>
      <c r="MWM10" s="65">
        <v>0</v>
      </c>
      <c r="MWN10" s="65">
        <v>0</v>
      </c>
      <c r="MWO10" s="65">
        <v>0</v>
      </c>
      <c r="MWP10" s="65">
        <v>0</v>
      </c>
      <c r="MWQ10" s="65">
        <v>0</v>
      </c>
      <c r="MWR10" s="65">
        <v>0</v>
      </c>
      <c r="MWS10" s="65">
        <v>0</v>
      </c>
      <c r="MWT10" s="65">
        <v>0</v>
      </c>
      <c r="MWU10" s="65">
        <v>0</v>
      </c>
      <c r="MWV10" s="65">
        <v>0</v>
      </c>
      <c r="MWW10" s="65">
        <v>0</v>
      </c>
      <c r="MWX10" s="65">
        <v>0</v>
      </c>
      <c r="MWY10" s="65">
        <v>0</v>
      </c>
      <c r="MWZ10" s="65">
        <v>0</v>
      </c>
      <c r="MXA10" s="65">
        <v>0</v>
      </c>
      <c r="MXB10" s="65">
        <v>0</v>
      </c>
      <c r="MXC10" s="65">
        <v>0</v>
      </c>
      <c r="MXD10" s="65">
        <v>0</v>
      </c>
      <c r="MXE10" s="65">
        <v>0</v>
      </c>
      <c r="MXF10" s="65">
        <v>0</v>
      </c>
      <c r="MXG10" s="65">
        <v>0</v>
      </c>
      <c r="MXH10" s="65">
        <v>0</v>
      </c>
      <c r="MXI10" s="65">
        <v>0</v>
      </c>
      <c r="MXJ10" s="65">
        <v>0</v>
      </c>
      <c r="MXK10" s="65">
        <v>0</v>
      </c>
      <c r="MXL10" s="65">
        <v>0</v>
      </c>
      <c r="MXM10" s="65">
        <v>0</v>
      </c>
      <c r="MXN10" s="65">
        <v>0</v>
      </c>
      <c r="MXO10" s="65">
        <v>0</v>
      </c>
      <c r="MXP10" s="65">
        <v>0</v>
      </c>
      <c r="MXQ10" s="65">
        <v>0</v>
      </c>
      <c r="MXR10" s="65">
        <v>0</v>
      </c>
      <c r="MXS10" s="65">
        <v>0</v>
      </c>
      <c r="MXT10" s="65">
        <v>0</v>
      </c>
      <c r="MXU10" s="65">
        <v>0</v>
      </c>
      <c r="MXV10" s="65">
        <v>0</v>
      </c>
      <c r="MXW10" s="65">
        <v>0</v>
      </c>
      <c r="MXX10" s="65">
        <v>0</v>
      </c>
      <c r="MXY10" s="65">
        <v>0</v>
      </c>
      <c r="MXZ10" s="65">
        <v>0</v>
      </c>
      <c r="MYA10" s="65">
        <v>0</v>
      </c>
      <c r="MYB10" s="65">
        <v>0</v>
      </c>
      <c r="MYC10" s="65">
        <v>0</v>
      </c>
      <c r="MYD10" s="65">
        <v>0</v>
      </c>
      <c r="MYE10" s="65">
        <v>0</v>
      </c>
      <c r="MYF10" s="65">
        <v>0</v>
      </c>
      <c r="MYG10" s="65">
        <v>0</v>
      </c>
      <c r="MYH10" s="65">
        <v>0</v>
      </c>
      <c r="MYI10" s="65">
        <v>0</v>
      </c>
      <c r="MYJ10" s="65">
        <v>0</v>
      </c>
      <c r="MYK10" s="65">
        <v>0</v>
      </c>
      <c r="MYL10" s="65">
        <v>0</v>
      </c>
      <c r="MYM10" s="65">
        <v>0</v>
      </c>
      <c r="MYN10" s="65">
        <v>0</v>
      </c>
      <c r="MYO10" s="65">
        <v>0</v>
      </c>
      <c r="MYP10" s="65">
        <v>0</v>
      </c>
      <c r="MYQ10" s="65">
        <v>0</v>
      </c>
      <c r="MYR10" s="65">
        <v>0</v>
      </c>
      <c r="MYS10" s="65">
        <v>0</v>
      </c>
      <c r="MYT10" s="65">
        <v>0</v>
      </c>
      <c r="MYU10" s="65">
        <v>0</v>
      </c>
      <c r="MYV10" s="65">
        <v>0</v>
      </c>
      <c r="MYW10" s="65">
        <v>0</v>
      </c>
      <c r="MYX10" s="65">
        <v>0</v>
      </c>
      <c r="MYY10" s="65">
        <v>0</v>
      </c>
      <c r="MYZ10" s="65">
        <v>0</v>
      </c>
      <c r="MZA10" s="65">
        <v>0</v>
      </c>
      <c r="MZB10" s="65">
        <v>0</v>
      </c>
      <c r="MZC10" s="65">
        <v>0</v>
      </c>
      <c r="MZD10" s="65">
        <v>0</v>
      </c>
      <c r="MZE10" s="65">
        <v>0</v>
      </c>
      <c r="MZF10" s="65">
        <v>0</v>
      </c>
      <c r="MZG10" s="65">
        <v>0</v>
      </c>
      <c r="MZH10" s="65">
        <v>0</v>
      </c>
      <c r="MZI10" s="65">
        <v>0</v>
      </c>
      <c r="MZJ10" s="65">
        <v>0</v>
      </c>
      <c r="MZK10" s="65">
        <v>0</v>
      </c>
      <c r="MZL10" s="65">
        <v>0</v>
      </c>
      <c r="MZM10" s="65">
        <v>0</v>
      </c>
      <c r="MZN10" s="65">
        <v>0</v>
      </c>
      <c r="MZO10" s="65">
        <v>0</v>
      </c>
      <c r="MZP10" s="65">
        <v>0</v>
      </c>
      <c r="MZQ10" s="65">
        <v>0</v>
      </c>
      <c r="MZR10" s="65">
        <v>0</v>
      </c>
      <c r="MZS10" s="65">
        <v>0</v>
      </c>
      <c r="MZT10" s="65">
        <v>0</v>
      </c>
      <c r="MZU10" s="65">
        <v>0</v>
      </c>
      <c r="MZV10" s="65">
        <v>0</v>
      </c>
      <c r="MZW10" s="65">
        <v>0</v>
      </c>
      <c r="MZX10" s="65">
        <v>0</v>
      </c>
      <c r="MZY10" s="65">
        <v>0</v>
      </c>
      <c r="MZZ10" s="65">
        <v>0</v>
      </c>
      <c r="NAA10" s="65">
        <v>0</v>
      </c>
      <c r="NAB10" s="65">
        <v>0</v>
      </c>
      <c r="NAC10" s="65">
        <v>0</v>
      </c>
      <c r="NAD10" s="65">
        <v>0</v>
      </c>
      <c r="NAE10" s="65">
        <v>0</v>
      </c>
      <c r="NAF10" s="65">
        <v>0</v>
      </c>
      <c r="NAG10" s="65">
        <v>0</v>
      </c>
      <c r="NAH10" s="65">
        <v>0</v>
      </c>
      <c r="NAI10" s="65">
        <v>0</v>
      </c>
      <c r="NAJ10" s="65">
        <v>0</v>
      </c>
      <c r="NAK10" s="65">
        <v>0</v>
      </c>
      <c r="NAL10" s="65">
        <v>0</v>
      </c>
      <c r="NAM10" s="65">
        <v>0</v>
      </c>
      <c r="NAN10" s="65">
        <v>0</v>
      </c>
      <c r="NAO10" s="65">
        <v>0</v>
      </c>
      <c r="NAP10" s="65">
        <v>0</v>
      </c>
      <c r="NAQ10" s="65">
        <v>0</v>
      </c>
      <c r="NAR10" s="65">
        <v>0</v>
      </c>
      <c r="NAS10" s="65">
        <v>0</v>
      </c>
      <c r="NAT10" s="65">
        <v>0</v>
      </c>
      <c r="NAU10" s="65">
        <v>0</v>
      </c>
      <c r="NAV10" s="65">
        <v>0</v>
      </c>
      <c r="NAW10" s="65">
        <v>0</v>
      </c>
      <c r="NAX10" s="65">
        <v>0</v>
      </c>
      <c r="NAY10" s="65">
        <v>0</v>
      </c>
      <c r="NAZ10" s="65">
        <v>0</v>
      </c>
      <c r="NBA10" s="65">
        <v>0</v>
      </c>
      <c r="NBB10" s="65">
        <v>0</v>
      </c>
      <c r="NBC10" s="65">
        <v>0</v>
      </c>
      <c r="NBD10" s="65">
        <v>0</v>
      </c>
      <c r="NBE10" s="65">
        <v>0</v>
      </c>
      <c r="NBF10" s="65">
        <v>0</v>
      </c>
      <c r="NBG10" s="65">
        <v>0</v>
      </c>
      <c r="NBH10" s="65">
        <v>0</v>
      </c>
      <c r="NBI10" s="65">
        <v>0</v>
      </c>
      <c r="NBJ10" s="65">
        <v>0</v>
      </c>
      <c r="NBK10" s="65">
        <v>0</v>
      </c>
      <c r="NBL10" s="65">
        <v>0</v>
      </c>
      <c r="NBM10" s="65">
        <v>0</v>
      </c>
      <c r="NBN10" s="65">
        <v>0</v>
      </c>
      <c r="NBO10" s="65">
        <v>0</v>
      </c>
      <c r="NBP10" s="65">
        <v>0</v>
      </c>
      <c r="NBQ10" s="65">
        <v>0</v>
      </c>
      <c r="NBR10" s="65">
        <v>0</v>
      </c>
      <c r="NBS10" s="65">
        <v>0</v>
      </c>
      <c r="NBT10" s="65">
        <v>0</v>
      </c>
      <c r="NBU10" s="65">
        <v>0</v>
      </c>
      <c r="NBV10" s="65">
        <v>0</v>
      </c>
      <c r="NBW10" s="65">
        <v>0</v>
      </c>
      <c r="NBX10" s="65">
        <v>0</v>
      </c>
      <c r="NBY10" s="65">
        <v>0</v>
      </c>
      <c r="NBZ10" s="65">
        <v>0</v>
      </c>
      <c r="NCA10" s="65">
        <v>0</v>
      </c>
      <c r="NCB10" s="65">
        <v>0</v>
      </c>
      <c r="NCC10" s="65">
        <v>0</v>
      </c>
      <c r="NCD10" s="65">
        <v>0</v>
      </c>
      <c r="NCE10" s="65">
        <v>0</v>
      </c>
      <c r="NCF10" s="65">
        <v>0</v>
      </c>
      <c r="NCG10" s="65">
        <v>0</v>
      </c>
      <c r="NCH10" s="65">
        <v>0</v>
      </c>
      <c r="NCI10" s="65">
        <v>0</v>
      </c>
      <c r="NCJ10" s="65">
        <v>0</v>
      </c>
      <c r="NCK10" s="65">
        <v>0</v>
      </c>
      <c r="NCL10" s="65">
        <v>0</v>
      </c>
      <c r="NCM10" s="65">
        <v>0</v>
      </c>
      <c r="NCN10" s="65">
        <v>0</v>
      </c>
      <c r="NCO10" s="65">
        <v>0</v>
      </c>
      <c r="NCP10" s="65">
        <v>0</v>
      </c>
      <c r="NCQ10" s="65">
        <v>0</v>
      </c>
      <c r="NCR10" s="65">
        <v>0</v>
      </c>
      <c r="NCS10" s="65">
        <v>0</v>
      </c>
      <c r="NCT10" s="65">
        <v>0</v>
      </c>
      <c r="NCU10" s="65">
        <v>0</v>
      </c>
      <c r="NCV10" s="65">
        <v>0</v>
      </c>
      <c r="NCW10" s="65">
        <v>0</v>
      </c>
      <c r="NCX10" s="65">
        <v>0</v>
      </c>
      <c r="NCY10" s="65">
        <v>0</v>
      </c>
      <c r="NCZ10" s="65">
        <v>0</v>
      </c>
      <c r="NDA10" s="65">
        <v>0</v>
      </c>
      <c r="NDB10" s="65">
        <v>0</v>
      </c>
      <c r="NDC10" s="65">
        <v>0</v>
      </c>
      <c r="NDD10" s="65">
        <v>0</v>
      </c>
      <c r="NDE10" s="65">
        <v>0</v>
      </c>
      <c r="NDF10" s="65">
        <v>0</v>
      </c>
      <c r="NDG10" s="65">
        <v>0</v>
      </c>
      <c r="NDH10" s="65">
        <v>0</v>
      </c>
      <c r="NDI10" s="65">
        <v>0</v>
      </c>
      <c r="NDJ10" s="65">
        <v>0</v>
      </c>
      <c r="NDK10" s="65">
        <v>0</v>
      </c>
      <c r="NDL10" s="65">
        <v>0</v>
      </c>
      <c r="NDM10" s="65">
        <v>0</v>
      </c>
      <c r="NDN10" s="65">
        <v>0</v>
      </c>
      <c r="NDO10" s="65">
        <v>0</v>
      </c>
      <c r="NDP10" s="65">
        <v>0</v>
      </c>
      <c r="NDQ10" s="65">
        <v>0</v>
      </c>
      <c r="NDR10" s="65">
        <v>0</v>
      </c>
      <c r="NDS10" s="65">
        <v>0</v>
      </c>
      <c r="NDT10" s="65">
        <v>0</v>
      </c>
      <c r="NDU10" s="65">
        <v>0</v>
      </c>
      <c r="NDV10" s="65">
        <v>0</v>
      </c>
      <c r="NDW10" s="65">
        <v>0</v>
      </c>
      <c r="NDX10" s="65">
        <v>0</v>
      </c>
      <c r="NDY10" s="65">
        <v>0</v>
      </c>
      <c r="NDZ10" s="65">
        <v>0</v>
      </c>
      <c r="NEA10" s="65">
        <v>0</v>
      </c>
      <c r="NEB10" s="65">
        <v>0</v>
      </c>
      <c r="NEC10" s="65">
        <v>0</v>
      </c>
      <c r="NED10" s="65">
        <v>0</v>
      </c>
      <c r="NEE10" s="65">
        <v>0</v>
      </c>
      <c r="NEF10" s="65">
        <v>0</v>
      </c>
      <c r="NEG10" s="65">
        <v>0</v>
      </c>
      <c r="NEH10" s="65">
        <v>0</v>
      </c>
      <c r="NEI10" s="65">
        <v>0</v>
      </c>
      <c r="NEJ10" s="65">
        <v>0</v>
      </c>
      <c r="NEK10" s="65">
        <v>0</v>
      </c>
      <c r="NEL10" s="65">
        <v>0</v>
      </c>
      <c r="NEM10" s="65">
        <v>0</v>
      </c>
      <c r="NEN10" s="65">
        <v>0</v>
      </c>
      <c r="NEO10" s="65">
        <v>0</v>
      </c>
      <c r="NEP10" s="65">
        <v>0</v>
      </c>
      <c r="NEQ10" s="65">
        <v>0</v>
      </c>
      <c r="NER10" s="65">
        <v>0</v>
      </c>
      <c r="NES10" s="65">
        <v>0</v>
      </c>
      <c r="NET10" s="65">
        <v>0</v>
      </c>
      <c r="NEU10" s="65">
        <v>0</v>
      </c>
      <c r="NEV10" s="65">
        <v>0</v>
      </c>
      <c r="NEW10" s="65">
        <v>0</v>
      </c>
      <c r="NEX10" s="65">
        <v>0</v>
      </c>
      <c r="NEY10" s="65">
        <v>0</v>
      </c>
      <c r="NEZ10" s="65">
        <v>0</v>
      </c>
      <c r="NFA10" s="65">
        <v>0</v>
      </c>
      <c r="NFB10" s="65">
        <v>0</v>
      </c>
      <c r="NFC10" s="65">
        <v>0</v>
      </c>
      <c r="NFD10" s="65">
        <v>0</v>
      </c>
      <c r="NFE10" s="65">
        <v>0</v>
      </c>
      <c r="NFF10" s="65">
        <v>0</v>
      </c>
      <c r="NFG10" s="65">
        <v>0</v>
      </c>
      <c r="NFH10" s="65">
        <v>0</v>
      </c>
      <c r="NFI10" s="65">
        <v>0</v>
      </c>
      <c r="NFJ10" s="65">
        <v>0</v>
      </c>
      <c r="NFK10" s="65">
        <v>0</v>
      </c>
      <c r="NFL10" s="65">
        <v>0</v>
      </c>
      <c r="NFM10" s="65">
        <v>0</v>
      </c>
      <c r="NFN10" s="65">
        <v>0</v>
      </c>
      <c r="NFO10" s="65">
        <v>0</v>
      </c>
      <c r="NFP10" s="65">
        <v>0</v>
      </c>
      <c r="NFQ10" s="65">
        <v>0</v>
      </c>
      <c r="NFR10" s="65">
        <v>0</v>
      </c>
      <c r="NFS10" s="65">
        <v>0</v>
      </c>
      <c r="NFT10" s="65">
        <v>0</v>
      </c>
      <c r="NFU10" s="65">
        <v>0</v>
      </c>
      <c r="NFV10" s="65">
        <v>0</v>
      </c>
      <c r="NFW10" s="65">
        <v>0</v>
      </c>
      <c r="NFX10" s="65">
        <v>0</v>
      </c>
      <c r="NFY10" s="65">
        <v>0</v>
      </c>
      <c r="NFZ10" s="65">
        <v>0</v>
      </c>
      <c r="NGA10" s="65">
        <v>0</v>
      </c>
      <c r="NGB10" s="65">
        <v>0</v>
      </c>
      <c r="NGC10" s="65">
        <v>0</v>
      </c>
      <c r="NGD10" s="65">
        <v>0</v>
      </c>
      <c r="NGE10" s="65">
        <v>0</v>
      </c>
      <c r="NGF10" s="65">
        <v>0</v>
      </c>
      <c r="NGG10" s="65">
        <v>0</v>
      </c>
      <c r="NGH10" s="65">
        <v>0</v>
      </c>
      <c r="NGI10" s="65">
        <v>0</v>
      </c>
      <c r="NGJ10" s="65">
        <v>0</v>
      </c>
      <c r="NGK10" s="65">
        <v>0</v>
      </c>
      <c r="NGL10" s="65">
        <v>0</v>
      </c>
      <c r="NGM10" s="65">
        <v>0</v>
      </c>
      <c r="NGN10" s="65">
        <v>0</v>
      </c>
      <c r="NGO10" s="65">
        <v>0</v>
      </c>
      <c r="NGP10" s="65">
        <v>0</v>
      </c>
      <c r="NGQ10" s="65">
        <v>0</v>
      </c>
      <c r="NGR10" s="65">
        <v>0</v>
      </c>
      <c r="NGS10" s="65">
        <v>0</v>
      </c>
      <c r="NGT10" s="65">
        <v>0</v>
      </c>
      <c r="NGU10" s="65">
        <v>0</v>
      </c>
      <c r="NGV10" s="65">
        <v>0</v>
      </c>
      <c r="NGW10" s="65">
        <v>0</v>
      </c>
      <c r="NGX10" s="65">
        <v>0</v>
      </c>
      <c r="NGY10" s="65">
        <v>0</v>
      </c>
      <c r="NGZ10" s="65">
        <v>0</v>
      </c>
      <c r="NHA10" s="65">
        <v>0</v>
      </c>
      <c r="NHB10" s="65">
        <v>0</v>
      </c>
      <c r="NHC10" s="65">
        <v>0</v>
      </c>
      <c r="NHD10" s="65">
        <v>0</v>
      </c>
      <c r="NHE10" s="65">
        <v>0</v>
      </c>
      <c r="NHF10" s="65">
        <v>0</v>
      </c>
      <c r="NHG10" s="65">
        <v>0</v>
      </c>
      <c r="NHH10" s="65">
        <v>0</v>
      </c>
      <c r="NHI10" s="65">
        <v>0</v>
      </c>
      <c r="NHJ10" s="65">
        <v>0</v>
      </c>
      <c r="NHK10" s="65">
        <v>0</v>
      </c>
      <c r="NHL10" s="65">
        <v>0</v>
      </c>
      <c r="NHM10" s="65">
        <v>0</v>
      </c>
      <c r="NHN10" s="65">
        <v>0</v>
      </c>
      <c r="NHO10" s="65">
        <v>0</v>
      </c>
      <c r="NHP10" s="65">
        <v>0</v>
      </c>
      <c r="NHQ10" s="65">
        <v>0</v>
      </c>
      <c r="NHR10" s="65">
        <v>0</v>
      </c>
      <c r="NHS10" s="65">
        <v>0</v>
      </c>
      <c r="NHT10" s="65">
        <v>0</v>
      </c>
      <c r="NHU10" s="65">
        <v>0</v>
      </c>
      <c r="NHV10" s="65">
        <v>0</v>
      </c>
      <c r="NHW10" s="65">
        <v>0</v>
      </c>
      <c r="NHX10" s="65">
        <v>0</v>
      </c>
      <c r="NHY10" s="65">
        <v>0</v>
      </c>
      <c r="NHZ10" s="65">
        <v>0</v>
      </c>
      <c r="NIA10" s="65">
        <v>0</v>
      </c>
      <c r="NIB10" s="65">
        <v>0</v>
      </c>
      <c r="NIC10" s="65">
        <v>0</v>
      </c>
      <c r="NID10" s="65">
        <v>0</v>
      </c>
      <c r="NIE10" s="65">
        <v>0</v>
      </c>
      <c r="NIF10" s="65">
        <v>0</v>
      </c>
      <c r="NIG10" s="65">
        <v>0</v>
      </c>
      <c r="NIH10" s="65">
        <v>0</v>
      </c>
      <c r="NII10" s="65">
        <v>0</v>
      </c>
      <c r="NIJ10" s="65">
        <v>0</v>
      </c>
      <c r="NIK10" s="65">
        <v>0</v>
      </c>
      <c r="NIL10" s="65">
        <v>0</v>
      </c>
      <c r="NIM10" s="65">
        <v>0</v>
      </c>
      <c r="NIN10" s="65">
        <v>0</v>
      </c>
      <c r="NIO10" s="65">
        <v>0</v>
      </c>
      <c r="NIP10" s="65">
        <v>0</v>
      </c>
      <c r="NIQ10" s="65">
        <v>0</v>
      </c>
      <c r="NIR10" s="65">
        <v>0</v>
      </c>
      <c r="NIS10" s="65">
        <v>0</v>
      </c>
      <c r="NIT10" s="65">
        <v>0</v>
      </c>
      <c r="NIU10" s="65">
        <v>0</v>
      </c>
      <c r="NIV10" s="65">
        <v>0</v>
      </c>
      <c r="NIW10" s="65">
        <v>0</v>
      </c>
      <c r="NIX10" s="65">
        <v>0</v>
      </c>
      <c r="NIY10" s="65">
        <v>0</v>
      </c>
      <c r="NIZ10" s="65">
        <v>0</v>
      </c>
      <c r="NJA10" s="65">
        <v>0</v>
      </c>
      <c r="NJB10" s="65">
        <v>0</v>
      </c>
      <c r="NJC10" s="65">
        <v>0</v>
      </c>
      <c r="NJD10" s="65">
        <v>0</v>
      </c>
      <c r="NJE10" s="65">
        <v>0</v>
      </c>
      <c r="NJF10" s="65">
        <v>0</v>
      </c>
      <c r="NJG10" s="65">
        <v>0</v>
      </c>
      <c r="NJH10" s="65">
        <v>0</v>
      </c>
      <c r="NJI10" s="65">
        <v>0</v>
      </c>
      <c r="NJJ10" s="65">
        <v>0</v>
      </c>
      <c r="NJK10" s="65">
        <v>0</v>
      </c>
      <c r="NJL10" s="65">
        <v>0</v>
      </c>
      <c r="NJM10" s="65">
        <v>0</v>
      </c>
      <c r="NJN10" s="65">
        <v>0</v>
      </c>
      <c r="NJO10" s="65">
        <v>0</v>
      </c>
      <c r="NJP10" s="65">
        <v>0</v>
      </c>
      <c r="NJQ10" s="65">
        <v>0</v>
      </c>
      <c r="NJR10" s="65">
        <v>0</v>
      </c>
      <c r="NJS10" s="65">
        <v>0</v>
      </c>
      <c r="NJT10" s="65">
        <v>0</v>
      </c>
      <c r="NJU10" s="65">
        <v>0</v>
      </c>
      <c r="NJV10" s="65">
        <v>0</v>
      </c>
      <c r="NJW10" s="65">
        <v>0</v>
      </c>
      <c r="NJX10" s="65">
        <v>0</v>
      </c>
      <c r="NJY10" s="65">
        <v>0</v>
      </c>
      <c r="NJZ10" s="65">
        <v>0</v>
      </c>
      <c r="NKA10" s="65">
        <v>0</v>
      </c>
      <c r="NKB10" s="65">
        <v>0</v>
      </c>
      <c r="NKC10" s="65">
        <v>0</v>
      </c>
      <c r="NKD10" s="65">
        <v>0</v>
      </c>
      <c r="NKE10" s="65">
        <v>0</v>
      </c>
      <c r="NKF10" s="65">
        <v>0</v>
      </c>
      <c r="NKG10" s="65">
        <v>0</v>
      </c>
      <c r="NKH10" s="65">
        <v>0</v>
      </c>
      <c r="NKI10" s="65">
        <v>0</v>
      </c>
      <c r="NKJ10" s="65">
        <v>0</v>
      </c>
      <c r="NKK10" s="65">
        <v>0</v>
      </c>
      <c r="NKL10" s="65">
        <v>0</v>
      </c>
      <c r="NKM10" s="65">
        <v>0</v>
      </c>
      <c r="NKN10" s="65">
        <v>0</v>
      </c>
      <c r="NKO10" s="65">
        <v>0</v>
      </c>
      <c r="NKP10" s="65">
        <v>0</v>
      </c>
      <c r="NKQ10" s="65">
        <v>0</v>
      </c>
      <c r="NKR10" s="65">
        <v>0</v>
      </c>
      <c r="NKS10" s="65">
        <v>0</v>
      </c>
      <c r="NKT10" s="65">
        <v>0</v>
      </c>
      <c r="NKU10" s="65">
        <v>0</v>
      </c>
      <c r="NKV10" s="65">
        <v>0</v>
      </c>
      <c r="NKW10" s="65">
        <v>0</v>
      </c>
      <c r="NKX10" s="65">
        <v>0</v>
      </c>
      <c r="NKY10" s="65">
        <v>0</v>
      </c>
      <c r="NKZ10" s="65">
        <v>0</v>
      </c>
      <c r="NLA10" s="65">
        <v>0</v>
      </c>
      <c r="NLB10" s="65">
        <v>0</v>
      </c>
      <c r="NLC10" s="65">
        <v>0</v>
      </c>
      <c r="NLD10" s="65">
        <v>0</v>
      </c>
      <c r="NLE10" s="65">
        <v>0</v>
      </c>
      <c r="NLF10" s="65">
        <v>0</v>
      </c>
      <c r="NLG10" s="65">
        <v>0</v>
      </c>
      <c r="NLH10" s="65">
        <v>0</v>
      </c>
      <c r="NLI10" s="65">
        <v>0</v>
      </c>
      <c r="NLJ10" s="65">
        <v>0</v>
      </c>
      <c r="NLK10" s="65">
        <v>0</v>
      </c>
      <c r="NLL10" s="65">
        <v>0</v>
      </c>
      <c r="NLM10" s="65">
        <v>0</v>
      </c>
      <c r="NLN10" s="65">
        <v>0</v>
      </c>
      <c r="NLO10" s="65">
        <v>0</v>
      </c>
      <c r="NLP10" s="65">
        <v>0</v>
      </c>
      <c r="NLQ10" s="65">
        <v>0</v>
      </c>
      <c r="NLR10" s="65">
        <v>0</v>
      </c>
      <c r="NLS10" s="65">
        <v>0</v>
      </c>
      <c r="NLT10" s="65">
        <v>0</v>
      </c>
      <c r="NLU10" s="65">
        <v>0</v>
      </c>
      <c r="NLV10" s="65">
        <v>0</v>
      </c>
      <c r="NLW10" s="65">
        <v>0</v>
      </c>
      <c r="NLX10" s="65">
        <v>0</v>
      </c>
      <c r="NLY10" s="65">
        <v>0</v>
      </c>
      <c r="NLZ10" s="65">
        <v>0</v>
      </c>
      <c r="NMA10" s="65">
        <v>0</v>
      </c>
      <c r="NMB10" s="65">
        <v>0</v>
      </c>
      <c r="NMC10" s="65">
        <v>0</v>
      </c>
      <c r="NMD10" s="65">
        <v>0</v>
      </c>
      <c r="NME10" s="65">
        <v>0</v>
      </c>
      <c r="NMF10" s="65">
        <v>0</v>
      </c>
      <c r="NMG10" s="65">
        <v>0</v>
      </c>
      <c r="NMH10" s="65">
        <v>0</v>
      </c>
      <c r="NMI10" s="65">
        <v>0</v>
      </c>
      <c r="NMJ10" s="65">
        <v>0</v>
      </c>
      <c r="NMK10" s="65">
        <v>0</v>
      </c>
      <c r="NML10" s="65">
        <v>0</v>
      </c>
      <c r="NMM10" s="65">
        <v>0</v>
      </c>
      <c r="NMN10" s="65">
        <v>0</v>
      </c>
      <c r="NMO10" s="65">
        <v>0</v>
      </c>
      <c r="NMP10" s="65">
        <v>0</v>
      </c>
      <c r="NMQ10" s="65">
        <v>0</v>
      </c>
      <c r="NMR10" s="65">
        <v>0</v>
      </c>
      <c r="NMS10" s="65">
        <v>0</v>
      </c>
      <c r="NMT10" s="65">
        <v>0</v>
      </c>
      <c r="NMU10" s="65">
        <v>0</v>
      </c>
      <c r="NMV10" s="65">
        <v>0</v>
      </c>
      <c r="NMW10" s="65">
        <v>0</v>
      </c>
      <c r="NMX10" s="65">
        <v>0</v>
      </c>
      <c r="NMY10" s="65">
        <v>0</v>
      </c>
      <c r="NMZ10" s="65">
        <v>0</v>
      </c>
      <c r="NNA10" s="65">
        <v>0</v>
      </c>
      <c r="NNB10" s="65">
        <v>0</v>
      </c>
      <c r="NNC10" s="65">
        <v>0</v>
      </c>
      <c r="NND10" s="65">
        <v>0</v>
      </c>
      <c r="NNE10" s="65">
        <v>0</v>
      </c>
      <c r="NNF10" s="65">
        <v>0</v>
      </c>
      <c r="NNG10" s="65">
        <v>0</v>
      </c>
      <c r="NNH10" s="65">
        <v>0</v>
      </c>
      <c r="NNI10" s="65">
        <v>0</v>
      </c>
      <c r="NNJ10" s="65">
        <v>0</v>
      </c>
      <c r="NNK10" s="65">
        <v>0</v>
      </c>
      <c r="NNL10" s="65">
        <v>0</v>
      </c>
      <c r="NNM10" s="65">
        <v>0</v>
      </c>
      <c r="NNN10" s="65">
        <v>0</v>
      </c>
      <c r="NNO10" s="65">
        <v>0</v>
      </c>
      <c r="NNP10" s="65">
        <v>0</v>
      </c>
      <c r="NNQ10" s="65">
        <v>0</v>
      </c>
      <c r="NNR10" s="65">
        <v>0</v>
      </c>
      <c r="NNS10" s="65">
        <v>0</v>
      </c>
      <c r="NNT10" s="65">
        <v>0</v>
      </c>
      <c r="NNU10" s="65">
        <v>0</v>
      </c>
      <c r="NNV10" s="65">
        <v>0</v>
      </c>
      <c r="NNW10" s="65">
        <v>0</v>
      </c>
      <c r="NNX10" s="65">
        <v>0</v>
      </c>
      <c r="NNY10" s="65">
        <v>0</v>
      </c>
      <c r="NNZ10" s="65">
        <v>0</v>
      </c>
      <c r="NOA10" s="65">
        <v>0</v>
      </c>
      <c r="NOB10" s="65">
        <v>0</v>
      </c>
      <c r="NOC10" s="65">
        <v>0</v>
      </c>
      <c r="NOD10" s="65">
        <v>0</v>
      </c>
      <c r="NOE10" s="65">
        <v>0</v>
      </c>
      <c r="NOF10" s="65">
        <v>0</v>
      </c>
      <c r="NOG10" s="65">
        <v>0</v>
      </c>
      <c r="NOH10" s="65">
        <v>0</v>
      </c>
      <c r="NOI10" s="65">
        <v>0</v>
      </c>
      <c r="NOJ10" s="65">
        <v>0</v>
      </c>
      <c r="NOK10" s="65">
        <v>0</v>
      </c>
      <c r="NOL10" s="65">
        <v>0</v>
      </c>
      <c r="NOM10" s="65">
        <v>0</v>
      </c>
      <c r="NON10" s="65">
        <v>0</v>
      </c>
      <c r="NOO10" s="65">
        <v>0</v>
      </c>
      <c r="NOP10" s="65">
        <v>0</v>
      </c>
      <c r="NOQ10" s="65">
        <v>0</v>
      </c>
      <c r="NOR10" s="65">
        <v>0</v>
      </c>
      <c r="NOS10" s="65">
        <v>0</v>
      </c>
      <c r="NOT10" s="65">
        <v>0</v>
      </c>
      <c r="NOU10" s="65">
        <v>0</v>
      </c>
      <c r="NOV10" s="65">
        <v>0</v>
      </c>
      <c r="NOW10" s="65">
        <v>0</v>
      </c>
      <c r="NOX10" s="65">
        <v>0</v>
      </c>
      <c r="NOY10" s="65">
        <v>0</v>
      </c>
      <c r="NOZ10" s="65">
        <v>0</v>
      </c>
      <c r="NPA10" s="65">
        <v>0</v>
      </c>
      <c r="NPB10" s="65">
        <v>0</v>
      </c>
      <c r="NPC10" s="65">
        <v>0</v>
      </c>
      <c r="NPD10" s="65">
        <v>0</v>
      </c>
      <c r="NPE10" s="65">
        <v>0</v>
      </c>
      <c r="NPF10" s="65">
        <v>0</v>
      </c>
      <c r="NPG10" s="65">
        <v>0</v>
      </c>
      <c r="NPH10" s="65">
        <v>0</v>
      </c>
      <c r="NPI10" s="65">
        <v>0</v>
      </c>
      <c r="NPJ10" s="65">
        <v>0</v>
      </c>
      <c r="NPK10" s="65">
        <v>0</v>
      </c>
      <c r="NPL10" s="65">
        <v>0</v>
      </c>
      <c r="NPM10" s="65">
        <v>0</v>
      </c>
      <c r="NPN10" s="65">
        <v>0</v>
      </c>
      <c r="NPO10" s="65">
        <v>0</v>
      </c>
      <c r="NPP10" s="65">
        <v>0</v>
      </c>
      <c r="NPQ10" s="65">
        <v>0</v>
      </c>
      <c r="NPR10" s="65">
        <v>0</v>
      </c>
      <c r="NPS10" s="65">
        <v>0</v>
      </c>
      <c r="NPT10" s="65">
        <v>0</v>
      </c>
      <c r="NPU10" s="65">
        <v>0</v>
      </c>
      <c r="NPV10" s="65">
        <v>0</v>
      </c>
      <c r="NPW10" s="65">
        <v>0</v>
      </c>
      <c r="NPX10" s="65">
        <v>0</v>
      </c>
      <c r="NPY10" s="65">
        <v>0</v>
      </c>
      <c r="NPZ10" s="65">
        <v>0</v>
      </c>
      <c r="NQA10" s="65">
        <v>0</v>
      </c>
      <c r="NQB10" s="65">
        <v>0</v>
      </c>
      <c r="NQC10" s="65">
        <v>0</v>
      </c>
      <c r="NQD10" s="65">
        <v>0</v>
      </c>
      <c r="NQE10" s="65">
        <v>0</v>
      </c>
      <c r="NQF10" s="65">
        <v>0</v>
      </c>
      <c r="NQG10" s="65">
        <v>0</v>
      </c>
      <c r="NQH10" s="65">
        <v>0</v>
      </c>
      <c r="NQI10" s="65">
        <v>0</v>
      </c>
      <c r="NQJ10" s="65">
        <v>0</v>
      </c>
      <c r="NQK10" s="65">
        <v>0</v>
      </c>
      <c r="NQL10" s="65">
        <v>0</v>
      </c>
      <c r="NQM10" s="65">
        <v>0</v>
      </c>
      <c r="NQN10" s="65">
        <v>0</v>
      </c>
      <c r="NQO10" s="65">
        <v>0</v>
      </c>
      <c r="NQP10" s="65">
        <v>0</v>
      </c>
      <c r="NQQ10" s="65">
        <v>0</v>
      </c>
      <c r="NQR10" s="65">
        <v>0</v>
      </c>
      <c r="NQS10" s="65">
        <v>0</v>
      </c>
      <c r="NQT10" s="65">
        <v>0</v>
      </c>
      <c r="NQU10" s="65">
        <v>0</v>
      </c>
      <c r="NQV10" s="65">
        <v>0</v>
      </c>
      <c r="NQW10" s="65">
        <v>0</v>
      </c>
      <c r="NQX10" s="65">
        <v>0</v>
      </c>
      <c r="NQY10" s="65">
        <v>0</v>
      </c>
      <c r="NQZ10" s="65">
        <v>0</v>
      </c>
      <c r="NRA10" s="65">
        <v>0</v>
      </c>
      <c r="NRB10" s="65">
        <v>0</v>
      </c>
      <c r="NRC10" s="65">
        <v>0</v>
      </c>
      <c r="NRD10" s="65">
        <v>0</v>
      </c>
      <c r="NRE10" s="65">
        <v>0</v>
      </c>
      <c r="NRF10" s="65">
        <v>0</v>
      </c>
      <c r="NRG10" s="65">
        <v>0</v>
      </c>
      <c r="NRH10" s="65">
        <v>0</v>
      </c>
      <c r="NRI10" s="65">
        <v>0</v>
      </c>
      <c r="NRJ10" s="65">
        <v>0</v>
      </c>
      <c r="NRK10" s="65">
        <v>0</v>
      </c>
      <c r="NRL10" s="65">
        <v>0</v>
      </c>
      <c r="NRM10" s="65">
        <v>0</v>
      </c>
      <c r="NRN10" s="65">
        <v>0</v>
      </c>
      <c r="NRO10" s="65">
        <v>0</v>
      </c>
      <c r="NRP10" s="65">
        <v>0</v>
      </c>
      <c r="NRQ10" s="65">
        <v>0</v>
      </c>
      <c r="NRR10" s="65">
        <v>0</v>
      </c>
      <c r="NRS10" s="65">
        <v>0</v>
      </c>
      <c r="NRT10" s="65">
        <v>0</v>
      </c>
      <c r="NRU10" s="65">
        <v>0</v>
      </c>
      <c r="NRV10" s="65">
        <v>0</v>
      </c>
      <c r="NRW10" s="65">
        <v>0</v>
      </c>
      <c r="NRX10" s="65">
        <v>0</v>
      </c>
      <c r="NRY10" s="65">
        <v>0</v>
      </c>
      <c r="NRZ10" s="65">
        <v>0</v>
      </c>
      <c r="NSA10" s="65">
        <v>0</v>
      </c>
      <c r="NSB10" s="65">
        <v>0</v>
      </c>
      <c r="NSC10" s="65">
        <v>0</v>
      </c>
      <c r="NSD10" s="65">
        <v>0</v>
      </c>
      <c r="NSE10" s="65">
        <v>0</v>
      </c>
      <c r="NSF10" s="65">
        <v>0</v>
      </c>
      <c r="NSG10" s="65">
        <v>0</v>
      </c>
      <c r="NSH10" s="65">
        <v>0</v>
      </c>
      <c r="NSI10" s="65">
        <v>0</v>
      </c>
      <c r="NSJ10" s="65">
        <v>0</v>
      </c>
      <c r="NSK10" s="65">
        <v>0</v>
      </c>
      <c r="NSL10" s="65">
        <v>0</v>
      </c>
      <c r="NSM10" s="65">
        <v>0</v>
      </c>
      <c r="NSN10" s="65">
        <v>0</v>
      </c>
      <c r="NSO10" s="65">
        <v>0</v>
      </c>
      <c r="NSP10" s="65">
        <v>0</v>
      </c>
      <c r="NSQ10" s="65">
        <v>0</v>
      </c>
      <c r="NSR10" s="65">
        <v>0</v>
      </c>
      <c r="NSS10" s="65">
        <v>0</v>
      </c>
      <c r="NST10" s="65">
        <v>0</v>
      </c>
      <c r="NSU10" s="65">
        <v>0</v>
      </c>
      <c r="NSV10" s="65">
        <v>0</v>
      </c>
      <c r="NSW10" s="65">
        <v>0</v>
      </c>
      <c r="NSX10" s="65">
        <v>0</v>
      </c>
      <c r="NSY10" s="65">
        <v>0</v>
      </c>
      <c r="NSZ10" s="65">
        <v>0</v>
      </c>
      <c r="NTA10" s="65">
        <v>0</v>
      </c>
      <c r="NTB10" s="65">
        <v>0</v>
      </c>
      <c r="NTC10" s="65">
        <v>0</v>
      </c>
      <c r="NTD10" s="65">
        <v>0</v>
      </c>
      <c r="NTE10" s="65">
        <v>0</v>
      </c>
      <c r="NTF10" s="65">
        <v>0</v>
      </c>
      <c r="NTG10" s="65">
        <v>0</v>
      </c>
      <c r="NTH10" s="65">
        <v>0</v>
      </c>
      <c r="NTI10" s="65">
        <v>0</v>
      </c>
      <c r="NTJ10" s="65">
        <v>0</v>
      </c>
      <c r="NTK10" s="65">
        <v>0</v>
      </c>
      <c r="NTL10" s="65">
        <v>0</v>
      </c>
      <c r="NTM10" s="65">
        <v>0</v>
      </c>
      <c r="NTN10" s="65">
        <v>0</v>
      </c>
      <c r="NTO10" s="65">
        <v>0</v>
      </c>
      <c r="NTP10" s="65">
        <v>0</v>
      </c>
      <c r="NTQ10" s="65">
        <v>0</v>
      </c>
      <c r="NTR10" s="65">
        <v>0</v>
      </c>
      <c r="NTS10" s="65">
        <v>0</v>
      </c>
      <c r="NTT10" s="65">
        <v>0</v>
      </c>
      <c r="NTU10" s="65">
        <v>0</v>
      </c>
      <c r="NTV10" s="65">
        <v>0</v>
      </c>
      <c r="NTW10" s="65">
        <v>0</v>
      </c>
      <c r="NTX10" s="65">
        <v>0</v>
      </c>
      <c r="NTY10" s="65">
        <v>0</v>
      </c>
      <c r="NTZ10" s="65">
        <v>0</v>
      </c>
      <c r="NUA10" s="65">
        <v>0</v>
      </c>
      <c r="NUB10" s="65">
        <v>0</v>
      </c>
      <c r="NUC10" s="65">
        <v>0</v>
      </c>
      <c r="NUD10" s="65">
        <v>0</v>
      </c>
      <c r="NUE10" s="65">
        <v>0</v>
      </c>
      <c r="NUF10" s="65">
        <v>0</v>
      </c>
      <c r="NUG10" s="65">
        <v>0</v>
      </c>
      <c r="NUH10" s="65">
        <v>0</v>
      </c>
      <c r="NUI10" s="65">
        <v>0</v>
      </c>
      <c r="NUJ10" s="65">
        <v>0</v>
      </c>
      <c r="NUK10" s="65">
        <v>0</v>
      </c>
      <c r="NUL10" s="65">
        <v>0</v>
      </c>
      <c r="NUM10" s="65">
        <v>0</v>
      </c>
      <c r="NUN10" s="65">
        <v>0</v>
      </c>
      <c r="NUO10" s="65">
        <v>0</v>
      </c>
      <c r="NUP10" s="65">
        <v>0</v>
      </c>
      <c r="NUQ10" s="65">
        <v>0</v>
      </c>
      <c r="NUR10" s="65">
        <v>0</v>
      </c>
      <c r="NUS10" s="65">
        <v>0</v>
      </c>
      <c r="NUT10" s="65">
        <v>0</v>
      </c>
      <c r="NUU10" s="65">
        <v>0</v>
      </c>
      <c r="NUV10" s="65">
        <v>0</v>
      </c>
      <c r="NUW10" s="65">
        <v>0</v>
      </c>
      <c r="NUX10" s="65">
        <v>0</v>
      </c>
      <c r="NUY10" s="65">
        <v>0</v>
      </c>
      <c r="NUZ10" s="65">
        <v>0</v>
      </c>
      <c r="NVA10" s="65">
        <v>0</v>
      </c>
      <c r="NVB10" s="65">
        <v>0</v>
      </c>
      <c r="NVC10" s="65">
        <v>0</v>
      </c>
      <c r="NVD10" s="65">
        <v>0</v>
      </c>
      <c r="NVE10" s="65">
        <v>0</v>
      </c>
      <c r="NVF10" s="65">
        <v>0</v>
      </c>
      <c r="NVG10" s="65">
        <v>0</v>
      </c>
      <c r="NVH10" s="65">
        <v>0</v>
      </c>
      <c r="NVI10" s="65">
        <v>0</v>
      </c>
      <c r="NVJ10" s="65">
        <v>0</v>
      </c>
      <c r="NVK10" s="65">
        <v>0</v>
      </c>
      <c r="NVL10" s="65">
        <v>0</v>
      </c>
      <c r="NVM10" s="65">
        <v>0</v>
      </c>
      <c r="NVN10" s="65">
        <v>0</v>
      </c>
      <c r="NVO10" s="65">
        <v>0</v>
      </c>
      <c r="NVP10" s="65">
        <v>0</v>
      </c>
      <c r="NVQ10" s="65">
        <v>0</v>
      </c>
      <c r="NVR10" s="65">
        <v>0</v>
      </c>
      <c r="NVS10" s="65">
        <v>0</v>
      </c>
      <c r="NVT10" s="65">
        <v>0</v>
      </c>
      <c r="NVU10" s="65">
        <v>0</v>
      </c>
      <c r="NVV10" s="65">
        <v>0</v>
      </c>
      <c r="NVW10" s="65">
        <v>0</v>
      </c>
      <c r="NVX10" s="65">
        <v>0</v>
      </c>
      <c r="NVY10" s="65">
        <v>0</v>
      </c>
      <c r="NVZ10" s="65">
        <v>0</v>
      </c>
      <c r="NWA10" s="65">
        <v>0</v>
      </c>
      <c r="NWB10" s="65">
        <v>0</v>
      </c>
      <c r="NWC10" s="65">
        <v>0</v>
      </c>
      <c r="NWD10" s="65">
        <v>0</v>
      </c>
      <c r="NWE10" s="65">
        <v>0</v>
      </c>
      <c r="NWF10" s="65">
        <v>0</v>
      </c>
      <c r="NWG10" s="65">
        <v>0</v>
      </c>
      <c r="NWH10" s="65">
        <v>0</v>
      </c>
      <c r="NWI10" s="65">
        <v>0</v>
      </c>
      <c r="NWJ10" s="65">
        <v>0</v>
      </c>
      <c r="NWK10" s="65">
        <v>0</v>
      </c>
      <c r="NWL10" s="65">
        <v>0</v>
      </c>
      <c r="NWM10" s="65">
        <v>0</v>
      </c>
      <c r="NWN10" s="65">
        <v>0</v>
      </c>
      <c r="NWO10" s="65">
        <v>0</v>
      </c>
      <c r="NWP10" s="65">
        <v>0</v>
      </c>
      <c r="NWQ10" s="65">
        <v>0</v>
      </c>
      <c r="NWR10" s="65">
        <v>0</v>
      </c>
      <c r="NWS10" s="65">
        <v>0</v>
      </c>
      <c r="NWT10" s="65">
        <v>0</v>
      </c>
      <c r="NWU10" s="65">
        <v>0</v>
      </c>
      <c r="NWV10" s="65">
        <v>0</v>
      </c>
      <c r="NWW10" s="65">
        <v>0</v>
      </c>
      <c r="NWX10" s="65">
        <v>0</v>
      </c>
      <c r="NWY10" s="65">
        <v>0</v>
      </c>
      <c r="NWZ10" s="65">
        <v>0</v>
      </c>
      <c r="NXA10" s="65">
        <v>0</v>
      </c>
      <c r="NXB10" s="65">
        <v>0</v>
      </c>
      <c r="NXC10" s="65">
        <v>0</v>
      </c>
      <c r="NXD10" s="65">
        <v>0</v>
      </c>
      <c r="NXE10" s="65">
        <v>0</v>
      </c>
      <c r="NXF10" s="65">
        <v>0</v>
      </c>
      <c r="NXG10" s="65">
        <v>0</v>
      </c>
      <c r="NXH10" s="65">
        <v>0</v>
      </c>
      <c r="NXI10" s="65">
        <v>0</v>
      </c>
      <c r="NXJ10" s="65">
        <v>0</v>
      </c>
      <c r="NXK10" s="65">
        <v>0</v>
      </c>
      <c r="NXL10" s="65">
        <v>0</v>
      </c>
      <c r="NXM10" s="65">
        <v>0</v>
      </c>
      <c r="NXN10" s="65">
        <v>0</v>
      </c>
      <c r="NXO10" s="65">
        <v>0</v>
      </c>
      <c r="NXP10" s="65">
        <v>0</v>
      </c>
      <c r="NXQ10" s="65">
        <v>0</v>
      </c>
      <c r="NXR10" s="65">
        <v>0</v>
      </c>
      <c r="NXS10" s="65">
        <v>0</v>
      </c>
      <c r="NXT10" s="65">
        <v>0</v>
      </c>
      <c r="NXU10" s="65">
        <v>0</v>
      </c>
      <c r="NXV10" s="65">
        <v>0</v>
      </c>
      <c r="NXW10" s="65">
        <v>0</v>
      </c>
      <c r="NXX10" s="65">
        <v>0</v>
      </c>
      <c r="NXY10" s="65">
        <v>0</v>
      </c>
      <c r="NXZ10" s="65">
        <v>0</v>
      </c>
      <c r="NYA10" s="65">
        <v>0</v>
      </c>
      <c r="NYB10" s="65">
        <v>0</v>
      </c>
      <c r="NYC10" s="65">
        <v>0</v>
      </c>
      <c r="NYD10" s="65">
        <v>0</v>
      </c>
      <c r="NYE10" s="65">
        <v>0</v>
      </c>
      <c r="NYF10" s="65">
        <v>0</v>
      </c>
      <c r="NYG10" s="65">
        <v>0</v>
      </c>
      <c r="NYH10" s="65">
        <v>0</v>
      </c>
      <c r="NYI10" s="65">
        <v>0</v>
      </c>
      <c r="NYJ10" s="65">
        <v>0</v>
      </c>
      <c r="NYK10" s="65">
        <v>0</v>
      </c>
      <c r="NYL10" s="65">
        <v>0</v>
      </c>
      <c r="NYM10" s="65">
        <v>0</v>
      </c>
      <c r="NYN10" s="65">
        <v>0</v>
      </c>
      <c r="NYO10" s="65">
        <v>0</v>
      </c>
      <c r="NYP10" s="65">
        <v>0</v>
      </c>
      <c r="NYQ10" s="65">
        <v>0</v>
      </c>
      <c r="NYR10" s="65">
        <v>0</v>
      </c>
      <c r="NYS10" s="65">
        <v>0</v>
      </c>
      <c r="NYT10" s="65">
        <v>0</v>
      </c>
      <c r="NYU10" s="65">
        <v>0</v>
      </c>
      <c r="NYV10" s="65">
        <v>0</v>
      </c>
      <c r="NYW10" s="65">
        <v>0</v>
      </c>
      <c r="NYX10" s="65">
        <v>0</v>
      </c>
      <c r="NYY10" s="65">
        <v>0</v>
      </c>
      <c r="NYZ10" s="65">
        <v>0</v>
      </c>
      <c r="NZA10" s="65">
        <v>0</v>
      </c>
      <c r="NZB10" s="65">
        <v>0</v>
      </c>
      <c r="NZC10" s="65">
        <v>0</v>
      </c>
      <c r="NZD10" s="65">
        <v>0</v>
      </c>
      <c r="NZE10" s="65">
        <v>0</v>
      </c>
      <c r="NZF10" s="65">
        <v>0</v>
      </c>
      <c r="NZG10" s="65">
        <v>0</v>
      </c>
      <c r="NZH10" s="65">
        <v>0</v>
      </c>
      <c r="NZI10" s="65">
        <v>0</v>
      </c>
      <c r="NZJ10" s="65">
        <v>0</v>
      </c>
      <c r="NZK10" s="65">
        <v>0</v>
      </c>
      <c r="NZL10" s="65">
        <v>0</v>
      </c>
      <c r="NZM10" s="65">
        <v>0</v>
      </c>
      <c r="NZN10" s="65">
        <v>0</v>
      </c>
      <c r="NZO10" s="65">
        <v>0</v>
      </c>
      <c r="NZP10" s="65">
        <v>0</v>
      </c>
      <c r="NZQ10" s="65">
        <v>0</v>
      </c>
      <c r="NZR10" s="65">
        <v>0</v>
      </c>
      <c r="NZS10" s="65">
        <v>0</v>
      </c>
      <c r="NZT10" s="65">
        <v>0</v>
      </c>
      <c r="NZU10" s="65">
        <v>0</v>
      </c>
      <c r="NZV10" s="65">
        <v>0</v>
      </c>
      <c r="NZW10" s="65">
        <v>0</v>
      </c>
      <c r="NZX10" s="65">
        <v>0</v>
      </c>
      <c r="NZY10" s="65">
        <v>0</v>
      </c>
      <c r="NZZ10" s="65">
        <v>0</v>
      </c>
      <c r="OAA10" s="65">
        <v>0</v>
      </c>
      <c r="OAB10" s="65">
        <v>0</v>
      </c>
      <c r="OAC10" s="65">
        <v>0</v>
      </c>
      <c r="OAD10" s="65">
        <v>0</v>
      </c>
      <c r="OAE10" s="65">
        <v>0</v>
      </c>
      <c r="OAF10" s="65">
        <v>0</v>
      </c>
      <c r="OAG10" s="65">
        <v>0</v>
      </c>
      <c r="OAH10" s="65">
        <v>0</v>
      </c>
      <c r="OAI10" s="65">
        <v>0</v>
      </c>
      <c r="OAJ10" s="65">
        <v>0</v>
      </c>
      <c r="OAK10" s="65">
        <v>0</v>
      </c>
      <c r="OAL10" s="65">
        <v>0</v>
      </c>
      <c r="OAM10" s="65">
        <v>0</v>
      </c>
      <c r="OAN10" s="65">
        <v>0</v>
      </c>
      <c r="OAO10" s="65">
        <v>0</v>
      </c>
      <c r="OAP10" s="65">
        <v>0</v>
      </c>
      <c r="OAQ10" s="65">
        <v>0</v>
      </c>
      <c r="OAR10" s="65">
        <v>0</v>
      </c>
      <c r="OAS10" s="65">
        <v>0</v>
      </c>
      <c r="OAT10" s="65">
        <v>0</v>
      </c>
      <c r="OAU10" s="65">
        <v>0</v>
      </c>
      <c r="OAV10" s="65">
        <v>0</v>
      </c>
      <c r="OAW10" s="65">
        <v>0</v>
      </c>
      <c r="OAX10" s="65">
        <v>0</v>
      </c>
      <c r="OAY10" s="65">
        <v>0</v>
      </c>
      <c r="OAZ10" s="65">
        <v>0</v>
      </c>
      <c r="OBA10" s="65">
        <v>0</v>
      </c>
      <c r="OBB10" s="65">
        <v>0</v>
      </c>
      <c r="OBC10" s="65">
        <v>0</v>
      </c>
      <c r="OBD10" s="65">
        <v>0</v>
      </c>
      <c r="OBE10" s="65">
        <v>0</v>
      </c>
      <c r="OBF10" s="65">
        <v>0</v>
      </c>
      <c r="OBG10" s="65">
        <v>0</v>
      </c>
      <c r="OBH10" s="65">
        <v>0</v>
      </c>
      <c r="OBI10" s="65">
        <v>0</v>
      </c>
      <c r="OBJ10" s="65">
        <v>0</v>
      </c>
      <c r="OBK10" s="65">
        <v>0</v>
      </c>
      <c r="OBL10" s="65">
        <v>0</v>
      </c>
      <c r="OBM10" s="65">
        <v>0</v>
      </c>
      <c r="OBN10" s="65">
        <v>0</v>
      </c>
      <c r="OBO10" s="65">
        <v>0</v>
      </c>
      <c r="OBP10" s="65">
        <v>0</v>
      </c>
      <c r="OBQ10" s="65">
        <v>0</v>
      </c>
      <c r="OBR10" s="65">
        <v>0</v>
      </c>
      <c r="OBS10" s="65">
        <v>0</v>
      </c>
      <c r="OBT10" s="65">
        <v>0</v>
      </c>
      <c r="OBU10" s="65">
        <v>0</v>
      </c>
      <c r="OBV10" s="65">
        <v>0</v>
      </c>
      <c r="OBW10" s="65">
        <v>0</v>
      </c>
      <c r="OBX10" s="65">
        <v>0</v>
      </c>
      <c r="OBY10" s="65">
        <v>0</v>
      </c>
      <c r="OBZ10" s="65">
        <v>0</v>
      </c>
      <c r="OCA10" s="65">
        <v>0</v>
      </c>
      <c r="OCB10" s="65">
        <v>0</v>
      </c>
      <c r="OCC10" s="65">
        <v>0</v>
      </c>
      <c r="OCD10" s="65">
        <v>0</v>
      </c>
      <c r="OCE10" s="65">
        <v>0</v>
      </c>
      <c r="OCF10" s="65">
        <v>0</v>
      </c>
      <c r="OCG10" s="65">
        <v>0</v>
      </c>
      <c r="OCH10" s="65">
        <v>0</v>
      </c>
      <c r="OCI10" s="65">
        <v>0</v>
      </c>
      <c r="OCJ10" s="65">
        <v>0</v>
      </c>
      <c r="OCK10" s="65">
        <v>0</v>
      </c>
      <c r="OCL10" s="65">
        <v>0</v>
      </c>
      <c r="OCM10" s="65">
        <v>0</v>
      </c>
      <c r="OCN10" s="65">
        <v>0</v>
      </c>
      <c r="OCO10" s="65">
        <v>0</v>
      </c>
      <c r="OCP10" s="65">
        <v>0</v>
      </c>
      <c r="OCQ10" s="65">
        <v>0</v>
      </c>
      <c r="OCR10" s="65">
        <v>0</v>
      </c>
      <c r="OCS10" s="65">
        <v>0</v>
      </c>
      <c r="OCT10" s="65">
        <v>0</v>
      </c>
      <c r="OCU10" s="65">
        <v>0</v>
      </c>
      <c r="OCV10" s="65">
        <v>0</v>
      </c>
      <c r="OCW10" s="65">
        <v>0</v>
      </c>
      <c r="OCX10" s="65">
        <v>0</v>
      </c>
      <c r="OCY10" s="65">
        <v>0</v>
      </c>
      <c r="OCZ10" s="65">
        <v>0</v>
      </c>
      <c r="ODA10" s="65">
        <v>0</v>
      </c>
      <c r="ODB10" s="65">
        <v>0</v>
      </c>
      <c r="ODC10" s="65">
        <v>0</v>
      </c>
      <c r="ODD10" s="65">
        <v>0</v>
      </c>
      <c r="ODE10" s="65">
        <v>0</v>
      </c>
      <c r="ODF10" s="65">
        <v>0</v>
      </c>
      <c r="ODG10" s="65">
        <v>0</v>
      </c>
      <c r="ODH10" s="65">
        <v>0</v>
      </c>
      <c r="ODI10" s="65">
        <v>0</v>
      </c>
      <c r="ODJ10" s="65">
        <v>0</v>
      </c>
      <c r="ODK10" s="65">
        <v>0</v>
      </c>
      <c r="ODL10" s="65">
        <v>0</v>
      </c>
      <c r="ODM10" s="65">
        <v>0</v>
      </c>
      <c r="ODN10" s="65">
        <v>0</v>
      </c>
      <c r="ODO10" s="65">
        <v>0</v>
      </c>
      <c r="ODP10" s="65">
        <v>0</v>
      </c>
      <c r="ODQ10" s="65">
        <v>0</v>
      </c>
      <c r="ODR10" s="65">
        <v>0</v>
      </c>
      <c r="ODS10" s="65">
        <v>0</v>
      </c>
      <c r="ODT10" s="65">
        <v>0</v>
      </c>
      <c r="ODU10" s="65">
        <v>0</v>
      </c>
      <c r="ODV10" s="65">
        <v>0</v>
      </c>
      <c r="ODW10" s="65">
        <v>0</v>
      </c>
      <c r="ODX10" s="65">
        <v>0</v>
      </c>
      <c r="ODY10" s="65">
        <v>0</v>
      </c>
      <c r="ODZ10" s="65">
        <v>0</v>
      </c>
      <c r="OEA10" s="65">
        <v>0</v>
      </c>
      <c r="OEB10" s="65">
        <v>0</v>
      </c>
      <c r="OEC10" s="65">
        <v>0</v>
      </c>
      <c r="OED10" s="65">
        <v>0</v>
      </c>
      <c r="OEE10" s="65">
        <v>0</v>
      </c>
      <c r="OEF10" s="65">
        <v>0</v>
      </c>
      <c r="OEG10" s="65">
        <v>0</v>
      </c>
      <c r="OEH10" s="65">
        <v>0</v>
      </c>
      <c r="OEI10" s="65">
        <v>0</v>
      </c>
      <c r="OEJ10" s="65">
        <v>0</v>
      </c>
      <c r="OEK10" s="65">
        <v>0</v>
      </c>
      <c r="OEL10" s="65">
        <v>0</v>
      </c>
      <c r="OEM10" s="65">
        <v>0</v>
      </c>
      <c r="OEN10" s="65">
        <v>0</v>
      </c>
      <c r="OEO10" s="65">
        <v>0</v>
      </c>
      <c r="OEP10" s="65">
        <v>0</v>
      </c>
      <c r="OEQ10" s="65">
        <v>0</v>
      </c>
      <c r="OER10" s="65">
        <v>0</v>
      </c>
      <c r="OES10" s="65">
        <v>0</v>
      </c>
      <c r="OET10" s="65">
        <v>0</v>
      </c>
      <c r="OEU10" s="65">
        <v>0</v>
      </c>
      <c r="OEV10" s="65">
        <v>0</v>
      </c>
      <c r="OEW10" s="65">
        <v>0</v>
      </c>
      <c r="OEX10" s="65">
        <v>0</v>
      </c>
      <c r="OEY10" s="65">
        <v>0</v>
      </c>
      <c r="OEZ10" s="65">
        <v>0</v>
      </c>
      <c r="OFA10" s="65">
        <v>0</v>
      </c>
      <c r="OFB10" s="65">
        <v>0</v>
      </c>
      <c r="OFC10" s="65">
        <v>0</v>
      </c>
      <c r="OFD10" s="65">
        <v>0</v>
      </c>
      <c r="OFE10" s="65">
        <v>0</v>
      </c>
      <c r="OFF10" s="65">
        <v>0</v>
      </c>
      <c r="OFG10" s="65">
        <v>0</v>
      </c>
      <c r="OFH10" s="65">
        <v>0</v>
      </c>
      <c r="OFI10" s="65">
        <v>0</v>
      </c>
      <c r="OFJ10" s="65">
        <v>0</v>
      </c>
      <c r="OFK10" s="65">
        <v>0</v>
      </c>
      <c r="OFL10" s="65">
        <v>0</v>
      </c>
      <c r="OFM10" s="65">
        <v>0</v>
      </c>
      <c r="OFN10" s="65">
        <v>0</v>
      </c>
      <c r="OFO10" s="65">
        <v>0</v>
      </c>
      <c r="OFP10" s="65">
        <v>0</v>
      </c>
      <c r="OFQ10" s="65">
        <v>0</v>
      </c>
      <c r="OFR10" s="65">
        <v>0</v>
      </c>
      <c r="OFS10" s="65">
        <v>0</v>
      </c>
      <c r="OFT10" s="65">
        <v>0</v>
      </c>
      <c r="OFU10" s="65">
        <v>0</v>
      </c>
      <c r="OFV10" s="65">
        <v>0</v>
      </c>
      <c r="OFW10" s="65">
        <v>0</v>
      </c>
      <c r="OFX10" s="65">
        <v>0</v>
      </c>
      <c r="OFY10" s="65">
        <v>0</v>
      </c>
      <c r="OFZ10" s="65">
        <v>0</v>
      </c>
      <c r="OGA10" s="65">
        <v>0</v>
      </c>
      <c r="OGB10" s="65">
        <v>0</v>
      </c>
      <c r="OGC10" s="65">
        <v>0</v>
      </c>
      <c r="OGD10" s="65">
        <v>0</v>
      </c>
      <c r="OGE10" s="65">
        <v>0</v>
      </c>
      <c r="OGF10" s="65">
        <v>0</v>
      </c>
      <c r="OGG10" s="65">
        <v>0</v>
      </c>
      <c r="OGH10" s="65">
        <v>0</v>
      </c>
      <c r="OGI10" s="65">
        <v>0</v>
      </c>
      <c r="OGJ10" s="65">
        <v>0</v>
      </c>
      <c r="OGK10" s="65">
        <v>0</v>
      </c>
      <c r="OGL10" s="65">
        <v>0</v>
      </c>
      <c r="OGM10" s="65">
        <v>0</v>
      </c>
      <c r="OGN10" s="65">
        <v>0</v>
      </c>
      <c r="OGO10" s="65">
        <v>0</v>
      </c>
      <c r="OGP10" s="65">
        <v>0</v>
      </c>
      <c r="OGQ10" s="65">
        <v>0</v>
      </c>
      <c r="OGR10" s="65">
        <v>0</v>
      </c>
      <c r="OGS10" s="65">
        <v>0</v>
      </c>
      <c r="OGT10" s="65">
        <v>0</v>
      </c>
      <c r="OGU10" s="65">
        <v>0</v>
      </c>
      <c r="OGV10" s="65">
        <v>0</v>
      </c>
      <c r="OGW10" s="65">
        <v>0</v>
      </c>
      <c r="OGX10" s="65">
        <v>0</v>
      </c>
      <c r="OGY10" s="65">
        <v>0</v>
      </c>
      <c r="OGZ10" s="65">
        <v>0</v>
      </c>
      <c r="OHA10" s="65">
        <v>0</v>
      </c>
      <c r="OHB10" s="65">
        <v>0</v>
      </c>
      <c r="OHC10" s="65">
        <v>0</v>
      </c>
      <c r="OHD10" s="65">
        <v>0</v>
      </c>
      <c r="OHE10" s="65">
        <v>0</v>
      </c>
      <c r="OHF10" s="65">
        <v>0</v>
      </c>
      <c r="OHG10" s="65">
        <v>0</v>
      </c>
      <c r="OHH10" s="65">
        <v>0</v>
      </c>
      <c r="OHI10" s="65">
        <v>0</v>
      </c>
      <c r="OHJ10" s="65">
        <v>0</v>
      </c>
      <c r="OHK10" s="65">
        <v>0</v>
      </c>
      <c r="OHL10" s="65">
        <v>0</v>
      </c>
      <c r="OHM10" s="65">
        <v>0</v>
      </c>
      <c r="OHN10" s="65">
        <v>0</v>
      </c>
      <c r="OHO10" s="65">
        <v>0</v>
      </c>
      <c r="OHP10" s="65">
        <v>0</v>
      </c>
      <c r="OHQ10" s="65">
        <v>0</v>
      </c>
      <c r="OHR10" s="65">
        <v>0</v>
      </c>
      <c r="OHS10" s="65">
        <v>0</v>
      </c>
      <c r="OHT10" s="65">
        <v>0</v>
      </c>
      <c r="OHU10" s="65">
        <v>0</v>
      </c>
      <c r="OHV10" s="65">
        <v>0</v>
      </c>
      <c r="OHW10" s="65">
        <v>0</v>
      </c>
      <c r="OHX10" s="65">
        <v>0</v>
      </c>
      <c r="OHY10" s="65">
        <v>0</v>
      </c>
      <c r="OHZ10" s="65">
        <v>0</v>
      </c>
      <c r="OIA10" s="65">
        <v>0</v>
      </c>
      <c r="OIB10" s="65">
        <v>0</v>
      </c>
      <c r="OIC10" s="65">
        <v>0</v>
      </c>
      <c r="OID10" s="65">
        <v>0</v>
      </c>
      <c r="OIE10" s="65">
        <v>0</v>
      </c>
      <c r="OIF10" s="65">
        <v>0</v>
      </c>
      <c r="OIG10" s="65">
        <v>0</v>
      </c>
      <c r="OIH10" s="65">
        <v>0</v>
      </c>
      <c r="OII10" s="65">
        <v>0</v>
      </c>
      <c r="OIJ10" s="65">
        <v>0</v>
      </c>
      <c r="OIK10" s="65">
        <v>0</v>
      </c>
      <c r="OIL10" s="65">
        <v>0</v>
      </c>
      <c r="OIM10" s="65">
        <v>0</v>
      </c>
      <c r="OIN10" s="65">
        <v>0</v>
      </c>
      <c r="OIO10" s="65">
        <v>0</v>
      </c>
      <c r="OIP10" s="65">
        <v>0</v>
      </c>
      <c r="OIQ10" s="65">
        <v>0</v>
      </c>
      <c r="OIR10" s="65">
        <v>0</v>
      </c>
      <c r="OIS10" s="65">
        <v>0</v>
      </c>
      <c r="OIT10" s="65">
        <v>0</v>
      </c>
      <c r="OIU10" s="65">
        <v>0</v>
      </c>
      <c r="OIV10" s="65">
        <v>0</v>
      </c>
      <c r="OIW10" s="65">
        <v>0</v>
      </c>
      <c r="OIX10" s="65">
        <v>0</v>
      </c>
      <c r="OIY10" s="65">
        <v>0</v>
      </c>
      <c r="OIZ10" s="65">
        <v>0</v>
      </c>
      <c r="OJA10" s="65">
        <v>0</v>
      </c>
      <c r="OJB10" s="65">
        <v>0</v>
      </c>
      <c r="OJC10" s="65">
        <v>0</v>
      </c>
      <c r="OJD10" s="65">
        <v>0</v>
      </c>
      <c r="OJE10" s="65">
        <v>0</v>
      </c>
      <c r="OJF10" s="65">
        <v>0</v>
      </c>
      <c r="OJG10" s="65">
        <v>0</v>
      </c>
      <c r="OJH10" s="65">
        <v>0</v>
      </c>
      <c r="OJI10" s="65">
        <v>0</v>
      </c>
      <c r="OJJ10" s="65">
        <v>0</v>
      </c>
      <c r="OJK10" s="65">
        <v>0</v>
      </c>
      <c r="OJL10" s="65">
        <v>0</v>
      </c>
      <c r="OJM10" s="65">
        <v>0</v>
      </c>
      <c r="OJN10" s="65">
        <v>0</v>
      </c>
      <c r="OJO10" s="65">
        <v>0</v>
      </c>
      <c r="OJP10" s="65">
        <v>0</v>
      </c>
      <c r="OJQ10" s="65">
        <v>0</v>
      </c>
      <c r="OJR10" s="65">
        <v>0</v>
      </c>
      <c r="OJS10" s="65">
        <v>0</v>
      </c>
      <c r="OJT10" s="65">
        <v>0</v>
      </c>
      <c r="OJU10" s="65">
        <v>0</v>
      </c>
      <c r="OJV10" s="65">
        <v>0</v>
      </c>
      <c r="OJW10" s="65">
        <v>0</v>
      </c>
      <c r="OJX10" s="65">
        <v>0</v>
      </c>
      <c r="OJY10" s="65">
        <v>0</v>
      </c>
      <c r="OJZ10" s="65">
        <v>0</v>
      </c>
      <c r="OKA10" s="65">
        <v>0</v>
      </c>
      <c r="OKB10" s="65">
        <v>0</v>
      </c>
      <c r="OKC10" s="65">
        <v>0</v>
      </c>
      <c r="OKD10" s="65">
        <v>0</v>
      </c>
      <c r="OKE10" s="65">
        <v>0</v>
      </c>
      <c r="OKF10" s="65">
        <v>0</v>
      </c>
      <c r="OKG10" s="65">
        <v>0</v>
      </c>
      <c r="OKH10" s="65">
        <v>0</v>
      </c>
      <c r="OKI10" s="65">
        <v>0</v>
      </c>
      <c r="OKJ10" s="65">
        <v>0</v>
      </c>
      <c r="OKK10" s="65">
        <v>0</v>
      </c>
      <c r="OKL10" s="65">
        <v>0</v>
      </c>
      <c r="OKM10" s="65">
        <v>0</v>
      </c>
      <c r="OKN10" s="65">
        <v>0</v>
      </c>
      <c r="OKO10" s="65">
        <v>0</v>
      </c>
      <c r="OKP10" s="65">
        <v>0</v>
      </c>
      <c r="OKQ10" s="65">
        <v>0</v>
      </c>
      <c r="OKR10" s="65">
        <v>0</v>
      </c>
      <c r="OKS10" s="65">
        <v>0</v>
      </c>
      <c r="OKT10" s="65">
        <v>0</v>
      </c>
      <c r="OKU10" s="65">
        <v>0</v>
      </c>
      <c r="OKV10" s="65">
        <v>0</v>
      </c>
      <c r="OKW10" s="65">
        <v>0</v>
      </c>
      <c r="OKX10" s="65">
        <v>0</v>
      </c>
      <c r="OKY10" s="65">
        <v>0</v>
      </c>
      <c r="OKZ10" s="65">
        <v>0</v>
      </c>
      <c r="OLA10" s="65">
        <v>0</v>
      </c>
      <c r="OLB10" s="65">
        <v>0</v>
      </c>
      <c r="OLC10" s="65">
        <v>0</v>
      </c>
      <c r="OLD10" s="65">
        <v>0</v>
      </c>
      <c r="OLE10" s="65">
        <v>0</v>
      </c>
      <c r="OLF10" s="65">
        <v>0</v>
      </c>
      <c r="OLG10" s="65">
        <v>0</v>
      </c>
      <c r="OLH10" s="65">
        <v>0</v>
      </c>
      <c r="OLI10" s="65">
        <v>0</v>
      </c>
      <c r="OLJ10" s="65">
        <v>0</v>
      </c>
      <c r="OLK10" s="65">
        <v>0</v>
      </c>
      <c r="OLL10" s="65">
        <v>0</v>
      </c>
      <c r="OLM10" s="65">
        <v>0</v>
      </c>
      <c r="OLN10" s="65">
        <v>0</v>
      </c>
      <c r="OLO10" s="65">
        <v>0</v>
      </c>
      <c r="OLP10" s="65">
        <v>0</v>
      </c>
      <c r="OLQ10" s="65">
        <v>0</v>
      </c>
      <c r="OLR10" s="65">
        <v>0</v>
      </c>
      <c r="OLS10" s="65">
        <v>0</v>
      </c>
      <c r="OLT10" s="65">
        <v>0</v>
      </c>
      <c r="OLU10" s="65">
        <v>0</v>
      </c>
      <c r="OLV10" s="65">
        <v>0</v>
      </c>
      <c r="OLW10" s="65">
        <v>0</v>
      </c>
      <c r="OLX10" s="65">
        <v>0</v>
      </c>
      <c r="OLY10" s="65">
        <v>0</v>
      </c>
      <c r="OLZ10" s="65">
        <v>0</v>
      </c>
      <c r="OMA10" s="65">
        <v>0</v>
      </c>
      <c r="OMB10" s="65">
        <v>0</v>
      </c>
      <c r="OMC10" s="65">
        <v>0</v>
      </c>
      <c r="OMD10" s="65">
        <v>0</v>
      </c>
      <c r="OME10" s="65">
        <v>0</v>
      </c>
      <c r="OMF10" s="65">
        <v>0</v>
      </c>
      <c r="OMG10" s="65">
        <v>0</v>
      </c>
      <c r="OMH10" s="65">
        <v>0</v>
      </c>
      <c r="OMI10" s="65">
        <v>0</v>
      </c>
      <c r="OMJ10" s="65">
        <v>0</v>
      </c>
      <c r="OMK10" s="65">
        <v>0</v>
      </c>
      <c r="OML10" s="65">
        <v>0</v>
      </c>
      <c r="OMM10" s="65">
        <v>0</v>
      </c>
      <c r="OMN10" s="65">
        <v>0</v>
      </c>
      <c r="OMO10" s="65">
        <v>0</v>
      </c>
      <c r="OMP10" s="65">
        <v>0</v>
      </c>
      <c r="OMQ10" s="65">
        <v>0</v>
      </c>
      <c r="OMR10" s="65">
        <v>0</v>
      </c>
      <c r="OMS10" s="65">
        <v>0</v>
      </c>
      <c r="OMT10" s="65">
        <v>0</v>
      </c>
      <c r="OMU10" s="65">
        <v>0</v>
      </c>
      <c r="OMV10" s="65">
        <v>0</v>
      </c>
      <c r="OMW10" s="65">
        <v>0</v>
      </c>
      <c r="OMX10" s="65">
        <v>0</v>
      </c>
      <c r="OMY10" s="65">
        <v>0</v>
      </c>
      <c r="OMZ10" s="65">
        <v>0</v>
      </c>
      <c r="ONA10" s="65">
        <v>0</v>
      </c>
      <c r="ONB10" s="65">
        <v>0</v>
      </c>
      <c r="ONC10" s="65">
        <v>0</v>
      </c>
      <c r="OND10" s="65">
        <v>0</v>
      </c>
      <c r="ONE10" s="65">
        <v>0</v>
      </c>
      <c r="ONF10" s="65">
        <v>0</v>
      </c>
      <c r="ONG10" s="65">
        <v>0</v>
      </c>
      <c r="ONH10" s="65">
        <v>0</v>
      </c>
      <c r="ONI10" s="65">
        <v>0</v>
      </c>
      <c r="ONJ10" s="65">
        <v>0</v>
      </c>
      <c r="ONK10" s="65">
        <v>0</v>
      </c>
      <c r="ONL10" s="65">
        <v>0</v>
      </c>
      <c r="ONM10" s="65">
        <v>0</v>
      </c>
      <c r="ONN10" s="65">
        <v>0</v>
      </c>
      <c r="ONO10" s="65">
        <v>0</v>
      </c>
      <c r="ONP10" s="65">
        <v>0</v>
      </c>
      <c r="ONQ10" s="65">
        <v>0</v>
      </c>
      <c r="ONR10" s="65">
        <v>0</v>
      </c>
      <c r="ONS10" s="65">
        <v>0</v>
      </c>
      <c r="ONT10" s="65">
        <v>0</v>
      </c>
      <c r="ONU10" s="65">
        <v>0</v>
      </c>
      <c r="ONV10" s="65">
        <v>0</v>
      </c>
      <c r="ONW10" s="65">
        <v>0</v>
      </c>
      <c r="ONX10" s="65">
        <v>0</v>
      </c>
      <c r="ONY10" s="65">
        <v>0</v>
      </c>
      <c r="ONZ10" s="65">
        <v>0</v>
      </c>
      <c r="OOA10" s="65">
        <v>0</v>
      </c>
      <c r="OOB10" s="65">
        <v>0</v>
      </c>
      <c r="OOC10" s="65">
        <v>0</v>
      </c>
      <c r="OOD10" s="65">
        <v>0</v>
      </c>
      <c r="OOE10" s="65">
        <v>0</v>
      </c>
      <c r="OOF10" s="65">
        <v>0</v>
      </c>
      <c r="OOG10" s="65">
        <v>0</v>
      </c>
      <c r="OOH10" s="65">
        <v>0</v>
      </c>
      <c r="OOI10" s="65">
        <v>0</v>
      </c>
      <c r="OOJ10" s="65">
        <v>0</v>
      </c>
      <c r="OOK10" s="65">
        <v>0</v>
      </c>
      <c r="OOL10" s="65">
        <v>0</v>
      </c>
      <c r="OOM10" s="65">
        <v>0</v>
      </c>
      <c r="OON10" s="65">
        <v>0</v>
      </c>
      <c r="OOO10" s="65">
        <v>0</v>
      </c>
      <c r="OOP10" s="65">
        <v>0</v>
      </c>
      <c r="OOQ10" s="65">
        <v>0</v>
      </c>
      <c r="OOR10" s="65">
        <v>0</v>
      </c>
      <c r="OOS10" s="65">
        <v>0</v>
      </c>
      <c r="OOT10" s="65">
        <v>0</v>
      </c>
      <c r="OOU10" s="65">
        <v>0</v>
      </c>
      <c r="OOV10" s="65">
        <v>0</v>
      </c>
      <c r="OOW10" s="65">
        <v>0</v>
      </c>
      <c r="OOX10" s="65">
        <v>0</v>
      </c>
      <c r="OOY10" s="65">
        <v>0</v>
      </c>
      <c r="OOZ10" s="65">
        <v>0</v>
      </c>
      <c r="OPA10" s="65">
        <v>0</v>
      </c>
      <c r="OPB10" s="65">
        <v>0</v>
      </c>
      <c r="OPC10" s="65">
        <v>0</v>
      </c>
      <c r="OPD10" s="65">
        <v>0</v>
      </c>
      <c r="OPE10" s="65">
        <v>0</v>
      </c>
      <c r="OPF10" s="65">
        <v>0</v>
      </c>
      <c r="OPG10" s="65">
        <v>0</v>
      </c>
      <c r="OPH10" s="65">
        <v>0</v>
      </c>
      <c r="OPI10" s="65">
        <v>0</v>
      </c>
      <c r="OPJ10" s="65">
        <v>0</v>
      </c>
      <c r="OPK10" s="65">
        <v>0</v>
      </c>
      <c r="OPL10" s="65">
        <v>0</v>
      </c>
      <c r="OPM10" s="65">
        <v>0</v>
      </c>
      <c r="OPN10" s="65">
        <v>0</v>
      </c>
      <c r="OPO10" s="65">
        <v>0</v>
      </c>
      <c r="OPP10" s="65">
        <v>0</v>
      </c>
      <c r="OPQ10" s="65">
        <v>0</v>
      </c>
      <c r="OPR10" s="65">
        <v>0</v>
      </c>
      <c r="OPS10" s="65">
        <v>0</v>
      </c>
      <c r="OPT10" s="65">
        <v>0</v>
      </c>
      <c r="OPU10" s="65">
        <v>0</v>
      </c>
      <c r="OPV10" s="65">
        <v>0</v>
      </c>
      <c r="OPW10" s="65">
        <v>0</v>
      </c>
      <c r="OPX10" s="65">
        <v>0</v>
      </c>
      <c r="OPY10" s="65">
        <v>0</v>
      </c>
      <c r="OPZ10" s="65">
        <v>0</v>
      </c>
      <c r="OQA10" s="65">
        <v>0</v>
      </c>
      <c r="OQB10" s="65">
        <v>0</v>
      </c>
      <c r="OQC10" s="65">
        <v>0</v>
      </c>
      <c r="OQD10" s="65">
        <v>0</v>
      </c>
      <c r="OQE10" s="65">
        <v>0</v>
      </c>
      <c r="OQF10" s="65">
        <v>0</v>
      </c>
      <c r="OQG10" s="65">
        <v>0</v>
      </c>
      <c r="OQH10" s="65">
        <v>0</v>
      </c>
      <c r="OQI10" s="65">
        <v>0</v>
      </c>
      <c r="OQJ10" s="65">
        <v>0</v>
      </c>
      <c r="OQK10" s="65">
        <v>0</v>
      </c>
      <c r="OQL10" s="65">
        <v>0</v>
      </c>
      <c r="OQM10" s="65">
        <v>0</v>
      </c>
      <c r="OQN10" s="65">
        <v>0</v>
      </c>
      <c r="OQO10" s="65">
        <v>0</v>
      </c>
      <c r="OQP10" s="65">
        <v>0</v>
      </c>
      <c r="OQQ10" s="65">
        <v>0</v>
      </c>
      <c r="OQR10" s="65">
        <v>0</v>
      </c>
      <c r="OQS10" s="65">
        <v>0</v>
      </c>
      <c r="OQT10" s="65">
        <v>0</v>
      </c>
      <c r="OQU10" s="65">
        <v>0</v>
      </c>
      <c r="OQV10" s="65">
        <v>0</v>
      </c>
      <c r="OQW10" s="65">
        <v>0</v>
      </c>
      <c r="OQX10" s="65">
        <v>0</v>
      </c>
      <c r="OQY10" s="65">
        <v>0</v>
      </c>
      <c r="OQZ10" s="65">
        <v>0</v>
      </c>
      <c r="ORA10" s="65">
        <v>0</v>
      </c>
      <c r="ORB10" s="65">
        <v>0</v>
      </c>
      <c r="ORC10" s="65">
        <v>0</v>
      </c>
      <c r="ORD10" s="65">
        <v>0</v>
      </c>
      <c r="ORE10" s="65">
        <v>0</v>
      </c>
      <c r="ORF10" s="65">
        <v>0</v>
      </c>
      <c r="ORG10" s="65">
        <v>0</v>
      </c>
      <c r="ORH10" s="65">
        <v>0</v>
      </c>
      <c r="ORI10" s="65">
        <v>0</v>
      </c>
      <c r="ORJ10" s="65">
        <v>0</v>
      </c>
      <c r="ORK10" s="65">
        <v>0</v>
      </c>
      <c r="ORL10" s="65">
        <v>0</v>
      </c>
      <c r="ORM10" s="65">
        <v>0</v>
      </c>
      <c r="ORN10" s="65">
        <v>0</v>
      </c>
      <c r="ORO10" s="65">
        <v>0</v>
      </c>
      <c r="ORP10" s="65">
        <v>0</v>
      </c>
      <c r="ORQ10" s="65">
        <v>0</v>
      </c>
      <c r="ORR10" s="65">
        <v>0</v>
      </c>
      <c r="ORS10" s="65">
        <v>0</v>
      </c>
      <c r="ORT10" s="65">
        <v>0</v>
      </c>
      <c r="ORU10" s="65">
        <v>0</v>
      </c>
      <c r="ORV10" s="65">
        <v>0</v>
      </c>
      <c r="ORW10" s="65">
        <v>0</v>
      </c>
      <c r="ORX10" s="65">
        <v>0</v>
      </c>
      <c r="ORY10" s="65">
        <v>0</v>
      </c>
      <c r="ORZ10" s="65">
        <v>0</v>
      </c>
      <c r="OSA10" s="65">
        <v>0</v>
      </c>
      <c r="OSB10" s="65">
        <v>0</v>
      </c>
      <c r="OSC10" s="65">
        <v>0</v>
      </c>
      <c r="OSD10" s="65">
        <v>0</v>
      </c>
      <c r="OSE10" s="65">
        <v>0</v>
      </c>
      <c r="OSF10" s="65">
        <v>0</v>
      </c>
      <c r="OSG10" s="65">
        <v>0</v>
      </c>
      <c r="OSH10" s="65">
        <v>0</v>
      </c>
      <c r="OSI10" s="65">
        <v>0</v>
      </c>
      <c r="OSJ10" s="65">
        <v>0</v>
      </c>
      <c r="OSK10" s="65">
        <v>0</v>
      </c>
      <c r="OSL10" s="65">
        <v>0</v>
      </c>
      <c r="OSM10" s="65">
        <v>0</v>
      </c>
      <c r="OSN10" s="65">
        <v>0</v>
      </c>
      <c r="OSO10" s="65">
        <v>0</v>
      </c>
      <c r="OSP10" s="65">
        <v>0</v>
      </c>
      <c r="OSQ10" s="65">
        <v>0</v>
      </c>
      <c r="OSR10" s="65">
        <v>0</v>
      </c>
      <c r="OSS10" s="65">
        <v>0</v>
      </c>
      <c r="OST10" s="65">
        <v>0</v>
      </c>
      <c r="OSU10" s="65">
        <v>0</v>
      </c>
      <c r="OSV10" s="65">
        <v>0</v>
      </c>
      <c r="OSW10" s="65">
        <v>0</v>
      </c>
      <c r="OSX10" s="65">
        <v>0</v>
      </c>
      <c r="OSY10" s="65">
        <v>0</v>
      </c>
      <c r="OSZ10" s="65">
        <v>0</v>
      </c>
      <c r="OTA10" s="65">
        <v>0</v>
      </c>
      <c r="OTB10" s="65">
        <v>0</v>
      </c>
      <c r="OTC10" s="65">
        <v>0</v>
      </c>
      <c r="OTD10" s="65">
        <v>0</v>
      </c>
      <c r="OTE10" s="65">
        <v>0</v>
      </c>
      <c r="OTF10" s="65">
        <v>0</v>
      </c>
      <c r="OTG10" s="65">
        <v>0</v>
      </c>
      <c r="OTH10" s="65">
        <v>0</v>
      </c>
      <c r="OTI10" s="65">
        <v>0</v>
      </c>
      <c r="OTJ10" s="65">
        <v>0</v>
      </c>
      <c r="OTK10" s="65">
        <v>0</v>
      </c>
      <c r="OTL10" s="65">
        <v>0</v>
      </c>
      <c r="OTM10" s="65">
        <v>0</v>
      </c>
      <c r="OTN10" s="65">
        <v>0</v>
      </c>
      <c r="OTO10" s="65">
        <v>0</v>
      </c>
      <c r="OTP10" s="65">
        <v>0</v>
      </c>
      <c r="OTQ10" s="65">
        <v>0</v>
      </c>
      <c r="OTR10" s="65">
        <v>0</v>
      </c>
      <c r="OTS10" s="65">
        <v>0</v>
      </c>
      <c r="OTT10" s="65">
        <v>0</v>
      </c>
      <c r="OTU10" s="65">
        <v>0</v>
      </c>
      <c r="OTV10" s="65">
        <v>0</v>
      </c>
      <c r="OTW10" s="65">
        <v>0</v>
      </c>
      <c r="OTX10" s="65">
        <v>0</v>
      </c>
      <c r="OTY10" s="65">
        <v>0</v>
      </c>
      <c r="OTZ10" s="65">
        <v>0</v>
      </c>
      <c r="OUA10" s="65">
        <v>0</v>
      </c>
      <c r="OUB10" s="65">
        <v>0</v>
      </c>
      <c r="OUC10" s="65">
        <v>0</v>
      </c>
      <c r="OUD10" s="65">
        <v>0</v>
      </c>
      <c r="OUE10" s="65">
        <v>0</v>
      </c>
      <c r="OUF10" s="65">
        <v>0</v>
      </c>
      <c r="OUG10" s="65">
        <v>0</v>
      </c>
      <c r="OUH10" s="65">
        <v>0</v>
      </c>
      <c r="OUI10" s="65">
        <v>0</v>
      </c>
      <c r="OUJ10" s="65">
        <v>0</v>
      </c>
      <c r="OUK10" s="65">
        <v>0</v>
      </c>
      <c r="OUL10" s="65">
        <v>0</v>
      </c>
      <c r="OUM10" s="65">
        <v>0</v>
      </c>
      <c r="OUN10" s="65">
        <v>0</v>
      </c>
      <c r="OUO10" s="65">
        <v>0</v>
      </c>
      <c r="OUP10" s="65">
        <v>0</v>
      </c>
      <c r="OUQ10" s="65">
        <v>0</v>
      </c>
      <c r="OUR10" s="65">
        <v>0</v>
      </c>
      <c r="OUS10" s="65">
        <v>0</v>
      </c>
      <c r="OUT10" s="65">
        <v>0</v>
      </c>
      <c r="OUU10" s="65">
        <v>0</v>
      </c>
      <c r="OUV10" s="65">
        <v>0</v>
      </c>
      <c r="OUW10" s="65">
        <v>0</v>
      </c>
      <c r="OUX10" s="65">
        <v>0</v>
      </c>
      <c r="OUY10" s="65">
        <v>0</v>
      </c>
      <c r="OUZ10" s="65">
        <v>0</v>
      </c>
      <c r="OVA10" s="65">
        <v>0</v>
      </c>
      <c r="OVB10" s="65">
        <v>0</v>
      </c>
      <c r="OVC10" s="65">
        <v>0</v>
      </c>
      <c r="OVD10" s="65">
        <v>0</v>
      </c>
      <c r="OVE10" s="65">
        <v>0</v>
      </c>
      <c r="OVF10" s="65">
        <v>0</v>
      </c>
      <c r="OVG10" s="65">
        <v>0</v>
      </c>
      <c r="OVH10" s="65">
        <v>0</v>
      </c>
      <c r="OVI10" s="65">
        <v>0</v>
      </c>
      <c r="OVJ10" s="65">
        <v>0</v>
      </c>
      <c r="OVK10" s="65">
        <v>0</v>
      </c>
      <c r="OVL10" s="65">
        <v>0</v>
      </c>
      <c r="OVM10" s="65">
        <v>0</v>
      </c>
      <c r="OVN10" s="65">
        <v>0</v>
      </c>
      <c r="OVO10" s="65">
        <v>0</v>
      </c>
      <c r="OVP10" s="65">
        <v>0</v>
      </c>
      <c r="OVQ10" s="65">
        <v>0</v>
      </c>
      <c r="OVR10" s="65">
        <v>0</v>
      </c>
      <c r="OVS10" s="65">
        <v>0</v>
      </c>
      <c r="OVT10" s="65">
        <v>0</v>
      </c>
      <c r="OVU10" s="65">
        <v>0</v>
      </c>
      <c r="OVV10" s="65">
        <v>0</v>
      </c>
      <c r="OVW10" s="65">
        <v>0</v>
      </c>
      <c r="OVX10" s="65">
        <v>0</v>
      </c>
      <c r="OVY10" s="65">
        <v>0</v>
      </c>
      <c r="OVZ10" s="65">
        <v>0</v>
      </c>
      <c r="OWA10" s="65">
        <v>0</v>
      </c>
      <c r="OWB10" s="65">
        <v>0</v>
      </c>
      <c r="OWC10" s="65">
        <v>0</v>
      </c>
      <c r="OWD10" s="65">
        <v>0</v>
      </c>
      <c r="OWE10" s="65">
        <v>0</v>
      </c>
      <c r="OWF10" s="65">
        <v>0</v>
      </c>
      <c r="OWG10" s="65">
        <v>0</v>
      </c>
      <c r="OWH10" s="65">
        <v>0</v>
      </c>
      <c r="OWI10" s="65">
        <v>0</v>
      </c>
      <c r="OWJ10" s="65">
        <v>0</v>
      </c>
      <c r="OWK10" s="65">
        <v>0</v>
      </c>
      <c r="OWL10" s="65">
        <v>0</v>
      </c>
      <c r="OWM10" s="65">
        <v>0</v>
      </c>
      <c r="OWN10" s="65">
        <v>0</v>
      </c>
      <c r="OWO10" s="65">
        <v>0</v>
      </c>
      <c r="OWP10" s="65">
        <v>0</v>
      </c>
      <c r="OWQ10" s="65">
        <v>0</v>
      </c>
      <c r="OWR10" s="65">
        <v>0</v>
      </c>
      <c r="OWS10" s="65">
        <v>0</v>
      </c>
      <c r="OWT10" s="65">
        <v>0</v>
      </c>
      <c r="OWU10" s="65">
        <v>0</v>
      </c>
      <c r="OWV10" s="65">
        <v>0</v>
      </c>
      <c r="OWW10" s="65">
        <v>0</v>
      </c>
      <c r="OWX10" s="65">
        <v>0</v>
      </c>
      <c r="OWY10" s="65">
        <v>0</v>
      </c>
      <c r="OWZ10" s="65">
        <v>0</v>
      </c>
      <c r="OXA10" s="65">
        <v>0</v>
      </c>
      <c r="OXB10" s="65">
        <v>0</v>
      </c>
      <c r="OXC10" s="65">
        <v>0</v>
      </c>
      <c r="OXD10" s="65">
        <v>0</v>
      </c>
      <c r="OXE10" s="65">
        <v>0</v>
      </c>
      <c r="OXF10" s="65">
        <v>0</v>
      </c>
      <c r="OXG10" s="65">
        <v>0</v>
      </c>
      <c r="OXH10" s="65">
        <v>0</v>
      </c>
      <c r="OXI10" s="65">
        <v>0</v>
      </c>
      <c r="OXJ10" s="65">
        <v>0</v>
      </c>
      <c r="OXK10" s="65">
        <v>0</v>
      </c>
      <c r="OXL10" s="65">
        <v>0</v>
      </c>
      <c r="OXM10" s="65">
        <v>0</v>
      </c>
      <c r="OXN10" s="65">
        <v>0</v>
      </c>
      <c r="OXO10" s="65">
        <v>0</v>
      </c>
      <c r="OXP10" s="65">
        <v>0</v>
      </c>
      <c r="OXQ10" s="65">
        <v>0</v>
      </c>
      <c r="OXR10" s="65">
        <v>0</v>
      </c>
      <c r="OXS10" s="65">
        <v>0</v>
      </c>
      <c r="OXT10" s="65">
        <v>0</v>
      </c>
      <c r="OXU10" s="65">
        <v>0</v>
      </c>
      <c r="OXV10" s="65">
        <v>0</v>
      </c>
      <c r="OXW10" s="65">
        <v>0</v>
      </c>
      <c r="OXX10" s="65">
        <v>0</v>
      </c>
      <c r="OXY10" s="65">
        <v>0</v>
      </c>
      <c r="OXZ10" s="65">
        <v>0</v>
      </c>
      <c r="OYA10" s="65">
        <v>0</v>
      </c>
      <c r="OYB10" s="65">
        <v>0</v>
      </c>
      <c r="OYC10" s="65">
        <v>0</v>
      </c>
      <c r="OYD10" s="65">
        <v>0</v>
      </c>
      <c r="OYE10" s="65">
        <v>0</v>
      </c>
      <c r="OYF10" s="65">
        <v>0</v>
      </c>
      <c r="OYG10" s="65">
        <v>0</v>
      </c>
      <c r="OYH10" s="65">
        <v>0</v>
      </c>
      <c r="OYI10" s="65">
        <v>0</v>
      </c>
      <c r="OYJ10" s="65">
        <v>0</v>
      </c>
      <c r="OYK10" s="65">
        <v>0</v>
      </c>
      <c r="OYL10" s="65">
        <v>0</v>
      </c>
      <c r="OYM10" s="65">
        <v>0</v>
      </c>
      <c r="OYN10" s="65">
        <v>0</v>
      </c>
      <c r="OYO10" s="65">
        <v>0</v>
      </c>
      <c r="OYP10" s="65">
        <v>0</v>
      </c>
      <c r="OYQ10" s="65">
        <v>0</v>
      </c>
      <c r="OYR10" s="65">
        <v>0</v>
      </c>
      <c r="OYS10" s="65">
        <v>0</v>
      </c>
      <c r="OYT10" s="65">
        <v>0</v>
      </c>
      <c r="OYU10" s="65">
        <v>0</v>
      </c>
      <c r="OYV10" s="65">
        <v>0</v>
      </c>
      <c r="OYW10" s="65">
        <v>0</v>
      </c>
      <c r="OYX10" s="65">
        <v>0</v>
      </c>
      <c r="OYY10" s="65">
        <v>0</v>
      </c>
      <c r="OYZ10" s="65">
        <v>0</v>
      </c>
      <c r="OZA10" s="65">
        <v>0</v>
      </c>
      <c r="OZB10" s="65">
        <v>0</v>
      </c>
      <c r="OZC10" s="65">
        <v>0</v>
      </c>
      <c r="OZD10" s="65">
        <v>0</v>
      </c>
      <c r="OZE10" s="65">
        <v>0</v>
      </c>
      <c r="OZF10" s="65">
        <v>0</v>
      </c>
      <c r="OZG10" s="65">
        <v>0</v>
      </c>
      <c r="OZH10" s="65">
        <v>0</v>
      </c>
      <c r="OZI10" s="65">
        <v>0</v>
      </c>
      <c r="OZJ10" s="65">
        <v>0</v>
      </c>
      <c r="OZK10" s="65">
        <v>0</v>
      </c>
      <c r="OZL10" s="65">
        <v>0</v>
      </c>
      <c r="OZM10" s="65">
        <v>0</v>
      </c>
      <c r="OZN10" s="65">
        <v>0</v>
      </c>
      <c r="OZO10" s="65">
        <v>0</v>
      </c>
      <c r="OZP10" s="65">
        <v>0</v>
      </c>
      <c r="OZQ10" s="65">
        <v>0</v>
      </c>
      <c r="OZR10" s="65">
        <v>0</v>
      </c>
      <c r="OZS10" s="65">
        <v>0</v>
      </c>
      <c r="OZT10" s="65">
        <v>0</v>
      </c>
      <c r="OZU10" s="65">
        <v>0</v>
      </c>
      <c r="OZV10" s="65">
        <v>0</v>
      </c>
      <c r="OZW10" s="65">
        <v>0</v>
      </c>
      <c r="OZX10" s="65">
        <v>0</v>
      </c>
      <c r="OZY10" s="65">
        <v>0</v>
      </c>
      <c r="OZZ10" s="65">
        <v>0</v>
      </c>
      <c r="PAA10" s="65">
        <v>0</v>
      </c>
      <c r="PAB10" s="65">
        <v>0</v>
      </c>
      <c r="PAC10" s="65">
        <v>0</v>
      </c>
      <c r="PAD10" s="65">
        <v>0</v>
      </c>
      <c r="PAE10" s="65">
        <v>0</v>
      </c>
      <c r="PAF10" s="65">
        <v>0</v>
      </c>
      <c r="PAG10" s="65">
        <v>0</v>
      </c>
      <c r="PAH10" s="65">
        <v>0</v>
      </c>
      <c r="PAI10" s="65">
        <v>0</v>
      </c>
      <c r="PAJ10" s="65">
        <v>0</v>
      </c>
      <c r="PAK10" s="65">
        <v>0</v>
      </c>
      <c r="PAL10" s="65">
        <v>0</v>
      </c>
      <c r="PAM10" s="65">
        <v>0</v>
      </c>
      <c r="PAN10" s="65">
        <v>0</v>
      </c>
      <c r="PAO10" s="65">
        <v>0</v>
      </c>
      <c r="PAP10" s="65">
        <v>0</v>
      </c>
      <c r="PAQ10" s="65">
        <v>0</v>
      </c>
      <c r="PAR10" s="65">
        <v>0</v>
      </c>
      <c r="PAS10" s="65">
        <v>0</v>
      </c>
      <c r="PAT10" s="65">
        <v>0</v>
      </c>
      <c r="PAU10" s="65">
        <v>0</v>
      </c>
      <c r="PAV10" s="65">
        <v>0</v>
      </c>
      <c r="PAW10" s="65">
        <v>0</v>
      </c>
      <c r="PAX10" s="65">
        <v>0</v>
      </c>
      <c r="PAY10" s="65">
        <v>0</v>
      </c>
      <c r="PAZ10" s="65">
        <v>0</v>
      </c>
      <c r="PBA10" s="65">
        <v>0</v>
      </c>
      <c r="PBB10" s="65">
        <v>0</v>
      </c>
      <c r="PBC10" s="65">
        <v>0</v>
      </c>
      <c r="PBD10" s="65">
        <v>0</v>
      </c>
      <c r="PBE10" s="65">
        <v>0</v>
      </c>
      <c r="PBF10" s="65">
        <v>0</v>
      </c>
      <c r="PBG10" s="65">
        <v>0</v>
      </c>
      <c r="PBH10" s="65">
        <v>0</v>
      </c>
      <c r="PBI10" s="65">
        <v>0</v>
      </c>
      <c r="PBJ10" s="65">
        <v>0</v>
      </c>
      <c r="PBK10" s="65">
        <v>0</v>
      </c>
      <c r="PBL10" s="65">
        <v>0</v>
      </c>
      <c r="PBM10" s="65">
        <v>0</v>
      </c>
      <c r="PBN10" s="65">
        <v>0</v>
      </c>
      <c r="PBO10" s="65">
        <v>0</v>
      </c>
      <c r="PBP10" s="65">
        <v>0</v>
      </c>
      <c r="PBQ10" s="65">
        <v>0</v>
      </c>
      <c r="PBR10" s="65">
        <v>0</v>
      </c>
      <c r="PBS10" s="65">
        <v>0</v>
      </c>
      <c r="PBT10" s="65">
        <v>0</v>
      </c>
      <c r="PBU10" s="65">
        <v>0</v>
      </c>
      <c r="PBV10" s="65">
        <v>0</v>
      </c>
      <c r="PBW10" s="65">
        <v>0</v>
      </c>
      <c r="PBX10" s="65">
        <v>0</v>
      </c>
      <c r="PBY10" s="65">
        <v>0</v>
      </c>
      <c r="PBZ10" s="65">
        <v>0</v>
      </c>
      <c r="PCA10" s="65">
        <v>0</v>
      </c>
      <c r="PCB10" s="65">
        <v>0</v>
      </c>
      <c r="PCC10" s="65">
        <v>0</v>
      </c>
      <c r="PCD10" s="65">
        <v>0</v>
      </c>
      <c r="PCE10" s="65">
        <v>0</v>
      </c>
      <c r="PCF10" s="65">
        <v>0</v>
      </c>
      <c r="PCG10" s="65">
        <v>0</v>
      </c>
      <c r="PCH10" s="65">
        <v>0</v>
      </c>
      <c r="PCI10" s="65">
        <v>0</v>
      </c>
      <c r="PCJ10" s="65">
        <v>0</v>
      </c>
      <c r="PCK10" s="65">
        <v>0</v>
      </c>
      <c r="PCL10" s="65">
        <v>0</v>
      </c>
      <c r="PCM10" s="65">
        <v>0</v>
      </c>
      <c r="PCN10" s="65">
        <v>0</v>
      </c>
      <c r="PCO10" s="65">
        <v>0</v>
      </c>
      <c r="PCP10" s="65">
        <v>0</v>
      </c>
      <c r="PCQ10" s="65">
        <v>0</v>
      </c>
      <c r="PCR10" s="65">
        <v>0</v>
      </c>
      <c r="PCS10" s="65">
        <v>0</v>
      </c>
      <c r="PCT10" s="65">
        <v>0</v>
      </c>
      <c r="PCU10" s="65">
        <v>0</v>
      </c>
      <c r="PCV10" s="65">
        <v>0</v>
      </c>
      <c r="PCW10" s="65">
        <v>0</v>
      </c>
      <c r="PCX10" s="65">
        <v>0</v>
      </c>
      <c r="PCY10" s="65">
        <v>0</v>
      </c>
      <c r="PCZ10" s="65">
        <v>0</v>
      </c>
      <c r="PDA10" s="65">
        <v>0</v>
      </c>
      <c r="PDB10" s="65">
        <v>0</v>
      </c>
      <c r="PDC10" s="65">
        <v>0</v>
      </c>
      <c r="PDD10" s="65">
        <v>0</v>
      </c>
      <c r="PDE10" s="65">
        <v>0</v>
      </c>
      <c r="PDF10" s="65">
        <v>0</v>
      </c>
      <c r="PDG10" s="65">
        <v>0</v>
      </c>
      <c r="PDH10" s="65">
        <v>0</v>
      </c>
      <c r="PDI10" s="65">
        <v>0</v>
      </c>
      <c r="PDJ10" s="65">
        <v>0</v>
      </c>
      <c r="PDK10" s="65">
        <v>0</v>
      </c>
      <c r="PDL10" s="65">
        <v>0</v>
      </c>
      <c r="PDM10" s="65">
        <v>0</v>
      </c>
      <c r="PDN10" s="65">
        <v>0</v>
      </c>
      <c r="PDO10" s="65">
        <v>0</v>
      </c>
      <c r="PDP10" s="65">
        <v>0</v>
      </c>
      <c r="PDQ10" s="65">
        <v>0</v>
      </c>
      <c r="PDR10" s="65">
        <v>0</v>
      </c>
      <c r="PDS10" s="65">
        <v>0</v>
      </c>
      <c r="PDT10" s="65">
        <v>0</v>
      </c>
      <c r="PDU10" s="65">
        <v>0</v>
      </c>
      <c r="PDV10" s="65">
        <v>0</v>
      </c>
      <c r="PDW10" s="65">
        <v>0</v>
      </c>
      <c r="PDX10" s="65">
        <v>0</v>
      </c>
      <c r="PDY10" s="65">
        <v>0</v>
      </c>
      <c r="PDZ10" s="65">
        <v>0</v>
      </c>
      <c r="PEA10" s="65">
        <v>0</v>
      </c>
      <c r="PEB10" s="65">
        <v>0</v>
      </c>
      <c r="PEC10" s="65">
        <v>0</v>
      </c>
      <c r="PED10" s="65">
        <v>0</v>
      </c>
      <c r="PEE10" s="65">
        <v>0</v>
      </c>
      <c r="PEF10" s="65">
        <v>0</v>
      </c>
      <c r="PEG10" s="65">
        <v>0</v>
      </c>
      <c r="PEH10" s="65">
        <v>0</v>
      </c>
      <c r="PEI10" s="65">
        <v>0</v>
      </c>
      <c r="PEJ10" s="65">
        <v>0</v>
      </c>
      <c r="PEK10" s="65">
        <v>0</v>
      </c>
      <c r="PEL10" s="65">
        <v>0</v>
      </c>
      <c r="PEM10" s="65">
        <v>0</v>
      </c>
      <c r="PEN10" s="65">
        <v>0</v>
      </c>
      <c r="PEO10" s="65">
        <v>0</v>
      </c>
      <c r="PEP10" s="65">
        <v>0</v>
      </c>
      <c r="PEQ10" s="65">
        <v>0</v>
      </c>
      <c r="PER10" s="65">
        <v>0</v>
      </c>
      <c r="PES10" s="65">
        <v>0</v>
      </c>
      <c r="PET10" s="65">
        <v>0</v>
      </c>
      <c r="PEU10" s="65">
        <v>0</v>
      </c>
      <c r="PEV10" s="65">
        <v>0</v>
      </c>
      <c r="PEW10" s="65">
        <v>0</v>
      </c>
      <c r="PEX10" s="65">
        <v>0</v>
      </c>
      <c r="PEY10" s="65">
        <v>0</v>
      </c>
      <c r="PEZ10" s="65">
        <v>0</v>
      </c>
      <c r="PFA10" s="65">
        <v>0</v>
      </c>
      <c r="PFB10" s="65">
        <v>0</v>
      </c>
      <c r="PFC10" s="65">
        <v>0</v>
      </c>
      <c r="PFD10" s="65">
        <v>0</v>
      </c>
      <c r="PFE10" s="65">
        <v>0</v>
      </c>
      <c r="PFF10" s="65">
        <v>0</v>
      </c>
      <c r="PFG10" s="65">
        <v>0</v>
      </c>
      <c r="PFH10" s="65">
        <v>0</v>
      </c>
      <c r="PFI10" s="65">
        <v>0</v>
      </c>
      <c r="PFJ10" s="65">
        <v>0</v>
      </c>
      <c r="PFK10" s="65">
        <v>0</v>
      </c>
      <c r="PFL10" s="65">
        <v>0</v>
      </c>
      <c r="PFM10" s="65">
        <v>0</v>
      </c>
      <c r="PFN10" s="65">
        <v>0</v>
      </c>
      <c r="PFO10" s="65">
        <v>0</v>
      </c>
      <c r="PFP10" s="65">
        <v>0</v>
      </c>
      <c r="PFQ10" s="65">
        <v>0</v>
      </c>
      <c r="PFR10" s="65">
        <v>0</v>
      </c>
      <c r="PFS10" s="65">
        <v>0</v>
      </c>
      <c r="PFT10" s="65">
        <v>0</v>
      </c>
      <c r="PFU10" s="65">
        <v>0</v>
      </c>
      <c r="PFV10" s="65">
        <v>0</v>
      </c>
      <c r="PFW10" s="65">
        <v>0</v>
      </c>
      <c r="PFX10" s="65">
        <v>0</v>
      </c>
      <c r="PFY10" s="65">
        <v>0</v>
      </c>
      <c r="PFZ10" s="65">
        <v>0</v>
      </c>
      <c r="PGA10" s="65">
        <v>0</v>
      </c>
      <c r="PGB10" s="65">
        <v>0</v>
      </c>
      <c r="PGC10" s="65">
        <v>0</v>
      </c>
      <c r="PGD10" s="65">
        <v>0</v>
      </c>
      <c r="PGE10" s="65">
        <v>0</v>
      </c>
      <c r="PGF10" s="65">
        <v>0</v>
      </c>
      <c r="PGG10" s="65">
        <v>0</v>
      </c>
      <c r="PGH10" s="65">
        <v>0</v>
      </c>
      <c r="PGI10" s="65">
        <v>0</v>
      </c>
      <c r="PGJ10" s="65">
        <v>0</v>
      </c>
      <c r="PGK10" s="65">
        <v>0</v>
      </c>
      <c r="PGL10" s="65">
        <v>0</v>
      </c>
      <c r="PGM10" s="65">
        <v>0</v>
      </c>
      <c r="PGN10" s="65">
        <v>0</v>
      </c>
      <c r="PGO10" s="65">
        <v>0</v>
      </c>
      <c r="PGP10" s="65">
        <v>0</v>
      </c>
      <c r="PGQ10" s="65">
        <v>0</v>
      </c>
      <c r="PGR10" s="65">
        <v>0</v>
      </c>
      <c r="PGS10" s="65">
        <v>0</v>
      </c>
      <c r="PGT10" s="65">
        <v>0</v>
      </c>
      <c r="PGU10" s="65">
        <v>0</v>
      </c>
      <c r="PGV10" s="65">
        <v>0</v>
      </c>
      <c r="PGW10" s="65">
        <v>0</v>
      </c>
      <c r="PGX10" s="65">
        <v>0</v>
      </c>
      <c r="PGY10" s="65">
        <v>0</v>
      </c>
      <c r="PGZ10" s="65">
        <v>0</v>
      </c>
      <c r="PHA10" s="65">
        <v>0</v>
      </c>
      <c r="PHB10" s="65">
        <v>0</v>
      </c>
      <c r="PHC10" s="65">
        <v>0</v>
      </c>
      <c r="PHD10" s="65">
        <v>0</v>
      </c>
      <c r="PHE10" s="65">
        <v>0</v>
      </c>
      <c r="PHF10" s="65">
        <v>0</v>
      </c>
      <c r="PHG10" s="65">
        <v>0</v>
      </c>
      <c r="PHH10" s="65">
        <v>0</v>
      </c>
      <c r="PHI10" s="65">
        <v>0</v>
      </c>
      <c r="PHJ10" s="65">
        <v>0</v>
      </c>
      <c r="PHK10" s="65">
        <v>0</v>
      </c>
      <c r="PHL10" s="65">
        <v>0</v>
      </c>
      <c r="PHM10" s="65">
        <v>0</v>
      </c>
      <c r="PHN10" s="65">
        <v>0</v>
      </c>
      <c r="PHO10" s="65">
        <v>0</v>
      </c>
      <c r="PHP10" s="65">
        <v>0</v>
      </c>
      <c r="PHQ10" s="65">
        <v>0</v>
      </c>
      <c r="PHR10" s="65">
        <v>0</v>
      </c>
      <c r="PHS10" s="65">
        <v>0</v>
      </c>
      <c r="PHT10" s="65">
        <v>0</v>
      </c>
      <c r="PHU10" s="65">
        <v>0</v>
      </c>
      <c r="PHV10" s="65">
        <v>0</v>
      </c>
      <c r="PHW10" s="65">
        <v>0</v>
      </c>
      <c r="PHX10" s="65">
        <v>0</v>
      </c>
      <c r="PHY10" s="65">
        <v>0</v>
      </c>
      <c r="PHZ10" s="65">
        <v>0</v>
      </c>
      <c r="PIA10" s="65">
        <v>0</v>
      </c>
      <c r="PIB10" s="65">
        <v>0</v>
      </c>
      <c r="PIC10" s="65">
        <v>0</v>
      </c>
      <c r="PID10" s="65">
        <v>0</v>
      </c>
      <c r="PIE10" s="65">
        <v>0</v>
      </c>
      <c r="PIF10" s="65">
        <v>0</v>
      </c>
      <c r="PIG10" s="65">
        <v>0</v>
      </c>
      <c r="PIH10" s="65">
        <v>0</v>
      </c>
      <c r="PII10" s="65">
        <v>0</v>
      </c>
      <c r="PIJ10" s="65">
        <v>0</v>
      </c>
      <c r="PIK10" s="65">
        <v>0</v>
      </c>
      <c r="PIL10" s="65">
        <v>0</v>
      </c>
      <c r="PIM10" s="65">
        <v>0</v>
      </c>
      <c r="PIN10" s="65">
        <v>0</v>
      </c>
      <c r="PIO10" s="65">
        <v>0</v>
      </c>
      <c r="PIP10" s="65">
        <v>0</v>
      </c>
      <c r="PIQ10" s="65">
        <v>0</v>
      </c>
      <c r="PIR10" s="65">
        <v>0</v>
      </c>
      <c r="PIS10" s="65">
        <v>0</v>
      </c>
      <c r="PIT10" s="65">
        <v>0</v>
      </c>
      <c r="PIU10" s="65">
        <v>0</v>
      </c>
      <c r="PIV10" s="65">
        <v>0</v>
      </c>
      <c r="PIW10" s="65">
        <v>0</v>
      </c>
      <c r="PIX10" s="65">
        <v>0</v>
      </c>
      <c r="PIY10" s="65">
        <v>0</v>
      </c>
      <c r="PIZ10" s="65">
        <v>0</v>
      </c>
      <c r="PJA10" s="65">
        <v>0</v>
      </c>
      <c r="PJB10" s="65">
        <v>0</v>
      </c>
      <c r="PJC10" s="65">
        <v>0</v>
      </c>
      <c r="PJD10" s="65">
        <v>0</v>
      </c>
      <c r="PJE10" s="65">
        <v>0</v>
      </c>
      <c r="PJF10" s="65">
        <v>0</v>
      </c>
      <c r="PJG10" s="65">
        <v>0</v>
      </c>
      <c r="PJH10" s="65">
        <v>0</v>
      </c>
      <c r="PJI10" s="65">
        <v>0</v>
      </c>
      <c r="PJJ10" s="65">
        <v>0</v>
      </c>
      <c r="PJK10" s="65">
        <v>0</v>
      </c>
      <c r="PJL10" s="65">
        <v>0</v>
      </c>
      <c r="PJM10" s="65">
        <v>0</v>
      </c>
      <c r="PJN10" s="65">
        <v>0</v>
      </c>
      <c r="PJO10" s="65">
        <v>0</v>
      </c>
      <c r="PJP10" s="65">
        <v>0</v>
      </c>
      <c r="PJQ10" s="65">
        <v>0</v>
      </c>
      <c r="PJR10" s="65">
        <v>0</v>
      </c>
      <c r="PJS10" s="65">
        <v>0</v>
      </c>
      <c r="PJT10" s="65">
        <v>0</v>
      </c>
      <c r="PJU10" s="65">
        <v>0</v>
      </c>
      <c r="PJV10" s="65">
        <v>0</v>
      </c>
      <c r="PJW10" s="65">
        <v>0</v>
      </c>
      <c r="PJX10" s="65">
        <v>0</v>
      </c>
      <c r="PJY10" s="65">
        <v>0</v>
      </c>
      <c r="PJZ10" s="65">
        <v>0</v>
      </c>
      <c r="PKA10" s="65">
        <v>0</v>
      </c>
      <c r="PKB10" s="65">
        <v>0</v>
      </c>
      <c r="PKC10" s="65">
        <v>0</v>
      </c>
      <c r="PKD10" s="65">
        <v>0</v>
      </c>
      <c r="PKE10" s="65">
        <v>0</v>
      </c>
      <c r="PKF10" s="65">
        <v>0</v>
      </c>
      <c r="PKG10" s="65">
        <v>0</v>
      </c>
      <c r="PKH10" s="65">
        <v>0</v>
      </c>
      <c r="PKI10" s="65">
        <v>0</v>
      </c>
      <c r="PKJ10" s="65">
        <v>0</v>
      </c>
      <c r="PKK10" s="65">
        <v>0</v>
      </c>
      <c r="PKL10" s="65">
        <v>0</v>
      </c>
      <c r="PKM10" s="65">
        <v>0</v>
      </c>
      <c r="PKN10" s="65">
        <v>0</v>
      </c>
      <c r="PKO10" s="65">
        <v>0</v>
      </c>
      <c r="PKP10" s="65">
        <v>0</v>
      </c>
      <c r="PKQ10" s="65">
        <v>0</v>
      </c>
      <c r="PKR10" s="65">
        <v>0</v>
      </c>
      <c r="PKS10" s="65">
        <v>0</v>
      </c>
      <c r="PKT10" s="65">
        <v>0</v>
      </c>
      <c r="PKU10" s="65">
        <v>0</v>
      </c>
      <c r="PKV10" s="65">
        <v>0</v>
      </c>
      <c r="PKW10" s="65">
        <v>0</v>
      </c>
      <c r="PKX10" s="65">
        <v>0</v>
      </c>
      <c r="PKY10" s="65">
        <v>0</v>
      </c>
      <c r="PKZ10" s="65">
        <v>0</v>
      </c>
      <c r="PLA10" s="65">
        <v>0</v>
      </c>
      <c r="PLB10" s="65">
        <v>0</v>
      </c>
      <c r="PLC10" s="65">
        <v>0</v>
      </c>
      <c r="PLD10" s="65">
        <v>0</v>
      </c>
      <c r="PLE10" s="65">
        <v>0</v>
      </c>
      <c r="PLF10" s="65">
        <v>0</v>
      </c>
      <c r="PLG10" s="65">
        <v>0</v>
      </c>
      <c r="PLH10" s="65">
        <v>0</v>
      </c>
      <c r="PLI10" s="65">
        <v>0</v>
      </c>
      <c r="PLJ10" s="65">
        <v>0</v>
      </c>
      <c r="PLK10" s="65">
        <v>0</v>
      </c>
      <c r="PLL10" s="65">
        <v>0</v>
      </c>
      <c r="PLM10" s="65">
        <v>0</v>
      </c>
      <c r="PLN10" s="65">
        <v>0</v>
      </c>
      <c r="PLO10" s="65">
        <v>0</v>
      </c>
      <c r="PLP10" s="65">
        <v>0</v>
      </c>
      <c r="PLQ10" s="65">
        <v>0</v>
      </c>
      <c r="PLR10" s="65">
        <v>0</v>
      </c>
      <c r="PLS10" s="65">
        <v>0</v>
      </c>
      <c r="PLT10" s="65">
        <v>0</v>
      </c>
      <c r="PLU10" s="65">
        <v>0</v>
      </c>
      <c r="PLV10" s="65">
        <v>0</v>
      </c>
      <c r="PLW10" s="65">
        <v>0</v>
      </c>
      <c r="PLX10" s="65">
        <v>0</v>
      </c>
      <c r="PLY10" s="65">
        <v>0</v>
      </c>
      <c r="PLZ10" s="65">
        <v>0</v>
      </c>
      <c r="PMA10" s="65">
        <v>0</v>
      </c>
      <c r="PMB10" s="65">
        <v>0</v>
      </c>
      <c r="PMC10" s="65">
        <v>0</v>
      </c>
      <c r="PMD10" s="65">
        <v>0</v>
      </c>
      <c r="PME10" s="65">
        <v>0</v>
      </c>
      <c r="PMF10" s="65">
        <v>0</v>
      </c>
      <c r="PMG10" s="65">
        <v>0</v>
      </c>
      <c r="PMH10" s="65">
        <v>0</v>
      </c>
      <c r="PMI10" s="65">
        <v>0</v>
      </c>
      <c r="PMJ10" s="65">
        <v>0</v>
      </c>
      <c r="PMK10" s="65">
        <v>0</v>
      </c>
      <c r="PML10" s="65">
        <v>0</v>
      </c>
      <c r="PMM10" s="65">
        <v>0</v>
      </c>
      <c r="PMN10" s="65">
        <v>0</v>
      </c>
      <c r="PMO10" s="65">
        <v>0</v>
      </c>
      <c r="PMP10" s="65">
        <v>0</v>
      </c>
      <c r="PMQ10" s="65">
        <v>0</v>
      </c>
      <c r="PMR10" s="65">
        <v>0</v>
      </c>
      <c r="PMS10" s="65">
        <v>0</v>
      </c>
      <c r="PMT10" s="65">
        <v>0</v>
      </c>
      <c r="PMU10" s="65">
        <v>0</v>
      </c>
      <c r="PMV10" s="65">
        <v>0</v>
      </c>
      <c r="PMW10" s="65">
        <v>0</v>
      </c>
      <c r="PMX10" s="65">
        <v>0</v>
      </c>
      <c r="PMY10" s="65">
        <v>0</v>
      </c>
      <c r="PMZ10" s="65">
        <v>0</v>
      </c>
      <c r="PNA10" s="65">
        <v>0</v>
      </c>
      <c r="PNB10" s="65">
        <v>0</v>
      </c>
      <c r="PNC10" s="65">
        <v>0</v>
      </c>
      <c r="PND10" s="65">
        <v>0</v>
      </c>
      <c r="PNE10" s="65">
        <v>0</v>
      </c>
      <c r="PNF10" s="65">
        <v>0</v>
      </c>
      <c r="PNG10" s="65">
        <v>0</v>
      </c>
      <c r="PNH10" s="65">
        <v>0</v>
      </c>
      <c r="PNI10" s="65">
        <v>0</v>
      </c>
      <c r="PNJ10" s="65">
        <v>0</v>
      </c>
      <c r="PNK10" s="65">
        <v>0</v>
      </c>
      <c r="PNL10" s="65">
        <v>0</v>
      </c>
      <c r="PNM10" s="65">
        <v>0</v>
      </c>
      <c r="PNN10" s="65">
        <v>0</v>
      </c>
      <c r="PNO10" s="65">
        <v>0</v>
      </c>
      <c r="PNP10" s="65">
        <v>0</v>
      </c>
      <c r="PNQ10" s="65">
        <v>0</v>
      </c>
      <c r="PNR10" s="65">
        <v>0</v>
      </c>
      <c r="PNS10" s="65">
        <v>0</v>
      </c>
      <c r="PNT10" s="65">
        <v>0</v>
      </c>
      <c r="PNU10" s="65">
        <v>0</v>
      </c>
      <c r="PNV10" s="65">
        <v>0</v>
      </c>
      <c r="PNW10" s="65">
        <v>0</v>
      </c>
      <c r="PNX10" s="65">
        <v>0</v>
      </c>
      <c r="PNY10" s="65">
        <v>0</v>
      </c>
      <c r="PNZ10" s="65">
        <v>0</v>
      </c>
      <c r="POA10" s="65">
        <v>0</v>
      </c>
      <c r="POB10" s="65">
        <v>0</v>
      </c>
      <c r="POC10" s="65">
        <v>0</v>
      </c>
      <c r="POD10" s="65">
        <v>0</v>
      </c>
      <c r="POE10" s="65">
        <v>0</v>
      </c>
      <c r="POF10" s="65">
        <v>0</v>
      </c>
      <c r="POG10" s="65">
        <v>0</v>
      </c>
      <c r="POH10" s="65">
        <v>0</v>
      </c>
      <c r="POI10" s="65">
        <v>0</v>
      </c>
      <c r="POJ10" s="65">
        <v>0</v>
      </c>
      <c r="POK10" s="65">
        <v>0</v>
      </c>
      <c r="POL10" s="65">
        <v>0</v>
      </c>
      <c r="POM10" s="65">
        <v>0</v>
      </c>
      <c r="PON10" s="65">
        <v>0</v>
      </c>
      <c r="POO10" s="65">
        <v>0</v>
      </c>
      <c r="POP10" s="65">
        <v>0</v>
      </c>
      <c r="POQ10" s="65">
        <v>0</v>
      </c>
      <c r="POR10" s="65">
        <v>0</v>
      </c>
      <c r="POS10" s="65">
        <v>0</v>
      </c>
      <c r="POT10" s="65">
        <v>0</v>
      </c>
      <c r="POU10" s="65">
        <v>0</v>
      </c>
      <c r="POV10" s="65">
        <v>0</v>
      </c>
      <c r="POW10" s="65">
        <v>0</v>
      </c>
      <c r="POX10" s="65">
        <v>0</v>
      </c>
      <c r="POY10" s="65">
        <v>0</v>
      </c>
      <c r="POZ10" s="65">
        <v>0</v>
      </c>
      <c r="PPA10" s="65">
        <v>0</v>
      </c>
      <c r="PPB10" s="65">
        <v>0</v>
      </c>
      <c r="PPC10" s="65">
        <v>0</v>
      </c>
      <c r="PPD10" s="65">
        <v>0</v>
      </c>
      <c r="PPE10" s="65">
        <v>0</v>
      </c>
      <c r="PPF10" s="65">
        <v>0</v>
      </c>
      <c r="PPG10" s="65">
        <v>0</v>
      </c>
      <c r="PPH10" s="65">
        <v>0</v>
      </c>
      <c r="PPI10" s="65">
        <v>0</v>
      </c>
      <c r="PPJ10" s="65">
        <v>0</v>
      </c>
      <c r="PPK10" s="65">
        <v>0</v>
      </c>
      <c r="PPL10" s="65">
        <v>0</v>
      </c>
      <c r="PPM10" s="65">
        <v>0</v>
      </c>
      <c r="PPN10" s="65">
        <v>0</v>
      </c>
      <c r="PPO10" s="65">
        <v>0</v>
      </c>
      <c r="PPP10" s="65">
        <v>0</v>
      </c>
      <c r="PPQ10" s="65">
        <v>0</v>
      </c>
      <c r="PPR10" s="65">
        <v>0</v>
      </c>
      <c r="PPS10" s="65">
        <v>0</v>
      </c>
      <c r="PPT10" s="65">
        <v>0</v>
      </c>
      <c r="PPU10" s="65">
        <v>0</v>
      </c>
      <c r="PPV10" s="65">
        <v>0</v>
      </c>
      <c r="PPW10" s="65">
        <v>0</v>
      </c>
      <c r="PPX10" s="65">
        <v>0</v>
      </c>
      <c r="PPY10" s="65">
        <v>0</v>
      </c>
      <c r="PPZ10" s="65">
        <v>0</v>
      </c>
      <c r="PQA10" s="65">
        <v>0</v>
      </c>
      <c r="PQB10" s="65">
        <v>0</v>
      </c>
      <c r="PQC10" s="65">
        <v>0</v>
      </c>
      <c r="PQD10" s="65">
        <v>0</v>
      </c>
      <c r="PQE10" s="65">
        <v>0</v>
      </c>
      <c r="PQF10" s="65">
        <v>0</v>
      </c>
      <c r="PQG10" s="65">
        <v>0</v>
      </c>
      <c r="PQH10" s="65">
        <v>0</v>
      </c>
      <c r="PQI10" s="65">
        <v>0</v>
      </c>
      <c r="PQJ10" s="65">
        <v>0</v>
      </c>
      <c r="PQK10" s="65">
        <v>0</v>
      </c>
      <c r="PQL10" s="65">
        <v>0</v>
      </c>
      <c r="PQM10" s="65">
        <v>0</v>
      </c>
      <c r="PQN10" s="65">
        <v>0</v>
      </c>
      <c r="PQO10" s="65">
        <v>0</v>
      </c>
      <c r="PQP10" s="65">
        <v>0</v>
      </c>
      <c r="PQQ10" s="65">
        <v>0</v>
      </c>
      <c r="PQR10" s="65">
        <v>0</v>
      </c>
      <c r="PQS10" s="65">
        <v>0</v>
      </c>
      <c r="PQT10" s="65">
        <v>0</v>
      </c>
      <c r="PQU10" s="65">
        <v>0</v>
      </c>
      <c r="PQV10" s="65">
        <v>0</v>
      </c>
      <c r="PQW10" s="65">
        <v>0</v>
      </c>
      <c r="PQX10" s="65">
        <v>0</v>
      </c>
      <c r="PQY10" s="65">
        <v>0</v>
      </c>
      <c r="PQZ10" s="65">
        <v>0</v>
      </c>
      <c r="PRA10" s="65">
        <v>0</v>
      </c>
      <c r="PRB10" s="65">
        <v>0</v>
      </c>
      <c r="PRC10" s="65">
        <v>0</v>
      </c>
      <c r="PRD10" s="65">
        <v>0</v>
      </c>
      <c r="PRE10" s="65">
        <v>0</v>
      </c>
      <c r="PRF10" s="65">
        <v>0</v>
      </c>
      <c r="PRG10" s="65">
        <v>0</v>
      </c>
      <c r="PRH10" s="65">
        <v>0</v>
      </c>
      <c r="PRI10" s="65">
        <v>0</v>
      </c>
      <c r="PRJ10" s="65">
        <v>0</v>
      </c>
      <c r="PRK10" s="65">
        <v>0</v>
      </c>
      <c r="PRL10" s="65">
        <v>0</v>
      </c>
      <c r="PRM10" s="65">
        <v>0</v>
      </c>
      <c r="PRN10" s="65">
        <v>0</v>
      </c>
      <c r="PRO10" s="65">
        <v>0</v>
      </c>
      <c r="PRP10" s="65">
        <v>0</v>
      </c>
      <c r="PRQ10" s="65">
        <v>0</v>
      </c>
      <c r="PRR10" s="65">
        <v>0</v>
      </c>
      <c r="PRS10" s="65">
        <v>0</v>
      </c>
      <c r="PRT10" s="65">
        <v>0</v>
      </c>
      <c r="PRU10" s="65">
        <v>0</v>
      </c>
      <c r="PRV10" s="65">
        <v>0</v>
      </c>
      <c r="PRW10" s="65">
        <v>0</v>
      </c>
      <c r="PRX10" s="65">
        <v>0</v>
      </c>
      <c r="PRY10" s="65">
        <v>0</v>
      </c>
      <c r="PRZ10" s="65">
        <v>0</v>
      </c>
      <c r="PSA10" s="65">
        <v>0</v>
      </c>
      <c r="PSB10" s="65">
        <v>0</v>
      </c>
      <c r="PSC10" s="65">
        <v>0</v>
      </c>
      <c r="PSD10" s="65">
        <v>0</v>
      </c>
      <c r="PSE10" s="65">
        <v>0</v>
      </c>
      <c r="PSF10" s="65">
        <v>0</v>
      </c>
      <c r="PSG10" s="65">
        <v>0</v>
      </c>
      <c r="PSH10" s="65">
        <v>0</v>
      </c>
      <c r="PSI10" s="65">
        <v>0</v>
      </c>
      <c r="PSJ10" s="65">
        <v>0</v>
      </c>
      <c r="PSK10" s="65">
        <v>0</v>
      </c>
      <c r="PSL10" s="65">
        <v>0</v>
      </c>
      <c r="PSM10" s="65">
        <v>0</v>
      </c>
      <c r="PSN10" s="65">
        <v>0</v>
      </c>
      <c r="PSO10" s="65">
        <v>0</v>
      </c>
      <c r="PSP10" s="65">
        <v>0</v>
      </c>
      <c r="PSQ10" s="65">
        <v>0</v>
      </c>
      <c r="PSR10" s="65">
        <v>0</v>
      </c>
      <c r="PSS10" s="65">
        <v>0</v>
      </c>
      <c r="PST10" s="65">
        <v>0</v>
      </c>
      <c r="PSU10" s="65">
        <v>0</v>
      </c>
      <c r="PSV10" s="65">
        <v>0</v>
      </c>
      <c r="PSW10" s="65">
        <v>0</v>
      </c>
      <c r="PSX10" s="65">
        <v>0</v>
      </c>
      <c r="PSY10" s="65">
        <v>0</v>
      </c>
      <c r="PSZ10" s="65">
        <v>0</v>
      </c>
      <c r="PTA10" s="65">
        <v>0</v>
      </c>
      <c r="PTB10" s="65">
        <v>0</v>
      </c>
      <c r="PTC10" s="65">
        <v>0</v>
      </c>
      <c r="PTD10" s="65">
        <v>0</v>
      </c>
      <c r="PTE10" s="65">
        <v>0</v>
      </c>
      <c r="PTF10" s="65">
        <v>0</v>
      </c>
      <c r="PTG10" s="65">
        <v>0</v>
      </c>
      <c r="PTH10" s="65">
        <v>0</v>
      </c>
      <c r="PTI10" s="65">
        <v>0</v>
      </c>
      <c r="PTJ10" s="65">
        <v>0</v>
      </c>
      <c r="PTK10" s="65">
        <v>0</v>
      </c>
      <c r="PTL10" s="65">
        <v>0</v>
      </c>
      <c r="PTM10" s="65">
        <v>0</v>
      </c>
      <c r="PTN10" s="65">
        <v>0</v>
      </c>
      <c r="PTO10" s="65">
        <v>0</v>
      </c>
      <c r="PTP10" s="65">
        <v>0</v>
      </c>
      <c r="PTQ10" s="65">
        <v>0</v>
      </c>
      <c r="PTR10" s="65">
        <v>0</v>
      </c>
      <c r="PTS10" s="65">
        <v>0</v>
      </c>
      <c r="PTT10" s="65">
        <v>0</v>
      </c>
      <c r="PTU10" s="65">
        <v>0</v>
      </c>
      <c r="PTV10" s="65">
        <v>0</v>
      </c>
      <c r="PTW10" s="65">
        <v>0</v>
      </c>
      <c r="PTX10" s="65">
        <v>0</v>
      </c>
      <c r="PTY10" s="65">
        <v>0</v>
      </c>
      <c r="PTZ10" s="65">
        <v>0</v>
      </c>
      <c r="PUA10" s="65">
        <v>0</v>
      </c>
      <c r="PUB10" s="65">
        <v>0</v>
      </c>
      <c r="PUC10" s="65">
        <v>0</v>
      </c>
      <c r="PUD10" s="65">
        <v>0</v>
      </c>
      <c r="PUE10" s="65">
        <v>0</v>
      </c>
      <c r="PUF10" s="65">
        <v>0</v>
      </c>
      <c r="PUG10" s="65">
        <v>0</v>
      </c>
      <c r="PUH10" s="65">
        <v>0</v>
      </c>
      <c r="PUI10" s="65">
        <v>0</v>
      </c>
      <c r="PUJ10" s="65">
        <v>0</v>
      </c>
      <c r="PUK10" s="65">
        <v>0</v>
      </c>
      <c r="PUL10" s="65">
        <v>0</v>
      </c>
      <c r="PUM10" s="65">
        <v>0</v>
      </c>
      <c r="PUN10" s="65">
        <v>0</v>
      </c>
      <c r="PUO10" s="65">
        <v>0</v>
      </c>
      <c r="PUP10" s="65">
        <v>0</v>
      </c>
      <c r="PUQ10" s="65">
        <v>0</v>
      </c>
      <c r="PUR10" s="65">
        <v>0</v>
      </c>
      <c r="PUS10" s="65">
        <v>0</v>
      </c>
      <c r="PUT10" s="65">
        <v>0</v>
      </c>
      <c r="PUU10" s="65">
        <v>0</v>
      </c>
      <c r="PUV10" s="65">
        <v>0</v>
      </c>
      <c r="PUW10" s="65">
        <v>0</v>
      </c>
      <c r="PUX10" s="65">
        <v>0</v>
      </c>
      <c r="PUY10" s="65">
        <v>0</v>
      </c>
      <c r="PUZ10" s="65">
        <v>0</v>
      </c>
      <c r="PVA10" s="65">
        <v>0</v>
      </c>
      <c r="PVB10" s="65">
        <v>0</v>
      </c>
      <c r="PVC10" s="65">
        <v>0</v>
      </c>
      <c r="PVD10" s="65">
        <v>0</v>
      </c>
      <c r="PVE10" s="65">
        <v>0</v>
      </c>
      <c r="PVF10" s="65">
        <v>0</v>
      </c>
      <c r="PVG10" s="65">
        <v>0</v>
      </c>
      <c r="PVH10" s="65">
        <v>0</v>
      </c>
      <c r="PVI10" s="65">
        <v>0</v>
      </c>
      <c r="PVJ10" s="65">
        <v>0</v>
      </c>
      <c r="PVK10" s="65">
        <v>0</v>
      </c>
      <c r="PVL10" s="65">
        <v>0</v>
      </c>
      <c r="PVM10" s="65">
        <v>0</v>
      </c>
      <c r="PVN10" s="65">
        <v>0</v>
      </c>
      <c r="PVO10" s="65">
        <v>0</v>
      </c>
      <c r="PVP10" s="65">
        <v>0</v>
      </c>
      <c r="PVQ10" s="65">
        <v>0</v>
      </c>
      <c r="PVR10" s="65">
        <v>0</v>
      </c>
      <c r="PVS10" s="65">
        <v>0</v>
      </c>
      <c r="PVT10" s="65">
        <v>0</v>
      </c>
      <c r="PVU10" s="65">
        <v>0</v>
      </c>
      <c r="PVV10" s="65">
        <v>0</v>
      </c>
      <c r="PVW10" s="65">
        <v>0</v>
      </c>
      <c r="PVX10" s="65">
        <v>0</v>
      </c>
      <c r="PVY10" s="65">
        <v>0</v>
      </c>
      <c r="PVZ10" s="65">
        <v>0</v>
      </c>
      <c r="PWA10" s="65">
        <v>0</v>
      </c>
      <c r="PWB10" s="65">
        <v>0</v>
      </c>
      <c r="PWC10" s="65">
        <v>0</v>
      </c>
      <c r="PWD10" s="65">
        <v>0</v>
      </c>
      <c r="PWE10" s="65">
        <v>0</v>
      </c>
      <c r="PWF10" s="65">
        <v>0</v>
      </c>
      <c r="PWG10" s="65">
        <v>0</v>
      </c>
      <c r="PWH10" s="65">
        <v>0</v>
      </c>
      <c r="PWI10" s="65">
        <v>0</v>
      </c>
      <c r="PWJ10" s="65">
        <v>0</v>
      </c>
      <c r="PWK10" s="65">
        <v>0</v>
      </c>
      <c r="PWL10" s="65">
        <v>0</v>
      </c>
      <c r="PWM10" s="65">
        <v>0</v>
      </c>
      <c r="PWN10" s="65">
        <v>0</v>
      </c>
      <c r="PWO10" s="65">
        <v>0</v>
      </c>
      <c r="PWP10" s="65">
        <v>0</v>
      </c>
      <c r="PWQ10" s="65">
        <v>0</v>
      </c>
      <c r="PWR10" s="65">
        <v>0</v>
      </c>
      <c r="PWS10" s="65">
        <v>0</v>
      </c>
      <c r="PWT10" s="65">
        <v>0</v>
      </c>
      <c r="PWU10" s="65">
        <v>0</v>
      </c>
      <c r="PWV10" s="65">
        <v>0</v>
      </c>
      <c r="PWW10" s="65">
        <v>0</v>
      </c>
      <c r="PWX10" s="65">
        <v>0</v>
      </c>
      <c r="PWY10" s="65">
        <v>0</v>
      </c>
      <c r="PWZ10" s="65">
        <v>0</v>
      </c>
      <c r="PXA10" s="65">
        <v>0</v>
      </c>
      <c r="PXB10" s="65">
        <v>0</v>
      </c>
      <c r="PXC10" s="65">
        <v>0</v>
      </c>
      <c r="PXD10" s="65">
        <v>0</v>
      </c>
      <c r="PXE10" s="65">
        <v>0</v>
      </c>
      <c r="PXF10" s="65">
        <v>0</v>
      </c>
      <c r="PXG10" s="65">
        <v>0</v>
      </c>
      <c r="PXH10" s="65">
        <v>0</v>
      </c>
      <c r="PXI10" s="65">
        <v>0</v>
      </c>
      <c r="PXJ10" s="65">
        <v>0</v>
      </c>
      <c r="PXK10" s="65">
        <v>0</v>
      </c>
      <c r="PXL10" s="65">
        <v>0</v>
      </c>
      <c r="PXM10" s="65">
        <v>0</v>
      </c>
      <c r="PXN10" s="65">
        <v>0</v>
      </c>
      <c r="PXO10" s="65">
        <v>0</v>
      </c>
      <c r="PXP10" s="65">
        <v>0</v>
      </c>
      <c r="PXQ10" s="65">
        <v>0</v>
      </c>
      <c r="PXR10" s="65">
        <v>0</v>
      </c>
      <c r="PXS10" s="65">
        <v>0</v>
      </c>
      <c r="PXT10" s="65">
        <v>0</v>
      </c>
      <c r="PXU10" s="65">
        <v>0</v>
      </c>
      <c r="PXV10" s="65">
        <v>0</v>
      </c>
      <c r="PXW10" s="65">
        <v>0</v>
      </c>
      <c r="PXX10" s="65">
        <v>0</v>
      </c>
      <c r="PXY10" s="65">
        <v>0</v>
      </c>
      <c r="PXZ10" s="65">
        <v>0</v>
      </c>
      <c r="PYA10" s="65">
        <v>0</v>
      </c>
      <c r="PYB10" s="65">
        <v>0</v>
      </c>
      <c r="PYC10" s="65">
        <v>0</v>
      </c>
      <c r="PYD10" s="65">
        <v>0</v>
      </c>
      <c r="PYE10" s="65">
        <v>0</v>
      </c>
      <c r="PYF10" s="65">
        <v>0</v>
      </c>
      <c r="PYG10" s="65">
        <v>0</v>
      </c>
      <c r="PYH10" s="65">
        <v>0</v>
      </c>
      <c r="PYI10" s="65">
        <v>0</v>
      </c>
      <c r="PYJ10" s="65">
        <v>0</v>
      </c>
      <c r="PYK10" s="65">
        <v>0</v>
      </c>
      <c r="PYL10" s="65">
        <v>0</v>
      </c>
      <c r="PYM10" s="65">
        <v>0</v>
      </c>
      <c r="PYN10" s="65">
        <v>0</v>
      </c>
      <c r="PYO10" s="65">
        <v>0</v>
      </c>
      <c r="PYP10" s="65">
        <v>0</v>
      </c>
      <c r="PYQ10" s="65">
        <v>0</v>
      </c>
      <c r="PYR10" s="65">
        <v>0</v>
      </c>
      <c r="PYS10" s="65">
        <v>0</v>
      </c>
      <c r="PYT10" s="65">
        <v>0</v>
      </c>
      <c r="PYU10" s="65">
        <v>0</v>
      </c>
      <c r="PYV10" s="65">
        <v>0</v>
      </c>
      <c r="PYW10" s="65">
        <v>0</v>
      </c>
      <c r="PYX10" s="65">
        <v>0</v>
      </c>
      <c r="PYY10" s="65">
        <v>0</v>
      </c>
      <c r="PYZ10" s="65">
        <v>0</v>
      </c>
      <c r="PZA10" s="65">
        <v>0</v>
      </c>
      <c r="PZB10" s="65">
        <v>0</v>
      </c>
      <c r="PZC10" s="65">
        <v>0</v>
      </c>
      <c r="PZD10" s="65">
        <v>0</v>
      </c>
      <c r="PZE10" s="65">
        <v>0</v>
      </c>
      <c r="PZF10" s="65">
        <v>0</v>
      </c>
      <c r="PZG10" s="65">
        <v>0</v>
      </c>
      <c r="PZH10" s="65">
        <v>0</v>
      </c>
      <c r="PZI10" s="65">
        <v>0</v>
      </c>
      <c r="PZJ10" s="65">
        <v>0</v>
      </c>
      <c r="PZK10" s="65">
        <v>0</v>
      </c>
      <c r="PZL10" s="65">
        <v>0</v>
      </c>
      <c r="PZM10" s="65">
        <v>0</v>
      </c>
      <c r="PZN10" s="65">
        <v>0</v>
      </c>
      <c r="PZO10" s="65">
        <v>0</v>
      </c>
      <c r="PZP10" s="65">
        <v>0</v>
      </c>
      <c r="PZQ10" s="65">
        <v>0</v>
      </c>
      <c r="PZR10" s="65">
        <v>0</v>
      </c>
      <c r="PZS10" s="65">
        <v>0</v>
      </c>
      <c r="PZT10" s="65">
        <v>0</v>
      </c>
      <c r="PZU10" s="65">
        <v>0</v>
      </c>
      <c r="PZV10" s="65">
        <v>0</v>
      </c>
      <c r="PZW10" s="65">
        <v>0</v>
      </c>
      <c r="PZX10" s="65">
        <v>0</v>
      </c>
      <c r="PZY10" s="65">
        <v>0</v>
      </c>
      <c r="PZZ10" s="65">
        <v>0</v>
      </c>
      <c r="QAA10" s="65">
        <v>0</v>
      </c>
      <c r="QAB10" s="65">
        <v>0</v>
      </c>
      <c r="QAC10" s="65">
        <v>0</v>
      </c>
      <c r="QAD10" s="65">
        <v>0</v>
      </c>
      <c r="QAE10" s="65">
        <v>0</v>
      </c>
      <c r="QAF10" s="65">
        <v>0</v>
      </c>
      <c r="QAG10" s="65">
        <v>0</v>
      </c>
      <c r="QAH10" s="65">
        <v>0</v>
      </c>
      <c r="QAI10" s="65">
        <v>0</v>
      </c>
      <c r="QAJ10" s="65">
        <v>0</v>
      </c>
      <c r="QAK10" s="65">
        <v>0</v>
      </c>
      <c r="QAL10" s="65">
        <v>0</v>
      </c>
      <c r="QAM10" s="65">
        <v>0</v>
      </c>
      <c r="QAN10" s="65">
        <v>0</v>
      </c>
      <c r="QAO10" s="65">
        <v>0</v>
      </c>
      <c r="QAP10" s="65">
        <v>0</v>
      </c>
      <c r="QAQ10" s="65">
        <v>0</v>
      </c>
      <c r="QAR10" s="65">
        <v>0</v>
      </c>
      <c r="QAS10" s="65">
        <v>0</v>
      </c>
      <c r="QAT10" s="65">
        <v>0</v>
      </c>
      <c r="QAU10" s="65">
        <v>0</v>
      </c>
      <c r="QAV10" s="65">
        <v>0</v>
      </c>
      <c r="QAW10" s="65">
        <v>0</v>
      </c>
      <c r="QAX10" s="65">
        <v>0</v>
      </c>
      <c r="QAY10" s="65">
        <v>0</v>
      </c>
      <c r="QAZ10" s="65">
        <v>0</v>
      </c>
      <c r="QBA10" s="65">
        <v>0</v>
      </c>
      <c r="QBB10" s="65">
        <v>0</v>
      </c>
      <c r="QBC10" s="65">
        <v>0</v>
      </c>
      <c r="QBD10" s="65">
        <v>0</v>
      </c>
      <c r="QBE10" s="65">
        <v>0</v>
      </c>
      <c r="QBF10" s="65">
        <v>0</v>
      </c>
      <c r="QBG10" s="65">
        <v>0</v>
      </c>
      <c r="QBH10" s="65">
        <v>0</v>
      </c>
      <c r="QBI10" s="65">
        <v>0</v>
      </c>
      <c r="QBJ10" s="65">
        <v>0</v>
      </c>
      <c r="QBK10" s="65">
        <v>0</v>
      </c>
      <c r="QBL10" s="65">
        <v>0</v>
      </c>
      <c r="QBM10" s="65">
        <v>0</v>
      </c>
      <c r="QBN10" s="65">
        <v>0</v>
      </c>
      <c r="QBO10" s="65">
        <v>0</v>
      </c>
      <c r="QBP10" s="65">
        <v>0</v>
      </c>
      <c r="QBQ10" s="65">
        <v>0</v>
      </c>
      <c r="QBR10" s="65">
        <v>0</v>
      </c>
      <c r="QBS10" s="65">
        <v>0</v>
      </c>
      <c r="QBT10" s="65">
        <v>0</v>
      </c>
      <c r="QBU10" s="65">
        <v>0</v>
      </c>
      <c r="QBV10" s="65">
        <v>0</v>
      </c>
      <c r="QBW10" s="65">
        <v>0</v>
      </c>
      <c r="QBX10" s="65">
        <v>0</v>
      </c>
      <c r="QBY10" s="65">
        <v>0</v>
      </c>
      <c r="QBZ10" s="65">
        <v>0</v>
      </c>
      <c r="QCA10" s="65">
        <v>0</v>
      </c>
      <c r="QCB10" s="65">
        <v>0</v>
      </c>
      <c r="QCC10" s="65">
        <v>0</v>
      </c>
      <c r="QCD10" s="65">
        <v>0</v>
      </c>
      <c r="QCE10" s="65">
        <v>0</v>
      </c>
      <c r="QCF10" s="65">
        <v>0</v>
      </c>
      <c r="QCG10" s="65">
        <v>0</v>
      </c>
      <c r="QCH10" s="65">
        <v>0</v>
      </c>
      <c r="QCI10" s="65">
        <v>0</v>
      </c>
      <c r="QCJ10" s="65">
        <v>0</v>
      </c>
      <c r="QCK10" s="65">
        <v>0</v>
      </c>
      <c r="QCL10" s="65">
        <v>0</v>
      </c>
      <c r="QCM10" s="65">
        <v>0</v>
      </c>
      <c r="QCN10" s="65">
        <v>0</v>
      </c>
      <c r="QCO10" s="65">
        <v>0</v>
      </c>
      <c r="QCP10" s="65">
        <v>0</v>
      </c>
      <c r="QCQ10" s="65">
        <v>0</v>
      </c>
      <c r="QCR10" s="65">
        <v>0</v>
      </c>
      <c r="QCS10" s="65">
        <v>0</v>
      </c>
      <c r="QCT10" s="65">
        <v>0</v>
      </c>
      <c r="QCU10" s="65">
        <v>0</v>
      </c>
      <c r="QCV10" s="65">
        <v>0</v>
      </c>
      <c r="QCW10" s="65">
        <v>0</v>
      </c>
      <c r="QCX10" s="65">
        <v>0</v>
      </c>
      <c r="QCY10" s="65">
        <v>0</v>
      </c>
      <c r="QCZ10" s="65">
        <v>0</v>
      </c>
      <c r="QDA10" s="65">
        <v>0</v>
      </c>
      <c r="QDB10" s="65">
        <v>0</v>
      </c>
      <c r="QDC10" s="65">
        <v>0</v>
      </c>
      <c r="QDD10" s="65">
        <v>0</v>
      </c>
      <c r="QDE10" s="65">
        <v>0</v>
      </c>
      <c r="QDF10" s="65">
        <v>0</v>
      </c>
      <c r="QDG10" s="65">
        <v>0</v>
      </c>
      <c r="QDH10" s="65">
        <v>0</v>
      </c>
      <c r="QDI10" s="65">
        <v>0</v>
      </c>
      <c r="QDJ10" s="65">
        <v>0</v>
      </c>
      <c r="QDK10" s="65">
        <v>0</v>
      </c>
      <c r="QDL10" s="65">
        <v>0</v>
      </c>
      <c r="QDM10" s="65">
        <v>0</v>
      </c>
      <c r="QDN10" s="65">
        <v>0</v>
      </c>
      <c r="QDO10" s="65">
        <v>0</v>
      </c>
      <c r="QDP10" s="65">
        <v>0</v>
      </c>
      <c r="QDQ10" s="65">
        <v>0</v>
      </c>
      <c r="QDR10" s="65">
        <v>0</v>
      </c>
      <c r="QDS10" s="65">
        <v>0</v>
      </c>
      <c r="QDT10" s="65">
        <v>0</v>
      </c>
      <c r="QDU10" s="65">
        <v>0</v>
      </c>
      <c r="QDV10" s="65">
        <v>0</v>
      </c>
      <c r="QDW10" s="65">
        <v>0</v>
      </c>
      <c r="QDX10" s="65">
        <v>0</v>
      </c>
      <c r="QDY10" s="65">
        <v>0</v>
      </c>
      <c r="QDZ10" s="65">
        <v>0</v>
      </c>
      <c r="QEA10" s="65">
        <v>0</v>
      </c>
      <c r="QEB10" s="65">
        <v>0</v>
      </c>
      <c r="QEC10" s="65">
        <v>0</v>
      </c>
      <c r="QED10" s="65">
        <v>0</v>
      </c>
      <c r="QEE10" s="65">
        <v>0</v>
      </c>
      <c r="QEF10" s="65">
        <v>0</v>
      </c>
      <c r="QEG10" s="65">
        <v>0</v>
      </c>
      <c r="QEH10" s="65">
        <v>0</v>
      </c>
      <c r="QEI10" s="65">
        <v>0</v>
      </c>
      <c r="QEJ10" s="65">
        <v>0</v>
      </c>
      <c r="QEK10" s="65">
        <v>0</v>
      </c>
      <c r="QEL10" s="65">
        <v>0</v>
      </c>
      <c r="QEM10" s="65">
        <v>0</v>
      </c>
      <c r="QEN10" s="65">
        <v>0</v>
      </c>
      <c r="QEO10" s="65">
        <v>0</v>
      </c>
      <c r="QEP10" s="65">
        <v>0</v>
      </c>
      <c r="QEQ10" s="65">
        <v>0</v>
      </c>
      <c r="QER10" s="65">
        <v>0</v>
      </c>
      <c r="QES10" s="65">
        <v>0</v>
      </c>
      <c r="QET10" s="65">
        <v>0</v>
      </c>
      <c r="QEU10" s="65">
        <v>0</v>
      </c>
      <c r="QEV10" s="65">
        <v>0</v>
      </c>
      <c r="QEW10" s="65">
        <v>0</v>
      </c>
      <c r="QEX10" s="65">
        <v>0</v>
      </c>
      <c r="QEY10" s="65">
        <v>0</v>
      </c>
      <c r="QEZ10" s="65">
        <v>0</v>
      </c>
      <c r="QFA10" s="65">
        <v>0</v>
      </c>
      <c r="QFB10" s="65">
        <v>0</v>
      </c>
      <c r="QFC10" s="65">
        <v>0</v>
      </c>
      <c r="QFD10" s="65">
        <v>0</v>
      </c>
      <c r="QFE10" s="65">
        <v>0</v>
      </c>
      <c r="QFF10" s="65">
        <v>0</v>
      </c>
      <c r="QFG10" s="65">
        <v>0</v>
      </c>
      <c r="QFH10" s="65">
        <v>0</v>
      </c>
      <c r="QFI10" s="65">
        <v>0</v>
      </c>
      <c r="QFJ10" s="65">
        <v>0</v>
      </c>
      <c r="QFK10" s="65">
        <v>0</v>
      </c>
      <c r="QFL10" s="65">
        <v>0</v>
      </c>
      <c r="QFM10" s="65">
        <v>0</v>
      </c>
      <c r="QFN10" s="65">
        <v>0</v>
      </c>
      <c r="QFO10" s="65">
        <v>0</v>
      </c>
      <c r="QFP10" s="65">
        <v>0</v>
      </c>
      <c r="QFQ10" s="65">
        <v>0</v>
      </c>
      <c r="QFR10" s="65">
        <v>0</v>
      </c>
      <c r="QFS10" s="65">
        <v>0</v>
      </c>
      <c r="QFT10" s="65">
        <v>0</v>
      </c>
      <c r="QFU10" s="65">
        <v>0</v>
      </c>
      <c r="QFV10" s="65">
        <v>0</v>
      </c>
      <c r="QFW10" s="65">
        <v>0</v>
      </c>
      <c r="QFX10" s="65">
        <v>0</v>
      </c>
      <c r="QFY10" s="65">
        <v>0</v>
      </c>
      <c r="QFZ10" s="65">
        <v>0</v>
      </c>
      <c r="QGA10" s="65">
        <v>0</v>
      </c>
      <c r="QGB10" s="65">
        <v>0</v>
      </c>
      <c r="QGC10" s="65">
        <v>0</v>
      </c>
      <c r="QGD10" s="65">
        <v>0</v>
      </c>
      <c r="QGE10" s="65">
        <v>0</v>
      </c>
      <c r="QGF10" s="65">
        <v>0</v>
      </c>
      <c r="QGG10" s="65">
        <v>0</v>
      </c>
      <c r="QGH10" s="65">
        <v>0</v>
      </c>
      <c r="QGI10" s="65">
        <v>0</v>
      </c>
      <c r="QGJ10" s="65">
        <v>0</v>
      </c>
      <c r="QGK10" s="65">
        <v>0</v>
      </c>
      <c r="QGL10" s="65">
        <v>0</v>
      </c>
      <c r="QGM10" s="65">
        <v>0</v>
      </c>
      <c r="QGN10" s="65">
        <v>0</v>
      </c>
      <c r="QGO10" s="65">
        <v>0</v>
      </c>
      <c r="QGP10" s="65">
        <v>0</v>
      </c>
      <c r="QGQ10" s="65">
        <v>0</v>
      </c>
      <c r="QGR10" s="65">
        <v>0</v>
      </c>
      <c r="QGS10" s="65">
        <v>0</v>
      </c>
      <c r="QGT10" s="65">
        <v>0</v>
      </c>
      <c r="QGU10" s="65">
        <v>0</v>
      </c>
      <c r="QGV10" s="65">
        <v>0</v>
      </c>
      <c r="QGW10" s="65">
        <v>0</v>
      </c>
      <c r="QGX10" s="65">
        <v>0</v>
      </c>
      <c r="QGY10" s="65">
        <v>0</v>
      </c>
      <c r="QGZ10" s="65">
        <v>0</v>
      </c>
      <c r="QHA10" s="65">
        <v>0</v>
      </c>
      <c r="QHB10" s="65">
        <v>0</v>
      </c>
      <c r="QHC10" s="65">
        <v>0</v>
      </c>
      <c r="QHD10" s="65">
        <v>0</v>
      </c>
      <c r="QHE10" s="65">
        <v>0</v>
      </c>
      <c r="QHF10" s="65">
        <v>0</v>
      </c>
      <c r="QHG10" s="65">
        <v>0</v>
      </c>
      <c r="QHH10" s="65">
        <v>0</v>
      </c>
      <c r="QHI10" s="65">
        <v>0</v>
      </c>
      <c r="QHJ10" s="65">
        <v>0</v>
      </c>
      <c r="QHK10" s="65">
        <v>0</v>
      </c>
      <c r="QHL10" s="65">
        <v>0</v>
      </c>
      <c r="QHM10" s="65">
        <v>0</v>
      </c>
      <c r="QHN10" s="65">
        <v>0</v>
      </c>
      <c r="QHO10" s="65">
        <v>0</v>
      </c>
      <c r="QHP10" s="65">
        <v>0</v>
      </c>
      <c r="QHQ10" s="65">
        <v>0</v>
      </c>
      <c r="QHR10" s="65">
        <v>0</v>
      </c>
      <c r="QHS10" s="65">
        <v>0</v>
      </c>
      <c r="QHT10" s="65">
        <v>0</v>
      </c>
      <c r="QHU10" s="65">
        <v>0</v>
      </c>
      <c r="QHV10" s="65">
        <v>0</v>
      </c>
      <c r="QHW10" s="65">
        <v>0</v>
      </c>
      <c r="QHX10" s="65">
        <v>0</v>
      </c>
      <c r="QHY10" s="65">
        <v>0</v>
      </c>
      <c r="QHZ10" s="65">
        <v>0</v>
      </c>
      <c r="QIA10" s="65">
        <v>0</v>
      </c>
      <c r="QIB10" s="65">
        <v>0</v>
      </c>
      <c r="QIC10" s="65">
        <v>0</v>
      </c>
      <c r="QID10" s="65">
        <v>0</v>
      </c>
      <c r="QIE10" s="65">
        <v>0</v>
      </c>
      <c r="QIF10" s="65">
        <v>0</v>
      </c>
      <c r="QIG10" s="65">
        <v>0</v>
      </c>
      <c r="QIH10" s="65">
        <v>0</v>
      </c>
      <c r="QII10" s="65">
        <v>0</v>
      </c>
      <c r="QIJ10" s="65">
        <v>0</v>
      </c>
      <c r="QIK10" s="65">
        <v>0</v>
      </c>
      <c r="QIL10" s="65">
        <v>0</v>
      </c>
      <c r="QIM10" s="65">
        <v>0</v>
      </c>
      <c r="QIN10" s="65">
        <v>0</v>
      </c>
      <c r="QIO10" s="65">
        <v>0</v>
      </c>
      <c r="QIP10" s="65">
        <v>0</v>
      </c>
      <c r="QIQ10" s="65">
        <v>0</v>
      </c>
      <c r="QIR10" s="65">
        <v>0</v>
      </c>
      <c r="QIS10" s="65">
        <v>0</v>
      </c>
      <c r="QIT10" s="65">
        <v>0</v>
      </c>
      <c r="QIU10" s="65">
        <v>0</v>
      </c>
      <c r="QIV10" s="65">
        <v>0</v>
      </c>
      <c r="QIW10" s="65">
        <v>0</v>
      </c>
      <c r="QIX10" s="65">
        <v>0</v>
      </c>
      <c r="QIY10" s="65">
        <v>0</v>
      </c>
      <c r="QIZ10" s="65">
        <v>0</v>
      </c>
      <c r="QJA10" s="65">
        <v>0</v>
      </c>
      <c r="QJB10" s="65">
        <v>0</v>
      </c>
      <c r="QJC10" s="65">
        <v>0</v>
      </c>
      <c r="QJD10" s="65">
        <v>0</v>
      </c>
      <c r="QJE10" s="65">
        <v>0</v>
      </c>
      <c r="QJF10" s="65">
        <v>0</v>
      </c>
      <c r="QJG10" s="65">
        <v>0</v>
      </c>
      <c r="QJH10" s="65">
        <v>0</v>
      </c>
      <c r="QJI10" s="65">
        <v>0</v>
      </c>
      <c r="QJJ10" s="65">
        <v>0</v>
      </c>
      <c r="QJK10" s="65">
        <v>0</v>
      </c>
      <c r="QJL10" s="65">
        <v>0</v>
      </c>
      <c r="QJM10" s="65">
        <v>0</v>
      </c>
      <c r="QJN10" s="65">
        <v>0</v>
      </c>
      <c r="QJO10" s="65">
        <v>0</v>
      </c>
      <c r="QJP10" s="65">
        <v>0</v>
      </c>
      <c r="QJQ10" s="65">
        <v>0</v>
      </c>
      <c r="QJR10" s="65">
        <v>0</v>
      </c>
      <c r="QJS10" s="65">
        <v>0</v>
      </c>
      <c r="QJT10" s="65">
        <v>0</v>
      </c>
      <c r="QJU10" s="65">
        <v>0</v>
      </c>
      <c r="QJV10" s="65">
        <v>0</v>
      </c>
      <c r="QJW10" s="65">
        <v>0</v>
      </c>
      <c r="QJX10" s="65">
        <v>0</v>
      </c>
      <c r="QJY10" s="65">
        <v>0</v>
      </c>
      <c r="QJZ10" s="65">
        <v>0</v>
      </c>
      <c r="QKA10" s="65">
        <v>0</v>
      </c>
      <c r="QKB10" s="65">
        <v>0</v>
      </c>
      <c r="QKC10" s="65">
        <v>0</v>
      </c>
      <c r="QKD10" s="65">
        <v>0</v>
      </c>
      <c r="QKE10" s="65">
        <v>0</v>
      </c>
      <c r="QKF10" s="65">
        <v>0</v>
      </c>
      <c r="QKG10" s="65">
        <v>0</v>
      </c>
      <c r="QKH10" s="65">
        <v>0</v>
      </c>
      <c r="QKI10" s="65">
        <v>0</v>
      </c>
      <c r="QKJ10" s="65">
        <v>0</v>
      </c>
      <c r="QKK10" s="65">
        <v>0</v>
      </c>
      <c r="QKL10" s="65">
        <v>0</v>
      </c>
      <c r="QKM10" s="65">
        <v>0</v>
      </c>
      <c r="QKN10" s="65">
        <v>0</v>
      </c>
      <c r="QKO10" s="65">
        <v>0</v>
      </c>
      <c r="QKP10" s="65">
        <v>0</v>
      </c>
      <c r="QKQ10" s="65">
        <v>0</v>
      </c>
      <c r="QKR10" s="65">
        <v>0</v>
      </c>
      <c r="QKS10" s="65">
        <v>0</v>
      </c>
      <c r="QKT10" s="65">
        <v>0</v>
      </c>
      <c r="QKU10" s="65">
        <v>0</v>
      </c>
      <c r="QKV10" s="65">
        <v>0</v>
      </c>
      <c r="QKW10" s="65">
        <v>0</v>
      </c>
      <c r="QKX10" s="65">
        <v>0</v>
      </c>
      <c r="QKY10" s="65">
        <v>0</v>
      </c>
      <c r="QKZ10" s="65">
        <v>0</v>
      </c>
      <c r="QLA10" s="65">
        <v>0</v>
      </c>
      <c r="QLB10" s="65">
        <v>0</v>
      </c>
      <c r="QLC10" s="65">
        <v>0</v>
      </c>
      <c r="QLD10" s="65">
        <v>0</v>
      </c>
      <c r="QLE10" s="65">
        <v>0</v>
      </c>
      <c r="QLF10" s="65">
        <v>0</v>
      </c>
      <c r="QLG10" s="65">
        <v>0</v>
      </c>
      <c r="QLH10" s="65">
        <v>0</v>
      </c>
      <c r="QLI10" s="65">
        <v>0</v>
      </c>
      <c r="QLJ10" s="65">
        <v>0</v>
      </c>
      <c r="QLK10" s="65">
        <v>0</v>
      </c>
      <c r="QLL10" s="65">
        <v>0</v>
      </c>
      <c r="QLM10" s="65">
        <v>0</v>
      </c>
      <c r="QLN10" s="65">
        <v>0</v>
      </c>
      <c r="QLO10" s="65">
        <v>0</v>
      </c>
      <c r="QLP10" s="65">
        <v>0</v>
      </c>
      <c r="QLQ10" s="65">
        <v>0</v>
      </c>
      <c r="QLR10" s="65">
        <v>0</v>
      </c>
      <c r="QLS10" s="65">
        <v>0</v>
      </c>
      <c r="QLT10" s="65">
        <v>0</v>
      </c>
      <c r="QLU10" s="65">
        <v>0</v>
      </c>
      <c r="QLV10" s="65">
        <v>0</v>
      </c>
      <c r="QLW10" s="65">
        <v>0</v>
      </c>
      <c r="QLX10" s="65">
        <v>0</v>
      </c>
      <c r="QLY10" s="65">
        <v>0</v>
      </c>
      <c r="QLZ10" s="65">
        <v>0</v>
      </c>
      <c r="QMA10" s="65">
        <v>0</v>
      </c>
      <c r="QMB10" s="65">
        <v>0</v>
      </c>
      <c r="QMC10" s="65">
        <v>0</v>
      </c>
      <c r="QMD10" s="65">
        <v>0</v>
      </c>
      <c r="QME10" s="65">
        <v>0</v>
      </c>
      <c r="QMF10" s="65">
        <v>0</v>
      </c>
      <c r="QMG10" s="65">
        <v>0</v>
      </c>
      <c r="QMH10" s="65">
        <v>0</v>
      </c>
      <c r="QMI10" s="65">
        <v>0</v>
      </c>
      <c r="QMJ10" s="65">
        <v>0</v>
      </c>
      <c r="QMK10" s="65">
        <v>0</v>
      </c>
      <c r="QML10" s="65">
        <v>0</v>
      </c>
      <c r="QMM10" s="65">
        <v>0</v>
      </c>
      <c r="QMN10" s="65">
        <v>0</v>
      </c>
      <c r="QMO10" s="65">
        <v>0</v>
      </c>
      <c r="QMP10" s="65">
        <v>0</v>
      </c>
      <c r="QMQ10" s="65">
        <v>0</v>
      </c>
      <c r="QMR10" s="65">
        <v>0</v>
      </c>
      <c r="QMS10" s="65">
        <v>0</v>
      </c>
      <c r="QMT10" s="65">
        <v>0</v>
      </c>
      <c r="QMU10" s="65">
        <v>0</v>
      </c>
      <c r="QMV10" s="65">
        <v>0</v>
      </c>
      <c r="QMW10" s="65">
        <v>0</v>
      </c>
      <c r="QMX10" s="65">
        <v>0</v>
      </c>
      <c r="QMY10" s="65">
        <v>0</v>
      </c>
      <c r="QMZ10" s="65">
        <v>0</v>
      </c>
      <c r="QNA10" s="65">
        <v>0</v>
      </c>
      <c r="QNB10" s="65">
        <v>0</v>
      </c>
      <c r="QNC10" s="65">
        <v>0</v>
      </c>
      <c r="QND10" s="65">
        <v>0</v>
      </c>
      <c r="QNE10" s="65">
        <v>0</v>
      </c>
      <c r="QNF10" s="65">
        <v>0</v>
      </c>
      <c r="QNG10" s="65">
        <v>0</v>
      </c>
      <c r="QNH10" s="65">
        <v>0</v>
      </c>
      <c r="QNI10" s="65">
        <v>0</v>
      </c>
      <c r="QNJ10" s="65">
        <v>0</v>
      </c>
      <c r="QNK10" s="65">
        <v>0</v>
      </c>
      <c r="QNL10" s="65">
        <v>0</v>
      </c>
      <c r="QNM10" s="65">
        <v>0</v>
      </c>
      <c r="QNN10" s="65">
        <v>0</v>
      </c>
      <c r="QNO10" s="65">
        <v>0</v>
      </c>
      <c r="QNP10" s="65">
        <v>0</v>
      </c>
      <c r="QNQ10" s="65">
        <v>0</v>
      </c>
      <c r="QNR10" s="65">
        <v>0</v>
      </c>
      <c r="QNS10" s="65">
        <v>0</v>
      </c>
      <c r="QNT10" s="65">
        <v>0</v>
      </c>
      <c r="QNU10" s="65">
        <v>0</v>
      </c>
      <c r="QNV10" s="65">
        <v>0</v>
      </c>
      <c r="QNW10" s="65">
        <v>0</v>
      </c>
      <c r="QNX10" s="65">
        <v>0</v>
      </c>
      <c r="QNY10" s="65">
        <v>0</v>
      </c>
      <c r="QNZ10" s="65">
        <v>0</v>
      </c>
      <c r="QOA10" s="65">
        <v>0</v>
      </c>
      <c r="QOB10" s="65">
        <v>0</v>
      </c>
      <c r="QOC10" s="65">
        <v>0</v>
      </c>
      <c r="QOD10" s="65">
        <v>0</v>
      </c>
      <c r="QOE10" s="65">
        <v>0</v>
      </c>
      <c r="QOF10" s="65">
        <v>0</v>
      </c>
      <c r="QOG10" s="65">
        <v>0</v>
      </c>
      <c r="QOH10" s="65">
        <v>0</v>
      </c>
      <c r="QOI10" s="65">
        <v>0</v>
      </c>
      <c r="QOJ10" s="65">
        <v>0</v>
      </c>
      <c r="QOK10" s="65">
        <v>0</v>
      </c>
      <c r="QOL10" s="65">
        <v>0</v>
      </c>
      <c r="QOM10" s="65">
        <v>0</v>
      </c>
      <c r="QON10" s="65">
        <v>0</v>
      </c>
      <c r="QOO10" s="65">
        <v>0</v>
      </c>
      <c r="QOP10" s="65">
        <v>0</v>
      </c>
      <c r="QOQ10" s="65">
        <v>0</v>
      </c>
      <c r="QOR10" s="65">
        <v>0</v>
      </c>
      <c r="QOS10" s="65">
        <v>0</v>
      </c>
      <c r="QOT10" s="65">
        <v>0</v>
      </c>
      <c r="QOU10" s="65">
        <v>0</v>
      </c>
      <c r="QOV10" s="65">
        <v>0</v>
      </c>
      <c r="QOW10" s="65">
        <v>0</v>
      </c>
      <c r="QOX10" s="65">
        <v>0</v>
      </c>
      <c r="QOY10" s="65">
        <v>0</v>
      </c>
      <c r="QOZ10" s="65">
        <v>0</v>
      </c>
      <c r="QPA10" s="65">
        <v>0</v>
      </c>
      <c r="QPB10" s="65">
        <v>0</v>
      </c>
      <c r="QPC10" s="65">
        <v>0</v>
      </c>
      <c r="QPD10" s="65">
        <v>0</v>
      </c>
      <c r="QPE10" s="65">
        <v>0</v>
      </c>
      <c r="QPF10" s="65">
        <v>0</v>
      </c>
      <c r="QPG10" s="65">
        <v>0</v>
      </c>
      <c r="QPH10" s="65">
        <v>0</v>
      </c>
      <c r="QPI10" s="65">
        <v>0</v>
      </c>
      <c r="QPJ10" s="65">
        <v>0</v>
      </c>
      <c r="QPK10" s="65">
        <v>0</v>
      </c>
      <c r="QPL10" s="65">
        <v>0</v>
      </c>
      <c r="QPM10" s="65">
        <v>0</v>
      </c>
      <c r="QPN10" s="65">
        <v>0</v>
      </c>
      <c r="QPO10" s="65">
        <v>0</v>
      </c>
      <c r="QPP10" s="65">
        <v>0</v>
      </c>
      <c r="QPQ10" s="65">
        <v>0</v>
      </c>
      <c r="QPR10" s="65">
        <v>0</v>
      </c>
      <c r="QPS10" s="65">
        <v>0</v>
      </c>
      <c r="QPT10" s="65">
        <v>0</v>
      </c>
      <c r="QPU10" s="65">
        <v>0</v>
      </c>
      <c r="QPV10" s="65">
        <v>0</v>
      </c>
      <c r="QPW10" s="65">
        <v>0</v>
      </c>
      <c r="QPX10" s="65">
        <v>0</v>
      </c>
      <c r="QPY10" s="65">
        <v>0</v>
      </c>
      <c r="QPZ10" s="65">
        <v>0</v>
      </c>
      <c r="QQA10" s="65">
        <v>0</v>
      </c>
      <c r="QQB10" s="65">
        <v>0</v>
      </c>
      <c r="QQC10" s="65">
        <v>0</v>
      </c>
      <c r="QQD10" s="65">
        <v>0</v>
      </c>
      <c r="QQE10" s="65">
        <v>0</v>
      </c>
      <c r="QQF10" s="65">
        <v>0</v>
      </c>
      <c r="QQG10" s="65">
        <v>0</v>
      </c>
      <c r="QQH10" s="65">
        <v>0</v>
      </c>
      <c r="QQI10" s="65">
        <v>0</v>
      </c>
      <c r="QQJ10" s="65">
        <v>0</v>
      </c>
      <c r="QQK10" s="65">
        <v>0</v>
      </c>
      <c r="QQL10" s="65">
        <v>0</v>
      </c>
      <c r="QQM10" s="65">
        <v>0</v>
      </c>
      <c r="QQN10" s="65">
        <v>0</v>
      </c>
      <c r="QQO10" s="65">
        <v>0</v>
      </c>
      <c r="QQP10" s="65">
        <v>0</v>
      </c>
      <c r="QQQ10" s="65">
        <v>0</v>
      </c>
      <c r="QQR10" s="65">
        <v>0</v>
      </c>
      <c r="QQS10" s="65">
        <v>0</v>
      </c>
      <c r="QQT10" s="65">
        <v>0</v>
      </c>
      <c r="QQU10" s="65">
        <v>0</v>
      </c>
      <c r="QQV10" s="65">
        <v>0</v>
      </c>
      <c r="QQW10" s="65">
        <v>0</v>
      </c>
      <c r="QQX10" s="65">
        <v>0</v>
      </c>
      <c r="QQY10" s="65">
        <v>0</v>
      </c>
      <c r="QQZ10" s="65">
        <v>0</v>
      </c>
      <c r="QRA10" s="65">
        <v>0</v>
      </c>
      <c r="QRB10" s="65">
        <v>0</v>
      </c>
      <c r="QRC10" s="65">
        <v>0</v>
      </c>
      <c r="QRD10" s="65">
        <v>0</v>
      </c>
      <c r="QRE10" s="65">
        <v>0</v>
      </c>
      <c r="QRF10" s="65">
        <v>0</v>
      </c>
      <c r="QRG10" s="65">
        <v>0</v>
      </c>
      <c r="QRH10" s="65">
        <v>0</v>
      </c>
      <c r="QRI10" s="65">
        <v>0</v>
      </c>
      <c r="QRJ10" s="65">
        <v>0</v>
      </c>
      <c r="QRK10" s="65">
        <v>0</v>
      </c>
      <c r="QRL10" s="65">
        <v>0</v>
      </c>
      <c r="QRM10" s="65">
        <v>0</v>
      </c>
      <c r="QRN10" s="65">
        <v>0</v>
      </c>
      <c r="QRO10" s="65">
        <v>0</v>
      </c>
      <c r="QRP10" s="65">
        <v>0</v>
      </c>
      <c r="QRQ10" s="65">
        <v>0</v>
      </c>
      <c r="QRR10" s="65">
        <v>0</v>
      </c>
      <c r="QRS10" s="65">
        <v>0</v>
      </c>
      <c r="QRT10" s="65">
        <v>0</v>
      </c>
      <c r="QRU10" s="65">
        <v>0</v>
      </c>
      <c r="QRV10" s="65">
        <v>0</v>
      </c>
      <c r="QRW10" s="65">
        <v>0</v>
      </c>
      <c r="QRX10" s="65">
        <v>0</v>
      </c>
      <c r="QRY10" s="65">
        <v>0</v>
      </c>
      <c r="QRZ10" s="65">
        <v>0</v>
      </c>
      <c r="QSA10" s="65">
        <v>0</v>
      </c>
      <c r="QSB10" s="65">
        <v>0</v>
      </c>
      <c r="QSC10" s="65">
        <v>0</v>
      </c>
      <c r="QSD10" s="65">
        <v>0</v>
      </c>
      <c r="QSE10" s="65">
        <v>0</v>
      </c>
      <c r="QSF10" s="65">
        <v>0</v>
      </c>
      <c r="QSG10" s="65">
        <v>0</v>
      </c>
      <c r="QSH10" s="65">
        <v>0</v>
      </c>
      <c r="QSI10" s="65">
        <v>0</v>
      </c>
      <c r="QSJ10" s="65">
        <v>0</v>
      </c>
      <c r="QSK10" s="65">
        <v>0</v>
      </c>
      <c r="QSL10" s="65">
        <v>0</v>
      </c>
      <c r="QSM10" s="65">
        <v>0</v>
      </c>
      <c r="QSN10" s="65">
        <v>0</v>
      </c>
      <c r="QSO10" s="65">
        <v>0</v>
      </c>
      <c r="QSP10" s="65">
        <v>0</v>
      </c>
      <c r="QSQ10" s="65">
        <v>0</v>
      </c>
      <c r="QSR10" s="65">
        <v>0</v>
      </c>
      <c r="QSS10" s="65">
        <v>0</v>
      </c>
      <c r="QST10" s="65">
        <v>0</v>
      </c>
      <c r="QSU10" s="65">
        <v>0</v>
      </c>
      <c r="QSV10" s="65">
        <v>0</v>
      </c>
      <c r="QSW10" s="65">
        <v>0</v>
      </c>
      <c r="QSX10" s="65">
        <v>0</v>
      </c>
      <c r="QSY10" s="65">
        <v>0</v>
      </c>
      <c r="QSZ10" s="65">
        <v>0</v>
      </c>
      <c r="QTA10" s="65">
        <v>0</v>
      </c>
      <c r="QTB10" s="65">
        <v>0</v>
      </c>
      <c r="QTC10" s="65">
        <v>0</v>
      </c>
      <c r="QTD10" s="65">
        <v>0</v>
      </c>
      <c r="QTE10" s="65">
        <v>0</v>
      </c>
      <c r="QTF10" s="65">
        <v>0</v>
      </c>
      <c r="QTG10" s="65">
        <v>0</v>
      </c>
      <c r="QTH10" s="65">
        <v>0</v>
      </c>
      <c r="QTI10" s="65">
        <v>0</v>
      </c>
      <c r="QTJ10" s="65">
        <v>0</v>
      </c>
      <c r="QTK10" s="65">
        <v>0</v>
      </c>
      <c r="QTL10" s="65">
        <v>0</v>
      </c>
      <c r="QTM10" s="65">
        <v>0</v>
      </c>
      <c r="QTN10" s="65">
        <v>0</v>
      </c>
      <c r="QTO10" s="65">
        <v>0</v>
      </c>
      <c r="QTP10" s="65">
        <v>0</v>
      </c>
      <c r="QTQ10" s="65">
        <v>0</v>
      </c>
      <c r="QTR10" s="65">
        <v>0</v>
      </c>
      <c r="QTS10" s="65">
        <v>0</v>
      </c>
      <c r="QTT10" s="65">
        <v>0</v>
      </c>
      <c r="QTU10" s="65">
        <v>0</v>
      </c>
      <c r="QTV10" s="65">
        <v>0</v>
      </c>
      <c r="QTW10" s="65">
        <v>0</v>
      </c>
      <c r="QTX10" s="65">
        <v>0</v>
      </c>
      <c r="QTY10" s="65">
        <v>0</v>
      </c>
      <c r="QTZ10" s="65">
        <v>0</v>
      </c>
      <c r="QUA10" s="65">
        <v>0</v>
      </c>
      <c r="QUB10" s="65">
        <v>0</v>
      </c>
      <c r="QUC10" s="65">
        <v>0</v>
      </c>
      <c r="QUD10" s="65">
        <v>0</v>
      </c>
      <c r="QUE10" s="65">
        <v>0</v>
      </c>
      <c r="QUF10" s="65">
        <v>0</v>
      </c>
      <c r="QUG10" s="65">
        <v>0</v>
      </c>
      <c r="QUH10" s="65">
        <v>0</v>
      </c>
      <c r="QUI10" s="65">
        <v>0</v>
      </c>
      <c r="QUJ10" s="65">
        <v>0</v>
      </c>
      <c r="QUK10" s="65">
        <v>0</v>
      </c>
      <c r="QUL10" s="65">
        <v>0</v>
      </c>
      <c r="QUM10" s="65">
        <v>0</v>
      </c>
      <c r="QUN10" s="65">
        <v>0</v>
      </c>
      <c r="QUO10" s="65">
        <v>0</v>
      </c>
      <c r="QUP10" s="65">
        <v>0</v>
      </c>
      <c r="QUQ10" s="65">
        <v>0</v>
      </c>
      <c r="QUR10" s="65">
        <v>0</v>
      </c>
      <c r="QUS10" s="65">
        <v>0</v>
      </c>
      <c r="QUT10" s="65">
        <v>0</v>
      </c>
      <c r="QUU10" s="65">
        <v>0</v>
      </c>
      <c r="QUV10" s="65">
        <v>0</v>
      </c>
      <c r="QUW10" s="65">
        <v>0</v>
      </c>
      <c r="QUX10" s="65">
        <v>0</v>
      </c>
      <c r="QUY10" s="65">
        <v>0</v>
      </c>
      <c r="QUZ10" s="65">
        <v>0</v>
      </c>
      <c r="QVA10" s="65">
        <v>0</v>
      </c>
      <c r="QVB10" s="65">
        <v>0</v>
      </c>
      <c r="QVC10" s="65">
        <v>0</v>
      </c>
      <c r="QVD10" s="65">
        <v>0</v>
      </c>
      <c r="QVE10" s="65">
        <v>0</v>
      </c>
      <c r="QVF10" s="65">
        <v>0</v>
      </c>
      <c r="QVG10" s="65">
        <v>0</v>
      </c>
      <c r="QVH10" s="65">
        <v>0</v>
      </c>
      <c r="QVI10" s="65">
        <v>0</v>
      </c>
      <c r="QVJ10" s="65">
        <v>0</v>
      </c>
      <c r="QVK10" s="65">
        <v>0</v>
      </c>
      <c r="QVL10" s="65">
        <v>0</v>
      </c>
      <c r="QVM10" s="65">
        <v>0</v>
      </c>
      <c r="QVN10" s="65">
        <v>0</v>
      </c>
      <c r="QVO10" s="65">
        <v>0</v>
      </c>
      <c r="QVP10" s="65">
        <v>0</v>
      </c>
      <c r="QVQ10" s="65">
        <v>0</v>
      </c>
      <c r="QVR10" s="65">
        <v>0</v>
      </c>
      <c r="QVS10" s="65">
        <v>0</v>
      </c>
      <c r="QVT10" s="65">
        <v>0</v>
      </c>
      <c r="QVU10" s="65">
        <v>0</v>
      </c>
      <c r="QVV10" s="65">
        <v>0</v>
      </c>
      <c r="QVW10" s="65">
        <v>0</v>
      </c>
      <c r="QVX10" s="65">
        <v>0</v>
      </c>
      <c r="QVY10" s="65">
        <v>0</v>
      </c>
      <c r="QVZ10" s="65">
        <v>0</v>
      </c>
      <c r="QWA10" s="65">
        <v>0</v>
      </c>
      <c r="QWB10" s="65">
        <v>0</v>
      </c>
      <c r="QWC10" s="65">
        <v>0</v>
      </c>
      <c r="QWD10" s="65">
        <v>0</v>
      </c>
      <c r="QWE10" s="65">
        <v>0</v>
      </c>
      <c r="QWF10" s="65">
        <v>0</v>
      </c>
      <c r="QWG10" s="65">
        <v>0</v>
      </c>
      <c r="QWH10" s="65">
        <v>0</v>
      </c>
      <c r="QWI10" s="65">
        <v>0</v>
      </c>
      <c r="QWJ10" s="65">
        <v>0</v>
      </c>
      <c r="QWK10" s="65">
        <v>0</v>
      </c>
      <c r="QWL10" s="65">
        <v>0</v>
      </c>
      <c r="QWM10" s="65">
        <v>0</v>
      </c>
      <c r="QWN10" s="65">
        <v>0</v>
      </c>
      <c r="QWO10" s="65">
        <v>0</v>
      </c>
      <c r="QWP10" s="65">
        <v>0</v>
      </c>
      <c r="QWQ10" s="65">
        <v>0</v>
      </c>
      <c r="QWR10" s="65">
        <v>0</v>
      </c>
      <c r="QWS10" s="65">
        <v>0</v>
      </c>
      <c r="QWT10" s="65">
        <v>0</v>
      </c>
      <c r="QWU10" s="65">
        <v>0</v>
      </c>
      <c r="QWV10" s="65">
        <v>0</v>
      </c>
      <c r="QWW10" s="65">
        <v>0</v>
      </c>
      <c r="QWX10" s="65">
        <v>0</v>
      </c>
      <c r="QWY10" s="65">
        <v>0</v>
      </c>
      <c r="QWZ10" s="65">
        <v>0</v>
      </c>
      <c r="QXA10" s="65">
        <v>0</v>
      </c>
      <c r="QXB10" s="65">
        <v>0</v>
      </c>
      <c r="QXC10" s="65">
        <v>0</v>
      </c>
      <c r="QXD10" s="65">
        <v>0</v>
      </c>
      <c r="QXE10" s="65">
        <v>0</v>
      </c>
      <c r="QXF10" s="65">
        <v>0</v>
      </c>
      <c r="QXG10" s="65">
        <v>0</v>
      </c>
      <c r="QXH10" s="65">
        <v>0</v>
      </c>
      <c r="QXI10" s="65">
        <v>0</v>
      </c>
      <c r="QXJ10" s="65">
        <v>0</v>
      </c>
      <c r="QXK10" s="65">
        <v>0</v>
      </c>
      <c r="QXL10" s="65">
        <v>0</v>
      </c>
      <c r="QXM10" s="65">
        <v>0</v>
      </c>
      <c r="QXN10" s="65">
        <v>0</v>
      </c>
      <c r="QXO10" s="65">
        <v>0</v>
      </c>
      <c r="QXP10" s="65">
        <v>0</v>
      </c>
      <c r="QXQ10" s="65">
        <v>0</v>
      </c>
      <c r="QXR10" s="65">
        <v>0</v>
      </c>
      <c r="QXS10" s="65">
        <v>0</v>
      </c>
      <c r="QXT10" s="65">
        <v>0</v>
      </c>
      <c r="QXU10" s="65">
        <v>0</v>
      </c>
      <c r="QXV10" s="65">
        <v>0</v>
      </c>
      <c r="QXW10" s="65">
        <v>0</v>
      </c>
      <c r="QXX10" s="65">
        <v>0</v>
      </c>
      <c r="QXY10" s="65">
        <v>0</v>
      </c>
      <c r="QXZ10" s="65">
        <v>0</v>
      </c>
      <c r="QYA10" s="65">
        <v>0</v>
      </c>
      <c r="QYB10" s="65">
        <v>0</v>
      </c>
      <c r="QYC10" s="65">
        <v>0</v>
      </c>
      <c r="QYD10" s="65">
        <v>0</v>
      </c>
      <c r="QYE10" s="65">
        <v>0</v>
      </c>
      <c r="QYF10" s="65">
        <v>0</v>
      </c>
      <c r="QYG10" s="65">
        <v>0</v>
      </c>
      <c r="QYH10" s="65">
        <v>0</v>
      </c>
      <c r="QYI10" s="65">
        <v>0</v>
      </c>
      <c r="QYJ10" s="65">
        <v>0</v>
      </c>
      <c r="QYK10" s="65">
        <v>0</v>
      </c>
      <c r="QYL10" s="65">
        <v>0</v>
      </c>
      <c r="QYM10" s="65">
        <v>0</v>
      </c>
      <c r="QYN10" s="65">
        <v>0</v>
      </c>
      <c r="QYO10" s="65">
        <v>0</v>
      </c>
      <c r="QYP10" s="65">
        <v>0</v>
      </c>
      <c r="QYQ10" s="65">
        <v>0</v>
      </c>
      <c r="QYR10" s="65">
        <v>0</v>
      </c>
      <c r="QYS10" s="65">
        <v>0</v>
      </c>
      <c r="QYT10" s="65">
        <v>0</v>
      </c>
      <c r="QYU10" s="65">
        <v>0</v>
      </c>
      <c r="QYV10" s="65">
        <v>0</v>
      </c>
      <c r="QYW10" s="65">
        <v>0</v>
      </c>
      <c r="QYX10" s="65">
        <v>0</v>
      </c>
      <c r="QYY10" s="65">
        <v>0</v>
      </c>
      <c r="QYZ10" s="65">
        <v>0</v>
      </c>
      <c r="QZA10" s="65">
        <v>0</v>
      </c>
      <c r="QZB10" s="65">
        <v>0</v>
      </c>
      <c r="QZC10" s="65">
        <v>0</v>
      </c>
      <c r="QZD10" s="65">
        <v>0</v>
      </c>
      <c r="QZE10" s="65">
        <v>0</v>
      </c>
      <c r="QZF10" s="65">
        <v>0</v>
      </c>
      <c r="QZG10" s="65">
        <v>0</v>
      </c>
      <c r="QZH10" s="65">
        <v>0</v>
      </c>
      <c r="QZI10" s="65">
        <v>0</v>
      </c>
      <c r="QZJ10" s="65">
        <v>0</v>
      </c>
      <c r="QZK10" s="65">
        <v>0</v>
      </c>
      <c r="QZL10" s="65">
        <v>0</v>
      </c>
      <c r="QZM10" s="65">
        <v>0</v>
      </c>
      <c r="QZN10" s="65">
        <v>0</v>
      </c>
      <c r="QZO10" s="65">
        <v>0</v>
      </c>
      <c r="QZP10" s="65">
        <v>0</v>
      </c>
      <c r="QZQ10" s="65">
        <v>0</v>
      </c>
      <c r="QZR10" s="65">
        <v>0</v>
      </c>
      <c r="QZS10" s="65">
        <v>0</v>
      </c>
      <c r="QZT10" s="65">
        <v>0</v>
      </c>
      <c r="QZU10" s="65">
        <v>0</v>
      </c>
      <c r="QZV10" s="65">
        <v>0</v>
      </c>
      <c r="QZW10" s="65">
        <v>0</v>
      </c>
      <c r="QZX10" s="65">
        <v>0</v>
      </c>
      <c r="QZY10" s="65">
        <v>0</v>
      </c>
      <c r="QZZ10" s="65">
        <v>0</v>
      </c>
      <c r="RAA10" s="65">
        <v>0</v>
      </c>
      <c r="RAB10" s="65">
        <v>0</v>
      </c>
      <c r="RAC10" s="65">
        <v>0</v>
      </c>
      <c r="RAD10" s="65">
        <v>0</v>
      </c>
      <c r="RAE10" s="65">
        <v>0</v>
      </c>
      <c r="RAF10" s="65">
        <v>0</v>
      </c>
      <c r="RAG10" s="65">
        <v>0</v>
      </c>
      <c r="RAH10" s="65">
        <v>0</v>
      </c>
      <c r="RAI10" s="65">
        <v>0</v>
      </c>
      <c r="RAJ10" s="65">
        <v>0</v>
      </c>
      <c r="RAK10" s="65">
        <v>0</v>
      </c>
      <c r="RAL10" s="65">
        <v>0</v>
      </c>
      <c r="RAM10" s="65">
        <v>0</v>
      </c>
      <c r="RAN10" s="65">
        <v>0</v>
      </c>
      <c r="RAO10" s="65">
        <v>0</v>
      </c>
      <c r="RAP10" s="65">
        <v>0</v>
      </c>
      <c r="RAQ10" s="65">
        <v>0</v>
      </c>
      <c r="RAR10" s="65">
        <v>0</v>
      </c>
      <c r="RAS10" s="65">
        <v>0</v>
      </c>
      <c r="RAT10" s="65">
        <v>0</v>
      </c>
      <c r="RAU10" s="65">
        <v>0</v>
      </c>
      <c r="RAV10" s="65">
        <v>0</v>
      </c>
      <c r="RAW10" s="65">
        <v>0</v>
      </c>
      <c r="RAX10" s="65">
        <v>0</v>
      </c>
      <c r="RAY10" s="65">
        <v>0</v>
      </c>
      <c r="RAZ10" s="65">
        <v>0</v>
      </c>
      <c r="RBA10" s="65">
        <v>0</v>
      </c>
      <c r="RBB10" s="65">
        <v>0</v>
      </c>
      <c r="RBC10" s="65">
        <v>0</v>
      </c>
      <c r="RBD10" s="65">
        <v>0</v>
      </c>
      <c r="RBE10" s="65">
        <v>0</v>
      </c>
      <c r="RBF10" s="65">
        <v>0</v>
      </c>
      <c r="RBG10" s="65">
        <v>0</v>
      </c>
      <c r="RBH10" s="65">
        <v>0</v>
      </c>
      <c r="RBI10" s="65">
        <v>0</v>
      </c>
      <c r="RBJ10" s="65">
        <v>0</v>
      </c>
      <c r="RBK10" s="65">
        <v>0</v>
      </c>
      <c r="RBL10" s="65">
        <v>0</v>
      </c>
      <c r="RBM10" s="65">
        <v>0</v>
      </c>
      <c r="RBN10" s="65">
        <v>0</v>
      </c>
      <c r="RBO10" s="65">
        <v>0</v>
      </c>
      <c r="RBP10" s="65">
        <v>0</v>
      </c>
      <c r="RBQ10" s="65">
        <v>0</v>
      </c>
      <c r="RBR10" s="65">
        <v>0</v>
      </c>
      <c r="RBS10" s="65">
        <v>0</v>
      </c>
      <c r="RBT10" s="65">
        <v>0</v>
      </c>
      <c r="RBU10" s="65">
        <v>0</v>
      </c>
      <c r="RBV10" s="65">
        <v>0</v>
      </c>
      <c r="RBW10" s="65">
        <v>0</v>
      </c>
      <c r="RBX10" s="65">
        <v>0</v>
      </c>
      <c r="RBY10" s="65">
        <v>0</v>
      </c>
      <c r="RBZ10" s="65">
        <v>0</v>
      </c>
      <c r="RCA10" s="65">
        <v>0</v>
      </c>
      <c r="RCB10" s="65">
        <v>0</v>
      </c>
      <c r="RCC10" s="65">
        <v>0</v>
      </c>
      <c r="RCD10" s="65">
        <v>0</v>
      </c>
      <c r="RCE10" s="65">
        <v>0</v>
      </c>
      <c r="RCF10" s="65">
        <v>0</v>
      </c>
      <c r="RCG10" s="65">
        <v>0</v>
      </c>
      <c r="RCH10" s="65">
        <v>0</v>
      </c>
      <c r="RCI10" s="65">
        <v>0</v>
      </c>
      <c r="RCJ10" s="65">
        <v>0</v>
      </c>
      <c r="RCK10" s="65">
        <v>0</v>
      </c>
      <c r="RCL10" s="65">
        <v>0</v>
      </c>
      <c r="RCM10" s="65">
        <v>0</v>
      </c>
      <c r="RCN10" s="65">
        <v>0</v>
      </c>
      <c r="RCO10" s="65">
        <v>0</v>
      </c>
      <c r="RCP10" s="65">
        <v>0</v>
      </c>
      <c r="RCQ10" s="65">
        <v>0</v>
      </c>
      <c r="RCR10" s="65">
        <v>0</v>
      </c>
      <c r="RCS10" s="65">
        <v>0</v>
      </c>
      <c r="RCT10" s="65">
        <v>0</v>
      </c>
      <c r="RCU10" s="65">
        <v>0</v>
      </c>
      <c r="RCV10" s="65">
        <v>0</v>
      </c>
      <c r="RCW10" s="65">
        <v>0</v>
      </c>
      <c r="RCX10" s="65">
        <v>0</v>
      </c>
      <c r="RCY10" s="65">
        <v>0</v>
      </c>
      <c r="RCZ10" s="65">
        <v>0</v>
      </c>
      <c r="RDA10" s="65">
        <v>0</v>
      </c>
      <c r="RDB10" s="65">
        <v>0</v>
      </c>
      <c r="RDC10" s="65">
        <v>0</v>
      </c>
      <c r="RDD10" s="65">
        <v>0</v>
      </c>
      <c r="RDE10" s="65">
        <v>0</v>
      </c>
      <c r="RDF10" s="65">
        <v>0</v>
      </c>
      <c r="RDG10" s="65">
        <v>0</v>
      </c>
      <c r="RDH10" s="65">
        <v>0</v>
      </c>
      <c r="RDI10" s="65">
        <v>0</v>
      </c>
      <c r="RDJ10" s="65">
        <v>0</v>
      </c>
      <c r="RDK10" s="65">
        <v>0</v>
      </c>
      <c r="RDL10" s="65">
        <v>0</v>
      </c>
      <c r="RDM10" s="65">
        <v>0</v>
      </c>
      <c r="RDN10" s="65">
        <v>0</v>
      </c>
      <c r="RDO10" s="65">
        <v>0</v>
      </c>
      <c r="RDP10" s="65">
        <v>0</v>
      </c>
      <c r="RDQ10" s="65">
        <v>0</v>
      </c>
      <c r="RDR10" s="65">
        <v>0</v>
      </c>
      <c r="RDS10" s="65">
        <v>0</v>
      </c>
      <c r="RDT10" s="65">
        <v>0</v>
      </c>
      <c r="RDU10" s="65">
        <v>0</v>
      </c>
      <c r="RDV10" s="65">
        <v>0</v>
      </c>
      <c r="RDW10" s="65">
        <v>0</v>
      </c>
      <c r="RDX10" s="65">
        <v>0</v>
      </c>
      <c r="RDY10" s="65">
        <v>0</v>
      </c>
      <c r="RDZ10" s="65">
        <v>0</v>
      </c>
      <c r="REA10" s="65">
        <v>0</v>
      </c>
      <c r="REB10" s="65">
        <v>0</v>
      </c>
      <c r="REC10" s="65">
        <v>0</v>
      </c>
      <c r="RED10" s="65">
        <v>0</v>
      </c>
      <c r="REE10" s="65">
        <v>0</v>
      </c>
      <c r="REF10" s="65">
        <v>0</v>
      </c>
      <c r="REG10" s="65">
        <v>0</v>
      </c>
      <c r="REH10" s="65">
        <v>0</v>
      </c>
      <c r="REI10" s="65">
        <v>0</v>
      </c>
      <c r="REJ10" s="65">
        <v>0</v>
      </c>
      <c r="REK10" s="65">
        <v>0</v>
      </c>
      <c r="REL10" s="65">
        <v>0</v>
      </c>
      <c r="REM10" s="65">
        <v>0</v>
      </c>
      <c r="REN10" s="65">
        <v>0</v>
      </c>
      <c r="REO10" s="65">
        <v>0</v>
      </c>
      <c r="REP10" s="65">
        <v>0</v>
      </c>
      <c r="REQ10" s="65">
        <v>0</v>
      </c>
      <c r="RER10" s="65">
        <v>0</v>
      </c>
      <c r="RES10" s="65">
        <v>0</v>
      </c>
      <c r="RET10" s="65">
        <v>0</v>
      </c>
      <c r="REU10" s="65">
        <v>0</v>
      </c>
      <c r="REV10" s="65">
        <v>0</v>
      </c>
      <c r="REW10" s="65">
        <v>0</v>
      </c>
      <c r="REX10" s="65">
        <v>0</v>
      </c>
      <c r="REY10" s="65">
        <v>0</v>
      </c>
      <c r="REZ10" s="65">
        <v>0</v>
      </c>
      <c r="RFA10" s="65">
        <v>0</v>
      </c>
      <c r="RFB10" s="65">
        <v>0</v>
      </c>
      <c r="RFC10" s="65">
        <v>0</v>
      </c>
      <c r="RFD10" s="65">
        <v>0</v>
      </c>
      <c r="RFE10" s="65">
        <v>0</v>
      </c>
      <c r="RFF10" s="65">
        <v>0</v>
      </c>
      <c r="RFG10" s="65">
        <v>0</v>
      </c>
      <c r="RFH10" s="65">
        <v>0</v>
      </c>
      <c r="RFI10" s="65">
        <v>0</v>
      </c>
      <c r="RFJ10" s="65">
        <v>0</v>
      </c>
      <c r="RFK10" s="65">
        <v>0</v>
      </c>
      <c r="RFL10" s="65">
        <v>0</v>
      </c>
      <c r="RFM10" s="65">
        <v>0</v>
      </c>
      <c r="RFN10" s="65">
        <v>0</v>
      </c>
      <c r="RFO10" s="65">
        <v>0</v>
      </c>
      <c r="RFP10" s="65">
        <v>0</v>
      </c>
      <c r="RFQ10" s="65">
        <v>0</v>
      </c>
      <c r="RFR10" s="65">
        <v>0</v>
      </c>
      <c r="RFS10" s="65">
        <v>0</v>
      </c>
      <c r="RFT10" s="65">
        <v>0</v>
      </c>
      <c r="RFU10" s="65">
        <v>0</v>
      </c>
      <c r="RFV10" s="65">
        <v>0</v>
      </c>
      <c r="RFW10" s="65">
        <v>0</v>
      </c>
      <c r="RFX10" s="65">
        <v>0</v>
      </c>
      <c r="RFY10" s="65">
        <v>0</v>
      </c>
      <c r="RFZ10" s="65">
        <v>0</v>
      </c>
      <c r="RGA10" s="65">
        <v>0</v>
      </c>
      <c r="RGB10" s="65">
        <v>0</v>
      </c>
      <c r="RGC10" s="65">
        <v>0</v>
      </c>
      <c r="RGD10" s="65">
        <v>0</v>
      </c>
      <c r="RGE10" s="65">
        <v>0</v>
      </c>
      <c r="RGF10" s="65">
        <v>0</v>
      </c>
      <c r="RGG10" s="65">
        <v>0</v>
      </c>
      <c r="RGH10" s="65">
        <v>0</v>
      </c>
      <c r="RGI10" s="65">
        <v>0</v>
      </c>
      <c r="RGJ10" s="65">
        <v>0</v>
      </c>
      <c r="RGK10" s="65">
        <v>0</v>
      </c>
      <c r="RGL10" s="65">
        <v>0</v>
      </c>
      <c r="RGM10" s="65">
        <v>0</v>
      </c>
      <c r="RGN10" s="65">
        <v>0</v>
      </c>
      <c r="RGO10" s="65">
        <v>0</v>
      </c>
      <c r="RGP10" s="65">
        <v>0</v>
      </c>
      <c r="RGQ10" s="65">
        <v>0</v>
      </c>
      <c r="RGR10" s="65">
        <v>0</v>
      </c>
      <c r="RGS10" s="65">
        <v>0</v>
      </c>
      <c r="RGT10" s="65">
        <v>0</v>
      </c>
      <c r="RGU10" s="65">
        <v>0</v>
      </c>
      <c r="RGV10" s="65">
        <v>0</v>
      </c>
      <c r="RGW10" s="65">
        <v>0</v>
      </c>
      <c r="RGX10" s="65">
        <v>0</v>
      </c>
      <c r="RGY10" s="65">
        <v>0</v>
      </c>
      <c r="RGZ10" s="65">
        <v>0</v>
      </c>
      <c r="RHA10" s="65">
        <v>0</v>
      </c>
      <c r="RHB10" s="65">
        <v>0</v>
      </c>
      <c r="RHC10" s="65">
        <v>0</v>
      </c>
      <c r="RHD10" s="65">
        <v>0</v>
      </c>
      <c r="RHE10" s="65">
        <v>0</v>
      </c>
      <c r="RHF10" s="65">
        <v>0</v>
      </c>
      <c r="RHG10" s="65">
        <v>0</v>
      </c>
      <c r="RHH10" s="65">
        <v>0</v>
      </c>
      <c r="RHI10" s="65">
        <v>0</v>
      </c>
      <c r="RHJ10" s="65">
        <v>0</v>
      </c>
      <c r="RHK10" s="65">
        <v>0</v>
      </c>
      <c r="RHL10" s="65">
        <v>0</v>
      </c>
      <c r="RHM10" s="65">
        <v>0</v>
      </c>
      <c r="RHN10" s="65">
        <v>0</v>
      </c>
      <c r="RHO10" s="65">
        <v>0</v>
      </c>
      <c r="RHP10" s="65">
        <v>0</v>
      </c>
      <c r="RHQ10" s="65">
        <v>0</v>
      </c>
      <c r="RHR10" s="65">
        <v>0</v>
      </c>
      <c r="RHS10" s="65">
        <v>0</v>
      </c>
      <c r="RHT10" s="65">
        <v>0</v>
      </c>
      <c r="RHU10" s="65">
        <v>0</v>
      </c>
      <c r="RHV10" s="65">
        <v>0</v>
      </c>
      <c r="RHW10" s="65">
        <v>0</v>
      </c>
      <c r="RHX10" s="65">
        <v>0</v>
      </c>
      <c r="RHY10" s="65">
        <v>0</v>
      </c>
      <c r="RHZ10" s="65">
        <v>0</v>
      </c>
      <c r="RIA10" s="65">
        <v>0</v>
      </c>
      <c r="RIB10" s="65">
        <v>0</v>
      </c>
      <c r="RIC10" s="65">
        <v>0</v>
      </c>
      <c r="RID10" s="65">
        <v>0</v>
      </c>
      <c r="RIE10" s="65">
        <v>0</v>
      </c>
      <c r="RIF10" s="65">
        <v>0</v>
      </c>
      <c r="RIG10" s="65">
        <v>0</v>
      </c>
      <c r="RIH10" s="65">
        <v>0</v>
      </c>
      <c r="RII10" s="65">
        <v>0</v>
      </c>
      <c r="RIJ10" s="65">
        <v>0</v>
      </c>
      <c r="RIK10" s="65">
        <v>0</v>
      </c>
      <c r="RIL10" s="65">
        <v>0</v>
      </c>
      <c r="RIM10" s="65">
        <v>0</v>
      </c>
      <c r="RIN10" s="65">
        <v>0</v>
      </c>
      <c r="RIO10" s="65">
        <v>0</v>
      </c>
      <c r="RIP10" s="65">
        <v>0</v>
      </c>
      <c r="RIQ10" s="65">
        <v>0</v>
      </c>
      <c r="RIR10" s="65">
        <v>0</v>
      </c>
      <c r="RIS10" s="65">
        <v>0</v>
      </c>
      <c r="RIT10" s="65">
        <v>0</v>
      </c>
      <c r="RIU10" s="65">
        <v>0</v>
      </c>
      <c r="RIV10" s="65">
        <v>0</v>
      </c>
      <c r="RIW10" s="65">
        <v>0</v>
      </c>
      <c r="RIX10" s="65">
        <v>0</v>
      </c>
      <c r="RIY10" s="65">
        <v>0</v>
      </c>
      <c r="RIZ10" s="65">
        <v>0</v>
      </c>
      <c r="RJA10" s="65">
        <v>0</v>
      </c>
      <c r="RJB10" s="65">
        <v>0</v>
      </c>
      <c r="RJC10" s="65">
        <v>0</v>
      </c>
      <c r="RJD10" s="65">
        <v>0</v>
      </c>
      <c r="RJE10" s="65">
        <v>0</v>
      </c>
      <c r="RJF10" s="65">
        <v>0</v>
      </c>
      <c r="RJG10" s="65">
        <v>0</v>
      </c>
      <c r="RJH10" s="65">
        <v>0</v>
      </c>
      <c r="RJI10" s="65">
        <v>0</v>
      </c>
      <c r="RJJ10" s="65">
        <v>0</v>
      </c>
      <c r="RJK10" s="65">
        <v>0</v>
      </c>
      <c r="RJL10" s="65">
        <v>0</v>
      </c>
      <c r="RJM10" s="65">
        <v>0</v>
      </c>
      <c r="RJN10" s="65">
        <v>0</v>
      </c>
      <c r="RJO10" s="65">
        <v>0</v>
      </c>
      <c r="RJP10" s="65">
        <v>0</v>
      </c>
      <c r="RJQ10" s="65">
        <v>0</v>
      </c>
      <c r="RJR10" s="65">
        <v>0</v>
      </c>
      <c r="RJS10" s="65">
        <v>0</v>
      </c>
      <c r="RJT10" s="65">
        <v>0</v>
      </c>
      <c r="RJU10" s="65">
        <v>0</v>
      </c>
      <c r="RJV10" s="65">
        <v>0</v>
      </c>
      <c r="RJW10" s="65">
        <v>0</v>
      </c>
      <c r="RJX10" s="65">
        <v>0</v>
      </c>
      <c r="RJY10" s="65">
        <v>0</v>
      </c>
      <c r="RJZ10" s="65">
        <v>0</v>
      </c>
      <c r="RKA10" s="65">
        <v>0</v>
      </c>
      <c r="RKB10" s="65">
        <v>0</v>
      </c>
      <c r="RKC10" s="65">
        <v>0</v>
      </c>
      <c r="RKD10" s="65">
        <v>0</v>
      </c>
      <c r="RKE10" s="65">
        <v>0</v>
      </c>
      <c r="RKF10" s="65">
        <v>0</v>
      </c>
      <c r="RKG10" s="65">
        <v>0</v>
      </c>
      <c r="RKH10" s="65">
        <v>0</v>
      </c>
      <c r="RKI10" s="65">
        <v>0</v>
      </c>
      <c r="RKJ10" s="65">
        <v>0</v>
      </c>
      <c r="RKK10" s="65">
        <v>0</v>
      </c>
      <c r="RKL10" s="65">
        <v>0</v>
      </c>
      <c r="RKM10" s="65">
        <v>0</v>
      </c>
      <c r="RKN10" s="65">
        <v>0</v>
      </c>
      <c r="RKO10" s="65">
        <v>0</v>
      </c>
      <c r="RKP10" s="65">
        <v>0</v>
      </c>
      <c r="RKQ10" s="65">
        <v>0</v>
      </c>
      <c r="RKR10" s="65">
        <v>0</v>
      </c>
      <c r="RKS10" s="65">
        <v>0</v>
      </c>
      <c r="RKT10" s="65">
        <v>0</v>
      </c>
      <c r="RKU10" s="65">
        <v>0</v>
      </c>
      <c r="RKV10" s="65">
        <v>0</v>
      </c>
      <c r="RKW10" s="65">
        <v>0</v>
      </c>
      <c r="RKX10" s="65">
        <v>0</v>
      </c>
      <c r="RKY10" s="65">
        <v>0</v>
      </c>
      <c r="RKZ10" s="65">
        <v>0</v>
      </c>
      <c r="RLA10" s="65">
        <v>0</v>
      </c>
      <c r="RLB10" s="65">
        <v>0</v>
      </c>
      <c r="RLC10" s="65">
        <v>0</v>
      </c>
      <c r="RLD10" s="65">
        <v>0</v>
      </c>
      <c r="RLE10" s="65">
        <v>0</v>
      </c>
      <c r="RLF10" s="65">
        <v>0</v>
      </c>
      <c r="RLG10" s="65">
        <v>0</v>
      </c>
      <c r="RLH10" s="65">
        <v>0</v>
      </c>
      <c r="RLI10" s="65">
        <v>0</v>
      </c>
      <c r="RLJ10" s="65">
        <v>0</v>
      </c>
      <c r="RLK10" s="65">
        <v>0</v>
      </c>
      <c r="RLL10" s="65">
        <v>0</v>
      </c>
      <c r="RLM10" s="65">
        <v>0</v>
      </c>
      <c r="RLN10" s="65">
        <v>0</v>
      </c>
      <c r="RLO10" s="65">
        <v>0</v>
      </c>
      <c r="RLP10" s="65">
        <v>0</v>
      </c>
      <c r="RLQ10" s="65">
        <v>0</v>
      </c>
      <c r="RLR10" s="65">
        <v>0</v>
      </c>
      <c r="RLS10" s="65">
        <v>0</v>
      </c>
      <c r="RLT10" s="65">
        <v>0</v>
      </c>
      <c r="RLU10" s="65">
        <v>0</v>
      </c>
      <c r="RLV10" s="65">
        <v>0</v>
      </c>
      <c r="RLW10" s="65">
        <v>0</v>
      </c>
      <c r="RLX10" s="65">
        <v>0</v>
      </c>
      <c r="RLY10" s="65">
        <v>0</v>
      </c>
      <c r="RLZ10" s="65">
        <v>0</v>
      </c>
      <c r="RMA10" s="65">
        <v>0</v>
      </c>
      <c r="RMB10" s="65">
        <v>0</v>
      </c>
      <c r="RMC10" s="65">
        <v>0</v>
      </c>
      <c r="RMD10" s="65">
        <v>0</v>
      </c>
      <c r="RME10" s="65">
        <v>0</v>
      </c>
      <c r="RMF10" s="65">
        <v>0</v>
      </c>
      <c r="RMG10" s="65">
        <v>0</v>
      </c>
      <c r="RMH10" s="65">
        <v>0</v>
      </c>
      <c r="RMI10" s="65">
        <v>0</v>
      </c>
      <c r="RMJ10" s="65">
        <v>0</v>
      </c>
      <c r="RMK10" s="65">
        <v>0</v>
      </c>
      <c r="RML10" s="65">
        <v>0</v>
      </c>
      <c r="RMM10" s="65">
        <v>0</v>
      </c>
      <c r="RMN10" s="65">
        <v>0</v>
      </c>
      <c r="RMO10" s="65">
        <v>0</v>
      </c>
      <c r="RMP10" s="65">
        <v>0</v>
      </c>
      <c r="RMQ10" s="65">
        <v>0</v>
      </c>
      <c r="RMR10" s="65">
        <v>0</v>
      </c>
      <c r="RMS10" s="65">
        <v>0</v>
      </c>
      <c r="RMT10" s="65">
        <v>0</v>
      </c>
      <c r="RMU10" s="65">
        <v>0</v>
      </c>
      <c r="RMV10" s="65">
        <v>0</v>
      </c>
      <c r="RMW10" s="65">
        <v>0</v>
      </c>
      <c r="RMX10" s="65">
        <v>0</v>
      </c>
      <c r="RMY10" s="65">
        <v>0</v>
      </c>
      <c r="RMZ10" s="65">
        <v>0</v>
      </c>
      <c r="RNA10" s="65">
        <v>0</v>
      </c>
      <c r="RNB10" s="65">
        <v>0</v>
      </c>
      <c r="RNC10" s="65">
        <v>0</v>
      </c>
      <c r="RND10" s="65">
        <v>0</v>
      </c>
      <c r="RNE10" s="65">
        <v>0</v>
      </c>
      <c r="RNF10" s="65">
        <v>0</v>
      </c>
      <c r="RNG10" s="65">
        <v>0</v>
      </c>
      <c r="RNH10" s="65">
        <v>0</v>
      </c>
      <c r="RNI10" s="65">
        <v>0</v>
      </c>
      <c r="RNJ10" s="65">
        <v>0</v>
      </c>
      <c r="RNK10" s="65">
        <v>0</v>
      </c>
      <c r="RNL10" s="65">
        <v>0</v>
      </c>
      <c r="RNM10" s="65">
        <v>0</v>
      </c>
      <c r="RNN10" s="65">
        <v>0</v>
      </c>
      <c r="RNO10" s="65">
        <v>0</v>
      </c>
      <c r="RNP10" s="65">
        <v>0</v>
      </c>
      <c r="RNQ10" s="65">
        <v>0</v>
      </c>
      <c r="RNR10" s="65">
        <v>0</v>
      </c>
      <c r="RNS10" s="65">
        <v>0</v>
      </c>
      <c r="RNT10" s="65">
        <v>0</v>
      </c>
      <c r="RNU10" s="65">
        <v>0</v>
      </c>
      <c r="RNV10" s="65">
        <v>0</v>
      </c>
      <c r="RNW10" s="65">
        <v>0</v>
      </c>
      <c r="RNX10" s="65">
        <v>0</v>
      </c>
      <c r="RNY10" s="65">
        <v>0</v>
      </c>
      <c r="RNZ10" s="65">
        <v>0</v>
      </c>
      <c r="ROA10" s="65">
        <v>0</v>
      </c>
      <c r="ROB10" s="65">
        <v>0</v>
      </c>
      <c r="ROC10" s="65">
        <v>0</v>
      </c>
      <c r="ROD10" s="65">
        <v>0</v>
      </c>
      <c r="ROE10" s="65">
        <v>0</v>
      </c>
      <c r="ROF10" s="65">
        <v>0</v>
      </c>
      <c r="ROG10" s="65">
        <v>0</v>
      </c>
      <c r="ROH10" s="65">
        <v>0</v>
      </c>
      <c r="ROI10" s="65">
        <v>0</v>
      </c>
      <c r="ROJ10" s="65">
        <v>0</v>
      </c>
      <c r="ROK10" s="65">
        <v>0</v>
      </c>
      <c r="ROL10" s="65">
        <v>0</v>
      </c>
      <c r="ROM10" s="65">
        <v>0</v>
      </c>
      <c r="RON10" s="65">
        <v>0</v>
      </c>
      <c r="ROO10" s="65">
        <v>0</v>
      </c>
      <c r="ROP10" s="65">
        <v>0</v>
      </c>
      <c r="ROQ10" s="65">
        <v>0</v>
      </c>
      <c r="ROR10" s="65">
        <v>0</v>
      </c>
      <c r="ROS10" s="65">
        <v>0</v>
      </c>
      <c r="ROT10" s="65">
        <v>0</v>
      </c>
      <c r="ROU10" s="65">
        <v>0</v>
      </c>
      <c r="ROV10" s="65">
        <v>0</v>
      </c>
      <c r="ROW10" s="65">
        <v>0</v>
      </c>
      <c r="ROX10" s="65">
        <v>0</v>
      </c>
      <c r="ROY10" s="65">
        <v>0</v>
      </c>
      <c r="ROZ10" s="65">
        <v>0</v>
      </c>
      <c r="RPA10" s="65">
        <v>0</v>
      </c>
      <c r="RPB10" s="65">
        <v>0</v>
      </c>
      <c r="RPC10" s="65">
        <v>0</v>
      </c>
      <c r="RPD10" s="65">
        <v>0</v>
      </c>
      <c r="RPE10" s="65">
        <v>0</v>
      </c>
      <c r="RPF10" s="65">
        <v>0</v>
      </c>
      <c r="RPG10" s="65">
        <v>0</v>
      </c>
      <c r="RPH10" s="65">
        <v>0</v>
      </c>
      <c r="RPI10" s="65">
        <v>0</v>
      </c>
      <c r="RPJ10" s="65">
        <v>0</v>
      </c>
      <c r="RPK10" s="65">
        <v>0</v>
      </c>
      <c r="RPL10" s="65">
        <v>0</v>
      </c>
      <c r="RPM10" s="65">
        <v>0</v>
      </c>
      <c r="RPN10" s="65">
        <v>0</v>
      </c>
      <c r="RPO10" s="65">
        <v>0</v>
      </c>
      <c r="RPP10" s="65">
        <v>0</v>
      </c>
      <c r="RPQ10" s="65">
        <v>0</v>
      </c>
      <c r="RPR10" s="65">
        <v>0</v>
      </c>
      <c r="RPS10" s="65">
        <v>0</v>
      </c>
      <c r="RPT10" s="65">
        <v>0</v>
      </c>
      <c r="RPU10" s="65">
        <v>0</v>
      </c>
      <c r="RPV10" s="65">
        <v>0</v>
      </c>
      <c r="RPW10" s="65">
        <v>0</v>
      </c>
      <c r="RPX10" s="65">
        <v>0</v>
      </c>
      <c r="RPY10" s="65">
        <v>0</v>
      </c>
      <c r="RPZ10" s="65">
        <v>0</v>
      </c>
      <c r="RQA10" s="65">
        <v>0</v>
      </c>
      <c r="RQB10" s="65">
        <v>0</v>
      </c>
      <c r="RQC10" s="65">
        <v>0</v>
      </c>
      <c r="RQD10" s="65">
        <v>0</v>
      </c>
      <c r="RQE10" s="65">
        <v>0</v>
      </c>
      <c r="RQF10" s="65">
        <v>0</v>
      </c>
      <c r="RQG10" s="65">
        <v>0</v>
      </c>
      <c r="RQH10" s="65">
        <v>0</v>
      </c>
      <c r="RQI10" s="65">
        <v>0</v>
      </c>
      <c r="RQJ10" s="65">
        <v>0</v>
      </c>
      <c r="RQK10" s="65">
        <v>0</v>
      </c>
      <c r="RQL10" s="65">
        <v>0</v>
      </c>
      <c r="RQM10" s="65">
        <v>0</v>
      </c>
      <c r="RQN10" s="65">
        <v>0</v>
      </c>
      <c r="RQO10" s="65">
        <v>0</v>
      </c>
      <c r="RQP10" s="65">
        <v>0</v>
      </c>
      <c r="RQQ10" s="65">
        <v>0</v>
      </c>
      <c r="RQR10" s="65">
        <v>0</v>
      </c>
      <c r="RQS10" s="65">
        <v>0</v>
      </c>
      <c r="RQT10" s="65">
        <v>0</v>
      </c>
      <c r="RQU10" s="65">
        <v>0</v>
      </c>
      <c r="RQV10" s="65">
        <v>0</v>
      </c>
      <c r="RQW10" s="65">
        <v>0</v>
      </c>
      <c r="RQX10" s="65">
        <v>0</v>
      </c>
      <c r="RQY10" s="65">
        <v>0</v>
      </c>
      <c r="RQZ10" s="65">
        <v>0</v>
      </c>
      <c r="RRA10" s="65">
        <v>0</v>
      </c>
      <c r="RRB10" s="65">
        <v>0</v>
      </c>
      <c r="RRC10" s="65">
        <v>0</v>
      </c>
      <c r="RRD10" s="65">
        <v>0</v>
      </c>
      <c r="RRE10" s="65">
        <v>0</v>
      </c>
      <c r="RRF10" s="65">
        <v>0</v>
      </c>
      <c r="RRG10" s="65">
        <v>0</v>
      </c>
      <c r="RRH10" s="65">
        <v>0</v>
      </c>
      <c r="RRI10" s="65">
        <v>0</v>
      </c>
      <c r="RRJ10" s="65">
        <v>0</v>
      </c>
      <c r="RRK10" s="65">
        <v>0</v>
      </c>
      <c r="RRL10" s="65">
        <v>0</v>
      </c>
      <c r="RRM10" s="65">
        <v>0</v>
      </c>
      <c r="RRN10" s="65">
        <v>0</v>
      </c>
      <c r="RRO10" s="65">
        <v>0</v>
      </c>
      <c r="RRP10" s="65">
        <v>0</v>
      </c>
      <c r="RRQ10" s="65">
        <v>0</v>
      </c>
      <c r="RRR10" s="65">
        <v>0</v>
      </c>
      <c r="RRS10" s="65">
        <v>0</v>
      </c>
      <c r="RRT10" s="65">
        <v>0</v>
      </c>
      <c r="RRU10" s="65">
        <v>0</v>
      </c>
      <c r="RRV10" s="65">
        <v>0</v>
      </c>
      <c r="RRW10" s="65">
        <v>0</v>
      </c>
      <c r="RRX10" s="65">
        <v>0</v>
      </c>
      <c r="RRY10" s="65">
        <v>0</v>
      </c>
      <c r="RRZ10" s="65">
        <v>0</v>
      </c>
      <c r="RSA10" s="65">
        <v>0</v>
      </c>
      <c r="RSB10" s="65">
        <v>0</v>
      </c>
      <c r="RSC10" s="65">
        <v>0</v>
      </c>
      <c r="RSD10" s="65">
        <v>0</v>
      </c>
      <c r="RSE10" s="65">
        <v>0</v>
      </c>
      <c r="RSF10" s="65">
        <v>0</v>
      </c>
      <c r="RSG10" s="65">
        <v>0</v>
      </c>
      <c r="RSH10" s="65">
        <v>0</v>
      </c>
      <c r="RSI10" s="65">
        <v>0</v>
      </c>
      <c r="RSJ10" s="65">
        <v>0</v>
      </c>
      <c r="RSK10" s="65">
        <v>0</v>
      </c>
      <c r="RSL10" s="65">
        <v>0</v>
      </c>
      <c r="RSM10" s="65">
        <v>0</v>
      </c>
      <c r="RSN10" s="65">
        <v>0</v>
      </c>
      <c r="RSO10" s="65">
        <v>0</v>
      </c>
      <c r="RSP10" s="65">
        <v>0</v>
      </c>
      <c r="RSQ10" s="65">
        <v>0</v>
      </c>
      <c r="RSR10" s="65">
        <v>0</v>
      </c>
      <c r="RSS10" s="65">
        <v>0</v>
      </c>
      <c r="RST10" s="65">
        <v>0</v>
      </c>
      <c r="RSU10" s="65">
        <v>0</v>
      </c>
      <c r="RSV10" s="65">
        <v>0</v>
      </c>
      <c r="RSW10" s="65">
        <v>0</v>
      </c>
      <c r="RSX10" s="65">
        <v>0</v>
      </c>
      <c r="RSY10" s="65">
        <v>0</v>
      </c>
      <c r="RSZ10" s="65">
        <v>0</v>
      </c>
      <c r="RTA10" s="65">
        <v>0</v>
      </c>
      <c r="RTB10" s="65">
        <v>0</v>
      </c>
      <c r="RTC10" s="65">
        <v>0</v>
      </c>
      <c r="RTD10" s="65">
        <v>0</v>
      </c>
      <c r="RTE10" s="65">
        <v>0</v>
      </c>
      <c r="RTF10" s="65">
        <v>0</v>
      </c>
      <c r="RTG10" s="65">
        <v>0</v>
      </c>
      <c r="RTH10" s="65">
        <v>0</v>
      </c>
      <c r="RTI10" s="65">
        <v>0</v>
      </c>
      <c r="RTJ10" s="65">
        <v>0</v>
      </c>
      <c r="RTK10" s="65">
        <v>0</v>
      </c>
      <c r="RTL10" s="65">
        <v>0</v>
      </c>
      <c r="RTM10" s="65">
        <v>0</v>
      </c>
      <c r="RTN10" s="65">
        <v>0</v>
      </c>
      <c r="RTO10" s="65">
        <v>0</v>
      </c>
      <c r="RTP10" s="65">
        <v>0</v>
      </c>
      <c r="RTQ10" s="65">
        <v>0</v>
      </c>
      <c r="RTR10" s="65">
        <v>0</v>
      </c>
      <c r="RTS10" s="65">
        <v>0</v>
      </c>
      <c r="RTT10" s="65">
        <v>0</v>
      </c>
      <c r="RTU10" s="65">
        <v>0</v>
      </c>
      <c r="RTV10" s="65">
        <v>0</v>
      </c>
      <c r="RTW10" s="65">
        <v>0</v>
      </c>
      <c r="RTX10" s="65">
        <v>0</v>
      </c>
      <c r="RTY10" s="65">
        <v>0</v>
      </c>
      <c r="RTZ10" s="65">
        <v>0</v>
      </c>
      <c r="RUA10" s="65">
        <v>0</v>
      </c>
      <c r="RUB10" s="65">
        <v>0</v>
      </c>
      <c r="RUC10" s="65">
        <v>0</v>
      </c>
      <c r="RUD10" s="65">
        <v>0</v>
      </c>
      <c r="RUE10" s="65">
        <v>0</v>
      </c>
      <c r="RUF10" s="65">
        <v>0</v>
      </c>
      <c r="RUG10" s="65">
        <v>0</v>
      </c>
      <c r="RUH10" s="65">
        <v>0</v>
      </c>
      <c r="RUI10" s="65">
        <v>0</v>
      </c>
      <c r="RUJ10" s="65">
        <v>0</v>
      </c>
      <c r="RUK10" s="65">
        <v>0</v>
      </c>
      <c r="RUL10" s="65">
        <v>0</v>
      </c>
      <c r="RUM10" s="65">
        <v>0</v>
      </c>
      <c r="RUN10" s="65">
        <v>0</v>
      </c>
      <c r="RUO10" s="65">
        <v>0</v>
      </c>
      <c r="RUP10" s="65">
        <v>0</v>
      </c>
      <c r="RUQ10" s="65">
        <v>0</v>
      </c>
      <c r="RUR10" s="65">
        <v>0</v>
      </c>
      <c r="RUS10" s="65">
        <v>0</v>
      </c>
      <c r="RUT10" s="65">
        <v>0</v>
      </c>
      <c r="RUU10" s="65">
        <v>0</v>
      </c>
      <c r="RUV10" s="65">
        <v>0</v>
      </c>
      <c r="RUW10" s="65">
        <v>0</v>
      </c>
      <c r="RUX10" s="65">
        <v>0</v>
      </c>
      <c r="RUY10" s="65">
        <v>0</v>
      </c>
      <c r="RUZ10" s="65">
        <v>0</v>
      </c>
      <c r="RVA10" s="65">
        <v>0</v>
      </c>
      <c r="RVB10" s="65">
        <v>0</v>
      </c>
      <c r="RVC10" s="65">
        <v>0</v>
      </c>
      <c r="RVD10" s="65">
        <v>0</v>
      </c>
      <c r="RVE10" s="65">
        <v>0</v>
      </c>
      <c r="RVF10" s="65">
        <v>0</v>
      </c>
      <c r="RVG10" s="65">
        <v>0</v>
      </c>
      <c r="RVH10" s="65">
        <v>0</v>
      </c>
      <c r="RVI10" s="65">
        <v>0</v>
      </c>
      <c r="RVJ10" s="65">
        <v>0</v>
      </c>
      <c r="RVK10" s="65">
        <v>0</v>
      </c>
      <c r="RVL10" s="65">
        <v>0</v>
      </c>
      <c r="RVM10" s="65">
        <v>0</v>
      </c>
      <c r="RVN10" s="65">
        <v>0</v>
      </c>
      <c r="RVO10" s="65">
        <v>0</v>
      </c>
      <c r="RVP10" s="65">
        <v>0</v>
      </c>
      <c r="RVQ10" s="65">
        <v>0</v>
      </c>
      <c r="RVR10" s="65">
        <v>0</v>
      </c>
      <c r="RVS10" s="65">
        <v>0</v>
      </c>
      <c r="RVT10" s="65">
        <v>0</v>
      </c>
      <c r="RVU10" s="65">
        <v>0</v>
      </c>
      <c r="RVV10" s="65">
        <v>0</v>
      </c>
      <c r="RVW10" s="65">
        <v>0</v>
      </c>
      <c r="RVX10" s="65">
        <v>0</v>
      </c>
      <c r="RVY10" s="65">
        <v>0</v>
      </c>
      <c r="RVZ10" s="65">
        <v>0</v>
      </c>
      <c r="RWA10" s="65">
        <v>0</v>
      </c>
      <c r="RWB10" s="65">
        <v>0</v>
      </c>
      <c r="RWC10" s="65">
        <v>0</v>
      </c>
      <c r="RWD10" s="65">
        <v>0</v>
      </c>
      <c r="RWE10" s="65">
        <v>0</v>
      </c>
      <c r="RWF10" s="65">
        <v>0</v>
      </c>
      <c r="RWG10" s="65">
        <v>0</v>
      </c>
      <c r="RWH10" s="65">
        <v>0</v>
      </c>
      <c r="RWI10" s="65">
        <v>0</v>
      </c>
      <c r="RWJ10" s="65">
        <v>0</v>
      </c>
      <c r="RWK10" s="65">
        <v>0</v>
      </c>
      <c r="RWL10" s="65">
        <v>0</v>
      </c>
      <c r="RWM10" s="65">
        <v>0</v>
      </c>
      <c r="RWN10" s="65">
        <v>0</v>
      </c>
      <c r="RWO10" s="65">
        <v>0</v>
      </c>
      <c r="RWP10" s="65">
        <v>0</v>
      </c>
      <c r="RWQ10" s="65">
        <v>0</v>
      </c>
      <c r="RWR10" s="65">
        <v>0</v>
      </c>
      <c r="RWS10" s="65">
        <v>0</v>
      </c>
      <c r="RWT10" s="65">
        <v>0</v>
      </c>
      <c r="RWU10" s="65">
        <v>0</v>
      </c>
      <c r="RWV10" s="65">
        <v>0</v>
      </c>
      <c r="RWW10" s="65">
        <v>0</v>
      </c>
      <c r="RWX10" s="65">
        <v>0</v>
      </c>
      <c r="RWY10" s="65">
        <v>0</v>
      </c>
      <c r="RWZ10" s="65">
        <v>0</v>
      </c>
      <c r="RXA10" s="65">
        <v>0</v>
      </c>
      <c r="RXB10" s="65">
        <v>0</v>
      </c>
      <c r="RXC10" s="65">
        <v>0</v>
      </c>
      <c r="RXD10" s="65">
        <v>0</v>
      </c>
      <c r="RXE10" s="65">
        <v>0</v>
      </c>
      <c r="RXF10" s="65">
        <v>0</v>
      </c>
      <c r="RXG10" s="65">
        <v>0</v>
      </c>
      <c r="RXH10" s="65">
        <v>0</v>
      </c>
      <c r="RXI10" s="65">
        <v>0</v>
      </c>
      <c r="RXJ10" s="65">
        <v>0</v>
      </c>
      <c r="RXK10" s="65">
        <v>0</v>
      </c>
      <c r="RXL10" s="65">
        <v>0</v>
      </c>
      <c r="RXM10" s="65">
        <v>0</v>
      </c>
      <c r="RXN10" s="65">
        <v>0</v>
      </c>
      <c r="RXO10" s="65">
        <v>0</v>
      </c>
      <c r="RXP10" s="65">
        <v>0</v>
      </c>
      <c r="RXQ10" s="65">
        <v>0</v>
      </c>
      <c r="RXR10" s="65">
        <v>0</v>
      </c>
      <c r="RXS10" s="65">
        <v>0</v>
      </c>
      <c r="RXT10" s="65">
        <v>0</v>
      </c>
      <c r="RXU10" s="65">
        <v>0</v>
      </c>
      <c r="RXV10" s="65">
        <v>0</v>
      </c>
      <c r="RXW10" s="65">
        <v>0</v>
      </c>
      <c r="RXX10" s="65">
        <v>0</v>
      </c>
      <c r="RXY10" s="65">
        <v>0</v>
      </c>
      <c r="RXZ10" s="65">
        <v>0</v>
      </c>
      <c r="RYA10" s="65">
        <v>0</v>
      </c>
      <c r="RYB10" s="65">
        <v>0</v>
      </c>
      <c r="RYC10" s="65">
        <v>0</v>
      </c>
      <c r="RYD10" s="65">
        <v>0</v>
      </c>
      <c r="RYE10" s="65">
        <v>0</v>
      </c>
      <c r="RYF10" s="65">
        <v>0</v>
      </c>
      <c r="RYG10" s="65">
        <v>0</v>
      </c>
      <c r="RYH10" s="65">
        <v>0</v>
      </c>
      <c r="RYI10" s="65">
        <v>0</v>
      </c>
      <c r="RYJ10" s="65">
        <v>0</v>
      </c>
      <c r="RYK10" s="65">
        <v>0</v>
      </c>
      <c r="RYL10" s="65">
        <v>0</v>
      </c>
      <c r="RYM10" s="65">
        <v>0</v>
      </c>
      <c r="RYN10" s="65">
        <v>0</v>
      </c>
      <c r="RYO10" s="65">
        <v>0</v>
      </c>
      <c r="RYP10" s="65">
        <v>0</v>
      </c>
      <c r="RYQ10" s="65">
        <v>0</v>
      </c>
      <c r="RYR10" s="65">
        <v>0</v>
      </c>
      <c r="RYS10" s="65">
        <v>0</v>
      </c>
      <c r="RYT10" s="65">
        <v>0</v>
      </c>
      <c r="RYU10" s="65">
        <v>0</v>
      </c>
      <c r="RYV10" s="65">
        <v>0</v>
      </c>
      <c r="RYW10" s="65">
        <v>0</v>
      </c>
      <c r="RYX10" s="65">
        <v>0</v>
      </c>
      <c r="RYY10" s="65">
        <v>0</v>
      </c>
      <c r="RYZ10" s="65">
        <v>0</v>
      </c>
      <c r="RZA10" s="65">
        <v>0</v>
      </c>
      <c r="RZB10" s="65">
        <v>0</v>
      </c>
      <c r="RZC10" s="65">
        <v>0</v>
      </c>
      <c r="RZD10" s="65">
        <v>0</v>
      </c>
      <c r="RZE10" s="65">
        <v>0</v>
      </c>
      <c r="RZF10" s="65">
        <v>0</v>
      </c>
      <c r="RZG10" s="65">
        <v>0</v>
      </c>
      <c r="RZH10" s="65">
        <v>0</v>
      </c>
      <c r="RZI10" s="65">
        <v>0</v>
      </c>
      <c r="RZJ10" s="65">
        <v>0</v>
      </c>
      <c r="RZK10" s="65">
        <v>0</v>
      </c>
      <c r="RZL10" s="65">
        <v>0</v>
      </c>
      <c r="RZM10" s="65">
        <v>0</v>
      </c>
      <c r="RZN10" s="65">
        <v>0</v>
      </c>
      <c r="RZO10" s="65">
        <v>0</v>
      </c>
      <c r="RZP10" s="65">
        <v>0</v>
      </c>
      <c r="RZQ10" s="65">
        <v>0</v>
      </c>
      <c r="RZR10" s="65">
        <v>0</v>
      </c>
      <c r="RZS10" s="65">
        <v>0</v>
      </c>
      <c r="RZT10" s="65">
        <v>0</v>
      </c>
      <c r="RZU10" s="65">
        <v>0</v>
      </c>
      <c r="RZV10" s="65">
        <v>0</v>
      </c>
      <c r="RZW10" s="65">
        <v>0</v>
      </c>
      <c r="RZX10" s="65">
        <v>0</v>
      </c>
      <c r="RZY10" s="65">
        <v>0</v>
      </c>
      <c r="RZZ10" s="65">
        <v>0</v>
      </c>
      <c r="SAA10" s="65">
        <v>0</v>
      </c>
      <c r="SAB10" s="65">
        <v>0</v>
      </c>
      <c r="SAC10" s="65">
        <v>0</v>
      </c>
      <c r="SAD10" s="65">
        <v>0</v>
      </c>
      <c r="SAE10" s="65">
        <v>0</v>
      </c>
      <c r="SAF10" s="65">
        <v>0</v>
      </c>
      <c r="SAG10" s="65">
        <v>0</v>
      </c>
      <c r="SAH10" s="65">
        <v>0</v>
      </c>
      <c r="SAI10" s="65">
        <v>0</v>
      </c>
      <c r="SAJ10" s="65">
        <v>0</v>
      </c>
      <c r="SAK10" s="65">
        <v>0</v>
      </c>
      <c r="SAL10" s="65">
        <v>0</v>
      </c>
      <c r="SAM10" s="65">
        <v>0</v>
      </c>
      <c r="SAN10" s="65">
        <v>0</v>
      </c>
      <c r="SAO10" s="65">
        <v>0</v>
      </c>
      <c r="SAP10" s="65">
        <v>0</v>
      </c>
      <c r="SAQ10" s="65">
        <v>0</v>
      </c>
      <c r="SAR10" s="65">
        <v>0</v>
      </c>
      <c r="SAS10" s="65">
        <v>0</v>
      </c>
      <c r="SAT10" s="65">
        <v>0</v>
      </c>
      <c r="SAU10" s="65">
        <v>0</v>
      </c>
      <c r="SAV10" s="65">
        <v>0</v>
      </c>
      <c r="SAW10" s="65">
        <v>0</v>
      </c>
      <c r="SAX10" s="65">
        <v>0</v>
      </c>
      <c r="SAY10" s="65">
        <v>0</v>
      </c>
      <c r="SAZ10" s="65">
        <v>0</v>
      </c>
      <c r="SBA10" s="65">
        <v>0</v>
      </c>
      <c r="SBB10" s="65">
        <v>0</v>
      </c>
      <c r="SBC10" s="65">
        <v>0</v>
      </c>
      <c r="SBD10" s="65">
        <v>0</v>
      </c>
      <c r="SBE10" s="65">
        <v>0</v>
      </c>
      <c r="SBF10" s="65">
        <v>0</v>
      </c>
      <c r="SBG10" s="65">
        <v>0</v>
      </c>
      <c r="SBH10" s="65">
        <v>0</v>
      </c>
      <c r="SBI10" s="65">
        <v>0</v>
      </c>
      <c r="SBJ10" s="65">
        <v>0</v>
      </c>
      <c r="SBK10" s="65">
        <v>0</v>
      </c>
      <c r="SBL10" s="65">
        <v>0</v>
      </c>
      <c r="SBM10" s="65">
        <v>0</v>
      </c>
      <c r="SBN10" s="65">
        <v>0</v>
      </c>
      <c r="SBO10" s="65">
        <v>0</v>
      </c>
      <c r="SBP10" s="65">
        <v>0</v>
      </c>
      <c r="SBQ10" s="65">
        <v>0</v>
      </c>
      <c r="SBR10" s="65">
        <v>0</v>
      </c>
      <c r="SBS10" s="65">
        <v>0</v>
      </c>
      <c r="SBT10" s="65">
        <v>0</v>
      </c>
      <c r="SBU10" s="65">
        <v>0</v>
      </c>
      <c r="SBV10" s="65">
        <v>0</v>
      </c>
      <c r="SBW10" s="65">
        <v>0</v>
      </c>
      <c r="SBX10" s="65">
        <v>0</v>
      </c>
      <c r="SBY10" s="65">
        <v>0</v>
      </c>
      <c r="SBZ10" s="65">
        <v>0</v>
      </c>
      <c r="SCA10" s="65">
        <v>0</v>
      </c>
      <c r="SCB10" s="65">
        <v>0</v>
      </c>
      <c r="SCC10" s="65">
        <v>0</v>
      </c>
      <c r="SCD10" s="65">
        <v>0</v>
      </c>
      <c r="SCE10" s="65">
        <v>0</v>
      </c>
      <c r="SCF10" s="65">
        <v>0</v>
      </c>
      <c r="SCG10" s="65">
        <v>0</v>
      </c>
      <c r="SCH10" s="65">
        <v>0</v>
      </c>
      <c r="SCI10" s="65">
        <v>0</v>
      </c>
      <c r="SCJ10" s="65">
        <v>0</v>
      </c>
      <c r="SCK10" s="65">
        <v>0</v>
      </c>
      <c r="SCL10" s="65">
        <v>0</v>
      </c>
      <c r="SCM10" s="65">
        <v>0</v>
      </c>
      <c r="SCN10" s="65">
        <v>0</v>
      </c>
      <c r="SCO10" s="65">
        <v>0</v>
      </c>
      <c r="SCP10" s="65">
        <v>0</v>
      </c>
      <c r="SCQ10" s="65">
        <v>0</v>
      </c>
      <c r="SCR10" s="65">
        <v>0</v>
      </c>
      <c r="SCS10" s="65">
        <v>0</v>
      </c>
      <c r="SCT10" s="65">
        <v>0</v>
      </c>
      <c r="SCU10" s="65">
        <v>0</v>
      </c>
      <c r="SCV10" s="65">
        <v>0</v>
      </c>
      <c r="SCW10" s="65">
        <v>0</v>
      </c>
      <c r="SCX10" s="65">
        <v>0</v>
      </c>
      <c r="SCY10" s="65">
        <v>0</v>
      </c>
      <c r="SCZ10" s="65">
        <v>0</v>
      </c>
      <c r="SDA10" s="65">
        <v>0</v>
      </c>
      <c r="SDB10" s="65">
        <v>0</v>
      </c>
      <c r="SDC10" s="65">
        <v>0</v>
      </c>
      <c r="SDD10" s="65">
        <v>0</v>
      </c>
      <c r="SDE10" s="65">
        <v>0</v>
      </c>
      <c r="SDF10" s="65">
        <v>0</v>
      </c>
      <c r="SDG10" s="65">
        <v>0</v>
      </c>
      <c r="SDH10" s="65">
        <v>0</v>
      </c>
      <c r="SDI10" s="65">
        <v>0</v>
      </c>
      <c r="SDJ10" s="65">
        <v>0</v>
      </c>
      <c r="SDK10" s="65">
        <v>0</v>
      </c>
      <c r="SDL10" s="65">
        <v>0</v>
      </c>
      <c r="SDM10" s="65">
        <v>0</v>
      </c>
      <c r="SDN10" s="65">
        <v>0</v>
      </c>
      <c r="SDO10" s="65">
        <v>0</v>
      </c>
      <c r="SDP10" s="65">
        <v>0</v>
      </c>
      <c r="SDQ10" s="65">
        <v>0</v>
      </c>
      <c r="SDR10" s="65">
        <v>0</v>
      </c>
      <c r="SDS10" s="65">
        <v>0</v>
      </c>
      <c r="SDT10" s="65">
        <v>0</v>
      </c>
      <c r="SDU10" s="65">
        <v>0</v>
      </c>
      <c r="SDV10" s="65">
        <v>0</v>
      </c>
      <c r="SDW10" s="65">
        <v>0</v>
      </c>
      <c r="SDX10" s="65">
        <v>0</v>
      </c>
      <c r="SDY10" s="65">
        <v>0</v>
      </c>
      <c r="SDZ10" s="65">
        <v>0</v>
      </c>
      <c r="SEA10" s="65">
        <v>0</v>
      </c>
      <c r="SEB10" s="65">
        <v>0</v>
      </c>
      <c r="SEC10" s="65">
        <v>0</v>
      </c>
      <c r="SED10" s="65">
        <v>0</v>
      </c>
      <c r="SEE10" s="65">
        <v>0</v>
      </c>
      <c r="SEF10" s="65">
        <v>0</v>
      </c>
      <c r="SEG10" s="65">
        <v>0</v>
      </c>
      <c r="SEH10" s="65">
        <v>0</v>
      </c>
      <c r="SEI10" s="65">
        <v>0</v>
      </c>
      <c r="SEJ10" s="65">
        <v>0</v>
      </c>
      <c r="SEK10" s="65">
        <v>0</v>
      </c>
      <c r="SEL10" s="65">
        <v>0</v>
      </c>
      <c r="SEM10" s="65">
        <v>0</v>
      </c>
      <c r="SEN10" s="65">
        <v>0</v>
      </c>
      <c r="SEO10" s="65">
        <v>0</v>
      </c>
      <c r="SEP10" s="65">
        <v>0</v>
      </c>
      <c r="SEQ10" s="65">
        <v>0</v>
      </c>
      <c r="SER10" s="65">
        <v>0</v>
      </c>
      <c r="SES10" s="65">
        <v>0</v>
      </c>
      <c r="SET10" s="65">
        <v>0</v>
      </c>
      <c r="SEU10" s="65">
        <v>0</v>
      </c>
      <c r="SEV10" s="65">
        <v>0</v>
      </c>
      <c r="SEW10" s="65">
        <v>0</v>
      </c>
      <c r="SEX10" s="65">
        <v>0</v>
      </c>
      <c r="SEY10" s="65">
        <v>0</v>
      </c>
      <c r="SEZ10" s="65">
        <v>0</v>
      </c>
      <c r="SFA10" s="65">
        <v>0</v>
      </c>
      <c r="SFB10" s="65">
        <v>0</v>
      </c>
      <c r="SFC10" s="65">
        <v>0</v>
      </c>
      <c r="SFD10" s="65">
        <v>0</v>
      </c>
      <c r="SFE10" s="65">
        <v>0</v>
      </c>
      <c r="SFF10" s="65">
        <v>0</v>
      </c>
      <c r="SFG10" s="65">
        <v>0</v>
      </c>
      <c r="SFH10" s="65">
        <v>0</v>
      </c>
      <c r="SFI10" s="65">
        <v>0</v>
      </c>
      <c r="SFJ10" s="65">
        <v>0</v>
      </c>
      <c r="SFK10" s="65">
        <v>0</v>
      </c>
      <c r="SFL10" s="65">
        <v>0</v>
      </c>
      <c r="SFM10" s="65">
        <v>0</v>
      </c>
      <c r="SFN10" s="65">
        <v>0</v>
      </c>
      <c r="SFO10" s="65">
        <v>0</v>
      </c>
      <c r="SFP10" s="65">
        <v>0</v>
      </c>
      <c r="SFQ10" s="65">
        <v>0</v>
      </c>
      <c r="SFR10" s="65">
        <v>0</v>
      </c>
      <c r="SFS10" s="65">
        <v>0</v>
      </c>
      <c r="SFT10" s="65">
        <v>0</v>
      </c>
      <c r="SFU10" s="65">
        <v>0</v>
      </c>
      <c r="SFV10" s="65">
        <v>0</v>
      </c>
      <c r="SFW10" s="65">
        <v>0</v>
      </c>
      <c r="SFX10" s="65">
        <v>0</v>
      </c>
      <c r="SFY10" s="65">
        <v>0</v>
      </c>
      <c r="SFZ10" s="65">
        <v>0</v>
      </c>
      <c r="SGA10" s="65">
        <v>0</v>
      </c>
      <c r="SGB10" s="65">
        <v>0</v>
      </c>
      <c r="SGC10" s="65">
        <v>0</v>
      </c>
      <c r="SGD10" s="65">
        <v>0</v>
      </c>
      <c r="SGE10" s="65">
        <v>0</v>
      </c>
      <c r="SGF10" s="65">
        <v>0</v>
      </c>
      <c r="SGG10" s="65">
        <v>0</v>
      </c>
      <c r="SGH10" s="65">
        <v>0</v>
      </c>
      <c r="SGI10" s="65">
        <v>0</v>
      </c>
      <c r="SGJ10" s="65">
        <v>0</v>
      </c>
      <c r="SGK10" s="65">
        <v>0</v>
      </c>
      <c r="SGL10" s="65">
        <v>0</v>
      </c>
      <c r="SGM10" s="65">
        <v>0</v>
      </c>
      <c r="SGN10" s="65">
        <v>0</v>
      </c>
      <c r="SGO10" s="65">
        <v>0</v>
      </c>
      <c r="SGP10" s="65">
        <v>0</v>
      </c>
      <c r="SGQ10" s="65">
        <v>0</v>
      </c>
      <c r="SGR10" s="65">
        <v>0</v>
      </c>
      <c r="SGS10" s="65">
        <v>0</v>
      </c>
      <c r="SGT10" s="65">
        <v>0</v>
      </c>
      <c r="SGU10" s="65">
        <v>0</v>
      </c>
      <c r="SGV10" s="65">
        <v>0</v>
      </c>
      <c r="SGW10" s="65">
        <v>0</v>
      </c>
      <c r="SGX10" s="65">
        <v>0</v>
      </c>
      <c r="SGY10" s="65">
        <v>0</v>
      </c>
      <c r="SGZ10" s="65">
        <v>0</v>
      </c>
      <c r="SHA10" s="65">
        <v>0</v>
      </c>
      <c r="SHB10" s="65">
        <v>0</v>
      </c>
      <c r="SHC10" s="65">
        <v>0</v>
      </c>
      <c r="SHD10" s="65">
        <v>0</v>
      </c>
      <c r="SHE10" s="65">
        <v>0</v>
      </c>
      <c r="SHF10" s="65">
        <v>0</v>
      </c>
      <c r="SHG10" s="65">
        <v>0</v>
      </c>
      <c r="SHH10" s="65">
        <v>0</v>
      </c>
      <c r="SHI10" s="65">
        <v>0</v>
      </c>
      <c r="SHJ10" s="65">
        <v>0</v>
      </c>
      <c r="SHK10" s="65">
        <v>0</v>
      </c>
      <c r="SHL10" s="65">
        <v>0</v>
      </c>
      <c r="SHM10" s="65">
        <v>0</v>
      </c>
      <c r="SHN10" s="65">
        <v>0</v>
      </c>
      <c r="SHO10" s="65">
        <v>0</v>
      </c>
      <c r="SHP10" s="65">
        <v>0</v>
      </c>
      <c r="SHQ10" s="65">
        <v>0</v>
      </c>
      <c r="SHR10" s="65">
        <v>0</v>
      </c>
      <c r="SHS10" s="65">
        <v>0</v>
      </c>
      <c r="SHT10" s="65">
        <v>0</v>
      </c>
      <c r="SHU10" s="65">
        <v>0</v>
      </c>
      <c r="SHV10" s="65">
        <v>0</v>
      </c>
      <c r="SHW10" s="65">
        <v>0</v>
      </c>
      <c r="SHX10" s="65">
        <v>0</v>
      </c>
      <c r="SHY10" s="65">
        <v>0</v>
      </c>
      <c r="SHZ10" s="65">
        <v>0</v>
      </c>
      <c r="SIA10" s="65">
        <v>0</v>
      </c>
      <c r="SIB10" s="65">
        <v>0</v>
      </c>
      <c r="SIC10" s="65">
        <v>0</v>
      </c>
      <c r="SID10" s="65">
        <v>0</v>
      </c>
      <c r="SIE10" s="65">
        <v>0</v>
      </c>
      <c r="SIF10" s="65">
        <v>0</v>
      </c>
      <c r="SIG10" s="65">
        <v>0</v>
      </c>
      <c r="SIH10" s="65">
        <v>0</v>
      </c>
      <c r="SII10" s="65">
        <v>0</v>
      </c>
      <c r="SIJ10" s="65">
        <v>0</v>
      </c>
      <c r="SIK10" s="65">
        <v>0</v>
      </c>
      <c r="SIL10" s="65">
        <v>0</v>
      </c>
      <c r="SIM10" s="65">
        <v>0</v>
      </c>
      <c r="SIN10" s="65">
        <v>0</v>
      </c>
      <c r="SIO10" s="65">
        <v>0</v>
      </c>
      <c r="SIP10" s="65">
        <v>0</v>
      </c>
      <c r="SIQ10" s="65">
        <v>0</v>
      </c>
      <c r="SIR10" s="65">
        <v>0</v>
      </c>
      <c r="SIS10" s="65">
        <v>0</v>
      </c>
      <c r="SIT10" s="65">
        <v>0</v>
      </c>
      <c r="SIU10" s="65">
        <v>0</v>
      </c>
      <c r="SIV10" s="65">
        <v>0</v>
      </c>
      <c r="SIW10" s="65">
        <v>0</v>
      </c>
      <c r="SIX10" s="65">
        <v>0</v>
      </c>
      <c r="SIY10" s="65">
        <v>0</v>
      </c>
      <c r="SIZ10" s="65">
        <v>0</v>
      </c>
      <c r="SJA10" s="65">
        <v>0</v>
      </c>
      <c r="SJB10" s="65">
        <v>0</v>
      </c>
      <c r="SJC10" s="65">
        <v>0</v>
      </c>
      <c r="SJD10" s="65">
        <v>0</v>
      </c>
      <c r="SJE10" s="65">
        <v>0</v>
      </c>
      <c r="SJF10" s="65">
        <v>0</v>
      </c>
      <c r="SJG10" s="65">
        <v>0</v>
      </c>
      <c r="SJH10" s="65">
        <v>0</v>
      </c>
      <c r="SJI10" s="65">
        <v>0</v>
      </c>
      <c r="SJJ10" s="65">
        <v>0</v>
      </c>
      <c r="SJK10" s="65">
        <v>0</v>
      </c>
      <c r="SJL10" s="65">
        <v>0</v>
      </c>
      <c r="SJM10" s="65">
        <v>0</v>
      </c>
      <c r="SJN10" s="65">
        <v>0</v>
      </c>
      <c r="SJO10" s="65">
        <v>0</v>
      </c>
      <c r="SJP10" s="65">
        <v>0</v>
      </c>
      <c r="SJQ10" s="65">
        <v>0</v>
      </c>
      <c r="SJR10" s="65">
        <v>0</v>
      </c>
      <c r="SJS10" s="65">
        <v>0</v>
      </c>
      <c r="SJT10" s="65">
        <v>0</v>
      </c>
      <c r="SJU10" s="65">
        <v>0</v>
      </c>
      <c r="SJV10" s="65">
        <v>0</v>
      </c>
      <c r="SJW10" s="65">
        <v>0</v>
      </c>
      <c r="SJX10" s="65">
        <v>0</v>
      </c>
      <c r="SJY10" s="65">
        <v>0</v>
      </c>
      <c r="SJZ10" s="65">
        <v>0</v>
      </c>
      <c r="SKA10" s="65">
        <v>0</v>
      </c>
      <c r="SKB10" s="65">
        <v>0</v>
      </c>
      <c r="SKC10" s="65">
        <v>0</v>
      </c>
      <c r="SKD10" s="65">
        <v>0</v>
      </c>
      <c r="SKE10" s="65">
        <v>0</v>
      </c>
      <c r="SKF10" s="65">
        <v>0</v>
      </c>
      <c r="SKG10" s="65">
        <v>0</v>
      </c>
      <c r="SKH10" s="65">
        <v>0</v>
      </c>
      <c r="SKI10" s="65">
        <v>0</v>
      </c>
      <c r="SKJ10" s="65">
        <v>0</v>
      </c>
      <c r="SKK10" s="65">
        <v>0</v>
      </c>
      <c r="SKL10" s="65">
        <v>0</v>
      </c>
      <c r="SKM10" s="65">
        <v>0</v>
      </c>
      <c r="SKN10" s="65">
        <v>0</v>
      </c>
      <c r="SKO10" s="65">
        <v>0</v>
      </c>
      <c r="SKP10" s="65">
        <v>0</v>
      </c>
      <c r="SKQ10" s="65">
        <v>0</v>
      </c>
      <c r="SKR10" s="65">
        <v>0</v>
      </c>
      <c r="SKS10" s="65">
        <v>0</v>
      </c>
      <c r="SKT10" s="65">
        <v>0</v>
      </c>
      <c r="SKU10" s="65">
        <v>0</v>
      </c>
      <c r="SKV10" s="65">
        <v>0</v>
      </c>
      <c r="SKW10" s="65">
        <v>0</v>
      </c>
      <c r="SKX10" s="65">
        <v>0</v>
      </c>
      <c r="SKY10" s="65">
        <v>0</v>
      </c>
      <c r="SKZ10" s="65">
        <v>0</v>
      </c>
      <c r="SLA10" s="65">
        <v>0</v>
      </c>
      <c r="SLB10" s="65">
        <v>0</v>
      </c>
      <c r="SLC10" s="65">
        <v>0</v>
      </c>
      <c r="SLD10" s="65">
        <v>0</v>
      </c>
      <c r="SLE10" s="65">
        <v>0</v>
      </c>
      <c r="SLF10" s="65">
        <v>0</v>
      </c>
      <c r="SLG10" s="65">
        <v>0</v>
      </c>
      <c r="SLH10" s="65">
        <v>0</v>
      </c>
      <c r="SLI10" s="65">
        <v>0</v>
      </c>
      <c r="SLJ10" s="65">
        <v>0</v>
      </c>
      <c r="SLK10" s="65">
        <v>0</v>
      </c>
      <c r="SLL10" s="65">
        <v>0</v>
      </c>
      <c r="SLM10" s="65">
        <v>0</v>
      </c>
      <c r="SLN10" s="65">
        <v>0</v>
      </c>
      <c r="SLO10" s="65">
        <v>0</v>
      </c>
      <c r="SLP10" s="65">
        <v>0</v>
      </c>
      <c r="SLQ10" s="65">
        <v>0</v>
      </c>
      <c r="SLR10" s="65">
        <v>0</v>
      </c>
      <c r="SLS10" s="65">
        <v>0</v>
      </c>
      <c r="SLT10" s="65">
        <v>0</v>
      </c>
      <c r="SLU10" s="65">
        <v>0</v>
      </c>
      <c r="SLV10" s="65">
        <v>0</v>
      </c>
      <c r="SLW10" s="65">
        <v>0</v>
      </c>
      <c r="SLX10" s="65">
        <v>0</v>
      </c>
      <c r="SLY10" s="65">
        <v>0</v>
      </c>
      <c r="SLZ10" s="65">
        <v>0</v>
      </c>
      <c r="SMA10" s="65">
        <v>0</v>
      </c>
      <c r="SMB10" s="65">
        <v>0</v>
      </c>
      <c r="SMC10" s="65">
        <v>0</v>
      </c>
      <c r="SMD10" s="65">
        <v>0</v>
      </c>
      <c r="SME10" s="65">
        <v>0</v>
      </c>
      <c r="SMF10" s="65">
        <v>0</v>
      </c>
      <c r="SMG10" s="65">
        <v>0</v>
      </c>
      <c r="SMH10" s="65">
        <v>0</v>
      </c>
      <c r="SMI10" s="65">
        <v>0</v>
      </c>
      <c r="SMJ10" s="65">
        <v>0</v>
      </c>
      <c r="SMK10" s="65">
        <v>0</v>
      </c>
      <c r="SML10" s="65">
        <v>0</v>
      </c>
      <c r="SMM10" s="65">
        <v>0</v>
      </c>
      <c r="SMN10" s="65">
        <v>0</v>
      </c>
      <c r="SMO10" s="65">
        <v>0</v>
      </c>
      <c r="SMP10" s="65">
        <v>0</v>
      </c>
      <c r="SMQ10" s="65">
        <v>0</v>
      </c>
      <c r="SMR10" s="65">
        <v>0</v>
      </c>
      <c r="SMS10" s="65">
        <v>0</v>
      </c>
      <c r="SMT10" s="65">
        <v>0</v>
      </c>
      <c r="SMU10" s="65">
        <v>0</v>
      </c>
      <c r="SMV10" s="65">
        <v>0</v>
      </c>
      <c r="SMW10" s="65">
        <v>0</v>
      </c>
      <c r="SMX10" s="65">
        <v>0</v>
      </c>
      <c r="SMY10" s="65">
        <v>0</v>
      </c>
      <c r="SMZ10" s="65">
        <v>0</v>
      </c>
      <c r="SNA10" s="65">
        <v>0</v>
      </c>
      <c r="SNB10" s="65">
        <v>0</v>
      </c>
      <c r="SNC10" s="65">
        <v>0</v>
      </c>
      <c r="SND10" s="65">
        <v>0</v>
      </c>
      <c r="SNE10" s="65">
        <v>0</v>
      </c>
      <c r="SNF10" s="65">
        <v>0</v>
      </c>
      <c r="SNG10" s="65">
        <v>0</v>
      </c>
      <c r="SNH10" s="65">
        <v>0</v>
      </c>
      <c r="SNI10" s="65">
        <v>0</v>
      </c>
      <c r="SNJ10" s="65">
        <v>0</v>
      </c>
      <c r="SNK10" s="65">
        <v>0</v>
      </c>
      <c r="SNL10" s="65">
        <v>0</v>
      </c>
      <c r="SNM10" s="65">
        <v>0</v>
      </c>
      <c r="SNN10" s="65">
        <v>0</v>
      </c>
      <c r="SNO10" s="65">
        <v>0</v>
      </c>
      <c r="SNP10" s="65">
        <v>0</v>
      </c>
      <c r="SNQ10" s="65">
        <v>0</v>
      </c>
      <c r="SNR10" s="65">
        <v>0</v>
      </c>
      <c r="SNS10" s="65">
        <v>0</v>
      </c>
      <c r="SNT10" s="65">
        <v>0</v>
      </c>
      <c r="SNU10" s="65">
        <v>0</v>
      </c>
      <c r="SNV10" s="65">
        <v>0</v>
      </c>
      <c r="SNW10" s="65">
        <v>0</v>
      </c>
      <c r="SNX10" s="65">
        <v>0</v>
      </c>
      <c r="SNY10" s="65">
        <v>0</v>
      </c>
      <c r="SNZ10" s="65">
        <v>0</v>
      </c>
      <c r="SOA10" s="65">
        <v>0</v>
      </c>
      <c r="SOB10" s="65">
        <v>0</v>
      </c>
      <c r="SOC10" s="65">
        <v>0</v>
      </c>
      <c r="SOD10" s="65">
        <v>0</v>
      </c>
      <c r="SOE10" s="65">
        <v>0</v>
      </c>
      <c r="SOF10" s="65">
        <v>0</v>
      </c>
      <c r="SOG10" s="65">
        <v>0</v>
      </c>
      <c r="SOH10" s="65">
        <v>0</v>
      </c>
      <c r="SOI10" s="65">
        <v>0</v>
      </c>
      <c r="SOJ10" s="65">
        <v>0</v>
      </c>
      <c r="SOK10" s="65">
        <v>0</v>
      </c>
      <c r="SOL10" s="65">
        <v>0</v>
      </c>
      <c r="SOM10" s="65">
        <v>0</v>
      </c>
      <c r="SON10" s="65">
        <v>0</v>
      </c>
      <c r="SOO10" s="65">
        <v>0</v>
      </c>
      <c r="SOP10" s="65">
        <v>0</v>
      </c>
      <c r="SOQ10" s="65">
        <v>0</v>
      </c>
      <c r="SOR10" s="65">
        <v>0</v>
      </c>
      <c r="SOS10" s="65">
        <v>0</v>
      </c>
      <c r="SOT10" s="65">
        <v>0</v>
      </c>
      <c r="SOU10" s="65">
        <v>0</v>
      </c>
      <c r="SOV10" s="65">
        <v>0</v>
      </c>
      <c r="SOW10" s="65">
        <v>0</v>
      </c>
      <c r="SOX10" s="65">
        <v>0</v>
      </c>
      <c r="SOY10" s="65">
        <v>0</v>
      </c>
      <c r="SOZ10" s="65">
        <v>0</v>
      </c>
      <c r="SPA10" s="65">
        <v>0</v>
      </c>
      <c r="SPB10" s="65">
        <v>0</v>
      </c>
      <c r="SPC10" s="65">
        <v>0</v>
      </c>
      <c r="SPD10" s="65">
        <v>0</v>
      </c>
      <c r="SPE10" s="65">
        <v>0</v>
      </c>
      <c r="SPF10" s="65">
        <v>0</v>
      </c>
      <c r="SPG10" s="65">
        <v>0</v>
      </c>
      <c r="SPH10" s="65">
        <v>0</v>
      </c>
      <c r="SPI10" s="65">
        <v>0</v>
      </c>
      <c r="SPJ10" s="65">
        <v>0</v>
      </c>
      <c r="SPK10" s="65">
        <v>0</v>
      </c>
      <c r="SPL10" s="65">
        <v>0</v>
      </c>
      <c r="SPM10" s="65">
        <v>0</v>
      </c>
      <c r="SPN10" s="65">
        <v>0</v>
      </c>
      <c r="SPO10" s="65">
        <v>0</v>
      </c>
      <c r="SPP10" s="65">
        <v>0</v>
      </c>
      <c r="SPQ10" s="65">
        <v>0</v>
      </c>
      <c r="SPR10" s="65">
        <v>0</v>
      </c>
      <c r="SPS10" s="65">
        <v>0</v>
      </c>
      <c r="SPT10" s="65">
        <v>0</v>
      </c>
      <c r="SPU10" s="65">
        <v>0</v>
      </c>
      <c r="SPV10" s="65">
        <v>0</v>
      </c>
      <c r="SPW10" s="65">
        <v>0</v>
      </c>
      <c r="SPX10" s="65">
        <v>0</v>
      </c>
      <c r="SPY10" s="65">
        <v>0</v>
      </c>
      <c r="SPZ10" s="65">
        <v>0</v>
      </c>
      <c r="SQA10" s="65">
        <v>0</v>
      </c>
      <c r="SQB10" s="65">
        <v>0</v>
      </c>
      <c r="SQC10" s="65">
        <v>0</v>
      </c>
      <c r="SQD10" s="65">
        <v>0</v>
      </c>
      <c r="SQE10" s="65">
        <v>0</v>
      </c>
      <c r="SQF10" s="65">
        <v>0</v>
      </c>
      <c r="SQG10" s="65">
        <v>0</v>
      </c>
      <c r="SQH10" s="65">
        <v>0</v>
      </c>
      <c r="SQI10" s="65">
        <v>0</v>
      </c>
      <c r="SQJ10" s="65">
        <v>0</v>
      </c>
      <c r="SQK10" s="65">
        <v>0</v>
      </c>
      <c r="SQL10" s="65">
        <v>0</v>
      </c>
      <c r="SQM10" s="65">
        <v>0</v>
      </c>
      <c r="SQN10" s="65">
        <v>0</v>
      </c>
      <c r="SQO10" s="65">
        <v>0</v>
      </c>
      <c r="SQP10" s="65">
        <v>0</v>
      </c>
      <c r="SQQ10" s="65">
        <v>0</v>
      </c>
      <c r="SQR10" s="65">
        <v>0</v>
      </c>
      <c r="SQS10" s="65">
        <v>0</v>
      </c>
      <c r="SQT10" s="65">
        <v>0</v>
      </c>
      <c r="SQU10" s="65">
        <v>0</v>
      </c>
      <c r="SQV10" s="65">
        <v>0</v>
      </c>
      <c r="SQW10" s="65">
        <v>0</v>
      </c>
      <c r="SQX10" s="65">
        <v>0</v>
      </c>
      <c r="SQY10" s="65">
        <v>0</v>
      </c>
      <c r="SQZ10" s="65">
        <v>0</v>
      </c>
      <c r="SRA10" s="65">
        <v>0</v>
      </c>
      <c r="SRB10" s="65">
        <v>0</v>
      </c>
      <c r="SRC10" s="65">
        <v>0</v>
      </c>
      <c r="SRD10" s="65">
        <v>0</v>
      </c>
      <c r="SRE10" s="65">
        <v>0</v>
      </c>
      <c r="SRF10" s="65">
        <v>0</v>
      </c>
      <c r="SRG10" s="65">
        <v>0</v>
      </c>
      <c r="SRH10" s="65">
        <v>0</v>
      </c>
      <c r="SRI10" s="65">
        <v>0</v>
      </c>
      <c r="SRJ10" s="65">
        <v>0</v>
      </c>
      <c r="SRK10" s="65">
        <v>0</v>
      </c>
      <c r="SRL10" s="65">
        <v>0</v>
      </c>
      <c r="SRM10" s="65">
        <v>0</v>
      </c>
      <c r="SRN10" s="65">
        <v>0</v>
      </c>
      <c r="SRO10" s="65">
        <v>0</v>
      </c>
      <c r="SRP10" s="65">
        <v>0</v>
      </c>
      <c r="SRQ10" s="65">
        <v>0</v>
      </c>
      <c r="SRR10" s="65">
        <v>0</v>
      </c>
      <c r="SRS10" s="65">
        <v>0</v>
      </c>
      <c r="SRT10" s="65">
        <v>0</v>
      </c>
      <c r="SRU10" s="65">
        <v>0</v>
      </c>
      <c r="SRV10" s="65">
        <v>0</v>
      </c>
      <c r="SRW10" s="65">
        <v>0</v>
      </c>
      <c r="SRX10" s="65">
        <v>0</v>
      </c>
      <c r="SRY10" s="65">
        <v>0</v>
      </c>
      <c r="SRZ10" s="65">
        <v>0</v>
      </c>
      <c r="SSA10" s="65">
        <v>0</v>
      </c>
      <c r="SSB10" s="65">
        <v>0</v>
      </c>
      <c r="SSC10" s="65">
        <v>0</v>
      </c>
      <c r="SSD10" s="65">
        <v>0</v>
      </c>
      <c r="SSE10" s="65">
        <v>0</v>
      </c>
      <c r="SSF10" s="65">
        <v>0</v>
      </c>
      <c r="SSG10" s="65">
        <v>0</v>
      </c>
      <c r="SSH10" s="65">
        <v>0</v>
      </c>
      <c r="SSI10" s="65">
        <v>0</v>
      </c>
      <c r="SSJ10" s="65">
        <v>0</v>
      </c>
      <c r="SSK10" s="65">
        <v>0</v>
      </c>
      <c r="SSL10" s="65">
        <v>0</v>
      </c>
      <c r="SSM10" s="65">
        <v>0</v>
      </c>
      <c r="SSN10" s="65">
        <v>0</v>
      </c>
      <c r="SSO10" s="65">
        <v>0</v>
      </c>
      <c r="SSP10" s="65">
        <v>0</v>
      </c>
      <c r="SSQ10" s="65">
        <v>0</v>
      </c>
      <c r="SSR10" s="65">
        <v>0</v>
      </c>
      <c r="SSS10" s="65">
        <v>0</v>
      </c>
      <c r="SST10" s="65">
        <v>0</v>
      </c>
      <c r="SSU10" s="65">
        <v>0</v>
      </c>
      <c r="SSV10" s="65">
        <v>0</v>
      </c>
      <c r="SSW10" s="65">
        <v>0</v>
      </c>
      <c r="SSX10" s="65">
        <v>0</v>
      </c>
      <c r="SSY10" s="65">
        <v>0</v>
      </c>
      <c r="SSZ10" s="65">
        <v>0</v>
      </c>
      <c r="STA10" s="65">
        <v>0</v>
      </c>
      <c r="STB10" s="65">
        <v>0</v>
      </c>
      <c r="STC10" s="65">
        <v>0</v>
      </c>
      <c r="STD10" s="65">
        <v>0</v>
      </c>
      <c r="STE10" s="65">
        <v>0</v>
      </c>
      <c r="STF10" s="65">
        <v>0</v>
      </c>
      <c r="STG10" s="65">
        <v>0</v>
      </c>
      <c r="STH10" s="65">
        <v>0</v>
      </c>
      <c r="STI10" s="65">
        <v>0</v>
      </c>
      <c r="STJ10" s="65">
        <v>0</v>
      </c>
      <c r="STK10" s="65">
        <v>0</v>
      </c>
      <c r="STL10" s="65">
        <v>0</v>
      </c>
      <c r="STM10" s="65">
        <v>0</v>
      </c>
      <c r="STN10" s="65">
        <v>0</v>
      </c>
      <c r="STO10" s="65">
        <v>0</v>
      </c>
      <c r="STP10" s="65">
        <v>0</v>
      </c>
      <c r="STQ10" s="65">
        <v>0</v>
      </c>
      <c r="STR10" s="65">
        <v>0</v>
      </c>
      <c r="STS10" s="65">
        <v>0</v>
      </c>
      <c r="STT10" s="65">
        <v>0</v>
      </c>
      <c r="STU10" s="65">
        <v>0</v>
      </c>
      <c r="STV10" s="65">
        <v>0</v>
      </c>
      <c r="STW10" s="65">
        <v>0</v>
      </c>
      <c r="STX10" s="65">
        <v>0</v>
      </c>
      <c r="STY10" s="65">
        <v>0</v>
      </c>
      <c r="STZ10" s="65">
        <v>0</v>
      </c>
      <c r="SUA10" s="65">
        <v>0</v>
      </c>
      <c r="SUB10" s="65">
        <v>0</v>
      </c>
      <c r="SUC10" s="65">
        <v>0</v>
      </c>
      <c r="SUD10" s="65">
        <v>0</v>
      </c>
      <c r="SUE10" s="65">
        <v>0</v>
      </c>
      <c r="SUF10" s="65">
        <v>0</v>
      </c>
      <c r="SUG10" s="65">
        <v>0</v>
      </c>
      <c r="SUH10" s="65">
        <v>0</v>
      </c>
      <c r="SUI10" s="65">
        <v>0</v>
      </c>
      <c r="SUJ10" s="65">
        <v>0</v>
      </c>
      <c r="SUK10" s="65">
        <v>0</v>
      </c>
      <c r="SUL10" s="65">
        <v>0</v>
      </c>
      <c r="SUM10" s="65">
        <v>0</v>
      </c>
      <c r="SUN10" s="65">
        <v>0</v>
      </c>
      <c r="SUO10" s="65">
        <v>0</v>
      </c>
      <c r="SUP10" s="65">
        <v>0</v>
      </c>
      <c r="SUQ10" s="65">
        <v>0</v>
      </c>
      <c r="SUR10" s="65">
        <v>0</v>
      </c>
      <c r="SUS10" s="65">
        <v>0</v>
      </c>
      <c r="SUT10" s="65">
        <v>0</v>
      </c>
      <c r="SUU10" s="65">
        <v>0</v>
      </c>
      <c r="SUV10" s="65">
        <v>0</v>
      </c>
      <c r="SUW10" s="65">
        <v>0</v>
      </c>
      <c r="SUX10" s="65">
        <v>0</v>
      </c>
      <c r="SUY10" s="65">
        <v>0</v>
      </c>
      <c r="SUZ10" s="65">
        <v>0</v>
      </c>
      <c r="SVA10" s="65">
        <v>0</v>
      </c>
      <c r="SVB10" s="65">
        <v>0</v>
      </c>
      <c r="SVC10" s="65">
        <v>0</v>
      </c>
      <c r="SVD10" s="65">
        <v>0</v>
      </c>
      <c r="SVE10" s="65">
        <v>0</v>
      </c>
      <c r="SVF10" s="65">
        <v>0</v>
      </c>
      <c r="SVG10" s="65">
        <v>0</v>
      </c>
      <c r="SVH10" s="65">
        <v>0</v>
      </c>
      <c r="SVI10" s="65">
        <v>0</v>
      </c>
      <c r="SVJ10" s="65">
        <v>0</v>
      </c>
      <c r="SVK10" s="65">
        <v>0</v>
      </c>
      <c r="SVL10" s="65">
        <v>0</v>
      </c>
      <c r="SVM10" s="65">
        <v>0</v>
      </c>
      <c r="SVN10" s="65">
        <v>0</v>
      </c>
      <c r="SVO10" s="65">
        <v>0</v>
      </c>
      <c r="SVP10" s="65">
        <v>0</v>
      </c>
      <c r="SVQ10" s="65">
        <v>0</v>
      </c>
      <c r="SVR10" s="65">
        <v>0</v>
      </c>
      <c r="SVS10" s="65">
        <v>0</v>
      </c>
      <c r="SVT10" s="65">
        <v>0</v>
      </c>
      <c r="SVU10" s="65">
        <v>0</v>
      </c>
      <c r="SVV10" s="65">
        <v>0</v>
      </c>
      <c r="SVW10" s="65">
        <v>0</v>
      </c>
      <c r="SVX10" s="65">
        <v>0</v>
      </c>
      <c r="SVY10" s="65">
        <v>0</v>
      </c>
      <c r="SVZ10" s="65">
        <v>0</v>
      </c>
      <c r="SWA10" s="65">
        <v>0</v>
      </c>
      <c r="SWB10" s="65">
        <v>0</v>
      </c>
      <c r="SWC10" s="65">
        <v>0</v>
      </c>
      <c r="SWD10" s="65">
        <v>0</v>
      </c>
      <c r="SWE10" s="65">
        <v>0</v>
      </c>
      <c r="SWF10" s="65">
        <v>0</v>
      </c>
      <c r="SWG10" s="65">
        <v>0</v>
      </c>
      <c r="SWH10" s="65">
        <v>0</v>
      </c>
      <c r="SWI10" s="65">
        <v>0</v>
      </c>
      <c r="SWJ10" s="65">
        <v>0</v>
      </c>
      <c r="SWK10" s="65">
        <v>0</v>
      </c>
      <c r="SWL10" s="65">
        <v>0</v>
      </c>
      <c r="SWM10" s="65">
        <v>0</v>
      </c>
      <c r="SWN10" s="65">
        <v>0</v>
      </c>
      <c r="SWO10" s="65">
        <v>0</v>
      </c>
      <c r="SWP10" s="65">
        <v>0</v>
      </c>
      <c r="SWQ10" s="65">
        <v>0</v>
      </c>
      <c r="SWR10" s="65">
        <v>0</v>
      </c>
      <c r="SWS10" s="65">
        <v>0</v>
      </c>
      <c r="SWT10" s="65">
        <v>0</v>
      </c>
      <c r="SWU10" s="65">
        <v>0</v>
      </c>
      <c r="SWV10" s="65">
        <v>0</v>
      </c>
      <c r="SWW10" s="65">
        <v>0</v>
      </c>
      <c r="SWX10" s="65">
        <v>0</v>
      </c>
      <c r="SWY10" s="65">
        <v>0</v>
      </c>
      <c r="SWZ10" s="65">
        <v>0</v>
      </c>
      <c r="SXA10" s="65">
        <v>0</v>
      </c>
      <c r="SXB10" s="65">
        <v>0</v>
      </c>
      <c r="SXC10" s="65">
        <v>0</v>
      </c>
      <c r="SXD10" s="65">
        <v>0</v>
      </c>
      <c r="SXE10" s="65">
        <v>0</v>
      </c>
      <c r="SXF10" s="65">
        <v>0</v>
      </c>
      <c r="SXG10" s="65">
        <v>0</v>
      </c>
      <c r="SXH10" s="65">
        <v>0</v>
      </c>
      <c r="SXI10" s="65">
        <v>0</v>
      </c>
      <c r="SXJ10" s="65">
        <v>0</v>
      </c>
      <c r="SXK10" s="65">
        <v>0</v>
      </c>
      <c r="SXL10" s="65">
        <v>0</v>
      </c>
      <c r="SXM10" s="65">
        <v>0</v>
      </c>
      <c r="SXN10" s="65">
        <v>0</v>
      </c>
      <c r="SXO10" s="65">
        <v>0</v>
      </c>
      <c r="SXP10" s="65">
        <v>0</v>
      </c>
      <c r="SXQ10" s="65">
        <v>0</v>
      </c>
      <c r="SXR10" s="65">
        <v>0</v>
      </c>
      <c r="SXS10" s="65">
        <v>0</v>
      </c>
      <c r="SXT10" s="65">
        <v>0</v>
      </c>
      <c r="SXU10" s="65">
        <v>0</v>
      </c>
      <c r="SXV10" s="65">
        <v>0</v>
      </c>
      <c r="SXW10" s="65">
        <v>0</v>
      </c>
      <c r="SXX10" s="65">
        <v>0</v>
      </c>
      <c r="SXY10" s="65">
        <v>0</v>
      </c>
      <c r="SXZ10" s="65">
        <v>0</v>
      </c>
      <c r="SYA10" s="65">
        <v>0</v>
      </c>
      <c r="SYB10" s="65">
        <v>0</v>
      </c>
      <c r="SYC10" s="65">
        <v>0</v>
      </c>
      <c r="SYD10" s="65">
        <v>0</v>
      </c>
      <c r="SYE10" s="65">
        <v>0</v>
      </c>
      <c r="SYF10" s="65">
        <v>0</v>
      </c>
      <c r="SYG10" s="65">
        <v>0</v>
      </c>
      <c r="SYH10" s="65">
        <v>0</v>
      </c>
      <c r="SYI10" s="65">
        <v>0</v>
      </c>
      <c r="SYJ10" s="65">
        <v>0</v>
      </c>
      <c r="SYK10" s="65">
        <v>0</v>
      </c>
      <c r="SYL10" s="65">
        <v>0</v>
      </c>
      <c r="SYM10" s="65">
        <v>0</v>
      </c>
      <c r="SYN10" s="65">
        <v>0</v>
      </c>
      <c r="SYO10" s="65">
        <v>0</v>
      </c>
      <c r="SYP10" s="65">
        <v>0</v>
      </c>
      <c r="SYQ10" s="65">
        <v>0</v>
      </c>
      <c r="SYR10" s="65">
        <v>0</v>
      </c>
      <c r="SYS10" s="65">
        <v>0</v>
      </c>
      <c r="SYT10" s="65">
        <v>0</v>
      </c>
      <c r="SYU10" s="65">
        <v>0</v>
      </c>
      <c r="SYV10" s="65">
        <v>0</v>
      </c>
      <c r="SYW10" s="65">
        <v>0</v>
      </c>
      <c r="SYX10" s="65">
        <v>0</v>
      </c>
      <c r="SYY10" s="65">
        <v>0</v>
      </c>
      <c r="SYZ10" s="65">
        <v>0</v>
      </c>
      <c r="SZA10" s="65">
        <v>0</v>
      </c>
      <c r="SZB10" s="65">
        <v>0</v>
      </c>
      <c r="SZC10" s="65">
        <v>0</v>
      </c>
      <c r="SZD10" s="65">
        <v>0</v>
      </c>
      <c r="SZE10" s="65">
        <v>0</v>
      </c>
      <c r="SZF10" s="65">
        <v>0</v>
      </c>
      <c r="SZG10" s="65">
        <v>0</v>
      </c>
      <c r="SZH10" s="65">
        <v>0</v>
      </c>
      <c r="SZI10" s="65">
        <v>0</v>
      </c>
      <c r="SZJ10" s="65">
        <v>0</v>
      </c>
      <c r="SZK10" s="65">
        <v>0</v>
      </c>
      <c r="SZL10" s="65">
        <v>0</v>
      </c>
      <c r="SZM10" s="65">
        <v>0</v>
      </c>
      <c r="SZN10" s="65">
        <v>0</v>
      </c>
      <c r="SZO10" s="65">
        <v>0</v>
      </c>
      <c r="SZP10" s="65">
        <v>0</v>
      </c>
      <c r="SZQ10" s="65">
        <v>0</v>
      </c>
      <c r="SZR10" s="65">
        <v>0</v>
      </c>
      <c r="SZS10" s="65">
        <v>0</v>
      </c>
      <c r="SZT10" s="65">
        <v>0</v>
      </c>
      <c r="SZU10" s="65">
        <v>0</v>
      </c>
      <c r="SZV10" s="65">
        <v>0</v>
      </c>
      <c r="SZW10" s="65">
        <v>0</v>
      </c>
      <c r="SZX10" s="65">
        <v>0</v>
      </c>
      <c r="SZY10" s="65">
        <v>0</v>
      </c>
      <c r="SZZ10" s="65">
        <v>0</v>
      </c>
      <c r="TAA10" s="65">
        <v>0</v>
      </c>
      <c r="TAB10" s="65">
        <v>0</v>
      </c>
      <c r="TAC10" s="65">
        <v>0</v>
      </c>
      <c r="TAD10" s="65">
        <v>0</v>
      </c>
      <c r="TAE10" s="65">
        <v>0</v>
      </c>
      <c r="TAF10" s="65">
        <v>0</v>
      </c>
      <c r="TAG10" s="65">
        <v>0</v>
      </c>
      <c r="TAH10" s="65">
        <v>0</v>
      </c>
      <c r="TAI10" s="65">
        <v>0</v>
      </c>
      <c r="TAJ10" s="65">
        <v>0</v>
      </c>
      <c r="TAK10" s="65">
        <v>0</v>
      </c>
      <c r="TAL10" s="65">
        <v>0</v>
      </c>
      <c r="TAM10" s="65">
        <v>0</v>
      </c>
      <c r="TAN10" s="65">
        <v>0</v>
      </c>
      <c r="TAO10" s="65">
        <v>0</v>
      </c>
      <c r="TAP10" s="65">
        <v>0</v>
      </c>
      <c r="TAQ10" s="65">
        <v>0</v>
      </c>
      <c r="TAR10" s="65">
        <v>0</v>
      </c>
      <c r="TAS10" s="65">
        <v>0</v>
      </c>
      <c r="TAT10" s="65">
        <v>0</v>
      </c>
      <c r="TAU10" s="65">
        <v>0</v>
      </c>
      <c r="TAV10" s="65">
        <v>0</v>
      </c>
      <c r="TAW10" s="65">
        <v>0</v>
      </c>
      <c r="TAX10" s="65">
        <v>0</v>
      </c>
      <c r="TAY10" s="65">
        <v>0</v>
      </c>
      <c r="TAZ10" s="65">
        <v>0</v>
      </c>
      <c r="TBA10" s="65">
        <v>0</v>
      </c>
      <c r="TBB10" s="65">
        <v>0</v>
      </c>
      <c r="TBC10" s="65">
        <v>0</v>
      </c>
      <c r="TBD10" s="65">
        <v>0</v>
      </c>
      <c r="TBE10" s="65">
        <v>0</v>
      </c>
      <c r="TBF10" s="65">
        <v>0</v>
      </c>
      <c r="TBG10" s="65">
        <v>0</v>
      </c>
      <c r="TBH10" s="65">
        <v>0</v>
      </c>
      <c r="TBI10" s="65">
        <v>0</v>
      </c>
      <c r="TBJ10" s="65">
        <v>0</v>
      </c>
      <c r="TBK10" s="65">
        <v>0</v>
      </c>
      <c r="TBL10" s="65">
        <v>0</v>
      </c>
      <c r="TBM10" s="65">
        <v>0</v>
      </c>
      <c r="TBN10" s="65">
        <v>0</v>
      </c>
      <c r="TBO10" s="65">
        <v>0</v>
      </c>
      <c r="TBP10" s="65">
        <v>0</v>
      </c>
      <c r="TBQ10" s="65">
        <v>0</v>
      </c>
      <c r="TBR10" s="65">
        <v>0</v>
      </c>
      <c r="TBS10" s="65">
        <v>0</v>
      </c>
      <c r="TBT10" s="65">
        <v>0</v>
      </c>
      <c r="TBU10" s="65">
        <v>0</v>
      </c>
      <c r="TBV10" s="65">
        <v>0</v>
      </c>
      <c r="TBW10" s="65">
        <v>0</v>
      </c>
      <c r="TBX10" s="65">
        <v>0</v>
      </c>
      <c r="TBY10" s="65">
        <v>0</v>
      </c>
      <c r="TBZ10" s="65">
        <v>0</v>
      </c>
      <c r="TCA10" s="65">
        <v>0</v>
      </c>
      <c r="TCB10" s="65">
        <v>0</v>
      </c>
      <c r="TCC10" s="65">
        <v>0</v>
      </c>
      <c r="TCD10" s="65">
        <v>0</v>
      </c>
      <c r="TCE10" s="65">
        <v>0</v>
      </c>
      <c r="TCF10" s="65">
        <v>0</v>
      </c>
      <c r="TCG10" s="65">
        <v>0</v>
      </c>
      <c r="TCH10" s="65">
        <v>0</v>
      </c>
      <c r="TCI10" s="65">
        <v>0</v>
      </c>
      <c r="TCJ10" s="65">
        <v>0</v>
      </c>
      <c r="TCK10" s="65">
        <v>0</v>
      </c>
      <c r="TCL10" s="65">
        <v>0</v>
      </c>
      <c r="TCM10" s="65">
        <v>0</v>
      </c>
      <c r="TCN10" s="65">
        <v>0</v>
      </c>
      <c r="TCO10" s="65">
        <v>0</v>
      </c>
      <c r="TCP10" s="65">
        <v>0</v>
      </c>
      <c r="TCQ10" s="65">
        <v>0</v>
      </c>
      <c r="TCR10" s="65">
        <v>0</v>
      </c>
      <c r="TCS10" s="65">
        <v>0</v>
      </c>
      <c r="TCT10" s="65">
        <v>0</v>
      </c>
      <c r="TCU10" s="65">
        <v>0</v>
      </c>
      <c r="TCV10" s="65">
        <v>0</v>
      </c>
      <c r="TCW10" s="65">
        <v>0</v>
      </c>
      <c r="TCX10" s="65">
        <v>0</v>
      </c>
      <c r="TCY10" s="65">
        <v>0</v>
      </c>
      <c r="TCZ10" s="65">
        <v>0</v>
      </c>
      <c r="TDA10" s="65">
        <v>0</v>
      </c>
      <c r="TDB10" s="65">
        <v>0</v>
      </c>
      <c r="TDC10" s="65">
        <v>0</v>
      </c>
      <c r="TDD10" s="65">
        <v>0</v>
      </c>
      <c r="TDE10" s="65">
        <v>0</v>
      </c>
      <c r="TDF10" s="65">
        <v>0</v>
      </c>
      <c r="TDG10" s="65">
        <v>0</v>
      </c>
      <c r="TDH10" s="65">
        <v>0</v>
      </c>
      <c r="TDI10" s="65">
        <v>0</v>
      </c>
      <c r="TDJ10" s="65">
        <v>0</v>
      </c>
      <c r="TDK10" s="65">
        <v>0</v>
      </c>
      <c r="TDL10" s="65">
        <v>0</v>
      </c>
      <c r="TDM10" s="65">
        <v>0</v>
      </c>
      <c r="TDN10" s="65">
        <v>0</v>
      </c>
      <c r="TDO10" s="65">
        <v>0</v>
      </c>
      <c r="TDP10" s="65">
        <v>0</v>
      </c>
      <c r="TDQ10" s="65">
        <v>0</v>
      </c>
      <c r="TDR10" s="65">
        <v>0</v>
      </c>
      <c r="TDS10" s="65">
        <v>0</v>
      </c>
      <c r="TDT10" s="65">
        <v>0</v>
      </c>
      <c r="TDU10" s="65">
        <v>0</v>
      </c>
      <c r="TDV10" s="65">
        <v>0</v>
      </c>
      <c r="TDW10" s="65">
        <v>0</v>
      </c>
      <c r="TDX10" s="65">
        <v>0</v>
      </c>
      <c r="TDY10" s="65">
        <v>0</v>
      </c>
      <c r="TDZ10" s="65">
        <v>0</v>
      </c>
      <c r="TEA10" s="65">
        <v>0</v>
      </c>
      <c r="TEB10" s="65">
        <v>0</v>
      </c>
      <c r="TEC10" s="65">
        <v>0</v>
      </c>
      <c r="TED10" s="65">
        <v>0</v>
      </c>
      <c r="TEE10" s="65">
        <v>0</v>
      </c>
      <c r="TEF10" s="65">
        <v>0</v>
      </c>
      <c r="TEG10" s="65">
        <v>0</v>
      </c>
      <c r="TEH10" s="65">
        <v>0</v>
      </c>
      <c r="TEI10" s="65">
        <v>0</v>
      </c>
      <c r="TEJ10" s="65">
        <v>0</v>
      </c>
      <c r="TEK10" s="65">
        <v>0</v>
      </c>
      <c r="TEL10" s="65">
        <v>0</v>
      </c>
      <c r="TEM10" s="65">
        <v>0</v>
      </c>
      <c r="TEN10" s="65">
        <v>0</v>
      </c>
      <c r="TEO10" s="65">
        <v>0</v>
      </c>
      <c r="TEP10" s="65">
        <v>0</v>
      </c>
      <c r="TEQ10" s="65">
        <v>0</v>
      </c>
      <c r="TER10" s="65">
        <v>0</v>
      </c>
      <c r="TES10" s="65">
        <v>0</v>
      </c>
      <c r="TET10" s="65">
        <v>0</v>
      </c>
      <c r="TEU10" s="65">
        <v>0</v>
      </c>
      <c r="TEV10" s="65">
        <v>0</v>
      </c>
      <c r="TEW10" s="65">
        <v>0</v>
      </c>
      <c r="TEX10" s="65">
        <v>0</v>
      </c>
      <c r="TEY10" s="65">
        <v>0</v>
      </c>
      <c r="TEZ10" s="65">
        <v>0</v>
      </c>
      <c r="TFA10" s="65">
        <v>0</v>
      </c>
      <c r="TFB10" s="65">
        <v>0</v>
      </c>
      <c r="TFC10" s="65">
        <v>0</v>
      </c>
      <c r="TFD10" s="65">
        <v>0</v>
      </c>
      <c r="TFE10" s="65">
        <v>0</v>
      </c>
      <c r="TFF10" s="65">
        <v>0</v>
      </c>
      <c r="TFG10" s="65">
        <v>0</v>
      </c>
      <c r="TFH10" s="65">
        <v>0</v>
      </c>
      <c r="TFI10" s="65">
        <v>0</v>
      </c>
      <c r="TFJ10" s="65">
        <v>0</v>
      </c>
      <c r="TFK10" s="65">
        <v>0</v>
      </c>
      <c r="TFL10" s="65">
        <v>0</v>
      </c>
      <c r="TFM10" s="65">
        <v>0</v>
      </c>
      <c r="TFN10" s="65">
        <v>0</v>
      </c>
      <c r="TFO10" s="65">
        <v>0</v>
      </c>
      <c r="TFP10" s="65">
        <v>0</v>
      </c>
      <c r="TFQ10" s="65">
        <v>0</v>
      </c>
      <c r="TFR10" s="65">
        <v>0</v>
      </c>
      <c r="TFS10" s="65">
        <v>0</v>
      </c>
      <c r="TFT10" s="65">
        <v>0</v>
      </c>
      <c r="TFU10" s="65">
        <v>0</v>
      </c>
      <c r="TFV10" s="65">
        <v>0</v>
      </c>
      <c r="TFW10" s="65">
        <v>0</v>
      </c>
      <c r="TFX10" s="65">
        <v>0</v>
      </c>
      <c r="TFY10" s="65">
        <v>0</v>
      </c>
      <c r="TFZ10" s="65">
        <v>0</v>
      </c>
      <c r="TGA10" s="65">
        <v>0</v>
      </c>
      <c r="TGB10" s="65">
        <v>0</v>
      </c>
      <c r="TGC10" s="65">
        <v>0</v>
      </c>
      <c r="TGD10" s="65">
        <v>0</v>
      </c>
      <c r="TGE10" s="65">
        <v>0</v>
      </c>
      <c r="TGF10" s="65">
        <v>0</v>
      </c>
      <c r="TGG10" s="65">
        <v>0</v>
      </c>
      <c r="TGH10" s="65">
        <v>0</v>
      </c>
      <c r="TGI10" s="65">
        <v>0</v>
      </c>
      <c r="TGJ10" s="65">
        <v>0</v>
      </c>
      <c r="TGK10" s="65">
        <v>0</v>
      </c>
      <c r="TGL10" s="65">
        <v>0</v>
      </c>
      <c r="TGM10" s="65">
        <v>0</v>
      </c>
      <c r="TGN10" s="65">
        <v>0</v>
      </c>
      <c r="TGO10" s="65">
        <v>0</v>
      </c>
      <c r="TGP10" s="65">
        <v>0</v>
      </c>
      <c r="TGQ10" s="65">
        <v>0</v>
      </c>
      <c r="TGR10" s="65">
        <v>0</v>
      </c>
      <c r="TGS10" s="65">
        <v>0</v>
      </c>
      <c r="TGT10" s="65">
        <v>0</v>
      </c>
      <c r="TGU10" s="65">
        <v>0</v>
      </c>
      <c r="TGV10" s="65">
        <v>0</v>
      </c>
      <c r="TGW10" s="65">
        <v>0</v>
      </c>
      <c r="TGX10" s="65">
        <v>0</v>
      </c>
      <c r="TGY10" s="65">
        <v>0</v>
      </c>
      <c r="TGZ10" s="65">
        <v>0</v>
      </c>
      <c r="THA10" s="65">
        <v>0</v>
      </c>
      <c r="THB10" s="65">
        <v>0</v>
      </c>
      <c r="THC10" s="65">
        <v>0</v>
      </c>
      <c r="THD10" s="65">
        <v>0</v>
      </c>
      <c r="THE10" s="65">
        <v>0</v>
      </c>
      <c r="THF10" s="65">
        <v>0</v>
      </c>
      <c r="THG10" s="65">
        <v>0</v>
      </c>
      <c r="THH10" s="65">
        <v>0</v>
      </c>
      <c r="THI10" s="65">
        <v>0</v>
      </c>
      <c r="THJ10" s="65">
        <v>0</v>
      </c>
      <c r="THK10" s="65">
        <v>0</v>
      </c>
      <c r="THL10" s="65">
        <v>0</v>
      </c>
      <c r="THM10" s="65">
        <v>0</v>
      </c>
      <c r="THN10" s="65">
        <v>0</v>
      </c>
      <c r="THO10" s="65">
        <v>0</v>
      </c>
      <c r="THP10" s="65">
        <v>0</v>
      </c>
      <c r="THQ10" s="65">
        <v>0</v>
      </c>
      <c r="THR10" s="65">
        <v>0</v>
      </c>
      <c r="THS10" s="65">
        <v>0</v>
      </c>
      <c r="THT10" s="65">
        <v>0</v>
      </c>
      <c r="THU10" s="65">
        <v>0</v>
      </c>
      <c r="THV10" s="65">
        <v>0</v>
      </c>
      <c r="THW10" s="65">
        <v>0</v>
      </c>
      <c r="THX10" s="65">
        <v>0</v>
      </c>
      <c r="THY10" s="65">
        <v>0</v>
      </c>
      <c r="THZ10" s="65">
        <v>0</v>
      </c>
      <c r="TIA10" s="65">
        <v>0</v>
      </c>
      <c r="TIB10" s="65">
        <v>0</v>
      </c>
      <c r="TIC10" s="65">
        <v>0</v>
      </c>
      <c r="TID10" s="65">
        <v>0</v>
      </c>
      <c r="TIE10" s="65">
        <v>0</v>
      </c>
      <c r="TIF10" s="65">
        <v>0</v>
      </c>
      <c r="TIG10" s="65">
        <v>0</v>
      </c>
      <c r="TIH10" s="65">
        <v>0</v>
      </c>
      <c r="TII10" s="65">
        <v>0</v>
      </c>
      <c r="TIJ10" s="65">
        <v>0</v>
      </c>
      <c r="TIK10" s="65">
        <v>0</v>
      </c>
      <c r="TIL10" s="65">
        <v>0</v>
      </c>
      <c r="TIM10" s="65">
        <v>0</v>
      </c>
      <c r="TIN10" s="65">
        <v>0</v>
      </c>
      <c r="TIO10" s="65">
        <v>0</v>
      </c>
      <c r="TIP10" s="65">
        <v>0</v>
      </c>
      <c r="TIQ10" s="65">
        <v>0</v>
      </c>
      <c r="TIR10" s="65">
        <v>0</v>
      </c>
      <c r="TIS10" s="65">
        <v>0</v>
      </c>
      <c r="TIT10" s="65">
        <v>0</v>
      </c>
      <c r="TIU10" s="65">
        <v>0</v>
      </c>
      <c r="TIV10" s="65">
        <v>0</v>
      </c>
      <c r="TIW10" s="65">
        <v>0</v>
      </c>
      <c r="TIX10" s="65">
        <v>0</v>
      </c>
      <c r="TIY10" s="65">
        <v>0</v>
      </c>
      <c r="TIZ10" s="65">
        <v>0</v>
      </c>
      <c r="TJA10" s="65">
        <v>0</v>
      </c>
      <c r="TJB10" s="65">
        <v>0</v>
      </c>
      <c r="TJC10" s="65">
        <v>0</v>
      </c>
      <c r="TJD10" s="65">
        <v>0</v>
      </c>
      <c r="TJE10" s="65">
        <v>0</v>
      </c>
      <c r="TJF10" s="65">
        <v>0</v>
      </c>
      <c r="TJG10" s="65">
        <v>0</v>
      </c>
      <c r="TJH10" s="65">
        <v>0</v>
      </c>
      <c r="TJI10" s="65">
        <v>0</v>
      </c>
      <c r="TJJ10" s="65">
        <v>0</v>
      </c>
      <c r="TJK10" s="65">
        <v>0</v>
      </c>
      <c r="TJL10" s="65">
        <v>0</v>
      </c>
      <c r="TJM10" s="65">
        <v>0</v>
      </c>
      <c r="TJN10" s="65">
        <v>0</v>
      </c>
      <c r="TJO10" s="65">
        <v>0</v>
      </c>
      <c r="TJP10" s="65">
        <v>0</v>
      </c>
      <c r="TJQ10" s="65">
        <v>0</v>
      </c>
      <c r="TJR10" s="65">
        <v>0</v>
      </c>
      <c r="TJS10" s="65">
        <v>0</v>
      </c>
      <c r="TJT10" s="65">
        <v>0</v>
      </c>
      <c r="TJU10" s="65">
        <v>0</v>
      </c>
      <c r="TJV10" s="65">
        <v>0</v>
      </c>
      <c r="TJW10" s="65">
        <v>0</v>
      </c>
      <c r="TJX10" s="65">
        <v>0</v>
      </c>
      <c r="TJY10" s="65">
        <v>0</v>
      </c>
      <c r="TJZ10" s="65">
        <v>0</v>
      </c>
      <c r="TKA10" s="65">
        <v>0</v>
      </c>
      <c r="TKB10" s="65">
        <v>0</v>
      </c>
      <c r="TKC10" s="65">
        <v>0</v>
      </c>
      <c r="TKD10" s="65">
        <v>0</v>
      </c>
      <c r="TKE10" s="65">
        <v>0</v>
      </c>
      <c r="TKF10" s="65">
        <v>0</v>
      </c>
      <c r="TKG10" s="65">
        <v>0</v>
      </c>
      <c r="TKH10" s="65">
        <v>0</v>
      </c>
      <c r="TKI10" s="65">
        <v>0</v>
      </c>
      <c r="TKJ10" s="65">
        <v>0</v>
      </c>
      <c r="TKK10" s="65">
        <v>0</v>
      </c>
      <c r="TKL10" s="65">
        <v>0</v>
      </c>
      <c r="TKM10" s="65">
        <v>0</v>
      </c>
      <c r="TKN10" s="65">
        <v>0</v>
      </c>
      <c r="TKO10" s="65">
        <v>0</v>
      </c>
      <c r="TKP10" s="65">
        <v>0</v>
      </c>
      <c r="TKQ10" s="65">
        <v>0</v>
      </c>
      <c r="TKR10" s="65">
        <v>0</v>
      </c>
      <c r="TKS10" s="65">
        <v>0</v>
      </c>
      <c r="TKT10" s="65">
        <v>0</v>
      </c>
      <c r="TKU10" s="65">
        <v>0</v>
      </c>
      <c r="TKV10" s="65">
        <v>0</v>
      </c>
      <c r="TKW10" s="65">
        <v>0</v>
      </c>
      <c r="TKX10" s="65">
        <v>0</v>
      </c>
      <c r="TKY10" s="65">
        <v>0</v>
      </c>
      <c r="TKZ10" s="65">
        <v>0</v>
      </c>
      <c r="TLA10" s="65">
        <v>0</v>
      </c>
      <c r="TLB10" s="65">
        <v>0</v>
      </c>
      <c r="TLC10" s="65">
        <v>0</v>
      </c>
      <c r="TLD10" s="65">
        <v>0</v>
      </c>
      <c r="TLE10" s="65">
        <v>0</v>
      </c>
      <c r="TLF10" s="65">
        <v>0</v>
      </c>
      <c r="TLG10" s="65">
        <v>0</v>
      </c>
      <c r="TLH10" s="65">
        <v>0</v>
      </c>
      <c r="TLI10" s="65">
        <v>0</v>
      </c>
      <c r="TLJ10" s="65">
        <v>0</v>
      </c>
      <c r="TLK10" s="65">
        <v>0</v>
      </c>
      <c r="TLL10" s="65">
        <v>0</v>
      </c>
      <c r="TLM10" s="65">
        <v>0</v>
      </c>
      <c r="TLN10" s="65">
        <v>0</v>
      </c>
      <c r="TLO10" s="65">
        <v>0</v>
      </c>
      <c r="TLP10" s="65">
        <v>0</v>
      </c>
      <c r="TLQ10" s="65">
        <v>0</v>
      </c>
      <c r="TLR10" s="65">
        <v>0</v>
      </c>
      <c r="TLS10" s="65">
        <v>0</v>
      </c>
      <c r="TLT10" s="65">
        <v>0</v>
      </c>
      <c r="TLU10" s="65">
        <v>0</v>
      </c>
      <c r="TLV10" s="65">
        <v>0</v>
      </c>
      <c r="TLW10" s="65">
        <v>0</v>
      </c>
      <c r="TLX10" s="65">
        <v>0</v>
      </c>
      <c r="TLY10" s="65">
        <v>0</v>
      </c>
      <c r="TLZ10" s="65">
        <v>0</v>
      </c>
      <c r="TMA10" s="65">
        <v>0</v>
      </c>
      <c r="TMB10" s="65">
        <v>0</v>
      </c>
      <c r="TMC10" s="65">
        <v>0</v>
      </c>
      <c r="TMD10" s="65">
        <v>0</v>
      </c>
      <c r="TME10" s="65">
        <v>0</v>
      </c>
      <c r="TMF10" s="65">
        <v>0</v>
      </c>
      <c r="TMG10" s="65">
        <v>0</v>
      </c>
      <c r="TMH10" s="65">
        <v>0</v>
      </c>
      <c r="TMI10" s="65">
        <v>0</v>
      </c>
      <c r="TMJ10" s="65">
        <v>0</v>
      </c>
      <c r="TMK10" s="65">
        <v>0</v>
      </c>
      <c r="TML10" s="65">
        <v>0</v>
      </c>
      <c r="TMM10" s="65">
        <v>0</v>
      </c>
      <c r="TMN10" s="65">
        <v>0</v>
      </c>
      <c r="TMO10" s="65">
        <v>0</v>
      </c>
      <c r="TMP10" s="65">
        <v>0</v>
      </c>
      <c r="TMQ10" s="65">
        <v>0</v>
      </c>
      <c r="TMR10" s="65">
        <v>0</v>
      </c>
      <c r="TMS10" s="65">
        <v>0</v>
      </c>
      <c r="TMT10" s="65">
        <v>0</v>
      </c>
      <c r="TMU10" s="65">
        <v>0</v>
      </c>
      <c r="TMV10" s="65">
        <v>0</v>
      </c>
      <c r="TMW10" s="65">
        <v>0</v>
      </c>
      <c r="TMX10" s="65">
        <v>0</v>
      </c>
      <c r="TMY10" s="65">
        <v>0</v>
      </c>
      <c r="TMZ10" s="65">
        <v>0</v>
      </c>
      <c r="TNA10" s="65">
        <v>0</v>
      </c>
      <c r="TNB10" s="65">
        <v>0</v>
      </c>
      <c r="TNC10" s="65">
        <v>0</v>
      </c>
      <c r="TND10" s="65">
        <v>0</v>
      </c>
      <c r="TNE10" s="65">
        <v>0</v>
      </c>
      <c r="TNF10" s="65">
        <v>0</v>
      </c>
      <c r="TNG10" s="65">
        <v>0</v>
      </c>
      <c r="TNH10" s="65">
        <v>0</v>
      </c>
      <c r="TNI10" s="65">
        <v>0</v>
      </c>
      <c r="TNJ10" s="65">
        <v>0</v>
      </c>
      <c r="TNK10" s="65">
        <v>0</v>
      </c>
      <c r="TNL10" s="65">
        <v>0</v>
      </c>
      <c r="TNM10" s="65">
        <v>0</v>
      </c>
      <c r="TNN10" s="65">
        <v>0</v>
      </c>
      <c r="TNO10" s="65">
        <v>0</v>
      </c>
      <c r="TNP10" s="65">
        <v>0</v>
      </c>
      <c r="TNQ10" s="65">
        <v>0</v>
      </c>
      <c r="TNR10" s="65">
        <v>0</v>
      </c>
      <c r="TNS10" s="65">
        <v>0</v>
      </c>
      <c r="TNT10" s="65">
        <v>0</v>
      </c>
      <c r="TNU10" s="65">
        <v>0</v>
      </c>
      <c r="TNV10" s="65">
        <v>0</v>
      </c>
      <c r="TNW10" s="65">
        <v>0</v>
      </c>
      <c r="TNX10" s="65">
        <v>0</v>
      </c>
      <c r="TNY10" s="65">
        <v>0</v>
      </c>
      <c r="TNZ10" s="65">
        <v>0</v>
      </c>
      <c r="TOA10" s="65">
        <v>0</v>
      </c>
      <c r="TOB10" s="65">
        <v>0</v>
      </c>
      <c r="TOC10" s="65">
        <v>0</v>
      </c>
      <c r="TOD10" s="65">
        <v>0</v>
      </c>
      <c r="TOE10" s="65">
        <v>0</v>
      </c>
      <c r="TOF10" s="65">
        <v>0</v>
      </c>
      <c r="TOG10" s="65">
        <v>0</v>
      </c>
      <c r="TOH10" s="65">
        <v>0</v>
      </c>
      <c r="TOI10" s="65">
        <v>0</v>
      </c>
      <c r="TOJ10" s="65">
        <v>0</v>
      </c>
      <c r="TOK10" s="65">
        <v>0</v>
      </c>
      <c r="TOL10" s="65">
        <v>0</v>
      </c>
      <c r="TOM10" s="65">
        <v>0</v>
      </c>
      <c r="TON10" s="65">
        <v>0</v>
      </c>
      <c r="TOO10" s="65">
        <v>0</v>
      </c>
      <c r="TOP10" s="65">
        <v>0</v>
      </c>
      <c r="TOQ10" s="65">
        <v>0</v>
      </c>
      <c r="TOR10" s="65">
        <v>0</v>
      </c>
      <c r="TOS10" s="65">
        <v>0</v>
      </c>
      <c r="TOT10" s="65">
        <v>0</v>
      </c>
      <c r="TOU10" s="65">
        <v>0</v>
      </c>
      <c r="TOV10" s="65">
        <v>0</v>
      </c>
      <c r="TOW10" s="65">
        <v>0</v>
      </c>
      <c r="TOX10" s="65">
        <v>0</v>
      </c>
      <c r="TOY10" s="65">
        <v>0</v>
      </c>
      <c r="TOZ10" s="65">
        <v>0</v>
      </c>
      <c r="TPA10" s="65">
        <v>0</v>
      </c>
      <c r="TPB10" s="65">
        <v>0</v>
      </c>
      <c r="TPC10" s="65">
        <v>0</v>
      </c>
      <c r="TPD10" s="65">
        <v>0</v>
      </c>
      <c r="TPE10" s="65">
        <v>0</v>
      </c>
      <c r="TPF10" s="65">
        <v>0</v>
      </c>
      <c r="TPG10" s="65">
        <v>0</v>
      </c>
      <c r="TPH10" s="65">
        <v>0</v>
      </c>
      <c r="TPI10" s="65">
        <v>0</v>
      </c>
      <c r="TPJ10" s="65">
        <v>0</v>
      </c>
      <c r="TPK10" s="65">
        <v>0</v>
      </c>
      <c r="TPL10" s="65">
        <v>0</v>
      </c>
      <c r="TPM10" s="65">
        <v>0</v>
      </c>
      <c r="TPN10" s="65">
        <v>0</v>
      </c>
      <c r="TPO10" s="65">
        <v>0</v>
      </c>
      <c r="TPP10" s="65">
        <v>0</v>
      </c>
      <c r="TPQ10" s="65">
        <v>0</v>
      </c>
      <c r="TPR10" s="65">
        <v>0</v>
      </c>
      <c r="TPS10" s="65">
        <v>0</v>
      </c>
      <c r="TPT10" s="65">
        <v>0</v>
      </c>
      <c r="TPU10" s="65">
        <v>0</v>
      </c>
      <c r="TPV10" s="65">
        <v>0</v>
      </c>
      <c r="TPW10" s="65">
        <v>0</v>
      </c>
      <c r="TPX10" s="65">
        <v>0</v>
      </c>
      <c r="TPY10" s="65">
        <v>0</v>
      </c>
      <c r="TPZ10" s="65">
        <v>0</v>
      </c>
      <c r="TQA10" s="65">
        <v>0</v>
      </c>
      <c r="TQB10" s="65">
        <v>0</v>
      </c>
      <c r="TQC10" s="65">
        <v>0</v>
      </c>
      <c r="TQD10" s="65">
        <v>0</v>
      </c>
      <c r="TQE10" s="65">
        <v>0</v>
      </c>
      <c r="TQF10" s="65">
        <v>0</v>
      </c>
      <c r="TQG10" s="65">
        <v>0</v>
      </c>
      <c r="TQH10" s="65">
        <v>0</v>
      </c>
      <c r="TQI10" s="65">
        <v>0</v>
      </c>
      <c r="TQJ10" s="65">
        <v>0</v>
      </c>
      <c r="TQK10" s="65">
        <v>0</v>
      </c>
      <c r="TQL10" s="65">
        <v>0</v>
      </c>
      <c r="TQM10" s="65">
        <v>0</v>
      </c>
      <c r="TQN10" s="65">
        <v>0</v>
      </c>
      <c r="TQO10" s="65">
        <v>0</v>
      </c>
      <c r="TQP10" s="65">
        <v>0</v>
      </c>
      <c r="TQQ10" s="65">
        <v>0</v>
      </c>
      <c r="TQR10" s="65">
        <v>0</v>
      </c>
      <c r="TQS10" s="65">
        <v>0</v>
      </c>
      <c r="TQT10" s="65">
        <v>0</v>
      </c>
      <c r="TQU10" s="65">
        <v>0</v>
      </c>
      <c r="TQV10" s="65">
        <v>0</v>
      </c>
      <c r="TQW10" s="65">
        <v>0</v>
      </c>
      <c r="TQX10" s="65">
        <v>0</v>
      </c>
      <c r="TQY10" s="65">
        <v>0</v>
      </c>
      <c r="TQZ10" s="65">
        <v>0</v>
      </c>
      <c r="TRA10" s="65">
        <v>0</v>
      </c>
      <c r="TRB10" s="65">
        <v>0</v>
      </c>
      <c r="TRC10" s="65">
        <v>0</v>
      </c>
      <c r="TRD10" s="65">
        <v>0</v>
      </c>
      <c r="TRE10" s="65">
        <v>0</v>
      </c>
      <c r="TRF10" s="65">
        <v>0</v>
      </c>
      <c r="TRG10" s="65">
        <v>0</v>
      </c>
      <c r="TRH10" s="65">
        <v>0</v>
      </c>
      <c r="TRI10" s="65">
        <v>0</v>
      </c>
      <c r="TRJ10" s="65">
        <v>0</v>
      </c>
      <c r="TRK10" s="65">
        <v>0</v>
      </c>
      <c r="TRL10" s="65">
        <v>0</v>
      </c>
      <c r="TRM10" s="65">
        <v>0</v>
      </c>
      <c r="TRN10" s="65">
        <v>0</v>
      </c>
      <c r="TRO10" s="65">
        <v>0</v>
      </c>
      <c r="TRP10" s="65">
        <v>0</v>
      </c>
      <c r="TRQ10" s="65">
        <v>0</v>
      </c>
      <c r="TRR10" s="65">
        <v>0</v>
      </c>
      <c r="TRS10" s="65">
        <v>0</v>
      </c>
      <c r="TRT10" s="65">
        <v>0</v>
      </c>
      <c r="TRU10" s="65">
        <v>0</v>
      </c>
      <c r="TRV10" s="65">
        <v>0</v>
      </c>
      <c r="TRW10" s="65">
        <v>0</v>
      </c>
      <c r="TRX10" s="65">
        <v>0</v>
      </c>
      <c r="TRY10" s="65">
        <v>0</v>
      </c>
      <c r="TRZ10" s="65">
        <v>0</v>
      </c>
      <c r="TSA10" s="65">
        <v>0</v>
      </c>
      <c r="TSB10" s="65">
        <v>0</v>
      </c>
      <c r="TSC10" s="65">
        <v>0</v>
      </c>
      <c r="TSD10" s="65">
        <v>0</v>
      </c>
      <c r="TSE10" s="65">
        <v>0</v>
      </c>
      <c r="TSF10" s="65">
        <v>0</v>
      </c>
      <c r="TSG10" s="65">
        <v>0</v>
      </c>
      <c r="TSH10" s="65">
        <v>0</v>
      </c>
      <c r="TSI10" s="65">
        <v>0</v>
      </c>
      <c r="TSJ10" s="65">
        <v>0</v>
      </c>
      <c r="TSK10" s="65">
        <v>0</v>
      </c>
      <c r="TSL10" s="65">
        <v>0</v>
      </c>
      <c r="TSM10" s="65">
        <v>0</v>
      </c>
      <c r="TSN10" s="65">
        <v>0</v>
      </c>
      <c r="TSO10" s="65">
        <v>0</v>
      </c>
      <c r="TSP10" s="65">
        <v>0</v>
      </c>
      <c r="TSQ10" s="65">
        <v>0</v>
      </c>
      <c r="TSR10" s="65">
        <v>0</v>
      </c>
      <c r="TSS10" s="65">
        <v>0</v>
      </c>
      <c r="TST10" s="65">
        <v>0</v>
      </c>
      <c r="TSU10" s="65">
        <v>0</v>
      </c>
      <c r="TSV10" s="65">
        <v>0</v>
      </c>
      <c r="TSW10" s="65">
        <v>0</v>
      </c>
      <c r="TSX10" s="65">
        <v>0</v>
      </c>
      <c r="TSY10" s="65">
        <v>0</v>
      </c>
      <c r="TSZ10" s="65">
        <v>0</v>
      </c>
      <c r="TTA10" s="65">
        <v>0</v>
      </c>
      <c r="TTB10" s="65">
        <v>0</v>
      </c>
      <c r="TTC10" s="65">
        <v>0</v>
      </c>
      <c r="TTD10" s="65">
        <v>0</v>
      </c>
      <c r="TTE10" s="65">
        <v>0</v>
      </c>
      <c r="TTF10" s="65">
        <v>0</v>
      </c>
      <c r="TTG10" s="65">
        <v>0</v>
      </c>
      <c r="TTH10" s="65">
        <v>0</v>
      </c>
      <c r="TTI10" s="65">
        <v>0</v>
      </c>
      <c r="TTJ10" s="65">
        <v>0</v>
      </c>
      <c r="TTK10" s="65">
        <v>0</v>
      </c>
      <c r="TTL10" s="65">
        <v>0</v>
      </c>
      <c r="TTM10" s="65">
        <v>0</v>
      </c>
      <c r="TTN10" s="65">
        <v>0</v>
      </c>
      <c r="TTO10" s="65">
        <v>0</v>
      </c>
      <c r="TTP10" s="65">
        <v>0</v>
      </c>
      <c r="TTQ10" s="65">
        <v>0</v>
      </c>
      <c r="TTR10" s="65">
        <v>0</v>
      </c>
      <c r="TTS10" s="65">
        <v>0</v>
      </c>
      <c r="TTT10" s="65">
        <v>0</v>
      </c>
      <c r="TTU10" s="65">
        <v>0</v>
      </c>
      <c r="TTV10" s="65">
        <v>0</v>
      </c>
      <c r="TTW10" s="65">
        <v>0</v>
      </c>
      <c r="TTX10" s="65">
        <v>0</v>
      </c>
      <c r="TTY10" s="65">
        <v>0</v>
      </c>
      <c r="TTZ10" s="65">
        <v>0</v>
      </c>
      <c r="TUA10" s="65">
        <v>0</v>
      </c>
      <c r="TUB10" s="65">
        <v>0</v>
      </c>
      <c r="TUC10" s="65">
        <v>0</v>
      </c>
      <c r="TUD10" s="65">
        <v>0</v>
      </c>
      <c r="TUE10" s="65">
        <v>0</v>
      </c>
      <c r="TUF10" s="65">
        <v>0</v>
      </c>
      <c r="TUG10" s="65">
        <v>0</v>
      </c>
      <c r="TUH10" s="65">
        <v>0</v>
      </c>
      <c r="TUI10" s="65">
        <v>0</v>
      </c>
      <c r="TUJ10" s="65">
        <v>0</v>
      </c>
      <c r="TUK10" s="65">
        <v>0</v>
      </c>
      <c r="TUL10" s="65">
        <v>0</v>
      </c>
      <c r="TUM10" s="65">
        <v>0</v>
      </c>
      <c r="TUN10" s="65">
        <v>0</v>
      </c>
      <c r="TUO10" s="65">
        <v>0</v>
      </c>
      <c r="TUP10" s="65">
        <v>0</v>
      </c>
      <c r="TUQ10" s="65">
        <v>0</v>
      </c>
      <c r="TUR10" s="65">
        <v>0</v>
      </c>
      <c r="TUS10" s="65">
        <v>0</v>
      </c>
      <c r="TUT10" s="65">
        <v>0</v>
      </c>
      <c r="TUU10" s="65">
        <v>0</v>
      </c>
      <c r="TUV10" s="65">
        <v>0</v>
      </c>
      <c r="TUW10" s="65">
        <v>0</v>
      </c>
      <c r="TUX10" s="65">
        <v>0</v>
      </c>
      <c r="TUY10" s="65">
        <v>0</v>
      </c>
      <c r="TUZ10" s="65">
        <v>0</v>
      </c>
      <c r="TVA10" s="65">
        <v>0</v>
      </c>
      <c r="TVB10" s="65">
        <v>0</v>
      </c>
      <c r="TVC10" s="65">
        <v>0</v>
      </c>
      <c r="TVD10" s="65">
        <v>0</v>
      </c>
      <c r="TVE10" s="65">
        <v>0</v>
      </c>
      <c r="TVF10" s="65">
        <v>0</v>
      </c>
      <c r="TVG10" s="65">
        <v>0</v>
      </c>
      <c r="TVH10" s="65">
        <v>0</v>
      </c>
      <c r="TVI10" s="65">
        <v>0</v>
      </c>
      <c r="TVJ10" s="65">
        <v>0</v>
      </c>
      <c r="TVK10" s="65">
        <v>0</v>
      </c>
      <c r="TVL10" s="65">
        <v>0</v>
      </c>
      <c r="TVM10" s="65">
        <v>0</v>
      </c>
      <c r="TVN10" s="65">
        <v>0</v>
      </c>
      <c r="TVO10" s="65">
        <v>0</v>
      </c>
      <c r="TVP10" s="65">
        <v>0</v>
      </c>
      <c r="TVQ10" s="65">
        <v>0</v>
      </c>
      <c r="TVR10" s="65">
        <v>0</v>
      </c>
      <c r="TVS10" s="65">
        <v>0</v>
      </c>
      <c r="TVT10" s="65">
        <v>0</v>
      </c>
      <c r="TVU10" s="65">
        <v>0</v>
      </c>
      <c r="TVV10" s="65">
        <v>0</v>
      </c>
      <c r="TVW10" s="65">
        <v>0</v>
      </c>
      <c r="TVX10" s="65">
        <v>0</v>
      </c>
      <c r="TVY10" s="65">
        <v>0</v>
      </c>
      <c r="TVZ10" s="65">
        <v>0</v>
      </c>
      <c r="TWA10" s="65">
        <v>0</v>
      </c>
      <c r="TWB10" s="65">
        <v>0</v>
      </c>
      <c r="TWC10" s="65">
        <v>0</v>
      </c>
      <c r="TWD10" s="65">
        <v>0</v>
      </c>
      <c r="TWE10" s="65">
        <v>0</v>
      </c>
      <c r="TWF10" s="65">
        <v>0</v>
      </c>
      <c r="TWG10" s="65">
        <v>0</v>
      </c>
      <c r="TWH10" s="65">
        <v>0</v>
      </c>
      <c r="TWI10" s="65">
        <v>0</v>
      </c>
      <c r="TWJ10" s="65">
        <v>0</v>
      </c>
      <c r="TWK10" s="65">
        <v>0</v>
      </c>
      <c r="TWL10" s="65">
        <v>0</v>
      </c>
      <c r="TWM10" s="65">
        <v>0</v>
      </c>
      <c r="TWN10" s="65">
        <v>0</v>
      </c>
      <c r="TWO10" s="65">
        <v>0</v>
      </c>
      <c r="TWP10" s="65">
        <v>0</v>
      </c>
      <c r="TWQ10" s="65">
        <v>0</v>
      </c>
      <c r="TWR10" s="65">
        <v>0</v>
      </c>
      <c r="TWS10" s="65">
        <v>0</v>
      </c>
      <c r="TWT10" s="65">
        <v>0</v>
      </c>
      <c r="TWU10" s="65">
        <v>0</v>
      </c>
      <c r="TWV10" s="65">
        <v>0</v>
      </c>
      <c r="TWW10" s="65">
        <v>0</v>
      </c>
      <c r="TWX10" s="65">
        <v>0</v>
      </c>
      <c r="TWY10" s="65">
        <v>0</v>
      </c>
      <c r="TWZ10" s="65">
        <v>0</v>
      </c>
      <c r="TXA10" s="65">
        <v>0</v>
      </c>
      <c r="TXB10" s="65">
        <v>0</v>
      </c>
      <c r="TXC10" s="65">
        <v>0</v>
      </c>
      <c r="TXD10" s="65">
        <v>0</v>
      </c>
      <c r="TXE10" s="65">
        <v>0</v>
      </c>
      <c r="TXF10" s="65">
        <v>0</v>
      </c>
      <c r="TXG10" s="65">
        <v>0</v>
      </c>
      <c r="TXH10" s="65">
        <v>0</v>
      </c>
      <c r="TXI10" s="65">
        <v>0</v>
      </c>
      <c r="TXJ10" s="65">
        <v>0</v>
      </c>
      <c r="TXK10" s="65">
        <v>0</v>
      </c>
      <c r="TXL10" s="65">
        <v>0</v>
      </c>
      <c r="TXM10" s="65">
        <v>0</v>
      </c>
      <c r="TXN10" s="65">
        <v>0</v>
      </c>
      <c r="TXO10" s="65">
        <v>0</v>
      </c>
      <c r="TXP10" s="65">
        <v>0</v>
      </c>
      <c r="TXQ10" s="65">
        <v>0</v>
      </c>
      <c r="TXR10" s="65">
        <v>0</v>
      </c>
      <c r="TXS10" s="65">
        <v>0</v>
      </c>
      <c r="TXT10" s="65">
        <v>0</v>
      </c>
      <c r="TXU10" s="65">
        <v>0</v>
      </c>
      <c r="TXV10" s="65">
        <v>0</v>
      </c>
      <c r="TXW10" s="65">
        <v>0</v>
      </c>
      <c r="TXX10" s="65">
        <v>0</v>
      </c>
      <c r="TXY10" s="65">
        <v>0</v>
      </c>
      <c r="TXZ10" s="65">
        <v>0</v>
      </c>
      <c r="TYA10" s="65">
        <v>0</v>
      </c>
      <c r="TYB10" s="65">
        <v>0</v>
      </c>
      <c r="TYC10" s="65">
        <v>0</v>
      </c>
      <c r="TYD10" s="65">
        <v>0</v>
      </c>
      <c r="TYE10" s="65">
        <v>0</v>
      </c>
      <c r="TYF10" s="65">
        <v>0</v>
      </c>
      <c r="TYG10" s="65">
        <v>0</v>
      </c>
      <c r="TYH10" s="65">
        <v>0</v>
      </c>
      <c r="TYI10" s="65">
        <v>0</v>
      </c>
      <c r="TYJ10" s="65">
        <v>0</v>
      </c>
      <c r="TYK10" s="65">
        <v>0</v>
      </c>
      <c r="TYL10" s="65">
        <v>0</v>
      </c>
      <c r="TYM10" s="65">
        <v>0</v>
      </c>
      <c r="TYN10" s="65">
        <v>0</v>
      </c>
      <c r="TYO10" s="65">
        <v>0</v>
      </c>
      <c r="TYP10" s="65">
        <v>0</v>
      </c>
      <c r="TYQ10" s="65">
        <v>0</v>
      </c>
      <c r="TYR10" s="65">
        <v>0</v>
      </c>
      <c r="TYS10" s="65">
        <v>0</v>
      </c>
      <c r="TYT10" s="65">
        <v>0</v>
      </c>
      <c r="TYU10" s="65">
        <v>0</v>
      </c>
      <c r="TYV10" s="65">
        <v>0</v>
      </c>
      <c r="TYW10" s="65">
        <v>0</v>
      </c>
      <c r="TYX10" s="65">
        <v>0</v>
      </c>
      <c r="TYY10" s="65">
        <v>0</v>
      </c>
      <c r="TYZ10" s="65">
        <v>0</v>
      </c>
      <c r="TZA10" s="65">
        <v>0</v>
      </c>
      <c r="TZB10" s="65">
        <v>0</v>
      </c>
      <c r="TZC10" s="65">
        <v>0</v>
      </c>
      <c r="TZD10" s="65">
        <v>0</v>
      </c>
      <c r="TZE10" s="65">
        <v>0</v>
      </c>
      <c r="TZF10" s="65">
        <v>0</v>
      </c>
      <c r="TZG10" s="65">
        <v>0</v>
      </c>
      <c r="TZH10" s="65">
        <v>0</v>
      </c>
      <c r="TZI10" s="65">
        <v>0</v>
      </c>
      <c r="TZJ10" s="65">
        <v>0</v>
      </c>
      <c r="TZK10" s="65">
        <v>0</v>
      </c>
      <c r="TZL10" s="65">
        <v>0</v>
      </c>
      <c r="TZM10" s="65">
        <v>0</v>
      </c>
      <c r="TZN10" s="65">
        <v>0</v>
      </c>
      <c r="TZO10" s="65">
        <v>0</v>
      </c>
      <c r="TZP10" s="65">
        <v>0</v>
      </c>
      <c r="TZQ10" s="65">
        <v>0</v>
      </c>
      <c r="TZR10" s="65">
        <v>0</v>
      </c>
      <c r="TZS10" s="65">
        <v>0</v>
      </c>
      <c r="TZT10" s="65">
        <v>0</v>
      </c>
      <c r="TZU10" s="65">
        <v>0</v>
      </c>
      <c r="TZV10" s="65">
        <v>0</v>
      </c>
      <c r="TZW10" s="65">
        <v>0</v>
      </c>
      <c r="TZX10" s="65">
        <v>0</v>
      </c>
      <c r="TZY10" s="65">
        <v>0</v>
      </c>
      <c r="TZZ10" s="65">
        <v>0</v>
      </c>
      <c r="UAA10" s="65">
        <v>0</v>
      </c>
      <c r="UAB10" s="65">
        <v>0</v>
      </c>
      <c r="UAC10" s="65">
        <v>0</v>
      </c>
      <c r="UAD10" s="65">
        <v>0</v>
      </c>
      <c r="UAE10" s="65">
        <v>0</v>
      </c>
      <c r="UAF10" s="65">
        <v>0</v>
      </c>
      <c r="UAG10" s="65">
        <v>0</v>
      </c>
      <c r="UAH10" s="65">
        <v>0</v>
      </c>
      <c r="UAI10" s="65">
        <v>0</v>
      </c>
      <c r="UAJ10" s="65">
        <v>0</v>
      </c>
      <c r="UAK10" s="65">
        <v>0</v>
      </c>
      <c r="UAL10" s="65">
        <v>0</v>
      </c>
      <c r="UAM10" s="65">
        <v>0</v>
      </c>
      <c r="UAN10" s="65">
        <v>0</v>
      </c>
      <c r="UAO10" s="65">
        <v>0</v>
      </c>
      <c r="UAP10" s="65">
        <v>0</v>
      </c>
      <c r="UAQ10" s="65">
        <v>0</v>
      </c>
      <c r="UAR10" s="65">
        <v>0</v>
      </c>
      <c r="UAS10" s="65">
        <v>0</v>
      </c>
      <c r="UAT10" s="65">
        <v>0</v>
      </c>
      <c r="UAU10" s="65">
        <v>0</v>
      </c>
      <c r="UAV10" s="65">
        <v>0</v>
      </c>
      <c r="UAW10" s="65">
        <v>0</v>
      </c>
      <c r="UAX10" s="65">
        <v>0</v>
      </c>
      <c r="UAY10" s="65">
        <v>0</v>
      </c>
      <c r="UAZ10" s="65">
        <v>0</v>
      </c>
      <c r="UBA10" s="65">
        <v>0</v>
      </c>
      <c r="UBB10" s="65">
        <v>0</v>
      </c>
      <c r="UBC10" s="65">
        <v>0</v>
      </c>
      <c r="UBD10" s="65">
        <v>0</v>
      </c>
      <c r="UBE10" s="65">
        <v>0</v>
      </c>
      <c r="UBF10" s="65">
        <v>0</v>
      </c>
      <c r="UBG10" s="65">
        <v>0</v>
      </c>
      <c r="UBH10" s="65">
        <v>0</v>
      </c>
      <c r="UBI10" s="65">
        <v>0</v>
      </c>
      <c r="UBJ10" s="65">
        <v>0</v>
      </c>
      <c r="UBK10" s="65">
        <v>0</v>
      </c>
      <c r="UBL10" s="65">
        <v>0</v>
      </c>
      <c r="UBM10" s="65">
        <v>0</v>
      </c>
      <c r="UBN10" s="65">
        <v>0</v>
      </c>
      <c r="UBO10" s="65">
        <v>0</v>
      </c>
      <c r="UBP10" s="65">
        <v>0</v>
      </c>
      <c r="UBQ10" s="65">
        <v>0</v>
      </c>
      <c r="UBR10" s="65">
        <v>0</v>
      </c>
      <c r="UBS10" s="65">
        <v>0</v>
      </c>
      <c r="UBT10" s="65">
        <v>0</v>
      </c>
      <c r="UBU10" s="65">
        <v>0</v>
      </c>
      <c r="UBV10" s="65">
        <v>0</v>
      </c>
      <c r="UBW10" s="65">
        <v>0</v>
      </c>
      <c r="UBX10" s="65">
        <v>0</v>
      </c>
      <c r="UBY10" s="65">
        <v>0</v>
      </c>
      <c r="UBZ10" s="65">
        <v>0</v>
      </c>
      <c r="UCA10" s="65">
        <v>0</v>
      </c>
      <c r="UCB10" s="65">
        <v>0</v>
      </c>
      <c r="UCC10" s="65">
        <v>0</v>
      </c>
      <c r="UCD10" s="65">
        <v>0</v>
      </c>
      <c r="UCE10" s="65">
        <v>0</v>
      </c>
      <c r="UCF10" s="65">
        <v>0</v>
      </c>
      <c r="UCG10" s="65">
        <v>0</v>
      </c>
      <c r="UCH10" s="65">
        <v>0</v>
      </c>
      <c r="UCI10" s="65">
        <v>0</v>
      </c>
      <c r="UCJ10" s="65">
        <v>0</v>
      </c>
      <c r="UCK10" s="65">
        <v>0</v>
      </c>
      <c r="UCL10" s="65">
        <v>0</v>
      </c>
      <c r="UCM10" s="65">
        <v>0</v>
      </c>
      <c r="UCN10" s="65">
        <v>0</v>
      </c>
      <c r="UCO10" s="65">
        <v>0</v>
      </c>
      <c r="UCP10" s="65">
        <v>0</v>
      </c>
      <c r="UCQ10" s="65">
        <v>0</v>
      </c>
      <c r="UCR10" s="65">
        <v>0</v>
      </c>
      <c r="UCS10" s="65">
        <v>0</v>
      </c>
      <c r="UCT10" s="65">
        <v>0</v>
      </c>
      <c r="UCU10" s="65">
        <v>0</v>
      </c>
      <c r="UCV10" s="65">
        <v>0</v>
      </c>
      <c r="UCW10" s="65">
        <v>0</v>
      </c>
      <c r="UCX10" s="65">
        <v>0</v>
      </c>
      <c r="UCY10" s="65">
        <v>0</v>
      </c>
      <c r="UCZ10" s="65">
        <v>0</v>
      </c>
      <c r="UDA10" s="65">
        <v>0</v>
      </c>
      <c r="UDB10" s="65">
        <v>0</v>
      </c>
      <c r="UDC10" s="65">
        <v>0</v>
      </c>
      <c r="UDD10" s="65">
        <v>0</v>
      </c>
      <c r="UDE10" s="65">
        <v>0</v>
      </c>
      <c r="UDF10" s="65">
        <v>0</v>
      </c>
      <c r="UDG10" s="65">
        <v>0</v>
      </c>
      <c r="UDH10" s="65">
        <v>0</v>
      </c>
      <c r="UDI10" s="65">
        <v>0</v>
      </c>
      <c r="UDJ10" s="65">
        <v>0</v>
      </c>
      <c r="UDK10" s="65">
        <v>0</v>
      </c>
      <c r="UDL10" s="65">
        <v>0</v>
      </c>
      <c r="UDM10" s="65">
        <v>0</v>
      </c>
      <c r="UDN10" s="65">
        <v>0</v>
      </c>
      <c r="UDO10" s="65">
        <v>0</v>
      </c>
      <c r="UDP10" s="65">
        <v>0</v>
      </c>
      <c r="UDQ10" s="65">
        <v>0</v>
      </c>
      <c r="UDR10" s="65">
        <v>0</v>
      </c>
      <c r="UDS10" s="65">
        <v>0</v>
      </c>
      <c r="UDT10" s="65">
        <v>0</v>
      </c>
      <c r="UDU10" s="65">
        <v>0</v>
      </c>
      <c r="UDV10" s="65">
        <v>0</v>
      </c>
      <c r="UDW10" s="65">
        <v>0</v>
      </c>
      <c r="UDX10" s="65">
        <v>0</v>
      </c>
      <c r="UDY10" s="65">
        <v>0</v>
      </c>
      <c r="UDZ10" s="65">
        <v>0</v>
      </c>
      <c r="UEA10" s="65">
        <v>0</v>
      </c>
      <c r="UEB10" s="65">
        <v>0</v>
      </c>
      <c r="UEC10" s="65">
        <v>0</v>
      </c>
      <c r="UED10" s="65">
        <v>0</v>
      </c>
      <c r="UEE10" s="65">
        <v>0</v>
      </c>
      <c r="UEF10" s="65">
        <v>0</v>
      </c>
      <c r="UEG10" s="65">
        <v>0</v>
      </c>
      <c r="UEH10" s="65">
        <v>0</v>
      </c>
      <c r="UEI10" s="65">
        <v>0</v>
      </c>
      <c r="UEJ10" s="65">
        <v>0</v>
      </c>
      <c r="UEK10" s="65">
        <v>0</v>
      </c>
      <c r="UEL10" s="65">
        <v>0</v>
      </c>
      <c r="UEM10" s="65">
        <v>0</v>
      </c>
      <c r="UEN10" s="65">
        <v>0</v>
      </c>
      <c r="UEO10" s="65">
        <v>0</v>
      </c>
      <c r="UEP10" s="65">
        <v>0</v>
      </c>
      <c r="UEQ10" s="65">
        <v>0</v>
      </c>
      <c r="UER10" s="65">
        <v>0</v>
      </c>
      <c r="UES10" s="65">
        <v>0</v>
      </c>
      <c r="UET10" s="65">
        <v>0</v>
      </c>
      <c r="UEU10" s="65">
        <v>0</v>
      </c>
      <c r="UEV10" s="65">
        <v>0</v>
      </c>
      <c r="UEW10" s="65">
        <v>0</v>
      </c>
      <c r="UEX10" s="65">
        <v>0</v>
      </c>
      <c r="UEY10" s="65">
        <v>0</v>
      </c>
      <c r="UEZ10" s="65">
        <v>0</v>
      </c>
      <c r="UFA10" s="65">
        <v>0</v>
      </c>
      <c r="UFB10" s="65">
        <v>0</v>
      </c>
      <c r="UFC10" s="65">
        <v>0</v>
      </c>
      <c r="UFD10" s="65">
        <v>0</v>
      </c>
      <c r="UFE10" s="65">
        <v>0</v>
      </c>
      <c r="UFF10" s="65">
        <v>0</v>
      </c>
      <c r="UFG10" s="65">
        <v>0</v>
      </c>
      <c r="UFH10" s="65">
        <v>0</v>
      </c>
      <c r="UFI10" s="65">
        <v>0</v>
      </c>
      <c r="UFJ10" s="65">
        <v>0</v>
      </c>
      <c r="UFK10" s="65">
        <v>0</v>
      </c>
      <c r="UFL10" s="65">
        <v>0</v>
      </c>
      <c r="UFM10" s="65">
        <v>0</v>
      </c>
      <c r="UFN10" s="65">
        <v>0</v>
      </c>
      <c r="UFO10" s="65">
        <v>0</v>
      </c>
      <c r="UFP10" s="65">
        <v>0</v>
      </c>
      <c r="UFQ10" s="65">
        <v>0</v>
      </c>
      <c r="UFR10" s="65">
        <v>0</v>
      </c>
      <c r="UFS10" s="65">
        <v>0</v>
      </c>
      <c r="UFT10" s="65">
        <v>0</v>
      </c>
      <c r="UFU10" s="65">
        <v>0</v>
      </c>
      <c r="UFV10" s="65">
        <v>0</v>
      </c>
      <c r="UFW10" s="65">
        <v>0</v>
      </c>
      <c r="UFX10" s="65">
        <v>0</v>
      </c>
      <c r="UFY10" s="65">
        <v>0</v>
      </c>
      <c r="UFZ10" s="65">
        <v>0</v>
      </c>
      <c r="UGA10" s="65">
        <v>0</v>
      </c>
      <c r="UGB10" s="65">
        <v>0</v>
      </c>
      <c r="UGC10" s="65">
        <v>0</v>
      </c>
      <c r="UGD10" s="65">
        <v>0</v>
      </c>
      <c r="UGE10" s="65">
        <v>0</v>
      </c>
      <c r="UGF10" s="65">
        <v>0</v>
      </c>
      <c r="UGG10" s="65">
        <v>0</v>
      </c>
      <c r="UGH10" s="65">
        <v>0</v>
      </c>
      <c r="UGI10" s="65">
        <v>0</v>
      </c>
      <c r="UGJ10" s="65">
        <v>0</v>
      </c>
      <c r="UGK10" s="65">
        <v>0</v>
      </c>
      <c r="UGL10" s="65">
        <v>0</v>
      </c>
      <c r="UGM10" s="65">
        <v>0</v>
      </c>
      <c r="UGN10" s="65">
        <v>0</v>
      </c>
      <c r="UGO10" s="65">
        <v>0</v>
      </c>
      <c r="UGP10" s="65">
        <v>0</v>
      </c>
      <c r="UGQ10" s="65">
        <v>0</v>
      </c>
      <c r="UGR10" s="65">
        <v>0</v>
      </c>
      <c r="UGS10" s="65">
        <v>0</v>
      </c>
      <c r="UGT10" s="65">
        <v>0</v>
      </c>
      <c r="UGU10" s="65">
        <v>0</v>
      </c>
      <c r="UGV10" s="65">
        <v>0</v>
      </c>
      <c r="UGW10" s="65">
        <v>0</v>
      </c>
      <c r="UGX10" s="65">
        <v>0</v>
      </c>
      <c r="UGY10" s="65">
        <v>0</v>
      </c>
      <c r="UGZ10" s="65">
        <v>0</v>
      </c>
      <c r="UHA10" s="65">
        <v>0</v>
      </c>
      <c r="UHB10" s="65">
        <v>0</v>
      </c>
      <c r="UHC10" s="65">
        <v>0</v>
      </c>
      <c r="UHD10" s="65">
        <v>0</v>
      </c>
      <c r="UHE10" s="65">
        <v>0</v>
      </c>
      <c r="UHF10" s="65">
        <v>0</v>
      </c>
      <c r="UHG10" s="65">
        <v>0</v>
      </c>
      <c r="UHH10" s="65">
        <v>0</v>
      </c>
      <c r="UHI10" s="65">
        <v>0</v>
      </c>
      <c r="UHJ10" s="65">
        <v>0</v>
      </c>
      <c r="UHK10" s="65">
        <v>0</v>
      </c>
      <c r="UHL10" s="65">
        <v>0</v>
      </c>
      <c r="UHM10" s="65">
        <v>0</v>
      </c>
      <c r="UHN10" s="65">
        <v>0</v>
      </c>
      <c r="UHO10" s="65">
        <v>0</v>
      </c>
      <c r="UHP10" s="65">
        <v>0</v>
      </c>
      <c r="UHQ10" s="65">
        <v>0</v>
      </c>
      <c r="UHR10" s="65">
        <v>0</v>
      </c>
      <c r="UHS10" s="65">
        <v>0</v>
      </c>
      <c r="UHT10" s="65">
        <v>0</v>
      </c>
      <c r="UHU10" s="65">
        <v>0</v>
      </c>
      <c r="UHV10" s="65">
        <v>0</v>
      </c>
      <c r="UHW10" s="65">
        <v>0</v>
      </c>
      <c r="UHX10" s="65">
        <v>0</v>
      </c>
      <c r="UHY10" s="65">
        <v>0</v>
      </c>
      <c r="UHZ10" s="65">
        <v>0</v>
      </c>
      <c r="UIA10" s="65">
        <v>0</v>
      </c>
      <c r="UIB10" s="65">
        <v>0</v>
      </c>
      <c r="UIC10" s="65">
        <v>0</v>
      </c>
      <c r="UID10" s="65">
        <v>0</v>
      </c>
      <c r="UIE10" s="65">
        <v>0</v>
      </c>
      <c r="UIF10" s="65">
        <v>0</v>
      </c>
      <c r="UIG10" s="65">
        <v>0</v>
      </c>
      <c r="UIH10" s="65">
        <v>0</v>
      </c>
      <c r="UII10" s="65">
        <v>0</v>
      </c>
      <c r="UIJ10" s="65">
        <v>0</v>
      </c>
      <c r="UIK10" s="65">
        <v>0</v>
      </c>
      <c r="UIL10" s="65">
        <v>0</v>
      </c>
      <c r="UIM10" s="65">
        <v>0</v>
      </c>
      <c r="UIN10" s="65">
        <v>0</v>
      </c>
      <c r="UIO10" s="65">
        <v>0</v>
      </c>
      <c r="UIP10" s="65">
        <v>0</v>
      </c>
      <c r="UIQ10" s="65">
        <v>0</v>
      </c>
      <c r="UIR10" s="65">
        <v>0</v>
      </c>
      <c r="UIS10" s="65">
        <v>0</v>
      </c>
      <c r="UIT10" s="65">
        <v>0</v>
      </c>
      <c r="UIU10" s="65">
        <v>0</v>
      </c>
      <c r="UIV10" s="65">
        <v>0</v>
      </c>
      <c r="UIW10" s="65">
        <v>0</v>
      </c>
      <c r="UIX10" s="65">
        <v>0</v>
      </c>
      <c r="UIY10" s="65">
        <v>0</v>
      </c>
      <c r="UIZ10" s="65">
        <v>0</v>
      </c>
      <c r="UJA10" s="65">
        <v>0</v>
      </c>
      <c r="UJB10" s="65">
        <v>0</v>
      </c>
      <c r="UJC10" s="65">
        <v>0</v>
      </c>
      <c r="UJD10" s="65">
        <v>0</v>
      </c>
      <c r="UJE10" s="65">
        <v>0</v>
      </c>
      <c r="UJF10" s="65">
        <v>0</v>
      </c>
      <c r="UJG10" s="65">
        <v>0</v>
      </c>
      <c r="UJH10" s="65">
        <v>0</v>
      </c>
      <c r="UJI10" s="65">
        <v>0</v>
      </c>
      <c r="UJJ10" s="65">
        <v>0</v>
      </c>
      <c r="UJK10" s="65">
        <v>0</v>
      </c>
      <c r="UJL10" s="65">
        <v>0</v>
      </c>
      <c r="UJM10" s="65">
        <v>0</v>
      </c>
      <c r="UJN10" s="65">
        <v>0</v>
      </c>
      <c r="UJO10" s="65">
        <v>0</v>
      </c>
      <c r="UJP10" s="65">
        <v>0</v>
      </c>
      <c r="UJQ10" s="65">
        <v>0</v>
      </c>
      <c r="UJR10" s="65">
        <v>0</v>
      </c>
      <c r="UJS10" s="65">
        <v>0</v>
      </c>
      <c r="UJT10" s="65">
        <v>0</v>
      </c>
      <c r="UJU10" s="65">
        <v>0</v>
      </c>
      <c r="UJV10" s="65">
        <v>0</v>
      </c>
      <c r="UJW10" s="65">
        <v>0</v>
      </c>
      <c r="UJX10" s="65">
        <v>0</v>
      </c>
      <c r="UJY10" s="65">
        <v>0</v>
      </c>
      <c r="UJZ10" s="65">
        <v>0</v>
      </c>
      <c r="UKA10" s="65">
        <v>0</v>
      </c>
      <c r="UKB10" s="65">
        <v>0</v>
      </c>
      <c r="UKC10" s="65">
        <v>0</v>
      </c>
      <c r="UKD10" s="65">
        <v>0</v>
      </c>
      <c r="UKE10" s="65">
        <v>0</v>
      </c>
      <c r="UKF10" s="65">
        <v>0</v>
      </c>
      <c r="UKG10" s="65">
        <v>0</v>
      </c>
      <c r="UKH10" s="65">
        <v>0</v>
      </c>
      <c r="UKI10" s="65">
        <v>0</v>
      </c>
      <c r="UKJ10" s="65">
        <v>0</v>
      </c>
      <c r="UKK10" s="65">
        <v>0</v>
      </c>
      <c r="UKL10" s="65">
        <v>0</v>
      </c>
      <c r="UKM10" s="65">
        <v>0</v>
      </c>
      <c r="UKN10" s="65">
        <v>0</v>
      </c>
      <c r="UKO10" s="65">
        <v>0</v>
      </c>
      <c r="UKP10" s="65">
        <v>0</v>
      </c>
      <c r="UKQ10" s="65">
        <v>0</v>
      </c>
      <c r="UKR10" s="65">
        <v>0</v>
      </c>
      <c r="UKS10" s="65">
        <v>0</v>
      </c>
      <c r="UKT10" s="65">
        <v>0</v>
      </c>
      <c r="UKU10" s="65">
        <v>0</v>
      </c>
      <c r="UKV10" s="65">
        <v>0</v>
      </c>
      <c r="UKW10" s="65">
        <v>0</v>
      </c>
      <c r="UKX10" s="65">
        <v>0</v>
      </c>
      <c r="UKY10" s="65">
        <v>0</v>
      </c>
      <c r="UKZ10" s="65">
        <v>0</v>
      </c>
      <c r="ULA10" s="65">
        <v>0</v>
      </c>
      <c r="ULB10" s="65">
        <v>0</v>
      </c>
      <c r="ULC10" s="65">
        <v>0</v>
      </c>
      <c r="ULD10" s="65">
        <v>0</v>
      </c>
      <c r="ULE10" s="65">
        <v>0</v>
      </c>
      <c r="ULF10" s="65">
        <v>0</v>
      </c>
      <c r="ULG10" s="65">
        <v>0</v>
      </c>
      <c r="ULH10" s="65">
        <v>0</v>
      </c>
      <c r="ULI10" s="65">
        <v>0</v>
      </c>
      <c r="ULJ10" s="65">
        <v>0</v>
      </c>
      <c r="ULK10" s="65">
        <v>0</v>
      </c>
      <c r="ULL10" s="65">
        <v>0</v>
      </c>
      <c r="ULM10" s="65">
        <v>0</v>
      </c>
      <c r="ULN10" s="65">
        <v>0</v>
      </c>
      <c r="ULO10" s="65">
        <v>0</v>
      </c>
      <c r="ULP10" s="65">
        <v>0</v>
      </c>
      <c r="ULQ10" s="65">
        <v>0</v>
      </c>
      <c r="ULR10" s="65">
        <v>0</v>
      </c>
      <c r="ULS10" s="65">
        <v>0</v>
      </c>
      <c r="ULT10" s="65">
        <v>0</v>
      </c>
      <c r="ULU10" s="65">
        <v>0</v>
      </c>
      <c r="ULV10" s="65">
        <v>0</v>
      </c>
      <c r="ULW10" s="65">
        <v>0</v>
      </c>
      <c r="ULX10" s="65">
        <v>0</v>
      </c>
      <c r="ULY10" s="65">
        <v>0</v>
      </c>
      <c r="ULZ10" s="65">
        <v>0</v>
      </c>
      <c r="UMA10" s="65">
        <v>0</v>
      </c>
      <c r="UMB10" s="65">
        <v>0</v>
      </c>
      <c r="UMC10" s="65">
        <v>0</v>
      </c>
      <c r="UMD10" s="65">
        <v>0</v>
      </c>
      <c r="UME10" s="65">
        <v>0</v>
      </c>
      <c r="UMF10" s="65">
        <v>0</v>
      </c>
      <c r="UMG10" s="65">
        <v>0</v>
      </c>
      <c r="UMH10" s="65">
        <v>0</v>
      </c>
      <c r="UMI10" s="65">
        <v>0</v>
      </c>
      <c r="UMJ10" s="65">
        <v>0</v>
      </c>
      <c r="UMK10" s="65">
        <v>0</v>
      </c>
      <c r="UML10" s="65">
        <v>0</v>
      </c>
      <c r="UMM10" s="65">
        <v>0</v>
      </c>
      <c r="UMN10" s="65">
        <v>0</v>
      </c>
      <c r="UMO10" s="65">
        <v>0</v>
      </c>
      <c r="UMP10" s="65">
        <v>0</v>
      </c>
      <c r="UMQ10" s="65">
        <v>0</v>
      </c>
      <c r="UMR10" s="65">
        <v>0</v>
      </c>
      <c r="UMS10" s="65">
        <v>0</v>
      </c>
      <c r="UMT10" s="65">
        <v>0</v>
      </c>
      <c r="UMU10" s="65">
        <v>0</v>
      </c>
      <c r="UMV10" s="65">
        <v>0</v>
      </c>
      <c r="UMW10" s="65">
        <v>0</v>
      </c>
      <c r="UMX10" s="65">
        <v>0</v>
      </c>
      <c r="UMY10" s="65">
        <v>0</v>
      </c>
      <c r="UMZ10" s="65">
        <v>0</v>
      </c>
      <c r="UNA10" s="65">
        <v>0</v>
      </c>
      <c r="UNB10" s="65">
        <v>0</v>
      </c>
      <c r="UNC10" s="65">
        <v>0</v>
      </c>
      <c r="UND10" s="65">
        <v>0</v>
      </c>
      <c r="UNE10" s="65">
        <v>0</v>
      </c>
      <c r="UNF10" s="65">
        <v>0</v>
      </c>
      <c r="UNG10" s="65">
        <v>0</v>
      </c>
      <c r="UNH10" s="65">
        <v>0</v>
      </c>
      <c r="UNI10" s="65">
        <v>0</v>
      </c>
      <c r="UNJ10" s="65">
        <v>0</v>
      </c>
      <c r="UNK10" s="65">
        <v>0</v>
      </c>
      <c r="UNL10" s="65">
        <v>0</v>
      </c>
      <c r="UNM10" s="65">
        <v>0</v>
      </c>
      <c r="UNN10" s="65">
        <v>0</v>
      </c>
      <c r="UNO10" s="65">
        <v>0</v>
      </c>
      <c r="UNP10" s="65">
        <v>0</v>
      </c>
      <c r="UNQ10" s="65">
        <v>0</v>
      </c>
      <c r="UNR10" s="65">
        <v>0</v>
      </c>
      <c r="UNS10" s="65">
        <v>0</v>
      </c>
      <c r="UNT10" s="65">
        <v>0</v>
      </c>
      <c r="UNU10" s="65">
        <v>0</v>
      </c>
      <c r="UNV10" s="65">
        <v>0</v>
      </c>
      <c r="UNW10" s="65">
        <v>0</v>
      </c>
      <c r="UNX10" s="65">
        <v>0</v>
      </c>
      <c r="UNY10" s="65">
        <v>0</v>
      </c>
      <c r="UNZ10" s="65">
        <v>0</v>
      </c>
      <c r="UOA10" s="65">
        <v>0</v>
      </c>
      <c r="UOB10" s="65">
        <v>0</v>
      </c>
      <c r="UOC10" s="65">
        <v>0</v>
      </c>
      <c r="UOD10" s="65">
        <v>0</v>
      </c>
      <c r="UOE10" s="65">
        <v>0</v>
      </c>
      <c r="UOF10" s="65">
        <v>0</v>
      </c>
      <c r="UOG10" s="65">
        <v>0</v>
      </c>
      <c r="UOH10" s="65">
        <v>0</v>
      </c>
      <c r="UOI10" s="65">
        <v>0</v>
      </c>
      <c r="UOJ10" s="65">
        <v>0</v>
      </c>
      <c r="UOK10" s="65">
        <v>0</v>
      </c>
      <c r="UOL10" s="65">
        <v>0</v>
      </c>
      <c r="UOM10" s="65">
        <v>0</v>
      </c>
      <c r="UON10" s="65">
        <v>0</v>
      </c>
      <c r="UOO10" s="65">
        <v>0</v>
      </c>
      <c r="UOP10" s="65">
        <v>0</v>
      </c>
      <c r="UOQ10" s="65">
        <v>0</v>
      </c>
      <c r="UOR10" s="65">
        <v>0</v>
      </c>
      <c r="UOS10" s="65">
        <v>0</v>
      </c>
      <c r="UOT10" s="65">
        <v>0</v>
      </c>
      <c r="UOU10" s="65">
        <v>0</v>
      </c>
      <c r="UOV10" s="65">
        <v>0</v>
      </c>
      <c r="UOW10" s="65">
        <v>0</v>
      </c>
      <c r="UOX10" s="65">
        <v>0</v>
      </c>
      <c r="UOY10" s="65">
        <v>0</v>
      </c>
      <c r="UOZ10" s="65">
        <v>0</v>
      </c>
      <c r="UPA10" s="65">
        <v>0</v>
      </c>
      <c r="UPB10" s="65">
        <v>0</v>
      </c>
      <c r="UPC10" s="65">
        <v>0</v>
      </c>
      <c r="UPD10" s="65">
        <v>0</v>
      </c>
      <c r="UPE10" s="65">
        <v>0</v>
      </c>
      <c r="UPF10" s="65">
        <v>0</v>
      </c>
      <c r="UPG10" s="65">
        <v>0</v>
      </c>
      <c r="UPH10" s="65">
        <v>0</v>
      </c>
      <c r="UPI10" s="65">
        <v>0</v>
      </c>
      <c r="UPJ10" s="65">
        <v>0</v>
      </c>
      <c r="UPK10" s="65">
        <v>0</v>
      </c>
      <c r="UPL10" s="65">
        <v>0</v>
      </c>
      <c r="UPM10" s="65">
        <v>0</v>
      </c>
      <c r="UPN10" s="65">
        <v>0</v>
      </c>
      <c r="UPO10" s="65">
        <v>0</v>
      </c>
      <c r="UPP10" s="65">
        <v>0</v>
      </c>
      <c r="UPQ10" s="65">
        <v>0</v>
      </c>
      <c r="UPR10" s="65">
        <v>0</v>
      </c>
      <c r="UPS10" s="65">
        <v>0</v>
      </c>
      <c r="UPT10" s="65">
        <v>0</v>
      </c>
      <c r="UPU10" s="65">
        <v>0</v>
      </c>
      <c r="UPV10" s="65">
        <v>0</v>
      </c>
      <c r="UPW10" s="65">
        <v>0</v>
      </c>
      <c r="UPX10" s="65">
        <v>0</v>
      </c>
      <c r="UPY10" s="65">
        <v>0</v>
      </c>
      <c r="UPZ10" s="65">
        <v>0</v>
      </c>
      <c r="UQA10" s="65">
        <v>0</v>
      </c>
      <c r="UQB10" s="65">
        <v>0</v>
      </c>
      <c r="UQC10" s="65">
        <v>0</v>
      </c>
      <c r="UQD10" s="65">
        <v>0</v>
      </c>
      <c r="UQE10" s="65">
        <v>0</v>
      </c>
      <c r="UQF10" s="65">
        <v>0</v>
      </c>
      <c r="UQG10" s="65">
        <v>0</v>
      </c>
      <c r="UQH10" s="65">
        <v>0</v>
      </c>
      <c r="UQI10" s="65">
        <v>0</v>
      </c>
      <c r="UQJ10" s="65">
        <v>0</v>
      </c>
      <c r="UQK10" s="65">
        <v>0</v>
      </c>
      <c r="UQL10" s="65">
        <v>0</v>
      </c>
      <c r="UQM10" s="65">
        <v>0</v>
      </c>
      <c r="UQN10" s="65">
        <v>0</v>
      </c>
      <c r="UQO10" s="65">
        <v>0</v>
      </c>
      <c r="UQP10" s="65">
        <v>0</v>
      </c>
      <c r="UQQ10" s="65">
        <v>0</v>
      </c>
      <c r="UQR10" s="65">
        <v>0</v>
      </c>
      <c r="UQS10" s="65">
        <v>0</v>
      </c>
      <c r="UQT10" s="65">
        <v>0</v>
      </c>
      <c r="UQU10" s="65">
        <v>0</v>
      </c>
      <c r="UQV10" s="65">
        <v>0</v>
      </c>
      <c r="UQW10" s="65">
        <v>0</v>
      </c>
      <c r="UQX10" s="65">
        <v>0</v>
      </c>
      <c r="UQY10" s="65">
        <v>0</v>
      </c>
      <c r="UQZ10" s="65">
        <v>0</v>
      </c>
      <c r="URA10" s="65">
        <v>0</v>
      </c>
      <c r="URB10" s="65">
        <v>0</v>
      </c>
      <c r="URC10" s="65">
        <v>0</v>
      </c>
      <c r="URD10" s="65">
        <v>0</v>
      </c>
      <c r="URE10" s="65">
        <v>0</v>
      </c>
      <c r="URF10" s="65">
        <v>0</v>
      </c>
      <c r="URG10" s="65">
        <v>0</v>
      </c>
      <c r="URH10" s="65">
        <v>0</v>
      </c>
      <c r="URI10" s="65">
        <v>0</v>
      </c>
      <c r="URJ10" s="65">
        <v>0</v>
      </c>
      <c r="URK10" s="65">
        <v>0</v>
      </c>
      <c r="URL10" s="65">
        <v>0</v>
      </c>
      <c r="URM10" s="65">
        <v>0</v>
      </c>
      <c r="URN10" s="65">
        <v>0</v>
      </c>
      <c r="URO10" s="65">
        <v>0</v>
      </c>
      <c r="URP10" s="65">
        <v>0</v>
      </c>
      <c r="URQ10" s="65">
        <v>0</v>
      </c>
      <c r="URR10" s="65">
        <v>0</v>
      </c>
      <c r="URS10" s="65">
        <v>0</v>
      </c>
      <c r="URT10" s="65">
        <v>0</v>
      </c>
      <c r="URU10" s="65">
        <v>0</v>
      </c>
      <c r="URV10" s="65">
        <v>0</v>
      </c>
      <c r="URW10" s="65">
        <v>0</v>
      </c>
      <c r="URX10" s="65">
        <v>0</v>
      </c>
      <c r="URY10" s="65">
        <v>0</v>
      </c>
      <c r="URZ10" s="65">
        <v>0</v>
      </c>
      <c r="USA10" s="65">
        <v>0</v>
      </c>
      <c r="USB10" s="65">
        <v>0</v>
      </c>
      <c r="USC10" s="65">
        <v>0</v>
      </c>
      <c r="USD10" s="65">
        <v>0</v>
      </c>
      <c r="USE10" s="65">
        <v>0</v>
      </c>
      <c r="USF10" s="65">
        <v>0</v>
      </c>
      <c r="USG10" s="65">
        <v>0</v>
      </c>
      <c r="USH10" s="65">
        <v>0</v>
      </c>
      <c r="USI10" s="65">
        <v>0</v>
      </c>
      <c r="USJ10" s="65">
        <v>0</v>
      </c>
      <c r="USK10" s="65">
        <v>0</v>
      </c>
      <c r="USL10" s="65">
        <v>0</v>
      </c>
      <c r="USM10" s="65">
        <v>0</v>
      </c>
      <c r="USN10" s="65">
        <v>0</v>
      </c>
      <c r="USO10" s="65">
        <v>0</v>
      </c>
      <c r="USP10" s="65">
        <v>0</v>
      </c>
      <c r="USQ10" s="65">
        <v>0</v>
      </c>
      <c r="USR10" s="65">
        <v>0</v>
      </c>
      <c r="USS10" s="65">
        <v>0</v>
      </c>
      <c r="UST10" s="65">
        <v>0</v>
      </c>
      <c r="USU10" s="65">
        <v>0</v>
      </c>
      <c r="USV10" s="65">
        <v>0</v>
      </c>
      <c r="USW10" s="65">
        <v>0</v>
      </c>
      <c r="USX10" s="65">
        <v>0</v>
      </c>
      <c r="USY10" s="65">
        <v>0</v>
      </c>
      <c r="USZ10" s="65">
        <v>0</v>
      </c>
      <c r="UTA10" s="65">
        <v>0</v>
      </c>
      <c r="UTB10" s="65">
        <v>0</v>
      </c>
      <c r="UTC10" s="65">
        <v>0</v>
      </c>
      <c r="UTD10" s="65">
        <v>0</v>
      </c>
      <c r="UTE10" s="65">
        <v>0</v>
      </c>
      <c r="UTF10" s="65">
        <v>0</v>
      </c>
      <c r="UTG10" s="65">
        <v>0</v>
      </c>
      <c r="UTH10" s="65">
        <v>0</v>
      </c>
      <c r="UTI10" s="65">
        <v>0</v>
      </c>
      <c r="UTJ10" s="65">
        <v>0</v>
      </c>
      <c r="UTK10" s="65">
        <v>0</v>
      </c>
      <c r="UTL10" s="65">
        <v>0</v>
      </c>
      <c r="UTM10" s="65">
        <v>0</v>
      </c>
      <c r="UTN10" s="65">
        <v>0</v>
      </c>
      <c r="UTO10" s="65">
        <v>0</v>
      </c>
      <c r="UTP10" s="65">
        <v>0</v>
      </c>
      <c r="UTQ10" s="65">
        <v>0</v>
      </c>
      <c r="UTR10" s="65">
        <v>0</v>
      </c>
      <c r="UTS10" s="65">
        <v>0</v>
      </c>
      <c r="UTT10" s="65">
        <v>0</v>
      </c>
      <c r="UTU10" s="65">
        <v>0</v>
      </c>
      <c r="UTV10" s="65">
        <v>0</v>
      </c>
      <c r="UTW10" s="65">
        <v>0</v>
      </c>
      <c r="UTX10" s="65">
        <v>0</v>
      </c>
      <c r="UTY10" s="65">
        <v>0</v>
      </c>
      <c r="UTZ10" s="65">
        <v>0</v>
      </c>
      <c r="UUA10" s="65">
        <v>0</v>
      </c>
      <c r="UUB10" s="65">
        <v>0</v>
      </c>
      <c r="UUC10" s="65">
        <v>0</v>
      </c>
      <c r="UUD10" s="65">
        <v>0</v>
      </c>
      <c r="UUE10" s="65">
        <v>0</v>
      </c>
      <c r="UUF10" s="65">
        <v>0</v>
      </c>
      <c r="UUG10" s="65">
        <v>0</v>
      </c>
      <c r="UUH10" s="65">
        <v>0</v>
      </c>
      <c r="UUI10" s="65">
        <v>0</v>
      </c>
      <c r="UUJ10" s="65">
        <v>0</v>
      </c>
      <c r="UUK10" s="65">
        <v>0</v>
      </c>
      <c r="UUL10" s="65">
        <v>0</v>
      </c>
      <c r="UUM10" s="65">
        <v>0</v>
      </c>
      <c r="UUN10" s="65">
        <v>0</v>
      </c>
      <c r="UUO10" s="65">
        <v>0</v>
      </c>
      <c r="UUP10" s="65">
        <v>0</v>
      </c>
      <c r="UUQ10" s="65">
        <v>0</v>
      </c>
      <c r="UUR10" s="65">
        <v>0</v>
      </c>
      <c r="UUS10" s="65">
        <v>0</v>
      </c>
      <c r="UUT10" s="65">
        <v>0</v>
      </c>
      <c r="UUU10" s="65">
        <v>0</v>
      </c>
      <c r="UUV10" s="65">
        <v>0</v>
      </c>
      <c r="UUW10" s="65">
        <v>0</v>
      </c>
      <c r="UUX10" s="65">
        <v>0</v>
      </c>
      <c r="UUY10" s="65">
        <v>0</v>
      </c>
      <c r="UUZ10" s="65">
        <v>0</v>
      </c>
      <c r="UVA10" s="65">
        <v>0</v>
      </c>
      <c r="UVB10" s="65">
        <v>0</v>
      </c>
      <c r="UVC10" s="65">
        <v>0</v>
      </c>
      <c r="UVD10" s="65">
        <v>0</v>
      </c>
      <c r="UVE10" s="65">
        <v>0</v>
      </c>
      <c r="UVF10" s="65">
        <v>0</v>
      </c>
      <c r="UVG10" s="65">
        <v>0</v>
      </c>
      <c r="UVH10" s="65">
        <v>0</v>
      </c>
      <c r="UVI10" s="65">
        <v>0</v>
      </c>
      <c r="UVJ10" s="65">
        <v>0</v>
      </c>
      <c r="UVK10" s="65">
        <v>0</v>
      </c>
      <c r="UVL10" s="65">
        <v>0</v>
      </c>
      <c r="UVM10" s="65">
        <v>0</v>
      </c>
      <c r="UVN10" s="65">
        <v>0</v>
      </c>
      <c r="UVO10" s="65">
        <v>0</v>
      </c>
      <c r="UVP10" s="65">
        <v>0</v>
      </c>
      <c r="UVQ10" s="65">
        <v>0</v>
      </c>
      <c r="UVR10" s="65">
        <v>0</v>
      </c>
      <c r="UVS10" s="65">
        <v>0</v>
      </c>
      <c r="UVT10" s="65">
        <v>0</v>
      </c>
      <c r="UVU10" s="65">
        <v>0</v>
      </c>
      <c r="UVV10" s="65">
        <v>0</v>
      </c>
      <c r="UVW10" s="65">
        <v>0</v>
      </c>
      <c r="UVX10" s="65">
        <v>0</v>
      </c>
      <c r="UVY10" s="65">
        <v>0</v>
      </c>
      <c r="UVZ10" s="65">
        <v>0</v>
      </c>
      <c r="UWA10" s="65">
        <v>0</v>
      </c>
      <c r="UWB10" s="65">
        <v>0</v>
      </c>
      <c r="UWC10" s="65">
        <v>0</v>
      </c>
      <c r="UWD10" s="65">
        <v>0</v>
      </c>
      <c r="UWE10" s="65">
        <v>0</v>
      </c>
      <c r="UWF10" s="65">
        <v>0</v>
      </c>
      <c r="UWG10" s="65">
        <v>0</v>
      </c>
      <c r="UWH10" s="65">
        <v>0</v>
      </c>
      <c r="UWI10" s="65">
        <v>0</v>
      </c>
      <c r="UWJ10" s="65">
        <v>0</v>
      </c>
      <c r="UWK10" s="65">
        <v>0</v>
      </c>
      <c r="UWL10" s="65">
        <v>0</v>
      </c>
      <c r="UWM10" s="65">
        <v>0</v>
      </c>
      <c r="UWN10" s="65">
        <v>0</v>
      </c>
      <c r="UWO10" s="65">
        <v>0</v>
      </c>
      <c r="UWP10" s="65">
        <v>0</v>
      </c>
      <c r="UWQ10" s="65">
        <v>0</v>
      </c>
      <c r="UWR10" s="65">
        <v>0</v>
      </c>
      <c r="UWS10" s="65">
        <v>0</v>
      </c>
      <c r="UWT10" s="65">
        <v>0</v>
      </c>
      <c r="UWU10" s="65">
        <v>0</v>
      </c>
      <c r="UWV10" s="65">
        <v>0</v>
      </c>
      <c r="UWW10" s="65">
        <v>0</v>
      </c>
      <c r="UWX10" s="65">
        <v>0</v>
      </c>
      <c r="UWY10" s="65">
        <v>0</v>
      </c>
      <c r="UWZ10" s="65">
        <v>0</v>
      </c>
      <c r="UXA10" s="65">
        <v>0</v>
      </c>
      <c r="UXB10" s="65">
        <v>0</v>
      </c>
      <c r="UXC10" s="65">
        <v>0</v>
      </c>
      <c r="UXD10" s="65">
        <v>0</v>
      </c>
      <c r="UXE10" s="65">
        <v>0</v>
      </c>
      <c r="UXF10" s="65">
        <v>0</v>
      </c>
      <c r="UXG10" s="65">
        <v>0</v>
      </c>
      <c r="UXH10" s="65">
        <v>0</v>
      </c>
      <c r="UXI10" s="65">
        <v>0</v>
      </c>
      <c r="UXJ10" s="65">
        <v>0</v>
      </c>
      <c r="UXK10" s="65">
        <v>0</v>
      </c>
      <c r="UXL10" s="65">
        <v>0</v>
      </c>
      <c r="UXM10" s="65">
        <v>0</v>
      </c>
      <c r="UXN10" s="65">
        <v>0</v>
      </c>
      <c r="UXO10" s="65">
        <v>0</v>
      </c>
      <c r="UXP10" s="65">
        <v>0</v>
      </c>
      <c r="UXQ10" s="65">
        <v>0</v>
      </c>
      <c r="UXR10" s="65">
        <v>0</v>
      </c>
      <c r="UXS10" s="65">
        <v>0</v>
      </c>
      <c r="UXT10" s="65">
        <v>0</v>
      </c>
      <c r="UXU10" s="65">
        <v>0</v>
      </c>
      <c r="UXV10" s="65">
        <v>0</v>
      </c>
      <c r="UXW10" s="65">
        <v>0</v>
      </c>
      <c r="UXX10" s="65">
        <v>0</v>
      </c>
      <c r="UXY10" s="65">
        <v>0</v>
      </c>
      <c r="UXZ10" s="65">
        <v>0</v>
      </c>
      <c r="UYA10" s="65">
        <v>0</v>
      </c>
      <c r="UYB10" s="65">
        <v>0</v>
      </c>
      <c r="UYC10" s="65">
        <v>0</v>
      </c>
      <c r="UYD10" s="65">
        <v>0</v>
      </c>
      <c r="UYE10" s="65">
        <v>0</v>
      </c>
      <c r="UYF10" s="65">
        <v>0</v>
      </c>
      <c r="UYG10" s="65">
        <v>0</v>
      </c>
      <c r="UYH10" s="65">
        <v>0</v>
      </c>
      <c r="UYI10" s="65">
        <v>0</v>
      </c>
      <c r="UYJ10" s="65">
        <v>0</v>
      </c>
      <c r="UYK10" s="65">
        <v>0</v>
      </c>
      <c r="UYL10" s="65">
        <v>0</v>
      </c>
      <c r="UYM10" s="65">
        <v>0</v>
      </c>
      <c r="UYN10" s="65">
        <v>0</v>
      </c>
      <c r="UYO10" s="65">
        <v>0</v>
      </c>
      <c r="UYP10" s="65">
        <v>0</v>
      </c>
      <c r="UYQ10" s="65">
        <v>0</v>
      </c>
      <c r="UYR10" s="65">
        <v>0</v>
      </c>
      <c r="UYS10" s="65">
        <v>0</v>
      </c>
      <c r="UYT10" s="65">
        <v>0</v>
      </c>
      <c r="UYU10" s="65">
        <v>0</v>
      </c>
      <c r="UYV10" s="65">
        <v>0</v>
      </c>
      <c r="UYW10" s="65">
        <v>0</v>
      </c>
      <c r="UYX10" s="65">
        <v>0</v>
      </c>
      <c r="UYY10" s="65">
        <v>0</v>
      </c>
      <c r="UYZ10" s="65">
        <v>0</v>
      </c>
      <c r="UZA10" s="65">
        <v>0</v>
      </c>
      <c r="UZB10" s="65">
        <v>0</v>
      </c>
      <c r="UZC10" s="65">
        <v>0</v>
      </c>
      <c r="UZD10" s="65">
        <v>0</v>
      </c>
      <c r="UZE10" s="65">
        <v>0</v>
      </c>
      <c r="UZF10" s="65">
        <v>0</v>
      </c>
      <c r="UZG10" s="65">
        <v>0</v>
      </c>
      <c r="UZH10" s="65">
        <v>0</v>
      </c>
      <c r="UZI10" s="65">
        <v>0</v>
      </c>
      <c r="UZJ10" s="65">
        <v>0</v>
      </c>
      <c r="UZK10" s="65">
        <v>0</v>
      </c>
      <c r="UZL10" s="65">
        <v>0</v>
      </c>
      <c r="UZM10" s="65">
        <v>0</v>
      </c>
      <c r="UZN10" s="65">
        <v>0</v>
      </c>
      <c r="UZO10" s="65">
        <v>0</v>
      </c>
      <c r="UZP10" s="65">
        <v>0</v>
      </c>
      <c r="UZQ10" s="65">
        <v>0</v>
      </c>
      <c r="UZR10" s="65">
        <v>0</v>
      </c>
      <c r="UZS10" s="65">
        <v>0</v>
      </c>
      <c r="UZT10" s="65">
        <v>0</v>
      </c>
      <c r="UZU10" s="65">
        <v>0</v>
      </c>
      <c r="UZV10" s="65">
        <v>0</v>
      </c>
      <c r="UZW10" s="65">
        <v>0</v>
      </c>
      <c r="UZX10" s="65">
        <v>0</v>
      </c>
      <c r="UZY10" s="65">
        <v>0</v>
      </c>
      <c r="UZZ10" s="65">
        <v>0</v>
      </c>
      <c r="VAA10" s="65">
        <v>0</v>
      </c>
      <c r="VAB10" s="65">
        <v>0</v>
      </c>
      <c r="VAC10" s="65">
        <v>0</v>
      </c>
      <c r="VAD10" s="65">
        <v>0</v>
      </c>
      <c r="VAE10" s="65">
        <v>0</v>
      </c>
      <c r="VAF10" s="65">
        <v>0</v>
      </c>
      <c r="VAG10" s="65">
        <v>0</v>
      </c>
      <c r="VAH10" s="65">
        <v>0</v>
      </c>
      <c r="VAI10" s="65">
        <v>0</v>
      </c>
      <c r="VAJ10" s="65">
        <v>0</v>
      </c>
      <c r="VAK10" s="65">
        <v>0</v>
      </c>
      <c r="VAL10" s="65">
        <v>0</v>
      </c>
      <c r="VAM10" s="65">
        <v>0</v>
      </c>
      <c r="VAN10" s="65">
        <v>0</v>
      </c>
      <c r="VAO10" s="65">
        <v>0</v>
      </c>
      <c r="VAP10" s="65">
        <v>0</v>
      </c>
      <c r="VAQ10" s="65">
        <v>0</v>
      </c>
      <c r="VAR10" s="65">
        <v>0</v>
      </c>
      <c r="VAS10" s="65">
        <v>0</v>
      </c>
      <c r="VAT10" s="65">
        <v>0</v>
      </c>
      <c r="VAU10" s="65">
        <v>0</v>
      </c>
      <c r="VAV10" s="65">
        <v>0</v>
      </c>
      <c r="VAW10" s="65">
        <v>0</v>
      </c>
      <c r="VAX10" s="65">
        <v>0</v>
      </c>
      <c r="VAY10" s="65">
        <v>0</v>
      </c>
      <c r="VAZ10" s="65">
        <v>0</v>
      </c>
      <c r="VBA10" s="65">
        <v>0</v>
      </c>
      <c r="VBB10" s="65">
        <v>0</v>
      </c>
      <c r="VBC10" s="65">
        <v>0</v>
      </c>
      <c r="VBD10" s="65">
        <v>0</v>
      </c>
      <c r="VBE10" s="65">
        <v>0</v>
      </c>
      <c r="VBF10" s="65">
        <v>0</v>
      </c>
      <c r="VBG10" s="65">
        <v>0</v>
      </c>
      <c r="VBH10" s="65">
        <v>0</v>
      </c>
      <c r="VBI10" s="65">
        <v>0</v>
      </c>
      <c r="VBJ10" s="65">
        <v>0</v>
      </c>
      <c r="VBK10" s="65">
        <v>0</v>
      </c>
      <c r="VBL10" s="65">
        <v>0</v>
      </c>
      <c r="VBM10" s="65">
        <v>0</v>
      </c>
      <c r="VBN10" s="65">
        <v>0</v>
      </c>
      <c r="VBO10" s="65">
        <v>0</v>
      </c>
      <c r="VBP10" s="65">
        <v>0</v>
      </c>
      <c r="VBQ10" s="65">
        <v>0</v>
      </c>
      <c r="VBR10" s="65">
        <v>0</v>
      </c>
      <c r="VBS10" s="65">
        <v>0</v>
      </c>
      <c r="VBT10" s="65">
        <v>0</v>
      </c>
      <c r="VBU10" s="65">
        <v>0</v>
      </c>
      <c r="VBV10" s="65">
        <v>0</v>
      </c>
      <c r="VBW10" s="65">
        <v>0</v>
      </c>
      <c r="VBX10" s="65">
        <v>0</v>
      </c>
      <c r="VBY10" s="65">
        <v>0</v>
      </c>
      <c r="VBZ10" s="65">
        <v>0</v>
      </c>
      <c r="VCA10" s="65">
        <v>0</v>
      </c>
      <c r="VCB10" s="65">
        <v>0</v>
      </c>
      <c r="VCC10" s="65">
        <v>0</v>
      </c>
      <c r="VCD10" s="65">
        <v>0</v>
      </c>
      <c r="VCE10" s="65">
        <v>0</v>
      </c>
      <c r="VCF10" s="65">
        <v>0</v>
      </c>
      <c r="VCG10" s="65">
        <v>0</v>
      </c>
      <c r="VCH10" s="65">
        <v>0</v>
      </c>
      <c r="VCI10" s="65">
        <v>0</v>
      </c>
      <c r="VCJ10" s="65">
        <v>0</v>
      </c>
      <c r="VCK10" s="65">
        <v>0</v>
      </c>
      <c r="VCL10" s="65">
        <v>0</v>
      </c>
      <c r="VCM10" s="65">
        <v>0</v>
      </c>
      <c r="VCN10" s="65">
        <v>0</v>
      </c>
      <c r="VCO10" s="65">
        <v>0</v>
      </c>
      <c r="VCP10" s="65">
        <v>0</v>
      </c>
      <c r="VCQ10" s="65">
        <v>0</v>
      </c>
      <c r="VCR10" s="65">
        <v>0</v>
      </c>
      <c r="VCS10" s="65">
        <v>0</v>
      </c>
      <c r="VCT10" s="65">
        <v>0</v>
      </c>
      <c r="VCU10" s="65">
        <v>0</v>
      </c>
      <c r="VCV10" s="65">
        <v>0</v>
      </c>
      <c r="VCW10" s="65">
        <v>0</v>
      </c>
      <c r="VCX10" s="65">
        <v>0</v>
      </c>
      <c r="VCY10" s="65">
        <v>0</v>
      </c>
      <c r="VCZ10" s="65">
        <v>0</v>
      </c>
      <c r="VDA10" s="65">
        <v>0</v>
      </c>
      <c r="VDB10" s="65">
        <v>0</v>
      </c>
      <c r="VDC10" s="65">
        <v>0</v>
      </c>
      <c r="VDD10" s="65">
        <v>0</v>
      </c>
      <c r="VDE10" s="65">
        <v>0</v>
      </c>
      <c r="VDF10" s="65">
        <v>0</v>
      </c>
      <c r="VDG10" s="65">
        <v>0</v>
      </c>
      <c r="VDH10" s="65">
        <v>0</v>
      </c>
      <c r="VDI10" s="65">
        <v>0</v>
      </c>
      <c r="VDJ10" s="65">
        <v>0</v>
      </c>
      <c r="VDK10" s="65">
        <v>0</v>
      </c>
      <c r="VDL10" s="65">
        <v>0</v>
      </c>
      <c r="VDM10" s="65">
        <v>0</v>
      </c>
      <c r="VDN10" s="65">
        <v>0</v>
      </c>
      <c r="VDO10" s="65">
        <v>0</v>
      </c>
      <c r="VDP10" s="65">
        <v>0</v>
      </c>
      <c r="VDQ10" s="65">
        <v>0</v>
      </c>
      <c r="VDR10" s="65">
        <v>0</v>
      </c>
      <c r="VDS10" s="65">
        <v>0</v>
      </c>
      <c r="VDT10" s="65">
        <v>0</v>
      </c>
      <c r="VDU10" s="65">
        <v>0</v>
      </c>
      <c r="VDV10" s="65">
        <v>0</v>
      </c>
      <c r="VDW10" s="65">
        <v>0</v>
      </c>
      <c r="VDX10" s="65">
        <v>0</v>
      </c>
      <c r="VDY10" s="65">
        <v>0</v>
      </c>
      <c r="VDZ10" s="65">
        <v>0</v>
      </c>
      <c r="VEA10" s="65">
        <v>0</v>
      </c>
      <c r="VEB10" s="65">
        <v>0</v>
      </c>
      <c r="VEC10" s="65">
        <v>0</v>
      </c>
      <c r="VED10" s="65">
        <v>0</v>
      </c>
      <c r="VEE10" s="65">
        <v>0</v>
      </c>
      <c r="VEF10" s="65">
        <v>0</v>
      </c>
      <c r="VEG10" s="65">
        <v>0</v>
      </c>
      <c r="VEH10" s="65">
        <v>0</v>
      </c>
      <c r="VEI10" s="65">
        <v>0</v>
      </c>
      <c r="VEJ10" s="65">
        <v>0</v>
      </c>
      <c r="VEK10" s="65">
        <v>0</v>
      </c>
      <c r="VEL10" s="65">
        <v>0</v>
      </c>
      <c r="VEM10" s="65">
        <v>0</v>
      </c>
      <c r="VEN10" s="65">
        <v>0</v>
      </c>
      <c r="VEO10" s="65">
        <v>0</v>
      </c>
      <c r="VEP10" s="65">
        <v>0</v>
      </c>
      <c r="VEQ10" s="65">
        <v>0</v>
      </c>
      <c r="VER10" s="65">
        <v>0</v>
      </c>
      <c r="VES10" s="65">
        <v>0</v>
      </c>
      <c r="VET10" s="65">
        <v>0</v>
      </c>
      <c r="VEU10" s="65">
        <v>0</v>
      </c>
      <c r="VEV10" s="65">
        <v>0</v>
      </c>
      <c r="VEW10" s="65">
        <v>0</v>
      </c>
      <c r="VEX10" s="65">
        <v>0</v>
      </c>
      <c r="VEY10" s="65">
        <v>0</v>
      </c>
      <c r="VEZ10" s="65">
        <v>0</v>
      </c>
      <c r="VFA10" s="65">
        <v>0</v>
      </c>
      <c r="VFB10" s="65">
        <v>0</v>
      </c>
      <c r="VFC10" s="65">
        <v>0</v>
      </c>
      <c r="VFD10" s="65">
        <v>0</v>
      </c>
      <c r="VFE10" s="65">
        <v>0</v>
      </c>
      <c r="VFF10" s="65">
        <v>0</v>
      </c>
      <c r="VFG10" s="65">
        <v>0</v>
      </c>
      <c r="VFH10" s="65">
        <v>0</v>
      </c>
      <c r="VFI10" s="65">
        <v>0</v>
      </c>
      <c r="VFJ10" s="65">
        <v>0</v>
      </c>
      <c r="VFK10" s="65">
        <v>0</v>
      </c>
      <c r="VFL10" s="65">
        <v>0</v>
      </c>
      <c r="VFM10" s="65">
        <v>0</v>
      </c>
      <c r="VFN10" s="65">
        <v>0</v>
      </c>
      <c r="VFO10" s="65">
        <v>0</v>
      </c>
      <c r="VFP10" s="65">
        <v>0</v>
      </c>
      <c r="VFQ10" s="65">
        <v>0</v>
      </c>
      <c r="VFR10" s="65">
        <v>0</v>
      </c>
      <c r="VFS10" s="65">
        <v>0</v>
      </c>
      <c r="VFT10" s="65">
        <v>0</v>
      </c>
      <c r="VFU10" s="65">
        <v>0</v>
      </c>
      <c r="VFV10" s="65">
        <v>0</v>
      </c>
      <c r="VFW10" s="65">
        <v>0</v>
      </c>
      <c r="VFX10" s="65">
        <v>0</v>
      </c>
      <c r="VFY10" s="65">
        <v>0</v>
      </c>
      <c r="VFZ10" s="65">
        <v>0</v>
      </c>
      <c r="VGA10" s="65">
        <v>0</v>
      </c>
      <c r="VGB10" s="65">
        <v>0</v>
      </c>
      <c r="VGC10" s="65">
        <v>0</v>
      </c>
      <c r="VGD10" s="65">
        <v>0</v>
      </c>
      <c r="VGE10" s="65">
        <v>0</v>
      </c>
      <c r="VGF10" s="65">
        <v>0</v>
      </c>
      <c r="VGG10" s="65">
        <v>0</v>
      </c>
      <c r="VGH10" s="65">
        <v>0</v>
      </c>
      <c r="VGI10" s="65">
        <v>0</v>
      </c>
      <c r="VGJ10" s="65">
        <v>0</v>
      </c>
      <c r="VGK10" s="65">
        <v>0</v>
      </c>
      <c r="VGL10" s="65">
        <v>0</v>
      </c>
      <c r="VGM10" s="65">
        <v>0</v>
      </c>
      <c r="VGN10" s="65">
        <v>0</v>
      </c>
      <c r="VGO10" s="65">
        <v>0</v>
      </c>
      <c r="VGP10" s="65">
        <v>0</v>
      </c>
      <c r="VGQ10" s="65">
        <v>0</v>
      </c>
      <c r="VGR10" s="65">
        <v>0</v>
      </c>
      <c r="VGS10" s="65">
        <v>0</v>
      </c>
      <c r="VGT10" s="65">
        <v>0</v>
      </c>
      <c r="VGU10" s="65">
        <v>0</v>
      </c>
      <c r="VGV10" s="65">
        <v>0</v>
      </c>
      <c r="VGW10" s="65">
        <v>0</v>
      </c>
      <c r="VGX10" s="65">
        <v>0</v>
      </c>
      <c r="VGY10" s="65">
        <v>0</v>
      </c>
      <c r="VGZ10" s="65">
        <v>0</v>
      </c>
      <c r="VHA10" s="65">
        <v>0</v>
      </c>
      <c r="VHB10" s="65">
        <v>0</v>
      </c>
      <c r="VHC10" s="65">
        <v>0</v>
      </c>
      <c r="VHD10" s="65">
        <v>0</v>
      </c>
      <c r="VHE10" s="65">
        <v>0</v>
      </c>
      <c r="VHF10" s="65">
        <v>0</v>
      </c>
      <c r="VHG10" s="65">
        <v>0</v>
      </c>
      <c r="VHH10" s="65">
        <v>0</v>
      </c>
      <c r="VHI10" s="65">
        <v>0</v>
      </c>
      <c r="VHJ10" s="65">
        <v>0</v>
      </c>
      <c r="VHK10" s="65">
        <v>0</v>
      </c>
      <c r="VHL10" s="65">
        <v>0</v>
      </c>
      <c r="VHM10" s="65">
        <v>0</v>
      </c>
      <c r="VHN10" s="65">
        <v>0</v>
      </c>
      <c r="VHO10" s="65">
        <v>0</v>
      </c>
      <c r="VHP10" s="65">
        <v>0</v>
      </c>
      <c r="VHQ10" s="65">
        <v>0</v>
      </c>
      <c r="VHR10" s="65">
        <v>0</v>
      </c>
      <c r="VHS10" s="65">
        <v>0</v>
      </c>
      <c r="VHT10" s="65">
        <v>0</v>
      </c>
      <c r="VHU10" s="65">
        <v>0</v>
      </c>
      <c r="VHV10" s="65">
        <v>0</v>
      </c>
      <c r="VHW10" s="65">
        <v>0</v>
      </c>
      <c r="VHX10" s="65">
        <v>0</v>
      </c>
      <c r="VHY10" s="65">
        <v>0</v>
      </c>
      <c r="VHZ10" s="65">
        <v>0</v>
      </c>
      <c r="VIA10" s="65">
        <v>0</v>
      </c>
      <c r="VIB10" s="65">
        <v>0</v>
      </c>
      <c r="VIC10" s="65">
        <v>0</v>
      </c>
      <c r="VID10" s="65">
        <v>0</v>
      </c>
      <c r="VIE10" s="65">
        <v>0</v>
      </c>
      <c r="VIF10" s="65">
        <v>0</v>
      </c>
      <c r="VIG10" s="65">
        <v>0</v>
      </c>
      <c r="VIH10" s="65">
        <v>0</v>
      </c>
      <c r="VII10" s="65">
        <v>0</v>
      </c>
      <c r="VIJ10" s="65">
        <v>0</v>
      </c>
      <c r="VIK10" s="65">
        <v>0</v>
      </c>
      <c r="VIL10" s="65">
        <v>0</v>
      </c>
      <c r="VIM10" s="65">
        <v>0</v>
      </c>
      <c r="VIN10" s="65">
        <v>0</v>
      </c>
      <c r="VIO10" s="65">
        <v>0</v>
      </c>
      <c r="VIP10" s="65">
        <v>0</v>
      </c>
      <c r="VIQ10" s="65">
        <v>0</v>
      </c>
      <c r="VIR10" s="65">
        <v>0</v>
      </c>
      <c r="VIS10" s="65">
        <v>0</v>
      </c>
      <c r="VIT10" s="65">
        <v>0</v>
      </c>
      <c r="VIU10" s="65">
        <v>0</v>
      </c>
      <c r="VIV10" s="65">
        <v>0</v>
      </c>
      <c r="VIW10" s="65">
        <v>0</v>
      </c>
      <c r="VIX10" s="65">
        <v>0</v>
      </c>
      <c r="VIY10" s="65">
        <v>0</v>
      </c>
      <c r="VIZ10" s="65">
        <v>0</v>
      </c>
      <c r="VJA10" s="65">
        <v>0</v>
      </c>
      <c r="VJB10" s="65">
        <v>0</v>
      </c>
      <c r="VJC10" s="65">
        <v>0</v>
      </c>
      <c r="VJD10" s="65">
        <v>0</v>
      </c>
      <c r="VJE10" s="65">
        <v>0</v>
      </c>
      <c r="VJF10" s="65">
        <v>0</v>
      </c>
      <c r="VJG10" s="65">
        <v>0</v>
      </c>
      <c r="VJH10" s="65">
        <v>0</v>
      </c>
      <c r="VJI10" s="65">
        <v>0</v>
      </c>
      <c r="VJJ10" s="65">
        <v>0</v>
      </c>
      <c r="VJK10" s="65">
        <v>0</v>
      </c>
      <c r="VJL10" s="65">
        <v>0</v>
      </c>
      <c r="VJM10" s="65">
        <v>0</v>
      </c>
      <c r="VJN10" s="65">
        <v>0</v>
      </c>
      <c r="VJO10" s="65">
        <v>0</v>
      </c>
      <c r="VJP10" s="65">
        <v>0</v>
      </c>
      <c r="VJQ10" s="65">
        <v>0</v>
      </c>
      <c r="VJR10" s="65">
        <v>0</v>
      </c>
      <c r="VJS10" s="65">
        <v>0</v>
      </c>
      <c r="VJT10" s="65">
        <v>0</v>
      </c>
      <c r="VJU10" s="65">
        <v>0</v>
      </c>
      <c r="VJV10" s="65">
        <v>0</v>
      </c>
      <c r="VJW10" s="65">
        <v>0</v>
      </c>
      <c r="VJX10" s="65">
        <v>0</v>
      </c>
      <c r="VJY10" s="65">
        <v>0</v>
      </c>
      <c r="VJZ10" s="65">
        <v>0</v>
      </c>
      <c r="VKA10" s="65">
        <v>0</v>
      </c>
      <c r="VKB10" s="65">
        <v>0</v>
      </c>
      <c r="VKC10" s="65">
        <v>0</v>
      </c>
      <c r="VKD10" s="65">
        <v>0</v>
      </c>
      <c r="VKE10" s="65">
        <v>0</v>
      </c>
      <c r="VKF10" s="65">
        <v>0</v>
      </c>
      <c r="VKG10" s="65">
        <v>0</v>
      </c>
      <c r="VKH10" s="65">
        <v>0</v>
      </c>
      <c r="VKI10" s="65">
        <v>0</v>
      </c>
      <c r="VKJ10" s="65">
        <v>0</v>
      </c>
      <c r="VKK10" s="65">
        <v>0</v>
      </c>
      <c r="VKL10" s="65">
        <v>0</v>
      </c>
      <c r="VKM10" s="65">
        <v>0</v>
      </c>
      <c r="VKN10" s="65">
        <v>0</v>
      </c>
      <c r="VKO10" s="65">
        <v>0</v>
      </c>
      <c r="VKP10" s="65">
        <v>0</v>
      </c>
      <c r="VKQ10" s="65">
        <v>0</v>
      </c>
      <c r="VKR10" s="65">
        <v>0</v>
      </c>
      <c r="VKS10" s="65">
        <v>0</v>
      </c>
      <c r="VKT10" s="65">
        <v>0</v>
      </c>
      <c r="VKU10" s="65">
        <v>0</v>
      </c>
      <c r="VKV10" s="65">
        <v>0</v>
      </c>
      <c r="VKW10" s="65">
        <v>0</v>
      </c>
      <c r="VKX10" s="65">
        <v>0</v>
      </c>
      <c r="VKY10" s="65">
        <v>0</v>
      </c>
      <c r="VKZ10" s="65">
        <v>0</v>
      </c>
      <c r="VLA10" s="65">
        <v>0</v>
      </c>
      <c r="VLB10" s="65">
        <v>0</v>
      </c>
      <c r="VLC10" s="65">
        <v>0</v>
      </c>
      <c r="VLD10" s="65">
        <v>0</v>
      </c>
      <c r="VLE10" s="65">
        <v>0</v>
      </c>
      <c r="VLF10" s="65">
        <v>0</v>
      </c>
      <c r="VLG10" s="65">
        <v>0</v>
      </c>
      <c r="VLH10" s="65">
        <v>0</v>
      </c>
      <c r="VLI10" s="65">
        <v>0</v>
      </c>
      <c r="VLJ10" s="65">
        <v>0</v>
      </c>
      <c r="VLK10" s="65">
        <v>0</v>
      </c>
      <c r="VLL10" s="65">
        <v>0</v>
      </c>
      <c r="VLM10" s="65">
        <v>0</v>
      </c>
      <c r="VLN10" s="65">
        <v>0</v>
      </c>
      <c r="VLO10" s="65">
        <v>0</v>
      </c>
      <c r="VLP10" s="65">
        <v>0</v>
      </c>
      <c r="VLQ10" s="65">
        <v>0</v>
      </c>
      <c r="VLR10" s="65">
        <v>0</v>
      </c>
      <c r="VLS10" s="65">
        <v>0</v>
      </c>
      <c r="VLT10" s="65">
        <v>0</v>
      </c>
      <c r="VLU10" s="65">
        <v>0</v>
      </c>
      <c r="VLV10" s="65">
        <v>0</v>
      </c>
      <c r="VLW10" s="65">
        <v>0</v>
      </c>
      <c r="VLX10" s="65">
        <v>0</v>
      </c>
      <c r="VLY10" s="65">
        <v>0</v>
      </c>
      <c r="VLZ10" s="65">
        <v>0</v>
      </c>
      <c r="VMA10" s="65">
        <v>0</v>
      </c>
      <c r="VMB10" s="65">
        <v>0</v>
      </c>
      <c r="VMC10" s="65">
        <v>0</v>
      </c>
      <c r="VMD10" s="65">
        <v>0</v>
      </c>
      <c r="VME10" s="65">
        <v>0</v>
      </c>
      <c r="VMF10" s="65">
        <v>0</v>
      </c>
      <c r="VMG10" s="65">
        <v>0</v>
      </c>
      <c r="VMH10" s="65">
        <v>0</v>
      </c>
      <c r="VMI10" s="65">
        <v>0</v>
      </c>
      <c r="VMJ10" s="65">
        <v>0</v>
      </c>
      <c r="VMK10" s="65">
        <v>0</v>
      </c>
      <c r="VML10" s="65">
        <v>0</v>
      </c>
      <c r="VMM10" s="65">
        <v>0</v>
      </c>
      <c r="VMN10" s="65">
        <v>0</v>
      </c>
      <c r="VMO10" s="65">
        <v>0</v>
      </c>
      <c r="VMP10" s="65">
        <v>0</v>
      </c>
      <c r="VMQ10" s="65">
        <v>0</v>
      </c>
      <c r="VMR10" s="65">
        <v>0</v>
      </c>
      <c r="VMS10" s="65">
        <v>0</v>
      </c>
      <c r="VMT10" s="65">
        <v>0</v>
      </c>
      <c r="VMU10" s="65">
        <v>0</v>
      </c>
      <c r="VMV10" s="65">
        <v>0</v>
      </c>
      <c r="VMW10" s="65">
        <v>0</v>
      </c>
      <c r="VMX10" s="65">
        <v>0</v>
      </c>
      <c r="VMY10" s="65">
        <v>0</v>
      </c>
      <c r="VMZ10" s="65">
        <v>0</v>
      </c>
      <c r="VNA10" s="65">
        <v>0</v>
      </c>
      <c r="VNB10" s="65">
        <v>0</v>
      </c>
      <c r="VNC10" s="65">
        <v>0</v>
      </c>
      <c r="VND10" s="65">
        <v>0</v>
      </c>
      <c r="VNE10" s="65">
        <v>0</v>
      </c>
      <c r="VNF10" s="65">
        <v>0</v>
      </c>
      <c r="VNG10" s="65">
        <v>0</v>
      </c>
      <c r="VNH10" s="65">
        <v>0</v>
      </c>
      <c r="VNI10" s="65">
        <v>0</v>
      </c>
      <c r="VNJ10" s="65">
        <v>0</v>
      </c>
      <c r="VNK10" s="65">
        <v>0</v>
      </c>
      <c r="VNL10" s="65">
        <v>0</v>
      </c>
      <c r="VNM10" s="65">
        <v>0</v>
      </c>
      <c r="VNN10" s="65">
        <v>0</v>
      </c>
      <c r="VNO10" s="65">
        <v>0</v>
      </c>
      <c r="VNP10" s="65">
        <v>0</v>
      </c>
      <c r="VNQ10" s="65">
        <v>0</v>
      </c>
      <c r="VNR10" s="65">
        <v>0</v>
      </c>
      <c r="VNS10" s="65">
        <v>0</v>
      </c>
      <c r="VNT10" s="65">
        <v>0</v>
      </c>
      <c r="VNU10" s="65">
        <v>0</v>
      </c>
      <c r="VNV10" s="65">
        <v>0</v>
      </c>
      <c r="VNW10" s="65">
        <v>0</v>
      </c>
      <c r="VNX10" s="65">
        <v>0</v>
      </c>
      <c r="VNY10" s="65">
        <v>0</v>
      </c>
      <c r="VNZ10" s="65">
        <v>0</v>
      </c>
      <c r="VOA10" s="65">
        <v>0</v>
      </c>
      <c r="VOB10" s="65">
        <v>0</v>
      </c>
      <c r="VOC10" s="65">
        <v>0</v>
      </c>
      <c r="VOD10" s="65">
        <v>0</v>
      </c>
      <c r="VOE10" s="65">
        <v>0</v>
      </c>
      <c r="VOF10" s="65">
        <v>0</v>
      </c>
      <c r="VOG10" s="65">
        <v>0</v>
      </c>
      <c r="VOH10" s="65">
        <v>0</v>
      </c>
      <c r="VOI10" s="65">
        <v>0</v>
      </c>
      <c r="VOJ10" s="65">
        <v>0</v>
      </c>
      <c r="VOK10" s="65">
        <v>0</v>
      </c>
      <c r="VOL10" s="65">
        <v>0</v>
      </c>
      <c r="VOM10" s="65">
        <v>0</v>
      </c>
      <c r="VON10" s="65">
        <v>0</v>
      </c>
      <c r="VOO10" s="65">
        <v>0</v>
      </c>
      <c r="VOP10" s="65">
        <v>0</v>
      </c>
      <c r="VOQ10" s="65">
        <v>0</v>
      </c>
      <c r="VOR10" s="65">
        <v>0</v>
      </c>
      <c r="VOS10" s="65">
        <v>0</v>
      </c>
      <c r="VOT10" s="65">
        <v>0</v>
      </c>
      <c r="VOU10" s="65">
        <v>0</v>
      </c>
      <c r="VOV10" s="65">
        <v>0</v>
      </c>
      <c r="VOW10" s="65">
        <v>0</v>
      </c>
      <c r="VOX10" s="65">
        <v>0</v>
      </c>
      <c r="VOY10" s="65">
        <v>0</v>
      </c>
      <c r="VOZ10" s="65">
        <v>0</v>
      </c>
      <c r="VPA10" s="65">
        <v>0</v>
      </c>
      <c r="VPB10" s="65">
        <v>0</v>
      </c>
      <c r="VPC10" s="65">
        <v>0</v>
      </c>
      <c r="VPD10" s="65">
        <v>0</v>
      </c>
      <c r="VPE10" s="65">
        <v>0</v>
      </c>
      <c r="VPF10" s="65">
        <v>0</v>
      </c>
      <c r="VPG10" s="65">
        <v>0</v>
      </c>
      <c r="VPH10" s="65">
        <v>0</v>
      </c>
      <c r="VPI10" s="65">
        <v>0</v>
      </c>
      <c r="VPJ10" s="65">
        <v>0</v>
      </c>
      <c r="VPK10" s="65">
        <v>0</v>
      </c>
      <c r="VPL10" s="65">
        <v>0</v>
      </c>
      <c r="VPM10" s="65">
        <v>0</v>
      </c>
      <c r="VPN10" s="65">
        <v>0</v>
      </c>
      <c r="VPO10" s="65">
        <v>0</v>
      </c>
      <c r="VPP10" s="65">
        <v>0</v>
      </c>
      <c r="VPQ10" s="65">
        <v>0</v>
      </c>
      <c r="VPR10" s="65">
        <v>0</v>
      </c>
      <c r="VPS10" s="65">
        <v>0</v>
      </c>
      <c r="VPT10" s="65">
        <v>0</v>
      </c>
      <c r="VPU10" s="65">
        <v>0</v>
      </c>
      <c r="VPV10" s="65">
        <v>0</v>
      </c>
      <c r="VPW10" s="65">
        <v>0</v>
      </c>
      <c r="VPX10" s="65">
        <v>0</v>
      </c>
      <c r="VPY10" s="65">
        <v>0</v>
      </c>
      <c r="VPZ10" s="65">
        <v>0</v>
      </c>
      <c r="VQA10" s="65">
        <v>0</v>
      </c>
      <c r="VQB10" s="65">
        <v>0</v>
      </c>
      <c r="VQC10" s="65">
        <v>0</v>
      </c>
      <c r="VQD10" s="65">
        <v>0</v>
      </c>
      <c r="VQE10" s="65">
        <v>0</v>
      </c>
      <c r="VQF10" s="65">
        <v>0</v>
      </c>
      <c r="VQG10" s="65">
        <v>0</v>
      </c>
      <c r="VQH10" s="65">
        <v>0</v>
      </c>
      <c r="VQI10" s="65">
        <v>0</v>
      </c>
      <c r="VQJ10" s="65">
        <v>0</v>
      </c>
      <c r="VQK10" s="65">
        <v>0</v>
      </c>
      <c r="VQL10" s="65">
        <v>0</v>
      </c>
      <c r="VQM10" s="65">
        <v>0</v>
      </c>
      <c r="VQN10" s="65">
        <v>0</v>
      </c>
      <c r="VQO10" s="65">
        <v>0</v>
      </c>
      <c r="VQP10" s="65">
        <v>0</v>
      </c>
      <c r="VQQ10" s="65">
        <v>0</v>
      </c>
      <c r="VQR10" s="65">
        <v>0</v>
      </c>
      <c r="VQS10" s="65">
        <v>0</v>
      </c>
      <c r="VQT10" s="65">
        <v>0</v>
      </c>
      <c r="VQU10" s="65">
        <v>0</v>
      </c>
      <c r="VQV10" s="65">
        <v>0</v>
      </c>
      <c r="VQW10" s="65">
        <v>0</v>
      </c>
      <c r="VQX10" s="65">
        <v>0</v>
      </c>
      <c r="VQY10" s="65">
        <v>0</v>
      </c>
      <c r="VQZ10" s="65">
        <v>0</v>
      </c>
      <c r="VRA10" s="65">
        <v>0</v>
      </c>
      <c r="VRB10" s="65">
        <v>0</v>
      </c>
      <c r="VRC10" s="65">
        <v>0</v>
      </c>
      <c r="VRD10" s="65">
        <v>0</v>
      </c>
      <c r="VRE10" s="65">
        <v>0</v>
      </c>
      <c r="VRF10" s="65">
        <v>0</v>
      </c>
      <c r="VRG10" s="65">
        <v>0</v>
      </c>
      <c r="VRH10" s="65">
        <v>0</v>
      </c>
      <c r="VRI10" s="65">
        <v>0</v>
      </c>
      <c r="VRJ10" s="65">
        <v>0</v>
      </c>
      <c r="VRK10" s="65">
        <v>0</v>
      </c>
      <c r="VRL10" s="65">
        <v>0</v>
      </c>
      <c r="VRM10" s="65">
        <v>0</v>
      </c>
      <c r="VRN10" s="65">
        <v>0</v>
      </c>
      <c r="VRO10" s="65">
        <v>0</v>
      </c>
      <c r="VRP10" s="65">
        <v>0</v>
      </c>
      <c r="VRQ10" s="65">
        <v>0</v>
      </c>
      <c r="VRR10" s="65">
        <v>0</v>
      </c>
      <c r="VRS10" s="65">
        <v>0</v>
      </c>
      <c r="VRT10" s="65">
        <v>0</v>
      </c>
      <c r="VRU10" s="65">
        <v>0</v>
      </c>
      <c r="VRV10" s="65">
        <v>0</v>
      </c>
      <c r="VRW10" s="65">
        <v>0</v>
      </c>
      <c r="VRX10" s="65">
        <v>0</v>
      </c>
      <c r="VRY10" s="65">
        <v>0</v>
      </c>
      <c r="VRZ10" s="65">
        <v>0</v>
      </c>
      <c r="VSA10" s="65">
        <v>0</v>
      </c>
      <c r="VSB10" s="65">
        <v>0</v>
      </c>
      <c r="VSC10" s="65">
        <v>0</v>
      </c>
      <c r="VSD10" s="65">
        <v>0</v>
      </c>
      <c r="VSE10" s="65">
        <v>0</v>
      </c>
      <c r="VSF10" s="65">
        <v>0</v>
      </c>
      <c r="VSG10" s="65">
        <v>0</v>
      </c>
      <c r="VSH10" s="65">
        <v>0</v>
      </c>
      <c r="VSI10" s="65">
        <v>0</v>
      </c>
      <c r="VSJ10" s="65">
        <v>0</v>
      </c>
      <c r="VSK10" s="65">
        <v>0</v>
      </c>
      <c r="VSL10" s="65">
        <v>0</v>
      </c>
      <c r="VSM10" s="65">
        <v>0</v>
      </c>
      <c r="VSN10" s="65">
        <v>0</v>
      </c>
      <c r="VSO10" s="65">
        <v>0</v>
      </c>
      <c r="VSP10" s="65">
        <v>0</v>
      </c>
      <c r="VSQ10" s="65">
        <v>0</v>
      </c>
      <c r="VSR10" s="65">
        <v>0</v>
      </c>
      <c r="VSS10" s="65">
        <v>0</v>
      </c>
      <c r="VST10" s="65">
        <v>0</v>
      </c>
      <c r="VSU10" s="65">
        <v>0</v>
      </c>
      <c r="VSV10" s="65">
        <v>0</v>
      </c>
      <c r="VSW10" s="65">
        <v>0</v>
      </c>
      <c r="VSX10" s="65">
        <v>0</v>
      </c>
      <c r="VSY10" s="65">
        <v>0</v>
      </c>
      <c r="VSZ10" s="65">
        <v>0</v>
      </c>
      <c r="VTA10" s="65">
        <v>0</v>
      </c>
      <c r="VTB10" s="65">
        <v>0</v>
      </c>
      <c r="VTC10" s="65">
        <v>0</v>
      </c>
      <c r="VTD10" s="65">
        <v>0</v>
      </c>
      <c r="VTE10" s="65">
        <v>0</v>
      </c>
      <c r="VTF10" s="65">
        <v>0</v>
      </c>
      <c r="VTG10" s="65">
        <v>0</v>
      </c>
      <c r="VTH10" s="65">
        <v>0</v>
      </c>
      <c r="VTI10" s="65">
        <v>0</v>
      </c>
      <c r="VTJ10" s="65">
        <v>0</v>
      </c>
      <c r="VTK10" s="65">
        <v>0</v>
      </c>
      <c r="VTL10" s="65">
        <v>0</v>
      </c>
      <c r="VTM10" s="65">
        <v>0</v>
      </c>
      <c r="VTN10" s="65">
        <v>0</v>
      </c>
      <c r="VTO10" s="65">
        <v>0</v>
      </c>
      <c r="VTP10" s="65">
        <v>0</v>
      </c>
      <c r="VTQ10" s="65">
        <v>0</v>
      </c>
      <c r="VTR10" s="65">
        <v>0</v>
      </c>
      <c r="VTS10" s="65">
        <v>0</v>
      </c>
      <c r="VTT10" s="65">
        <v>0</v>
      </c>
      <c r="VTU10" s="65">
        <v>0</v>
      </c>
      <c r="VTV10" s="65">
        <v>0</v>
      </c>
      <c r="VTW10" s="65">
        <v>0</v>
      </c>
      <c r="VTX10" s="65">
        <v>0</v>
      </c>
      <c r="VTY10" s="65">
        <v>0</v>
      </c>
      <c r="VTZ10" s="65">
        <v>0</v>
      </c>
      <c r="VUA10" s="65">
        <v>0</v>
      </c>
      <c r="VUB10" s="65">
        <v>0</v>
      </c>
      <c r="VUC10" s="65">
        <v>0</v>
      </c>
      <c r="VUD10" s="65">
        <v>0</v>
      </c>
      <c r="VUE10" s="65">
        <v>0</v>
      </c>
      <c r="VUF10" s="65">
        <v>0</v>
      </c>
      <c r="VUG10" s="65">
        <v>0</v>
      </c>
      <c r="VUH10" s="65">
        <v>0</v>
      </c>
      <c r="VUI10" s="65">
        <v>0</v>
      </c>
      <c r="VUJ10" s="65">
        <v>0</v>
      </c>
      <c r="VUK10" s="65">
        <v>0</v>
      </c>
      <c r="VUL10" s="65">
        <v>0</v>
      </c>
      <c r="VUM10" s="65">
        <v>0</v>
      </c>
      <c r="VUN10" s="65">
        <v>0</v>
      </c>
      <c r="VUO10" s="65">
        <v>0</v>
      </c>
      <c r="VUP10" s="65">
        <v>0</v>
      </c>
      <c r="VUQ10" s="65">
        <v>0</v>
      </c>
      <c r="VUR10" s="65">
        <v>0</v>
      </c>
      <c r="VUS10" s="65">
        <v>0</v>
      </c>
      <c r="VUT10" s="65">
        <v>0</v>
      </c>
      <c r="VUU10" s="65">
        <v>0</v>
      </c>
      <c r="VUV10" s="65">
        <v>0</v>
      </c>
      <c r="VUW10" s="65">
        <v>0</v>
      </c>
      <c r="VUX10" s="65">
        <v>0</v>
      </c>
      <c r="VUY10" s="65">
        <v>0</v>
      </c>
      <c r="VUZ10" s="65">
        <v>0</v>
      </c>
      <c r="VVA10" s="65">
        <v>0</v>
      </c>
      <c r="VVB10" s="65">
        <v>0</v>
      </c>
      <c r="VVC10" s="65">
        <v>0</v>
      </c>
      <c r="VVD10" s="65">
        <v>0</v>
      </c>
      <c r="VVE10" s="65">
        <v>0</v>
      </c>
      <c r="VVF10" s="65">
        <v>0</v>
      </c>
      <c r="VVG10" s="65">
        <v>0</v>
      </c>
      <c r="VVH10" s="65">
        <v>0</v>
      </c>
      <c r="VVI10" s="65">
        <v>0</v>
      </c>
      <c r="VVJ10" s="65">
        <v>0</v>
      </c>
      <c r="VVK10" s="65">
        <v>0</v>
      </c>
      <c r="VVL10" s="65">
        <v>0</v>
      </c>
      <c r="VVM10" s="65">
        <v>0</v>
      </c>
      <c r="VVN10" s="65">
        <v>0</v>
      </c>
      <c r="VVO10" s="65">
        <v>0</v>
      </c>
      <c r="VVP10" s="65">
        <v>0</v>
      </c>
      <c r="VVQ10" s="65">
        <v>0</v>
      </c>
      <c r="VVR10" s="65">
        <v>0</v>
      </c>
      <c r="VVS10" s="65">
        <v>0</v>
      </c>
      <c r="VVT10" s="65">
        <v>0</v>
      </c>
      <c r="VVU10" s="65">
        <v>0</v>
      </c>
      <c r="VVV10" s="65">
        <v>0</v>
      </c>
      <c r="VVW10" s="65">
        <v>0</v>
      </c>
      <c r="VVX10" s="65">
        <v>0</v>
      </c>
      <c r="VVY10" s="65">
        <v>0</v>
      </c>
      <c r="VVZ10" s="65">
        <v>0</v>
      </c>
      <c r="VWA10" s="65">
        <v>0</v>
      </c>
      <c r="VWB10" s="65">
        <v>0</v>
      </c>
      <c r="VWC10" s="65">
        <v>0</v>
      </c>
      <c r="VWD10" s="65">
        <v>0</v>
      </c>
      <c r="VWE10" s="65">
        <v>0</v>
      </c>
      <c r="VWF10" s="65">
        <v>0</v>
      </c>
      <c r="VWG10" s="65">
        <v>0</v>
      </c>
      <c r="VWH10" s="65">
        <v>0</v>
      </c>
      <c r="VWI10" s="65">
        <v>0</v>
      </c>
      <c r="VWJ10" s="65">
        <v>0</v>
      </c>
      <c r="VWK10" s="65">
        <v>0</v>
      </c>
      <c r="VWL10" s="65">
        <v>0</v>
      </c>
      <c r="VWM10" s="65">
        <v>0</v>
      </c>
      <c r="VWN10" s="65">
        <v>0</v>
      </c>
      <c r="VWO10" s="65">
        <v>0</v>
      </c>
      <c r="VWP10" s="65">
        <v>0</v>
      </c>
      <c r="VWQ10" s="65">
        <v>0</v>
      </c>
      <c r="VWR10" s="65">
        <v>0</v>
      </c>
      <c r="VWS10" s="65">
        <v>0</v>
      </c>
      <c r="VWT10" s="65">
        <v>0</v>
      </c>
      <c r="VWU10" s="65">
        <v>0</v>
      </c>
      <c r="VWV10" s="65">
        <v>0</v>
      </c>
      <c r="VWW10" s="65">
        <v>0</v>
      </c>
      <c r="VWX10" s="65">
        <v>0</v>
      </c>
      <c r="VWY10" s="65">
        <v>0</v>
      </c>
      <c r="VWZ10" s="65">
        <v>0</v>
      </c>
      <c r="VXA10" s="65">
        <v>0</v>
      </c>
      <c r="VXB10" s="65">
        <v>0</v>
      </c>
      <c r="VXC10" s="65">
        <v>0</v>
      </c>
      <c r="VXD10" s="65">
        <v>0</v>
      </c>
      <c r="VXE10" s="65">
        <v>0</v>
      </c>
      <c r="VXF10" s="65">
        <v>0</v>
      </c>
      <c r="VXG10" s="65">
        <v>0</v>
      </c>
      <c r="VXH10" s="65">
        <v>0</v>
      </c>
      <c r="VXI10" s="65">
        <v>0</v>
      </c>
      <c r="VXJ10" s="65">
        <v>0</v>
      </c>
      <c r="VXK10" s="65">
        <v>0</v>
      </c>
      <c r="VXL10" s="65">
        <v>0</v>
      </c>
      <c r="VXM10" s="65">
        <v>0</v>
      </c>
      <c r="VXN10" s="65">
        <v>0</v>
      </c>
      <c r="VXO10" s="65">
        <v>0</v>
      </c>
      <c r="VXP10" s="65">
        <v>0</v>
      </c>
      <c r="VXQ10" s="65">
        <v>0</v>
      </c>
      <c r="VXR10" s="65">
        <v>0</v>
      </c>
      <c r="VXS10" s="65">
        <v>0</v>
      </c>
      <c r="VXT10" s="65">
        <v>0</v>
      </c>
      <c r="VXU10" s="65">
        <v>0</v>
      </c>
      <c r="VXV10" s="65">
        <v>0</v>
      </c>
      <c r="VXW10" s="65">
        <v>0</v>
      </c>
      <c r="VXX10" s="65">
        <v>0</v>
      </c>
      <c r="VXY10" s="65">
        <v>0</v>
      </c>
      <c r="VXZ10" s="65">
        <v>0</v>
      </c>
      <c r="VYA10" s="65">
        <v>0</v>
      </c>
      <c r="VYB10" s="65">
        <v>0</v>
      </c>
      <c r="VYC10" s="65">
        <v>0</v>
      </c>
      <c r="VYD10" s="65">
        <v>0</v>
      </c>
      <c r="VYE10" s="65">
        <v>0</v>
      </c>
      <c r="VYF10" s="65">
        <v>0</v>
      </c>
      <c r="VYG10" s="65">
        <v>0</v>
      </c>
      <c r="VYH10" s="65">
        <v>0</v>
      </c>
      <c r="VYI10" s="65">
        <v>0</v>
      </c>
      <c r="VYJ10" s="65">
        <v>0</v>
      </c>
      <c r="VYK10" s="65">
        <v>0</v>
      </c>
      <c r="VYL10" s="65">
        <v>0</v>
      </c>
      <c r="VYM10" s="65">
        <v>0</v>
      </c>
      <c r="VYN10" s="65">
        <v>0</v>
      </c>
      <c r="VYO10" s="65">
        <v>0</v>
      </c>
      <c r="VYP10" s="65">
        <v>0</v>
      </c>
      <c r="VYQ10" s="65">
        <v>0</v>
      </c>
      <c r="VYR10" s="65">
        <v>0</v>
      </c>
      <c r="VYS10" s="65">
        <v>0</v>
      </c>
      <c r="VYT10" s="65">
        <v>0</v>
      </c>
      <c r="VYU10" s="65">
        <v>0</v>
      </c>
      <c r="VYV10" s="65">
        <v>0</v>
      </c>
      <c r="VYW10" s="65">
        <v>0</v>
      </c>
      <c r="VYX10" s="65">
        <v>0</v>
      </c>
      <c r="VYY10" s="65">
        <v>0</v>
      </c>
      <c r="VYZ10" s="65">
        <v>0</v>
      </c>
      <c r="VZA10" s="65">
        <v>0</v>
      </c>
      <c r="VZB10" s="65">
        <v>0</v>
      </c>
      <c r="VZC10" s="65">
        <v>0</v>
      </c>
      <c r="VZD10" s="65">
        <v>0</v>
      </c>
      <c r="VZE10" s="65">
        <v>0</v>
      </c>
      <c r="VZF10" s="65">
        <v>0</v>
      </c>
      <c r="VZG10" s="65">
        <v>0</v>
      </c>
      <c r="VZH10" s="65">
        <v>0</v>
      </c>
      <c r="VZI10" s="65">
        <v>0</v>
      </c>
      <c r="VZJ10" s="65">
        <v>0</v>
      </c>
      <c r="VZK10" s="65">
        <v>0</v>
      </c>
      <c r="VZL10" s="65">
        <v>0</v>
      </c>
      <c r="VZM10" s="65">
        <v>0</v>
      </c>
      <c r="VZN10" s="65">
        <v>0</v>
      </c>
      <c r="VZO10" s="65">
        <v>0</v>
      </c>
      <c r="VZP10" s="65">
        <v>0</v>
      </c>
      <c r="VZQ10" s="65">
        <v>0</v>
      </c>
      <c r="VZR10" s="65">
        <v>0</v>
      </c>
      <c r="VZS10" s="65">
        <v>0</v>
      </c>
      <c r="VZT10" s="65">
        <v>0</v>
      </c>
      <c r="VZU10" s="65">
        <v>0</v>
      </c>
      <c r="VZV10" s="65">
        <v>0</v>
      </c>
      <c r="VZW10" s="65">
        <v>0</v>
      </c>
      <c r="VZX10" s="65">
        <v>0</v>
      </c>
      <c r="VZY10" s="65">
        <v>0</v>
      </c>
      <c r="VZZ10" s="65">
        <v>0</v>
      </c>
      <c r="WAA10" s="65">
        <v>0</v>
      </c>
      <c r="WAB10" s="65">
        <v>0</v>
      </c>
      <c r="WAC10" s="65">
        <v>0</v>
      </c>
      <c r="WAD10" s="65">
        <v>0</v>
      </c>
      <c r="WAE10" s="65">
        <v>0</v>
      </c>
      <c r="WAF10" s="65">
        <v>0</v>
      </c>
      <c r="WAG10" s="65">
        <v>0</v>
      </c>
      <c r="WAH10" s="65">
        <v>0</v>
      </c>
      <c r="WAI10" s="65">
        <v>0</v>
      </c>
      <c r="WAJ10" s="65">
        <v>0</v>
      </c>
      <c r="WAK10" s="65">
        <v>0</v>
      </c>
      <c r="WAL10" s="65">
        <v>0</v>
      </c>
      <c r="WAM10" s="65">
        <v>0</v>
      </c>
      <c r="WAN10" s="65">
        <v>0</v>
      </c>
      <c r="WAO10" s="65">
        <v>0</v>
      </c>
      <c r="WAP10" s="65">
        <v>0</v>
      </c>
      <c r="WAQ10" s="65">
        <v>0</v>
      </c>
      <c r="WAR10" s="65">
        <v>0</v>
      </c>
      <c r="WAS10" s="65">
        <v>0</v>
      </c>
      <c r="WAT10" s="65">
        <v>0</v>
      </c>
      <c r="WAU10" s="65">
        <v>0</v>
      </c>
      <c r="WAV10" s="65">
        <v>0</v>
      </c>
      <c r="WAW10" s="65">
        <v>0</v>
      </c>
      <c r="WAX10" s="65">
        <v>0</v>
      </c>
      <c r="WAY10" s="65">
        <v>0</v>
      </c>
      <c r="WAZ10" s="65">
        <v>0</v>
      </c>
      <c r="WBA10" s="65">
        <v>0</v>
      </c>
      <c r="WBB10" s="65">
        <v>0</v>
      </c>
      <c r="WBC10" s="65">
        <v>0</v>
      </c>
      <c r="WBD10" s="65">
        <v>0</v>
      </c>
      <c r="WBE10" s="65">
        <v>0</v>
      </c>
      <c r="WBF10" s="65">
        <v>0</v>
      </c>
      <c r="WBG10" s="65">
        <v>0</v>
      </c>
      <c r="WBH10" s="65">
        <v>0</v>
      </c>
      <c r="WBI10" s="65">
        <v>0</v>
      </c>
      <c r="WBJ10" s="65">
        <v>0</v>
      </c>
      <c r="WBK10" s="65">
        <v>0</v>
      </c>
      <c r="WBL10" s="65">
        <v>0</v>
      </c>
      <c r="WBM10" s="65">
        <v>0</v>
      </c>
      <c r="WBN10" s="65">
        <v>0</v>
      </c>
      <c r="WBO10" s="65">
        <v>0</v>
      </c>
      <c r="WBP10" s="65">
        <v>0</v>
      </c>
      <c r="WBQ10" s="65">
        <v>0</v>
      </c>
      <c r="WBR10" s="65">
        <v>0</v>
      </c>
      <c r="WBS10" s="65">
        <v>0</v>
      </c>
      <c r="WBT10" s="65">
        <v>0</v>
      </c>
      <c r="WBU10" s="65">
        <v>0</v>
      </c>
      <c r="WBV10" s="65">
        <v>0</v>
      </c>
      <c r="WBW10" s="65">
        <v>0</v>
      </c>
      <c r="WBX10" s="65">
        <v>0</v>
      </c>
      <c r="WBY10" s="65">
        <v>0</v>
      </c>
      <c r="WBZ10" s="65">
        <v>0</v>
      </c>
      <c r="WCA10" s="65">
        <v>0</v>
      </c>
      <c r="WCB10" s="65">
        <v>0</v>
      </c>
      <c r="WCC10" s="65">
        <v>0</v>
      </c>
      <c r="WCD10" s="65">
        <v>0</v>
      </c>
      <c r="WCE10" s="65">
        <v>0</v>
      </c>
      <c r="WCF10" s="65">
        <v>0</v>
      </c>
      <c r="WCG10" s="65">
        <v>0</v>
      </c>
      <c r="WCH10" s="65">
        <v>0</v>
      </c>
      <c r="WCI10" s="65">
        <v>0</v>
      </c>
      <c r="WCJ10" s="65">
        <v>0</v>
      </c>
      <c r="WCK10" s="65">
        <v>0</v>
      </c>
      <c r="WCL10" s="65">
        <v>0</v>
      </c>
      <c r="WCM10" s="65">
        <v>0</v>
      </c>
      <c r="WCN10" s="65">
        <v>0</v>
      </c>
      <c r="WCO10" s="65">
        <v>0</v>
      </c>
      <c r="WCP10" s="65">
        <v>0</v>
      </c>
      <c r="WCQ10" s="65">
        <v>0</v>
      </c>
      <c r="WCR10" s="65">
        <v>0</v>
      </c>
      <c r="WCS10" s="65">
        <v>0</v>
      </c>
      <c r="WCT10" s="65">
        <v>0</v>
      </c>
      <c r="WCU10" s="65">
        <v>0</v>
      </c>
      <c r="WCV10" s="65">
        <v>0</v>
      </c>
      <c r="WCW10" s="65">
        <v>0</v>
      </c>
      <c r="WCX10" s="65">
        <v>0</v>
      </c>
      <c r="WCY10" s="65">
        <v>0</v>
      </c>
      <c r="WCZ10" s="65">
        <v>0</v>
      </c>
      <c r="WDA10" s="65">
        <v>0</v>
      </c>
      <c r="WDB10" s="65">
        <v>0</v>
      </c>
      <c r="WDC10" s="65">
        <v>0</v>
      </c>
      <c r="WDD10" s="65">
        <v>0</v>
      </c>
      <c r="WDE10" s="65">
        <v>0</v>
      </c>
      <c r="WDF10" s="65">
        <v>0</v>
      </c>
      <c r="WDG10" s="65">
        <v>0</v>
      </c>
      <c r="WDH10" s="65">
        <v>0</v>
      </c>
      <c r="WDI10" s="65">
        <v>0</v>
      </c>
      <c r="WDJ10" s="65">
        <v>0</v>
      </c>
      <c r="WDK10" s="65">
        <v>0</v>
      </c>
      <c r="WDL10" s="65">
        <v>0</v>
      </c>
      <c r="WDM10" s="65">
        <v>0</v>
      </c>
      <c r="WDN10" s="65">
        <v>0</v>
      </c>
      <c r="WDO10" s="65">
        <v>0</v>
      </c>
      <c r="WDP10" s="65">
        <v>0</v>
      </c>
      <c r="WDQ10" s="65">
        <v>0</v>
      </c>
      <c r="WDR10" s="65">
        <v>0</v>
      </c>
      <c r="WDS10" s="65">
        <v>0</v>
      </c>
      <c r="WDT10" s="65">
        <v>0</v>
      </c>
      <c r="WDU10" s="65">
        <v>0</v>
      </c>
      <c r="WDV10" s="65">
        <v>0</v>
      </c>
      <c r="WDW10" s="65">
        <v>0</v>
      </c>
      <c r="WDX10" s="65">
        <v>0</v>
      </c>
      <c r="WDY10" s="65">
        <v>0</v>
      </c>
      <c r="WDZ10" s="65">
        <v>0</v>
      </c>
      <c r="WEA10" s="65">
        <v>0</v>
      </c>
      <c r="WEB10" s="65">
        <v>0</v>
      </c>
      <c r="WEC10" s="65">
        <v>0</v>
      </c>
      <c r="WED10" s="65">
        <v>0</v>
      </c>
      <c r="WEE10" s="65">
        <v>0</v>
      </c>
      <c r="WEF10" s="65">
        <v>0</v>
      </c>
      <c r="WEG10" s="65">
        <v>0</v>
      </c>
      <c r="WEH10" s="65">
        <v>0</v>
      </c>
      <c r="WEI10" s="65">
        <v>0</v>
      </c>
      <c r="WEJ10" s="65">
        <v>0</v>
      </c>
      <c r="WEK10" s="65">
        <v>0</v>
      </c>
      <c r="WEL10" s="65">
        <v>0</v>
      </c>
      <c r="WEM10" s="65">
        <v>0</v>
      </c>
      <c r="WEN10" s="65">
        <v>0</v>
      </c>
      <c r="WEO10" s="65">
        <v>0</v>
      </c>
      <c r="WEP10" s="65">
        <v>0</v>
      </c>
      <c r="WEQ10" s="65">
        <v>0</v>
      </c>
      <c r="WER10" s="65">
        <v>0</v>
      </c>
      <c r="WES10" s="65">
        <v>0</v>
      </c>
      <c r="WET10" s="65">
        <v>0</v>
      </c>
      <c r="WEU10" s="65">
        <v>0</v>
      </c>
      <c r="WEV10" s="65">
        <v>0</v>
      </c>
      <c r="WEW10" s="65">
        <v>0</v>
      </c>
      <c r="WEX10" s="65">
        <v>0</v>
      </c>
      <c r="WEY10" s="65">
        <v>0</v>
      </c>
      <c r="WEZ10" s="65">
        <v>0</v>
      </c>
      <c r="WFA10" s="65">
        <v>0</v>
      </c>
      <c r="WFB10" s="65">
        <v>0</v>
      </c>
      <c r="WFC10" s="65">
        <v>0</v>
      </c>
      <c r="WFD10" s="65">
        <v>0</v>
      </c>
      <c r="WFE10" s="65">
        <v>0</v>
      </c>
      <c r="WFF10" s="65">
        <v>0</v>
      </c>
      <c r="WFG10" s="65">
        <v>0</v>
      </c>
      <c r="WFH10" s="65">
        <v>0</v>
      </c>
      <c r="WFI10" s="65">
        <v>0</v>
      </c>
      <c r="WFJ10" s="65">
        <v>0</v>
      </c>
      <c r="WFK10" s="65">
        <v>0</v>
      </c>
      <c r="WFL10" s="65">
        <v>0</v>
      </c>
      <c r="WFM10" s="65">
        <v>0</v>
      </c>
      <c r="WFN10" s="65">
        <v>0</v>
      </c>
      <c r="WFO10" s="65">
        <v>0</v>
      </c>
      <c r="WFP10" s="65">
        <v>0</v>
      </c>
      <c r="WFQ10" s="65">
        <v>0</v>
      </c>
      <c r="WFR10" s="65">
        <v>0</v>
      </c>
      <c r="WFS10" s="65">
        <v>0</v>
      </c>
      <c r="WFT10" s="65">
        <v>0</v>
      </c>
      <c r="WFU10" s="65">
        <v>0</v>
      </c>
      <c r="WFV10" s="65">
        <v>0</v>
      </c>
      <c r="WFW10" s="65">
        <v>0</v>
      </c>
      <c r="WFX10" s="65">
        <v>0</v>
      </c>
      <c r="WFY10" s="65">
        <v>0</v>
      </c>
      <c r="WFZ10" s="65">
        <v>0</v>
      </c>
      <c r="WGA10" s="65">
        <v>0</v>
      </c>
      <c r="WGB10" s="65">
        <v>0</v>
      </c>
      <c r="WGC10" s="65">
        <v>0</v>
      </c>
      <c r="WGD10" s="65">
        <v>0</v>
      </c>
      <c r="WGE10" s="65">
        <v>0</v>
      </c>
      <c r="WGF10" s="65">
        <v>0</v>
      </c>
      <c r="WGG10" s="65">
        <v>0</v>
      </c>
      <c r="WGH10" s="65">
        <v>0</v>
      </c>
      <c r="WGI10" s="65">
        <v>0</v>
      </c>
      <c r="WGJ10" s="65">
        <v>0</v>
      </c>
      <c r="WGK10" s="65">
        <v>0</v>
      </c>
      <c r="WGL10" s="65">
        <v>0</v>
      </c>
      <c r="WGM10" s="65">
        <v>0</v>
      </c>
      <c r="WGN10" s="65">
        <v>0</v>
      </c>
      <c r="WGO10" s="65">
        <v>0</v>
      </c>
      <c r="WGP10" s="65">
        <v>0</v>
      </c>
      <c r="WGQ10" s="65">
        <v>0</v>
      </c>
      <c r="WGR10" s="65">
        <v>0</v>
      </c>
      <c r="WGS10" s="65">
        <v>0</v>
      </c>
      <c r="WGT10" s="65">
        <v>0</v>
      </c>
      <c r="WGU10" s="65">
        <v>0</v>
      </c>
      <c r="WGV10" s="65">
        <v>0</v>
      </c>
      <c r="WGW10" s="65">
        <v>0</v>
      </c>
      <c r="WGX10" s="65">
        <v>0</v>
      </c>
      <c r="WGY10" s="65">
        <v>0</v>
      </c>
      <c r="WGZ10" s="65">
        <v>0</v>
      </c>
      <c r="WHA10" s="65">
        <v>0</v>
      </c>
      <c r="WHB10" s="65">
        <v>0</v>
      </c>
      <c r="WHC10" s="65">
        <v>0</v>
      </c>
      <c r="WHD10" s="65">
        <v>0</v>
      </c>
      <c r="WHE10" s="65">
        <v>0</v>
      </c>
      <c r="WHF10" s="65">
        <v>0</v>
      </c>
      <c r="WHG10" s="65">
        <v>0</v>
      </c>
      <c r="WHH10" s="65">
        <v>0</v>
      </c>
      <c r="WHI10" s="65">
        <v>0</v>
      </c>
      <c r="WHJ10" s="65">
        <v>0</v>
      </c>
      <c r="WHK10" s="65">
        <v>0</v>
      </c>
      <c r="WHL10" s="65">
        <v>0</v>
      </c>
      <c r="WHM10" s="65">
        <v>0</v>
      </c>
      <c r="WHN10" s="65">
        <v>0</v>
      </c>
      <c r="WHO10" s="65">
        <v>0</v>
      </c>
      <c r="WHP10" s="65">
        <v>0</v>
      </c>
      <c r="WHQ10" s="65">
        <v>0</v>
      </c>
      <c r="WHR10" s="65">
        <v>0</v>
      </c>
      <c r="WHS10" s="65">
        <v>0</v>
      </c>
      <c r="WHT10" s="65">
        <v>0</v>
      </c>
      <c r="WHU10" s="65">
        <v>0</v>
      </c>
      <c r="WHV10" s="65">
        <v>0</v>
      </c>
      <c r="WHW10" s="65">
        <v>0</v>
      </c>
      <c r="WHX10" s="65">
        <v>0</v>
      </c>
      <c r="WHY10" s="65">
        <v>0</v>
      </c>
      <c r="WHZ10" s="65">
        <v>0</v>
      </c>
      <c r="WIA10" s="65">
        <v>0</v>
      </c>
      <c r="WIB10" s="65">
        <v>0</v>
      </c>
      <c r="WIC10" s="65">
        <v>0</v>
      </c>
      <c r="WID10" s="65">
        <v>0</v>
      </c>
      <c r="WIE10" s="65">
        <v>0</v>
      </c>
      <c r="WIF10" s="65">
        <v>0</v>
      </c>
      <c r="WIG10" s="65">
        <v>0</v>
      </c>
      <c r="WIH10" s="65">
        <v>0</v>
      </c>
      <c r="WII10" s="65">
        <v>0</v>
      </c>
      <c r="WIJ10" s="65">
        <v>0</v>
      </c>
      <c r="WIK10" s="65">
        <v>0</v>
      </c>
      <c r="WIL10" s="65">
        <v>0</v>
      </c>
      <c r="WIM10" s="65">
        <v>0</v>
      </c>
      <c r="WIN10" s="65">
        <v>0</v>
      </c>
      <c r="WIO10" s="65">
        <v>0</v>
      </c>
      <c r="WIP10" s="65">
        <v>0</v>
      </c>
      <c r="WIQ10" s="65">
        <v>0</v>
      </c>
      <c r="WIR10" s="65">
        <v>0</v>
      </c>
      <c r="WIS10" s="65">
        <v>0</v>
      </c>
      <c r="WIT10" s="65">
        <v>0</v>
      </c>
      <c r="WIU10" s="65">
        <v>0</v>
      </c>
      <c r="WIV10" s="65">
        <v>0</v>
      </c>
      <c r="WIW10" s="65">
        <v>0</v>
      </c>
      <c r="WIX10" s="65">
        <v>0</v>
      </c>
      <c r="WIY10" s="65">
        <v>0</v>
      </c>
      <c r="WIZ10" s="65">
        <v>0</v>
      </c>
      <c r="WJA10" s="65">
        <v>0</v>
      </c>
      <c r="WJB10" s="65">
        <v>0</v>
      </c>
      <c r="WJC10" s="65">
        <v>0</v>
      </c>
      <c r="WJD10" s="65">
        <v>0</v>
      </c>
      <c r="WJE10" s="65">
        <v>0</v>
      </c>
      <c r="WJF10" s="65">
        <v>0</v>
      </c>
      <c r="WJG10" s="65">
        <v>0</v>
      </c>
      <c r="WJH10" s="65">
        <v>0</v>
      </c>
      <c r="WJI10" s="65">
        <v>0</v>
      </c>
      <c r="WJJ10" s="65">
        <v>0</v>
      </c>
      <c r="WJK10" s="65">
        <v>0</v>
      </c>
      <c r="WJL10" s="65">
        <v>0</v>
      </c>
      <c r="WJM10" s="65">
        <v>0</v>
      </c>
      <c r="WJN10" s="65">
        <v>0</v>
      </c>
      <c r="WJO10" s="65">
        <v>0</v>
      </c>
      <c r="WJP10" s="65">
        <v>0</v>
      </c>
      <c r="WJQ10" s="65">
        <v>0</v>
      </c>
      <c r="WJR10" s="65">
        <v>0</v>
      </c>
      <c r="WJS10" s="65">
        <v>0</v>
      </c>
      <c r="WJT10" s="65">
        <v>0</v>
      </c>
      <c r="WJU10" s="65">
        <v>0</v>
      </c>
      <c r="WJV10" s="65">
        <v>0</v>
      </c>
      <c r="WJW10" s="65">
        <v>0</v>
      </c>
      <c r="WJX10" s="65">
        <v>0</v>
      </c>
      <c r="WJY10" s="65">
        <v>0</v>
      </c>
      <c r="WJZ10" s="65">
        <v>0</v>
      </c>
      <c r="WKA10" s="65">
        <v>0</v>
      </c>
      <c r="WKB10" s="65">
        <v>0</v>
      </c>
      <c r="WKC10" s="65">
        <v>0</v>
      </c>
      <c r="WKD10" s="65">
        <v>0</v>
      </c>
      <c r="WKE10" s="65">
        <v>0</v>
      </c>
      <c r="WKF10" s="65">
        <v>0</v>
      </c>
      <c r="WKG10" s="65">
        <v>0</v>
      </c>
      <c r="WKH10" s="65">
        <v>0</v>
      </c>
      <c r="WKI10" s="65">
        <v>0</v>
      </c>
      <c r="WKJ10" s="65">
        <v>0</v>
      </c>
      <c r="WKK10" s="65">
        <v>0</v>
      </c>
      <c r="WKL10" s="65">
        <v>0</v>
      </c>
      <c r="WKM10" s="65">
        <v>0</v>
      </c>
      <c r="WKN10" s="65">
        <v>0</v>
      </c>
      <c r="WKO10" s="65">
        <v>0</v>
      </c>
      <c r="WKP10" s="65">
        <v>0</v>
      </c>
      <c r="WKQ10" s="65">
        <v>0</v>
      </c>
      <c r="WKR10" s="65">
        <v>0</v>
      </c>
      <c r="WKS10" s="65">
        <v>0</v>
      </c>
      <c r="WKT10" s="65">
        <v>0</v>
      </c>
      <c r="WKU10" s="65">
        <v>0</v>
      </c>
      <c r="WKV10" s="65">
        <v>0</v>
      </c>
      <c r="WKW10" s="65">
        <v>0</v>
      </c>
      <c r="WKX10" s="65">
        <v>0</v>
      </c>
      <c r="WKY10" s="65">
        <v>0</v>
      </c>
      <c r="WKZ10" s="65">
        <v>0</v>
      </c>
      <c r="WLA10" s="65">
        <v>0</v>
      </c>
      <c r="WLB10" s="65">
        <v>0</v>
      </c>
      <c r="WLC10" s="65">
        <v>0</v>
      </c>
      <c r="WLD10" s="65">
        <v>0</v>
      </c>
      <c r="WLE10" s="65">
        <v>0</v>
      </c>
      <c r="WLF10" s="65">
        <v>0</v>
      </c>
      <c r="WLG10" s="65">
        <v>0</v>
      </c>
      <c r="WLH10" s="65">
        <v>0</v>
      </c>
      <c r="WLI10" s="65">
        <v>0</v>
      </c>
      <c r="WLJ10" s="65">
        <v>0</v>
      </c>
      <c r="WLK10" s="65">
        <v>0</v>
      </c>
      <c r="WLL10" s="65">
        <v>0</v>
      </c>
      <c r="WLM10" s="65">
        <v>0</v>
      </c>
      <c r="WLN10" s="65">
        <v>0</v>
      </c>
      <c r="WLO10" s="65">
        <v>0</v>
      </c>
      <c r="WLP10" s="65">
        <v>0</v>
      </c>
      <c r="WLQ10" s="65">
        <v>0</v>
      </c>
      <c r="WLR10" s="65">
        <v>0</v>
      </c>
      <c r="WLS10" s="65">
        <v>0</v>
      </c>
      <c r="WLT10" s="65">
        <v>0</v>
      </c>
      <c r="WLU10" s="65">
        <v>0</v>
      </c>
      <c r="WLV10" s="65">
        <v>0</v>
      </c>
      <c r="WLW10" s="65">
        <v>0</v>
      </c>
      <c r="WLX10" s="65">
        <v>0</v>
      </c>
      <c r="WLY10" s="65">
        <v>0</v>
      </c>
      <c r="WLZ10" s="65">
        <v>0</v>
      </c>
      <c r="WMA10" s="65">
        <v>0</v>
      </c>
      <c r="WMB10" s="65">
        <v>0</v>
      </c>
      <c r="WMC10" s="65">
        <v>0</v>
      </c>
      <c r="WMD10" s="65">
        <v>0</v>
      </c>
      <c r="WME10" s="65">
        <v>0</v>
      </c>
      <c r="WMF10" s="65">
        <v>0</v>
      </c>
      <c r="WMG10" s="65">
        <v>0</v>
      </c>
      <c r="WMH10" s="65">
        <v>0</v>
      </c>
      <c r="WMI10" s="65">
        <v>0</v>
      </c>
      <c r="WMJ10" s="65">
        <v>0</v>
      </c>
      <c r="WMK10" s="65">
        <v>0</v>
      </c>
      <c r="WML10" s="65">
        <v>0</v>
      </c>
      <c r="WMM10" s="65">
        <v>0</v>
      </c>
      <c r="WMN10" s="65">
        <v>0</v>
      </c>
      <c r="WMO10" s="65">
        <v>0</v>
      </c>
      <c r="WMP10" s="65">
        <v>0</v>
      </c>
      <c r="WMQ10" s="65">
        <v>0</v>
      </c>
      <c r="WMR10" s="65">
        <v>0</v>
      </c>
      <c r="WMS10" s="65">
        <v>0</v>
      </c>
      <c r="WMT10" s="65">
        <v>0</v>
      </c>
      <c r="WMU10" s="65">
        <v>0</v>
      </c>
      <c r="WMV10" s="65">
        <v>0</v>
      </c>
      <c r="WMW10" s="65">
        <v>0</v>
      </c>
      <c r="WMX10" s="65">
        <v>0</v>
      </c>
      <c r="WMY10" s="65">
        <v>0</v>
      </c>
      <c r="WMZ10" s="65">
        <v>0</v>
      </c>
      <c r="WNA10" s="65">
        <v>0</v>
      </c>
      <c r="WNB10" s="65">
        <v>0</v>
      </c>
      <c r="WNC10" s="65">
        <v>0</v>
      </c>
      <c r="WND10" s="65">
        <v>0</v>
      </c>
      <c r="WNE10" s="65">
        <v>0</v>
      </c>
      <c r="WNF10" s="65">
        <v>0</v>
      </c>
      <c r="WNG10" s="65">
        <v>0</v>
      </c>
      <c r="WNH10" s="65">
        <v>0</v>
      </c>
      <c r="WNI10" s="65">
        <v>0</v>
      </c>
      <c r="WNJ10" s="65">
        <v>0</v>
      </c>
      <c r="WNK10" s="65">
        <v>0</v>
      </c>
      <c r="WNL10" s="65">
        <v>0</v>
      </c>
      <c r="WNM10" s="65">
        <v>0</v>
      </c>
      <c r="WNN10" s="65">
        <v>0</v>
      </c>
      <c r="WNO10" s="65">
        <v>0</v>
      </c>
      <c r="WNP10" s="65">
        <v>0</v>
      </c>
      <c r="WNQ10" s="65">
        <v>0</v>
      </c>
      <c r="WNR10" s="65">
        <v>0</v>
      </c>
      <c r="WNS10" s="65">
        <v>0</v>
      </c>
      <c r="WNT10" s="65">
        <v>0</v>
      </c>
      <c r="WNU10" s="65">
        <v>0</v>
      </c>
      <c r="WNV10" s="65">
        <v>0</v>
      </c>
      <c r="WNW10" s="65">
        <v>0</v>
      </c>
      <c r="WNX10" s="65">
        <v>0</v>
      </c>
      <c r="WNY10" s="65">
        <v>0</v>
      </c>
      <c r="WNZ10" s="65">
        <v>0</v>
      </c>
      <c r="WOA10" s="65">
        <v>0</v>
      </c>
      <c r="WOB10" s="65">
        <v>0</v>
      </c>
      <c r="WOC10" s="65">
        <v>0</v>
      </c>
      <c r="WOD10" s="65">
        <v>0</v>
      </c>
      <c r="WOE10" s="65">
        <v>0</v>
      </c>
      <c r="WOF10" s="65">
        <v>0</v>
      </c>
      <c r="WOG10" s="65">
        <v>0</v>
      </c>
      <c r="WOH10" s="65">
        <v>0</v>
      </c>
      <c r="WOI10" s="65">
        <v>0</v>
      </c>
      <c r="WOJ10" s="65">
        <v>0</v>
      </c>
      <c r="WOK10" s="65">
        <v>0</v>
      </c>
      <c r="WOL10" s="65">
        <v>0</v>
      </c>
      <c r="WOM10" s="65">
        <v>0</v>
      </c>
      <c r="WON10" s="65">
        <v>0</v>
      </c>
      <c r="WOO10" s="65">
        <v>0</v>
      </c>
      <c r="WOP10" s="65">
        <v>0</v>
      </c>
      <c r="WOQ10" s="65">
        <v>0</v>
      </c>
      <c r="WOR10" s="65">
        <v>0</v>
      </c>
      <c r="WOS10" s="65">
        <v>0</v>
      </c>
      <c r="WOT10" s="65">
        <v>0</v>
      </c>
      <c r="WOU10" s="65">
        <v>0</v>
      </c>
      <c r="WOV10" s="65">
        <v>0</v>
      </c>
      <c r="WOW10" s="65">
        <v>0</v>
      </c>
      <c r="WOX10" s="65">
        <v>0</v>
      </c>
      <c r="WOY10" s="65">
        <v>0</v>
      </c>
      <c r="WOZ10" s="65">
        <v>0</v>
      </c>
      <c r="WPA10" s="65">
        <v>0</v>
      </c>
      <c r="WPB10" s="65">
        <v>0</v>
      </c>
      <c r="WPC10" s="65">
        <v>0</v>
      </c>
      <c r="WPD10" s="65">
        <v>0</v>
      </c>
      <c r="WPE10" s="65">
        <v>0</v>
      </c>
      <c r="WPF10" s="65">
        <v>0</v>
      </c>
      <c r="WPG10" s="65">
        <v>0</v>
      </c>
      <c r="WPH10" s="65">
        <v>0</v>
      </c>
      <c r="WPI10" s="65">
        <v>0</v>
      </c>
      <c r="WPJ10" s="65">
        <v>0</v>
      </c>
      <c r="WPK10" s="65">
        <v>0</v>
      </c>
      <c r="WPL10" s="65">
        <v>0</v>
      </c>
      <c r="WPM10" s="65">
        <v>0</v>
      </c>
      <c r="WPN10" s="65">
        <v>0</v>
      </c>
      <c r="WPO10" s="65">
        <v>0</v>
      </c>
      <c r="WPP10" s="65">
        <v>0</v>
      </c>
      <c r="WPQ10" s="65">
        <v>0</v>
      </c>
      <c r="WPR10" s="65">
        <v>0</v>
      </c>
      <c r="WPS10" s="65">
        <v>0</v>
      </c>
      <c r="WPT10" s="65">
        <v>0</v>
      </c>
      <c r="WPU10" s="65">
        <v>0</v>
      </c>
      <c r="WPV10" s="65">
        <v>0</v>
      </c>
      <c r="WPW10" s="65">
        <v>0</v>
      </c>
      <c r="WPX10" s="65">
        <v>0</v>
      </c>
      <c r="WPY10" s="65">
        <v>0</v>
      </c>
      <c r="WPZ10" s="65">
        <v>0</v>
      </c>
      <c r="WQA10" s="65">
        <v>0</v>
      </c>
      <c r="WQB10" s="65">
        <v>0</v>
      </c>
      <c r="WQC10" s="65">
        <v>0</v>
      </c>
      <c r="WQD10" s="65">
        <v>0</v>
      </c>
      <c r="WQE10" s="65">
        <v>0</v>
      </c>
      <c r="WQF10" s="65">
        <v>0</v>
      </c>
      <c r="WQG10" s="65">
        <v>0</v>
      </c>
      <c r="WQH10" s="65">
        <v>0</v>
      </c>
      <c r="WQI10" s="65">
        <v>0</v>
      </c>
      <c r="WQJ10" s="65">
        <v>0</v>
      </c>
      <c r="WQK10" s="65">
        <v>0</v>
      </c>
      <c r="WQL10" s="65">
        <v>0</v>
      </c>
      <c r="WQM10" s="65">
        <v>0</v>
      </c>
      <c r="WQN10" s="65">
        <v>0</v>
      </c>
      <c r="WQO10" s="65">
        <v>0</v>
      </c>
      <c r="WQP10" s="65">
        <v>0</v>
      </c>
      <c r="WQQ10" s="65">
        <v>0</v>
      </c>
      <c r="WQR10" s="65">
        <v>0</v>
      </c>
      <c r="WQS10" s="65">
        <v>0</v>
      </c>
      <c r="WQT10" s="65">
        <v>0</v>
      </c>
      <c r="WQU10" s="65">
        <v>0</v>
      </c>
      <c r="WQV10" s="65">
        <v>0</v>
      </c>
      <c r="WQW10" s="65">
        <v>0</v>
      </c>
      <c r="WQX10" s="65">
        <v>0</v>
      </c>
      <c r="WQY10" s="65">
        <v>0</v>
      </c>
      <c r="WQZ10" s="65">
        <v>0</v>
      </c>
      <c r="WRA10" s="65">
        <v>0</v>
      </c>
      <c r="WRB10" s="65">
        <v>0</v>
      </c>
      <c r="WRC10" s="65">
        <v>0</v>
      </c>
      <c r="WRD10" s="65">
        <v>0</v>
      </c>
      <c r="WRE10" s="65">
        <v>0</v>
      </c>
      <c r="WRF10" s="65">
        <v>0</v>
      </c>
      <c r="WRG10" s="65">
        <v>0</v>
      </c>
      <c r="WRH10" s="65">
        <v>0</v>
      </c>
      <c r="WRI10" s="65">
        <v>0</v>
      </c>
      <c r="WRJ10" s="65">
        <v>0</v>
      </c>
      <c r="WRK10" s="65">
        <v>0</v>
      </c>
      <c r="WRL10" s="65">
        <v>0</v>
      </c>
      <c r="WRM10" s="65">
        <v>0</v>
      </c>
      <c r="WRN10" s="65">
        <v>0</v>
      </c>
      <c r="WRO10" s="65">
        <v>0</v>
      </c>
      <c r="WRP10" s="65">
        <v>0</v>
      </c>
      <c r="WRQ10" s="65">
        <v>0</v>
      </c>
      <c r="WRR10" s="65">
        <v>0</v>
      </c>
      <c r="WRS10" s="65">
        <v>0</v>
      </c>
      <c r="WRT10" s="65">
        <v>0</v>
      </c>
      <c r="WRU10" s="65">
        <v>0</v>
      </c>
      <c r="WRV10" s="65">
        <v>0</v>
      </c>
      <c r="WRW10" s="65">
        <v>0</v>
      </c>
      <c r="WRX10" s="65">
        <v>0</v>
      </c>
      <c r="WRY10" s="65">
        <v>0</v>
      </c>
      <c r="WRZ10" s="65">
        <v>0</v>
      </c>
      <c r="WSA10" s="65">
        <v>0</v>
      </c>
      <c r="WSB10" s="65">
        <v>0</v>
      </c>
      <c r="WSC10" s="65">
        <v>0</v>
      </c>
      <c r="WSD10" s="65">
        <v>0</v>
      </c>
      <c r="WSE10" s="65">
        <v>0</v>
      </c>
      <c r="WSF10" s="65">
        <v>0</v>
      </c>
      <c r="WSG10" s="65">
        <v>0</v>
      </c>
      <c r="WSH10" s="65">
        <v>0</v>
      </c>
      <c r="WSI10" s="65">
        <v>0</v>
      </c>
      <c r="WSJ10" s="65">
        <v>0</v>
      </c>
      <c r="WSK10" s="65">
        <v>0</v>
      </c>
      <c r="WSL10" s="65">
        <v>0</v>
      </c>
      <c r="WSM10" s="65">
        <v>0</v>
      </c>
      <c r="WSN10" s="65">
        <v>0</v>
      </c>
      <c r="WSO10" s="65">
        <v>0</v>
      </c>
      <c r="WSP10" s="65">
        <v>0</v>
      </c>
      <c r="WSQ10" s="65">
        <v>0</v>
      </c>
      <c r="WSR10" s="65">
        <v>0</v>
      </c>
      <c r="WSS10" s="65">
        <v>0</v>
      </c>
      <c r="WST10" s="65">
        <v>0</v>
      </c>
      <c r="WSU10" s="65">
        <v>0</v>
      </c>
      <c r="WSV10" s="65">
        <v>0</v>
      </c>
      <c r="WSW10" s="65">
        <v>0</v>
      </c>
      <c r="WSX10" s="65">
        <v>0</v>
      </c>
      <c r="WSY10" s="65">
        <v>0</v>
      </c>
      <c r="WSZ10" s="65">
        <v>0</v>
      </c>
      <c r="WTA10" s="65">
        <v>0</v>
      </c>
      <c r="WTB10" s="65">
        <v>0</v>
      </c>
      <c r="WTC10" s="65">
        <v>0</v>
      </c>
      <c r="WTD10" s="65">
        <v>0</v>
      </c>
      <c r="WTE10" s="65">
        <v>0</v>
      </c>
      <c r="WTF10" s="65">
        <v>0</v>
      </c>
      <c r="WTG10" s="65">
        <v>0</v>
      </c>
      <c r="WTH10" s="65">
        <v>0</v>
      </c>
      <c r="WTI10" s="65">
        <v>0</v>
      </c>
      <c r="WTJ10" s="65">
        <v>0</v>
      </c>
      <c r="WTK10" s="65">
        <v>0</v>
      </c>
      <c r="WTL10" s="65">
        <v>0</v>
      </c>
      <c r="WTM10" s="65">
        <v>0</v>
      </c>
      <c r="WTN10" s="65">
        <v>0</v>
      </c>
      <c r="WTO10" s="65">
        <v>0</v>
      </c>
      <c r="WTP10" s="65">
        <v>0</v>
      </c>
      <c r="WTQ10" s="65">
        <v>0</v>
      </c>
      <c r="WTR10" s="65">
        <v>0</v>
      </c>
      <c r="WTS10" s="65">
        <v>0</v>
      </c>
      <c r="WTT10" s="65">
        <v>0</v>
      </c>
      <c r="WTU10" s="65">
        <v>0</v>
      </c>
      <c r="WTV10" s="65">
        <v>0</v>
      </c>
      <c r="WTW10" s="65">
        <v>0</v>
      </c>
      <c r="WTX10" s="65">
        <v>0</v>
      </c>
      <c r="WTY10" s="65">
        <v>0</v>
      </c>
      <c r="WTZ10" s="65">
        <v>0</v>
      </c>
      <c r="WUA10" s="65">
        <v>0</v>
      </c>
      <c r="WUB10" s="65">
        <v>0</v>
      </c>
      <c r="WUC10" s="65">
        <v>0</v>
      </c>
      <c r="WUD10" s="65">
        <v>0</v>
      </c>
      <c r="WUE10" s="65">
        <v>0</v>
      </c>
      <c r="WUF10" s="65">
        <v>0</v>
      </c>
      <c r="WUG10" s="65">
        <v>0</v>
      </c>
      <c r="WUH10" s="65">
        <v>0</v>
      </c>
      <c r="WUI10" s="65">
        <v>0</v>
      </c>
      <c r="WUJ10" s="65">
        <v>0</v>
      </c>
      <c r="WUK10" s="65">
        <v>0</v>
      </c>
      <c r="WUL10" s="65">
        <v>0</v>
      </c>
      <c r="WUM10" s="65">
        <v>0</v>
      </c>
      <c r="WUN10" s="65">
        <v>0</v>
      </c>
      <c r="WUO10" s="65">
        <v>0</v>
      </c>
      <c r="WUP10" s="65">
        <v>0</v>
      </c>
      <c r="WUQ10" s="65">
        <v>0</v>
      </c>
      <c r="WUR10" s="65">
        <v>0</v>
      </c>
      <c r="WUS10" s="65">
        <v>0</v>
      </c>
      <c r="WUT10" s="65">
        <v>0</v>
      </c>
      <c r="WUU10" s="65">
        <v>0</v>
      </c>
      <c r="WUV10" s="65">
        <v>0</v>
      </c>
      <c r="WUW10" s="65">
        <v>0</v>
      </c>
      <c r="WUX10" s="65">
        <v>0</v>
      </c>
      <c r="WUY10" s="65">
        <v>0</v>
      </c>
      <c r="WUZ10" s="65">
        <v>0</v>
      </c>
      <c r="WVA10" s="65">
        <v>0</v>
      </c>
      <c r="WVB10" s="65">
        <v>0</v>
      </c>
      <c r="WVC10" s="65">
        <v>0</v>
      </c>
      <c r="WVD10" s="65">
        <v>0</v>
      </c>
      <c r="WVE10" s="65">
        <v>0</v>
      </c>
      <c r="WVF10" s="65">
        <v>0</v>
      </c>
      <c r="WVG10" s="65">
        <v>0</v>
      </c>
      <c r="WVH10" s="65">
        <v>0</v>
      </c>
      <c r="WVI10" s="65">
        <v>0</v>
      </c>
      <c r="WVJ10" s="65">
        <v>0</v>
      </c>
      <c r="WVK10" s="65">
        <v>0</v>
      </c>
      <c r="WVL10" s="65">
        <v>0</v>
      </c>
      <c r="WVM10" s="65">
        <v>0</v>
      </c>
      <c r="WVN10" s="65">
        <v>0</v>
      </c>
      <c r="WVO10" s="65">
        <v>0</v>
      </c>
      <c r="WVP10" s="65">
        <v>0</v>
      </c>
      <c r="WVQ10" s="65">
        <v>0</v>
      </c>
      <c r="WVR10" s="65">
        <v>0</v>
      </c>
      <c r="WVS10" s="65">
        <v>0</v>
      </c>
      <c r="WVT10" s="65">
        <v>0</v>
      </c>
      <c r="WVU10" s="65">
        <v>0</v>
      </c>
      <c r="WVV10" s="65">
        <v>0</v>
      </c>
      <c r="WVW10" s="65">
        <v>0</v>
      </c>
      <c r="WVX10" s="65">
        <v>0</v>
      </c>
      <c r="WVY10" s="65">
        <v>0</v>
      </c>
      <c r="WVZ10" s="65">
        <v>0</v>
      </c>
      <c r="WWA10" s="65">
        <v>0</v>
      </c>
      <c r="WWB10" s="65">
        <v>0</v>
      </c>
      <c r="WWC10" s="65">
        <v>0</v>
      </c>
      <c r="WWD10" s="65">
        <v>0</v>
      </c>
      <c r="WWE10" s="65">
        <v>0</v>
      </c>
      <c r="WWF10" s="65">
        <v>0</v>
      </c>
      <c r="WWG10" s="65">
        <v>0</v>
      </c>
      <c r="WWH10" s="65">
        <v>0</v>
      </c>
      <c r="WWI10" s="65">
        <v>0</v>
      </c>
      <c r="WWJ10" s="65">
        <v>0</v>
      </c>
      <c r="WWK10" s="65">
        <v>0</v>
      </c>
      <c r="WWL10" s="65">
        <v>0</v>
      </c>
      <c r="WWM10" s="65">
        <v>0</v>
      </c>
      <c r="WWN10" s="65">
        <v>0</v>
      </c>
      <c r="WWO10" s="65">
        <v>0</v>
      </c>
      <c r="WWP10" s="65">
        <v>0</v>
      </c>
      <c r="WWQ10" s="65">
        <v>0</v>
      </c>
      <c r="WWR10" s="65">
        <v>0</v>
      </c>
      <c r="WWS10" s="65">
        <v>0</v>
      </c>
      <c r="WWT10" s="65">
        <v>0</v>
      </c>
      <c r="WWU10" s="65">
        <v>0</v>
      </c>
      <c r="WWV10" s="65">
        <v>0</v>
      </c>
      <c r="WWW10" s="65">
        <v>0</v>
      </c>
      <c r="WWX10" s="65">
        <v>0</v>
      </c>
      <c r="WWY10" s="65">
        <v>0</v>
      </c>
      <c r="WWZ10" s="65">
        <v>0</v>
      </c>
      <c r="WXA10" s="65">
        <v>0</v>
      </c>
      <c r="WXB10" s="65">
        <v>0</v>
      </c>
      <c r="WXC10" s="65">
        <v>0</v>
      </c>
      <c r="WXD10" s="65">
        <v>0</v>
      </c>
      <c r="WXE10" s="65">
        <v>0</v>
      </c>
      <c r="WXF10" s="65">
        <v>0</v>
      </c>
      <c r="WXG10" s="65">
        <v>0</v>
      </c>
      <c r="WXH10" s="65">
        <v>0</v>
      </c>
      <c r="WXI10" s="65">
        <v>0</v>
      </c>
      <c r="WXJ10" s="65">
        <v>0</v>
      </c>
      <c r="WXK10" s="65">
        <v>0</v>
      </c>
      <c r="WXL10" s="65">
        <v>0</v>
      </c>
      <c r="WXM10" s="65">
        <v>0</v>
      </c>
      <c r="WXN10" s="65">
        <v>0</v>
      </c>
      <c r="WXO10" s="65">
        <v>0</v>
      </c>
      <c r="WXP10" s="65">
        <v>0</v>
      </c>
      <c r="WXQ10" s="65">
        <v>0</v>
      </c>
      <c r="WXR10" s="65">
        <v>0</v>
      </c>
      <c r="WXS10" s="65">
        <v>0</v>
      </c>
      <c r="WXT10" s="65">
        <v>0</v>
      </c>
      <c r="WXU10" s="65">
        <v>0</v>
      </c>
      <c r="WXV10" s="65">
        <v>0</v>
      </c>
      <c r="WXW10" s="65">
        <v>0</v>
      </c>
      <c r="WXX10" s="65">
        <v>0</v>
      </c>
      <c r="WXY10" s="65">
        <v>0</v>
      </c>
      <c r="WXZ10" s="65">
        <v>0</v>
      </c>
      <c r="WYA10" s="65">
        <v>0</v>
      </c>
      <c r="WYB10" s="65">
        <v>0</v>
      </c>
      <c r="WYC10" s="65">
        <v>0</v>
      </c>
      <c r="WYD10" s="65">
        <v>0</v>
      </c>
      <c r="WYE10" s="65">
        <v>0</v>
      </c>
      <c r="WYF10" s="65">
        <v>0</v>
      </c>
      <c r="WYG10" s="65">
        <v>0</v>
      </c>
      <c r="WYH10" s="65">
        <v>0</v>
      </c>
      <c r="WYI10" s="65">
        <v>0</v>
      </c>
      <c r="WYJ10" s="65">
        <v>0</v>
      </c>
      <c r="WYK10" s="65">
        <v>0</v>
      </c>
      <c r="WYL10" s="65">
        <v>0</v>
      </c>
      <c r="WYM10" s="65">
        <v>0</v>
      </c>
      <c r="WYN10" s="65">
        <v>0</v>
      </c>
      <c r="WYO10" s="65">
        <v>0</v>
      </c>
      <c r="WYP10" s="65">
        <v>0</v>
      </c>
      <c r="WYQ10" s="65">
        <v>0</v>
      </c>
      <c r="WYR10" s="65">
        <v>0</v>
      </c>
      <c r="WYS10" s="65">
        <v>0</v>
      </c>
      <c r="WYT10" s="65">
        <v>0</v>
      </c>
      <c r="WYU10" s="65">
        <v>0</v>
      </c>
      <c r="WYV10" s="65">
        <v>0</v>
      </c>
      <c r="WYW10" s="65">
        <v>0</v>
      </c>
      <c r="WYX10" s="65">
        <v>0</v>
      </c>
      <c r="WYY10" s="65">
        <v>0</v>
      </c>
      <c r="WYZ10" s="65">
        <v>0</v>
      </c>
      <c r="WZA10" s="65">
        <v>0</v>
      </c>
      <c r="WZB10" s="65">
        <v>0</v>
      </c>
      <c r="WZC10" s="65">
        <v>0</v>
      </c>
      <c r="WZD10" s="65">
        <v>0</v>
      </c>
      <c r="WZE10" s="65">
        <v>0</v>
      </c>
      <c r="WZF10" s="65">
        <v>0</v>
      </c>
      <c r="WZG10" s="65">
        <v>0</v>
      </c>
      <c r="WZH10" s="65">
        <v>0</v>
      </c>
      <c r="WZI10" s="65">
        <v>0</v>
      </c>
      <c r="WZJ10" s="65">
        <v>0</v>
      </c>
      <c r="WZK10" s="65">
        <v>0</v>
      </c>
      <c r="WZL10" s="65">
        <v>0</v>
      </c>
      <c r="WZM10" s="65">
        <v>0</v>
      </c>
      <c r="WZN10" s="65">
        <v>0</v>
      </c>
      <c r="WZO10" s="65">
        <v>0</v>
      </c>
      <c r="WZP10" s="65">
        <v>0</v>
      </c>
      <c r="WZQ10" s="65">
        <v>0</v>
      </c>
      <c r="WZR10" s="65">
        <v>0</v>
      </c>
      <c r="WZS10" s="65">
        <v>0</v>
      </c>
      <c r="WZT10" s="65">
        <v>0</v>
      </c>
      <c r="WZU10" s="65">
        <v>0</v>
      </c>
      <c r="WZV10" s="65">
        <v>0</v>
      </c>
      <c r="WZW10" s="65">
        <v>0</v>
      </c>
      <c r="WZX10" s="65">
        <v>0</v>
      </c>
      <c r="WZY10" s="65">
        <v>0</v>
      </c>
      <c r="WZZ10" s="65">
        <v>0</v>
      </c>
      <c r="XAA10" s="65">
        <v>0</v>
      </c>
      <c r="XAB10" s="65">
        <v>0</v>
      </c>
      <c r="XAC10" s="65">
        <v>0</v>
      </c>
      <c r="XAD10" s="65">
        <v>0</v>
      </c>
      <c r="XAE10" s="65">
        <v>0</v>
      </c>
      <c r="XAF10" s="65">
        <v>0</v>
      </c>
      <c r="XAG10" s="65">
        <v>0</v>
      </c>
      <c r="XAH10" s="65">
        <v>0</v>
      </c>
      <c r="XAI10" s="65">
        <v>0</v>
      </c>
      <c r="XAJ10" s="65">
        <v>0</v>
      </c>
      <c r="XAK10" s="65">
        <v>0</v>
      </c>
      <c r="XAL10" s="65">
        <v>0</v>
      </c>
      <c r="XAM10" s="65">
        <v>0</v>
      </c>
      <c r="XAN10" s="65">
        <v>0</v>
      </c>
      <c r="XAO10" s="65">
        <v>0</v>
      </c>
      <c r="XAP10" s="65">
        <v>0</v>
      </c>
      <c r="XAQ10" s="65">
        <v>0</v>
      </c>
      <c r="XAR10" s="65">
        <v>0</v>
      </c>
      <c r="XAS10" s="65">
        <v>0</v>
      </c>
      <c r="XAT10" s="65">
        <v>0</v>
      </c>
      <c r="XAU10" s="65">
        <v>0</v>
      </c>
      <c r="XAV10" s="65">
        <v>0</v>
      </c>
      <c r="XAW10" s="65">
        <v>0</v>
      </c>
      <c r="XAX10" s="65">
        <v>0</v>
      </c>
      <c r="XAY10" s="65">
        <v>0</v>
      </c>
      <c r="XAZ10" s="65">
        <v>0</v>
      </c>
      <c r="XBA10" s="65">
        <v>0</v>
      </c>
      <c r="XBB10" s="65">
        <v>0</v>
      </c>
      <c r="XBC10" s="65">
        <v>0</v>
      </c>
      <c r="XBD10" s="65">
        <v>0</v>
      </c>
      <c r="XBE10" s="65">
        <v>0</v>
      </c>
      <c r="XBF10" s="65">
        <v>0</v>
      </c>
      <c r="XBG10" s="65">
        <v>0</v>
      </c>
      <c r="XBH10" s="65">
        <v>0</v>
      </c>
      <c r="XBI10" s="65">
        <v>0</v>
      </c>
      <c r="XBJ10" s="65">
        <v>0</v>
      </c>
      <c r="XBK10" s="65">
        <v>0</v>
      </c>
      <c r="XBL10" s="65">
        <v>0</v>
      </c>
      <c r="XBM10" s="65">
        <v>0</v>
      </c>
      <c r="XBN10" s="65">
        <v>0</v>
      </c>
      <c r="XBO10" s="65">
        <v>0</v>
      </c>
      <c r="XBP10" s="65">
        <v>0</v>
      </c>
      <c r="XBQ10" s="65">
        <v>0</v>
      </c>
      <c r="XBR10" s="65">
        <v>0</v>
      </c>
      <c r="XBS10" s="65">
        <v>0</v>
      </c>
      <c r="XBT10" s="65">
        <v>0</v>
      </c>
      <c r="XBU10" s="65">
        <v>0</v>
      </c>
      <c r="XBV10" s="65">
        <v>0</v>
      </c>
      <c r="XBW10" s="65">
        <v>0</v>
      </c>
      <c r="XBX10" s="65">
        <v>0</v>
      </c>
      <c r="XBY10" s="65">
        <v>0</v>
      </c>
      <c r="XBZ10" s="65">
        <v>0</v>
      </c>
      <c r="XCA10" s="65">
        <v>0</v>
      </c>
      <c r="XCB10" s="65">
        <v>0</v>
      </c>
      <c r="XCC10" s="65">
        <v>0</v>
      </c>
      <c r="XCD10" s="65">
        <v>0</v>
      </c>
      <c r="XCE10" s="65">
        <v>0</v>
      </c>
      <c r="XCF10" s="65">
        <v>0</v>
      </c>
      <c r="XCG10" s="65">
        <v>0</v>
      </c>
      <c r="XCH10" s="65">
        <v>0</v>
      </c>
      <c r="XCI10" s="65">
        <v>0</v>
      </c>
      <c r="XCJ10" s="65">
        <v>0</v>
      </c>
      <c r="XCK10" s="65">
        <v>0</v>
      </c>
      <c r="XCL10" s="65">
        <v>0</v>
      </c>
      <c r="XCM10" s="65">
        <v>0</v>
      </c>
      <c r="XCN10" s="65">
        <v>0</v>
      </c>
      <c r="XCO10" s="65">
        <v>0</v>
      </c>
      <c r="XCP10" s="65">
        <v>0</v>
      </c>
      <c r="XCQ10" s="65">
        <v>0</v>
      </c>
      <c r="XCR10" s="65">
        <v>0</v>
      </c>
      <c r="XCS10" s="65">
        <v>0</v>
      </c>
      <c r="XCT10" s="65">
        <v>0</v>
      </c>
      <c r="XCU10" s="65">
        <v>0</v>
      </c>
      <c r="XCV10" s="65">
        <v>0</v>
      </c>
      <c r="XCW10" s="65">
        <v>0</v>
      </c>
      <c r="XCX10" s="65">
        <v>0</v>
      </c>
      <c r="XCY10" s="65">
        <v>0</v>
      </c>
      <c r="XCZ10" s="65">
        <v>0</v>
      </c>
      <c r="XDA10" s="65">
        <v>0</v>
      </c>
      <c r="XDB10" s="65">
        <v>0</v>
      </c>
      <c r="XDC10" s="65">
        <v>0</v>
      </c>
      <c r="XDD10" s="65">
        <v>0</v>
      </c>
      <c r="XDE10" s="65">
        <v>0</v>
      </c>
      <c r="XDF10" s="65">
        <v>0</v>
      </c>
      <c r="XDG10" s="65">
        <v>0</v>
      </c>
      <c r="XDH10" s="65">
        <v>0</v>
      </c>
      <c r="XDI10" s="65">
        <v>0</v>
      </c>
      <c r="XDJ10" s="65">
        <v>0</v>
      </c>
      <c r="XDK10" s="65">
        <v>0</v>
      </c>
      <c r="XDL10" s="65">
        <v>0</v>
      </c>
      <c r="XDM10" s="65">
        <v>0</v>
      </c>
      <c r="XDN10" s="65">
        <v>0</v>
      </c>
      <c r="XDO10" s="65">
        <v>0</v>
      </c>
      <c r="XDP10" s="65">
        <v>0</v>
      </c>
      <c r="XDQ10" s="65">
        <v>0</v>
      </c>
      <c r="XDR10" s="65">
        <v>0</v>
      </c>
      <c r="XDS10" s="65">
        <v>0</v>
      </c>
      <c r="XDT10" s="65">
        <v>0</v>
      </c>
      <c r="XDU10" s="65">
        <v>0</v>
      </c>
      <c r="XDV10" s="65">
        <v>0</v>
      </c>
      <c r="XDW10" s="65">
        <v>0</v>
      </c>
      <c r="XDX10" s="65">
        <v>0</v>
      </c>
      <c r="XDY10" s="65">
        <v>0</v>
      </c>
      <c r="XDZ10" s="65">
        <v>0</v>
      </c>
      <c r="XEA10" s="65">
        <v>0</v>
      </c>
      <c r="XEB10" s="65">
        <v>0</v>
      </c>
      <c r="XEC10" s="65">
        <v>0</v>
      </c>
      <c r="XED10" s="65">
        <v>0</v>
      </c>
      <c r="XEE10" s="65">
        <v>0</v>
      </c>
      <c r="XEF10" s="65">
        <v>0</v>
      </c>
      <c r="XEG10" s="65">
        <v>0</v>
      </c>
      <c r="XEH10" s="65">
        <v>0</v>
      </c>
      <c r="XEI10" s="65">
        <v>0</v>
      </c>
      <c r="XEJ10" s="65">
        <v>0</v>
      </c>
      <c r="XEK10" s="65">
        <v>0</v>
      </c>
      <c r="XEL10" s="65">
        <v>0</v>
      </c>
      <c r="XEM10" s="65">
        <v>0</v>
      </c>
      <c r="XEN10" s="65">
        <v>0</v>
      </c>
      <c r="XEO10" s="65">
        <v>0</v>
      </c>
      <c r="XEP10" s="65">
        <v>0</v>
      </c>
      <c r="XEQ10" s="65">
        <v>0</v>
      </c>
      <c r="XER10" s="65">
        <v>0</v>
      </c>
      <c r="XES10" s="65">
        <v>0</v>
      </c>
      <c r="XET10" s="65">
        <v>0</v>
      </c>
      <c r="XEU10" s="65">
        <v>0</v>
      </c>
      <c r="XEV10" s="65">
        <v>0</v>
      </c>
      <c r="XEW10" s="65" t="e">
        <v>#REF!</v>
      </c>
      <c r="XEX10" s="65" t="e">
        <v>#REF!</v>
      </c>
      <c r="XEY10" s="65" t="e">
        <v>#REF!</v>
      </c>
      <c r="XEZ10" s="65" t="e">
        <v>#REF!</v>
      </c>
      <c r="XFA10" s="65" t="e">
        <v>#REF!</v>
      </c>
      <c r="XFB10" s="65" t="e">
        <v>#REF!</v>
      </c>
      <c r="XFC10" s="65" t="e">
        <v>#REF!</v>
      </c>
      <c r="XFD10" s="65" t="e">
        <v>#REF!</v>
      </c>
    </row>
    <row r="11" spans="1:16384" x14ac:dyDescent="0.25">
      <c r="A11" s="92" t="s">
        <v>49</v>
      </c>
      <c r="B11" s="88">
        <v>1569.2639999999999</v>
      </c>
      <c r="C11" s="88">
        <v>1676.337</v>
      </c>
      <c r="D11" s="88">
        <v>1709.81</v>
      </c>
      <c r="E11" s="88">
        <v>1728.6769999999999</v>
      </c>
      <c r="F11" s="88">
        <v>1668.0540000000001</v>
      </c>
      <c r="G11" s="88">
        <v>1771.8119999999999</v>
      </c>
      <c r="H11" s="88">
        <v>1849.5530000000001</v>
      </c>
      <c r="I11" s="88">
        <v>1859.625</v>
      </c>
      <c r="J11" s="88">
        <v>1882.538</v>
      </c>
      <c r="K11" s="88">
        <v>1992.7</v>
      </c>
      <c r="L11" s="88">
        <v>1978.5519999999999</v>
      </c>
      <c r="M11" s="88">
        <v>1892.566</v>
      </c>
      <c r="N11" s="88">
        <v>1932.0719999999999</v>
      </c>
      <c r="O11" s="88">
        <v>2031.9649999999999</v>
      </c>
      <c r="P11" s="88">
        <v>2346.7370000000001</v>
      </c>
      <c r="Q11" s="88">
        <v>2225.7669999999998</v>
      </c>
      <c r="R11" s="88">
        <v>2357.3690000000001</v>
      </c>
      <c r="S11" s="88">
        <v>2495.674</v>
      </c>
      <c r="T11" s="88">
        <v>3415.8359999999998</v>
      </c>
      <c r="U11" s="88">
        <v>3484.4920000000002</v>
      </c>
      <c r="V11" s="88">
        <v>3612.6590000000001</v>
      </c>
      <c r="W11" s="88">
        <v>3771.7370000000001</v>
      </c>
      <c r="X11" s="88">
        <v>3957.5709999999999</v>
      </c>
      <c r="Y11" s="88">
        <v>4192.5230000000001</v>
      </c>
      <c r="Z11" s="88">
        <v>4277.9740000000002</v>
      </c>
      <c r="AA11" s="88">
        <v>4547.3410000000003</v>
      </c>
      <c r="AB11" s="88">
        <v>4680.8639999999996</v>
      </c>
      <c r="AC11" s="65">
        <v>0</v>
      </c>
      <c r="AD11" s="65">
        <v>0</v>
      </c>
      <c r="AE11" s="65">
        <v>0</v>
      </c>
      <c r="AF11" s="65">
        <v>0</v>
      </c>
      <c r="AG11" s="65">
        <v>0</v>
      </c>
      <c r="AH11" s="65">
        <v>0</v>
      </c>
      <c r="AI11" s="65">
        <v>0</v>
      </c>
      <c r="AJ11" s="65">
        <v>0</v>
      </c>
      <c r="AK11" s="65">
        <v>0</v>
      </c>
      <c r="AL11" s="65">
        <v>0</v>
      </c>
      <c r="AM11" s="65">
        <v>0</v>
      </c>
      <c r="AN11" s="65">
        <v>0</v>
      </c>
      <c r="AO11" s="65">
        <v>0</v>
      </c>
      <c r="AP11" s="65">
        <v>0</v>
      </c>
      <c r="AQ11" s="65">
        <v>0</v>
      </c>
      <c r="AR11" s="65">
        <v>0</v>
      </c>
      <c r="AS11" s="65">
        <v>0</v>
      </c>
      <c r="AT11" s="65">
        <v>0</v>
      </c>
      <c r="AU11" s="65">
        <v>0</v>
      </c>
      <c r="AV11" s="65">
        <v>0</v>
      </c>
      <c r="AW11" s="65">
        <v>0</v>
      </c>
      <c r="AX11" s="65">
        <v>0</v>
      </c>
      <c r="AY11" s="65">
        <v>0</v>
      </c>
      <c r="AZ11" s="65">
        <v>0</v>
      </c>
      <c r="BA11" s="65">
        <v>0</v>
      </c>
      <c r="BB11" s="65">
        <v>0</v>
      </c>
      <c r="BC11" s="65">
        <v>0</v>
      </c>
      <c r="BD11" s="65">
        <v>0</v>
      </c>
      <c r="BE11" s="65">
        <v>0</v>
      </c>
      <c r="BF11" s="65">
        <v>0</v>
      </c>
      <c r="BG11" s="65">
        <v>0</v>
      </c>
      <c r="BH11" s="65">
        <v>0</v>
      </c>
      <c r="BI11" s="65">
        <v>0</v>
      </c>
      <c r="BJ11" s="65">
        <v>0</v>
      </c>
      <c r="BK11" s="65">
        <v>0</v>
      </c>
      <c r="BL11" s="65">
        <v>0</v>
      </c>
      <c r="BM11" s="65">
        <v>0</v>
      </c>
      <c r="BN11" s="65">
        <v>0</v>
      </c>
      <c r="BO11" s="65">
        <v>0</v>
      </c>
      <c r="BP11" s="65">
        <v>0</v>
      </c>
      <c r="BQ11" s="65">
        <v>0</v>
      </c>
      <c r="BR11" s="65">
        <v>0</v>
      </c>
      <c r="BS11" s="65">
        <v>0</v>
      </c>
      <c r="BT11" s="65">
        <v>0</v>
      </c>
      <c r="BU11" s="65">
        <v>0</v>
      </c>
      <c r="BV11" s="65">
        <v>0</v>
      </c>
      <c r="BW11" s="65">
        <v>0</v>
      </c>
      <c r="BX11" s="65">
        <v>0</v>
      </c>
      <c r="BY11" s="65">
        <v>0</v>
      </c>
      <c r="BZ11" s="65">
        <v>0</v>
      </c>
      <c r="CA11" s="65">
        <v>0</v>
      </c>
      <c r="CB11" s="65">
        <v>0</v>
      </c>
      <c r="CC11" s="65">
        <v>0</v>
      </c>
      <c r="CD11" s="65">
        <v>0</v>
      </c>
      <c r="CE11" s="65">
        <v>0</v>
      </c>
      <c r="CF11" s="65">
        <v>0</v>
      </c>
      <c r="CG11" s="65">
        <v>0</v>
      </c>
      <c r="CH11" s="65">
        <v>0</v>
      </c>
      <c r="CI11" s="65">
        <v>0</v>
      </c>
      <c r="CJ11" s="65">
        <v>0</v>
      </c>
      <c r="CK11" s="65">
        <v>0</v>
      </c>
      <c r="CL11" s="65">
        <v>0</v>
      </c>
      <c r="CM11" s="65">
        <v>0</v>
      </c>
      <c r="CN11" s="65">
        <v>0</v>
      </c>
      <c r="CO11" s="65">
        <v>0</v>
      </c>
      <c r="CP11" s="65">
        <v>0</v>
      </c>
      <c r="CQ11" s="65">
        <v>0</v>
      </c>
      <c r="CR11" s="65">
        <v>0</v>
      </c>
      <c r="CS11" s="65">
        <v>0</v>
      </c>
      <c r="CT11" s="65">
        <v>0</v>
      </c>
      <c r="CU11" s="65">
        <v>0</v>
      </c>
      <c r="CV11" s="65">
        <v>0</v>
      </c>
      <c r="CW11" s="65">
        <v>0</v>
      </c>
      <c r="CX11" s="65">
        <v>0</v>
      </c>
      <c r="CY11" s="65">
        <v>0</v>
      </c>
      <c r="CZ11" s="65">
        <v>0</v>
      </c>
      <c r="DA11" s="65">
        <v>0</v>
      </c>
      <c r="DB11" s="65">
        <v>0</v>
      </c>
      <c r="DC11" s="65">
        <v>0</v>
      </c>
      <c r="DD11" s="65">
        <v>0</v>
      </c>
      <c r="DE11" s="65">
        <v>0</v>
      </c>
      <c r="DF11" s="65">
        <v>0</v>
      </c>
      <c r="DG11" s="65">
        <v>0</v>
      </c>
      <c r="DH11" s="65">
        <v>0</v>
      </c>
      <c r="DI11" s="65">
        <v>0</v>
      </c>
      <c r="DJ11" s="65">
        <v>0</v>
      </c>
      <c r="DK11" s="65">
        <v>0</v>
      </c>
      <c r="DL11" s="65">
        <v>0</v>
      </c>
      <c r="DM11" s="65">
        <v>0</v>
      </c>
      <c r="DN11" s="65">
        <v>0</v>
      </c>
      <c r="DO11" s="65">
        <v>0</v>
      </c>
      <c r="DP11" s="65">
        <v>0</v>
      </c>
      <c r="DQ11" s="65">
        <v>0</v>
      </c>
      <c r="DR11" s="65">
        <v>0</v>
      </c>
      <c r="DS11" s="65">
        <v>0</v>
      </c>
      <c r="DT11" s="65">
        <v>0</v>
      </c>
      <c r="DU11" s="65">
        <v>0</v>
      </c>
      <c r="DV11" s="65">
        <v>0</v>
      </c>
      <c r="DW11" s="65">
        <v>0</v>
      </c>
      <c r="DX11" s="65">
        <v>0</v>
      </c>
      <c r="DY11" s="65">
        <v>0</v>
      </c>
      <c r="DZ11" s="65">
        <v>0</v>
      </c>
      <c r="EA11" s="65">
        <v>0</v>
      </c>
      <c r="EB11" s="65">
        <v>0</v>
      </c>
      <c r="EC11" s="65">
        <v>0</v>
      </c>
      <c r="ED11" s="65">
        <v>0</v>
      </c>
      <c r="EE11" s="65">
        <v>0</v>
      </c>
      <c r="EF11" s="65">
        <v>0</v>
      </c>
      <c r="EG11" s="65">
        <v>0</v>
      </c>
      <c r="EH11" s="65">
        <v>0</v>
      </c>
      <c r="EI11" s="65">
        <v>0</v>
      </c>
      <c r="EJ11" s="65">
        <v>0</v>
      </c>
      <c r="EK11" s="65">
        <v>0</v>
      </c>
      <c r="EL11" s="65">
        <v>0</v>
      </c>
      <c r="EM11" s="65">
        <v>0</v>
      </c>
      <c r="EN11" s="65">
        <v>0</v>
      </c>
      <c r="EO11" s="65">
        <v>0</v>
      </c>
      <c r="EP11" s="65">
        <v>0</v>
      </c>
      <c r="EQ11" s="65">
        <v>0</v>
      </c>
      <c r="ER11" s="65">
        <v>0</v>
      </c>
      <c r="ES11" s="65">
        <v>0</v>
      </c>
      <c r="ET11" s="65">
        <v>0</v>
      </c>
      <c r="EU11" s="65">
        <v>0</v>
      </c>
      <c r="EV11" s="65">
        <v>0</v>
      </c>
      <c r="EW11" s="65">
        <v>0</v>
      </c>
      <c r="EX11" s="65">
        <v>0</v>
      </c>
      <c r="EY11" s="65">
        <v>0</v>
      </c>
      <c r="EZ11" s="65">
        <v>0</v>
      </c>
      <c r="FA11" s="65">
        <v>0</v>
      </c>
      <c r="FB11" s="65">
        <v>0</v>
      </c>
      <c r="FC11" s="65">
        <v>0</v>
      </c>
      <c r="FD11" s="65">
        <v>0</v>
      </c>
      <c r="FE11" s="65">
        <v>0</v>
      </c>
      <c r="FF11" s="65">
        <v>0</v>
      </c>
      <c r="FG11" s="65">
        <v>0</v>
      </c>
      <c r="FH11" s="65">
        <v>0</v>
      </c>
      <c r="FI11" s="65">
        <v>0</v>
      </c>
      <c r="FJ11" s="65">
        <v>0</v>
      </c>
      <c r="FK11" s="65">
        <v>0</v>
      </c>
      <c r="FL11" s="65">
        <v>0</v>
      </c>
      <c r="FM11" s="65">
        <v>0</v>
      </c>
      <c r="FN11" s="65">
        <v>0</v>
      </c>
      <c r="FO11" s="65">
        <v>0</v>
      </c>
      <c r="FP11" s="65">
        <v>0</v>
      </c>
      <c r="FQ11" s="65">
        <v>0</v>
      </c>
      <c r="FR11" s="65">
        <v>0</v>
      </c>
      <c r="FS11" s="65">
        <v>0</v>
      </c>
      <c r="FT11" s="65">
        <v>0</v>
      </c>
      <c r="FU11" s="65">
        <v>0</v>
      </c>
      <c r="FV11" s="65">
        <v>0</v>
      </c>
      <c r="FW11" s="65">
        <v>0</v>
      </c>
      <c r="FX11" s="65">
        <v>0</v>
      </c>
      <c r="FY11" s="65">
        <v>0</v>
      </c>
      <c r="FZ11" s="65">
        <v>0</v>
      </c>
      <c r="GA11" s="65">
        <v>0</v>
      </c>
      <c r="GB11" s="65">
        <v>0</v>
      </c>
      <c r="GC11" s="65">
        <v>0</v>
      </c>
      <c r="GD11" s="65">
        <v>0</v>
      </c>
      <c r="GE11" s="65">
        <v>0</v>
      </c>
      <c r="GF11" s="65">
        <v>0</v>
      </c>
      <c r="GG11" s="65">
        <v>0</v>
      </c>
      <c r="GH11" s="65">
        <v>0</v>
      </c>
      <c r="GI11" s="65">
        <v>0</v>
      </c>
      <c r="GJ11" s="65">
        <v>0</v>
      </c>
      <c r="GK11" s="65">
        <v>0</v>
      </c>
      <c r="GL11" s="65">
        <v>0</v>
      </c>
      <c r="GM11" s="65">
        <v>0</v>
      </c>
      <c r="GN11" s="65">
        <v>0</v>
      </c>
      <c r="GO11" s="65">
        <v>0</v>
      </c>
      <c r="GP11" s="65">
        <v>0</v>
      </c>
      <c r="GQ11" s="65">
        <v>0</v>
      </c>
      <c r="GR11" s="65">
        <v>0</v>
      </c>
      <c r="GS11" s="65">
        <v>0</v>
      </c>
      <c r="GT11" s="65">
        <v>0</v>
      </c>
      <c r="GU11" s="65">
        <v>0</v>
      </c>
      <c r="GV11" s="65">
        <v>0</v>
      </c>
      <c r="GW11" s="65">
        <v>0</v>
      </c>
      <c r="GX11" s="65">
        <v>0</v>
      </c>
      <c r="GY11" s="65">
        <v>0</v>
      </c>
      <c r="GZ11" s="65">
        <v>0</v>
      </c>
      <c r="HA11" s="65">
        <v>0</v>
      </c>
      <c r="HB11" s="65">
        <v>0</v>
      </c>
      <c r="HC11" s="65">
        <v>0</v>
      </c>
      <c r="HD11" s="65">
        <v>0</v>
      </c>
      <c r="HE11" s="65">
        <v>0</v>
      </c>
      <c r="HF11" s="65">
        <v>0</v>
      </c>
      <c r="HG11" s="65">
        <v>0</v>
      </c>
      <c r="HH11" s="65">
        <v>0</v>
      </c>
      <c r="HI11" s="65">
        <v>0</v>
      </c>
      <c r="HJ11" s="65">
        <v>0</v>
      </c>
      <c r="HK11" s="65">
        <v>0</v>
      </c>
      <c r="HL11" s="65">
        <v>0</v>
      </c>
      <c r="HM11" s="65">
        <v>0</v>
      </c>
      <c r="HN11" s="65">
        <v>0</v>
      </c>
      <c r="HO11" s="65">
        <v>0</v>
      </c>
      <c r="HP11" s="65">
        <v>0</v>
      </c>
      <c r="HQ11" s="65">
        <v>0</v>
      </c>
      <c r="HR11" s="65">
        <v>0</v>
      </c>
      <c r="HS11" s="65">
        <v>0</v>
      </c>
      <c r="HT11" s="65">
        <v>0</v>
      </c>
      <c r="HU11" s="65">
        <v>0</v>
      </c>
      <c r="HV11" s="65">
        <v>0</v>
      </c>
      <c r="HW11" s="65">
        <v>0</v>
      </c>
      <c r="HX11" s="65">
        <v>0</v>
      </c>
      <c r="HY11" s="65">
        <v>0</v>
      </c>
      <c r="HZ11" s="65">
        <v>0</v>
      </c>
      <c r="IA11" s="65">
        <v>0</v>
      </c>
      <c r="IB11" s="65">
        <v>0</v>
      </c>
      <c r="IC11" s="65">
        <v>0</v>
      </c>
      <c r="ID11" s="65">
        <v>0</v>
      </c>
      <c r="IE11" s="65">
        <v>0</v>
      </c>
      <c r="IF11" s="65">
        <v>0</v>
      </c>
      <c r="IG11" s="65">
        <v>0</v>
      </c>
      <c r="IH11" s="65">
        <v>0</v>
      </c>
      <c r="II11" s="65">
        <v>0</v>
      </c>
      <c r="IJ11" s="65">
        <v>0</v>
      </c>
      <c r="IK11" s="65">
        <v>0</v>
      </c>
      <c r="IL11" s="65">
        <v>0</v>
      </c>
      <c r="IM11" s="65">
        <v>0</v>
      </c>
      <c r="IN11" s="65">
        <v>0</v>
      </c>
      <c r="IO11" s="65">
        <v>0</v>
      </c>
      <c r="IP11" s="65">
        <v>0</v>
      </c>
      <c r="IQ11" s="65">
        <v>0</v>
      </c>
      <c r="IR11" s="65">
        <v>0</v>
      </c>
      <c r="IS11" s="65">
        <v>0</v>
      </c>
      <c r="IT11" s="65">
        <v>0</v>
      </c>
      <c r="IU11" s="65">
        <v>0</v>
      </c>
      <c r="IV11" s="65">
        <v>0</v>
      </c>
      <c r="IW11" s="65">
        <v>0</v>
      </c>
      <c r="IX11" s="65">
        <v>0</v>
      </c>
      <c r="IY11" s="65">
        <v>0</v>
      </c>
      <c r="IZ11" s="65">
        <v>0</v>
      </c>
      <c r="JA11" s="65">
        <v>0</v>
      </c>
      <c r="JB11" s="65">
        <v>0</v>
      </c>
      <c r="JC11" s="65">
        <v>0</v>
      </c>
      <c r="JD11" s="65">
        <v>0</v>
      </c>
      <c r="JE11" s="65">
        <v>0</v>
      </c>
      <c r="JF11" s="65">
        <v>0</v>
      </c>
      <c r="JG11" s="65">
        <v>0</v>
      </c>
      <c r="JH11" s="65">
        <v>0</v>
      </c>
      <c r="JI11" s="65">
        <v>0</v>
      </c>
      <c r="JJ11" s="65">
        <v>0</v>
      </c>
      <c r="JK11" s="65">
        <v>0</v>
      </c>
      <c r="JL11" s="65">
        <v>0</v>
      </c>
      <c r="JM11" s="65">
        <v>0</v>
      </c>
      <c r="JN11" s="65">
        <v>0</v>
      </c>
      <c r="JO11" s="65">
        <v>0</v>
      </c>
      <c r="JP11" s="65">
        <v>0</v>
      </c>
      <c r="JQ11" s="65">
        <v>0</v>
      </c>
      <c r="JR11" s="65">
        <v>0</v>
      </c>
      <c r="JS11" s="65">
        <v>0</v>
      </c>
      <c r="JT11" s="65">
        <v>0</v>
      </c>
      <c r="JU11" s="65">
        <v>0</v>
      </c>
      <c r="JV11" s="65">
        <v>0</v>
      </c>
      <c r="JW11" s="65">
        <v>0</v>
      </c>
      <c r="JX11" s="65">
        <v>0</v>
      </c>
      <c r="JY11" s="65">
        <v>0</v>
      </c>
      <c r="JZ11" s="65">
        <v>0</v>
      </c>
      <c r="KA11" s="65">
        <v>0</v>
      </c>
      <c r="KB11" s="65">
        <v>0</v>
      </c>
      <c r="KC11" s="65">
        <v>0</v>
      </c>
      <c r="KD11" s="65">
        <v>0</v>
      </c>
      <c r="KE11" s="65">
        <v>0</v>
      </c>
      <c r="KF11" s="65">
        <v>0</v>
      </c>
      <c r="KG11" s="65">
        <v>0</v>
      </c>
      <c r="KH11" s="65">
        <v>0</v>
      </c>
      <c r="KI11" s="65">
        <v>0</v>
      </c>
      <c r="KJ11" s="65">
        <v>0</v>
      </c>
      <c r="KK11" s="65">
        <v>0</v>
      </c>
      <c r="KL11" s="65">
        <v>0</v>
      </c>
      <c r="KM11" s="65">
        <v>0</v>
      </c>
      <c r="KN11" s="65">
        <v>0</v>
      </c>
      <c r="KO11" s="65">
        <v>0</v>
      </c>
      <c r="KP11" s="65">
        <v>0</v>
      </c>
      <c r="KQ11" s="65">
        <v>0</v>
      </c>
      <c r="KR11" s="65">
        <v>0</v>
      </c>
      <c r="KS11" s="65">
        <v>0</v>
      </c>
      <c r="KT11" s="65">
        <v>0</v>
      </c>
      <c r="KU11" s="65">
        <v>0</v>
      </c>
      <c r="KV11" s="65">
        <v>0</v>
      </c>
      <c r="KW11" s="65">
        <v>0</v>
      </c>
      <c r="KX11" s="65">
        <v>0</v>
      </c>
      <c r="KY11" s="65">
        <v>0</v>
      </c>
      <c r="KZ11" s="65">
        <v>0</v>
      </c>
      <c r="LA11" s="65">
        <v>0</v>
      </c>
      <c r="LB11" s="65">
        <v>0</v>
      </c>
      <c r="LC11" s="65">
        <v>0</v>
      </c>
      <c r="LD11" s="65">
        <v>0</v>
      </c>
      <c r="LE11" s="65">
        <v>0</v>
      </c>
      <c r="LF11" s="65">
        <v>0</v>
      </c>
      <c r="LG11" s="65">
        <v>0</v>
      </c>
      <c r="LH11" s="65">
        <v>0</v>
      </c>
      <c r="LI11" s="65">
        <v>0</v>
      </c>
      <c r="LJ11" s="65">
        <v>0</v>
      </c>
      <c r="LK11" s="65">
        <v>0</v>
      </c>
      <c r="LL11" s="65">
        <v>0</v>
      </c>
      <c r="LM11" s="65">
        <v>0</v>
      </c>
      <c r="LN11" s="65">
        <v>0</v>
      </c>
      <c r="LO11" s="65">
        <v>0</v>
      </c>
      <c r="LP11" s="65">
        <v>0</v>
      </c>
      <c r="LQ11" s="65">
        <v>0</v>
      </c>
      <c r="LR11" s="65">
        <v>0</v>
      </c>
      <c r="LS11" s="65">
        <v>0</v>
      </c>
      <c r="LT11" s="65">
        <v>0</v>
      </c>
      <c r="LU11" s="65">
        <v>0</v>
      </c>
      <c r="LV11" s="65">
        <v>0</v>
      </c>
      <c r="LW11" s="65">
        <v>0</v>
      </c>
      <c r="LX11" s="65">
        <v>0</v>
      </c>
      <c r="LY11" s="65">
        <v>0</v>
      </c>
      <c r="LZ11" s="65">
        <v>0</v>
      </c>
      <c r="MA11" s="65">
        <v>0</v>
      </c>
      <c r="MB11" s="65">
        <v>0</v>
      </c>
      <c r="MC11" s="65">
        <v>0</v>
      </c>
      <c r="MD11" s="65">
        <v>0</v>
      </c>
      <c r="ME11" s="65">
        <v>0</v>
      </c>
      <c r="MF11" s="65">
        <v>0</v>
      </c>
      <c r="MG11" s="65">
        <v>0</v>
      </c>
      <c r="MH11" s="65">
        <v>0</v>
      </c>
      <c r="MI11" s="65">
        <v>0</v>
      </c>
      <c r="MJ11" s="65">
        <v>0</v>
      </c>
      <c r="MK11" s="65">
        <v>0</v>
      </c>
      <c r="ML11" s="65">
        <v>0</v>
      </c>
      <c r="MM11" s="65">
        <v>0</v>
      </c>
      <c r="MN11" s="65">
        <v>0</v>
      </c>
      <c r="MO11" s="65">
        <v>0</v>
      </c>
      <c r="MP11" s="65">
        <v>0</v>
      </c>
      <c r="MQ11" s="65">
        <v>0</v>
      </c>
      <c r="MR11" s="65">
        <v>0</v>
      </c>
      <c r="MS11" s="65">
        <v>0</v>
      </c>
      <c r="MT11" s="65">
        <v>0</v>
      </c>
      <c r="MU11" s="65">
        <v>0</v>
      </c>
      <c r="MV11" s="65">
        <v>0</v>
      </c>
      <c r="MW11" s="65">
        <v>0</v>
      </c>
      <c r="MX11" s="65">
        <v>0</v>
      </c>
      <c r="MY11" s="65">
        <v>0</v>
      </c>
      <c r="MZ11" s="65">
        <v>0</v>
      </c>
      <c r="NA11" s="65">
        <v>0</v>
      </c>
      <c r="NB11" s="65">
        <v>0</v>
      </c>
      <c r="NC11" s="65">
        <v>0</v>
      </c>
      <c r="ND11" s="65">
        <v>0</v>
      </c>
      <c r="NE11" s="65">
        <v>0</v>
      </c>
      <c r="NF11" s="65">
        <v>0</v>
      </c>
      <c r="NG11" s="65">
        <v>0</v>
      </c>
      <c r="NH11" s="65">
        <v>0</v>
      </c>
      <c r="NI11" s="65">
        <v>0</v>
      </c>
      <c r="NJ11" s="65">
        <v>0</v>
      </c>
      <c r="NK11" s="65">
        <v>0</v>
      </c>
      <c r="NL11" s="65">
        <v>0</v>
      </c>
      <c r="NM11" s="65">
        <v>0</v>
      </c>
      <c r="NN11" s="65">
        <v>0</v>
      </c>
      <c r="NO11" s="65">
        <v>0</v>
      </c>
      <c r="NP11" s="65">
        <v>0</v>
      </c>
      <c r="NQ11" s="65">
        <v>0</v>
      </c>
      <c r="NR11" s="65">
        <v>0</v>
      </c>
      <c r="NS11" s="65">
        <v>0</v>
      </c>
      <c r="NT11" s="65">
        <v>0</v>
      </c>
      <c r="NU11" s="65">
        <v>0</v>
      </c>
      <c r="NV11" s="65">
        <v>0</v>
      </c>
      <c r="NW11" s="65">
        <v>0</v>
      </c>
      <c r="NX11" s="65">
        <v>0</v>
      </c>
      <c r="NY11" s="65">
        <v>0</v>
      </c>
      <c r="NZ11" s="65">
        <v>0</v>
      </c>
      <c r="OA11" s="65">
        <v>0</v>
      </c>
      <c r="OB11" s="65">
        <v>0</v>
      </c>
      <c r="OC11" s="65">
        <v>0</v>
      </c>
      <c r="OD11" s="65">
        <v>0</v>
      </c>
      <c r="OE11" s="65">
        <v>0</v>
      </c>
      <c r="OF11" s="65">
        <v>0</v>
      </c>
      <c r="OG11" s="65">
        <v>0</v>
      </c>
      <c r="OH11" s="65">
        <v>0</v>
      </c>
      <c r="OI11" s="65">
        <v>0</v>
      </c>
      <c r="OJ11" s="65">
        <v>0</v>
      </c>
      <c r="OK11" s="65">
        <v>0</v>
      </c>
      <c r="OL11" s="65">
        <v>0</v>
      </c>
      <c r="OM11" s="65">
        <v>0</v>
      </c>
      <c r="ON11" s="65">
        <v>0</v>
      </c>
      <c r="OO11" s="65">
        <v>0</v>
      </c>
      <c r="OP11" s="65">
        <v>0</v>
      </c>
      <c r="OQ11" s="65">
        <v>0</v>
      </c>
      <c r="OR11" s="65">
        <v>0</v>
      </c>
      <c r="OS11" s="65">
        <v>0</v>
      </c>
      <c r="OT11" s="65">
        <v>0</v>
      </c>
      <c r="OU11" s="65">
        <v>0</v>
      </c>
      <c r="OV11" s="65">
        <v>0</v>
      </c>
      <c r="OW11" s="65">
        <v>0</v>
      </c>
      <c r="OX11" s="65">
        <v>0</v>
      </c>
      <c r="OY11" s="65">
        <v>0</v>
      </c>
      <c r="OZ11" s="65">
        <v>0</v>
      </c>
      <c r="PA11" s="65">
        <v>0</v>
      </c>
      <c r="PB11" s="65">
        <v>0</v>
      </c>
      <c r="PC11" s="65">
        <v>0</v>
      </c>
      <c r="PD11" s="65">
        <v>0</v>
      </c>
      <c r="PE11" s="65">
        <v>0</v>
      </c>
      <c r="PF11" s="65">
        <v>0</v>
      </c>
      <c r="PG11" s="65">
        <v>0</v>
      </c>
      <c r="PH11" s="65">
        <v>0</v>
      </c>
      <c r="PI11" s="65">
        <v>0</v>
      </c>
      <c r="PJ11" s="65">
        <v>0</v>
      </c>
      <c r="PK11" s="65">
        <v>0</v>
      </c>
      <c r="PL11" s="65">
        <v>0</v>
      </c>
      <c r="PM11" s="65">
        <v>0</v>
      </c>
      <c r="PN11" s="65">
        <v>0</v>
      </c>
      <c r="PO11" s="65">
        <v>0</v>
      </c>
      <c r="PP11" s="65">
        <v>0</v>
      </c>
      <c r="PQ11" s="65">
        <v>0</v>
      </c>
      <c r="PR11" s="65">
        <v>0</v>
      </c>
      <c r="PS11" s="65">
        <v>0</v>
      </c>
      <c r="PT11" s="65">
        <v>0</v>
      </c>
      <c r="PU11" s="65">
        <v>0</v>
      </c>
      <c r="PV11" s="65">
        <v>0</v>
      </c>
      <c r="PW11" s="65">
        <v>0</v>
      </c>
      <c r="PX11" s="65">
        <v>0</v>
      </c>
      <c r="PY11" s="65">
        <v>0</v>
      </c>
      <c r="PZ11" s="65">
        <v>0</v>
      </c>
      <c r="QA11" s="65">
        <v>0</v>
      </c>
      <c r="QB11" s="65">
        <v>0</v>
      </c>
      <c r="QC11" s="65">
        <v>0</v>
      </c>
      <c r="QD11" s="65">
        <v>0</v>
      </c>
      <c r="QE11" s="65">
        <v>0</v>
      </c>
      <c r="QF11" s="65">
        <v>0</v>
      </c>
      <c r="QG11" s="65">
        <v>0</v>
      </c>
      <c r="QH11" s="65">
        <v>0</v>
      </c>
      <c r="QI11" s="65">
        <v>0</v>
      </c>
      <c r="QJ11" s="65">
        <v>0</v>
      </c>
      <c r="QK11" s="65">
        <v>0</v>
      </c>
      <c r="QL11" s="65">
        <v>0</v>
      </c>
      <c r="QM11" s="65">
        <v>0</v>
      </c>
      <c r="QN11" s="65">
        <v>0</v>
      </c>
      <c r="QO11" s="65">
        <v>0</v>
      </c>
      <c r="QP11" s="65">
        <v>0</v>
      </c>
      <c r="QQ11" s="65">
        <v>0</v>
      </c>
      <c r="QR11" s="65">
        <v>0</v>
      </c>
      <c r="QS11" s="65">
        <v>0</v>
      </c>
      <c r="QT11" s="65">
        <v>0</v>
      </c>
      <c r="QU11" s="65">
        <v>0</v>
      </c>
      <c r="QV11" s="65">
        <v>0</v>
      </c>
      <c r="QW11" s="65">
        <v>0</v>
      </c>
      <c r="QX11" s="65">
        <v>0</v>
      </c>
      <c r="QY11" s="65">
        <v>0</v>
      </c>
      <c r="QZ11" s="65">
        <v>0</v>
      </c>
      <c r="RA11" s="65">
        <v>0</v>
      </c>
      <c r="RB11" s="65">
        <v>0</v>
      </c>
      <c r="RC11" s="65">
        <v>0</v>
      </c>
      <c r="RD11" s="65">
        <v>0</v>
      </c>
      <c r="RE11" s="65">
        <v>0</v>
      </c>
      <c r="RF11" s="65">
        <v>0</v>
      </c>
      <c r="RG11" s="65">
        <v>0</v>
      </c>
      <c r="RH11" s="65">
        <v>0</v>
      </c>
      <c r="RI11" s="65">
        <v>0</v>
      </c>
      <c r="RJ11" s="65">
        <v>0</v>
      </c>
      <c r="RK11" s="65">
        <v>0</v>
      </c>
      <c r="RL11" s="65">
        <v>0</v>
      </c>
      <c r="RM11" s="65">
        <v>0</v>
      </c>
      <c r="RN11" s="65">
        <v>0</v>
      </c>
      <c r="RO11" s="65">
        <v>0</v>
      </c>
      <c r="RP11" s="65">
        <v>0</v>
      </c>
      <c r="RQ11" s="65">
        <v>0</v>
      </c>
      <c r="RR11" s="65">
        <v>0</v>
      </c>
      <c r="RS11" s="65">
        <v>0</v>
      </c>
      <c r="RT11" s="65">
        <v>0</v>
      </c>
      <c r="RU11" s="65">
        <v>0</v>
      </c>
      <c r="RV11" s="65">
        <v>0</v>
      </c>
      <c r="RW11" s="65">
        <v>0</v>
      </c>
      <c r="RX11" s="65">
        <v>0</v>
      </c>
      <c r="RY11" s="65">
        <v>0</v>
      </c>
      <c r="RZ11" s="65">
        <v>0</v>
      </c>
      <c r="SA11" s="65">
        <v>0</v>
      </c>
      <c r="SB11" s="65">
        <v>0</v>
      </c>
      <c r="SC11" s="65">
        <v>0</v>
      </c>
      <c r="SD11" s="65">
        <v>0</v>
      </c>
      <c r="SE11" s="65">
        <v>0</v>
      </c>
      <c r="SF11" s="65">
        <v>0</v>
      </c>
      <c r="SG11" s="65">
        <v>0</v>
      </c>
      <c r="SH11" s="65">
        <v>0</v>
      </c>
      <c r="SI11" s="65">
        <v>0</v>
      </c>
      <c r="SJ11" s="65">
        <v>0</v>
      </c>
      <c r="SK11" s="65">
        <v>0</v>
      </c>
      <c r="SL11" s="65">
        <v>0</v>
      </c>
      <c r="SM11" s="65">
        <v>0</v>
      </c>
      <c r="SN11" s="65">
        <v>0</v>
      </c>
      <c r="SO11" s="65">
        <v>0</v>
      </c>
      <c r="SP11" s="65">
        <v>0</v>
      </c>
      <c r="SQ11" s="65">
        <v>0</v>
      </c>
      <c r="SR11" s="65">
        <v>0</v>
      </c>
      <c r="SS11" s="65">
        <v>0</v>
      </c>
      <c r="ST11" s="65">
        <v>0</v>
      </c>
      <c r="SU11" s="65">
        <v>0</v>
      </c>
      <c r="SV11" s="65">
        <v>0</v>
      </c>
      <c r="SW11" s="65">
        <v>0</v>
      </c>
      <c r="SX11" s="65">
        <v>0</v>
      </c>
      <c r="SY11" s="65">
        <v>0</v>
      </c>
      <c r="SZ11" s="65">
        <v>0</v>
      </c>
      <c r="TA11" s="65">
        <v>0</v>
      </c>
      <c r="TB11" s="65">
        <v>0</v>
      </c>
      <c r="TC11" s="65">
        <v>0</v>
      </c>
      <c r="TD11" s="65">
        <v>0</v>
      </c>
      <c r="TE11" s="65">
        <v>0</v>
      </c>
      <c r="TF11" s="65">
        <v>0</v>
      </c>
      <c r="TG11" s="65">
        <v>0</v>
      </c>
      <c r="TH11" s="65">
        <v>0</v>
      </c>
      <c r="TI11" s="65">
        <v>0</v>
      </c>
      <c r="TJ11" s="65">
        <v>0</v>
      </c>
      <c r="TK11" s="65">
        <v>0</v>
      </c>
      <c r="TL11" s="65">
        <v>0</v>
      </c>
      <c r="TM11" s="65">
        <v>0</v>
      </c>
      <c r="TN11" s="65">
        <v>0</v>
      </c>
      <c r="TO11" s="65">
        <v>0</v>
      </c>
      <c r="TP11" s="65">
        <v>0</v>
      </c>
      <c r="TQ11" s="65">
        <v>0</v>
      </c>
      <c r="TR11" s="65">
        <v>0</v>
      </c>
      <c r="TS11" s="65">
        <v>0</v>
      </c>
      <c r="TT11" s="65">
        <v>0</v>
      </c>
      <c r="TU11" s="65">
        <v>0</v>
      </c>
      <c r="TV11" s="65">
        <v>0</v>
      </c>
      <c r="TW11" s="65">
        <v>0</v>
      </c>
      <c r="TX11" s="65">
        <v>0</v>
      </c>
      <c r="TY11" s="65">
        <v>0</v>
      </c>
      <c r="TZ11" s="65">
        <v>0</v>
      </c>
      <c r="UA11" s="65">
        <v>0</v>
      </c>
      <c r="UB11" s="65">
        <v>0</v>
      </c>
      <c r="UC11" s="65">
        <v>0</v>
      </c>
      <c r="UD11" s="65">
        <v>0</v>
      </c>
      <c r="UE11" s="65">
        <v>0</v>
      </c>
      <c r="UF11" s="65">
        <v>0</v>
      </c>
      <c r="UG11" s="65">
        <v>0</v>
      </c>
      <c r="UH11" s="65">
        <v>0</v>
      </c>
      <c r="UI11" s="65">
        <v>0</v>
      </c>
      <c r="UJ11" s="65">
        <v>0</v>
      </c>
      <c r="UK11" s="65">
        <v>0</v>
      </c>
      <c r="UL11" s="65">
        <v>0</v>
      </c>
      <c r="UM11" s="65">
        <v>0</v>
      </c>
      <c r="UN11" s="65">
        <v>0</v>
      </c>
      <c r="UO11" s="65">
        <v>0</v>
      </c>
      <c r="UP11" s="65">
        <v>0</v>
      </c>
      <c r="UQ11" s="65">
        <v>0</v>
      </c>
      <c r="UR11" s="65">
        <v>0</v>
      </c>
      <c r="US11" s="65">
        <v>0</v>
      </c>
      <c r="UT11" s="65">
        <v>0</v>
      </c>
      <c r="UU11" s="65">
        <v>0</v>
      </c>
      <c r="UV11" s="65">
        <v>0</v>
      </c>
      <c r="UW11" s="65">
        <v>0</v>
      </c>
      <c r="UX11" s="65">
        <v>0</v>
      </c>
      <c r="UY11" s="65">
        <v>0</v>
      </c>
      <c r="UZ11" s="65">
        <v>0</v>
      </c>
      <c r="VA11" s="65">
        <v>0</v>
      </c>
      <c r="VB11" s="65">
        <v>0</v>
      </c>
      <c r="VC11" s="65">
        <v>0</v>
      </c>
      <c r="VD11" s="65">
        <v>0</v>
      </c>
      <c r="VE11" s="65">
        <v>0</v>
      </c>
      <c r="VF11" s="65">
        <v>0</v>
      </c>
      <c r="VG11" s="65">
        <v>0</v>
      </c>
      <c r="VH11" s="65">
        <v>0</v>
      </c>
      <c r="VI11" s="65">
        <v>0</v>
      </c>
      <c r="VJ11" s="65">
        <v>0</v>
      </c>
      <c r="VK11" s="65">
        <v>0</v>
      </c>
      <c r="VL11" s="65">
        <v>0</v>
      </c>
      <c r="VM11" s="65">
        <v>0</v>
      </c>
      <c r="VN11" s="65">
        <v>0</v>
      </c>
      <c r="VO11" s="65">
        <v>0</v>
      </c>
      <c r="VP11" s="65">
        <v>0</v>
      </c>
      <c r="VQ11" s="65">
        <v>0</v>
      </c>
      <c r="VR11" s="65">
        <v>0</v>
      </c>
      <c r="VS11" s="65">
        <v>0</v>
      </c>
      <c r="VT11" s="65">
        <v>0</v>
      </c>
      <c r="VU11" s="65">
        <v>0</v>
      </c>
      <c r="VV11" s="65">
        <v>0</v>
      </c>
      <c r="VW11" s="65">
        <v>0</v>
      </c>
      <c r="VX11" s="65">
        <v>0</v>
      </c>
      <c r="VY11" s="65">
        <v>0</v>
      </c>
      <c r="VZ11" s="65">
        <v>0</v>
      </c>
      <c r="WA11" s="65">
        <v>0</v>
      </c>
      <c r="WB11" s="65">
        <v>0</v>
      </c>
      <c r="WC11" s="65">
        <v>0</v>
      </c>
      <c r="WD11" s="65">
        <v>0</v>
      </c>
      <c r="WE11" s="65">
        <v>0</v>
      </c>
      <c r="WF11" s="65">
        <v>0</v>
      </c>
      <c r="WG11" s="65">
        <v>0</v>
      </c>
      <c r="WH11" s="65">
        <v>0</v>
      </c>
      <c r="WI11" s="65">
        <v>0</v>
      </c>
      <c r="WJ11" s="65">
        <v>0</v>
      </c>
      <c r="WK11" s="65">
        <v>0</v>
      </c>
      <c r="WL11" s="65">
        <v>0</v>
      </c>
      <c r="WM11" s="65">
        <v>0</v>
      </c>
      <c r="WN11" s="65">
        <v>0</v>
      </c>
      <c r="WO11" s="65">
        <v>0</v>
      </c>
      <c r="WP11" s="65">
        <v>0</v>
      </c>
      <c r="WQ11" s="65">
        <v>0</v>
      </c>
      <c r="WR11" s="65">
        <v>0</v>
      </c>
      <c r="WS11" s="65">
        <v>0</v>
      </c>
      <c r="WT11" s="65">
        <v>0</v>
      </c>
      <c r="WU11" s="65">
        <v>0</v>
      </c>
      <c r="WV11" s="65">
        <v>0</v>
      </c>
      <c r="WW11" s="65">
        <v>0</v>
      </c>
      <c r="WX11" s="65">
        <v>0</v>
      </c>
      <c r="WY11" s="65">
        <v>0</v>
      </c>
      <c r="WZ11" s="65">
        <v>0</v>
      </c>
      <c r="XA11" s="65">
        <v>0</v>
      </c>
      <c r="XB11" s="65">
        <v>0</v>
      </c>
      <c r="XC11" s="65">
        <v>0</v>
      </c>
      <c r="XD11" s="65">
        <v>0</v>
      </c>
      <c r="XE11" s="65">
        <v>0</v>
      </c>
      <c r="XF11" s="65">
        <v>0</v>
      </c>
      <c r="XG11" s="65">
        <v>0</v>
      </c>
      <c r="XH11" s="65">
        <v>0</v>
      </c>
      <c r="XI11" s="65">
        <v>0</v>
      </c>
      <c r="XJ11" s="65">
        <v>0</v>
      </c>
      <c r="XK11" s="65">
        <v>0</v>
      </c>
      <c r="XL11" s="65">
        <v>0</v>
      </c>
      <c r="XM11" s="65">
        <v>0</v>
      </c>
      <c r="XN11" s="65">
        <v>0</v>
      </c>
      <c r="XO11" s="65">
        <v>0</v>
      </c>
      <c r="XP11" s="65">
        <v>0</v>
      </c>
      <c r="XQ11" s="65">
        <v>0</v>
      </c>
      <c r="XR11" s="65">
        <v>0</v>
      </c>
      <c r="XS11" s="65">
        <v>0</v>
      </c>
      <c r="XT11" s="65">
        <v>0</v>
      </c>
      <c r="XU11" s="65">
        <v>0</v>
      </c>
      <c r="XV11" s="65">
        <v>0</v>
      </c>
      <c r="XW11" s="65">
        <v>0</v>
      </c>
      <c r="XX11" s="65">
        <v>0</v>
      </c>
      <c r="XY11" s="65">
        <v>0</v>
      </c>
      <c r="XZ11" s="65">
        <v>0</v>
      </c>
      <c r="YA11" s="65">
        <v>0</v>
      </c>
      <c r="YB11" s="65">
        <v>0</v>
      </c>
      <c r="YC11" s="65">
        <v>0</v>
      </c>
      <c r="YD11" s="65">
        <v>0</v>
      </c>
      <c r="YE11" s="65">
        <v>0</v>
      </c>
      <c r="YF11" s="65">
        <v>0</v>
      </c>
      <c r="YG11" s="65">
        <v>0</v>
      </c>
      <c r="YH11" s="65">
        <v>0</v>
      </c>
      <c r="YI11" s="65">
        <v>0</v>
      </c>
      <c r="YJ11" s="65">
        <v>0</v>
      </c>
      <c r="YK11" s="65">
        <v>0</v>
      </c>
      <c r="YL11" s="65">
        <v>0</v>
      </c>
      <c r="YM11" s="65">
        <v>0</v>
      </c>
      <c r="YN11" s="65">
        <v>0</v>
      </c>
      <c r="YO11" s="65">
        <v>0</v>
      </c>
      <c r="YP11" s="65">
        <v>0</v>
      </c>
      <c r="YQ11" s="65">
        <v>0</v>
      </c>
      <c r="YR11" s="65">
        <v>0</v>
      </c>
      <c r="YS11" s="65">
        <v>0</v>
      </c>
      <c r="YT11" s="65">
        <v>0</v>
      </c>
      <c r="YU11" s="65">
        <v>0</v>
      </c>
      <c r="YV11" s="65">
        <v>0</v>
      </c>
      <c r="YW11" s="65">
        <v>0</v>
      </c>
      <c r="YX11" s="65">
        <v>0</v>
      </c>
      <c r="YY11" s="65">
        <v>0</v>
      </c>
      <c r="YZ11" s="65">
        <v>0</v>
      </c>
      <c r="ZA11" s="65">
        <v>0</v>
      </c>
      <c r="ZB11" s="65">
        <v>0</v>
      </c>
      <c r="ZC11" s="65">
        <v>0</v>
      </c>
      <c r="ZD11" s="65">
        <v>0</v>
      </c>
      <c r="ZE11" s="65">
        <v>0</v>
      </c>
      <c r="ZF11" s="65">
        <v>0</v>
      </c>
      <c r="ZG11" s="65">
        <v>0</v>
      </c>
      <c r="ZH11" s="65">
        <v>0</v>
      </c>
      <c r="ZI11" s="65">
        <v>0</v>
      </c>
      <c r="ZJ11" s="65">
        <v>0</v>
      </c>
      <c r="ZK11" s="65">
        <v>0</v>
      </c>
      <c r="ZL11" s="65">
        <v>0</v>
      </c>
      <c r="ZM11" s="65">
        <v>0</v>
      </c>
      <c r="ZN11" s="65">
        <v>0</v>
      </c>
      <c r="ZO11" s="65">
        <v>0</v>
      </c>
      <c r="ZP11" s="65">
        <v>0</v>
      </c>
      <c r="ZQ11" s="65">
        <v>0</v>
      </c>
      <c r="ZR11" s="65">
        <v>0</v>
      </c>
      <c r="ZS11" s="65">
        <v>0</v>
      </c>
      <c r="ZT11" s="65">
        <v>0</v>
      </c>
      <c r="ZU11" s="65">
        <v>0</v>
      </c>
      <c r="ZV11" s="65">
        <v>0</v>
      </c>
      <c r="ZW11" s="65">
        <v>0</v>
      </c>
      <c r="ZX11" s="65">
        <v>0</v>
      </c>
      <c r="ZY11" s="65">
        <v>0</v>
      </c>
      <c r="ZZ11" s="65">
        <v>0</v>
      </c>
      <c r="AAA11" s="65">
        <v>0</v>
      </c>
      <c r="AAB11" s="65">
        <v>0</v>
      </c>
      <c r="AAC11" s="65">
        <v>0</v>
      </c>
      <c r="AAD11" s="65">
        <v>0</v>
      </c>
      <c r="AAE11" s="65">
        <v>0</v>
      </c>
      <c r="AAF11" s="65">
        <v>0</v>
      </c>
      <c r="AAG11" s="65">
        <v>0</v>
      </c>
      <c r="AAH11" s="65">
        <v>0</v>
      </c>
      <c r="AAI11" s="65">
        <v>0</v>
      </c>
      <c r="AAJ11" s="65">
        <v>0</v>
      </c>
      <c r="AAK11" s="65">
        <v>0</v>
      </c>
      <c r="AAL11" s="65">
        <v>0</v>
      </c>
      <c r="AAM11" s="65">
        <v>0</v>
      </c>
      <c r="AAN11" s="65">
        <v>0</v>
      </c>
      <c r="AAO11" s="65">
        <v>0</v>
      </c>
      <c r="AAP11" s="65">
        <v>0</v>
      </c>
      <c r="AAQ11" s="65">
        <v>0</v>
      </c>
      <c r="AAR11" s="65">
        <v>0</v>
      </c>
      <c r="AAS11" s="65">
        <v>0</v>
      </c>
      <c r="AAT11" s="65">
        <v>0</v>
      </c>
      <c r="AAU11" s="65">
        <v>0</v>
      </c>
      <c r="AAV11" s="65">
        <v>0</v>
      </c>
      <c r="AAW11" s="65">
        <v>0</v>
      </c>
      <c r="AAX11" s="65">
        <v>0</v>
      </c>
      <c r="AAY11" s="65">
        <v>0</v>
      </c>
      <c r="AAZ11" s="65">
        <v>0</v>
      </c>
      <c r="ABA11" s="65">
        <v>0</v>
      </c>
      <c r="ABB11" s="65">
        <v>0</v>
      </c>
      <c r="ABC11" s="65">
        <v>0</v>
      </c>
      <c r="ABD11" s="65">
        <v>0</v>
      </c>
      <c r="ABE11" s="65">
        <v>0</v>
      </c>
      <c r="ABF11" s="65">
        <v>0</v>
      </c>
      <c r="ABG11" s="65">
        <v>0</v>
      </c>
      <c r="ABH11" s="65">
        <v>0</v>
      </c>
      <c r="ABI11" s="65">
        <v>0</v>
      </c>
      <c r="ABJ11" s="65">
        <v>0</v>
      </c>
      <c r="ABK11" s="65">
        <v>0</v>
      </c>
      <c r="ABL11" s="65">
        <v>0</v>
      </c>
      <c r="ABM11" s="65">
        <v>0</v>
      </c>
      <c r="ABN11" s="65">
        <v>0</v>
      </c>
      <c r="ABO11" s="65">
        <v>0</v>
      </c>
      <c r="ABP11" s="65">
        <v>0</v>
      </c>
      <c r="ABQ11" s="65">
        <v>0</v>
      </c>
      <c r="ABR11" s="65">
        <v>0</v>
      </c>
      <c r="ABS11" s="65">
        <v>0</v>
      </c>
      <c r="ABT11" s="65">
        <v>0</v>
      </c>
      <c r="ABU11" s="65">
        <v>0</v>
      </c>
      <c r="ABV11" s="65">
        <v>0</v>
      </c>
      <c r="ABW11" s="65">
        <v>0</v>
      </c>
      <c r="ABX11" s="65">
        <v>0</v>
      </c>
      <c r="ABY11" s="65">
        <v>0</v>
      </c>
      <c r="ABZ11" s="65">
        <v>0</v>
      </c>
      <c r="ACA11" s="65">
        <v>0</v>
      </c>
      <c r="ACB11" s="65">
        <v>0</v>
      </c>
      <c r="ACC11" s="65">
        <v>0</v>
      </c>
      <c r="ACD11" s="65">
        <v>0</v>
      </c>
      <c r="ACE11" s="65">
        <v>0</v>
      </c>
      <c r="ACF11" s="65">
        <v>0</v>
      </c>
      <c r="ACG11" s="65">
        <v>0</v>
      </c>
      <c r="ACH11" s="65">
        <v>0</v>
      </c>
      <c r="ACI11" s="65">
        <v>0</v>
      </c>
      <c r="ACJ11" s="65">
        <v>0</v>
      </c>
      <c r="ACK11" s="65">
        <v>0</v>
      </c>
      <c r="ACL11" s="65">
        <v>0</v>
      </c>
      <c r="ACM11" s="65">
        <v>0</v>
      </c>
      <c r="ACN11" s="65">
        <v>0</v>
      </c>
      <c r="ACO11" s="65">
        <v>0</v>
      </c>
      <c r="ACP11" s="65">
        <v>0</v>
      </c>
      <c r="ACQ11" s="65">
        <v>0</v>
      </c>
      <c r="ACR11" s="65">
        <v>0</v>
      </c>
      <c r="ACS11" s="65">
        <v>0</v>
      </c>
      <c r="ACT11" s="65">
        <v>0</v>
      </c>
      <c r="ACU11" s="65">
        <v>0</v>
      </c>
      <c r="ACV11" s="65">
        <v>0</v>
      </c>
      <c r="ACW11" s="65">
        <v>0</v>
      </c>
      <c r="ACX11" s="65">
        <v>0</v>
      </c>
      <c r="ACY11" s="65">
        <v>0</v>
      </c>
      <c r="ACZ11" s="65">
        <v>0</v>
      </c>
      <c r="ADA11" s="65">
        <v>0</v>
      </c>
      <c r="ADB11" s="65">
        <v>0</v>
      </c>
      <c r="ADC11" s="65">
        <v>0</v>
      </c>
      <c r="ADD11" s="65">
        <v>0</v>
      </c>
      <c r="ADE11" s="65">
        <v>0</v>
      </c>
      <c r="ADF11" s="65">
        <v>0</v>
      </c>
      <c r="ADG11" s="65">
        <v>0</v>
      </c>
      <c r="ADH11" s="65">
        <v>0</v>
      </c>
      <c r="ADI11" s="65">
        <v>0</v>
      </c>
      <c r="ADJ11" s="65">
        <v>0</v>
      </c>
      <c r="ADK11" s="65">
        <v>0</v>
      </c>
      <c r="ADL11" s="65">
        <v>0</v>
      </c>
      <c r="ADM11" s="65">
        <v>0</v>
      </c>
      <c r="ADN11" s="65">
        <v>0</v>
      </c>
      <c r="ADO11" s="65">
        <v>0</v>
      </c>
      <c r="ADP11" s="65">
        <v>0</v>
      </c>
      <c r="ADQ11" s="65">
        <v>0</v>
      </c>
      <c r="ADR11" s="65">
        <v>0</v>
      </c>
      <c r="ADS11" s="65">
        <v>0</v>
      </c>
      <c r="ADT11" s="65">
        <v>0</v>
      </c>
      <c r="ADU11" s="65">
        <v>0</v>
      </c>
      <c r="ADV11" s="65">
        <v>0</v>
      </c>
      <c r="ADW11" s="65">
        <v>0</v>
      </c>
      <c r="ADX11" s="65">
        <v>0</v>
      </c>
      <c r="ADY11" s="65">
        <v>0</v>
      </c>
      <c r="ADZ11" s="65">
        <v>0</v>
      </c>
      <c r="AEA11" s="65">
        <v>0</v>
      </c>
      <c r="AEB11" s="65">
        <v>0</v>
      </c>
      <c r="AEC11" s="65">
        <v>0</v>
      </c>
      <c r="AED11" s="65">
        <v>0</v>
      </c>
      <c r="AEE11" s="65">
        <v>0</v>
      </c>
      <c r="AEF11" s="65">
        <v>0</v>
      </c>
      <c r="AEG11" s="65">
        <v>0</v>
      </c>
      <c r="AEH11" s="65">
        <v>0</v>
      </c>
      <c r="AEI11" s="65">
        <v>0</v>
      </c>
      <c r="AEJ11" s="65">
        <v>0</v>
      </c>
      <c r="AEK11" s="65">
        <v>0</v>
      </c>
      <c r="AEL11" s="65">
        <v>0</v>
      </c>
      <c r="AEM11" s="65">
        <v>0</v>
      </c>
      <c r="AEN11" s="65">
        <v>0</v>
      </c>
      <c r="AEO11" s="65">
        <v>0</v>
      </c>
      <c r="AEP11" s="65">
        <v>0</v>
      </c>
      <c r="AEQ11" s="65">
        <v>0</v>
      </c>
      <c r="AER11" s="65">
        <v>0</v>
      </c>
      <c r="AES11" s="65">
        <v>0</v>
      </c>
      <c r="AET11" s="65">
        <v>0</v>
      </c>
      <c r="AEU11" s="65">
        <v>0</v>
      </c>
      <c r="AEV11" s="65">
        <v>0</v>
      </c>
      <c r="AEW11" s="65">
        <v>0</v>
      </c>
      <c r="AEX11" s="65">
        <v>0</v>
      </c>
      <c r="AEY11" s="65">
        <v>0</v>
      </c>
      <c r="AEZ11" s="65">
        <v>0</v>
      </c>
      <c r="AFA11" s="65">
        <v>0</v>
      </c>
      <c r="AFB11" s="65">
        <v>0</v>
      </c>
      <c r="AFC11" s="65">
        <v>0</v>
      </c>
      <c r="AFD11" s="65">
        <v>0</v>
      </c>
      <c r="AFE11" s="65">
        <v>0</v>
      </c>
      <c r="AFF11" s="65">
        <v>0</v>
      </c>
      <c r="AFG11" s="65">
        <v>0</v>
      </c>
      <c r="AFH11" s="65">
        <v>0</v>
      </c>
      <c r="AFI11" s="65">
        <v>0</v>
      </c>
      <c r="AFJ11" s="65">
        <v>0</v>
      </c>
      <c r="AFK11" s="65">
        <v>0</v>
      </c>
      <c r="AFL11" s="65">
        <v>0</v>
      </c>
      <c r="AFM11" s="65">
        <v>0</v>
      </c>
      <c r="AFN11" s="65">
        <v>0</v>
      </c>
      <c r="AFO11" s="65">
        <v>0</v>
      </c>
      <c r="AFP11" s="65">
        <v>0</v>
      </c>
      <c r="AFQ11" s="65">
        <v>0</v>
      </c>
      <c r="AFR11" s="65">
        <v>0</v>
      </c>
      <c r="AFS11" s="65">
        <v>0</v>
      </c>
      <c r="AFT11" s="65">
        <v>0</v>
      </c>
      <c r="AFU11" s="65">
        <v>0</v>
      </c>
      <c r="AFV11" s="65">
        <v>0</v>
      </c>
      <c r="AFW11" s="65">
        <v>0</v>
      </c>
      <c r="AFX11" s="65">
        <v>0</v>
      </c>
      <c r="AFY11" s="65">
        <v>0</v>
      </c>
      <c r="AFZ11" s="65">
        <v>0</v>
      </c>
      <c r="AGA11" s="65">
        <v>0</v>
      </c>
      <c r="AGB11" s="65">
        <v>0</v>
      </c>
      <c r="AGC11" s="65">
        <v>0</v>
      </c>
      <c r="AGD11" s="65">
        <v>0</v>
      </c>
      <c r="AGE11" s="65">
        <v>0</v>
      </c>
      <c r="AGF11" s="65">
        <v>0</v>
      </c>
      <c r="AGG11" s="65">
        <v>0</v>
      </c>
      <c r="AGH11" s="65">
        <v>0</v>
      </c>
      <c r="AGI11" s="65">
        <v>0</v>
      </c>
      <c r="AGJ11" s="65">
        <v>0</v>
      </c>
      <c r="AGK11" s="65">
        <v>0</v>
      </c>
      <c r="AGL11" s="65">
        <v>0</v>
      </c>
      <c r="AGM11" s="65">
        <v>0</v>
      </c>
      <c r="AGN11" s="65">
        <v>0</v>
      </c>
      <c r="AGO11" s="65">
        <v>0</v>
      </c>
      <c r="AGP11" s="65">
        <v>0</v>
      </c>
      <c r="AGQ11" s="65">
        <v>0</v>
      </c>
      <c r="AGR11" s="65">
        <v>0</v>
      </c>
      <c r="AGS11" s="65">
        <v>0</v>
      </c>
      <c r="AGT11" s="65">
        <v>0</v>
      </c>
      <c r="AGU11" s="65">
        <v>0</v>
      </c>
      <c r="AGV11" s="65">
        <v>0</v>
      </c>
      <c r="AGW11" s="65">
        <v>0</v>
      </c>
      <c r="AGX11" s="65">
        <v>0</v>
      </c>
      <c r="AGY11" s="65">
        <v>0</v>
      </c>
      <c r="AGZ11" s="65">
        <v>0</v>
      </c>
      <c r="AHA11" s="65">
        <v>0</v>
      </c>
      <c r="AHB11" s="65">
        <v>0</v>
      </c>
      <c r="AHC11" s="65">
        <v>0</v>
      </c>
      <c r="AHD11" s="65">
        <v>0</v>
      </c>
      <c r="AHE11" s="65">
        <v>0</v>
      </c>
      <c r="AHF11" s="65">
        <v>0</v>
      </c>
      <c r="AHG11" s="65">
        <v>0</v>
      </c>
      <c r="AHH11" s="65">
        <v>0</v>
      </c>
      <c r="AHI11" s="65">
        <v>0</v>
      </c>
      <c r="AHJ11" s="65">
        <v>0</v>
      </c>
      <c r="AHK11" s="65">
        <v>0</v>
      </c>
      <c r="AHL11" s="65">
        <v>0</v>
      </c>
      <c r="AHM11" s="65">
        <v>0</v>
      </c>
      <c r="AHN11" s="65">
        <v>0</v>
      </c>
      <c r="AHO11" s="65">
        <v>0</v>
      </c>
      <c r="AHP11" s="65">
        <v>0</v>
      </c>
      <c r="AHQ11" s="65">
        <v>0</v>
      </c>
      <c r="AHR11" s="65">
        <v>0</v>
      </c>
      <c r="AHS11" s="65">
        <v>0</v>
      </c>
      <c r="AHT11" s="65">
        <v>0</v>
      </c>
      <c r="AHU11" s="65">
        <v>0</v>
      </c>
      <c r="AHV11" s="65">
        <v>0</v>
      </c>
      <c r="AHW11" s="65">
        <v>0</v>
      </c>
      <c r="AHX11" s="65">
        <v>0</v>
      </c>
      <c r="AHY11" s="65">
        <v>0</v>
      </c>
      <c r="AHZ11" s="65">
        <v>0</v>
      </c>
      <c r="AIA11" s="65">
        <v>0</v>
      </c>
      <c r="AIB11" s="65">
        <v>0</v>
      </c>
      <c r="AIC11" s="65">
        <v>0</v>
      </c>
      <c r="AID11" s="65">
        <v>0</v>
      </c>
      <c r="AIE11" s="65">
        <v>0</v>
      </c>
      <c r="AIF11" s="65">
        <v>0</v>
      </c>
      <c r="AIG11" s="65">
        <v>0</v>
      </c>
      <c r="AIH11" s="65">
        <v>0</v>
      </c>
      <c r="AII11" s="65">
        <v>0</v>
      </c>
      <c r="AIJ11" s="65">
        <v>0</v>
      </c>
      <c r="AIK11" s="65">
        <v>0</v>
      </c>
      <c r="AIL11" s="65">
        <v>0</v>
      </c>
      <c r="AIM11" s="65">
        <v>0</v>
      </c>
      <c r="AIN11" s="65">
        <v>0</v>
      </c>
      <c r="AIO11" s="65">
        <v>0</v>
      </c>
      <c r="AIP11" s="65">
        <v>0</v>
      </c>
      <c r="AIQ11" s="65">
        <v>0</v>
      </c>
      <c r="AIR11" s="65">
        <v>0</v>
      </c>
      <c r="AIS11" s="65">
        <v>0</v>
      </c>
      <c r="AIT11" s="65">
        <v>0</v>
      </c>
      <c r="AIU11" s="65">
        <v>0</v>
      </c>
      <c r="AIV11" s="65">
        <v>0</v>
      </c>
      <c r="AIW11" s="65">
        <v>0</v>
      </c>
      <c r="AIX11" s="65">
        <v>0</v>
      </c>
      <c r="AIY11" s="65">
        <v>0</v>
      </c>
      <c r="AIZ11" s="65">
        <v>0</v>
      </c>
      <c r="AJA11" s="65">
        <v>0</v>
      </c>
      <c r="AJB11" s="65">
        <v>0</v>
      </c>
      <c r="AJC11" s="65">
        <v>0</v>
      </c>
      <c r="AJD11" s="65">
        <v>0</v>
      </c>
      <c r="AJE11" s="65">
        <v>0</v>
      </c>
      <c r="AJF11" s="65">
        <v>0</v>
      </c>
      <c r="AJG11" s="65">
        <v>0</v>
      </c>
      <c r="AJH11" s="65">
        <v>0</v>
      </c>
      <c r="AJI11" s="65">
        <v>0</v>
      </c>
      <c r="AJJ11" s="65">
        <v>0</v>
      </c>
      <c r="AJK11" s="65">
        <v>0</v>
      </c>
      <c r="AJL11" s="65">
        <v>0</v>
      </c>
      <c r="AJM11" s="65">
        <v>0</v>
      </c>
      <c r="AJN11" s="65">
        <v>0</v>
      </c>
      <c r="AJO11" s="65">
        <v>0</v>
      </c>
      <c r="AJP11" s="65">
        <v>0</v>
      </c>
      <c r="AJQ11" s="65">
        <v>0</v>
      </c>
      <c r="AJR11" s="65">
        <v>0</v>
      </c>
      <c r="AJS11" s="65">
        <v>0</v>
      </c>
      <c r="AJT11" s="65">
        <v>0</v>
      </c>
      <c r="AJU11" s="65">
        <v>0</v>
      </c>
      <c r="AJV11" s="65">
        <v>0</v>
      </c>
      <c r="AJW11" s="65">
        <v>0</v>
      </c>
      <c r="AJX11" s="65">
        <v>0</v>
      </c>
      <c r="AJY11" s="65">
        <v>0</v>
      </c>
      <c r="AJZ11" s="65">
        <v>0</v>
      </c>
      <c r="AKA11" s="65">
        <v>0</v>
      </c>
      <c r="AKB11" s="65">
        <v>0</v>
      </c>
      <c r="AKC11" s="65">
        <v>0</v>
      </c>
      <c r="AKD11" s="65">
        <v>0</v>
      </c>
      <c r="AKE11" s="65">
        <v>0</v>
      </c>
      <c r="AKF11" s="65">
        <v>0</v>
      </c>
      <c r="AKG11" s="65">
        <v>0</v>
      </c>
      <c r="AKH11" s="65">
        <v>0</v>
      </c>
      <c r="AKI11" s="65">
        <v>0</v>
      </c>
      <c r="AKJ11" s="65">
        <v>0</v>
      </c>
      <c r="AKK11" s="65">
        <v>0</v>
      </c>
      <c r="AKL11" s="65">
        <v>0</v>
      </c>
      <c r="AKM11" s="65">
        <v>0</v>
      </c>
      <c r="AKN11" s="65">
        <v>0</v>
      </c>
      <c r="AKO11" s="65">
        <v>0</v>
      </c>
      <c r="AKP11" s="65">
        <v>0</v>
      </c>
      <c r="AKQ11" s="65">
        <v>0</v>
      </c>
      <c r="AKR11" s="65">
        <v>0</v>
      </c>
      <c r="AKS11" s="65">
        <v>0</v>
      </c>
      <c r="AKT11" s="65">
        <v>0</v>
      </c>
      <c r="AKU11" s="65">
        <v>0</v>
      </c>
      <c r="AKV11" s="65">
        <v>0</v>
      </c>
      <c r="AKW11" s="65">
        <v>0</v>
      </c>
      <c r="AKX11" s="65">
        <v>0</v>
      </c>
      <c r="AKY11" s="65">
        <v>0</v>
      </c>
      <c r="AKZ11" s="65">
        <v>0</v>
      </c>
      <c r="ALA11" s="65">
        <v>0</v>
      </c>
      <c r="ALB11" s="65">
        <v>0</v>
      </c>
      <c r="ALC11" s="65">
        <v>0</v>
      </c>
      <c r="ALD11" s="65">
        <v>0</v>
      </c>
      <c r="ALE11" s="65">
        <v>0</v>
      </c>
      <c r="ALF11" s="65">
        <v>0</v>
      </c>
      <c r="ALG11" s="65">
        <v>0</v>
      </c>
      <c r="ALH11" s="65">
        <v>0</v>
      </c>
      <c r="ALI11" s="65">
        <v>0</v>
      </c>
      <c r="ALJ11" s="65">
        <v>0</v>
      </c>
      <c r="ALK11" s="65">
        <v>0</v>
      </c>
      <c r="ALL11" s="65">
        <v>0</v>
      </c>
      <c r="ALM11" s="65">
        <v>0</v>
      </c>
      <c r="ALN11" s="65">
        <v>0</v>
      </c>
      <c r="ALO11" s="65">
        <v>0</v>
      </c>
      <c r="ALP11" s="65">
        <v>0</v>
      </c>
      <c r="ALQ11" s="65">
        <v>0</v>
      </c>
      <c r="ALR11" s="65">
        <v>0</v>
      </c>
      <c r="ALS11" s="65">
        <v>0</v>
      </c>
      <c r="ALT11" s="65">
        <v>0</v>
      </c>
      <c r="ALU11" s="65">
        <v>0</v>
      </c>
      <c r="ALV11" s="65">
        <v>0</v>
      </c>
      <c r="ALW11" s="65">
        <v>0</v>
      </c>
      <c r="ALX11" s="65">
        <v>0</v>
      </c>
      <c r="ALY11" s="65">
        <v>0</v>
      </c>
      <c r="ALZ11" s="65">
        <v>0</v>
      </c>
      <c r="AMA11" s="65">
        <v>0</v>
      </c>
      <c r="AMB11" s="65">
        <v>0</v>
      </c>
      <c r="AMC11" s="65">
        <v>0</v>
      </c>
      <c r="AMD11" s="65">
        <v>0</v>
      </c>
      <c r="AME11" s="65">
        <v>0</v>
      </c>
      <c r="AMF11" s="65">
        <v>0</v>
      </c>
      <c r="AMG11" s="65">
        <v>0</v>
      </c>
      <c r="AMH11" s="65">
        <v>0</v>
      </c>
      <c r="AMI11" s="65">
        <v>0</v>
      </c>
      <c r="AMJ11" s="65">
        <v>0</v>
      </c>
      <c r="AMK11" s="65">
        <v>0</v>
      </c>
      <c r="AML11" s="65">
        <v>0</v>
      </c>
      <c r="AMM11" s="65">
        <v>0</v>
      </c>
      <c r="AMN11" s="65">
        <v>0</v>
      </c>
      <c r="AMO11" s="65">
        <v>0</v>
      </c>
      <c r="AMP11" s="65">
        <v>0</v>
      </c>
      <c r="AMQ11" s="65">
        <v>0</v>
      </c>
      <c r="AMR11" s="65">
        <v>0</v>
      </c>
      <c r="AMS11" s="65">
        <v>0</v>
      </c>
      <c r="AMT11" s="65">
        <v>0</v>
      </c>
      <c r="AMU11" s="65">
        <v>0</v>
      </c>
      <c r="AMV11" s="65">
        <v>0</v>
      </c>
      <c r="AMW11" s="65">
        <v>0</v>
      </c>
      <c r="AMX11" s="65">
        <v>0</v>
      </c>
      <c r="AMY11" s="65">
        <v>0</v>
      </c>
      <c r="AMZ11" s="65">
        <v>0</v>
      </c>
      <c r="ANA11" s="65">
        <v>0</v>
      </c>
      <c r="ANB11" s="65">
        <v>0</v>
      </c>
      <c r="ANC11" s="65">
        <v>0</v>
      </c>
      <c r="AND11" s="65">
        <v>0</v>
      </c>
      <c r="ANE11" s="65">
        <v>0</v>
      </c>
      <c r="ANF11" s="65">
        <v>0</v>
      </c>
      <c r="ANG11" s="65">
        <v>0</v>
      </c>
      <c r="ANH11" s="65">
        <v>0</v>
      </c>
      <c r="ANI11" s="65">
        <v>0</v>
      </c>
      <c r="ANJ11" s="65">
        <v>0</v>
      </c>
      <c r="ANK11" s="65">
        <v>0</v>
      </c>
      <c r="ANL11" s="65">
        <v>0</v>
      </c>
      <c r="ANM11" s="65">
        <v>0</v>
      </c>
      <c r="ANN11" s="65">
        <v>0</v>
      </c>
      <c r="ANO11" s="65">
        <v>0</v>
      </c>
      <c r="ANP11" s="65">
        <v>0</v>
      </c>
      <c r="ANQ11" s="65">
        <v>0</v>
      </c>
      <c r="ANR11" s="65">
        <v>0</v>
      </c>
      <c r="ANS11" s="65">
        <v>0</v>
      </c>
      <c r="ANT11" s="65">
        <v>0</v>
      </c>
      <c r="ANU11" s="65">
        <v>0</v>
      </c>
      <c r="ANV11" s="65">
        <v>0</v>
      </c>
      <c r="ANW11" s="65">
        <v>0</v>
      </c>
      <c r="ANX11" s="65">
        <v>0</v>
      </c>
      <c r="ANY11" s="65">
        <v>0</v>
      </c>
      <c r="ANZ11" s="65">
        <v>0</v>
      </c>
      <c r="AOA11" s="65">
        <v>0</v>
      </c>
      <c r="AOB11" s="65">
        <v>0</v>
      </c>
      <c r="AOC11" s="65">
        <v>0</v>
      </c>
      <c r="AOD11" s="65">
        <v>0</v>
      </c>
      <c r="AOE11" s="65">
        <v>0</v>
      </c>
      <c r="AOF11" s="65">
        <v>0</v>
      </c>
      <c r="AOG11" s="65">
        <v>0</v>
      </c>
      <c r="AOH11" s="65">
        <v>0</v>
      </c>
      <c r="AOI11" s="65">
        <v>0</v>
      </c>
      <c r="AOJ11" s="65">
        <v>0</v>
      </c>
      <c r="AOK11" s="65">
        <v>0</v>
      </c>
      <c r="AOL11" s="65">
        <v>0</v>
      </c>
      <c r="AOM11" s="65">
        <v>0</v>
      </c>
      <c r="AON11" s="65">
        <v>0</v>
      </c>
      <c r="AOO11" s="65">
        <v>0</v>
      </c>
      <c r="AOP11" s="65">
        <v>0</v>
      </c>
      <c r="AOQ11" s="65">
        <v>0</v>
      </c>
      <c r="AOR11" s="65">
        <v>0</v>
      </c>
      <c r="AOS11" s="65">
        <v>0</v>
      </c>
      <c r="AOT11" s="65">
        <v>0</v>
      </c>
      <c r="AOU11" s="65">
        <v>0</v>
      </c>
      <c r="AOV11" s="65">
        <v>0</v>
      </c>
      <c r="AOW11" s="65">
        <v>0</v>
      </c>
      <c r="AOX11" s="65">
        <v>0</v>
      </c>
      <c r="AOY11" s="65">
        <v>0</v>
      </c>
      <c r="AOZ11" s="65">
        <v>0</v>
      </c>
      <c r="APA11" s="65">
        <v>0</v>
      </c>
      <c r="APB11" s="65">
        <v>0</v>
      </c>
      <c r="APC11" s="65">
        <v>0</v>
      </c>
      <c r="APD11" s="65">
        <v>0</v>
      </c>
      <c r="APE11" s="65">
        <v>0</v>
      </c>
      <c r="APF11" s="65">
        <v>0</v>
      </c>
      <c r="APG11" s="65">
        <v>0</v>
      </c>
      <c r="APH11" s="65">
        <v>0</v>
      </c>
      <c r="API11" s="65">
        <v>0</v>
      </c>
      <c r="APJ11" s="65">
        <v>0</v>
      </c>
      <c r="APK11" s="65">
        <v>0</v>
      </c>
      <c r="APL11" s="65">
        <v>0</v>
      </c>
      <c r="APM11" s="65">
        <v>0</v>
      </c>
      <c r="APN11" s="65">
        <v>0</v>
      </c>
      <c r="APO11" s="65">
        <v>0</v>
      </c>
      <c r="APP11" s="65">
        <v>0</v>
      </c>
      <c r="APQ11" s="65">
        <v>0</v>
      </c>
      <c r="APR11" s="65">
        <v>0</v>
      </c>
      <c r="APS11" s="65">
        <v>0</v>
      </c>
      <c r="APT11" s="65">
        <v>0</v>
      </c>
      <c r="APU11" s="65">
        <v>0</v>
      </c>
      <c r="APV11" s="65">
        <v>0</v>
      </c>
      <c r="APW11" s="65">
        <v>0</v>
      </c>
      <c r="APX11" s="65">
        <v>0</v>
      </c>
      <c r="APY11" s="65">
        <v>0</v>
      </c>
      <c r="APZ11" s="65">
        <v>0</v>
      </c>
      <c r="AQA11" s="65">
        <v>0</v>
      </c>
      <c r="AQB11" s="65">
        <v>0</v>
      </c>
      <c r="AQC11" s="65">
        <v>0</v>
      </c>
      <c r="AQD11" s="65">
        <v>0</v>
      </c>
      <c r="AQE11" s="65">
        <v>0</v>
      </c>
      <c r="AQF11" s="65">
        <v>0</v>
      </c>
      <c r="AQG11" s="65">
        <v>0</v>
      </c>
      <c r="AQH11" s="65">
        <v>0</v>
      </c>
      <c r="AQI11" s="65">
        <v>0</v>
      </c>
      <c r="AQJ11" s="65">
        <v>0</v>
      </c>
      <c r="AQK11" s="65">
        <v>0</v>
      </c>
      <c r="AQL11" s="65">
        <v>0</v>
      </c>
      <c r="AQM11" s="65">
        <v>0</v>
      </c>
      <c r="AQN11" s="65">
        <v>0</v>
      </c>
      <c r="AQO11" s="65">
        <v>0</v>
      </c>
      <c r="AQP11" s="65">
        <v>0</v>
      </c>
      <c r="AQQ11" s="65">
        <v>0</v>
      </c>
      <c r="AQR11" s="65">
        <v>0</v>
      </c>
      <c r="AQS11" s="65">
        <v>0</v>
      </c>
      <c r="AQT11" s="65">
        <v>0</v>
      </c>
      <c r="AQU11" s="65">
        <v>0</v>
      </c>
      <c r="AQV11" s="65">
        <v>0</v>
      </c>
      <c r="AQW11" s="65">
        <v>0</v>
      </c>
      <c r="AQX11" s="65">
        <v>0</v>
      </c>
      <c r="AQY11" s="65">
        <v>0</v>
      </c>
      <c r="AQZ11" s="65">
        <v>0</v>
      </c>
      <c r="ARA11" s="65">
        <v>0</v>
      </c>
      <c r="ARB11" s="65">
        <v>0</v>
      </c>
      <c r="ARC11" s="65">
        <v>0</v>
      </c>
      <c r="ARD11" s="65">
        <v>0</v>
      </c>
      <c r="ARE11" s="65">
        <v>0</v>
      </c>
      <c r="ARF11" s="65">
        <v>0</v>
      </c>
      <c r="ARG11" s="65">
        <v>0</v>
      </c>
      <c r="ARH11" s="65">
        <v>0</v>
      </c>
      <c r="ARI11" s="65">
        <v>0</v>
      </c>
      <c r="ARJ11" s="65">
        <v>0</v>
      </c>
      <c r="ARK11" s="65">
        <v>0</v>
      </c>
      <c r="ARL11" s="65">
        <v>0</v>
      </c>
      <c r="ARM11" s="65">
        <v>0</v>
      </c>
      <c r="ARN11" s="65">
        <v>0</v>
      </c>
      <c r="ARO11" s="65">
        <v>0</v>
      </c>
      <c r="ARP11" s="65">
        <v>0</v>
      </c>
      <c r="ARQ11" s="65">
        <v>0</v>
      </c>
      <c r="ARR11" s="65">
        <v>0</v>
      </c>
      <c r="ARS11" s="65">
        <v>0</v>
      </c>
      <c r="ART11" s="65">
        <v>0</v>
      </c>
      <c r="ARU11" s="65">
        <v>0</v>
      </c>
      <c r="ARV11" s="65">
        <v>0</v>
      </c>
      <c r="ARW11" s="65">
        <v>0</v>
      </c>
      <c r="ARX11" s="65">
        <v>0</v>
      </c>
      <c r="ARY11" s="65">
        <v>0</v>
      </c>
      <c r="ARZ11" s="65">
        <v>0</v>
      </c>
      <c r="ASA11" s="65">
        <v>0</v>
      </c>
      <c r="ASB11" s="65">
        <v>0</v>
      </c>
      <c r="ASC11" s="65">
        <v>0</v>
      </c>
      <c r="ASD11" s="65">
        <v>0</v>
      </c>
      <c r="ASE11" s="65">
        <v>0</v>
      </c>
      <c r="ASF11" s="65">
        <v>0</v>
      </c>
      <c r="ASG11" s="65">
        <v>0</v>
      </c>
      <c r="ASH11" s="65">
        <v>0</v>
      </c>
      <c r="ASI11" s="65">
        <v>0</v>
      </c>
      <c r="ASJ11" s="65">
        <v>0</v>
      </c>
      <c r="ASK11" s="65">
        <v>0</v>
      </c>
      <c r="ASL11" s="65">
        <v>0</v>
      </c>
      <c r="ASM11" s="65">
        <v>0</v>
      </c>
      <c r="ASN11" s="65">
        <v>0</v>
      </c>
      <c r="ASO11" s="65">
        <v>0</v>
      </c>
      <c r="ASP11" s="65">
        <v>0</v>
      </c>
      <c r="ASQ11" s="65">
        <v>0</v>
      </c>
      <c r="ASR11" s="65">
        <v>0</v>
      </c>
      <c r="ASS11" s="65">
        <v>0</v>
      </c>
      <c r="AST11" s="65">
        <v>0</v>
      </c>
      <c r="ASU11" s="65">
        <v>0</v>
      </c>
      <c r="ASV11" s="65">
        <v>0</v>
      </c>
      <c r="ASW11" s="65">
        <v>0</v>
      </c>
      <c r="ASX11" s="65">
        <v>0</v>
      </c>
      <c r="ASY11" s="65">
        <v>0</v>
      </c>
      <c r="ASZ11" s="65">
        <v>0</v>
      </c>
      <c r="ATA11" s="65">
        <v>0</v>
      </c>
      <c r="ATB11" s="65">
        <v>0</v>
      </c>
      <c r="ATC11" s="65">
        <v>0</v>
      </c>
      <c r="ATD11" s="65">
        <v>0</v>
      </c>
      <c r="ATE11" s="65">
        <v>0</v>
      </c>
      <c r="ATF11" s="65">
        <v>0</v>
      </c>
      <c r="ATG11" s="65">
        <v>0</v>
      </c>
      <c r="ATH11" s="65">
        <v>0</v>
      </c>
      <c r="ATI11" s="65">
        <v>0</v>
      </c>
      <c r="ATJ11" s="65">
        <v>0</v>
      </c>
      <c r="ATK11" s="65">
        <v>0</v>
      </c>
      <c r="ATL11" s="65">
        <v>0</v>
      </c>
      <c r="ATM11" s="65">
        <v>0</v>
      </c>
      <c r="ATN11" s="65">
        <v>0</v>
      </c>
      <c r="ATO11" s="65">
        <v>0</v>
      </c>
      <c r="ATP11" s="65">
        <v>0</v>
      </c>
      <c r="ATQ11" s="65">
        <v>0</v>
      </c>
      <c r="ATR11" s="65">
        <v>0</v>
      </c>
      <c r="ATS11" s="65">
        <v>0</v>
      </c>
      <c r="ATT11" s="65">
        <v>0</v>
      </c>
      <c r="ATU11" s="65">
        <v>0</v>
      </c>
      <c r="ATV11" s="65">
        <v>0</v>
      </c>
      <c r="ATW11" s="65">
        <v>0</v>
      </c>
      <c r="ATX11" s="65">
        <v>0</v>
      </c>
      <c r="ATY11" s="65">
        <v>0</v>
      </c>
      <c r="ATZ11" s="65">
        <v>0</v>
      </c>
      <c r="AUA11" s="65">
        <v>0</v>
      </c>
      <c r="AUB11" s="65">
        <v>0</v>
      </c>
      <c r="AUC11" s="65">
        <v>0</v>
      </c>
      <c r="AUD11" s="65">
        <v>0</v>
      </c>
      <c r="AUE11" s="65">
        <v>0</v>
      </c>
      <c r="AUF11" s="65">
        <v>0</v>
      </c>
      <c r="AUG11" s="65">
        <v>0</v>
      </c>
      <c r="AUH11" s="65">
        <v>0</v>
      </c>
      <c r="AUI11" s="65">
        <v>0</v>
      </c>
      <c r="AUJ11" s="65">
        <v>0</v>
      </c>
      <c r="AUK11" s="65">
        <v>0</v>
      </c>
      <c r="AUL11" s="65">
        <v>0</v>
      </c>
      <c r="AUM11" s="65">
        <v>0</v>
      </c>
      <c r="AUN11" s="65">
        <v>0</v>
      </c>
      <c r="AUO11" s="65">
        <v>0</v>
      </c>
      <c r="AUP11" s="65">
        <v>0</v>
      </c>
      <c r="AUQ11" s="65">
        <v>0</v>
      </c>
      <c r="AUR11" s="65">
        <v>0</v>
      </c>
      <c r="AUS11" s="65">
        <v>0</v>
      </c>
      <c r="AUT11" s="65">
        <v>0</v>
      </c>
      <c r="AUU11" s="65">
        <v>0</v>
      </c>
      <c r="AUV11" s="65">
        <v>0</v>
      </c>
      <c r="AUW11" s="65">
        <v>0</v>
      </c>
      <c r="AUX11" s="65">
        <v>0</v>
      </c>
      <c r="AUY11" s="65">
        <v>0</v>
      </c>
      <c r="AUZ11" s="65">
        <v>0</v>
      </c>
      <c r="AVA11" s="65">
        <v>0</v>
      </c>
      <c r="AVB11" s="65">
        <v>0</v>
      </c>
      <c r="AVC11" s="65">
        <v>0</v>
      </c>
      <c r="AVD11" s="65">
        <v>0</v>
      </c>
      <c r="AVE11" s="65">
        <v>0</v>
      </c>
      <c r="AVF11" s="65">
        <v>0</v>
      </c>
      <c r="AVG11" s="65">
        <v>0</v>
      </c>
      <c r="AVH11" s="65">
        <v>0</v>
      </c>
      <c r="AVI11" s="65">
        <v>0</v>
      </c>
      <c r="AVJ11" s="65">
        <v>0</v>
      </c>
      <c r="AVK11" s="65">
        <v>0</v>
      </c>
      <c r="AVL11" s="65">
        <v>0</v>
      </c>
      <c r="AVM11" s="65">
        <v>0</v>
      </c>
      <c r="AVN11" s="65">
        <v>0</v>
      </c>
      <c r="AVO11" s="65">
        <v>0</v>
      </c>
      <c r="AVP11" s="65">
        <v>0</v>
      </c>
      <c r="AVQ11" s="65">
        <v>0</v>
      </c>
      <c r="AVR11" s="65">
        <v>0</v>
      </c>
      <c r="AVS11" s="65">
        <v>0</v>
      </c>
      <c r="AVT11" s="65">
        <v>0</v>
      </c>
      <c r="AVU11" s="65">
        <v>0</v>
      </c>
      <c r="AVV11" s="65">
        <v>0</v>
      </c>
      <c r="AVW11" s="65">
        <v>0</v>
      </c>
      <c r="AVX11" s="65">
        <v>0</v>
      </c>
      <c r="AVY11" s="65">
        <v>0</v>
      </c>
      <c r="AVZ11" s="65">
        <v>0</v>
      </c>
      <c r="AWA11" s="65">
        <v>0</v>
      </c>
      <c r="AWB11" s="65">
        <v>0</v>
      </c>
      <c r="AWC11" s="65">
        <v>0</v>
      </c>
      <c r="AWD11" s="65">
        <v>0</v>
      </c>
      <c r="AWE11" s="65">
        <v>0</v>
      </c>
      <c r="AWF11" s="65">
        <v>0</v>
      </c>
      <c r="AWG11" s="65">
        <v>0</v>
      </c>
      <c r="AWH11" s="65">
        <v>0</v>
      </c>
      <c r="AWI11" s="65">
        <v>0</v>
      </c>
      <c r="AWJ11" s="65">
        <v>0</v>
      </c>
      <c r="AWK11" s="65">
        <v>0</v>
      </c>
      <c r="AWL11" s="65">
        <v>0</v>
      </c>
      <c r="AWM11" s="65">
        <v>0</v>
      </c>
      <c r="AWN11" s="65">
        <v>0</v>
      </c>
      <c r="AWO11" s="65">
        <v>0</v>
      </c>
      <c r="AWP11" s="65">
        <v>0</v>
      </c>
      <c r="AWQ11" s="65">
        <v>0</v>
      </c>
      <c r="AWR11" s="65">
        <v>0</v>
      </c>
      <c r="AWS11" s="65">
        <v>0</v>
      </c>
      <c r="AWT11" s="65">
        <v>0</v>
      </c>
      <c r="AWU11" s="65">
        <v>0</v>
      </c>
      <c r="AWV11" s="65">
        <v>0</v>
      </c>
      <c r="AWW11" s="65">
        <v>0</v>
      </c>
      <c r="AWX11" s="65">
        <v>0</v>
      </c>
      <c r="AWY11" s="65">
        <v>0</v>
      </c>
      <c r="AWZ11" s="65">
        <v>0</v>
      </c>
      <c r="AXA11" s="65">
        <v>0</v>
      </c>
      <c r="AXB11" s="65">
        <v>0</v>
      </c>
      <c r="AXC11" s="65">
        <v>0</v>
      </c>
      <c r="AXD11" s="65">
        <v>0</v>
      </c>
      <c r="AXE11" s="65">
        <v>0</v>
      </c>
      <c r="AXF11" s="65">
        <v>0</v>
      </c>
      <c r="AXG11" s="65">
        <v>0</v>
      </c>
      <c r="AXH11" s="65">
        <v>0</v>
      </c>
      <c r="AXI11" s="65">
        <v>0</v>
      </c>
      <c r="AXJ11" s="65">
        <v>0</v>
      </c>
      <c r="AXK11" s="65">
        <v>0</v>
      </c>
      <c r="AXL11" s="65">
        <v>0</v>
      </c>
      <c r="AXM11" s="65">
        <v>0</v>
      </c>
      <c r="AXN11" s="65">
        <v>0</v>
      </c>
      <c r="AXO11" s="65">
        <v>0</v>
      </c>
      <c r="AXP11" s="65">
        <v>0</v>
      </c>
      <c r="AXQ11" s="65">
        <v>0</v>
      </c>
      <c r="AXR11" s="65">
        <v>0</v>
      </c>
      <c r="AXS11" s="65">
        <v>0</v>
      </c>
      <c r="AXT11" s="65">
        <v>0</v>
      </c>
      <c r="AXU11" s="65">
        <v>0</v>
      </c>
      <c r="AXV11" s="65">
        <v>0</v>
      </c>
      <c r="AXW11" s="65">
        <v>0</v>
      </c>
      <c r="AXX11" s="65">
        <v>0</v>
      </c>
      <c r="AXY11" s="65">
        <v>0</v>
      </c>
      <c r="AXZ11" s="65">
        <v>0</v>
      </c>
      <c r="AYA11" s="65">
        <v>0</v>
      </c>
      <c r="AYB11" s="65">
        <v>0</v>
      </c>
      <c r="AYC11" s="65">
        <v>0</v>
      </c>
      <c r="AYD11" s="65">
        <v>0</v>
      </c>
      <c r="AYE11" s="65">
        <v>0</v>
      </c>
      <c r="AYF11" s="65">
        <v>0</v>
      </c>
      <c r="AYG11" s="65">
        <v>0</v>
      </c>
      <c r="AYH11" s="65">
        <v>0</v>
      </c>
      <c r="AYI11" s="65">
        <v>0</v>
      </c>
      <c r="AYJ11" s="65">
        <v>0</v>
      </c>
      <c r="AYK11" s="65">
        <v>0</v>
      </c>
      <c r="AYL11" s="65">
        <v>0</v>
      </c>
      <c r="AYM11" s="65">
        <v>0</v>
      </c>
      <c r="AYN11" s="65">
        <v>0</v>
      </c>
      <c r="AYO11" s="65">
        <v>0</v>
      </c>
      <c r="AYP11" s="65">
        <v>0</v>
      </c>
      <c r="AYQ11" s="65">
        <v>0</v>
      </c>
      <c r="AYR11" s="65">
        <v>0</v>
      </c>
      <c r="AYS11" s="65">
        <v>0</v>
      </c>
      <c r="AYT11" s="65">
        <v>0</v>
      </c>
      <c r="AYU11" s="65">
        <v>0</v>
      </c>
      <c r="AYV11" s="65">
        <v>0</v>
      </c>
      <c r="AYW11" s="65">
        <v>0</v>
      </c>
      <c r="AYX11" s="65">
        <v>0</v>
      </c>
      <c r="AYY11" s="65">
        <v>0</v>
      </c>
      <c r="AYZ11" s="65">
        <v>0</v>
      </c>
      <c r="AZA11" s="65">
        <v>0</v>
      </c>
      <c r="AZB11" s="65">
        <v>0</v>
      </c>
      <c r="AZC11" s="65">
        <v>0</v>
      </c>
      <c r="AZD11" s="65">
        <v>0</v>
      </c>
      <c r="AZE11" s="65">
        <v>0</v>
      </c>
      <c r="AZF11" s="65">
        <v>0</v>
      </c>
      <c r="AZG11" s="65">
        <v>0</v>
      </c>
      <c r="AZH11" s="65">
        <v>0</v>
      </c>
      <c r="AZI11" s="65">
        <v>0</v>
      </c>
      <c r="AZJ11" s="65">
        <v>0</v>
      </c>
      <c r="AZK11" s="65">
        <v>0</v>
      </c>
      <c r="AZL11" s="65">
        <v>0</v>
      </c>
      <c r="AZM11" s="65">
        <v>0</v>
      </c>
      <c r="AZN11" s="65">
        <v>0</v>
      </c>
      <c r="AZO11" s="65">
        <v>0</v>
      </c>
      <c r="AZP11" s="65">
        <v>0</v>
      </c>
      <c r="AZQ11" s="65">
        <v>0</v>
      </c>
      <c r="AZR11" s="65">
        <v>0</v>
      </c>
      <c r="AZS11" s="65">
        <v>0</v>
      </c>
      <c r="AZT11" s="65">
        <v>0</v>
      </c>
      <c r="AZU11" s="65">
        <v>0</v>
      </c>
      <c r="AZV11" s="65">
        <v>0</v>
      </c>
      <c r="AZW11" s="65">
        <v>0</v>
      </c>
      <c r="AZX11" s="65">
        <v>0</v>
      </c>
      <c r="AZY11" s="65">
        <v>0</v>
      </c>
      <c r="AZZ11" s="65">
        <v>0</v>
      </c>
      <c r="BAA11" s="65">
        <v>0</v>
      </c>
      <c r="BAB11" s="65">
        <v>0</v>
      </c>
      <c r="BAC11" s="65">
        <v>0</v>
      </c>
      <c r="BAD11" s="65">
        <v>0</v>
      </c>
      <c r="BAE11" s="65">
        <v>0</v>
      </c>
      <c r="BAF11" s="65">
        <v>0</v>
      </c>
      <c r="BAG11" s="65">
        <v>0</v>
      </c>
      <c r="BAH11" s="65">
        <v>0</v>
      </c>
      <c r="BAI11" s="65">
        <v>0</v>
      </c>
      <c r="BAJ11" s="65">
        <v>0</v>
      </c>
      <c r="BAK11" s="65">
        <v>0</v>
      </c>
      <c r="BAL11" s="65">
        <v>0</v>
      </c>
      <c r="BAM11" s="65">
        <v>0</v>
      </c>
      <c r="BAN11" s="65">
        <v>0</v>
      </c>
      <c r="BAO11" s="65">
        <v>0</v>
      </c>
      <c r="BAP11" s="65">
        <v>0</v>
      </c>
      <c r="BAQ11" s="65">
        <v>0</v>
      </c>
      <c r="BAR11" s="65">
        <v>0</v>
      </c>
      <c r="BAS11" s="65">
        <v>0</v>
      </c>
      <c r="BAT11" s="65">
        <v>0</v>
      </c>
      <c r="BAU11" s="65">
        <v>0</v>
      </c>
      <c r="BAV11" s="65">
        <v>0</v>
      </c>
      <c r="BAW11" s="65">
        <v>0</v>
      </c>
      <c r="BAX11" s="65">
        <v>0</v>
      </c>
      <c r="BAY11" s="65">
        <v>0</v>
      </c>
      <c r="BAZ11" s="65">
        <v>0</v>
      </c>
      <c r="BBA11" s="65">
        <v>0</v>
      </c>
      <c r="BBB11" s="65">
        <v>0</v>
      </c>
      <c r="BBC11" s="65">
        <v>0</v>
      </c>
      <c r="BBD11" s="65">
        <v>0</v>
      </c>
      <c r="BBE11" s="65">
        <v>0</v>
      </c>
      <c r="BBF11" s="65">
        <v>0</v>
      </c>
      <c r="BBG11" s="65">
        <v>0</v>
      </c>
      <c r="BBH11" s="65">
        <v>0</v>
      </c>
      <c r="BBI11" s="65">
        <v>0</v>
      </c>
      <c r="BBJ11" s="65">
        <v>0</v>
      </c>
      <c r="BBK11" s="65">
        <v>0</v>
      </c>
      <c r="BBL11" s="65">
        <v>0</v>
      </c>
      <c r="BBM11" s="65">
        <v>0</v>
      </c>
      <c r="BBN11" s="65">
        <v>0</v>
      </c>
      <c r="BBO11" s="65">
        <v>0</v>
      </c>
      <c r="BBP11" s="65">
        <v>0</v>
      </c>
      <c r="BBQ11" s="65">
        <v>0</v>
      </c>
      <c r="BBR11" s="65">
        <v>0</v>
      </c>
      <c r="BBS11" s="65">
        <v>0</v>
      </c>
      <c r="BBT11" s="65">
        <v>0</v>
      </c>
      <c r="BBU11" s="65">
        <v>0</v>
      </c>
      <c r="BBV11" s="65">
        <v>0</v>
      </c>
      <c r="BBW11" s="65">
        <v>0</v>
      </c>
      <c r="BBX11" s="65">
        <v>0</v>
      </c>
      <c r="BBY11" s="65">
        <v>0</v>
      </c>
      <c r="BBZ11" s="65">
        <v>0</v>
      </c>
      <c r="BCA11" s="65">
        <v>0</v>
      </c>
      <c r="BCB11" s="65">
        <v>0</v>
      </c>
      <c r="BCC11" s="65">
        <v>0</v>
      </c>
      <c r="BCD11" s="65">
        <v>0</v>
      </c>
      <c r="BCE11" s="65">
        <v>0</v>
      </c>
      <c r="BCF11" s="65">
        <v>0</v>
      </c>
      <c r="BCG11" s="65">
        <v>0</v>
      </c>
      <c r="BCH11" s="65">
        <v>0</v>
      </c>
      <c r="BCI11" s="65">
        <v>0</v>
      </c>
      <c r="BCJ11" s="65">
        <v>0</v>
      </c>
      <c r="BCK11" s="65">
        <v>0</v>
      </c>
      <c r="BCL11" s="65">
        <v>0</v>
      </c>
      <c r="BCM11" s="65">
        <v>0</v>
      </c>
      <c r="BCN11" s="65">
        <v>0</v>
      </c>
      <c r="BCO11" s="65">
        <v>0</v>
      </c>
      <c r="BCP11" s="65">
        <v>0</v>
      </c>
      <c r="BCQ11" s="65">
        <v>0</v>
      </c>
      <c r="BCR11" s="65">
        <v>0</v>
      </c>
      <c r="BCS11" s="65">
        <v>0</v>
      </c>
      <c r="BCT11" s="65">
        <v>0</v>
      </c>
      <c r="BCU11" s="65">
        <v>0</v>
      </c>
      <c r="BCV11" s="65">
        <v>0</v>
      </c>
      <c r="BCW11" s="65">
        <v>0</v>
      </c>
      <c r="BCX11" s="65">
        <v>0</v>
      </c>
      <c r="BCY11" s="65">
        <v>0</v>
      </c>
      <c r="BCZ11" s="65">
        <v>0</v>
      </c>
      <c r="BDA11" s="65">
        <v>0</v>
      </c>
      <c r="BDB11" s="65">
        <v>0</v>
      </c>
      <c r="BDC11" s="65">
        <v>0</v>
      </c>
      <c r="BDD11" s="65">
        <v>0</v>
      </c>
      <c r="BDE11" s="65">
        <v>0</v>
      </c>
      <c r="BDF11" s="65">
        <v>0</v>
      </c>
      <c r="BDG11" s="65">
        <v>0</v>
      </c>
      <c r="BDH11" s="65">
        <v>0</v>
      </c>
      <c r="BDI11" s="65">
        <v>0</v>
      </c>
      <c r="BDJ11" s="65">
        <v>0</v>
      </c>
      <c r="BDK11" s="65">
        <v>0</v>
      </c>
      <c r="BDL11" s="65">
        <v>0</v>
      </c>
      <c r="BDM11" s="65">
        <v>0</v>
      </c>
      <c r="BDN11" s="65">
        <v>0</v>
      </c>
      <c r="BDO11" s="65">
        <v>0</v>
      </c>
      <c r="BDP11" s="65">
        <v>0</v>
      </c>
      <c r="BDQ11" s="65">
        <v>0</v>
      </c>
      <c r="BDR11" s="65">
        <v>0</v>
      </c>
      <c r="BDS11" s="65">
        <v>0</v>
      </c>
      <c r="BDT11" s="65">
        <v>0</v>
      </c>
      <c r="BDU11" s="65">
        <v>0</v>
      </c>
      <c r="BDV11" s="65">
        <v>0</v>
      </c>
      <c r="BDW11" s="65">
        <v>0</v>
      </c>
      <c r="BDX11" s="65">
        <v>0</v>
      </c>
      <c r="BDY11" s="65">
        <v>0</v>
      </c>
      <c r="BDZ11" s="65">
        <v>0</v>
      </c>
      <c r="BEA11" s="65">
        <v>0</v>
      </c>
      <c r="BEB11" s="65">
        <v>0</v>
      </c>
      <c r="BEC11" s="65">
        <v>0</v>
      </c>
      <c r="BED11" s="65">
        <v>0</v>
      </c>
      <c r="BEE11" s="65">
        <v>0</v>
      </c>
      <c r="BEF11" s="65">
        <v>0</v>
      </c>
      <c r="BEG11" s="65">
        <v>0</v>
      </c>
      <c r="BEH11" s="65">
        <v>0</v>
      </c>
      <c r="BEI11" s="65">
        <v>0</v>
      </c>
      <c r="BEJ11" s="65">
        <v>0</v>
      </c>
      <c r="BEK11" s="65">
        <v>0</v>
      </c>
      <c r="BEL11" s="65">
        <v>0</v>
      </c>
      <c r="BEM11" s="65">
        <v>0</v>
      </c>
      <c r="BEN11" s="65">
        <v>0</v>
      </c>
      <c r="BEO11" s="65">
        <v>0</v>
      </c>
      <c r="BEP11" s="65">
        <v>0</v>
      </c>
      <c r="BEQ11" s="65">
        <v>0</v>
      </c>
      <c r="BER11" s="65">
        <v>0</v>
      </c>
      <c r="BES11" s="65">
        <v>0</v>
      </c>
      <c r="BET11" s="65">
        <v>0</v>
      </c>
      <c r="BEU11" s="65">
        <v>0</v>
      </c>
      <c r="BEV11" s="65">
        <v>0</v>
      </c>
      <c r="BEW11" s="65">
        <v>0</v>
      </c>
      <c r="BEX11" s="65">
        <v>0</v>
      </c>
      <c r="BEY11" s="65">
        <v>0</v>
      </c>
      <c r="BEZ11" s="65">
        <v>0</v>
      </c>
      <c r="BFA11" s="65">
        <v>0</v>
      </c>
      <c r="BFB11" s="65">
        <v>0</v>
      </c>
      <c r="BFC11" s="65">
        <v>0</v>
      </c>
      <c r="BFD11" s="65">
        <v>0</v>
      </c>
      <c r="BFE11" s="65">
        <v>0</v>
      </c>
      <c r="BFF11" s="65">
        <v>0</v>
      </c>
      <c r="BFG11" s="65">
        <v>0</v>
      </c>
      <c r="BFH11" s="65">
        <v>0</v>
      </c>
      <c r="BFI11" s="65">
        <v>0</v>
      </c>
      <c r="BFJ11" s="65">
        <v>0</v>
      </c>
      <c r="BFK11" s="65">
        <v>0</v>
      </c>
      <c r="BFL11" s="65">
        <v>0</v>
      </c>
      <c r="BFM11" s="65">
        <v>0</v>
      </c>
      <c r="BFN11" s="65">
        <v>0</v>
      </c>
      <c r="BFO11" s="65">
        <v>0</v>
      </c>
      <c r="BFP11" s="65">
        <v>0</v>
      </c>
      <c r="BFQ11" s="65">
        <v>0</v>
      </c>
      <c r="BFR11" s="65">
        <v>0</v>
      </c>
      <c r="BFS11" s="65">
        <v>0</v>
      </c>
      <c r="BFT11" s="65">
        <v>0</v>
      </c>
      <c r="BFU11" s="65">
        <v>0</v>
      </c>
      <c r="BFV11" s="65">
        <v>0</v>
      </c>
      <c r="BFW11" s="65">
        <v>0</v>
      </c>
      <c r="BFX11" s="65">
        <v>0</v>
      </c>
      <c r="BFY11" s="65">
        <v>0</v>
      </c>
      <c r="BFZ11" s="65">
        <v>0</v>
      </c>
      <c r="BGA11" s="65">
        <v>0</v>
      </c>
      <c r="BGB11" s="65">
        <v>0</v>
      </c>
      <c r="BGC11" s="65">
        <v>0</v>
      </c>
      <c r="BGD11" s="65">
        <v>0</v>
      </c>
      <c r="BGE11" s="65">
        <v>0</v>
      </c>
      <c r="BGF11" s="65">
        <v>0</v>
      </c>
      <c r="BGG11" s="65">
        <v>0</v>
      </c>
      <c r="BGH11" s="65">
        <v>0</v>
      </c>
      <c r="BGI11" s="65">
        <v>0</v>
      </c>
      <c r="BGJ11" s="65">
        <v>0</v>
      </c>
      <c r="BGK11" s="65">
        <v>0</v>
      </c>
      <c r="BGL11" s="65">
        <v>0</v>
      </c>
      <c r="BGM11" s="65">
        <v>0</v>
      </c>
      <c r="BGN11" s="65">
        <v>0</v>
      </c>
      <c r="BGO11" s="65">
        <v>0</v>
      </c>
      <c r="BGP11" s="65">
        <v>0</v>
      </c>
      <c r="BGQ11" s="65">
        <v>0</v>
      </c>
      <c r="BGR11" s="65">
        <v>0</v>
      </c>
      <c r="BGS11" s="65">
        <v>0</v>
      </c>
      <c r="BGT11" s="65">
        <v>0</v>
      </c>
      <c r="BGU11" s="65">
        <v>0</v>
      </c>
      <c r="BGV11" s="65">
        <v>0</v>
      </c>
      <c r="BGW11" s="65">
        <v>0</v>
      </c>
      <c r="BGX11" s="65">
        <v>0</v>
      </c>
      <c r="BGY11" s="65">
        <v>0</v>
      </c>
      <c r="BGZ11" s="65">
        <v>0</v>
      </c>
      <c r="BHA11" s="65">
        <v>0</v>
      </c>
      <c r="BHB11" s="65">
        <v>0</v>
      </c>
      <c r="BHC11" s="65">
        <v>0</v>
      </c>
      <c r="BHD11" s="65">
        <v>0</v>
      </c>
      <c r="BHE11" s="65">
        <v>0</v>
      </c>
      <c r="BHF11" s="65">
        <v>0</v>
      </c>
      <c r="BHG11" s="65">
        <v>0</v>
      </c>
      <c r="BHH11" s="65">
        <v>0</v>
      </c>
      <c r="BHI11" s="65">
        <v>0</v>
      </c>
      <c r="BHJ11" s="65">
        <v>0</v>
      </c>
      <c r="BHK11" s="65">
        <v>0</v>
      </c>
      <c r="BHL11" s="65">
        <v>0</v>
      </c>
      <c r="BHM11" s="65">
        <v>0</v>
      </c>
      <c r="BHN11" s="65">
        <v>0</v>
      </c>
      <c r="BHO11" s="65">
        <v>0</v>
      </c>
      <c r="BHP11" s="65">
        <v>0</v>
      </c>
      <c r="BHQ11" s="65">
        <v>0</v>
      </c>
      <c r="BHR11" s="65">
        <v>0</v>
      </c>
      <c r="BHS11" s="65">
        <v>0</v>
      </c>
      <c r="BHT11" s="65">
        <v>0</v>
      </c>
      <c r="BHU11" s="65">
        <v>0</v>
      </c>
      <c r="BHV11" s="65">
        <v>0</v>
      </c>
      <c r="BHW11" s="65">
        <v>0</v>
      </c>
      <c r="BHX11" s="65">
        <v>0</v>
      </c>
      <c r="BHY11" s="65">
        <v>0</v>
      </c>
      <c r="BHZ11" s="65">
        <v>0</v>
      </c>
      <c r="BIA11" s="65">
        <v>0</v>
      </c>
      <c r="BIB11" s="65">
        <v>0</v>
      </c>
      <c r="BIC11" s="65">
        <v>0</v>
      </c>
      <c r="BID11" s="65">
        <v>0</v>
      </c>
      <c r="BIE11" s="65">
        <v>0</v>
      </c>
      <c r="BIF11" s="65">
        <v>0</v>
      </c>
      <c r="BIG11" s="65">
        <v>0</v>
      </c>
      <c r="BIH11" s="65">
        <v>0</v>
      </c>
      <c r="BII11" s="65">
        <v>0</v>
      </c>
      <c r="BIJ11" s="65">
        <v>0</v>
      </c>
      <c r="BIK11" s="65">
        <v>0</v>
      </c>
      <c r="BIL11" s="65">
        <v>0</v>
      </c>
      <c r="BIM11" s="65">
        <v>0</v>
      </c>
      <c r="BIN11" s="65">
        <v>0</v>
      </c>
      <c r="BIO11" s="65">
        <v>0</v>
      </c>
      <c r="BIP11" s="65">
        <v>0</v>
      </c>
      <c r="BIQ11" s="65">
        <v>0</v>
      </c>
      <c r="BIR11" s="65">
        <v>0</v>
      </c>
      <c r="BIS11" s="65">
        <v>0</v>
      </c>
      <c r="BIT11" s="65">
        <v>0</v>
      </c>
      <c r="BIU11" s="65">
        <v>0</v>
      </c>
      <c r="BIV11" s="65">
        <v>0</v>
      </c>
      <c r="BIW11" s="65">
        <v>0</v>
      </c>
      <c r="BIX11" s="65">
        <v>0</v>
      </c>
      <c r="BIY11" s="65">
        <v>0</v>
      </c>
      <c r="BIZ11" s="65">
        <v>0</v>
      </c>
      <c r="BJA11" s="65">
        <v>0</v>
      </c>
      <c r="BJB11" s="65">
        <v>0</v>
      </c>
      <c r="BJC11" s="65">
        <v>0</v>
      </c>
      <c r="BJD11" s="65">
        <v>0</v>
      </c>
      <c r="BJE11" s="65">
        <v>0</v>
      </c>
      <c r="BJF11" s="65">
        <v>0</v>
      </c>
      <c r="BJG11" s="65">
        <v>0</v>
      </c>
      <c r="BJH11" s="65">
        <v>0</v>
      </c>
      <c r="BJI11" s="65">
        <v>0</v>
      </c>
      <c r="BJJ11" s="65">
        <v>0</v>
      </c>
      <c r="BJK11" s="65">
        <v>0</v>
      </c>
      <c r="BJL11" s="65">
        <v>0</v>
      </c>
      <c r="BJM11" s="65">
        <v>0</v>
      </c>
      <c r="BJN11" s="65">
        <v>0</v>
      </c>
      <c r="BJO11" s="65">
        <v>0</v>
      </c>
      <c r="BJP11" s="65">
        <v>0</v>
      </c>
      <c r="BJQ11" s="65">
        <v>0</v>
      </c>
      <c r="BJR11" s="65">
        <v>0</v>
      </c>
      <c r="BJS11" s="65">
        <v>0</v>
      </c>
      <c r="BJT11" s="65">
        <v>0</v>
      </c>
      <c r="BJU11" s="65">
        <v>0</v>
      </c>
      <c r="BJV11" s="65">
        <v>0</v>
      </c>
      <c r="BJW11" s="65">
        <v>0</v>
      </c>
      <c r="BJX11" s="65">
        <v>0</v>
      </c>
      <c r="BJY11" s="65">
        <v>0</v>
      </c>
      <c r="BJZ11" s="65">
        <v>0</v>
      </c>
      <c r="BKA11" s="65">
        <v>0</v>
      </c>
      <c r="BKB11" s="65">
        <v>0</v>
      </c>
      <c r="BKC11" s="65">
        <v>0</v>
      </c>
      <c r="BKD11" s="65">
        <v>0</v>
      </c>
      <c r="BKE11" s="65">
        <v>0</v>
      </c>
      <c r="BKF11" s="65">
        <v>0</v>
      </c>
      <c r="BKG11" s="65">
        <v>0</v>
      </c>
      <c r="BKH11" s="65">
        <v>0</v>
      </c>
      <c r="BKI11" s="65">
        <v>0</v>
      </c>
      <c r="BKJ11" s="65">
        <v>0</v>
      </c>
      <c r="BKK11" s="65">
        <v>0</v>
      </c>
      <c r="BKL11" s="65">
        <v>0</v>
      </c>
      <c r="BKM11" s="65">
        <v>0</v>
      </c>
      <c r="BKN11" s="65">
        <v>0</v>
      </c>
      <c r="BKO11" s="65">
        <v>0</v>
      </c>
      <c r="BKP11" s="65">
        <v>0</v>
      </c>
      <c r="BKQ11" s="65">
        <v>0</v>
      </c>
      <c r="BKR11" s="65">
        <v>0</v>
      </c>
      <c r="BKS11" s="65">
        <v>0</v>
      </c>
      <c r="BKT11" s="65">
        <v>0</v>
      </c>
      <c r="BKU11" s="65">
        <v>0</v>
      </c>
      <c r="BKV11" s="65">
        <v>0</v>
      </c>
      <c r="BKW11" s="65">
        <v>0</v>
      </c>
      <c r="BKX11" s="65">
        <v>0</v>
      </c>
      <c r="BKY11" s="65">
        <v>0</v>
      </c>
      <c r="BKZ11" s="65">
        <v>0</v>
      </c>
      <c r="BLA11" s="65">
        <v>0</v>
      </c>
      <c r="BLB11" s="65">
        <v>0</v>
      </c>
      <c r="BLC11" s="65">
        <v>0</v>
      </c>
      <c r="BLD11" s="65">
        <v>0</v>
      </c>
      <c r="BLE11" s="65">
        <v>0</v>
      </c>
      <c r="BLF11" s="65">
        <v>0</v>
      </c>
      <c r="BLG11" s="65">
        <v>0</v>
      </c>
      <c r="BLH11" s="65">
        <v>0</v>
      </c>
      <c r="BLI11" s="65">
        <v>0</v>
      </c>
      <c r="BLJ11" s="65">
        <v>0</v>
      </c>
      <c r="BLK11" s="65">
        <v>0</v>
      </c>
      <c r="BLL11" s="65">
        <v>0</v>
      </c>
      <c r="BLM11" s="65">
        <v>0</v>
      </c>
      <c r="BLN11" s="65">
        <v>0</v>
      </c>
      <c r="BLO11" s="65">
        <v>0</v>
      </c>
      <c r="BLP11" s="65">
        <v>0</v>
      </c>
      <c r="BLQ11" s="65">
        <v>0</v>
      </c>
      <c r="BLR11" s="65">
        <v>0</v>
      </c>
      <c r="BLS11" s="65">
        <v>0</v>
      </c>
      <c r="BLT11" s="65">
        <v>0</v>
      </c>
      <c r="BLU11" s="65">
        <v>0</v>
      </c>
      <c r="BLV11" s="65">
        <v>0</v>
      </c>
      <c r="BLW11" s="65">
        <v>0</v>
      </c>
      <c r="BLX11" s="65">
        <v>0</v>
      </c>
      <c r="BLY11" s="65">
        <v>0</v>
      </c>
      <c r="BLZ11" s="65">
        <v>0</v>
      </c>
      <c r="BMA11" s="65">
        <v>0</v>
      </c>
      <c r="BMB11" s="65">
        <v>0</v>
      </c>
      <c r="BMC11" s="65">
        <v>0</v>
      </c>
      <c r="BMD11" s="65">
        <v>0</v>
      </c>
      <c r="BME11" s="65">
        <v>0</v>
      </c>
      <c r="BMF11" s="65">
        <v>0</v>
      </c>
      <c r="BMG11" s="65">
        <v>0</v>
      </c>
      <c r="BMH11" s="65">
        <v>0</v>
      </c>
      <c r="BMI11" s="65">
        <v>0</v>
      </c>
      <c r="BMJ11" s="65">
        <v>0</v>
      </c>
      <c r="BMK11" s="65">
        <v>0</v>
      </c>
      <c r="BML11" s="65">
        <v>0</v>
      </c>
      <c r="BMM11" s="65">
        <v>0</v>
      </c>
      <c r="BMN11" s="65">
        <v>0</v>
      </c>
      <c r="BMO11" s="65">
        <v>0</v>
      </c>
      <c r="BMP11" s="65">
        <v>0</v>
      </c>
      <c r="BMQ11" s="65">
        <v>0</v>
      </c>
      <c r="BMR11" s="65">
        <v>0</v>
      </c>
      <c r="BMS11" s="65">
        <v>0</v>
      </c>
      <c r="BMT11" s="65">
        <v>0</v>
      </c>
      <c r="BMU11" s="65">
        <v>0</v>
      </c>
      <c r="BMV11" s="65">
        <v>0</v>
      </c>
      <c r="BMW11" s="65">
        <v>0</v>
      </c>
      <c r="BMX11" s="65">
        <v>0</v>
      </c>
      <c r="BMY11" s="65">
        <v>0</v>
      </c>
      <c r="BMZ11" s="65">
        <v>0</v>
      </c>
      <c r="BNA11" s="65">
        <v>0</v>
      </c>
      <c r="BNB11" s="65">
        <v>0</v>
      </c>
      <c r="BNC11" s="65">
        <v>0</v>
      </c>
      <c r="BND11" s="65">
        <v>0</v>
      </c>
      <c r="BNE11" s="65">
        <v>0</v>
      </c>
      <c r="BNF11" s="65">
        <v>0</v>
      </c>
      <c r="BNG11" s="65">
        <v>0</v>
      </c>
      <c r="BNH11" s="65">
        <v>0</v>
      </c>
      <c r="BNI11" s="65">
        <v>0</v>
      </c>
      <c r="BNJ11" s="65">
        <v>0</v>
      </c>
      <c r="BNK11" s="65">
        <v>0</v>
      </c>
      <c r="BNL11" s="65">
        <v>0</v>
      </c>
      <c r="BNM11" s="65">
        <v>0</v>
      </c>
      <c r="BNN11" s="65">
        <v>0</v>
      </c>
      <c r="BNO11" s="65">
        <v>0</v>
      </c>
      <c r="BNP11" s="65">
        <v>0</v>
      </c>
      <c r="BNQ11" s="65">
        <v>0</v>
      </c>
      <c r="BNR11" s="65">
        <v>0</v>
      </c>
      <c r="BNS11" s="65">
        <v>0</v>
      </c>
      <c r="BNT11" s="65">
        <v>0</v>
      </c>
      <c r="BNU11" s="65">
        <v>0</v>
      </c>
      <c r="BNV11" s="65">
        <v>0</v>
      </c>
      <c r="BNW11" s="65">
        <v>0</v>
      </c>
      <c r="BNX11" s="65">
        <v>0</v>
      </c>
      <c r="BNY11" s="65">
        <v>0</v>
      </c>
      <c r="BNZ11" s="65">
        <v>0</v>
      </c>
      <c r="BOA11" s="65">
        <v>0</v>
      </c>
      <c r="BOB11" s="65">
        <v>0</v>
      </c>
      <c r="BOC11" s="65">
        <v>0</v>
      </c>
      <c r="BOD11" s="65">
        <v>0</v>
      </c>
      <c r="BOE11" s="65">
        <v>0</v>
      </c>
      <c r="BOF11" s="65">
        <v>0</v>
      </c>
      <c r="BOG11" s="65">
        <v>0</v>
      </c>
      <c r="BOH11" s="65">
        <v>0</v>
      </c>
      <c r="BOI11" s="65">
        <v>0</v>
      </c>
      <c r="BOJ11" s="65">
        <v>0</v>
      </c>
      <c r="BOK11" s="65">
        <v>0</v>
      </c>
      <c r="BOL11" s="65">
        <v>0</v>
      </c>
      <c r="BOM11" s="65">
        <v>0</v>
      </c>
      <c r="BON11" s="65">
        <v>0</v>
      </c>
      <c r="BOO11" s="65">
        <v>0</v>
      </c>
      <c r="BOP11" s="65">
        <v>0</v>
      </c>
      <c r="BOQ11" s="65">
        <v>0</v>
      </c>
      <c r="BOR11" s="65">
        <v>0</v>
      </c>
      <c r="BOS11" s="65">
        <v>0</v>
      </c>
      <c r="BOT11" s="65">
        <v>0</v>
      </c>
      <c r="BOU11" s="65">
        <v>0</v>
      </c>
      <c r="BOV11" s="65">
        <v>0</v>
      </c>
      <c r="BOW11" s="65">
        <v>0</v>
      </c>
      <c r="BOX11" s="65">
        <v>0</v>
      </c>
      <c r="BOY11" s="65">
        <v>0</v>
      </c>
      <c r="BOZ11" s="65">
        <v>0</v>
      </c>
      <c r="BPA11" s="65">
        <v>0</v>
      </c>
      <c r="BPB11" s="65">
        <v>0</v>
      </c>
      <c r="BPC11" s="65">
        <v>0</v>
      </c>
      <c r="BPD11" s="65">
        <v>0</v>
      </c>
      <c r="BPE11" s="65">
        <v>0</v>
      </c>
      <c r="BPF11" s="65">
        <v>0</v>
      </c>
      <c r="BPG11" s="65">
        <v>0</v>
      </c>
      <c r="BPH11" s="65">
        <v>0</v>
      </c>
      <c r="BPI11" s="65">
        <v>0</v>
      </c>
      <c r="BPJ11" s="65">
        <v>0</v>
      </c>
      <c r="BPK11" s="65">
        <v>0</v>
      </c>
      <c r="BPL11" s="65">
        <v>0</v>
      </c>
      <c r="BPM11" s="65">
        <v>0</v>
      </c>
      <c r="BPN11" s="65">
        <v>0</v>
      </c>
      <c r="BPO11" s="65">
        <v>0</v>
      </c>
      <c r="BPP11" s="65">
        <v>0</v>
      </c>
      <c r="BPQ11" s="65">
        <v>0</v>
      </c>
      <c r="BPR11" s="65">
        <v>0</v>
      </c>
      <c r="BPS11" s="65">
        <v>0</v>
      </c>
      <c r="BPT11" s="65">
        <v>0</v>
      </c>
      <c r="BPU11" s="65">
        <v>0</v>
      </c>
      <c r="BPV11" s="65">
        <v>0</v>
      </c>
      <c r="BPW11" s="65">
        <v>0</v>
      </c>
      <c r="BPX11" s="65">
        <v>0</v>
      </c>
      <c r="BPY11" s="65">
        <v>0</v>
      </c>
      <c r="BPZ11" s="65">
        <v>0</v>
      </c>
      <c r="BQA11" s="65">
        <v>0</v>
      </c>
      <c r="BQB11" s="65">
        <v>0</v>
      </c>
      <c r="BQC11" s="65">
        <v>0</v>
      </c>
      <c r="BQD11" s="65">
        <v>0</v>
      </c>
      <c r="BQE11" s="65">
        <v>0</v>
      </c>
      <c r="BQF11" s="65">
        <v>0</v>
      </c>
      <c r="BQG11" s="65">
        <v>0</v>
      </c>
      <c r="BQH11" s="65">
        <v>0</v>
      </c>
      <c r="BQI11" s="65">
        <v>0</v>
      </c>
      <c r="BQJ11" s="65">
        <v>0</v>
      </c>
      <c r="BQK11" s="65">
        <v>0</v>
      </c>
      <c r="BQL11" s="65">
        <v>0</v>
      </c>
      <c r="BQM11" s="65">
        <v>0</v>
      </c>
      <c r="BQN11" s="65">
        <v>0</v>
      </c>
      <c r="BQO11" s="65">
        <v>0</v>
      </c>
      <c r="BQP11" s="65">
        <v>0</v>
      </c>
      <c r="BQQ11" s="65">
        <v>0</v>
      </c>
      <c r="BQR11" s="65">
        <v>0</v>
      </c>
      <c r="BQS11" s="65">
        <v>0</v>
      </c>
      <c r="BQT11" s="65">
        <v>0</v>
      </c>
      <c r="BQU11" s="65">
        <v>0</v>
      </c>
      <c r="BQV11" s="65">
        <v>0</v>
      </c>
      <c r="BQW11" s="65">
        <v>0</v>
      </c>
      <c r="BQX11" s="65">
        <v>0</v>
      </c>
      <c r="BQY11" s="65">
        <v>0</v>
      </c>
      <c r="BQZ11" s="65">
        <v>0</v>
      </c>
      <c r="BRA11" s="65">
        <v>0</v>
      </c>
      <c r="BRB11" s="65">
        <v>0</v>
      </c>
      <c r="BRC11" s="65">
        <v>0</v>
      </c>
      <c r="BRD11" s="65">
        <v>0</v>
      </c>
      <c r="BRE11" s="65">
        <v>0</v>
      </c>
      <c r="BRF11" s="65">
        <v>0</v>
      </c>
      <c r="BRG11" s="65">
        <v>0</v>
      </c>
      <c r="BRH11" s="65">
        <v>0</v>
      </c>
      <c r="BRI11" s="65">
        <v>0</v>
      </c>
      <c r="BRJ11" s="65">
        <v>0</v>
      </c>
      <c r="BRK11" s="65">
        <v>0</v>
      </c>
      <c r="BRL11" s="65">
        <v>0</v>
      </c>
      <c r="BRM11" s="65">
        <v>0</v>
      </c>
      <c r="BRN11" s="65">
        <v>0</v>
      </c>
      <c r="BRO11" s="65">
        <v>0</v>
      </c>
      <c r="BRP11" s="65">
        <v>0</v>
      </c>
      <c r="BRQ11" s="65">
        <v>0</v>
      </c>
      <c r="BRR11" s="65">
        <v>0</v>
      </c>
      <c r="BRS11" s="65">
        <v>0</v>
      </c>
      <c r="BRT11" s="65">
        <v>0</v>
      </c>
      <c r="BRU11" s="65">
        <v>0</v>
      </c>
      <c r="BRV11" s="65">
        <v>0</v>
      </c>
      <c r="BRW11" s="65">
        <v>0</v>
      </c>
      <c r="BRX11" s="65">
        <v>0</v>
      </c>
      <c r="BRY11" s="65">
        <v>0</v>
      </c>
      <c r="BRZ11" s="65">
        <v>0</v>
      </c>
      <c r="BSA11" s="65">
        <v>0</v>
      </c>
      <c r="BSB11" s="65">
        <v>0</v>
      </c>
      <c r="BSC11" s="65">
        <v>0</v>
      </c>
      <c r="BSD11" s="65">
        <v>0</v>
      </c>
      <c r="BSE11" s="65">
        <v>0</v>
      </c>
      <c r="BSF11" s="65">
        <v>0</v>
      </c>
      <c r="BSG11" s="65">
        <v>0</v>
      </c>
      <c r="BSH11" s="65">
        <v>0</v>
      </c>
      <c r="BSI11" s="65">
        <v>0</v>
      </c>
      <c r="BSJ11" s="65">
        <v>0</v>
      </c>
      <c r="BSK11" s="65">
        <v>0</v>
      </c>
      <c r="BSL11" s="65">
        <v>0</v>
      </c>
      <c r="BSM11" s="65">
        <v>0</v>
      </c>
      <c r="BSN11" s="65">
        <v>0</v>
      </c>
      <c r="BSO11" s="65">
        <v>0</v>
      </c>
      <c r="BSP11" s="65">
        <v>0</v>
      </c>
      <c r="BSQ11" s="65">
        <v>0</v>
      </c>
      <c r="BSR11" s="65">
        <v>0</v>
      </c>
      <c r="BSS11" s="65">
        <v>0</v>
      </c>
      <c r="BST11" s="65">
        <v>0</v>
      </c>
      <c r="BSU11" s="65">
        <v>0</v>
      </c>
      <c r="BSV11" s="65">
        <v>0</v>
      </c>
      <c r="BSW11" s="65">
        <v>0</v>
      </c>
      <c r="BSX11" s="65">
        <v>0</v>
      </c>
      <c r="BSY11" s="65">
        <v>0</v>
      </c>
      <c r="BSZ11" s="65">
        <v>0</v>
      </c>
      <c r="BTA11" s="65">
        <v>0</v>
      </c>
      <c r="BTB11" s="65">
        <v>0</v>
      </c>
      <c r="BTC11" s="65">
        <v>0</v>
      </c>
      <c r="BTD11" s="65">
        <v>0</v>
      </c>
      <c r="BTE11" s="65">
        <v>0</v>
      </c>
      <c r="BTF11" s="65">
        <v>0</v>
      </c>
      <c r="BTG11" s="65">
        <v>0</v>
      </c>
      <c r="BTH11" s="65">
        <v>0</v>
      </c>
      <c r="BTI11" s="65">
        <v>0</v>
      </c>
      <c r="BTJ11" s="65">
        <v>0</v>
      </c>
      <c r="BTK11" s="65">
        <v>0</v>
      </c>
      <c r="BTL11" s="65">
        <v>0</v>
      </c>
      <c r="BTM11" s="65">
        <v>0</v>
      </c>
      <c r="BTN11" s="65">
        <v>0</v>
      </c>
      <c r="BTO11" s="65">
        <v>0</v>
      </c>
      <c r="BTP11" s="65">
        <v>0</v>
      </c>
      <c r="BTQ11" s="65">
        <v>0</v>
      </c>
      <c r="BTR11" s="65">
        <v>0</v>
      </c>
      <c r="BTS11" s="65">
        <v>0</v>
      </c>
      <c r="BTT11" s="65">
        <v>0</v>
      </c>
      <c r="BTU11" s="65">
        <v>0</v>
      </c>
      <c r="BTV11" s="65">
        <v>0</v>
      </c>
      <c r="BTW11" s="65">
        <v>0</v>
      </c>
      <c r="BTX11" s="65">
        <v>0</v>
      </c>
      <c r="BTY11" s="65">
        <v>0</v>
      </c>
      <c r="BTZ11" s="65">
        <v>0</v>
      </c>
      <c r="BUA11" s="65">
        <v>0</v>
      </c>
      <c r="BUB11" s="65">
        <v>0</v>
      </c>
      <c r="BUC11" s="65">
        <v>0</v>
      </c>
      <c r="BUD11" s="65">
        <v>0</v>
      </c>
      <c r="BUE11" s="65">
        <v>0</v>
      </c>
      <c r="BUF11" s="65">
        <v>0</v>
      </c>
      <c r="BUG11" s="65">
        <v>0</v>
      </c>
      <c r="BUH11" s="65">
        <v>0</v>
      </c>
      <c r="BUI11" s="65">
        <v>0</v>
      </c>
      <c r="BUJ11" s="65">
        <v>0</v>
      </c>
      <c r="BUK11" s="65">
        <v>0</v>
      </c>
      <c r="BUL11" s="65">
        <v>0</v>
      </c>
      <c r="BUM11" s="65">
        <v>0</v>
      </c>
      <c r="BUN11" s="65">
        <v>0</v>
      </c>
      <c r="BUO11" s="65">
        <v>0</v>
      </c>
      <c r="BUP11" s="65">
        <v>0</v>
      </c>
      <c r="BUQ11" s="65">
        <v>0</v>
      </c>
      <c r="BUR11" s="65">
        <v>0</v>
      </c>
      <c r="BUS11" s="65">
        <v>0</v>
      </c>
      <c r="BUT11" s="65">
        <v>0</v>
      </c>
      <c r="BUU11" s="65">
        <v>0</v>
      </c>
      <c r="BUV11" s="65">
        <v>0</v>
      </c>
      <c r="BUW11" s="65">
        <v>0</v>
      </c>
      <c r="BUX11" s="65">
        <v>0</v>
      </c>
      <c r="BUY11" s="65">
        <v>0</v>
      </c>
      <c r="BUZ11" s="65">
        <v>0</v>
      </c>
      <c r="BVA11" s="65">
        <v>0</v>
      </c>
      <c r="BVB11" s="65">
        <v>0</v>
      </c>
      <c r="BVC11" s="65">
        <v>0</v>
      </c>
      <c r="BVD11" s="65">
        <v>0</v>
      </c>
      <c r="BVE11" s="65">
        <v>0</v>
      </c>
      <c r="BVF11" s="65">
        <v>0</v>
      </c>
      <c r="BVG11" s="65">
        <v>0</v>
      </c>
      <c r="BVH11" s="65">
        <v>0</v>
      </c>
      <c r="BVI11" s="65">
        <v>0</v>
      </c>
      <c r="BVJ11" s="65">
        <v>0</v>
      </c>
      <c r="BVK11" s="65">
        <v>0</v>
      </c>
      <c r="BVL11" s="65">
        <v>0</v>
      </c>
      <c r="BVM11" s="65">
        <v>0</v>
      </c>
      <c r="BVN11" s="65">
        <v>0</v>
      </c>
      <c r="BVO11" s="65">
        <v>0</v>
      </c>
      <c r="BVP11" s="65">
        <v>0</v>
      </c>
      <c r="BVQ11" s="65">
        <v>0</v>
      </c>
      <c r="BVR11" s="65">
        <v>0</v>
      </c>
      <c r="BVS11" s="65">
        <v>0</v>
      </c>
      <c r="BVT11" s="65">
        <v>0</v>
      </c>
      <c r="BVU11" s="65">
        <v>0</v>
      </c>
      <c r="BVV11" s="65">
        <v>0</v>
      </c>
      <c r="BVW11" s="65">
        <v>0</v>
      </c>
      <c r="BVX11" s="65">
        <v>0</v>
      </c>
      <c r="BVY11" s="65">
        <v>0</v>
      </c>
      <c r="BVZ11" s="65">
        <v>0</v>
      </c>
      <c r="BWA11" s="65">
        <v>0</v>
      </c>
      <c r="BWB11" s="65">
        <v>0</v>
      </c>
      <c r="BWC11" s="65">
        <v>0</v>
      </c>
      <c r="BWD11" s="65">
        <v>0</v>
      </c>
      <c r="BWE11" s="65">
        <v>0</v>
      </c>
      <c r="BWF11" s="65">
        <v>0</v>
      </c>
      <c r="BWG11" s="65">
        <v>0</v>
      </c>
      <c r="BWH11" s="65">
        <v>0</v>
      </c>
      <c r="BWI11" s="65">
        <v>0</v>
      </c>
      <c r="BWJ11" s="65">
        <v>0</v>
      </c>
      <c r="BWK11" s="65">
        <v>0</v>
      </c>
      <c r="BWL11" s="65">
        <v>0</v>
      </c>
      <c r="BWM11" s="65">
        <v>0</v>
      </c>
      <c r="BWN11" s="65">
        <v>0</v>
      </c>
      <c r="BWO11" s="65">
        <v>0</v>
      </c>
      <c r="BWP11" s="65">
        <v>0</v>
      </c>
      <c r="BWQ11" s="65">
        <v>0</v>
      </c>
      <c r="BWR11" s="65">
        <v>0</v>
      </c>
      <c r="BWS11" s="65">
        <v>0</v>
      </c>
      <c r="BWT11" s="65">
        <v>0</v>
      </c>
      <c r="BWU11" s="65">
        <v>0</v>
      </c>
      <c r="BWV11" s="65">
        <v>0</v>
      </c>
      <c r="BWW11" s="65">
        <v>0</v>
      </c>
      <c r="BWX11" s="65">
        <v>0</v>
      </c>
      <c r="BWY11" s="65">
        <v>0</v>
      </c>
      <c r="BWZ11" s="65">
        <v>0</v>
      </c>
      <c r="BXA11" s="65">
        <v>0</v>
      </c>
      <c r="BXB11" s="65">
        <v>0</v>
      </c>
      <c r="BXC11" s="65">
        <v>0</v>
      </c>
      <c r="BXD11" s="65">
        <v>0</v>
      </c>
      <c r="BXE11" s="65">
        <v>0</v>
      </c>
      <c r="BXF11" s="65">
        <v>0</v>
      </c>
      <c r="BXG11" s="65">
        <v>0</v>
      </c>
      <c r="BXH11" s="65">
        <v>0</v>
      </c>
      <c r="BXI11" s="65">
        <v>0</v>
      </c>
      <c r="BXJ11" s="65">
        <v>0</v>
      </c>
      <c r="BXK11" s="65">
        <v>0</v>
      </c>
      <c r="BXL11" s="65">
        <v>0</v>
      </c>
      <c r="BXM11" s="65">
        <v>0</v>
      </c>
      <c r="BXN11" s="65">
        <v>0</v>
      </c>
      <c r="BXO11" s="65">
        <v>0</v>
      </c>
      <c r="BXP11" s="65">
        <v>0</v>
      </c>
      <c r="BXQ11" s="65">
        <v>0</v>
      </c>
      <c r="BXR11" s="65">
        <v>0</v>
      </c>
      <c r="BXS11" s="65">
        <v>0</v>
      </c>
      <c r="BXT11" s="65">
        <v>0</v>
      </c>
      <c r="BXU11" s="65">
        <v>0</v>
      </c>
      <c r="BXV11" s="65">
        <v>0</v>
      </c>
      <c r="BXW11" s="65">
        <v>0</v>
      </c>
      <c r="BXX11" s="65">
        <v>0</v>
      </c>
      <c r="BXY11" s="65">
        <v>0</v>
      </c>
      <c r="BXZ11" s="65">
        <v>0</v>
      </c>
      <c r="BYA11" s="65">
        <v>0</v>
      </c>
      <c r="BYB11" s="65">
        <v>0</v>
      </c>
      <c r="BYC11" s="65">
        <v>0</v>
      </c>
      <c r="BYD11" s="65">
        <v>0</v>
      </c>
      <c r="BYE11" s="65">
        <v>0</v>
      </c>
      <c r="BYF11" s="65">
        <v>0</v>
      </c>
      <c r="BYG11" s="65">
        <v>0</v>
      </c>
      <c r="BYH11" s="65">
        <v>0</v>
      </c>
      <c r="BYI11" s="65">
        <v>0</v>
      </c>
      <c r="BYJ11" s="65">
        <v>0</v>
      </c>
      <c r="BYK11" s="65">
        <v>0</v>
      </c>
      <c r="BYL11" s="65">
        <v>0</v>
      </c>
      <c r="BYM11" s="65">
        <v>0</v>
      </c>
      <c r="BYN11" s="65">
        <v>0</v>
      </c>
      <c r="BYO11" s="65">
        <v>0</v>
      </c>
      <c r="BYP11" s="65">
        <v>0</v>
      </c>
      <c r="BYQ11" s="65">
        <v>0</v>
      </c>
      <c r="BYR11" s="65">
        <v>0</v>
      </c>
      <c r="BYS11" s="65">
        <v>0</v>
      </c>
      <c r="BYT11" s="65">
        <v>0</v>
      </c>
      <c r="BYU11" s="65">
        <v>0</v>
      </c>
      <c r="BYV11" s="65">
        <v>0</v>
      </c>
      <c r="BYW11" s="65">
        <v>0</v>
      </c>
      <c r="BYX11" s="65">
        <v>0</v>
      </c>
      <c r="BYY11" s="65">
        <v>0</v>
      </c>
      <c r="BYZ11" s="65">
        <v>0</v>
      </c>
      <c r="BZA11" s="65">
        <v>0</v>
      </c>
      <c r="BZB11" s="65">
        <v>0</v>
      </c>
      <c r="BZC11" s="65">
        <v>0</v>
      </c>
      <c r="BZD11" s="65">
        <v>0</v>
      </c>
      <c r="BZE11" s="65">
        <v>0</v>
      </c>
      <c r="BZF11" s="65">
        <v>0</v>
      </c>
      <c r="BZG11" s="65">
        <v>0</v>
      </c>
      <c r="BZH11" s="65">
        <v>0</v>
      </c>
      <c r="BZI11" s="65">
        <v>0</v>
      </c>
      <c r="BZJ11" s="65">
        <v>0</v>
      </c>
      <c r="BZK11" s="65">
        <v>0</v>
      </c>
      <c r="BZL11" s="65">
        <v>0</v>
      </c>
      <c r="BZM11" s="65">
        <v>0</v>
      </c>
      <c r="BZN11" s="65">
        <v>0</v>
      </c>
      <c r="BZO11" s="65">
        <v>0</v>
      </c>
      <c r="BZP11" s="65">
        <v>0</v>
      </c>
      <c r="BZQ11" s="65">
        <v>0</v>
      </c>
      <c r="BZR11" s="65">
        <v>0</v>
      </c>
      <c r="BZS11" s="65">
        <v>0</v>
      </c>
      <c r="BZT11" s="65">
        <v>0</v>
      </c>
      <c r="BZU11" s="65">
        <v>0</v>
      </c>
      <c r="BZV11" s="65">
        <v>0</v>
      </c>
      <c r="BZW11" s="65">
        <v>0</v>
      </c>
      <c r="BZX11" s="65">
        <v>0</v>
      </c>
      <c r="BZY11" s="65">
        <v>0</v>
      </c>
      <c r="BZZ11" s="65">
        <v>0</v>
      </c>
      <c r="CAA11" s="65">
        <v>0</v>
      </c>
      <c r="CAB11" s="65">
        <v>0</v>
      </c>
      <c r="CAC11" s="65">
        <v>0</v>
      </c>
      <c r="CAD11" s="65">
        <v>0</v>
      </c>
      <c r="CAE11" s="65">
        <v>0</v>
      </c>
      <c r="CAF11" s="65">
        <v>0</v>
      </c>
      <c r="CAG11" s="65">
        <v>0</v>
      </c>
      <c r="CAH11" s="65">
        <v>0</v>
      </c>
      <c r="CAI11" s="65">
        <v>0</v>
      </c>
      <c r="CAJ11" s="65">
        <v>0</v>
      </c>
      <c r="CAK11" s="65">
        <v>0</v>
      </c>
      <c r="CAL11" s="65">
        <v>0</v>
      </c>
      <c r="CAM11" s="65">
        <v>0</v>
      </c>
      <c r="CAN11" s="65">
        <v>0</v>
      </c>
      <c r="CAO11" s="65">
        <v>0</v>
      </c>
      <c r="CAP11" s="65">
        <v>0</v>
      </c>
      <c r="CAQ11" s="65">
        <v>0</v>
      </c>
      <c r="CAR11" s="65">
        <v>0</v>
      </c>
      <c r="CAS11" s="65">
        <v>0</v>
      </c>
      <c r="CAT11" s="65">
        <v>0</v>
      </c>
      <c r="CAU11" s="65">
        <v>0</v>
      </c>
      <c r="CAV11" s="65">
        <v>0</v>
      </c>
      <c r="CAW11" s="65">
        <v>0</v>
      </c>
      <c r="CAX11" s="65">
        <v>0</v>
      </c>
      <c r="CAY11" s="65">
        <v>0</v>
      </c>
      <c r="CAZ11" s="65">
        <v>0</v>
      </c>
      <c r="CBA11" s="65">
        <v>0</v>
      </c>
      <c r="CBB11" s="65">
        <v>0</v>
      </c>
      <c r="CBC11" s="65">
        <v>0</v>
      </c>
      <c r="CBD11" s="65">
        <v>0</v>
      </c>
      <c r="CBE11" s="65">
        <v>0</v>
      </c>
      <c r="CBF11" s="65">
        <v>0</v>
      </c>
      <c r="CBG11" s="65">
        <v>0</v>
      </c>
      <c r="CBH11" s="65">
        <v>0</v>
      </c>
      <c r="CBI11" s="65">
        <v>0</v>
      </c>
      <c r="CBJ11" s="65">
        <v>0</v>
      </c>
      <c r="CBK11" s="65">
        <v>0</v>
      </c>
      <c r="CBL11" s="65">
        <v>0</v>
      </c>
      <c r="CBM11" s="65">
        <v>0</v>
      </c>
      <c r="CBN11" s="65">
        <v>0</v>
      </c>
      <c r="CBO11" s="65">
        <v>0</v>
      </c>
      <c r="CBP11" s="65">
        <v>0</v>
      </c>
      <c r="CBQ11" s="65">
        <v>0</v>
      </c>
      <c r="CBR11" s="65">
        <v>0</v>
      </c>
      <c r="CBS11" s="65">
        <v>0</v>
      </c>
      <c r="CBT11" s="65">
        <v>0</v>
      </c>
      <c r="CBU11" s="65">
        <v>0</v>
      </c>
      <c r="CBV11" s="65">
        <v>0</v>
      </c>
      <c r="CBW11" s="65">
        <v>0</v>
      </c>
      <c r="CBX11" s="65">
        <v>0</v>
      </c>
      <c r="CBY11" s="65">
        <v>0</v>
      </c>
      <c r="CBZ11" s="65">
        <v>0</v>
      </c>
      <c r="CCA11" s="65">
        <v>0</v>
      </c>
      <c r="CCB11" s="65">
        <v>0</v>
      </c>
      <c r="CCC11" s="65">
        <v>0</v>
      </c>
      <c r="CCD11" s="65">
        <v>0</v>
      </c>
      <c r="CCE11" s="65">
        <v>0</v>
      </c>
      <c r="CCF11" s="65">
        <v>0</v>
      </c>
      <c r="CCG11" s="65">
        <v>0</v>
      </c>
      <c r="CCH11" s="65">
        <v>0</v>
      </c>
      <c r="CCI11" s="65">
        <v>0</v>
      </c>
      <c r="CCJ11" s="65">
        <v>0</v>
      </c>
      <c r="CCK11" s="65">
        <v>0</v>
      </c>
      <c r="CCL11" s="65">
        <v>0</v>
      </c>
      <c r="CCM11" s="65">
        <v>0</v>
      </c>
      <c r="CCN11" s="65">
        <v>0</v>
      </c>
      <c r="CCO11" s="65">
        <v>0</v>
      </c>
      <c r="CCP11" s="65">
        <v>0</v>
      </c>
      <c r="CCQ11" s="65">
        <v>0</v>
      </c>
      <c r="CCR11" s="65">
        <v>0</v>
      </c>
      <c r="CCS11" s="65">
        <v>0</v>
      </c>
      <c r="CCT11" s="65">
        <v>0</v>
      </c>
      <c r="CCU11" s="65">
        <v>0</v>
      </c>
      <c r="CCV11" s="65">
        <v>0</v>
      </c>
      <c r="CCW11" s="65">
        <v>0</v>
      </c>
      <c r="CCX11" s="65">
        <v>0</v>
      </c>
      <c r="CCY11" s="65">
        <v>0</v>
      </c>
      <c r="CCZ11" s="65">
        <v>0</v>
      </c>
      <c r="CDA11" s="65">
        <v>0</v>
      </c>
      <c r="CDB11" s="65">
        <v>0</v>
      </c>
      <c r="CDC11" s="65">
        <v>0</v>
      </c>
      <c r="CDD11" s="65">
        <v>0</v>
      </c>
      <c r="CDE11" s="65">
        <v>0</v>
      </c>
      <c r="CDF11" s="65">
        <v>0</v>
      </c>
      <c r="CDG11" s="65">
        <v>0</v>
      </c>
      <c r="CDH11" s="65">
        <v>0</v>
      </c>
      <c r="CDI11" s="65">
        <v>0</v>
      </c>
      <c r="CDJ11" s="65">
        <v>0</v>
      </c>
      <c r="CDK11" s="65">
        <v>0</v>
      </c>
      <c r="CDL11" s="65">
        <v>0</v>
      </c>
      <c r="CDM11" s="65">
        <v>0</v>
      </c>
      <c r="CDN11" s="65">
        <v>0</v>
      </c>
      <c r="CDO11" s="65">
        <v>0</v>
      </c>
      <c r="CDP11" s="65">
        <v>0</v>
      </c>
      <c r="CDQ11" s="65">
        <v>0</v>
      </c>
      <c r="CDR11" s="65">
        <v>0</v>
      </c>
      <c r="CDS11" s="65">
        <v>0</v>
      </c>
      <c r="CDT11" s="65">
        <v>0</v>
      </c>
      <c r="CDU11" s="65">
        <v>0</v>
      </c>
      <c r="CDV11" s="65">
        <v>0</v>
      </c>
      <c r="CDW11" s="65">
        <v>0</v>
      </c>
      <c r="CDX11" s="65">
        <v>0</v>
      </c>
      <c r="CDY11" s="65">
        <v>0</v>
      </c>
      <c r="CDZ11" s="65">
        <v>0</v>
      </c>
      <c r="CEA11" s="65">
        <v>0</v>
      </c>
      <c r="CEB11" s="65">
        <v>0</v>
      </c>
      <c r="CEC11" s="65">
        <v>0</v>
      </c>
      <c r="CED11" s="65">
        <v>0</v>
      </c>
      <c r="CEE11" s="65">
        <v>0</v>
      </c>
      <c r="CEF11" s="65">
        <v>0</v>
      </c>
      <c r="CEG11" s="65">
        <v>0</v>
      </c>
      <c r="CEH11" s="65">
        <v>0</v>
      </c>
      <c r="CEI11" s="65">
        <v>0</v>
      </c>
      <c r="CEJ11" s="65">
        <v>0</v>
      </c>
      <c r="CEK11" s="65">
        <v>0</v>
      </c>
      <c r="CEL11" s="65">
        <v>0</v>
      </c>
      <c r="CEM11" s="65">
        <v>0</v>
      </c>
      <c r="CEN11" s="65">
        <v>0</v>
      </c>
      <c r="CEO11" s="65">
        <v>0</v>
      </c>
      <c r="CEP11" s="65">
        <v>0</v>
      </c>
      <c r="CEQ11" s="65">
        <v>0</v>
      </c>
      <c r="CER11" s="65">
        <v>0</v>
      </c>
      <c r="CES11" s="65">
        <v>0</v>
      </c>
      <c r="CET11" s="65">
        <v>0</v>
      </c>
      <c r="CEU11" s="65">
        <v>0</v>
      </c>
      <c r="CEV11" s="65">
        <v>0</v>
      </c>
      <c r="CEW11" s="65">
        <v>0</v>
      </c>
      <c r="CEX11" s="65">
        <v>0</v>
      </c>
      <c r="CEY11" s="65">
        <v>0</v>
      </c>
      <c r="CEZ11" s="65">
        <v>0</v>
      </c>
      <c r="CFA11" s="65">
        <v>0</v>
      </c>
      <c r="CFB11" s="65">
        <v>0</v>
      </c>
      <c r="CFC11" s="65">
        <v>0</v>
      </c>
      <c r="CFD11" s="65">
        <v>0</v>
      </c>
      <c r="CFE11" s="65">
        <v>0</v>
      </c>
      <c r="CFF11" s="65">
        <v>0</v>
      </c>
      <c r="CFG11" s="65">
        <v>0</v>
      </c>
      <c r="CFH11" s="65">
        <v>0</v>
      </c>
      <c r="CFI11" s="65">
        <v>0</v>
      </c>
      <c r="CFJ11" s="65">
        <v>0</v>
      </c>
      <c r="CFK11" s="65">
        <v>0</v>
      </c>
      <c r="CFL11" s="65">
        <v>0</v>
      </c>
      <c r="CFM11" s="65">
        <v>0</v>
      </c>
      <c r="CFN11" s="65">
        <v>0</v>
      </c>
      <c r="CFO11" s="65">
        <v>0</v>
      </c>
      <c r="CFP11" s="65">
        <v>0</v>
      </c>
      <c r="CFQ11" s="65">
        <v>0</v>
      </c>
      <c r="CFR11" s="65">
        <v>0</v>
      </c>
      <c r="CFS11" s="65">
        <v>0</v>
      </c>
      <c r="CFT11" s="65">
        <v>0</v>
      </c>
      <c r="CFU11" s="65">
        <v>0</v>
      </c>
      <c r="CFV11" s="65">
        <v>0</v>
      </c>
      <c r="CFW11" s="65">
        <v>0</v>
      </c>
      <c r="CFX11" s="65">
        <v>0</v>
      </c>
      <c r="CFY11" s="65">
        <v>0</v>
      </c>
      <c r="CFZ11" s="65">
        <v>0</v>
      </c>
      <c r="CGA11" s="65">
        <v>0</v>
      </c>
      <c r="CGB11" s="65">
        <v>0</v>
      </c>
      <c r="CGC11" s="65">
        <v>0</v>
      </c>
      <c r="CGD11" s="65">
        <v>0</v>
      </c>
      <c r="CGE11" s="65">
        <v>0</v>
      </c>
      <c r="CGF11" s="65">
        <v>0</v>
      </c>
      <c r="CGG11" s="65">
        <v>0</v>
      </c>
      <c r="CGH11" s="65">
        <v>0</v>
      </c>
      <c r="CGI11" s="65">
        <v>0</v>
      </c>
      <c r="CGJ11" s="65">
        <v>0</v>
      </c>
      <c r="CGK11" s="65">
        <v>0</v>
      </c>
      <c r="CGL11" s="65">
        <v>0</v>
      </c>
      <c r="CGM11" s="65">
        <v>0</v>
      </c>
      <c r="CGN11" s="65">
        <v>0</v>
      </c>
      <c r="CGO11" s="65">
        <v>0</v>
      </c>
      <c r="CGP11" s="65">
        <v>0</v>
      </c>
      <c r="CGQ11" s="65">
        <v>0</v>
      </c>
      <c r="CGR11" s="65">
        <v>0</v>
      </c>
      <c r="CGS11" s="65">
        <v>0</v>
      </c>
      <c r="CGT11" s="65">
        <v>0</v>
      </c>
      <c r="CGU11" s="65">
        <v>0</v>
      </c>
      <c r="CGV11" s="65">
        <v>0</v>
      </c>
      <c r="CGW11" s="65">
        <v>0</v>
      </c>
      <c r="CGX11" s="65">
        <v>0</v>
      </c>
      <c r="CGY11" s="65">
        <v>0</v>
      </c>
      <c r="CGZ11" s="65">
        <v>0</v>
      </c>
      <c r="CHA11" s="65">
        <v>0</v>
      </c>
      <c r="CHB11" s="65">
        <v>0</v>
      </c>
      <c r="CHC11" s="65">
        <v>0</v>
      </c>
      <c r="CHD11" s="65">
        <v>0</v>
      </c>
      <c r="CHE11" s="65">
        <v>0</v>
      </c>
      <c r="CHF11" s="65">
        <v>0</v>
      </c>
      <c r="CHG11" s="65">
        <v>0</v>
      </c>
      <c r="CHH11" s="65">
        <v>0</v>
      </c>
      <c r="CHI11" s="65">
        <v>0</v>
      </c>
      <c r="CHJ11" s="65">
        <v>0</v>
      </c>
      <c r="CHK11" s="65">
        <v>0</v>
      </c>
      <c r="CHL11" s="65">
        <v>0</v>
      </c>
      <c r="CHM11" s="65">
        <v>0</v>
      </c>
      <c r="CHN11" s="65">
        <v>0</v>
      </c>
      <c r="CHO11" s="65">
        <v>0</v>
      </c>
      <c r="CHP11" s="65">
        <v>0</v>
      </c>
      <c r="CHQ11" s="65">
        <v>0</v>
      </c>
      <c r="CHR11" s="65">
        <v>0</v>
      </c>
      <c r="CHS11" s="65">
        <v>0</v>
      </c>
      <c r="CHT11" s="65">
        <v>0</v>
      </c>
      <c r="CHU11" s="65">
        <v>0</v>
      </c>
      <c r="CHV11" s="65">
        <v>0</v>
      </c>
      <c r="CHW11" s="65">
        <v>0</v>
      </c>
      <c r="CHX11" s="65">
        <v>0</v>
      </c>
      <c r="CHY11" s="65">
        <v>0</v>
      </c>
      <c r="CHZ11" s="65">
        <v>0</v>
      </c>
      <c r="CIA11" s="65">
        <v>0</v>
      </c>
      <c r="CIB11" s="65">
        <v>0</v>
      </c>
      <c r="CIC11" s="65">
        <v>0</v>
      </c>
      <c r="CID11" s="65">
        <v>0</v>
      </c>
      <c r="CIE11" s="65">
        <v>0</v>
      </c>
      <c r="CIF11" s="65">
        <v>0</v>
      </c>
      <c r="CIG11" s="65">
        <v>0</v>
      </c>
      <c r="CIH11" s="65">
        <v>0</v>
      </c>
      <c r="CII11" s="65">
        <v>0</v>
      </c>
      <c r="CIJ11" s="65">
        <v>0</v>
      </c>
      <c r="CIK11" s="65">
        <v>0</v>
      </c>
      <c r="CIL11" s="65">
        <v>0</v>
      </c>
      <c r="CIM11" s="65">
        <v>0</v>
      </c>
      <c r="CIN11" s="65">
        <v>0</v>
      </c>
      <c r="CIO11" s="65">
        <v>0</v>
      </c>
      <c r="CIP11" s="65">
        <v>0</v>
      </c>
      <c r="CIQ11" s="65">
        <v>0</v>
      </c>
      <c r="CIR11" s="65">
        <v>0</v>
      </c>
      <c r="CIS11" s="65">
        <v>0</v>
      </c>
      <c r="CIT11" s="65">
        <v>0</v>
      </c>
      <c r="CIU11" s="65">
        <v>0</v>
      </c>
      <c r="CIV11" s="65">
        <v>0</v>
      </c>
      <c r="CIW11" s="65">
        <v>0</v>
      </c>
      <c r="CIX11" s="65">
        <v>0</v>
      </c>
      <c r="CIY11" s="65">
        <v>0</v>
      </c>
      <c r="CIZ11" s="65">
        <v>0</v>
      </c>
      <c r="CJA11" s="65">
        <v>0</v>
      </c>
      <c r="CJB11" s="65">
        <v>0</v>
      </c>
      <c r="CJC11" s="65">
        <v>0</v>
      </c>
      <c r="CJD11" s="65">
        <v>0</v>
      </c>
      <c r="CJE11" s="65">
        <v>0</v>
      </c>
      <c r="CJF11" s="65">
        <v>0</v>
      </c>
      <c r="CJG11" s="65">
        <v>0</v>
      </c>
      <c r="CJH11" s="65">
        <v>0</v>
      </c>
      <c r="CJI11" s="65">
        <v>0</v>
      </c>
      <c r="CJJ11" s="65">
        <v>0</v>
      </c>
      <c r="CJK11" s="65">
        <v>0</v>
      </c>
      <c r="CJL11" s="65">
        <v>0</v>
      </c>
      <c r="CJM11" s="65">
        <v>0</v>
      </c>
      <c r="CJN11" s="65">
        <v>0</v>
      </c>
      <c r="CJO11" s="65">
        <v>0</v>
      </c>
      <c r="CJP11" s="65">
        <v>0</v>
      </c>
      <c r="CJQ11" s="65">
        <v>0</v>
      </c>
      <c r="CJR11" s="65">
        <v>0</v>
      </c>
      <c r="CJS11" s="65">
        <v>0</v>
      </c>
      <c r="CJT11" s="65">
        <v>0</v>
      </c>
      <c r="CJU11" s="65">
        <v>0</v>
      </c>
      <c r="CJV11" s="65">
        <v>0</v>
      </c>
      <c r="CJW11" s="65">
        <v>0</v>
      </c>
      <c r="CJX11" s="65">
        <v>0</v>
      </c>
      <c r="CJY11" s="65">
        <v>0</v>
      </c>
      <c r="CJZ11" s="65">
        <v>0</v>
      </c>
      <c r="CKA11" s="65">
        <v>0</v>
      </c>
      <c r="CKB11" s="65">
        <v>0</v>
      </c>
      <c r="CKC11" s="65">
        <v>0</v>
      </c>
      <c r="CKD11" s="65">
        <v>0</v>
      </c>
      <c r="CKE11" s="65">
        <v>0</v>
      </c>
      <c r="CKF11" s="65">
        <v>0</v>
      </c>
      <c r="CKG11" s="65">
        <v>0</v>
      </c>
      <c r="CKH11" s="65">
        <v>0</v>
      </c>
      <c r="CKI11" s="65">
        <v>0</v>
      </c>
      <c r="CKJ11" s="65">
        <v>0</v>
      </c>
      <c r="CKK11" s="65">
        <v>0</v>
      </c>
      <c r="CKL11" s="65">
        <v>0</v>
      </c>
      <c r="CKM11" s="65">
        <v>0</v>
      </c>
      <c r="CKN11" s="65">
        <v>0</v>
      </c>
      <c r="CKO11" s="65">
        <v>0</v>
      </c>
      <c r="CKP11" s="65">
        <v>0</v>
      </c>
      <c r="CKQ11" s="65">
        <v>0</v>
      </c>
      <c r="CKR11" s="65">
        <v>0</v>
      </c>
      <c r="CKS11" s="65">
        <v>0</v>
      </c>
      <c r="CKT11" s="65">
        <v>0</v>
      </c>
      <c r="CKU11" s="65">
        <v>0</v>
      </c>
      <c r="CKV11" s="65">
        <v>0</v>
      </c>
      <c r="CKW11" s="65">
        <v>0</v>
      </c>
      <c r="CKX11" s="65">
        <v>0</v>
      </c>
      <c r="CKY11" s="65">
        <v>0</v>
      </c>
      <c r="CKZ11" s="65">
        <v>0</v>
      </c>
      <c r="CLA11" s="65">
        <v>0</v>
      </c>
      <c r="CLB11" s="65">
        <v>0</v>
      </c>
      <c r="CLC11" s="65">
        <v>0</v>
      </c>
      <c r="CLD11" s="65">
        <v>0</v>
      </c>
      <c r="CLE11" s="65">
        <v>0</v>
      </c>
      <c r="CLF11" s="65">
        <v>0</v>
      </c>
      <c r="CLG11" s="65">
        <v>0</v>
      </c>
      <c r="CLH11" s="65">
        <v>0</v>
      </c>
      <c r="CLI11" s="65">
        <v>0</v>
      </c>
      <c r="CLJ11" s="65">
        <v>0</v>
      </c>
      <c r="CLK11" s="65">
        <v>0</v>
      </c>
      <c r="CLL11" s="65">
        <v>0</v>
      </c>
      <c r="CLM11" s="65">
        <v>0</v>
      </c>
      <c r="CLN11" s="65">
        <v>0</v>
      </c>
      <c r="CLO11" s="65">
        <v>0</v>
      </c>
      <c r="CLP11" s="65">
        <v>0</v>
      </c>
      <c r="CLQ11" s="65">
        <v>0</v>
      </c>
      <c r="CLR11" s="65">
        <v>0</v>
      </c>
      <c r="CLS11" s="65">
        <v>0</v>
      </c>
      <c r="CLT11" s="65">
        <v>0</v>
      </c>
      <c r="CLU11" s="65">
        <v>0</v>
      </c>
      <c r="CLV11" s="65">
        <v>0</v>
      </c>
      <c r="CLW11" s="65">
        <v>0</v>
      </c>
      <c r="CLX11" s="65">
        <v>0</v>
      </c>
      <c r="CLY11" s="65">
        <v>0</v>
      </c>
      <c r="CLZ11" s="65">
        <v>0</v>
      </c>
      <c r="CMA11" s="65">
        <v>0</v>
      </c>
      <c r="CMB11" s="65">
        <v>0</v>
      </c>
      <c r="CMC11" s="65">
        <v>0</v>
      </c>
      <c r="CMD11" s="65">
        <v>0</v>
      </c>
      <c r="CME11" s="65">
        <v>0</v>
      </c>
      <c r="CMF11" s="65">
        <v>0</v>
      </c>
      <c r="CMG11" s="65">
        <v>0</v>
      </c>
      <c r="CMH11" s="65">
        <v>0</v>
      </c>
      <c r="CMI11" s="65">
        <v>0</v>
      </c>
      <c r="CMJ11" s="65">
        <v>0</v>
      </c>
      <c r="CMK11" s="65">
        <v>0</v>
      </c>
      <c r="CML11" s="65">
        <v>0</v>
      </c>
      <c r="CMM11" s="65">
        <v>0</v>
      </c>
      <c r="CMN11" s="65">
        <v>0</v>
      </c>
      <c r="CMO11" s="65">
        <v>0</v>
      </c>
      <c r="CMP11" s="65">
        <v>0</v>
      </c>
      <c r="CMQ11" s="65">
        <v>0</v>
      </c>
      <c r="CMR11" s="65">
        <v>0</v>
      </c>
      <c r="CMS11" s="65">
        <v>0</v>
      </c>
      <c r="CMT11" s="65">
        <v>0</v>
      </c>
      <c r="CMU11" s="65">
        <v>0</v>
      </c>
      <c r="CMV11" s="65">
        <v>0</v>
      </c>
      <c r="CMW11" s="65">
        <v>0</v>
      </c>
      <c r="CMX11" s="65">
        <v>0</v>
      </c>
      <c r="CMY11" s="65">
        <v>0</v>
      </c>
      <c r="CMZ11" s="65">
        <v>0</v>
      </c>
      <c r="CNA11" s="65">
        <v>0</v>
      </c>
      <c r="CNB11" s="65">
        <v>0</v>
      </c>
      <c r="CNC11" s="65">
        <v>0</v>
      </c>
      <c r="CND11" s="65">
        <v>0</v>
      </c>
      <c r="CNE11" s="65">
        <v>0</v>
      </c>
      <c r="CNF11" s="65">
        <v>0</v>
      </c>
      <c r="CNG11" s="65">
        <v>0</v>
      </c>
      <c r="CNH11" s="65">
        <v>0</v>
      </c>
      <c r="CNI11" s="65">
        <v>0</v>
      </c>
      <c r="CNJ11" s="65">
        <v>0</v>
      </c>
      <c r="CNK11" s="65">
        <v>0</v>
      </c>
      <c r="CNL11" s="65">
        <v>0</v>
      </c>
      <c r="CNM11" s="65">
        <v>0</v>
      </c>
      <c r="CNN11" s="65">
        <v>0</v>
      </c>
      <c r="CNO11" s="65">
        <v>0</v>
      </c>
      <c r="CNP11" s="65">
        <v>0</v>
      </c>
      <c r="CNQ11" s="65">
        <v>0</v>
      </c>
      <c r="CNR11" s="65">
        <v>0</v>
      </c>
      <c r="CNS11" s="65">
        <v>0</v>
      </c>
      <c r="CNT11" s="65">
        <v>0</v>
      </c>
      <c r="CNU11" s="65">
        <v>0</v>
      </c>
      <c r="CNV11" s="65">
        <v>0</v>
      </c>
      <c r="CNW11" s="65">
        <v>0</v>
      </c>
      <c r="CNX11" s="65">
        <v>0</v>
      </c>
      <c r="CNY11" s="65">
        <v>0</v>
      </c>
      <c r="CNZ11" s="65">
        <v>0</v>
      </c>
      <c r="COA11" s="65">
        <v>0</v>
      </c>
      <c r="COB11" s="65">
        <v>0</v>
      </c>
      <c r="COC11" s="65">
        <v>0</v>
      </c>
      <c r="COD11" s="65">
        <v>0</v>
      </c>
      <c r="COE11" s="65">
        <v>0</v>
      </c>
      <c r="COF11" s="65">
        <v>0</v>
      </c>
      <c r="COG11" s="65">
        <v>0</v>
      </c>
      <c r="COH11" s="65">
        <v>0</v>
      </c>
      <c r="COI11" s="65">
        <v>0</v>
      </c>
      <c r="COJ11" s="65">
        <v>0</v>
      </c>
      <c r="COK11" s="65">
        <v>0</v>
      </c>
      <c r="COL11" s="65">
        <v>0</v>
      </c>
      <c r="COM11" s="65">
        <v>0</v>
      </c>
      <c r="CON11" s="65">
        <v>0</v>
      </c>
      <c r="COO11" s="65">
        <v>0</v>
      </c>
      <c r="COP11" s="65">
        <v>0</v>
      </c>
      <c r="COQ11" s="65">
        <v>0</v>
      </c>
      <c r="COR11" s="65">
        <v>0</v>
      </c>
      <c r="COS11" s="65">
        <v>0</v>
      </c>
      <c r="COT11" s="65">
        <v>0</v>
      </c>
      <c r="COU11" s="65">
        <v>0</v>
      </c>
      <c r="COV11" s="65">
        <v>0</v>
      </c>
      <c r="COW11" s="65">
        <v>0</v>
      </c>
      <c r="COX11" s="65">
        <v>0</v>
      </c>
      <c r="COY11" s="65">
        <v>0</v>
      </c>
      <c r="COZ11" s="65">
        <v>0</v>
      </c>
      <c r="CPA11" s="65">
        <v>0</v>
      </c>
      <c r="CPB11" s="65">
        <v>0</v>
      </c>
      <c r="CPC11" s="65">
        <v>0</v>
      </c>
      <c r="CPD11" s="65">
        <v>0</v>
      </c>
      <c r="CPE11" s="65">
        <v>0</v>
      </c>
      <c r="CPF11" s="65">
        <v>0</v>
      </c>
      <c r="CPG11" s="65">
        <v>0</v>
      </c>
      <c r="CPH11" s="65">
        <v>0</v>
      </c>
      <c r="CPI11" s="65">
        <v>0</v>
      </c>
      <c r="CPJ11" s="65">
        <v>0</v>
      </c>
      <c r="CPK11" s="65">
        <v>0</v>
      </c>
      <c r="CPL11" s="65">
        <v>0</v>
      </c>
      <c r="CPM11" s="65">
        <v>0</v>
      </c>
      <c r="CPN11" s="65">
        <v>0</v>
      </c>
      <c r="CPO11" s="65">
        <v>0</v>
      </c>
      <c r="CPP11" s="65">
        <v>0</v>
      </c>
      <c r="CPQ11" s="65">
        <v>0</v>
      </c>
      <c r="CPR11" s="65">
        <v>0</v>
      </c>
      <c r="CPS11" s="65">
        <v>0</v>
      </c>
      <c r="CPT11" s="65">
        <v>0</v>
      </c>
      <c r="CPU11" s="65">
        <v>0</v>
      </c>
      <c r="CPV11" s="65">
        <v>0</v>
      </c>
      <c r="CPW11" s="65">
        <v>0</v>
      </c>
      <c r="CPX11" s="65">
        <v>0</v>
      </c>
      <c r="CPY11" s="65">
        <v>0</v>
      </c>
      <c r="CPZ11" s="65">
        <v>0</v>
      </c>
      <c r="CQA11" s="65">
        <v>0</v>
      </c>
      <c r="CQB11" s="65">
        <v>0</v>
      </c>
      <c r="CQC11" s="65">
        <v>0</v>
      </c>
      <c r="CQD11" s="65">
        <v>0</v>
      </c>
      <c r="CQE11" s="65">
        <v>0</v>
      </c>
      <c r="CQF11" s="65">
        <v>0</v>
      </c>
      <c r="CQG11" s="65">
        <v>0</v>
      </c>
      <c r="CQH11" s="65">
        <v>0</v>
      </c>
      <c r="CQI11" s="65">
        <v>0</v>
      </c>
      <c r="CQJ11" s="65">
        <v>0</v>
      </c>
      <c r="CQK11" s="65">
        <v>0</v>
      </c>
      <c r="CQL11" s="65">
        <v>0</v>
      </c>
      <c r="CQM11" s="65">
        <v>0</v>
      </c>
      <c r="CQN11" s="65">
        <v>0</v>
      </c>
      <c r="CQO11" s="65">
        <v>0</v>
      </c>
      <c r="CQP11" s="65">
        <v>0</v>
      </c>
      <c r="CQQ11" s="65">
        <v>0</v>
      </c>
      <c r="CQR11" s="65">
        <v>0</v>
      </c>
      <c r="CQS11" s="65">
        <v>0</v>
      </c>
      <c r="CQT11" s="65">
        <v>0</v>
      </c>
      <c r="CQU11" s="65">
        <v>0</v>
      </c>
      <c r="CQV11" s="65">
        <v>0</v>
      </c>
      <c r="CQW11" s="65">
        <v>0</v>
      </c>
      <c r="CQX11" s="65">
        <v>0</v>
      </c>
      <c r="CQY11" s="65">
        <v>0</v>
      </c>
      <c r="CQZ11" s="65">
        <v>0</v>
      </c>
      <c r="CRA11" s="65">
        <v>0</v>
      </c>
      <c r="CRB11" s="65">
        <v>0</v>
      </c>
      <c r="CRC11" s="65">
        <v>0</v>
      </c>
      <c r="CRD11" s="65">
        <v>0</v>
      </c>
      <c r="CRE11" s="65">
        <v>0</v>
      </c>
      <c r="CRF11" s="65">
        <v>0</v>
      </c>
      <c r="CRG11" s="65">
        <v>0</v>
      </c>
      <c r="CRH11" s="65">
        <v>0</v>
      </c>
      <c r="CRI11" s="65">
        <v>0</v>
      </c>
      <c r="CRJ11" s="65">
        <v>0</v>
      </c>
      <c r="CRK11" s="65">
        <v>0</v>
      </c>
      <c r="CRL11" s="65">
        <v>0</v>
      </c>
      <c r="CRM11" s="65">
        <v>0</v>
      </c>
      <c r="CRN11" s="65">
        <v>0</v>
      </c>
      <c r="CRO11" s="65">
        <v>0</v>
      </c>
      <c r="CRP11" s="65">
        <v>0</v>
      </c>
      <c r="CRQ11" s="65">
        <v>0</v>
      </c>
      <c r="CRR11" s="65">
        <v>0</v>
      </c>
      <c r="CRS11" s="65">
        <v>0</v>
      </c>
      <c r="CRT11" s="65">
        <v>0</v>
      </c>
      <c r="CRU11" s="65">
        <v>0</v>
      </c>
      <c r="CRV11" s="65">
        <v>0</v>
      </c>
      <c r="CRW11" s="65">
        <v>0</v>
      </c>
      <c r="CRX11" s="65">
        <v>0</v>
      </c>
      <c r="CRY11" s="65">
        <v>0</v>
      </c>
      <c r="CRZ11" s="65">
        <v>0</v>
      </c>
      <c r="CSA11" s="65">
        <v>0</v>
      </c>
      <c r="CSB11" s="65">
        <v>0</v>
      </c>
      <c r="CSC11" s="65">
        <v>0</v>
      </c>
      <c r="CSD11" s="65">
        <v>0</v>
      </c>
      <c r="CSE11" s="65">
        <v>0</v>
      </c>
      <c r="CSF11" s="65">
        <v>0</v>
      </c>
      <c r="CSG11" s="65">
        <v>0</v>
      </c>
      <c r="CSH11" s="65">
        <v>0</v>
      </c>
      <c r="CSI11" s="65">
        <v>0</v>
      </c>
      <c r="CSJ11" s="65">
        <v>0</v>
      </c>
      <c r="CSK11" s="65">
        <v>0</v>
      </c>
      <c r="CSL11" s="65">
        <v>0</v>
      </c>
      <c r="CSM11" s="65">
        <v>0</v>
      </c>
      <c r="CSN11" s="65">
        <v>0</v>
      </c>
      <c r="CSO11" s="65">
        <v>0</v>
      </c>
      <c r="CSP11" s="65">
        <v>0</v>
      </c>
      <c r="CSQ11" s="65">
        <v>0</v>
      </c>
      <c r="CSR11" s="65">
        <v>0</v>
      </c>
      <c r="CSS11" s="65">
        <v>0</v>
      </c>
      <c r="CST11" s="65">
        <v>0</v>
      </c>
      <c r="CSU11" s="65">
        <v>0</v>
      </c>
      <c r="CSV11" s="65">
        <v>0</v>
      </c>
      <c r="CSW11" s="65">
        <v>0</v>
      </c>
      <c r="CSX11" s="65">
        <v>0</v>
      </c>
      <c r="CSY11" s="65">
        <v>0</v>
      </c>
      <c r="CSZ11" s="65">
        <v>0</v>
      </c>
      <c r="CTA11" s="65">
        <v>0</v>
      </c>
      <c r="CTB11" s="65">
        <v>0</v>
      </c>
      <c r="CTC11" s="65">
        <v>0</v>
      </c>
      <c r="CTD11" s="65">
        <v>0</v>
      </c>
      <c r="CTE11" s="65">
        <v>0</v>
      </c>
      <c r="CTF11" s="65">
        <v>0</v>
      </c>
      <c r="CTG11" s="65">
        <v>0</v>
      </c>
      <c r="CTH11" s="65">
        <v>0</v>
      </c>
      <c r="CTI11" s="65">
        <v>0</v>
      </c>
      <c r="CTJ11" s="65">
        <v>0</v>
      </c>
      <c r="CTK11" s="65">
        <v>0</v>
      </c>
      <c r="CTL11" s="65">
        <v>0</v>
      </c>
      <c r="CTM11" s="65">
        <v>0</v>
      </c>
      <c r="CTN11" s="65">
        <v>0</v>
      </c>
      <c r="CTO11" s="65">
        <v>0</v>
      </c>
      <c r="CTP11" s="65">
        <v>0</v>
      </c>
      <c r="CTQ11" s="65">
        <v>0</v>
      </c>
      <c r="CTR11" s="65">
        <v>0</v>
      </c>
      <c r="CTS11" s="65">
        <v>0</v>
      </c>
      <c r="CTT11" s="65">
        <v>0</v>
      </c>
      <c r="CTU11" s="65">
        <v>0</v>
      </c>
      <c r="CTV11" s="65">
        <v>0</v>
      </c>
      <c r="CTW11" s="65">
        <v>0</v>
      </c>
      <c r="CTX11" s="65">
        <v>0</v>
      </c>
      <c r="CTY11" s="65">
        <v>0</v>
      </c>
      <c r="CTZ11" s="65">
        <v>0</v>
      </c>
      <c r="CUA11" s="65">
        <v>0</v>
      </c>
      <c r="CUB11" s="65">
        <v>0</v>
      </c>
      <c r="CUC11" s="65">
        <v>0</v>
      </c>
      <c r="CUD11" s="65">
        <v>0</v>
      </c>
      <c r="CUE11" s="65">
        <v>0</v>
      </c>
      <c r="CUF11" s="65">
        <v>0</v>
      </c>
      <c r="CUG11" s="65">
        <v>0</v>
      </c>
      <c r="CUH11" s="65">
        <v>0</v>
      </c>
      <c r="CUI11" s="65">
        <v>0</v>
      </c>
      <c r="CUJ11" s="65">
        <v>0</v>
      </c>
      <c r="CUK11" s="65">
        <v>0</v>
      </c>
      <c r="CUL11" s="65">
        <v>0</v>
      </c>
      <c r="CUM11" s="65">
        <v>0</v>
      </c>
      <c r="CUN11" s="65">
        <v>0</v>
      </c>
      <c r="CUO11" s="65">
        <v>0</v>
      </c>
      <c r="CUP11" s="65">
        <v>0</v>
      </c>
      <c r="CUQ11" s="65">
        <v>0</v>
      </c>
      <c r="CUR11" s="65">
        <v>0</v>
      </c>
      <c r="CUS11" s="65">
        <v>0</v>
      </c>
      <c r="CUT11" s="65">
        <v>0</v>
      </c>
      <c r="CUU11" s="65">
        <v>0</v>
      </c>
      <c r="CUV11" s="65">
        <v>0</v>
      </c>
      <c r="CUW11" s="65">
        <v>0</v>
      </c>
      <c r="CUX11" s="65">
        <v>0</v>
      </c>
      <c r="CUY11" s="65">
        <v>0</v>
      </c>
      <c r="CUZ11" s="65">
        <v>0</v>
      </c>
      <c r="CVA11" s="65">
        <v>0</v>
      </c>
      <c r="CVB11" s="65">
        <v>0</v>
      </c>
      <c r="CVC11" s="65">
        <v>0</v>
      </c>
      <c r="CVD11" s="65">
        <v>0</v>
      </c>
      <c r="CVE11" s="65">
        <v>0</v>
      </c>
      <c r="CVF11" s="65">
        <v>0</v>
      </c>
      <c r="CVG11" s="65">
        <v>0</v>
      </c>
      <c r="CVH11" s="65">
        <v>0</v>
      </c>
      <c r="CVI11" s="65">
        <v>0</v>
      </c>
      <c r="CVJ11" s="65">
        <v>0</v>
      </c>
      <c r="CVK11" s="65">
        <v>0</v>
      </c>
      <c r="CVL11" s="65">
        <v>0</v>
      </c>
      <c r="CVM11" s="65">
        <v>0</v>
      </c>
      <c r="CVN11" s="65">
        <v>0</v>
      </c>
      <c r="CVO11" s="65">
        <v>0</v>
      </c>
      <c r="CVP11" s="65">
        <v>0</v>
      </c>
      <c r="CVQ11" s="65">
        <v>0</v>
      </c>
      <c r="CVR11" s="65">
        <v>0</v>
      </c>
      <c r="CVS11" s="65">
        <v>0</v>
      </c>
      <c r="CVT11" s="65">
        <v>0</v>
      </c>
      <c r="CVU11" s="65">
        <v>0</v>
      </c>
      <c r="CVV11" s="65">
        <v>0</v>
      </c>
      <c r="CVW11" s="65">
        <v>0</v>
      </c>
      <c r="CVX11" s="65">
        <v>0</v>
      </c>
      <c r="CVY11" s="65">
        <v>0</v>
      </c>
      <c r="CVZ11" s="65">
        <v>0</v>
      </c>
      <c r="CWA11" s="65">
        <v>0</v>
      </c>
      <c r="CWB11" s="65">
        <v>0</v>
      </c>
      <c r="CWC11" s="65">
        <v>0</v>
      </c>
      <c r="CWD11" s="65">
        <v>0</v>
      </c>
      <c r="CWE11" s="65">
        <v>0</v>
      </c>
      <c r="CWF11" s="65">
        <v>0</v>
      </c>
      <c r="CWG11" s="65">
        <v>0</v>
      </c>
      <c r="CWH11" s="65">
        <v>0</v>
      </c>
      <c r="CWI11" s="65">
        <v>0</v>
      </c>
      <c r="CWJ11" s="65">
        <v>0</v>
      </c>
      <c r="CWK11" s="65">
        <v>0</v>
      </c>
      <c r="CWL11" s="65">
        <v>0</v>
      </c>
      <c r="CWM11" s="65">
        <v>0</v>
      </c>
      <c r="CWN11" s="65">
        <v>0</v>
      </c>
      <c r="CWO11" s="65">
        <v>0</v>
      </c>
      <c r="CWP11" s="65">
        <v>0</v>
      </c>
      <c r="CWQ11" s="65">
        <v>0</v>
      </c>
      <c r="CWR11" s="65">
        <v>0</v>
      </c>
      <c r="CWS11" s="65">
        <v>0</v>
      </c>
      <c r="CWT11" s="65">
        <v>0</v>
      </c>
      <c r="CWU11" s="65">
        <v>0</v>
      </c>
      <c r="CWV11" s="65">
        <v>0</v>
      </c>
      <c r="CWW11" s="65">
        <v>0</v>
      </c>
      <c r="CWX11" s="65">
        <v>0</v>
      </c>
      <c r="CWY11" s="65">
        <v>0</v>
      </c>
      <c r="CWZ11" s="65">
        <v>0</v>
      </c>
      <c r="CXA11" s="65">
        <v>0</v>
      </c>
      <c r="CXB11" s="65">
        <v>0</v>
      </c>
      <c r="CXC11" s="65">
        <v>0</v>
      </c>
      <c r="CXD11" s="65">
        <v>0</v>
      </c>
      <c r="CXE11" s="65">
        <v>0</v>
      </c>
      <c r="CXF11" s="65">
        <v>0</v>
      </c>
      <c r="CXG11" s="65">
        <v>0</v>
      </c>
      <c r="CXH11" s="65">
        <v>0</v>
      </c>
      <c r="CXI11" s="65">
        <v>0</v>
      </c>
      <c r="CXJ11" s="65">
        <v>0</v>
      </c>
      <c r="CXK11" s="65">
        <v>0</v>
      </c>
      <c r="CXL11" s="65">
        <v>0</v>
      </c>
      <c r="CXM11" s="65">
        <v>0</v>
      </c>
      <c r="CXN11" s="65">
        <v>0</v>
      </c>
      <c r="CXO11" s="65">
        <v>0</v>
      </c>
      <c r="CXP11" s="65">
        <v>0</v>
      </c>
      <c r="CXQ11" s="65">
        <v>0</v>
      </c>
      <c r="CXR11" s="65">
        <v>0</v>
      </c>
      <c r="CXS11" s="65">
        <v>0</v>
      </c>
      <c r="CXT11" s="65">
        <v>0</v>
      </c>
      <c r="CXU11" s="65">
        <v>0</v>
      </c>
      <c r="CXV11" s="65">
        <v>0</v>
      </c>
      <c r="CXW11" s="65">
        <v>0</v>
      </c>
      <c r="CXX11" s="65">
        <v>0</v>
      </c>
      <c r="CXY11" s="65">
        <v>0</v>
      </c>
      <c r="CXZ11" s="65">
        <v>0</v>
      </c>
      <c r="CYA11" s="65">
        <v>0</v>
      </c>
      <c r="CYB11" s="65">
        <v>0</v>
      </c>
      <c r="CYC11" s="65">
        <v>0</v>
      </c>
      <c r="CYD11" s="65">
        <v>0</v>
      </c>
      <c r="CYE11" s="65">
        <v>0</v>
      </c>
      <c r="CYF11" s="65">
        <v>0</v>
      </c>
      <c r="CYG11" s="65">
        <v>0</v>
      </c>
      <c r="CYH11" s="65">
        <v>0</v>
      </c>
      <c r="CYI11" s="65">
        <v>0</v>
      </c>
      <c r="CYJ11" s="65">
        <v>0</v>
      </c>
      <c r="CYK11" s="65">
        <v>0</v>
      </c>
      <c r="CYL11" s="65">
        <v>0</v>
      </c>
      <c r="CYM11" s="65">
        <v>0</v>
      </c>
      <c r="CYN11" s="65">
        <v>0</v>
      </c>
      <c r="CYO11" s="65">
        <v>0</v>
      </c>
      <c r="CYP11" s="65">
        <v>0</v>
      </c>
      <c r="CYQ11" s="65">
        <v>0</v>
      </c>
      <c r="CYR11" s="65">
        <v>0</v>
      </c>
      <c r="CYS11" s="65">
        <v>0</v>
      </c>
      <c r="CYT11" s="65">
        <v>0</v>
      </c>
      <c r="CYU11" s="65">
        <v>0</v>
      </c>
      <c r="CYV11" s="65">
        <v>0</v>
      </c>
      <c r="CYW11" s="65">
        <v>0</v>
      </c>
      <c r="CYX11" s="65">
        <v>0</v>
      </c>
      <c r="CYY11" s="65">
        <v>0</v>
      </c>
      <c r="CYZ11" s="65">
        <v>0</v>
      </c>
      <c r="CZA11" s="65">
        <v>0</v>
      </c>
      <c r="CZB11" s="65">
        <v>0</v>
      </c>
      <c r="CZC11" s="65">
        <v>0</v>
      </c>
      <c r="CZD11" s="65">
        <v>0</v>
      </c>
      <c r="CZE11" s="65">
        <v>0</v>
      </c>
      <c r="CZF11" s="65">
        <v>0</v>
      </c>
      <c r="CZG11" s="65">
        <v>0</v>
      </c>
      <c r="CZH11" s="65">
        <v>0</v>
      </c>
      <c r="CZI11" s="65">
        <v>0</v>
      </c>
      <c r="CZJ11" s="65">
        <v>0</v>
      </c>
      <c r="CZK11" s="65">
        <v>0</v>
      </c>
      <c r="CZL11" s="65">
        <v>0</v>
      </c>
      <c r="CZM11" s="65">
        <v>0</v>
      </c>
      <c r="CZN11" s="65">
        <v>0</v>
      </c>
      <c r="CZO11" s="65">
        <v>0</v>
      </c>
      <c r="CZP11" s="65">
        <v>0</v>
      </c>
      <c r="CZQ11" s="65">
        <v>0</v>
      </c>
      <c r="CZR11" s="65">
        <v>0</v>
      </c>
      <c r="CZS11" s="65">
        <v>0</v>
      </c>
      <c r="CZT11" s="65">
        <v>0</v>
      </c>
      <c r="CZU11" s="65">
        <v>0</v>
      </c>
      <c r="CZV11" s="65">
        <v>0</v>
      </c>
      <c r="CZW11" s="65">
        <v>0</v>
      </c>
      <c r="CZX11" s="65">
        <v>0</v>
      </c>
      <c r="CZY11" s="65">
        <v>0</v>
      </c>
      <c r="CZZ11" s="65">
        <v>0</v>
      </c>
      <c r="DAA11" s="65">
        <v>0</v>
      </c>
      <c r="DAB11" s="65">
        <v>0</v>
      </c>
      <c r="DAC11" s="65">
        <v>0</v>
      </c>
      <c r="DAD11" s="65">
        <v>0</v>
      </c>
      <c r="DAE11" s="65">
        <v>0</v>
      </c>
      <c r="DAF11" s="65">
        <v>0</v>
      </c>
      <c r="DAG11" s="65">
        <v>0</v>
      </c>
      <c r="DAH11" s="65">
        <v>0</v>
      </c>
      <c r="DAI11" s="65">
        <v>0</v>
      </c>
      <c r="DAJ11" s="65">
        <v>0</v>
      </c>
      <c r="DAK11" s="65">
        <v>0</v>
      </c>
      <c r="DAL11" s="65">
        <v>0</v>
      </c>
      <c r="DAM11" s="65">
        <v>0</v>
      </c>
      <c r="DAN11" s="65">
        <v>0</v>
      </c>
      <c r="DAO11" s="65">
        <v>0</v>
      </c>
      <c r="DAP11" s="65">
        <v>0</v>
      </c>
      <c r="DAQ11" s="65">
        <v>0</v>
      </c>
      <c r="DAR11" s="65">
        <v>0</v>
      </c>
      <c r="DAS11" s="65">
        <v>0</v>
      </c>
      <c r="DAT11" s="65">
        <v>0</v>
      </c>
      <c r="DAU11" s="65">
        <v>0</v>
      </c>
      <c r="DAV11" s="65">
        <v>0</v>
      </c>
      <c r="DAW11" s="65">
        <v>0</v>
      </c>
      <c r="DAX11" s="65">
        <v>0</v>
      </c>
      <c r="DAY11" s="65">
        <v>0</v>
      </c>
      <c r="DAZ11" s="65">
        <v>0</v>
      </c>
      <c r="DBA11" s="65">
        <v>0</v>
      </c>
      <c r="DBB11" s="65">
        <v>0</v>
      </c>
      <c r="DBC11" s="65">
        <v>0</v>
      </c>
      <c r="DBD11" s="65">
        <v>0</v>
      </c>
      <c r="DBE11" s="65">
        <v>0</v>
      </c>
      <c r="DBF11" s="65">
        <v>0</v>
      </c>
      <c r="DBG11" s="65">
        <v>0</v>
      </c>
      <c r="DBH11" s="65">
        <v>0</v>
      </c>
      <c r="DBI11" s="65">
        <v>0</v>
      </c>
      <c r="DBJ11" s="65">
        <v>0</v>
      </c>
      <c r="DBK11" s="65">
        <v>0</v>
      </c>
      <c r="DBL11" s="65">
        <v>0</v>
      </c>
      <c r="DBM11" s="65">
        <v>0</v>
      </c>
      <c r="DBN11" s="65">
        <v>0</v>
      </c>
      <c r="DBO11" s="65">
        <v>0</v>
      </c>
      <c r="DBP11" s="65">
        <v>0</v>
      </c>
      <c r="DBQ11" s="65">
        <v>0</v>
      </c>
      <c r="DBR11" s="65">
        <v>0</v>
      </c>
      <c r="DBS11" s="65">
        <v>0</v>
      </c>
      <c r="DBT11" s="65">
        <v>0</v>
      </c>
      <c r="DBU11" s="65">
        <v>0</v>
      </c>
      <c r="DBV11" s="65">
        <v>0</v>
      </c>
      <c r="DBW11" s="65">
        <v>0</v>
      </c>
      <c r="DBX11" s="65">
        <v>0</v>
      </c>
      <c r="DBY11" s="65">
        <v>0</v>
      </c>
      <c r="DBZ11" s="65">
        <v>0</v>
      </c>
      <c r="DCA11" s="65">
        <v>0</v>
      </c>
      <c r="DCB11" s="65">
        <v>0</v>
      </c>
      <c r="DCC11" s="65">
        <v>0</v>
      </c>
      <c r="DCD11" s="65">
        <v>0</v>
      </c>
      <c r="DCE11" s="65">
        <v>0</v>
      </c>
      <c r="DCF11" s="65">
        <v>0</v>
      </c>
      <c r="DCG11" s="65">
        <v>0</v>
      </c>
      <c r="DCH11" s="65">
        <v>0</v>
      </c>
      <c r="DCI11" s="65">
        <v>0</v>
      </c>
      <c r="DCJ11" s="65">
        <v>0</v>
      </c>
      <c r="DCK11" s="65">
        <v>0</v>
      </c>
      <c r="DCL11" s="65">
        <v>0</v>
      </c>
      <c r="DCM11" s="65">
        <v>0</v>
      </c>
      <c r="DCN11" s="65">
        <v>0</v>
      </c>
      <c r="DCO11" s="65">
        <v>0</v>
      </c>
      <c r="DCP11" s="65">
        <v>0</v>
      </c>
      <c r="DCQ11" s="65">
        <v>0</v>
      </c>
      <c r="DCR11" s="65">
        <v>0</v>
      </c>
      <c r="DCS11" s="65">
        <v>0</v>
      </c>
      <c r="DCT11" s="65">
        <v>0</v>
      </c>
      <c r="DCU11" s="65">
        <v>0</v>
      </c>
      <c r="DCV11" s="65">
        <v>0</v>
      </c>
      <c r="DCW11" s="65">
        <v>0</v>
      </c>
      <c r="DCX11" s="65">
        <v>0</v>
      </c>
      <c r="DCY11" s="65">
        <v>0</v>
      </c>
      <c r="DCZ11" s="65">
        <v>0</v>
      </c>
      <c r="DDA11" s="65">
        <v>0</v>
      </c>
      <c r="DDB11" s="65">
        <v>0</v>
      </c>
      <c r="DDC11" s="65">
        <v>0</v>
      </c>
      <c r="DDD11" s="65">
        <v>0</v>
      </c>
      <c r="DDE11" s="65">
        <v>0</v>
      </c>
      <c r="DDF11" s="65">
        <v>0</v>
      </c>
      <c r="DDG11" s="65">
        <v>0</v>
      </c>
      <c r="DDH11" s="65">
        <v>0</v>
      </c>
      <c r="DDI11" s="65">
        <v>0</v>
      </c>
      <c r="DDJ11" s="65">
        <v>0</v>
      </c>
      <c r="DDK11" s="65">
        <v>0</v>
      </c>
      <c r="DDL11" s="65">
        <v>0</v>
      </c>
      <c r="DDM11" s="65">
        <v>0</v>
      </c>
      <c r="DDN11" s="65">
        <v>0</v>
      </c>
      <c r="DDO11" s="65">
        <v>0</v>
      </c>
      <c r="DDP11" s="65">
        <v>0</v>
      </c>
      <c r="DDQ11" s="65">
        <v>0</v>
      </c>
      <c r="DDR11" s="65">
        <v>0</v>
      </c>
      <c r="DDS11" s="65">
        <v>0</v>
      </c>
      <c r="DDT11" s="65">
        <v>0</v>
      </c>
      <c r="DDU11" s="65">
        <v>0</v>
      </c>
      <c r="DDV11" s="65">
        <v>0</v>
      </c>
      <c r="DDW11" s="65">
        <v>0</v>
      </c>
      <c r="DDX11" s="65">
        <v>0</v>
      </c>
      <c r="DDY11" s="65">
        <v>0</v>
      </c>
      <c r="DDZ11" s="65">
        <v>0</v>
      </c>
      <c r="DEA11" s="65">
        <v>0</v>
      </c>
      <c r="DEB11" s="65">
        <v>0</v>
      </c>
      <c r="DEC11" s="65">
        <v>0</v>
      </c>
      <c r="DED11" s="65">
        <v>0</v>
      </c>
      <c r="DEE11" s="65">
        <v>0</v>
      </c>
      <c r="DEF11" s="65">
        <v>0</v>
      </c>
      <c r="DEG11" s="65">
        <v>0</v>
      </c>
      <c r="DEH11" s="65">
        <v>0</v>
      </c>
      <c r="DEI11" s="65">
        <v>0</v>
      </c>
      <c r="DEJ11" s="65">
        <v>0</v>
      </c>
      <c r="DEK11" s="65">
        <v>0</v>
      </c>
      <c r="DEL11" s="65">
        <v>0</v>
      </c>
      <c r="DEM11" s="65">
        <v>0</v>
      </c>
      <c r="DEN11" s="65">
        <v>0</v>
      </c>
      <c r="DEO11" s="65">
        <v>0</v>
      </c>
      <c r="DEP11" s="65">
        <v>0</v>
      </c>
      <c r="DEQ11" s="65">
        <v>0</v>
      </c>
      <c r="DER11" s="65">
        <v>0</v>
      </c>
      <c r="DES11" s="65">
        <v>0</v>
      </c>
      <c r="DET11" s="65">
        <v>0</v>
      </c>
      <c r="DEU11" s="65">
        <v>0</v>
      </c>
      <c r="DEV11" s="65">
        <v>0</v>
      </c>
      <c r="DEW11" s="65">
        <v>0</v>
      </c>
      <c r="DEX11" s="65">
        <v>0</v>
      </c>
      <c r="DEY11" s="65">
        <v>0</v>
      </c>
      <c r="DEZ11" s="65">
        <v>0</v>
      </c>
      <c r="DFA11" s="65">
        <v>0</v>
      </c>
      <c r="DFB11" s="65">
        <v>0</v>
      </c>
      <c r="DFC11" s="65">
        <v>0</v>
      </c>
      <c r="DFD11" s="65">
        <v>0</v>
      </c>
      <c r="DFE11" s="65">
        <v>0</v>
      </c>
      <c r="DFF11" s="65">
        <v>0</v>
      </c>
      <c r="DFG11" s="65">
        <v>0</v>
      </c>
      <c r="DFH11" s="65">
        <v>0</v>
      </c>
      <c r="DFI11" s="65">
        <v>0</v>
      </c>
      <c r="DFJ11" s="65">
        <v>0</v>
      </c>
      <c r="DFK11" s="65">
        <v>0</v>
      </c>
      <c r="DFL11" s="65">
        <v>0</v>
      </c>
      <c r="DFM11" s="65">
        <v>0</v>
      </c>
      <c r="DFN11" s="65">
        <v>0</v>
      </c>
      <c r="DFO11" s="65">
        <v>0</v>
      </c>
      <c r="DFP11" s="65">
        <v>0</v>
      </c>
      <c r="DFQ11" s="65">
        <v>0</v>
      </c>
      <c r="DFR11" s="65">
        <v>0</v>
      </c>
      <c r="DFS11" s="65">
        <v>0</v>
      </c>
      <c r="DFT11" s="65">
        <v>0</v>
      </c>
      <c r="DFU11" s="65">
        <v>0</v>
      </c>
      <c r="DFV11" s="65">
        <v>0</v>
      </c>
      <c r="DFW11" s="65">
        <v>0</v>
      </c>
      <c r="DFX11" s="65">
        <v>0</v>
      </c>
      <c r="DFY11" s="65">
        <v>0</v>
      </c>
      <c r="DFZ11" s="65">
        <v>0</v>
      </c>
      <c r="DGA11" s="65">
        <v>0</v>
      </c>
      <c r="DGB11" s="65">
        <v>0</v>
      </c>
      <c r="DGC11" s="65">
        <v>0</v>
      </c>
      <c r="DGD11" s="65">
        <v>0</v>
      </c>
      <c r="DGE11" s="65">
        <v>0</v>
      </c>
      <c r="DGF11" s="65">
        <v>0</v>
      </c>
      <c r="DGG11" s="65">
        <v>0</v>
      </c>
      <c r="DGH11" s="65">
        <v>0</v>
      </c>
      <c r="DGI11" s="65">
        <v>0</v>
      </c>
      <c r="DGJ11" s="65">
        <v>0</v>
      </c>
      <c r="DGK11" s="65">
        <v>0</v>
      </c>
      <c r="DGL11" s="65">
        <v>0</v>
      </c>
      <c r="DGM11" s="65">
        <v>0</v>
      </c>
      <c r="DGN11" s="65">
        <v>0</v>
      </c>
      <c r="DGO11" s="65">
        <v>0</v>
      </c>
      <c r="DGP11" s="65">
        <v>0</v>
      </c>
      <c r="DGQ11" s="65">
        <v>0</v>
      </c>
      <c r="DGR11" s="65">
        <v>0</v>
      </c>
      <c r="DGS11" s="65">
        <v>0</v>
      </c>
      <c r="DGT11" s="65">
        <v>0</v>
      </c>
      <c r="DGU11" s="65">
        <v>0</v>
      </c>
      <c r="DGV11" s="65">
        <v>0</v>
      </c>
      <c r="DGW11" s="65">
        <v>0</v>
      </c>
      <c r="DGX11" s="65">
        <v>0</v>
      </c>
      <c r="DGY11" s="65">
        <v>0</v>
      </c>
      <c r="DGZ11" s="65">
        <v>0</v>
      </c>
      <c r="DHA11" s="65">
        <v>0</v>
      </c>
      <c r="DHB11" s="65">
        <v>0</v>
      </c>
      <c r="DHC11" s="65">
        <v>0</v>
      </c>
      <c r="DHD11" s="65">
        <v>0</v>
      </c>
      <c r="DHE11" s="65">
        <v>0</v>
      </c>
      <c r="DHF11" s="65">
        <v>0</v>
      </c>
      <c r="DHG11" s="65">
        <v>0</v>
      </c>
      <c r="DHH11" s="65">
        <v>0</v>
      </c>
      <c r="DHI11" s="65">
        <v>0</v>
      </c>
      <c r="DHJ11" s="65">
        <v>0</v>
      </c>
      <c r="DHK11" s="65">
        <v>0</v>
      </c>
      <c r="DHL11" s="65">
        <v>0</v>
      </c>
      <c r="DHM11" s="65">
        <v>0</v>
      </c>
      <c r="DHN11" s="65">
        <v>0</v>
      </c>
      <c r="DHO11" s="65">
        <v>0</v>
      </c>
      <c r="DHP11" s="65">
        <v>0</v>
      </c>
      <c r="DHQ11" s="65">
        <v>0</v>
      </c>
      <c r="DHR11" s="65">
        <v>0</v>
      </c>
      <c r="DHS11" s="65">
        <v>0</v>
      </c>
      <c r="DHT11" s="65">
        <v>0</v>
      </c>
      <c r="DHU11" s="65">
        <v>0</v>
      </c>
      <c r="DHV11" s="65">
        <v>0</v>
      </c>
      <c r="DHW11" s="65">
        <v>0</v>
      </c>
      <c r="DHX11" s="65">
        <v>0</v>
      </c>
      <c r="DHY11" s="65">
        <v>0</v>
      </c>
      <c r="DHZ11" s="65">
        <v>0</v>
      </c>
      <c r="DIA11" s="65">
        <v>0</v>
      </c>
      <c r="DIB11" s="65">
        <v>0</v>
      </c>
      <c r="DIC11" s="65">
        <v>0</v>
      </c>
      <c r="DID11" s="65">
        <v>0</v>
      </c>
      <c r="DIE11" s="65">
        <v>0</v>
      </c>
      <c r="DIF11" s="65">
        <v>0</v>
      </c>
      <c r="DIG11" s="65">
        <v>0</v>
      </c>
      <c r="DIH11" s="65">
        <v>0</v>
      </c>
      <c r="DII11" s="65">
        <v>0</v>
      </c>
      <c r="DIJ11" s="65">
        <v>0</v>
      </c>
      <c r="DIK11" s="65">
        <v>0</v>
      </c>
      <c r="DIL11" s="65">
        <v>0</v>
      </c>
      <c r="DIM11" s="65">
        <v>0</v>
      </c>
      <c r="DIN11" s="65">
        <v>0</v>
      </c>
      <c r="DIO11" s="65">
        <v>0</v>
      </c>
      <c r="DIP11" s="65">
        <v>0</v>
      </c>
      <c r="DIQ11" s="65">
        <v>0</v>
      </c>
      <c r="DIR11" s="65">
        <v>0</v>
      </c>
      <c r="DIS11" s="65">
        <v>0</v>
      </c>
      <c r="DIT11" s="65">
        <v>0</v>
      </c>
      <c r="DIU11" s="65">
        <v>0</v>
      </c>
      <c r="DIV11" s="65">
        <v>0</v>
      </c>
      <c r="DIW11" s="65">
        <v>0</v>
      </c>
      <c r="DIX11" s="65">
        <v>0</v>
      </c>
      <c r="DIY11" s="65">
        <v>0</v>
      </c>
      <c r="DIZ11" s="65">
        <v>0</v>
      </c>
      <c r="DJA11" s="65">
        <v>0</v>
      </c>
      <c r="DJB11" s="65">
        <v>0</v>
      </c>
      <c r="DJC11" s="65">
        <v>0</v>
      </c>
      <c r="DJD11" s="65">
        <v>0</v>
      </c>
      <c r="DJE11" s="65">
        <v>0</v>
      </c>
      <c r="DJF11" s="65">
        <v>0</v>
      </c>
      <c r="DJG11" s="65">
        <v>0</v>
      </c>
      <c r="DJH11" s="65">
        <v>0</v>
      </c>
      <c r="DJI11" s="65">
        <v>0</v>
      </c>
      <c r="DJJ11" s="65">
        <v>0</v>
      </c>
      <c r="DJK11" s="65">
        <v>0</v>
      </c>
      <c r="DJL11" s="65">
        <v>0</v>
      </c>
      <c r="DJM11" s="65">
        <v>0</v>
      </c>
      <c r="DJN11" s="65">
        <v>0</v>
      </c>
      <c r="DJO11" s="65">
        <v>0</v>
      </c>
      <c r="DJP11" s="65">
        <v>0</v>
      </c>
      <c r="DJQ11" s="65">
        <v>0</v>
      </c>
      <c r="DJR11" s="65">
        <v>0</v>
      </c>
      <c r="DJS11" s="65">
        <v>0</v>
      </c>
      <c r="DJT11" s="65">
        <v>0</v>
      </c>
      <c r="DJU11" s="65">
        <v>0</v>
      </c>
      <c r="DJV11" s="65">
        <v>0</v>
      </c>
      <c r="DJW11" s="65">
        <v>0</v>
      </c>
      <c r="DJX11" s="65">
        <v>0</v>
      </c>
      <c r="DJY11" s="65">
        <v>0</v>
      </c>
      <c r="DJZ11" s="65">
        <v>0</v>
      </c>
      <c r="DKA11" s="65">
        <v>0</v>
      </c>
      <c r="DKB11" s="65">
        <v>0</v>
      </c>
      <c r="DKC11" s="65">
        <v>0</v>
      </c>
      <c r="DKD11" s="65">
        <v>0</v>
      </c>
      <c r="DKE11" s="65">
        <v>0</v>
      </c>
      <c r="DKF11" s="65">
        <v>0</v>
      </c>
      <c r="DKG11" s="65">
        <v>0</v>
      </c>
      <c r="DKH11" s="65">
        <v>0</v>
      </c>
      <c r="DKI11" s="65">
        <v>0</v>
      </c>
      <c r="DKJ11" s="65">
        <v>0</v>
      </c>
      <c r="DKK11" s="65">
        <v>0</v>
      </c>
      <c r="DKL11" s="65">
        <v>0</v>
      </c>
      <c r="DKM11" s="65">
        <v>0</v>
      </c>
      <c r="DKN11" s="65">
        <v>0</v>
      </c>
      <c r="DKO11" s="65">
        <v>0</v>
      </c>
      <c r="DKP11" s="65">
        <v>0</v>
      </c>
      <c r="DKQ11" s="65">
        <v>0</v>
      </c>
      <c r="DKR11" s="65">
        <v>0</v>
      </c>
      <c r="DKS11" s="65">
        <v>0</v>
      </c>
      <c r="DKT11" s="65">
        <v>0</v>
      </c>
      <c r="DKU11" s="65">
        <v>0</v>
      </c>
      <c r="DKV11" s="65">
        <v>0</v>
      </c>
      <c r="DKW11" s="65">
        <v>0</v>
      </c>
      <c r="DKX11" s="65">
        <v>0</v>
      </c>
      <c r="DKY11" s="65">
        <v>0</v>
      </c>
      <c r="DKZ11" s="65">
        <v>0</v>
      </c>
      <c r="DLA11" s="65">
        <v>0</v>
      </c>
      <c r="DLB11" s="65">
        <v>0</v>
      </c>
      <c r="DLC11" s="65">
        <v>0</v>
      </c>
      <c r="DLD11" s="65">
        <v>0</v>
      </c>
      <c r="DLE11" s="65">
        <v>0</v>
      </c>
      <c r="DLF11" s="65">
        <v>0</v>
      </c>
      <c r="DLG11" s="65">
        <v>0</v>
      </c>
      <c r="DLH11" s="65">
        <v>0</v>
      </c>
      <c r="DLI11" s="65">
        <v>0</v>
      </c>
      <c r="DLJ11" s="65">
        <v>0</v>
      </c>
      <c r="DLK11" s="65">
        <v>0</v>
      </c>
      <c r="DLL11" s="65">
        <v>0</v>
      </c>
      <c r="DLM11" s="65">
        <v>0</v>
      </c>
      <c r="DLN11" s="65">
        <v>0</v>
      </c>
      <c r="DLO11" s="65">
        <v>0</v>
      </c>
      <c r="DLP11" s="65">
        <v>0</v>
      </c>
      <c r="DLQ11" s="65">
        <v>0</v>
      </c>
      <c r="DLR11" s="65">
        <v>0</v>
      </c>
      <c r="DLS11" s="65">
        <v>0</v>
      </c>
      <c r="DLT11" s="65">
        <v>0</v>
      </c>
      <c r="DLU11" s="65">
        <v>0</v>
      </c>
      <c r="DLV11" s="65">
        <v>0</v>
      </c>
      <c r="DLW11" s="65">
        <v>0</v>
      </c>
      <c r="DLX11" s="65">
        <v>0</v>
      </c>
      <c r="DLY11" s="65">
        <v>0</v>
      </c>
      <c r="DLZ11" s="65">
        <v>0</v>
      </c>
      <c r="DMA11" s="65">
        <v>0</v>
      </c>
      <c r="DMB11" s="65">
        <v>0</v>
      </c>
      <c r="DMC11" s="65">
        <v>0</v>
      </c>
      <c r="DMD11" s="65">
        <v>0</v>
      </c>
      <c r="DME11" s="65">
        <v>0</v>
      </c>
      <c r="DMF11" s="65">
        <v>0</v>
      </c>
      <c r="DMG11" s="65">
        <v>0</v>
      </c>
      <c r="DMH11" s="65">
        <v>0</v>
      </c>
      <c r="DMI11" s="65">
        <v>0</v>
      </c>
      <c r="DMJ11" s="65">
        <v>0</v>
      </c>
      <c r="DMK11" s="65">
        <v>0</v>
      </c>
      <c r="DML11" s="65">
        <v>0</v>
      </c>
      <c r="DMM11" s="65">
        <v>0</v>
      </c>
      <c r="DMN11" s="65">
        <v>0</v>
      </c>
      <c r="DMO11" s="65">
        <v>0</v>
      </c>
      <c r="DMP11" s="65">
        <v>0</v>
      </c>
      <c r="DMQ11" s="65">
        <v>0</v>
      </c>
      <c r="DMR11" s="65">
        <v>0</v>
      </c>
      <c r="DMS11" s="65">
        <v>0</v>
      </c>
      <c r="DMT11" s="65">
        <v>0</v>
      </c>
      <c r="DMU11" s="65">
        <v>0</v>
      </c>
      <c r="DMV11" s="65">
        <v>0</v>
      </c>
      <c r="DMW11" s="65">
        <v>0</v>
      </c>
      <c r="DMX11" s="65">
        <v>0</v>
      </c>
      <c r="DMY11" s="65">
        <v>0</v>
      </c>
      <c r="DMZ11" s="65">
        <v>0</v>
      </c>
      <c r="DNA11" s="65">
        <v>0</v>
      </c>
      <c r="DNB11" s="65">
        <v>0</v>
      </c>
      <c r="DNC11" s="65">
        <v>0</v>
      </c>
      <c r="DND11" s="65">
        <v>0</v>
      </c>
      <c r="DNE11" s="65">
        <v>0</v>
      </c>
      <c r="DNF11" s="65">
        <v>0</v>
      </c>
      <c r="DNG11" s="65">
        <v>0</v>
      </c>
      <c r="DNH11" s="65">
        <v>0</v>
      </c>
      <c r="DNI11" s="65">
        <v>0</v>
      </c>
      <c r="DNJ11" s="65">
        <v>0</v>
      </c>
      <c r="DNK11" s="65">
        <v>0</v>
      </c>
      <c r="DNL11" s="65">
        <v>0</v>
      </c>
      <c r="DNM11" s="65">
        <v>0</v>
      </c>
      <c r="DNN11" s="65">
        <v>0</v>
      </c>
      <c r="DNO11" s="65">
        <v>0</v>
      </c>
      <c r="DNP11" s="65">
        <v>0</v>
      </c>
      <c r="DNQ11" s="65">
        <v>0</v>
      </c>
      <c r="DNR11" s="65">
        <v>0</v>
      </c>
      <c r="DNS11" s="65">
        <v>0</v>
      </c>
      <c r="DNT11" s="65">
        <v>0</v>
      </c>
      <c r="DNU11" s="65">
        <v>0</v>
      </c>
      <c r="DNV11" s="65">
        <v>0</v>
      </c>
      <c r="DNW11" s="65">
        <v>0</v>
      </c>
      <c r="DNX11" s="65">
        <v>0</v>
      </c>
      <c r="DNY11" s="65">
        <v>0</v>
      </c>
      <c r="DNZ11" s="65">
        <v>0</v>
      </c>
      <c r="DOA11" s="65">
        <v>0</v>
      </c>
      <c r="DOB11" s="65">
        <v>0</v>
      </c>
      <c r="DOC11" s="65">
        <v>0</v>
      </c>
      <c r="DOD11" s="65">
        <v>0</v>
      </c>
      <c r="DOE11" s="65">
        <v>0</v>
      </c>
      <c r="DOF11" s="65">
        <v>0</v>
      </c>
      <c r="DOG11" s="65">
        <v>0</v>
      </c>
      <c r="DOH11" s="65">
        <v>0</v>
      </c>
      <c r="DOI11" s="65">
        <v>0</v>
      </c>
      <c r="DOJ11" s="65">
        <v>0</v>
      </c>
      <c r="DOK11" s="65">
        <v>0</v>
      </c>
      <c r="DOL11" s="65">
        <v>0</v>
      </c>
      <c r="DOM11" s="65">
        <v>0</v>
      </c>
      <c r="DON11" s="65">
        <v>0</v>
      </c>
      <c r="DOO11" s="65">
        <v>0</v>
      </c>
      <c r="DOP11" s="65">
        <v>0</v>
      </c>
      <c r="DOQ11" s="65">
        <v>0</v>
      </c>
      <c r="DOR11" s="65">
        <v>0</v>
      </c>
      <c r="DOS11" s="65">
        <v>0</v>
      </c>
      <c r="DOT11" s="65">
        <v>0</v>
      </c>
      <c r="DOU11" s="65">
        <v>0</v>
      </c>
      <c r="DOV11" s="65">
        <v>0</v>
      </c>
      <c r="DOW11" s="65">
        <v>0</v>
      </c>
      <c r="DOX11" s="65">
        <v>0</v>
      </c>
      <c r="DOY11" s="65">
        <v>0</v>
      </c>
      <c r="DOZ11" s="65">
        <v>0</v>
      </c>
      <c r="DPA11" s="65">
        <v>0</v>
      </c>
      <c r="DPB11" s="65">
        <v>0</v>
      </c>
      <c r="DPC11" s="65">
        <v>0</v>
      </c>
      <c r="DPD11" s="65">
        <v>0</v>
      </c>
      <c r="DPE11" s="65">
        <v>0</v>
      </c>
      <c r="DPF11" s="65">
        <v>0</v>
      </c>
      <c r="DPG11" s="65">
        <v>0</v>
      </c>
      <c r="DPH11" s="65">
        <v>0</v>
      </c>
      <c r="DPI11" s="65">
        <v>0</v>
      </c>
      <c r="DPJ11" s="65">
        <v>0</v>
      </c>
      <c r="DPK11" s="65">
        <v>0</v>
      </c>
      <c r="DPL11" s="65">
        <v>0</v>
      </c>
      <c r="DPM11" s="65">
        <v>0</v>
      </c>
      <c r="DPN11" s="65">
        <v>0</v>
      </c>
      <c r="DPO11" s="65">
        <v>0</v>
      </c>
      <c r="DPP11" s="65">
        <v>0</v>
      </c>
      <c r="DPQ11" s="65">
        <v>0</v>
      </c>
      <c r="DPR11" s="65">
        <v>0</v>
      </c>
      <c r="DPS11" s="65">
        <v>0</v>
      </c>
      <c r="DPT11" s="65">
        <v>0</v>
      </c>
      <c r="DPU11" s="65">
        <v>0</v>
      </c>
      <c r="DPV11" s="65">
        <v>0</v>
      </c>
      <c r="DPW11" s="65">
        <v>0</v>
      </c>
      <c r="DPX11" s="65">
        <v>0</v>
      </c>
      <c r="DPY11" s="65">
        <v>0</v>
      </c>
      <c r="DPZ11" s="65">
        <v>0</v>
      </c>
      <c r="DQA11" s="65">
        <v>0</v>
      </c>
      <c r="DQB11" s="65">
        <v>0</v>
      </c>
      <c r="DQC11" s="65">
        <v>0</v>
      </c>
      <c r="DQD11" s="65">
        <v>0</v>
      </c>
      <c r="DQE11" s="65">
        <v>0</v>
      </c>
      <c r="DQF11" s="65">
        <v>0</v>
      </c>
      <c r="DQG11" s="65">
        <v>0</v>
      </c>
      <c r="DQH11" s="65">
        <v>0</v>
      </c>
      <c r="DQI11" s="65">
        <v>0</v>
      </c>
      <c r="DQJ11" s="65">
        <v>0</v>
      </c>
      <c r="DQK11" s="65">
        <v>0</v>
      </c>
      <c r="DQL11" s="65">
        <v>0</v>
      </c>
      <c r="DQM11" s="65">
        <v>0</v>
      </c>
      <c r="DQN11" s="65">
        <v>0</v>
      </c>
      <c r="DQO11" s="65">
        <v>0</v>
      </c>
      <c r="DQP11" s="65">
        <v>0</v>
      </c>
      <c r="DQQ11" s="65">
        <v>0</v>
      </c>
      <c r="DQR11" s="65">
        <v>0</v>
      </c>
      <c r="DQS11" s="65">
        <v>0</v>
      </c>
      <c r="DQT11" s="65">
        <v>0</v>
      </c>
      <c r="DQU11" s="65">
        <v>0</v>
      </c>
      <c r="DQV11" s="65">
        <v>0</v>
      </c>
      <c r="DQW11" s="65">
        <v>0</v>
      </c>
      <c r="DQX11" s="65">
        <v>0</v>
      </c>
      <c r="DQY11" s="65">
        <v>0</v>
      </c>
      <c r="DQZ11" s="65">
        <v>0</v>
      </c>
      <c r="DRA11" s="65">
        <v>0</v>
      </c>
      <c r="DRB11" s="65">
        <v>0</v>
      </c>
      <c r="DRC11" s="65">
        <v>0</v>
      </c>
      <c r="DRD11" s="65">
        <v>0</v>
      </c>
      <c r="DRE11" s="65">
        <v>0</v>
      </c>
      <c r="DRF11" s="65">
        <v>0</v>
      </c>
      <c r="DRG11" s="65">
        <v>0</v>
      </c>
      <c r="DRH11" s="65">
        <v>0</v>
      </c>
      <c r="DRI11" s="65">
        <v>0</v>
      </c>
      <c r="DRJ11" s="65">
        <v>0</v>
      </c>
      <c r="DRK11" s="65">
        <v>0</v>
      </c>
      <c r="DRL11" s="65">
        <v>0</v>
      </c>
      <c r="DRM11" s="65">
        <v>0</v>
      </c>
      <c r="DRN11" s="65">
        <v>0</v>
      </c>
      <c r="DRO11" s="65">
        <v>0</v>
      </c>
      <c r="DRP11" s="65">
        <v>0</v>
      </c>
      <c r="DRQ11" s="65">
        <v>0</v>
      </c>
      <c r="DRR11" s="65">
        <v>0</v>
      </c>
      <c r="DRS11" s="65">
        <v>0</v>
      </c>
      <c r="DRT11" s="65">
        <v>0</v>
      </c>
      <c r="DRU11" s="65">
        <v>0</v>
      </c>
      <c r="DRV11" s="65">
        <v>0</v>
      </c>
      <c r="DRW11" s="65">
        <v>0</v>
      </c>
      <c r="DRX11" s="65">
        <v>0</v>
      </c>
      <c r="DRY11" s="65">
        <v>0</v>
      </c>
      <c r="DRZ11" s="65">
        <v>0</v>
      </c>
      <c r="DSA11" s="65">
        <v>0</v>
      </c>
      <c r="DSB11" s="65">
        <v>0</v>
      </c>
      <c r="DSC11" s="65">
        <v>0</v>
      </c>
      <c r="DSD11" s="65">
        <v>0</v>
      </c>
      <c r="DSE11" s="65">
        <v>0</v>
      </c>
      <c r="DSF11" s="65">
        <v>0</v>
      </c>
      <c r="DSG11" s="65">
        <v>0</v>
      </c>
      <c r="DSH11" s="65">
        <v>0</v>
      </c>
      <c r="DSI11" s="65">
        <v>0</v>
      </c>
      <c r="DSJ11" s="65">
        <v>0</v>
      </c>
      <c r="DSK11" s="65">
        <v>0</v>
      </c>
      <c r="DSL11" s="65">
        <v>0</v>
      </c>
      <c r="DSM11" s="65">
        <v>0</v>
      </c>
      <c r="DSN11" s="65">
        <v>0</v>
      </c>
      <c r="DSO11" s="65">
        <v>0</v>
      </c>
      <c r="DSP11" s="65">
        <v>0</v>
      </c>
      <c r="DSQ11" s="65">
        <v>0</v>
      </c>
      <c r="DSR11" s="65">
        <v>0</v>
      </c>
      <c r="DSS11" s="65">
        <v>0</v>
      </c>
      <c r="DST11" s="65">
        <v>0</v>
      </c>
      <c r="DSU11" s="65">
        <v>0</v>
      </c>
      <c r="DSV11" s="65">
        <v>0</v>
      </c>
      <c r="DSW11" s="65">
        <v>0</v>
      </c>
      <c r="DSX11" s="65">
        <v>0</v>
      </c>
      <c r="DSY11" s="65">
        <v>0</v>
      </c>
      <c r="DSZ11" s="65">
        <v>0</v>
      </c>
      <c r="DTA11" s="65">
        <v>0</v>
      </c>
      <c r="DTB11" s="65">
        <v>0</v>
      </c>
      <c r="DTC11" s="65">
        <v>0</v>
      </c>
      <c r="DTD11" s="65">
        <v>0</v>
      </c>
      <c r="DTE11" s="65">
        <v>0</v>
      </c>
      <c r="DTF11" s="65">
        <v>0</v>
      </c>
      <c r="DTG11" s="65">
        <v>0</v>
      </c>
      <c r="DTH11" s="65">
        <v>0</v>
      </c>
      <c r="DTI11" s="65">
        <v>0</v>
      </c>
      <c r="DTJ11" s="65">
        <v>0</v>
      </c>
      <c r="DTK11" s="65">
        <v>0</v>
      </c>
      <c r="DTL11" s="65">
        <v>0</v>
      </c>
      <c r="DTM11" s="65">
        <v>0</v>
      </c>
      <c r="DTN11" s="65">
        <v>0</v>
      </c>
      <c r="DTO11" s="65">
        <v>0</v>
      </c>
      <c r="DTP11" s="65">
        <v>0</v>
      </c>
      <c r="DTQ11" s="65">
        <v>0</v>
      </c>
      <c r="DTR11" s="65">
        <v>0</v>
      </c>
      <c r="DTS11" s="65">
        <v>0</v>
      </c>
      <c r="DTT11" s="65">
        <v>0</v>
      </c>
      <c r="DTU11" s="65">
        <v>0</v>
      </c>
      <c r="DTV11" s="65">
        <v>0</v>
      </c>
      <c r="DTW11" s="65">
        <v>0</v>
      </c>
      <c r="DTX11" s="65">
        <v>0</v>
      </c>
      <c r="DTY11" s="65">
        <v>0</v>
      </c>
      <c r="DTZ11" s="65">
        <v>0</v>
      </c>
      <c r="DUA11" s="65">
        <v>0</v>
      </c>
      <c r="DUB11" s="65">
        <v>0</v>
      </c>
      <c r="DUC11" s="65">
        <v>0</v>
      </c>
      <c r="DUD11" s="65">
        <v>0</v>
      </c>
      <c r="DUE11" s="65">
        <v>0</v>
      </c>
      <c r="DUF11" s="65">
        <v>0</v>
      </c>
      <c r="DUG11" s="65">
        <v>0</v>
      </c>
      <c r="DUH11" s="65">
        <v>0</v>
      </c>
      <c r="DUI11" s="65">
        <v>0</v>
      </c>
      <c r="DUJ11" s="65">
        <v>0</v>
      </c>
      <c r="DUK11" s="65">
        <v>0</v>
      </c>
      <c r="DUL11" s="65">
        <v>0</v>
      </c>
      <c r="DUM11" s="65">
        <v>0</v>
      </c>
      <c r="DUN11" s="65">
        <v>0</v>
      </c>
      <c r="DUO11" s="65">
        <v>0</v>
      </c>
      <c r="DUP11" s="65">
        <v>0</v>
      </c>
      <c r="DUQ11" s="65">
        <v>0</v>
      </c>
      <c r="DUR11" s="65">
        <v>0</v>
      </c>
      <c r="DUS11" s="65">
        <v>0</v>
      </c>
      <c r="DUT11" s="65">
        <v>0</v>
      </c>
      <c r="DUU11" s="65">
        <v>0</v>
      </c>
      <c r="DUV11" s="65">
        <v>0</v>
      </c>
      <c r="DUW11" s="65">
        <v>0</v>
      </c>
      <c r="DUX11" s="65">
        <v>0</v>
      </c>
      <c r="DUY11" s="65">
        <v>0</v>
      </c>
      <c r="DUZ11" s="65">
        <v>0</v>
      </c>
      <c r="DVA11" s="65">
        <v>0</v>
      </c>
      <c r="DVB11" s="65">
        <v>0</v>
      </c>
      <c r="DVC11" s="65">
        <v>0</v>
      </c>
      <c r="DVD11" s="65">
        <v>0</v>
      </c>
      <c r="DVE11" s="65">
        <v>0</v>
      </c>
      <c r="DVF11" s="65">
        <v>0</v>
      </c>
      <c r="DVG11" s="65">
        <v>0</v>
      </c>
      <c r="DVH11" s="65">
        <v>0</v>
      </c>
      <c r="DVI11" s="65">
        <v>0</v>
      </c>
      <c r="DVJ11" s="65">
        <v>0</v>
      </c>
      <c r="DVK11" s="65">
        <v>0</v>
      </c>
      <c r="DVL11" s="65">
        <v>0</v>
      </c>
      <c r="DVM11" s="65">
        <v>0</v>
      </c>
      <c r="DVN11" s="65">
        <v>0</v>
      </c>
      <c r="DVO11" s="65">
        <v>0</v>
      </c>
      <c r="DVP11" s="65">
        <v>0</v>
      </c>
      <c r="DVQ11" s="65">
        <v>0</v>
      </c>
      <c r="DVR11" s="65">
        <v>0</v>
      </c>
      <c r="DVS11" s="65">
        <v>0</v>
      </c>
      <c r="DVT11" s="65">
        <v>0</v>
      </c>
      <c r="DVU11" s="65">
        <v>0</v>
      </c>
      <c r="DVV11" s="65">
        <v>0</v>
      </c>
      <c r="DVW11" s="65">
        <v>0</v>
      </c>
      <c r="DVX11" s="65">
        <v>0</v>
      </c>
      <c r="DVY11" s="65">
        <v>0</v>
      </c>
      <c r="DVZ11" s="65">
        <v>0</v>
      </c>
      <c r="DWA11" s="65">
        <v>0</v>
      </c>
      <c r="DWB11" s="65">
        <v>0</v>
      </c>
      <c r="DWC11" s="65">
        <v>0</v>
      </c>
      <c r="DWD11" s="65">
        <v>0</v>
      </c>
      <c r="DWE11" s="65">
        <v>0</v>
      </c>
      <c r="DWF11" s="65">
        <v>0</v>
      </c>
      <c r="DWG11" s="65">
        <v>0</v>
      </c>
      <c r="DWH11" s="65">
        <v>0</v>
      </c>
      <c r="DWI11" s="65">
        <v>0</v>
      </c>
      <c r="DWJ11" s="65">
        <v>0</v>
      </c>
      <c r="DWK11" s="65">
        <v>0</v>
      </c>
      <c r="DWL11" s="65">
        <v>0</v>
      </c>
      <c r="DWM11" s="65">
        <v>0</v>
      </c>
      <c r="DWN11" s="65">
        <v>0</v>
      </c>
      <c r="DWO11" s="65">
        <v>0</v>
      </c>
      <c r="DWP11" s="65">
        <v>0</v>
      </c>
      <c r="DWQ11" s="65">
        <v>0</v>
      </c>
      <c r="DWR11" s="65">
        <v>0</v>
      </c>
      <c r="DWS11" s="65">
        <v>0</v>
      </c>
      <c r="DWT11" s="65">
        <v>0</v>
      </c>
      <c r="DWU11" s="65">
        <v>0</v>
      </c>
      <c r="DWV11" s="65">
        <v>0</v>
      </c>
      <c r="DWW11" s="65">
        <v>0</v>
      </c>
      <c r="DWX11" s="65">
        <v>0</v>
      </c>
      <c r="DWY11" s="65">
        <v>0</v>
      </c>
      <c r="DWZ11" s="65">
        <v>0</v>
      </c>
      <c r="DXA11" s="65">
        <v>0</v>
      </c>
      <c r="DXB11" s="65">
        <v>0</v>
      </c>
      <c r="DXC11" s="65">
        <v>0</v>
      </c>
      <c r="DXD11" s="65">
        <v>0</v>
      </c>
      <c r="DXE11" s="65">
        <v>0</v>
      </c>
      <c r="DXF11" s="65">
        <v>0</v>
      </c>
      <c r="DXG11" s="65">
        <v>0</v>
      </c>
      <c r="DXH11" s="65">
        <v>0</v>
      </c>
      <c r="DXI11" s="65">
        <v>0</v>
      </c>
      <c r="DXJ11" s="65">
        <v>0</v>
      </c>
      <c r="DXK11" s="65">
        <v>0</v>
      </c>
      <c r="DXL11" s="65">
        <v>0</v>
      </c>
      <c r="DXM11" s="65">
        <v>0</v>
      </c>
      <c r="DXN11" s="65">
        <v>0</v>
      </c>
      <c r="DXO11" s="65">
        <v>0</v>
      </c>
      <c r="DXP11" s="65">
        <v>0</v>
      </c>
      <c r="DXQ11" s="65">
        <v>0</v>
      </c>
      <c r="DXR11" s="65">
        <v>0</v>
      </c>
      <c r="DXS11" s="65">
        <v>0</v>
      </c>
      <c r="DXT11" s="65">
        <v>0</v>
      </c>
      <c r="DXU11" s="65">
        <v>0</v>
      </c>
      <c r="DXV11" s="65">
        <v>0</v>
      </c>
      <c r="DXW11" s="65">
        <v>0</v>
      </c>
      <c r="DXX11" s="65">
        <v>0</v>
      </c>
      <c r="DXY11" s="65">
        <v>0</v>
      </c>
      <c r="DXZ11" s="65">
        <v>0</v>
      </c>
      <c r="DYA11" s="65">
        <v>0</v>
      </c>
      <c r="DYB11" s="65">
        <v>0</v>
      </c>
      <c r="DYC11" s="65">
        <v>0</v>
      </c>
      <c r="DYD11" s="65">
        <v>0</v>
      </c>
      <c r="DYE11" s="65">
        <v>0</v>
      </c>
      <c r="DYF11" s="65">
        <v>0</v>
      </c>
      <c r="DYG11" s="65">
        <v>0</v>
      </c>
      <c r="DYH11" s="65">
        <v>0</v>
      </c>
      <c r="DYI11" s="65">
        <v>0</v>
      </c>
      <c r="DYJ11" s="65">
        <v>0</v>
      </c>
      <c r="DYK11" s="65">
        <v>0</v>
      </c>
      <c r="DYL11" s="65">
        <v>0</v>
      </c>
      <c r="DYM11" s="65">
        <v>0</v>
      </c>
      <c r="DYN11" s="65">
        <v>0</v>
      </c>
      <c r="DYO11" s="65">
        <v>0</v>
      </c>
      <c r="DYP11" s="65">
        <v>0</v>
      </c>
      <c r="DYQ11" s="65">
        <v>0</v>
      </c>
      <c r="DYR11" s="65">
        <v>0</v>
      </c>
      <c r="DYS11" s="65">
        <v>0</v>
      </c>
      <c r="DYT11" s="65">
        <v>0</v>
      </c>
      <c r="DYU11" s="65">
        <v>0</v>
      </c>
      <c r="DYV11" s="65">
        <v>0</v>
      </c>
      <c r="DYW11" s="65">
        <v>0</v>
      </c>
      <c r="DYX11" s="65">
        <v>0</v>
      </c>
      <c r="DYY11" s="65">
        <v>0</v>
      </c>
      <c r="DYZ11" s="65">
        <v>0</v>
      </c>
      <c r="DZA11" s="65">
        <v>0</v>
      </c>
      <c r="DZB11" s="65">
        <v>0</v>
      </c>
      <c r="DZC11" s="65">
        <v>0</v>
      </c>
      <c r="DZD11" s="65">
        <v>0</v>
      </c>
      <c r="DZE11" s="65">
        <v>0</v>
      </c>
      <c r="DZF11" s="65">
        <v>0</v>
      </c>
      <c r="DZG11" s="65">
        <v>0</v>
      </c>
      <c r="DZH11" s="65">
        <v>0</v>
      </c>
      <c r="DZI11" s="65">
        <v>0</v>
      </c>
      <c r="DZJ11" s="65">
        <v>0</v>
      </c>
      <c r="DZK11" s="65">
        <v>0</v>
      </c>
      <c r="DZL11" s="65">
        <v>0</v>
      </c>
      <c r="DZM11" s="65">
        <v>0</v>
      </c>
      <c r="DZN11" s="65">
        <v>0</v>
      </c>
      <c r="DZO11" s="65">
        <v>0</v>
      </c>
      <c r="DZP11" s="65">
        <v>0</v>
      </c>
      <c r="DZQ11" s="65">
        <v>0</v>
      </c>
      <c r="DZR11" s="65">
        <v>0</v>
      </c>
      <c r="DZS11" s="65">
        <v>0</v>
      </c>
      <c r="DZT11" s="65">
        <v>0</v>
      </c>
      <c r="DZU11" s="65">
        <v>0</v>
      </c>
      <c r="DZV11" s="65">
        <v>0</v>
      </c>
      <c r="DZW11" s="65">
        <v>0</v>
      </c>
      <c r="DZX11" s="65">
        <v>0</v>
      </c>
      <c r="DZY11" s="65">
        <v>0</v>
      </c>
      <c r="DZZ11" s="65">
        <v>0</v>
      </c>
      <c r="EAA11" s="65">
        <v>0</v>
      </c>
      <c r="EAB11" s="65">
        <v>0</v>
      </c>
      <c r="EAC11" s="65">
        <v>0</v>
      </c>
      <c r="EAD11" s="65">
        <v>0</v>
      </c>
      <c r="EAE11" s="65">
        <v>0</v>
      </c>
      <c r="EAF11" s="65">
        <v>0</v>
      </c>
      <c r="EAG11" s="65">
        <v>0</v>
      </c>
      <c r="EAH11" s="65">
        <v>0</v>
      </c>
      <c r="EAI11" s="65">
        <v>0</v>
      </c>
      <c r="EAJ11" s="65">
        <v>0</v>
      </c>
      <c r="EAK11" s="65">
        <v>0</v>
      </c>
      <c r="EAL11" s="65">
        <v>0</v>
      </c>
      <c r="EAM11" s="65">
        <v>0</v>
      </c>
      <c r="EAN11" s="65">
        <v>0</v>
      </c>
      <c r="EAO11" s="65">
        <v>0</v>
      </c>
      <c r="EAP11" s="65">
        <v>0</v>
      </c>
      <c r="EAQ11" s="65">
        <v>0</v>
      </c>
      <c r="EAR11" s="65">
        <v>0</v>
      </c>
      <c r="EAS11" s="65">
        <v>0</v>
      </c>
      <c r="EAT11" s="65">
        <v>0</v>
      </c>
      <c r="EAU11" s="65">
        <v>0</v>
      </c>
      <c r="EAV11" s="65">
        <v>0</v>
      </c>
      <c r="EAW11" s="65">
        <v>0</v>
      </c>
      <c r="EAX11" s="65">
        <v>0</v>
      </c>
      <c r="EAY11" s="65">
        <v>0</v>
      </c>
      <c r="EAZ11" s="65">
        <v>0</v>
      </c>
      <c r="EBA11" s="65">
        <v>0</v>
      </c>
      <c r="EBB11" s="65">
        <v>0</v>
      </c>
      <c r="EBC11" s="65">
        <v>0</v>
      </c>
      <c r="EBD11" s="65">
        <v>0</v>
      </c>
      <c r="EBE11" s="65">
        <v>0</v>
      </c>
      <c r="EBF11" s="65">
        <v>0</v>
      </c>
      <c r="EBG11" s="65">
        <v>0</v>
      </c>
      <c r="EBH11" s="65">
        <v>0</v>
      </c>
      <c r="EBI11" s="65">
        <v>0</v>
      </c>
      <c r="EBJ11" s="65">
        <v>0</v>
      </c>
      <c r="EBK11" s="65">
        <v>0</v>
      </c>
      <c r="EBL11" s="65">
        <v>0</v>
      </c>
      <c r="EBM11" s="65">
        <v>0</v>
      </c>
      <c r="EBN11" s="65">
        <v>0</v>
      </c>
      <c r="EBO11" s="65">
        <v>0</v>
      </c>
      <c r="EBP11" s="65">
        <v>0</v>
      </c>
      <c r="EBQ11" s="65">
        <v>0</v>
      </c>
      <c r="EBR11" s="65">
        <v>0</v>
      </c>
      <c r="EBS11" s="65">
        <v>0</v>
      </c>
      <c r="EBT11" s="65">
        <v>0</v>
      </c>
      <c r="EBU11" s="65">
        <v>0</v>
      </c>
      <c r="EBV11" s="65">
        <v>0</v>
      </c>
      <c r="EBW11" s="65">
        <v>0</v>
      </c>
      <c r="EBX11" s="65">
        <v>0</v>
      </c>
      <c r="EBY11" s="65">
        <v>0</v>
      </c>
      <c r="EBZ11" s="65">
        <v>0</v>
      </c>
      <c r="ECA11" s="65">
        <v>0</v>
      </c>
      <c r="ECB11" s="65">
        <v>0</v>
      </c>
      <c r="ECC11" s="65">
        <v>0</v>
      </c>
      <c r="ECD11" s="65">
        <v>0</v>
      </c>
      <c r="ECE11" s="65">
        <v>0</v>
      </c>
      <c r="ECF11" s="65">
        <v>0</v>
      </c>
      <c r="ECG11" s="65">
        <v>0</v>
      </c>
      <c r="ECH11" s="65">
        <v>0</v>
      </c>
      <c r="ECI11" s="65">
        <v>0</v>
      </c>
      <c r="ECJ11" s="65">
        <v>0</v>
      </c>
      <c r="ECK11" s="65">
        <v>0</v>
      </c>
      <c r="ECL11" s="65">
        <v>0</v>
      </c>
      <c r="ECM11" s="65">
        <v>0</v>
      </c>
      <c r="ECN11" s="65">
        <v>0</v>
      </c>
      <c r="ECO11" s="65">
        <v>0</v>
      </c>
      <c r="ECP11" s="65">
        <v>0</v>
      </c>
      <c r="ECQ11" s="65">
        <v>0</v>
      </c>
      <c r="ECR11" s="65">
        <v>0</v>
      </c>
      <c r="ECS11" s="65">
        <v>0</v>
      </c>
      <c r="ECT11" s="65">
        <v>0</v>
      </c>
      <c r="ECU11" s="65">
        <v>0</v>
      </c>
      <c r="ECV11" s="65">
        <v>0</v>
      </c>
      <c r="ECW11" s="65">
        <v>0</v>
      </c>
      <c r="ECX11" s="65">
        <v>0</v>
      </c>
      <c r="ECY11" s="65">
        <v>0</v>
      </c>
      <c r="ECZ11" s="65">
        <v>0</v>
      </c>
      <c r="EDA11" s="65">
        <v>0</v>
      </c>
      <c r="EDB11" s="65">
        <v>0</v>
      </c>
      <c r="EDC11" s="65">
        <v>0</v>
      </c>
      <c r="EDD11" s="65">
        <v>0</v>
      </c>
      <c r="EDE11" s="65">
        <v>0</v>
      </c>
      <c r="EDF11" s="65">
        <v>0</v>
      </c>
      <c r="EDG11" s="65">
        <v>0</v>
      </c>
      <c r="EDH11" s="65">
        <v>0</v>
      </c>
      <c r="EDI11" s="65">
        <v>0</v>
      </c>
      <c r="EDJ11" s="65">
        <v>0</v>
      </c>
      <c r="EDK11" s="65">
        <v>0</v>
      </c>
      <c r="EDL11" s="65">
        <v>0</v>
      </c>
      <c r="EDM11" s="65">
        <v>0</v>
      </c>
      <c r="EDN11" s="65">
        <v>0</v>
      </c>
      <c r="EDO11" s="65">
        <v>0</v>
      </c>
      <c r="EDP11" s="65">
        <v>0</v>
      </c>
      <c r="EDQ11" s="65">
        <v>0</v>
      </c>
      <c r="EDR11" s="65">
        <v>0</v>
      </c>
      <c r="EDS11" s="65">
        <v>0</v>
      </c>
      <c r="EDT11" s="65">
        <v>0</v>
      </c>
      <c r="EDU11" s="65">
        <v>0</v>
      </c>
      <c r="EDV11" s="65">
        <v>0</v>
      </c>
      <c r="EDW11" s="65">
        <v>0</v>
      </c>
      <c r="EDX11" s="65">
        <v>0</v>
      </c>
      <c r="EDY11" s="65">
        <v>0</v>
      </c>
      <c r="EDZ11" s="65">
        <v>0</v>
      </c>
      <c r="EEA11" s="65">
        <v>0</v>
      </c>
      <c r="EEB11" s="65">
        <v>0</v>
      </c>
      <c r="EEC11" s="65">
        <v>0</v>
      </c>
      <c r="EED11" s="65">
        <v>0</v>
      </c>
      <c r="EEE11" s="65">
        <v>0</v>
      </c>
      <c r="EEF11" s="65">
        <v>0</v>
      </c>
      <c r="EEG11" s="65">
        <v>0</v>
      </c>
      <c r="EEH11" s="65">
        <v>0</v>
      </c>
      <c r="EEI11" s="65">
        <v>0</v>
      </c>
      <c r="EEJ11" s="65">
        <v>0</v>
      </c>
      <c r="EEK11" s="65">
        <v>0</v>
      </c>
      <c r="EEL11" s="65">
        <v>0</v>
      </c>
      <c r="EEM11" s="65">
        <v>0</v>
      </c>
      <c r="EEN11" s="65">
        <v>0</v>
      </c>
      <c r="EEO11" s="65">
        <v>0</v>
      </c>
      <c r="EEP11" s="65">
        <v>0</v>
      </c>
      <c r="EEQ11" s="65">
        <v>0</v>
      </c>
      <c r="EER11" s="65">
        <v>0</v>
      </c>
      <c r="EES11" s="65">
        <v>0</v>
      </c>
      <c r="EET11" s="65">
        <v>0</v>
      </c>
      <c r="EEU11" s="65">
        <v>0</v>
      </c>
      <c r="EEV11" s="65">
        <v>0</v>
      </c>
      <c r="EEW11" s="65">
        <v>0</v>
      </c>
      <c r="EEX11" s="65">
        <v>0</v>
      </c>
      <c r="EEY11" s="65">
        <v>0</v>
      </c>
      <c r="EEZ11" s="65">
        <v>0</v>
      </c>
      <c r="EFA11" s="65">
        <v>0</v>
      </c>
      <c r="EFB11" s="65">
        <v>0</v>
      </c>
      <c r="EFC11" s="65">
        <v>0</v>
      </c>
      <c r="EFD11" s="65">
        <v>0</v>
      </c>
      <c r="EFE11" s="65">
        <v>0</v>
      </c>
      <c r="EFF11" s="65">
        <v>0</v>
      </c>
      <c r="EFG11" s="65">
        <v>0</v>
      </c>
      <c r="EFH11" s="65">
        <v>0</v>
      </c>
      <c r="EFI11" s="65">
        <v>0</v>
      </c>
      <c r="EFJ11" s="65">
        <v>0</v>
      </c>
      <c r="EFK11" s="65">
        <v>0</v>
      </c>
      <c r="EFL11" s="65">
        <v>0</v>
      </c>
      <c r="EFM11" s="65">
        <v>0</v>
      </c>
      <c r="EFN11" s="65">
        <v>0</v>
      </c>
      <c r="EFO11" s="65">
        <v>0</v>
      </c>
      <c r="EFP11" s="65">
        <v>0</v>
      </c>
      <c r="EFQ11" s="65">
        <v>0</v>
      </c>
      <c r="EFR11" s="65">
        <v>0</v>
      </c>
      <c r="EFS11" s="65">
        <v>0</v>
      </c>
      <c r="EFT11" s="65">
        <v>0</v>
      </c>
      <c r="EFU11" s="65">
        <v>0</v>
      </c>
      <c r="EFV11" s="65">
        <v>0</v>
      </c>
      <c r="EFW11" s="65">
        <v>0</v>
      </c>
      <c r="EFX11" s="65">
        <v>0</v>
      </c>
      <c r="EFY11" s="65">
        <v>0</v>
      </c>
      <c r="EFZ11" s="65">
        <v>0</v>
      </c>
      <c r="EGA11" s="65">
        <v>0</v>
      </c>
      <c r="EGB11" s="65">
        <v>0</v>
      </c>
      <c r="EGC11" s="65">
        <v>0</v>
      </c>
      <c r="EGD11" s="65">
        <v>0</v>
      </c>
      <c r="EGE11" s="65">
        <v>0</v>
      </c>
      <c r="EGF11" s="65">
        <v>0</v>
      </c>
      <c r="EGG11" s="65">
        <v>0</v>
      </c>
      <c r="EGH11" s="65">
        <v>0</v>
      </c>
      <c r="EGI11" s="65">
        <v>0</v>
      </c>
      <c r="EGJ11" s="65">
        <v>0</v>
      </c>
      <c r="EGK11" s="65">
        <v>0</v>
      </c>
      <c r="EGL11" s="65">
        <v>0</v>
      </c>
      <c r="EGM11" s="65">
        <v>0</v>
      </c>
      <c r="EGN11" s="65">
        <v>0</v>
      </c>
      <c r="EGO11" s="65">
        <v>0</v>
      </c>
      <c r="EGP11" s="65">
        <v>0</v>
      </c>
      <c r="EGQ11" s="65">
        <v>0</v>
      </c>
      <c r="EGR11" s="65">
        <v>0</v>
      </c>
      <c r="EGS11" s="65">
        <v>0</v>
      </c>
      <c r="EGT11" s="65">
        <v>0</v>
      </c>
      <c r="EGU11" s="65">
        <v>0</v>
      </c>
      <c r="EGV11" s="65">
        <v>0</v>
      </c>
      <c r="EGW11" s="65">
        <v>0</v>
      </c>
      <c r="EGX11" s="65">
        <v>0</v>
      </c>
      <c r="EGY11" s="65">
        <v>0</v>
      </c>
      <c r="EGZ11" s="65">
        <v>0</v>
      </c>
      <c r="EHA11" s="65">
        <v>0</v>
      </c>
      <c r="EHB11" s="65">
        <v>0</v>
      </c>
      <c r="EHC11" s="65">
        <v>0</v>
      </c>
      <c r="EHD11" s="65">
        <v>0</v>
      </c>
      <c r="EHE11" s="65">
        <v>0</v>
      </c>
      <c r="EHF11" s="65">
        <v>0</v>
      </c>
      <c r="EHG11" s="65">
        <v>0</v>
      </c>
      <c r="EHH11" s="65">
        <v>0</v>
      </c>
      <c r="EHI11" s="65">
        <v>0</v>
      </c>
      <c r="EHJ11" s="65">
        <v>0</v>
      </c>
      <c r="EHK11" s="65">
        <v>0</v>
      </c>
      <c r="EHL11" s="65">
        <v>0</v>
      </c>
      <c r="EHM11" s="65">
        <v>0</v>
      </c>
      <c r="EHN11" s="65">
        <v>0</v>
      </c>
      <c r="EHO11" s="65">
        <v>0</v>
      </c>
      <c r="EHP11" s="65">
        <v>0</v>
      </c>
      <c r="EHQ11" s="65">
        <v>0</v>
      </c>
      <c r="EHR11" s="65">
        <v>0</v>
      </c>
      <c r="EHS11" s="65">
        <v>0</v>
      </c>
      <c r="EHT11" s="65">
        <v>0</v>
      </c>
      <c r="EHU11" s="65">
        <v>0</v>
      </c>
      <c r="EHV11" s="65">
        <v>0</v>
      </c>
      <c r="EHW11" s="65">
        <v>0</v>
      </c>
      <c r="EHX11" s="65">
        <v>0</v>
      </c>
      <c r="EHY11" s="65">
        <v>0</v>
      </c>
      <c r="EHZ11" s="65">
        <v>0</v>
      </c>
      <c r="EIA11" s="65">
        <v>0</v>
      </c>
      <c r="EIB11" s="65">
        <v>0</v>
      </c>
      <c r="EIC11" s="65">
        <v>0</v>
      </c>
      <c r="EID11" s="65">
        <v>0</v>
      </c>
      <c r="EIE11" s="65">
        <v>0</v>
      </c>
      <c r="EIF11" s="65">
        <v>0</v>
      </c>
      <c r="EIG11" s="65">
        <v>0</v>
      </c>
      <c r="EIH11" s="65">
        <v>0</v>
      </c>
      <c r="EII11" s="65">
        <v>0</v>
      </c>
      <c r="EIJ11" s="65">
        <v>0</v>
      </c>
      <c r="EIK11" s="65">
        <v>0</v>
      </c>
      <c r="EIL11" s="65">
        <v>0</v>
      </c>
      <c r="EIM11" s="65">
        <v>0</v>
      </c>
      <c r="EIN11" s="65">
        <v>0</v>
      </c>
      <c r="EIO11" s="65">
        <v>0</v>
      </c>
      <c r="EIP11" s="65">
        <v>0</v>
      </c>
      <c r="EIQ11" s="65">
        <v>0</v>
      </c>
      <c r="EIR11" s="65">
        <v>0</v>
      </c>
      <c r="EIS11" s="65">
        <v>0</v>
      </c>
      <c r="EIT11" s="65">
        <v>0</v>
      </c>
      <c r="EIU11" s="65">
        <v>0</v>
      </c>
      <c r="EIV11" s="65">
        <v>0</v>
      </c>
      <c r="EIW11" s="65">
        <v>0</v>
      </c>
      <c r="EIX11" s="65">
        <v>0</v>
      </c>
      <c r="EIY11" s="65">
        <v>0</v>
      </c>
      <c r="EIZ11" s="65">
        <v>0</v>
      </c>
      <c r="EJA11" s="65">
        <v>0</v>
      </c>
      <c r="EJB11" s="65">
        <v>0</v>
      </c>
      <c r="EJC11" s="65">
        <v>0</v>
      </c>
      <c r="EJD11" s="65">
        <v>0</v>
      </c>
      <c r="EJE11" s="65">
        <v>0</v>
      </c>
      <c r="EJF11" s="65">
        <v>0</v>
      </c>
      <c r="EJG11" s="65">
        <v>0</v>
      </c>
      <c r="EJH11" s="65">
        <v>0</v>
      </c>
      <c r="EJI11" s="65">
        <v>0</v>
      </c>
      <c r="EJJ11" s="65">
        <v>0</v>
      </c>
      <c r="EJK11" s="65">
        <v>0</v>
      </c>
      <c r="EJL11" s="65">
        <v>0</v>
      </c>
      <c r="EJM11" s="65">
        <v>0</v>
      </c>
      <c r="EJN11" s="65">
        <v>0</v>
      </c>
      <c r="EJO11" s="65">
        <v>0</v>
      </c>
      <c r="EJP11" s="65">
        <v>0</v>
      </c>
      <c r="EJQ11" s="65">
        <v>0</v>
      </c>
      <c r="EJR11" s="65">
        <v>0</v>
      </c>
      <c r="EJS11" s="65">
        <v>0</v>
      </c>
      <c r="EJT11" s="65">
        <v>0</v>
      </c>
      <c r="EJU11" s="65">
        <v>0</v>
      </c>
      <c r="EJV11" s="65">
        <v>0</v>
      </c>
      <c r="EJW11" s="65">
        <v>0</v>
      </c>
      <c r="EJX11" s="65">
        <v>0</v>
      </c>
      <c r="EJY11" s="65">
        <v>0</v>
      </c>
      <c r="EJZ11" s="65">
        <v>0</v>
      </c>
      <c r="EKA11" s="65">
        <v>0</v>
      </c>
      <c r="EKB11" s="65">
        <v>0</v>
      </c>
      <c r="EKC11" s="65">
        <v>0</v>
      </c>
      <c r="EKD11" s="65">
        <v>0</v>
      </c>
      <c r="EKE11" s="65">
        <v>0</v>
      </c>
      <c r="EKF11" s="65">
        <v>0</v>
      </c>
      <c r="EKG11" s="65">
        <v>0</v>
      </c>
      <c r="EKH11" s="65">
        <v>0</v>
      </c>
      <c r="EKI11" s="65">
        <v>0</v>
      </c>
      <c r="EKJ11" s="65">
        <v>0</v>
      </c>
      <c r="EKK11" s="65">
        <v>0</v>
      </c>
      <c r="EKL11" s="65">
        <v>0</v>
      </c>
      <c r="EKM11" s="65">
        <v>0</v>
      </c>
      <c r="EKN11" s="65">
        <v>0</v>
      </c>
      <c r="EKO11" s="65">
        <v>0</v>
      </c>
      <c r="EKP11" s="65">
        <v>0</v>
      </c>
      <c r="EKQ11" s="65">
        <v>0</v>
      </c>
      <c r="EKR11" s="65">
        <v>0</v>
      </c>
      <c r="EKS11" s="65">
        <v>0</v>
      </c>
      <c r="EKT11" s="65">
        <v>0</v>
      </c>
      <c r="EKU11" s="65">
        <v>0</v>
      </c>
      <c r="EKV11" s="65">
        <v>0</v>
      </c>
      <c r="EKW11" s="65">
        <v>0</v>
      </c>
      <c r="EKX11" s="65">
        <v>0</v>
      </c>
      <c r="EKY11" s="65">
        <v>0</v>
      </c>
      <c r="EKZ11" s="65">
        <v>0</v>
      </c>
      <c r="ELA11" s="65">
        <v>0</v>
      </c>
      <c r="ELB11" s="65">
        <v>0</v>
      </c>
      <c r="ELC11" s="65">
        <v>0</v>
      </c>
      <c r="ELD11" s="65">
        <v>0</v>
      </c>
      <c r="ELE11" s="65">
        <v>0</v>
      </c>
      <c r="ELF11" s="65">
        <v>0</v>
      </c>
      <c r="ELG11" s="65">
        <v>0</v>
      </c>
      <c r="ELH11" s="65">
        <v>0</v>
      </c>
      <c r="ELI11" s="65">
        <v>0</v>
      </c>
      <c r="ELJ11" s="65">
        <v>0</v>
      </c>
      <c r="ELK11" s="65">
        <v>0</v>
      </c>
      <c r="ELL11" s="65">
        <v>0</v>
      </c>
      <c r="ELM11" s="65">
        <v>0</v>
      </c>
      <c r="ELN11" s="65">
        <v>0</v>
      </c>
      <c r="ELO11" s="65">
        <v>0</v>
      </c>
      <c r="ELP11" s="65">
        <v>0</v>
      </c>
      <c r="ELQ11" s="65">
        <v>0</v>
      </c>
      <c r="ELR11" s="65">
        <v>0</v>
      </c>
      <c r="ELS11" s="65">
        <v>0</v>
      </c>
      <c r="ELT11" s="65">
        <v>0</v>
      </c>
      <c r="ELU11" s="65">
        <v>0</v>
      </c>
      <c r="ELV11" s="65">
        <v>0</v>
      </c>
      <c r="ELW11" s="65">
        <v>0</v>
      </c>
      <c r="ELX11" s="65">
        <v>0</v>
      </c>
      <c r="ELY11" s="65">
        <v>0</v>
      </c>
      <c r="ELZ11" s="65">
        <v>0</v>
      </c>
      <c r="EMA11" s="65">
        <v>0</v>
      </c>
      <c r="EMB11" s="65">
        <v>0</v>
      </c>
      <c r="EMC11" s="65">
        <v>0</v>
      </c>
      <c r="EMD11" s="65">
        <v>0</v>
      </c>
      <c r="EME11" s="65">
        <v>0</v>
      </c>
      <c r="EMF11" s="65">
        <v>0</v>
      </c>
      <c r="EMG11" s="65">
        <v>0</v>
      </c>
      <c r="EMH11" s="65">
        <v>0</v>
      </c>
      <c r="EMI11" s="65">
        <v>0</v>
      </c>
      <c r="EMJ11" s="65">
        <v>0</v>
      </c>
      <c r="EMK11" s="65">
        <v>0</v>
      </c>
      <c r="EML11" s="65">
        <v>0</v>
      </c>
      <c r="EMM11" s="65">
        <v>0</v>
      </c>
      <c r="EMN11" s="65">
        <v>0</v>
      </c>
      <c r="EMO11" s="65">
        <v>0</v>
      </c>
      <c r="EMP11" s="65">
        <v>0</v>
      </c>
      <c r="EMQ11" s="65">
        <v>0</v>
      </c>
      <c r="EMR11" s="65">
        <v>0</v>
      </c>
      <c r="EMS11" s="65">
        <v>0</v>
      </c>
      <c r="EMT11" s="65">
        <v>0</v>
      </c>
      <c r="EMU11" s="65">
        <v>0</v>
      </c>
      <c r="EMV11" s="65">
        <v>0</v>
      </c>
      <c r="EMW11" s="65">
        <v>0</v>
      </c>
      <c r="EMX11" s="65">
        <v>0</v>
      </c>
      <c r="EMY11" s="65">
        <v>0</v>
      </c>
      <c r="EMZ11" s="65">
        <v>0</v>
      </c>
      <c r="ENA11" s="65">
        <v>0</v>
      </c>
      <c r="ENB11" s="65">
        <v>0</v>
      </c>
      <c r="ENC11" s="65">
        <v>0</v>
      </c>
      <c r="END11" s="65">
        <v>0</v>
      </c>
      <c r="ENE11" s="65">
        <v>0</v>
      </c>
      <c r="ENF11" s="65">
        <v>0</v>
      </c>
      <c r="ENG11" s="65">
        <v>0</v>
      </c>
      <c r="ENH11" s="65">
        <v>0</v>
      </c>
      <c r="ENI11" s="65">
        <v>0</v>
      </c>
      <c r="ENJ11" s="65">
        <v>0</v>
      </c>
      <c r="ENK11" s="65">
        <v>0</v>
      </c>
      <c r="ENL11" s="65">
        <v>0</v>
      </c>
      <c r="ENM11" s="65">
        <v>0</v>
      </c>
      <c r="ENN11" s="65">
        <v>0</v>
      </c>
      <c r="ENO11" s="65">
        <v>0</v>
      </c>
      <c r="ENP11" s="65">
        <v>0</v>
      </c>
      <c r="ENQ11" s="65">
        <v>0</v>
      </c>
      <c r="ENR11" s="65">
        <v>0</v>
      </c>
      <c r="ENS11" s="65">
        <v>0</v>
      </c>
      <c r="ENT11" s="65">
        <v>0</v>
      </c>
      <c r="ENU11" s="65">
        <v>0</v>
      </c>
      <c r="ENV11" s="65">
        <v>0</v>
      </c>
      <c r="ENW11" s="65">
        <v>0</v>
      </c>
      <c r="ENX11" s="65">
        <v>0</v>
      </c>
      <c r="ENY11" s="65">
        <v>0</v>
      </c>
      <c r="ENZ11" s="65">
        <v>0</v>
      </c>
      <c r="EOA11" s="65">
        <v>0</v>
      </c>
      <c r="EOB11" s="65">
        <v>0</v>
      </c>
      <c r="EOC11" s="65">
        <v>0</v>
      </c>
      <c r="EOD11" s="65">
        <v>0</v>
      </c>
      <c r="EOE11" s="65">
        <v>0</v>
      </c>
      <c r="EOF11" s="65">
        <v>0</v>
      </c>
      <c r="EOG11" s="65">
        <v>0</v>
      </c>
      <c r="EOH11" s="65">
        <v>0</v>
      </c>
      <c r="EOI11" s="65">
        <v>0</v>
      </c>
      <c r="EOJ11" s="65">
        <v>0</v>
      </c>
      <c r="EOK11" s="65">
        <v>0</v>
      </c>
      <c r="EOL11" s="65">
        <v>0</v>
      </c>
      <c r="EOM11" s="65">
        <v>0</v>
      </c>
      <c r="EON11" s="65">
        <v>0</v>
      </c>
      <c r="EOO11" s="65">
        <v>0</v>
      </c>
      <c r="EOP11" s="65">
        <v>0</v>
      </c>
      <c r="EOQ11" s="65">
        <v>0</v>
      </c>
      <c r="EOR11" s="65">
        <v>0</v>
      </c>
      <c r="EOS11" s="65">
        <v>0</v>
      </c>
      <c r="EOT11" s="65">
        <v>0</v>
      </c>
      <c r="EOU11" s="65">
        <v>0</v>
      </c>
      <c r="EOV11" s="65">
        <v>0</v>
      </c>
      <c r="EOW11" s="65">
        <v>0</v>
      </c>
      <c r="EOX11" s="65">
        <v>0</v>
      </c>
      <c r="EOY11" s="65">
        <v>0</v>
      </c>
      <c r="EOZ11" s="65">
        <v>0</v>
      </c>
      <c r="EPA11" s="65">
        <v>0</v>
      </c>
      <c r="EPB11" s="65">
        <v>0</v>
      </c>
      <c r="EPC11" s="65">
        <v>0</v>
      </c>
      <c r="EPD11" s="65">
        <v>0</v>
      </c>
      <c r="EPE11" s="65">
        <v>0</v>
      </c>
      <c r="EPF11" s="65">
        <v>0</v>
      </c>
      <c r="EPG11" s="65">
        <v>0</v>
      </c>
      <c r="EPH11" s="65">
        <v>0</v>
      </c>
      <c r="EPI11" s="65">
        <v>0</v>
      </c>
      <c r="EPJ11" s="65">
        <v>0</v>
      </c>
      <c r="EPK11" s="65">
        <v>0</v>
      </c>
      <c r="EPL11" s="65">
        <v>0</v>
      </c>
      <c r="EPM11" s="65">
        <v>0</v>
      </c>
      <c r="EPN11" s="65">
        <v>0</v>
      </c>
      <c r="EPO11" s="65">
        <v>0</v>
      </c>
      <c r="EPP11" s="65">
        <v>0</v>
      </c>
      <c r="EPQ11" s="65">
        <v>0</v>
      </c>
      <c r="EPR11" s="65">
        <v>0</v>
      </c>
      <c r="EPS11" s="65">
        <v>0</v>
      </c>
      <c r="EPT11" s="65">
        <v>0</v>
      </c>
      <c r="EPU11" s="65">
        <v>0</v>
      </c>
      <c r="EPV11" s="65">
        <v>0</v>
      </c>
      <c r="EPW11" s="65">
        <v>0</v>
      </c>
      <c r="EPX11" s="65">
        <v>0</v>
      </c>
      <c r="EPY11" s="65">
        <v>0</v>
      </c>
      <c r="EPZ11" s="65">
        <v>0</v>
      </c>
      <c r="EQA11" s="65">
        <v>0</v>
      </c>
      <c r="EQB11" s="65">
        <v>0</v>
      </c>
      <c r="EQC11" s="65">
        <v>0</v>
      </c>
      <c r="EQD11" s="65">
        <v>0</v>
      </c>
      <c r="EQE11" s="65">
        <v>0</v>
      </c>
      <c r="EQF11" s="65">
        <v>0</v>
      </c>
      <c r="EQG11" s="65">
        <v>0</v>
      </c>
      <c r="EQH11" s="65">
        <v>0</v>
      </c>
      <c r="EQI11" s="65">
        <v>0</v>
      </c>
      <c r="EQJ11" s="65">
        <v>0</v>
      </c>
      <c r="EQK11" s="65">
        <v>0</v>
      </c>
      <c r="EQL11" s="65">
        <v>0</v>
      </c>
      <c r="EQM11" s="65">
        <v>0</v>
      </c>
      <c r="EQN11" s="65">
        <v>0</v>
      </c>
      <c r="EQO11" s="65">
        <v>0</v>
      </c>
      <c r="EQP11" s="65">
        <v>0</v>
      </c>
      <c r="EQQ11" s="65">
        <v>0</v>
      </c>
      <c r="EQR11" s="65">
        <v>0</v>
      </c>
      <c r="EQS11" s="65">
        <v>0</v>
      </c>
      <c r="EQT11" s="65">
        <v>0</v>
      </c>
      <c r="EQU11" s="65">
        <v>0</v>
      </c>
      <c r="EQV11" s="65">
        <v>0</v>
      </c>
      <c r="EQW11" s="65">
        <v>0</v>
      </c>
      <c r="EQX11" s="65">
        <v>0</v>
      </c>
      <c r="EQY11" s="65">
        <v>0</v>
      </c>
      <c r="EQZ11" s="65">
        <v>0</v>
      </c>
      <c r="ERA11" s="65">
        <v>0</v>
      </c>
      <c r="ERB11" s="65">
        <v>0</v>
      </c>
      <c r="ERC11" s="65">
        <v>0</v>
      </c>
      <c r="ERD11" s="65">
        <v>0</v>
      </c>
      <c r="ERE11" s="65">
        <v>0</v>
      </c>
      <c r="ERF11" s="65">
        <v>0</v>
      </c>
      <c r="ERG11" s="65">
        <v>0</v>
      </c>
      <c r="ERH11" s="65">
        <v>0</v>
      </c>
      <c r="ERI11" s="65">
        <v>0</v>
      </c>
      <c r="ERJ11" s="65">
        <v>0</v>
      </c>
      <c r="ERK11" s="65">
        <v>0</v>
      </c>
      <c r="ERL11" s="65">
        <v>0</v>
      </c>
      <c r="ERM11" s="65">
        <v>0</v>
      </c>
      <c r="ERN11" s="65">
        <v>0</v>
      </c>
      <c r="ERO11" s="65">
        <v>0</v>
      </c>
      <c r="ERP11" s="65">
        <v>0</v>
      </c>
      <c r="ERQ11" s="65">
        <v>0</v>
      </c>
      <c r="ERR11" s="65">
        <v>0</v>
      </c>
      <c r="ERS11" s="65">
        <v>0</v>
      </c>
      <c r="ERT11" s="65">
        <v>0</v>
      </c>
      <c r="ERU11" s="65">
        <v>0</v>
      </c>
      <c r="ERV11" s="65">
        <v>0</v>
      </c>
      <c r="ERW11" s="65">
        <v>0</v>
      </c>
      <c r="ERX11" s="65">
        <v>0</v>
      </c>
      <c r="ERY11" s="65">
        <v>0</v>
      </c>
      <c r="ERZ11" s="65">
        <v>0</v>
      </c>
      <c r="ESA11" s="65">
        <v>0</v>
      </c>
      <c r="ESB11" s="65">
        <v>0</v>
      </c>
      <c r="ESC11" s="65">
        <v>0</v>
      </c>
      <c r="ESD11" s="65">
        <v>0</v>
      </c>
      <c r="ESE11" s="65">
        <v>0</v>
      </c>
      <c r="ESF11" s="65">
        <v>0</v>
      </c>
      <c r="ESG11" s="65">
        <v>0</v>
      </c>
      <c r="ESH11" s="65">
        <v>0</v>
      </c>
      <c r="ESI11" s="65">
        <v>0</v>
      </c>
      <c r="ESJ11" s="65">
        <v>0</v>
      </c>
      <c r="ESK11" s="65">
        <v>0</v>
      </c>
      <c r="ESL11" s="65">
        <v>0</v>
      </c>
      <c r="ESM11" s="65">
        <v>0</v>
      </c>
      <c r="ESN11" s="65">
        <v>0</v>
      </c>
      <c r="ESO11" s="65">
        <v>0</v>
      </c>
      <c r="ESP11" s="65">
        <v>0</v>
      </c>
      <c r="ESQ11" s="65">
        <v>0</v>
      </c>
      <c r="ESR11" s="65">
        <v>0</v>
      </c>
      <c r="ESS11" s="65">
        <v>0</v>
      </c>
      <c r="EST11" s="65">
        <v>0</v>
      </c>
      <c r="ESU11" s="65">
        <v>0</v>
      </c>
      <c r="ESV11" s="65">
        <v>0</v>
      </c>
      <c r="ESW11" s="65">
        <v>0</v>
      </c>
      <c r="ESX11" s="65">
        <v>0</v>
      </c>
      <c r="ESY11" s="65">
        <v>0</v>
      </c>
      <c r="ESZ11" s="65">
        <v>0</v>
      </c>
      <c r="ETA11" s="65">
        <v>0</v>
      </c>
      <c r="ETB11" s="65">
        <v>0</v>
      </c>
      <c r="ETC11" s="65">
        <v>0</v>
      </c>
      <c r="ETD11" s="65">
        <v>0</v>
      </c>
      <c r="ETE11" s="65">
        <v>0</v>
      </c>
      <c r="ETF11" s="65">
        <v>0</v>
      </c>
      <c r="ETG11" s="65">
        <v>0</v>
      </c>
      <c r="ETH11" s="65">
        <v>0</v>
      </c>
      <c r="ETI11" s="65">
        <v>0</v>
      </c>
      <c r="ETJ11" s="65">
        <v>0</v>
      </c>
      <c r="ETK11" s="65">
        <v>0</v>
      </c>
      <c r="ETL11" s="65">
        <v>0</v>
      </c>
      <c r="ETM11" s="65">
        <v>0</v>
      </c>
      <c r="ETN11" s="65">
        <v>0</v>
      </c>
      <c r="ETO11" s="65">
        <v>0</v>
      </c>
      <c r="ETP11" s="65">
        <v>0</v>
      </c>
      <c r="ETQ11" s="65">
        <v>0</v>
      </c>
      <c r="ETR11" s="65">
        <v>0</v>
      </c>
      <c r="ETS11" s="65">
        <v>0</v>
      </c>
      <c r="ETT11" s="65">
        <v>0</v>
      </c>
      <c r="ETU11" s="65">
        <v>0</v>
      </c>
      <c r="ETV11" s="65">
        <v>0</v>
      </c>
      <c r="ETW11" s="65">
        <v>0</v>
      </c>
      <c r="ETX11" s="65">
        <v>0</v>
      </c>
      <c r="ETY11" s="65">
        <v>0</v>
      </c>
      <c r="ETZ11" s="65">
        <v>0</v>
      </c>
      <c r="EUA11" s="65">
        <v>0</v>
      </c>
      <c r="EUB11" s="65">
        <v>0</v>
      </c>
      <c r="EUC11" s="65">
        <v>0</v>
      </c>
      <c r="EUD11" s="65">
        <v>0</v>
      </c>
      <c r="EUE11" s="65">
        <v>0</v>
      </c>
      <c r="EUF11" s="65">
        <v>0</v>
      </c>
      <c r="EUG11" s="65">
        <v>0</v>
      </c>
      <c r="EUH11" s="65">
        <v>0</v>
      </c>
      <c r="EUI11" s="65">
        <v>0</v>
      </c>
      <c r="EUJ11" s="65">
        <v>0</v>
      </c>
      <c r="EUK11" s="65">
        <v>0</v>
      </c>
      <c r="EUL11" s="65">
        <v>0</v>
      </c>
      <c r="EUM11" s="65">
        <v>0</v>
      </c>
      <c r="EUN11" s="65">
        <v>0</v>
      </c>
      <c r="EUO11" s="65">
        <v>0</v>
      </c>
      <c r="EUP11" s="65">
        <v>0</v>
      </c>
      <c r="EUQ11" s="65">
        <v>0</v>
      </c>
      <c r="EUR11" s="65">
        <v>0</v>
      </c>
      <c r="EUS11" s="65">
        <v>0</v>
      </c>
      <c r="EUT11" s="65">
        <v>0</v>
      </c>
      <c r="EUU11" s="65">
        <v>0</v>
      </c>
      <c r="EUV11" s="65">
        <v>0</v>
      </c>
      <c r="EUW11" s="65">
        <v>0</v>
      </c>
      <c r="EUX11" s="65">
        <v>0</v>
      </c>
      <c r="EUY11" s="65">
        <v>0</v>
      </c>
      <c r="EUZ11" s="65">
        <v>0</v>
      </c>
      <c r="EVA11" s="65">
        <v>0</v>
      </c>
      <c r="EVB11" s="65">
        <v>0</v>
      </c>
      <c r="EVC11" s="65">
        <v>0</v>
      </c>
      <c r="EVD11" s="65">
        <v>0</v>
      </c>
      <c r="EVE11" s="65">
        <v>0</v>
      </c>
      <c r="EVF11" s="65">
        <v>0</v>
      </c>
      <c r="EVG11" s="65">
        <v>0</v>
      </c>
      <c r="EVH11" s="65">
        <v>0</v>
      </c>
      <c r="EVI11" s="65">
        <v>0</v>
      </c>
      <c r="EVJ11" s="65">
        <v>0</v>
      </c>
      <c r="EVK11" s="65">
        <v>0</v>
      </c>
      <c r="EVL11" s="65">
        <v>0</v>
      </c>
      <c r="EVM11" s="65">
        <v>0</v>
      </c>
      <c r="EVN11" s="65">
        <v>0</v>
      </c>
      <c r="EVO11" s="65">
        <v>0</v>
      </c>
      <c r="EVP11" s="65">
        <v>0</v>
      </c>
      <c r="EVQ11" s="65">
        <v>0</v>
      </c>
      <c r="EVR11" s="65">
        <v>0</v>
      </c>
      <c r="EVS11" s="65">
        <v>0</v>
      </c>
      <c r="EVT11" s="65">
        <v>0</v>
      </c>
      <c r="EVU11" s="65">
        <v>0</v>
      </c>
      <c r="EVV11" s="65">
        <v>0</v>
      </c>
      <c r="EVW11" s="65">
        <v>0</v>
      </c>
      <c r="EVX11" s="65">
        <v>0</v>
      </c>
      <c r="EVY11" s="65">
        <v>0</v>
      </c>
      <c r="EVZ11" s="65">
        <v>0</v>
      </c>
      <c r="EWA11" s="65">
        <v>0</v>
      </c>
      <c r="EWB11" s="65">
        <v>0</v>
      </c>
      <c r="EWC11" s="65">
        <v>0</v>
      </c>
      <c r="EWD11" s="65">
        <v>0</v>
      </c>
      <c r="EWE11" s="65">
        <v>0</v>
      </c>
      <c r="EWF11" s="65">
        <v>0</v>
      </c>
      <c r="EWG11" s="65">
        <v>0</v>
      </c>
      <c r="EWH11" s="65">
        <v>0</v>
      </c>
      <c r="EWI11" s="65">
        <v>0</v>
      </c>
      <c r="EWJ11" s="65">
        <v>0</v>
      </c>
      <c r="EWK11" s="65">
        <v>0</v>
      </c>
      <c r="EWL11" s="65">
        <v>0</v>
      </c>
      <c r="EWM11" s="65">
        <v>0</v>
      </c>
      <c r="EWN11" s="65">
        <v>0</v>
      </c>
      <c r="EWO11" s="65">
        <v>0</v>
      </c>
      <c r="EWP11" s="65">
        <v>0</v>
      </c>
      <c r="EWQ11" s="65">
        <v>0</v>
      </c>
      <c r="EWR11" s="65">
        <v>0</v>
      </c>
      <c r="EWS11" s="65">
        <v>0</v>
      </c>
      <c r="EWT11" s="65">
        <v>0</v>
      </c>
      <c r="EWU11" s="65">
        <v>0</v>
      </c>
      <c r="EWV11" s="65">
        <v>0</v>
      </c>
      <c r="EWW11" s="65">
        <v>0</v>
      </c>
      <c r="EWX11" s="65">
        <v>0</v>
      </c>
      <c r="EWY11" s="65">
        <v>0</v>
      </c>
      <c r="EWZ11" s="65">
        <v>0</v>
      </c>
      <c r="EXA11" s="65">
        <v>0</v>
      </c>
      <c r="EXB11" s="65">
        <v>0</v>
      </c>
      <c r="EXC11" s="65">
        <v>0</v>
      </c>
      <c r="EXD11" s="65">
        <v>0</v>
      </c>
      <c r="EXE11" s="65">
        <v>0</v>
      </c>
      <c r="EXF11" s="65">
        <v>0</v>
      </c>
      <c r="EXG11" s="65">
        <v>0</v>
      </c>
      <c r="EXH11" s="65">
        <v>0</v>
      </c>
      <c r="EXI11" s="65">
        <v>0</v>
      </c>
      <c r="EXJ11" s="65">
        <v>0</v>
      </c>
      <c r="EXK11" s="65">
        <v>0</v>
      </c>
      <c r="EXL11" s="65">
        <v>0</v>
      </c>
      <c r="EXM11" s="65">
        <v>0</v>
      </c>
      <c r="EXN11" s="65">
        <v>0</v>
      </c>
      <c r="EXO11" s="65">
        <v>0</v>
      </c>
      <c r="EXP11" s="65">
        <v>0</v>
      </c>
      <c r="EXQ11" s="65">
        <v>0</v>
      </c>
      <c r="EXR11" s="65">
        <v>0</v>
      </c>
      <c r="EXS11" s="65">
        <v>0</v>
      </c>
      <c r="EXT11" s="65">
        <v>0</v>
      </c>
      <c r="EXU11" s="65">
        <v>0</v>
      </c>
      <c r="EXV11" s="65">
        <v>0</v>
      </c>
      <c r="EXW11" s="65">
        <v>0</v>
      </c>
      <c r="EXX11" s="65">
        <v>0</v>
      </c>
      <c r="EXY11" s="65">
        <v>0</v>
      </c>
      <c r="EXZ11" s="65">
        <v>0</v>
      </c>
      <c r="EYA11" s="65">
        <v>0</v>
      </c>
      <c r="EYB11" s="65">
        <v>0</v>
      </c>
      <c r="EYC11" s="65">
        <v>0</v>
      </c>
      <c r="EYD11" s="65">
        <v>0</v>
      </c>
      <c r="EYE11" s="65">
        <v>0</v>
      </c>
      <c r="EYF11" s="65">
        <v>0</v>
      </c>
      <c r="EYG11" s="65">
        <v>0</v>
      </c>
      <c r="EYH11" s="65">
        <v>0</v>
      </c>
      <c r="EYI11" s="65">
        <v>0</v>
      </c>
      <c r="EYJ11" s="65">
        <v>0</v>
      </c>
      <c r="EYK11" s="65">
        <v>0</v>
      </c>
      <c r="EYL11" s="65">
        <v>0</v>
      </c>
      <c r="EYM11" s="65">
        <v>0</v>
      </c>
      <c r="EYN11" s="65">
        <v>0</v>
      </c>
      <c r="EYO11" s="65">
        <v>0</v>
      </c>
      <c r="EYP11" s="65">
        <v>0</v>
      </c>
      <c r="EYQ11" s="65">
        <v>0</v>
      </c>
      <c r="EYR11" s="65">
        <v>0</v>
      </c>
      <c r="EYS11" s="65">
        <v>0</v>
      </c>
      <c r="EYT11" s="65">
        <v>0</v>
      </c>
      <c r="EYU11" s="65">
        <v>0</v>
      </c>
      <c r="EYV11" s="65">
        <v>0</v>
      </c>
      <c r="EYW11" s="65">
        <v>0</v>
      </c>
      <c r="EYX11" s="65">
        <v>0</v>
      </c>
      <c r="EYY11" s="65">
        <v>0</v>
      </c>
      <c r="EYZ11" s="65">
        <v>0</v>
      </c>
      <c r="EZA11" s="65">
        <v>0</v>
      </c>
      <c r="EZB11" s="65">
        <v>0</v>
      </c>
      <c r="EZC11" s="65">
        <v>0</v>
      </c>
      <c r="EZD11" s="65">
        <v>0</v>
      </c>
      <c r="EZE11" s="65">
        <v>0</v>
      </c>
      <c r="EZF11" s="65">
        <v>0</v>
      </c>
      <c r="EZG11" s="65">
        <v>0</v>
      </c>
      <c r="EZH11" s="65">
        <v>0</v>
      </c>
      <c r="EZI11" s="65">
        <v>0</v>
      </c>
      <c r="EZJ11" s="65">
        <v>0</v>
      </c>
      <c r="EZK11" s="65">
        <v>0</v>
      </c>
      <c r="EZL11" s="65">
        <v>0</v>
      </c>
      <c r="EZM11" s="65">
        <v>0</v>
      </c>
      <c r="EZN11" s="65">
        <v>0</v>
      </c>
      <c r="EZO11" s="65">
        <v>0</v>
      </c>
      <c r="EZP11" s="65">
        <v>0</v>
      </c>
      <c r="EZQ11" s="65">
        <v>0</v>
      </c>
      <c r="EZR11" s="65">
        <v>0</v>
      </c>
      <c r="EZS11" s="65">
        <v>0</v>
      </c>
      <c r="EZT11" s="65">
        <v>0</v>
      </c>
      <c r="EZU11" s="65">
        <v>0</v>
      </c>
      <c r="EZV11" s="65">
        <v>0</v>
      </c>
      <c r="EZW11" s="65">
        <v>0</v>
      </c>
      <c r="EZX11" s="65">
        <v>0</v>
      </c>
      <c r="EZY11" s="65">
        <v>0</v>
      </c>
      <c r="EZZ11" s="65">
        <v>0</v>
      </c>
      <c r="FAA11" s="65">
        <v>0</v>
      </c>
      <c r="FAB11" s="65">
        <v>0</v>
      </c>
      <c r="FAC11" s="65">
        <v>0</v>
      </c>
      <c r="FAD11" s="65">
        <v>0</v>
      </c>
      <c r="FAE11" s="65">
        <v>0</v>
      </c>
      <c r="FAF11" s="65">
        <v>0</v>
      </c>
      <c r="FAG11" s="65">
        <v>0</v>
      </c>
      <c r="FAH11" s="65">
        <v>0</v>
      </c>
      <c r="FAI11" s="65">
        <v>0</v>
      </c>
      <c r="FAJ11" s="65">
        <v>0</v>
      </c>
      <c r="FAK11" s="65">
        <v>0</v>
      </c>
      <c r="FAL11" s="65">
        <v>0</v>
      </c>
      <c r="FAM11" s="65">
        <v>0</v>
      </c>
      <c r="FAN11" s="65">
        <v>0</v>
      </c>
      <c r="FAO11" s="65">
        <v>0</v>
      </c>
      <c r="FAP11" s="65">
        <v>0</v>
      </c>
      <c r="FAQ11" s="65">
        <v>0</v>
      </c>
      <c r="FAR11" s="65">
        <v>0</v>
      </c>
      <c r="FAS11" s="65">
        <v>0</v>
      </c>
      <c r="FAT11" s="65">
        <v>0</v>
      </c>
      <c r="FAU11" s="65">
        <v>0</v>
      </c>
      <c r="FAV11" s="65">
        <v>0</v>
      </c>
      <c r="FAW11" s="65">
        <v>0</v>
      </c>
      <c r="FAX11" s="65">
        <v>0</v>
      </c>
      <c r="FAY11" s="65">
        <v>0</v>
      </c>
      <c r="FAZ11" s="65">
        <v>0</v>
      </c>
      <c r="FBA11" s="65">
        <v>0</v>
      </c>
      <c r="FBB11" s="65">
        <v>0</v>
      </c>
      <c r="FBC11" s="65">
        <v>0</v>
      </c>
      <c r="FBD11" s="65">
        <v>0</v>
      </c>
      <c r="FBE11" s="65">
        <v>0</v>
      </c>
      <c r="FBF11" s="65">
        <v>0</v>
      </c>
      <c r="FBG11" s="65">
        <v>0</v>
      </c>
      <c r="FBH11" s="65">
        <v>0</v>
      </c>
      <c r="FBI11" s="65">
        <v>0</v>
      </c>
      <c r="FBJ11" s="65">
        <v>0</v>
      </c>
      <c r="FBK11" s="65">
        <v>0</v>
      </c>
      <c r="FBL11" s="65">
        <v>0</v>
      </c>
      <c r="FBM11" s="65">
        <v>0</v>
      </c>
      <c r="FBN11" s="65">
        <v>0</v>
      </c>
      <c r="FBO11" s="65">
        <v>0</v>
      </c>
      <c r="FBP11" s="65">
        <v>0</v>
      </c>
      <c r="FBQ11" s="65">
        <v>0</v>
      </c>
      <c r="FBR11" s="65">
        <v>0</v>
      </c>
      <c r="FBS11" s="65">
        <v>0</v>
      </c>
      <c r="FBT11" s="65">
        <v>0</v>
      </c>
      <c r="FBU11" s="65">
        <v>0</v>
      </c>
      <c r="FBV11" s="65">
        <v>0</v>
      </c>
      <c r="FBW11" s="65">
        <v>0</v>
      </c>
      <c r="FBX11" s="65">
        <v>0</v>
      </c>
      <c r="FBY11" s="65">
        <v>0</v>
      </c>
      <c r="FBZ11" s="65">
        <v>0</v>
      </c>
      <c r="FCA11" s="65">
        <v>0</v>
      </c>
      <c r="FCB11" s="65">
        <v>0</v>
      </c>
      <c r="FCC11" s="65">
        <v>0</v>
      </c>
      <c r="FCD11" s="65">
        <v>0</v>
      </c>
      <c r="FCE11" s="65">
        <v>0</v>
      </c>
      <c r="FCF11" s="65">
        <v>0</v>
      </c>
      <c r="FCG11" s="65">
        <v>0</v>
      </c>
      <c r="FCH11" s="65">
        <v>0</v>
      </c>
      <c r="FCI11" s="65">
        <v>0</v>
      </c>
      <c r="FCJ11" s="65">
        <v>0</v>
      </c>
      <c r="FCK11" s="65">
        <v>0</v>
      </c>
      <c r="FCL11" s="65">
        <v>0</v>
      </c>
      <c r="FCM11" s="65">
        <v>0</v>
      </c>
      <c r="FCN11" s="65">
        <v>0</v>
      </c>
      <c r="FCO11" s="65">
        <v>0</v>
      </c>
      <c r="FCP11" s="65">
        <v>0</v>
      </c>
      <c r="FCQ11" s="65">
        <v>0</v>
      </c>
      <c r="FCR11" s="65">
        <v>0</v>
      </c>
      <c r="FCS11" s="65">
        <v>0</v>
      </c>
      <c r="FCT11" s="65">
        <v>0</v>
      </c>
      <c r="FCU11" s="65">
        <v>0</v>
      </c>
      <c r="FCV11" s="65">
        <v>0</v>
      </c>
      <c r="FCW11" s="65">
        <v>0</v>
      </c>
      <c r="FCX11" s="65">
        <v>0</v>
      </c>
      <c r="FCY11" s="65">
        <v>0</v>
      </c>
      <c r="FCZ11" s="65">
        <v>0</v>
      </c>
      <c r="FDA11" s="65">
        <v>0</v>
      </c>
      <c r="FDB11" s="65">
        <v>0</v>
      </c>
      <c r="FDC11" s="65">
        <v>0</v>
      </c>
      <c r="FDD11" s="65">
        <v>0</v>
      </c>
      <c r="FDE11" s="65">
        <v>0</v>
      </c>
      <c r="FDF11" s="65">
        <v>0</v>
      </c>
      <c r="FDG11" s="65">
        <v>0</v>
      </c>
      <c r="FDH11" s="65">
        <v>0</v>
      </c>
      <c r="FDI11" s="65">
        <v>0</v>
      </c>
      <c r="FDJ11" s="65">
        <v>0</v>
      </c>
      <c r="FDK11" s="65">
        <v>0</v>
      </c>
      <c r="FDL11" s="65">
        <v>0</v>
      </c>
      <c r="FDM11" s="65">
        <v>0</v>
      </c>
      <c r="FDN11" s="65">
        <v>0</v>
      </c>
      <c r="FDO11" s="65">
        <v>0</v>
      </c>
      <c r="FDP11" s="65">
        <v>0</v>
      </c>
      <c r="FDQ11" s="65">
        <v>0</v>
      </c>
      <c r="FDR11" s="65">
        <v>0</v>
      </c>
      <c r="FDS11" s="65">
        <v>0</v>
      </c>
      <c r="FDT11" s="65">
        <v>0</v>
      </c>
      <c r="FDU11" s="65">
        <v>0</v>
      </c>
      <c r="FDV11" s="65">
        <v>0</v>
      </c>
      <c r="FDW11" s="65">
        <v>0</v>
      </c>
      <c r="FDX11" s="65">
        <v>0</v>
      </c>
      <c r="FDY11" s="65">
        <v>0</v>
      </c>
      <c r="FDZ11" s="65">
        <v>0</v>
      </c>
      <c r="FEA11" s="65">
        <v>0</v>
      </c>
      <c r="FEB11" s="65">
        <v>0</v>
      </c>
      <c r="FEC11" s="65">
        <v>0</v>
      </c>
      <c r="FED11" s="65">
        <v>0</v>
      </c>
      <c r="FEE11" s="65">
        <v>0</v>
      </c>
      <c r="FEF11" s="65">
        <v>0</v>
      </c>
      <c r="FEG11" s="65">
        <v>0</v>
      </c>
      <c r="FEH11" s="65">
        <v>0</v>
      </c>
      <c r="FEI11" s="65">
        <v>0</v>
      </c>
      <c r="FEJ11" s="65">
        <v>0</v>
      </c>
      <c r="FEK11" s="65">
        <v>0</v>
      </c>
      <c r="FEL11" s="65">
        <v>0</v>
      </c>
      <c r="FEM11" s="65">
        <v>0</v>
      </c>
      <c r="FEN11" s="65">
        <v>0</v>
      </c>
      <c r="FEO11" s="65">
        <v>0</v>
      </c>
      <c r="FEP11" s="65">
        <v>0</v>
      </c>
      <c r="FEQ11" s="65">
        <v>0</v>
      </c>
      <c r="FER11" s="65">
        <v>0</v>
      </c>
      <c r="FES11" s="65">
        <v>0</v>
      </c>
      <c r="FET11" s="65">
        <v>0</v>
      </c>
      <c r="FEU11" s="65">
        <v>0</v>
      </c>
      <c r="FEV11" s="65">
        <v>0</v>
      </c>
      <c r="FEW11" s="65">
        <v>0</v>
      </c>
      <c r="FEX11" s="65">
        <v>0</v>
      </c>
      <c r="FEY11" s="65">
        <v>0</v>
      </c>
      <c r="FEZ11" s="65">
        <v>0</v>
      </c>
      <c r="FFA11" s="65">
        <v>0</v>
      </c>
      <c r="FFB11" s="65">
        <v>0</v>
      </c>
      <c r="FFC11" s="65">
        <v>0</v>
      </c>
      <c r="FFD11" s="65">
        <v>0</v>
      </c>
      <c r="FFE11" s="65">
        <v>0</v>
      </c>
      <c r="FFF11" s="65">
        <v>0</v>
      </c>
      <c r="FFG11" s="65">
        <v>0</v>
      </c>
      <c r="FFH11" s="65">
        <v>0</v>
      </c>
      <c r="FFI11" s="65">
        <v>0</v>
      </c>
      <c r="FFJ11" s="65">
        <v>0</v>
      </c>
      <c r="FFK11" s="65">
        <v>0</v>
      </c>
      <c r="FFL11" s="65">
        <v>0</v>
      </c>
      <c r="FFM11" s="65">
        <v>0</v>
      </c>
      <c r="FFN11" s="65">
        <v>0</v>
      </c>
      <c r="FFO11" s="65">
        <v>0</v>
      </c>
      <c r="FFP11" s="65">
        <v>0</v>
      </c>
      <c r="FFQ11" s="65">
        <v>0</v>
      </c>
      <c r="FFR11" s="65">
        <v>0</v>
      </c>
      <c r="FFS11" s="65">
        <v>0</v>
      </c>
      <c r="FFT11" s="65">
        <v>0</v>
      </c>
      <c r="FFU11" s="65">
        <v>0</v>
      </c>
      <c r="FFV11" s="65">
        <v>0</v>
      </c>
      <c r="FFW11" s="65">
        <v>0</v>
      </c>
      <c r="FFX11" s="65">
        <v>0</v>
      </c>
      <c r="FFY11" s="65">
        <v>0</v>
      </c>
      <c r="FFZ11" s="65">
        <v>0</v>
      </c>
      <c r="FGA11" s="65">
        <v>0</v>
      </c>
      <c r="FGB11" s="65">
        <v>0</v>
      </c>
      <c r="FGC11" s="65">
        <v>0</v>
      </c>
      <c r="FGD11" s="65">
        <v>0</v>
      </c>
      <c r="FGE11" s="65">
        <v>0</v>
      </c>
      <c r="FGF11" s="65">
        <v>0</v>
      </c>
      <c r="FGG11" s="65">
        <v>0</v>
      </c>
      <c r="FGH11" s="65">
        <v>0</v>
      </c>
      <c r="FGI11" s="65">
        <v>0</v>
      </c>
      <c r="FGJ11" s="65">
        <v>0</v>
      </c>
      <c r="FGK11" s="65">
        <v>0</v>
      </c>
      <c r="FGL11" s="65">
        <v>0</v>
      </c>
      <c r="FGM11" s="65">
        <v>0</v>
      </c>
      <c r="FGN11" s="65">
        <v>0</v>
      </c>
      <c r="FGO11" s="65">
        <v>0</v>
      </c>
      <c r="FGP11" s="65">
        <v>0</v>
      </c>
      <c r="FGQ11" s="65">
        <v>0</v>
      </c>
      <c r="FGR11" s="65">
        <v>0</v>
      </c>
      <c r="FGS11" s="65">
        <v>0</v>
      </c>
      <c r="FGT11" s="65">
        <v>0</v>
      </c>
      <c r="FGU11" s="65">
        <v>0</v>
      </c>
      <c r="FGV11" s="65">
        <v>0</v>
      </c>
      <c r="FGW11" s="65">
        <v>0</v>
      </c>
      <c r="FGX11" s="65">
        <v>0</v>
      </c>
      <c r="FGY11" s="65">
        <v>0</v>
      </c>
      <c r="FGZ11" s="65">
        <v>0</v>
      </c>
      <c r="FHA11" s="65">
        <v>0</v>
      </c>
      <c r="FHB11" s="65">
        <v>0</v>
      </c>
      <c r="FHC11" s="65">
        <v>0</v>
      </c>
      <c r="FHD11" s="65">
        <v>0</v>
      </c>
      <c r="FHE11" s="65">
        <v>0</v>
      </c>
      <c r="FHF11" s="65">
        <v>0</v>
      </c>
      <c r="FHG11" s="65">
        <v>0</v>
      </c>
      <c r="FHH11" s="65">
        <v>0</v>
      </c>
      <c r="FHI11" s="65">
        <v>0</v>
      </c>
      <c r="FHJ11" s="65">
        <v>0</v>
      </c>
      <c r="FHK11" s="65">
        <v>0</v>
      </c>
      <c r="FHL11" s="65">
        <v>0</v>
      </c>
      <c r="FHM11" s="65">
        <v>0</v>
      </c>
      <c r="FHN11" s="65">
        <v>0</v>
      </c>
      <c r="FHO11" s="65">
        <v>0</v>
      </c>
      <c r="FHP11" s="65">
        <v>0</v>
      </c>
      <c r="FHQ11" s="65">
        <v>0</v>
      </c>
      <c r="FHR11" s="65">
        <v>0</v>
      </c>
      <c r="FHS11" s="65">
        <v>0</v>
      </c>
      <c r="FHT11" s="65">
        <v>0</v>
      </c>
      <c r="FHU11" s="65">
        <v>0</v>
      </c>
      <c r="FHV11" s="65">
        <v>0</v>
      </c>
      <c r="FHW11" s="65">
        <v>0</v>
      </c>
      <c r="FHX11" s="65">
        <v>0</v>
      </c>
      <c r="FHY11" s="65">
        <v>0</v>
      </c>
      <c r="FHZ11" s="65">
        <v>0</v>
      </c>
      <c r="FIA11" s="65">
        <v>0</v>
      </c>
      <c r="FIB11" s="65">
        <v>0</v>
      </c>
      <c r="FIC11" s="65">
        <v>0</v>
      </c>
      <c r="FID11" s="65">
        <v>0</v>
      </c>
      <c r="FIE11" s="65">
        <v>0</v>
      </c>
      <c r="FIF11" s="65">
        <v>0</v>
      </c>
      <c r="FIG11" s="65">
        <v>0</v>
      </c>
      <c r="FIH11" s="65">
        <v>0</v>
      </c>
      <c r="FII11" s="65">
        <v>0</v>
      </c>
      <c r="FIJ11" s="65">
        <v>0</v>
      </c>
      <c r="FIK11" s="65">
        <v>0</v>
      </c>
      <c r="FIL11" s="65">
        <v>0</v>
      </c>
      <c r="FIM11" s="65">
        <v>0</v>
      </c>
      <c r="FIN11" s="65">
        <v>0</v>
      </c>
      <c r="FIO11" s="65">
        <v>0</v>
      </c>
      <c r="FIP11" s="65">
        <v>0</v>
      </c>
      <c r="FIQ11" s="65">
        <v>0</v>
      </c>
      <c r="FIR11" s="65">
        <v>0</v>
      </c>
      <c r="FIS11" s="65">
        <v>0</v>
      </c>
      <c r="FIT11" s="65">
        <v>0</v>
      </c>
      <c r="FIU11" s="65">
        <v>0</v>
      </c>
      <c r="FIV11" s="65">
        <v>0</v>
      </c>
      <c r="FIW11" s="65">
        <v>0</v>
      </c>
      <c r="FIX11" s="65">
        <v>0</v>
      </c>
      <c r="FIY11" s="65">
        <v>0</v>
      </c>
      <c r="FIZ11" s="65">
        <v>0</v>
      </c>
      <c r="FJA11" s="65">
        <v>0</v>
      </c>
      <c r="FJB11" s="65">
        <v>0</v>
      </c>
      <c r="FJC11" s="65">
        <v>0</v>
      </c>
      <c r="FJD11" s="65">
        <v>0</v>
      </c>
      <c r="FJE11" s="65">
        <v>0</v>
      </c>
      <c r="FJF11" s="65">
        <v>0</v>
      </c>
      <c r="FJG11" s="65">
        <v>0</v>
      </c>
      <c r="FJH11" s="65">
        <v>0</v>
      </c>
      <c r="FJI11" s="65">
        <v>0</v>
      </c>
      <c r="FJJ11" s="65">
        <v>0</v>
      </c>
      <c r="FJK11" s="65">
        <v>0</v>
      </c>
      <c r="FJL11" s="65">
        <v>0</v>
      </c>
      <c r="FJM11" s="65">
        <v>0</v>
      </c>
      <c r="FJN11" s="65">
        <v>0</v>
      </c>
      <c r="FJO11" s="65">
        <v>0</v>
      </c>
      <c r="FJP11" s="65">
        <v>0</v>
      </c>
      <c r="FJQ11" s="65">
        <v>0</v>
      </c>
      <c r="FJR11" s="65">
        <v>0</v>
      </c>
      <c r="FJS11" s="65">
        <v>0</v>
      </c>
      <c r="FJT11" s="65">
        <v>0</v>
      </c>
      <c r="FJU11" s="65">
        <v>0</v>
      </c>
      <c r="FJV11" s="65">
        <v>0</v>
      </c>
      <c r="FJW11" s="65">
        <v>0</v>
      </c>
      <c r="FJX11" s="65">
        <v>0</v>
      </c>
      <c r="FJY11" s="65">
        <v>0</v>
      </c>
      <c r="FJZ11" s="65">
        <v>0</v>
      </c>
      <c r="FKA11" s="65">
        <v>0</v>
      </c>
      <c r="FKB11" s="65">
        <v>0</v>
      </c>
      <c r="FKC11" s="65">
        <v>0</v>
      </c>
      <c r="FKD11" s="65">
        <v>0</v>
      </c>
      <c r="FKE11" s="65">
        <v>0</v>
      </c>
      <c r="FKF11" s="65">
        <v>0</v>
      </c>
      <c r="FKG11" s="65">
        <v>0</v>
      </c>
      <c r="FKH11" s="65">
        <v>0</v>
      </c>
      <c r="FKI11" s="65">
        <v>0</v>
      </c>
      <c r="FKJ11" s="65">
        <v>0</v>
      </c>
      <c r="FKK11" s="65">
        <v>0</v>
      </c>
      <c r="FKL11" s="65">
        <v>0</v>
      </c>
      <c r="FKM11" s="65">
        <v>0</v>
      </c>
      <c r="FKN11" s="65">
        <v>0</v>
      </c>
      <c r="FKO11" s="65">
        <v>0</v>
      </c>
      <c r="FKP11" s="65">
        <v>0</v>
      </c>
      <c r="FKQ11" s="65">
        <v>0</v>
      </c>
      <c r="FKR11" s="65">
        <v>0</v>
      </c>
      <c r="FKS11" s="65">
        <v>0</v>
      </c>
      <c r="FKT11" s="65">
        <v>0</v>
      </c>
      <c r="FKU11" s="65">
        <v>0</v>
      </c>
      <c r="FKV11" s="65">
        <v>0</v>
      </c>
      <c r="FKW11" s="65">
        <v>0</v>
      </c>
      <c r="FKX11" s="65">
        <v>0</v>
      </c>
      <c r="FKY11" s="65">
        <v>0</v>
      </c>
      <c r="FKZ11" s="65">
        <v>0</v>
      </c>
      <c r="FLA11" s="65">
        <v>0</v>
      </c>
      <c r="FLB11" s="65">
        <v>0</v>
      </c>
      <c r="FLC11" s="65">
        <v>0</v>
      </c>
      <c r="FLD11" s="65">
        <v>0</v>
      </c>
      <c r="FLE11" s="65">
        <v>0</v>
      </c>
      <c r="FLF11" s="65">
        <v>0</v>
      </c>
      <c r="FLG11" s="65">
        <v>0</v>
      </c>
      <c r="FLH11" s="65">
        <v>0</v>
      </c>
      <c r="FLI11" s="65">
        <v>0</v>
      </c>
      <c r="FLJ11" s="65">
        <v>0</v>
      </c>
      <c r="FLK11" s="65">
        <v>0</v>
      </c>
      <c r="FLL11" s="65">
        <v>0</v>
      </c>
      <c r="FLM11" s="65">
        <v>0</v>
      </c>
      <c r="FLN11" s="65">
        <v>0</v>
      </c>
      <c r="FLO11" s="65">
        <v>0</v>
      </c>
      <c r="FLP11" s="65">
        <v>0</v>
      </c>
      <c r="FLQ11" s="65">
        <v>0</v>
      </c>
      <c r="FLR11" s="65">
        <v>0</v>
      </c>
      <c r="FLS11" s="65">
        <v>0</v>
      </c>
      <c r="FLT11" s="65">
        <v>0</v>
      </c>
      <c r="FLU11" s="65">
        <v>0</v>
      </c>
      <c r="FLV11" s="65">
        <v>0</v>
      </c>
      <c r="FLW11" s="65">
        <v>0</v>
      </c>
      <c r="FLX11" s="65">
        <v>0</v>
      </c>
      <c r="FLY11" s="65">
        <v>0</v>
      </c>
      <c r="FLZ11" s="65">
        <v>0</v>
      </c>
      <c r="FMA11" s="65">
        <v>0</v>
      </c>
      <c r="FMB11" s="65">
        <v>0</v>
      </c>
      <c r="FMC11" s="65">
        <v>0</v>
      </c>
      <c r="FMD11" s="65">
        <v>0</v>
      </c>
      <c r="FME11" s="65">
        <v>0</v>
      </c>
      <c r="FMF11" s="65">
        <v>0</v>
      </c>
      <c r="FMG11" s="65">
        <v>0</v>
      </c>
      <c r="FMH11" s="65">
        <v>0</v>
      </c>
      <c r="FMI11" s="65">
        <v>0</v>
      </c>
      <c r="FMJ11" s="65">
        <v>0</v>
      </c>
      <c r="FMK11" s="65">
        <v>0</v>
      </c>
      <c r="FML11" s="65">
        <v>0</v>
      </c>
      <c r="FMM11" s="65">
        <v>0</v>
      </c>
      <c r="FMN11" s="65">
        <v>0</v>
      </c>
      <c r="FMO11" s="65">
        <v>0</v>
      </c>
      <c r="FMP11" s="65">
        <v>0</v>
      </c>
      <c r="FMQ11" s="65">
        <v>0</v>
      </c>
      <c r="FMR11" s="65">
        <v>0</v>
      </c>
      <c r="FMS11" s="65">
        <v>0</v>
      </c>
      <c r="FMT11" s="65">
        <v>0</v>
      </c>
      <c r="FMU11" s="65">
        <v>0</v>
      </c>
      <c r="FMV11" s="65">
        <v>0</v>
      </c>
      <c r="FMW11" s="65">
        <v>0</v>
      </c>
      <c r="FMX11" s="65">
        <v>0</v>
      </c>
      <c r="FMY11" s="65">
        <v>0</v>
      </c>
      <c r="FMZ11" s="65">
        <v>0</v>
      </c>
      <c r="FNA11" s="65">
        <v>0</v>
      </c>
      <c r="FNB11" s="65">
        <v>0</v>
      </c>
      <c r="FNC11" s="65">
        <v>0</v>
      </c>
      <c r="FND11" s="65">
        <v>0</v>
      </c>
      <c r="FNE11" s="65">
        <v>0</v>
      </c>
      <c r="FNF11" s="65">
        <v>0</v>
      </c>
      <c r="FNG11" s="65">
        <v>0</v>
      </c>
      <c r="FNH11" s="65">
        <v>0</v>
      </c>
      <c r="FNI11" s="65">
        <v>0</v>
      </c>
      <c r="FNJ11" s="65">
        <v>0</v>
      </c>
      <c r="FNK11" s="65">
        <v>0</v>
      </c>
      <c r="FNL11" s="65">
        <v>0</v>
      </c>
      <c r="FNM11" s="65">
        <v>0</v>
      </c>
      <c r="FNN11" s="65">
        <v>0</v>
      </c>
      <c r="FNO11" s="65">
        <v>0</v>
      </c>
      <c r="FNP11" s="65">
        <v>0</v>
      </c>
      <c r="FNQ11" s="65">
        <v>0</v>
      </c>
      <c r="FNR11" s="65">
        <v>0</v>
      </c>
      <c r="FNS11" s="65">
        <v>0</v>
      </c>
      <c r="FNT11" s="65">
        <v>0</v>
      </c>
      <c r="FNU11" s="65">
        <v>0</v>
      </c>
      <c r="FNV11" s="65">
        <v>0</v>
      </c>
      <c r="FNW11" s="65">
        <v>0</v>
      </c>
      <c r="FNX11" s="65">
        <v>0</v>
      </c>
      <c r="FNY11" s="65">
        <v>0</v>
      </c>
      <c r="FNZ11" s="65">
        <v>0</v>
      </c>
      <c r="FOA11" s="65">
        <v>0</v>
      </c>
      <c r="FOB11" s="65">
        <v>0</v>
      </c>
      <c r="FOC11" s="65">
        <v>0</v>
      </c>
      <c r="FOD11" s="65">
        <v>0</v>
      </c>
      <c r="FOE11" s="65">
        <v>0</v>
      </c>
      <c r="FOF11" s="65">
        <v>0</v>
      </c>
      <c r="FOG11" s="65">
        <v>0</v>
      </c>
      <c r="FOH11" s="65">
        <v>0</v>
      </c>
      <c r="FOI11" s="65">
        <v>0</v>
      </c>
      <c r="FOJ11" s="65">
        <v>0</v>
      </c>
      <c r="FOK11" s="65">
        <v>0</v>
      </c>
      <c r="FOL11" s="65">
        <v>0</v>
      </c>
      <c r="FOM11" s="65">
        <v>0</v>
      </c>
      <c r="FON11" s="65">
        <v>0</v>
      </c>
      <c r="FOO11" s="65">
        <v>0</v>
      </c>
      <c r="FOP11" s="65">
        <v>0</v>
      </c>
      <c r="FOQ11" s="65">
        <v>0</v>
      </c>
      <c r="FOR11" s="65">
        <v>0</v>
      </c>
      <c r="FOS11" s="65">
        <v>0</v>
      </c>
      <c r="FOT11" s="65">
        <v>0</v>
      </c>
      <c r="FOU11" s="65">
        <v>0</v>
      </c>
      <c r="FOV11" s="65">
        <v>0</v>
      </c>
      <c r="FOW11" s="65">
        <v>0</v>
      </c>
      <c r="FOX11" s="65">
        <v>0</v>
      </c>
      <c r="FOY11" s="65">
        <v>0</v>
      </c>
      <c r="FOZ11" s="65">
        <v>0</v>
      </c>
      <c r="FPA11" s="65">
        <v>0</v>
      </c>
      <c r="FPB11" s="65">
        <v>0</v>
      </c>
      <c r="FPC11" s="65">
        <v>0</v>
      </c>
      <c r="FPD11" s="65">
        <v>0</v>
      </c>
      <c r="FPE11" s="65">
        <v>0</v>
      </c>
      <c r="FPF11" s="65">
        <v>0</v>
      </c>
      <c r="FPG11" s="65">
        <v>0</v>
      </c>
      <c r="FPH11" s="65">
        <v>0</v>
      </c>
      <c r="FPI11" s="65">
        <v>0</v>
      </c>
      <c r="FPJ11" s="65">
        <v>0</v>
      </c>
      <c r="FPK11" s="65">
        <v>0</v>
      </c>
      <c r="FPL11" s="65">
        <v>0</v>
      </c>
      <c r="FPM11" s="65">
        <v>0</v>
      </c>
      <c r="FPN11" s="65">
        <v>0</v>
      </c>
      <c r="FPO11" s="65">
        <v>0</v>
      </c>
      <c r="FPP11" s="65">
        <v>0</v>
      </c>
      <c r="FPQ11" s="65">
        <v>0</v>
      </c>
      <c r="FPR11" s="65">
        <v>0</v>
      </c>
      <c r="FPS11" s="65">
        <v>0</v>
      </c>
      <c r="FPT11" s="65">
        <v>0</v>
      </c>
      <c r="FPU11" s="65">
        <v>0</v>
      </c>
      <c r="FPV11" s="65">
        <v>0</v>
      </c>
      <c r="FPW11" s="65">
        <v>0</v>
      </c>
      <c r="FPX11" s="65">
        <v>0</v>
      </c>
      <c r="FPY11" s="65">
        <v>0</v>
      </c>
      <c r="FPZ11" s="65">
        <v>0</v>
      </c>
      <c r="FQA11" s="65">
        <v>0</v>
      </c>
      <c r="FQB11" s="65">
        <v>0</v>
      </c>
      <c r="FQC11" s="65">
        <v>0</v>
      </c>
      <c r="FQD11" s="65">
        <v>0</v>
      </c>
      <c r="FQE11" s="65">
        <v>0</v>
      </c>
      <c r="FQF11" s="65">
        <v>0</v>
      </c>
      <c r="FQG11" s="65">
        <v>0</v>
      </c>
      <c r="FQH11" s="65">
        <v>0</v>
      </c>
      <c r="FQI11" s="65">
        <v>0</v>
      </c>
      <c r="FQJ11" s="65">
        <v>0</v>
      </c>
      <c r="FQK11" s="65">
        <v>0</v>
      </c>
      <c r="FQL11" s="65">
        <v>0</v>
      </c>
      <c r="FQM11" s="65">
        <v>0</v>
      </c>
      <c r="FQN11" s="65">
        <v>0</v>
      </c>
      <c r="FQO11" s="65">
        <v>0</v>
      </c>
      <c r="FQP11" s="65">
        <v>0</v>
      </c>
      <c r="FQQ11" s="65">
        <v>0</v>
      </c>
      <c r="FQR11" s="65">
        <v>0</v>
      </c>
      <c r="FQS11" s="65">
        <v>0</v>
      </c>
      <c r="FQT11" s="65">
        <v>0</v>
      </c>
      <c r="FQU11" s="65">
        <v>0</v>
      </c>
      <c r="FQV11" s="65">
        <v>0</v>
      </c>
      <c r="FQW11" s="65">
        <v>0</v>
      </c>
      <c r="FQX11" s="65">
        <v>0</v>
      </c>
      <c r="FQY11" s="65">
        <v>0</v>
      </c>
      <c r="FQZ11" s="65">
        <v>0</v>
      </c>
      <c r="FRA11" s="65">
        <v>0</v>
      </c>
      <c r="FRB11" s="65">
        <v>0</v>
      </c>
      <c r="FRC11" s="65">
        <v>0</v>
      </c>
      <c r="FRD11" s="65">
        <v>0</v>
      </c>
      <c r="FRE11" s="65">
        <v>0</v>
      </c>
      <c r="FRF11" s="65">
        <v>0</v>
      </c>
      <c r="FRG11" s="65">
        <v>0</v>
      </c>
      <c r="FRH11" s="65">
        <v>0</v>
      </c>
      <c r="FRI11" s="65">
        <v>0</v>
      </c>
      <c r="FRJ11" s="65">
        <v>0</v>
      </c>
      <c r="FRK11" s="65">
        <v>0</v>
      </c>
      <c r="FRL11" s="65">
        <v>0</v>
      </c>
      <c r="FRM11" s="65">
        <v>0</v>
      </c>
      <c r="FRN11" s="65">
        <v>0</v>
      </c>
      <c r="FRO11" s="65">
        <v>0</v>
      </c>
      <c r="FRP11" s="65">
        <v>0</v>
      </c>
      <c r="FRQ11" s="65">
        <v>0</v>
      </c>
      <c r="FRR11" s="65">
        <v>0</v>
      </c>
      <c r="FRS11" s="65">
        <v>0</v>
      </c>
      <c r="FRT11" s="65">
        <v>0</v>
      </c>
      <c r="FRU11" s="65">
        <v>0</v>
      </c>
      <c r="FRV11" s="65">
        <v>0</v>
      </c>
      <c r="FRW11" s="65">
        <v>0</v>
      </c>
      <c r="FRX11" s="65">
        <v>0</v>
      </c>
      <c r="FRY11" s="65">
        <v>0</v>
      </c>
      <c r="FRZ11" s="65">
        <v>0</v>
      </c>
      <c r="FSA11" s="65">
        <v>0</v>
      </c>
      <c r="FSB11" s="65">
        <v>0</v>
      </c>
      <c r="FSC11" s="65">
        <v>0</v>
      </c>
      <c r="FSD11" s="65">
        <v>0</v>
      </c>
      <c r="FSE11" s="65">
        <v>0</v>
      </c>
      <c r="FSF11" s="65">
        <v>0</v>
      </c>
      <c r="FSG11" s="65">
        <v>0</v>
      </c>
      <c r="FSH11" s="65">
        <v>0</v>
      </c>
      <c r="FSI11" s="65">
        <v>0</v>
      </c>
      <c r="FSJ11" s="65">
        <v>0</v>
      </c>
      <c r="FSK11" s="65">
        <v>0</v>
      </c>
      <c r="FSL11" s="65">
        <v>0</v>
      </c>
      <c r="FSM11" s="65">
        <v>0</v>
      </c>
      <c r="FSN11" s="65">
        <v>0</v>
      </c>
      <c r="FSO11" s="65">
        <v>0</v>
      </c>
      <c r="FSP11" s="65">
        <v>0</v>
      </c>
      <c r="FSQ11" s="65">
        <v>0</v>
      </c>
      <c r="FSR11" s="65">
        <v>0</v>
      </c>
      <c r="FSS11" s="65">
        <v>0</v>
      </c>
      <c r="FST11" s="65">
        <v>0</v>
      </c>
      <c r="FSU11" s="65">
        <v>0</v>
      </c>
      <c r="FSV11" s="65">
        <v>0</v>
      </c>
      <c r="FSW11" s="65">
        <v>0</v>
      </c>
      <c r="FSX11" s="65">
        <v>0</v>
      </c>
      <c r="FSY11" s="65">
        <v>0</v>
      </c>
      <c r="FSZ11" s="65">
        <v>0</v>
      </c>
      <c r="FTA11" s="65">
        <v>0</v>
      </c>
      <c r="FTB11" s="65">
        <v>0</v>
      </c>
      <c r="FTC11" s="65">
        <v>0</v>
      </c>
      <c r="FTD11" s="65">
        <v>0</v>
      </c>
      <c r="FTE11" s="65">
        <v>0</v>
      </c>
      <c r="FTF11" s="65">
        <v>0</v>
      </c>
      <c r="FTG11" s="65">
        <v>0</v>
      </c>
      <c r="FTH11" s="65">
        <v>0</v>
      </c>
      <c r="FTI11" s="65">
        <v>0</v>
      </c>
      <c r="FTJ11" s="65">
        <v>0</v>
      </c>
      <c r="FTK11" s="65">
        <v>0</v>
      </c>
      <c r="FTL11" s="65">
        <v>0</v>
      </c>
      <c r="FTM11" s="65">
        <v>0</v>
      </c>
      <c r="FTN11" s="65">
        <v>0</v>
      </c>
      <c r="FTO11" s="65">
        <v>0</v>
      </c>
      <c r="FTP11" s="65">
        <v>0</v>
      </c>
      <c r="FTQ11" s="65">
        <v>0</v>
      </c>
      <c r="FTR11" s="65">
        <v>0</v>
      </c>
      <c r="FTS11" s="65">
        <v>0</v>
      </c>
      <c r="FTT11" s="65">
        <v>0</v>
      </c>
      <c r="FTU11" s="65">
        <v>0</v>
      </c>
      <c r="FTV11" s="65">
        <v>0</v>
      </c>
      <c r="FTW11" s="65">
        <v>0</v>
      </c>
      <c r="FTX11" s="65">
        <v>0</v>
      </c>
      <c r="FTY11" s="65">
        <v>0</v>
      </c>
      <c r="FTZ11" s="65">
        <v>0</v>
      </c>
      <c r="FUA11" s="65">
        <v>0</v>
      </c>
      <c r="FUB11" s="65">
        <v>0</v>
      </c>
      <c r="FUC11" s="65">
        <v>0</v>
      </c>
      <c r="FUD11" s="65">
        <v>0</v>
      </c>
      <c r="FUE11" s="65">
        <v>0</v>
      </c>
      <c r="FUF11" s="65">
        <v>0</v>
      </c>
      <c r="FUG11" s="65">
        <v>0</v>
      </c>
      <c r="FUH11" s="65">
        <v>0</v>
      </c>
      <c r="FUI11" s="65">
        <v>0</v>
      </c>
      <c r="FUJ11" s="65">
        <v>0</v>
      </c>
      <c r="FUK11" s="65">
        <v>0</v>
      </c>
      <c r="FUL11" s="65">
        <v>0</v>
      </c>
      <c r="FUM11" s="65">
        <v>0</v>
      </c>
      <c r="FUN11" s="65">
        <v>0</v>
      </c>
      <c r="FUO11" s="65">
        <v>0</v>
      </c>
      <c r="FUP11" s="65">
        <v>0</v>
      </c>
      <c r="FUQ11" s="65">
        <v>0</v>
      </c>
      <c r="FUR11" s="65">
        <v>0</v>
      </c>
      <c r="FUS11" s="65">
        <v>0</v>
      </c>
      <c r="FUT11" s="65">
        <v>0</v>
      </c>
      <c r="FUU11" s="65">
        <v>0</v>
      </c>
      <c r="FUV11" s="65">
        <v>0</v>
      </c>
      <c r="FUW11" s="65">
        <v>0</v>
      </c>
      <c r="FUX11" s="65">
        <v>0</v>
      </c>
      <c r="FUY11" s="65">
        <v>0</v>
      </c>
      <c r="FUZ11" s="65">
        <v>0</v>
      </c>
      <c r="FVA11" s="65">
        <v>0</v>
      </c>
      <c r="FVB11" s="65">
        <v>0</v>
      </c>
      <c r="FVC11" s="65">
        <v>0</v>
      </c>
      <c r="FVD11" s="65">
        <v>0</v>
      </c>
      <c r="FVE11" s="65">
        <v>0</v>
      </c>
      <c r="FVF11" s="65">
        <v>0</v>
      </c>
      <c r="FVG11" s="65">
        <v>0</v>
      </c>
      <c r="FVH11" s="65">
        <v>0</v>
      </c>
      <c r="FVI11" s="65">
        <v>0</v>
      </c>
      <c r="FVJ11" s="65">
        <v>0</v>
      </c>
      <c r="FVK11" s="65">
        <v>0</v>
      </c>
      <c r="FVL11" s="65">
        <v>0</v>
      </c>
      <c r="FVM11" s="65">
        <v>0</v>
      </c>
      <c r="FVN11" s="65">
        <v>0</v>
      </c>
      <c r="FVO11" s="65">
        <v>0</v>
      </c>
      <c r="FVP11" s="65">
        <v>0</v>
      </c>
      <c r="FVQ11" s="65">
        <v>0</v>
      </c>
      <c r="FVR11" s="65">
        <v>0</v>
      </c>
      <c r="FVS11" s="65">
        <v>0</v>
      </c>
      <c r="FVT11" s="65">
        <v>0</v>
      </c>
      <c r="FVU11" s="65">
        <v>0</v>
      </c>
      <c r="FVV11" s="65">
        <v>0</v>
      </c>
      <c r="FVW11" s="65">
        <v>0</v>
      </c>
      <c r="FVX11" s="65">
        <v>0</v>
      </c>
      <c r="FVY11" s="65">
        <v>0</v>
      </c>
      <c r="FVZ11" s="65">
        <v>0</v>
      </c>
      <c r="FWA11" s="65">
        <v>0</v>
      </c>
      <c r="FWB11" s="65">
        <v>0</v>
      </c>
      <c r="FWC11" s="65">
        <v>0</v>
      </c>
      <c r="FWD11" s="65">
        <v>0</v>
      </c>
      <c r="FWE11" s="65">
        <v>0</v>
      </c>
      <c r="FWF11" s="65">
        <v>0</v>
      </c>
      <c r="FWG11" s="65">
        <v>0</v>
      </c>
      <c r="FWH11" s="65">
        <v>0</v>
      </c>
      <c r="FWI11" s="65">
        <v>0</v>
      </c>
      <c r="FWJ11" s="65">
        <v>0</v>
      </c>
      <c r="FWK11" s="65">
        <v>0</v>
      </c>
      <c r="FWL11" s="65">
        <v>0</v>
      </c>
      <c r="FWM11" s="65">
        <v>0</v>
      </c>
      <c r="FWN11" s="65">
        <v>0</v>
      </c>
      <c r="FWO11" s="65">
        <v>0</v>
      </c>
      <c r="FWP11" s="65">
        <v>0</v>
      </c>
      <c r="FWQ11" s="65">
        <v>0</v>
      </c>
      <c r="FWR11" s="65">
        <v>0</v>
      </c>
      <c r="FWS11" s="65">
        <v>0</v>
      </c>
      <c r="FWT11" s="65">
        <v>0</v>
      </c>
      <c r="FWU11" s="65">
        <v>0</v>
      </c>
      <c r="FWV11" s="65">
        <v>0</v>
      </c>
      <c r="FWW11" s="65">
        <v>0</v>
      </c>
      <c r="FWX11" s="65">
        <v>0</v>
      </c>
      <c r="FWY11" s="65">
        <v>0</v>
      </c>
      <c r="FWZ11" s="65">
        <v>0</v>
      </c>
      <c r="FXA11" s="65">
        <v>0</v>
      </c>
      <c r="FXB11" s="65">
        <v>0</v>
      </c>
      <c r="FXC11" s="65">
        <v>0</v>
      </c>
      <c r="FXD11" s="65">
        <v>0</v>
      </c>
      <c r="FXE11" s="65">
        <v>0</v>
      </c>
      <c r="FXF11" s="65">
        <v>0</v>
      </c>
      <c r="FXG11" s="65">
        <v>0</v>
      </c>
      <c r="FXH11" s="65">
        <v>0</v>
      </c>
      <c r="FXI11" s="65">
        <v>0</v>
      </c>
      <c r="FXJ11" s="65">
        <v>0</v>
      </c>
      <c r="FXK11" s="65">
        <v>0</v>
      </c>
      <c r="FXL11" s="65">
        <v>0</v>
      </c>
      <c r="FXM11" s="65">
        <v>0</v>
      </c>
      <c r="FXN11" s="65">
        <v>0</v>
      </c>
      <c r="FXO11" s="65">
        <v>0</v>
      </c>
      <c r="FXP11" s="65">
        <v>0</v>
      </c>
      <c r="FXQ11" s="65">
        <v>0</v>
      </c>
      <c r="FXR11" s="65">
        <v>0</v>
      </c>
      <c r="FXS11" s="65">
        <v>0</v>
      </c>
      <c r="FXT11" s="65">
        <v>0</v>
      </c>
      <c r="FXU11" s="65">
        <v>0</v>
      </c>
      <c r="FXV11" s="65">
        <v>0</v>
      </c>
      <c r="FXW11" s="65">
        <v>0</v>
      </c>
      <c r="FXX11" s="65">
        <v>0</v>
      </c>
      <c r="FXY11" s="65">
        <v>0</v>
      </c>
      <c r="FXZ11" s="65">
        <v>0</v>
      </c>
      <c r="FYA11" s="65">
        <v>0</v>
      </c>
      <c r="FYB11" s="65">
        <v>0</v>
      </c>
      <c r="FYC11" s="65">
        <v>0</v>
      </c>
      <c r="FYD11" s="65">
        <v>0</v>
      </c>
      <c r="FYE11" s="65">
        <v>0</v>
      </c>
      <c r="FYF11" s="65">
        <v>0</v>
      </c>
      <c r="FYG11" s="65">
        <v>0</v>
      </c>
      <c r="FYH11" s="65">
        <v>0</v>
      </c>
      <c r="FYI11" s="65">
        <v>0</v>
      </c>
      <c r="FYJ11" s="65">
        <v>0</v>
      </c>
      <c r="FYK11" s="65">
        <v>0</v>
      </c>
      <c r="FYL11" s="65">
        <v>0</v>
      </c>
      <c r="FYM11" s="65">
        <v>0</v>
      </c>
      <c r="FYN11" s="65">
        <v>0</v>
      </c>
      <c r="FYO11" s="65">
        <v>0</v>
      </c>
      <c r="FYP11" s="65">
        <v>0</v>
      </c>
      <c r="FYQ11" s="65">
        <v>0</v>
      </c>
      <c r="FYR11" s="65">
        <v>0</v>
      </c>
      <c r="FYS11" s="65">
        <v>0</v>
      </c>
      <c r="FYT11" s="65">
        <v>0</v>
      </c>
      <c r="FYU11" s="65">
        <v>0</v>
      </c>
      <c r="FYV11" s="65">
        <v>0</v>
      </c>
      <c r="FYW11" s="65">
        <v>0</v>
      </c>
      <c r="FYX11" s="65">
        <v>0</v>
      </c>
      <c r="FYY11" s="65">
        <v>0</v>
      </c>
      <c r="FYZ11" s="65">
        <v>0</v>
      </c>
      <c r="FZA11" s="65">
        <v>0</v>
      </c>
      <c r="FZB11" s="65">
        <v>0</v>
      </c>
      <c r="FZC11" s="65">
        <v>0</v>
      </c>
      <c r="FZD11" s="65">
        <v>0</v>
      </c>
      <c r="FZE11" s="65">
        <v>0</v>
      </c>
      <c r="FZF11" s="65">
        <v>0</v>
      </c>
      <c r="FZG11" s="65">
        <v>0</v>
      </c>
      <c r="FZH11" s="65">
        <v>0</v>
      </c>
      <c r="FZI11" s="65">
        <v>0</v>
      </c>
      <c r="FZJ11" s="65">
        <v>0</v>
      </c>
      <c r="FZK11" s="65">
        <v>0</v>
      </c>
      <c r="FZL11" s="65">
        <v>0</v>
      </c>
      <c r="FZM11" s="65">
        <v>0</v>
      </c>
      <c r="FZN11" s="65">
        <v>0</v>
      </c>
      <c r="FZO11" s="65">
        <v>0</v>
      </c>
      <c r="FZP11" s="65">
        <v>0</v>
      </c>
      <c r="FZQ11" s="65">
        <v>0</v>
      </c>
      <c r="FZR11" s="65">
        <v>0</v>
      </c>
      <c r="FZS11" s="65">
        <v>0</v>
      </c>
      <c r="FZT11" s="65">
        <v>0</v>
      </c>
      <c r="FZU11" s="65">
        <v>0</v>
      </c>
      <c r="FZV11" s="65">
        <v>0</v>
      </c>
      <c r="FZW11" s="65">
        <v>0</v>
      </c>
      <c r="FZX11" s="65">
        <v>0</v>
      </c>
      <c r="FZY11" s="65">
        <v>0</v>
      </c>
      <c r="FZZ11" s="65">
        <v>0</v>
      </c>
      <c r="GAA11" s="65">
        <v>0</v>
      </c>
      <c r="GAB11" s="65">
        <v>0</v>
      </c>
      <c r="GAC11" s="65">
        <v>0</v>
      </c>
      <c r="GAD11" s="65">
        <v>0</v>
      </c>
      <c r="GAE11" s="65">
        <v>0</v>
      </c>
      <c r="GAF11" s="65">
        <v>0</v>
      </c>
      <c r="GAG11" s="65">
        <v>0</v>
      </c>
      <c r="GAH11" s="65">
        <v>0</v>
      </c>
      <c r="GAI11" s="65">
        <v>0</v>
      </c>
      <c r="GAJ11" s="65">
        <v>0</v>
      </c>
      <c r="GAK11" s="65">
        <v>0</v>
      </c>
      <c r="GAL11" s="65">
        <v>0</v>
      </c>
      <c r="GAM11" s="65">
        <v>0</v>
      </c>
      <c r="GAN11" s="65">
        <v>0</v>
      </c>
      <c r="GAO11" s="65">
        <v>0</v>
      </c>
      <c r="GAP11" s="65">
        <v>0</v>
      </c>
      <c r="GAQ11" s="65">
        <v>0</v>
      </c>
      <c r="GAR11" s="65">
        <v>0</v>
      </c>
      <c r="GAS11" s="65">
        <v>0</v>
      </c>
      <c r="GAT11" s="65">
        <v>0</v>
      </c>
      <c r="GAU11" s="65">
        <v>0</v>
      </c>
      <c r="GAV11" s="65">
        <v>0</v>
      </c>
      <c r="GAW11" s="65">
        <v>0</v>
      </c>
      <c r="GAX11" s="65">
        <v>0</v>
      </c>
      <c r="GAY11" s="65">
        <v>0</v>
      </c>
      <c r="GAZ11" s="65">
        <v>0</v>
      </c>
      <c r="GBA11" s="65">
        <v>0</v>
      </c>
      <c r="GBB11" s="65">
        <v>0</v>
      </c>
      <c r="GBC11" s="65">
        <v>0</v>
      </c>
      <c r="GBD11" s="65">
        <v>0</v>
      </c>
      <c r="GBE11" s="65">
        <v>0</v>
      </c>
      <c r="GBF11" s="65">
        <v>0</v>
      </c>
      <c r="GBG11" s="65">
        <v>0</v>
      </c>
      <c r="GBH11" s="65">
        <v>0</v>
      </c>
      <c r="GBI11" s="65">
        <v>0</v>
      </c>
      <c r="GBJ11" s="65">
        <v>0</v>
      </c>
      <c r="GBK11" s="65">
        <v>0</v>
      </c>
      <c r="GBL11" s="65">
        <v>0</v>
      </c>
      <c r="GBM11" s="65">
        <v>0</v>
      </c>
      <c r="GBN11" s="65">
        <v>0</v>
      </c>
      <c r="GBO11" s="65">
        <v>0</v>
      </c>
      <c r="GBP11" s="65">
        <v>0</v>
      </c>
      <c r="GBQ11" s="65">
        <v>0</v>
      </c>
      <c r="GBR11" s="65">
        <v>0</v>
      </c>
      <c r="GBS11" s="65">
        <v>0</v>
      </c>
      <c r="GBT11" s="65">
        <v>0</v>
      </c>
      <c r="GBU11" s="65">
        <v>0</v>
      </c>
      <c r="GBV11" s="65">
        <v>0</v>
      </c>
      <c r="GBW11" s="65">
        <v>0</v>
      </c>
      <c r="GBX11" s="65">
        <v>0</v>
      </c>
      <c r="GBY11" s="65">
        <v>0</v>
      </c>
      <c r="GBZ11" s="65">
        <v>0</v>
      </c>
      <c r="GCA11" s="65">
        <v>0</v>
      </c>
      <c r="GCB11" s="65">
        <v>0</v>
      </c>
      <c r="GCC11" s="65">
        <v>0</v>
      </c>
      <c r="GCD11" s="65">
        <v>0</v>
      </c>
      <c r="GCE11" s="65">
        <v>0</v>
      </c>
      <c r="GCF11" s="65">
        <v>0</v>
      </c>
      <c r="GCG11" s="65">
        <v>0</v>
      </c>
      <c r="GCH11" s="65">
        <v>0</v>
      </c>
      <c r="GCI11" s="65">
        <v>0</v>
      </c>
      <c r="GCJ11" s="65">
        <v>0</v>
      </c>
      <c r="GCK11" s="65">
        <v>0</v>
      </c>
      <c r="GCL11" s="65">
        <v>0</v>
      </c>
      <c r="GCM11" s="65">
        <v>0</v>
      </c>
      <c r="GCN11" s="65">
        <v>0</v>
      </c>
      <c r="GCO11" s="65">
        <v>0</v>
      </c>
      <c r="GCP11" s="65">
        <v>0</v>
      </c>
      <c r="GCQ11" s="65">
        <v>0</v>
      </c>
      <c r="GCR11" s="65">
        <v>0</v>
      </c>
      <c r="GCS11" s="65">
        <v>0</v>
      </c>
      <c r="GCT11" s="65">
        <v>0</v>
      </c>
      <c r="GCU11" s="65">
        <v>0</v>
      </c>
      <c r="GCV11" s="65">
        <v>0</v>
      </c>
      <c r="GCW11" s="65">
        <v>0</v>
      </c>
      <c r="GCX11" s="65">
        <v>0</v>
      </c>
      <c r="GCY11" s="65">
        <v>0</v>
      </c>
      <c r="GCZ11" s="65">
        <v>0</v>
      </c>
      <c r="GDA11" s="65">
        <v>0</v>
      </c>
      <c r="GDB11" s="65">
        <v>0</v>
      </c>
      <c r="GDC11" s="65">
        <v>0</v>
      </c>
      <c r="GDD11" s="65">
        <v>0</v>
      </c>
      <c r="GDE11" s="65">
        <v>0</v>
      </c>
      <c r="GDF11" s="65">
        <v>0</v>
      </c>
      <c r="GDG11" s="65">
        <v>0</v>
      </c>
      <c r="GDH11" s="65">
        <v>0</v>
      </c>
      <c r="GDI11" s="65">
        <v>0</v>
      </c>
      <c r="GDJ11" s="65">
        <v>0</v>
      </c>
      <c r="GDK11" s="65">
        <v>0</v>
      </c>
      <c r="GDL11" s="65">
        <v>0</v>
      </c>
      <c r="GDM11" s="65">
        <v>0</v>
      </c>
      <c r="GDN11" s="65">
        <v>0</v>
      </c>
      <c r="GDO11" s="65">
        <v>0</v>
      </c>
      <c r="GDP11" s="65">
        <v>0</v>
      </c>
      <c r="GDQ11" s="65">
        <v>0</v>
      </c>
      <c r="GDR11" s="65">
        <v>0</v>
      </c>
      <c r="GDS11" s="65">
        <v>0</v>
      </c>
      <c r="GDT11" s="65">
        <v>0</v>
      </c>
      <c r="GDU11" s="65">
        <v>0</v>
      </c>
      <c r="GDV11" s="65">
        <v>0</v>
      </c>
      <c r="GDW11" s="65">
        <v>0</v>
      </c>
      <c r="GDX11" s="65">
        <v>0</v>
      </c>
      <c r="GDY11" s="65">
        <v>0</v>
      </c>
      <c r="GDZ11" s="65">
        <v>0</v>
      </c>
      <c r="GEA11" s="65">
        <v>0</v>
      </c>
      <c r="GEB11" s="65">
        <v>0</v>
      </c>
      <c r="GEC11" s="65">
        <v>0</v>
      </c>
      <c r="GED11" s="65">
        <v>0</v>
      </c>
      <c r="GEE11" s="65">
        <v>0</v>
      </c>
      <c r="GEF11" s="65">
        <v>0</v>
      </c>
      <c r="GEG11" s="65">
        <v>0</v>
      </c>
      <c r="GEH11" s="65">
        <v>0</v>
      </c>
      <c r="GEI11" s="65">
        <v>0</v>
      </c>
      <c r="GEJ11" s="65">
        <v>0</v>
      </c>
      <c r="GEK11" s="65">
        <v>0</v>
      </c>
      <c r="GEL11" s="65">
        <v>0</v>
      </c>
      <c r="GEM11" s="65">
        <v>0</v>
      </c>
      <c r="GEN11" s="65">
        <v>0</v>
      </c>
      <c r="GEO11" s="65">
        <v>0</v>
      </c>
      <c r="GEP11" s="65">
        <v>0</v>
      </c>
      <c r="GEQ11" s="65">
        <v>0</v>
      </c>
      <c r="GER11" s="65">
        <v>0</v>
      </c>
      <c r="GES11" s="65">
        <v>0</v>
      </c>
      <c r="GET11" s="65">
        <v>0</v>
      </c>
      <c r="GEU11" s="65">
        <v>0</v>
      </c>
      <c r="GEV11" s="65">
        <v>0</v>
      </c>
      <c r="GEW11" s="65">
        <v>0</v>
      </c>
      <c r="GEX11" s="65">
        <v>0</v>
      </c>
      <c r="GEY11" s="65">
        <v>0</v>
      </c>
      <c r="GEZ11" s="65">
        <v>0</v>
      </c>
      <c r="GFA11" s="65">
        <v>0</v>
      </c>
      <c r="GFB11" s="65">
        <v>0</v>
      </c>
      <c r="GFC11" s="65">
        <v>0</v>
      </c>
      <c r="GFD11" s="65">
        <v>0</v>
      </c>
      <c r="GFE11" s="65">
        <v>0</v>
      </c>
      <c r="GFF11" s="65">
        <v>0</v>
      </c>
      <c r="GFG11" s="65">
        <v>0</v>
      </c>
      <c r="GFH11" s="65">
        <v>0</v>
      </c>
      <c r="GFI11" s="65">
        <v>0</v>
      </c>
      <c r="GFJ11" s="65">
        <v>0</v>
      </c>
      <c r="GFK11" s="65">
        <v>0</v>
      </c>
      <c r="GFL11" s="65">
        <v>0</v>
      </c>
      <c r="GFM11" s="65">
        <v>0</v>
      </c>
      <c r="GFN11" s="65">
        <v>0</v>
      </c>
      <c r="GFO11" s="65">
        <v>0</v>
      </c>
      <c r="GFP11" s="65">
        <v>0</v>
      </c>
      <c r="GFQ11" s="65">
        <v>0</v>
      </c>
      <c r="GFR11" s="65">
        <v>0</v>
      </c>
      <c r="GFS11" s="65">
        <v>0</v>
      </c>
      <c r="GFT11" s="65">
        <v>0</v>
      </c>
      <c r="GFU11" s="65">
        <v>0</v>
      </c>
      <c r="GFV11" s="65">
        <v>0</v>
      </c>
      <c r="GFW11" s="65">
        <v>0</v>
      </c>
      <c r="GFX11" s="65">
        <v>0</v>
      </c>
      <c r="GFY11" s="65">
        <v>0</v>
      </c>
      <c r="GFZ11" s="65">
        <v>0</v>
      </c>
      <c r="GGA11" s="65">
        <v>0</v>
      </c>
      <c r="GGB11" s="65">
        <v>0</v>
      </c>
      <c r="GGC11" s="65">
        <v>0</v>
      </c>
      <c r="GGD11" s="65">
        <v>0</v>
      </c>
      <c r="GGE11" s="65">
        <v>0</v>
      </c>
      <c r="GGF11" s="65">
        <v>0</v>
      </c>
      <c r="GGG11" s="65">
        <v>0</v>
      </c>
      <c r="GGH11" s="65">
        <v>0</v>
      </c>
      <c r="GGI11" s="65">
        <v>0</v>
      </c>
      <c r="GGJ11" s="65">
        <v>0</v>
      </c>
      <c r="GGK11" s="65">
        <v>0</v>
      </c>
      <c r="GGL11" s="65">
        <v>0</v>
      </c>
      <c r="GGM11" s="65">
        <v>0</v>
      </c>
      <c r="GGN11" s="65">
        <v>0</v>
      </c>
      <c r="GGO11" s="65">
        <v>0</v>
      </c>
      <c r="GGP11" s="65">
        <v>0</v>
      </c>
      <c r="GGQ11" s="65">
        <v>0</v>
      </c>
      <c r="GGR11" s="65">
        <v>0</v>
      </c>
      <c r="GGS11" s="65">
        <v>0</v>
      </c>
      <c r="GGT11" s="65">
        <v>0</v>
      </c>
      <c r="GGU11" s="65">
        <v>0</v>
      </c>
      <c r="GGV11" s="65">
        <v>0</v>
      </c>
      <c r="GGW11" s="65">
        <v>0</v>
      </c>
      <c r="GGX11" s="65">
        <v>0</v>
      </c>
      <c r="GGY11" s="65">
        <v>0</v>
      </c>
      <c r="GGZ11" s="65">
        <v>0</v>
      </c>
      <c r="GHA11" s="65">
        <v>0</v>
      </c>
      <c r="GHB11" s="65">
        <v>0</v>
      </c>
      <c r="GHC11" s="65">
        <v>0</v>
      </c>
      <c r="GHD11" s="65">
        <v>0</v>
      </c>
      <c r="GHE11" s="65">
        <v>0</v>
      </c>
      <c r="GHF11" s="65">
        <v>0</v>
      </c>
      <c r="GHG11" s="65">
        <v>0</v>
      </c>
      <c r="GHH11" s="65">
        <v>0</v>
      </c>
      <c r="GHI11" s="65">
        <v>0</v>
      </c>
      <c r="GHJ11" s="65">
        <v>0</v>
      </c>
      <c r="GHK11" s="65">
        <v>0</v>
      </c>
      <c r="GHL11" s="65">
        <v>0</v>
      </c>
      <c r="GHM11" s="65">
        <v>0</v>
      </c>
      <c r="GHN11" s="65">
        <v>0</v>
      </c>
      <c r="GHO11" s="65">
        <v>0</v>
      </c>
      <c r="GHP11" s="65">
        <v>0</v>
      </c>
      <c r="GHQ11" s="65">
        <v>0</v>
      </c>
      <c r="GHR11" s="65">
        <v>0</v>
      </c>
      <c r="GHS11" s="65">
        <v>0</v>
      </c>
      <c r="GHT11" s="65">
        <v>0</v>
      </c>
      <c r="GHU11" s="65">
        <v>0</v>
      </c>
      <c r="GHV11" s="65">
        <v>0</v>
      </c>
      <c r="GHW11" s="65">
        <v>0</v>
      </c>
      <c r="GHX11" s="65">
        <v>0</v>
      </c>
      <c r="GHY11" s="65">
        <v>0</v>
      </c>
      <c r="GHZ11" s="65">
        <v>0</v>
      </c>
      <c r="GIA11" s="65">
        <v>0</v>
      </c>
      <c r="GIB11" s="65">
        <v>0</v>
      </c>
      <c r="GIC11" s="65">
        <v>0</v>
      </c>
      <c r="GID11" s="65">
        <v>0</v>
      </c>
      <c r="GIE11" s="65">
        <v>0</v>
      </c>
      <c r="GIF11" s="65">
        <v>0</v>
      </c>
      <c r="GIG11" s="65">
        <v>0</v>
      </c>
      <c r="GIH11" s="65">
        <v>0</v>
      </c>
      <c r="GII11" s="65">
        <v>0</v>
      </c>
      <c r="GIJ11" s="65">
        <v>0</v>
      </c>
      <c r="GIK11" s="65">
        <v>0</v>
      </c>
      <c r="GIL11" s="65">
        <v>0</v>
      </c>
      <c r="GIM11" s="65">
        <v>0</v>
      </c>
      <c r="GIN11" s="65">
        <v>0</v>
      </c>
      <c r="GIO11" s="65">
        <v>0</v>
      </c>
      <c r="GIP11" s="65">
        <v>0</v>
      </c>
      <c r="GIQ11" s="65">
        <v>0</v>
      </c>
      <c r="GIR11" s="65">
        <v>0</v>
      </c>
      <c r="GIS11" s="65">
        <v>0</v>
      </c>
      <c r="GIT11" s="65">
        <v>0</v>
      </c>
      <c r="GIU11" s="65">
        <v>0</v>
      </c>
      <c r="GIV11" s="65">
        <v>0</v>
      </c>
      <c r="GIW11" s="65">
        <v>0</v>
      </c>
      <c r="GIX11" s="65">
        <v>0</v>
      </c>
      <c r="GIY11" s="65">
        <v>0</v>
      </c>
      <c r="GIZ11" s="65">
        <v>0</v>
      </c>
      <c r="GJA11" s="65">
        <v>0</v>
      </c>
      <c r="GJB11" s="65">
        <v>0</v>
      </c>
      <c r="GJC11" s="65">
        <v>0</v>
      </c>
      <c r="GJD11" s="65">
        <v>0</v>
      </c>
      <c r="GJE11" s="65">
        <v>0</v>
      </c>
      <c r="GJF11" s="65">
        <v>0</v>
      </c>
      <c r="GJG11" s="65">
        <v>0</v>
      </c>
      <c r="GJH11" s="65">
        <v>0</v>
      </c>
      <c r="GJI11" s="65">
        <v>0</v>
      </c>
      <c r="GJJ11" s="65">
        <v>0</v>
      </c>
      <c r="GJK11" s="65">
        <v>0</v>
      </c>
      <c r="GJL11" s="65">
        <v>0</v>
      </c>
      <c r="GJM11" s="65">
        <v>0</v>
      </c>
      <c r="GJN11" s="65">
        <v>0</v>
      </c>
      <c r="GJO11" s="65">
        <v>0</v>
      </c>
      <c r="GJP11" s="65">
        <v>0</v>
      </c>
      <c r="GJQ11" s="65">
        <v>0</v>
      </c>
      <c r="GJR11" s="65">
        <v>0</v>
      </c>
      <c r="GJS11" s="65">
        <v>0</v>
      </c>
      <c r="GJT11" s="65">
        <v>0</v>
      </c>
      <c r="GJU11" s="65">
        <v>0</v>
      </c>
      <c r="GJV11" s="65">
        <v>0</v>
      </c>
      <c r="GJW11" s="65">
        <v>0</v>
      </c>
      <c r="GJX11" s="65">
        <v>0</v>
      </c>
      <c r="GJY11" s="65">
        <v>0</v>
      </c>
      <c r="GJZ11" s="65">
        <v>0</v>
      </c>
      <c r="GKA11" s="65">
        <v>0</v>
      </c>
      <c r="GKB11" s="65">
        <v>0</v>
      </c>
      <c r="GKC11" s="65">
        <v>0</v>
      </c>
      <c r="GKD11" s="65">
        <v>0</v>
      </c>
      <c r="GKE11" s="65">
        <v>0</v>
      </c>
      <c r="GKF11" s="65">
        <v>0</v>
      </c>
      <c r="GKG11" s="65">
        <v>0</v>
      </c>
      <c r="GKH11" s="65">
        <v>0</v>
      </c>
      <c r="GKI11" s="65">
        <v>0</v>
      </c>
      <c r="GKJ11" s="65">
        <v>0</v>
      </c>
      <c r="GKK11" s="65">
        <v>0</v>
      </c>
      <c r="GKL11" s="65">
        <v>0</v>
      </c>
      <c r="GKM11" s="65">
        <v>0</v>
      </c>
      <c r="GKN11" s="65">
        <v>0</v>
      </c>
      <c r="GKO11" s="65">
        <v>0</v>
      </c>
      <c r="GKP11" s="65">
        <v>0</v>
      </c>
      <c r="GKQ11" s="65">
        <v>0</v>
      </c>
      <c r="GKR11" s="65">
        <v>0</v>
      </c>
      <c r="GKS11" s="65">
        <v>0</v>
      </c>
      <c r="GKT11" s="65">
        <v>0</v>
      </c>
      <c r="GKU11" s="65">
        <v>0</v>
      </c>
      <c r="GKV11" s="65">
        <v>0</v>
      </c>
      <c r="GKW11" s="65">
        <v>0</v>
      </c>
      <c r="GKX11" s="65">
        <v>0</v>
      </c>
      <c r="GKY11" s="65">
        <v>0</v>
      </c>
      <c r="GKZ11" s="65">
        <v>0</v>
      </c>
      <c r="GLA11" s="65">
        <v>0</v>
      </c>
      <c r="GLB11" s="65">
        <v>0</v>
      </c>
      <c r="GLC11" s="65">
        <v>0</v>
      </c>
      <c r="GLD11" s="65">
        <v>0</v>
      </c>
      <c r="GLE11" s="65">
        <v>0</v>
      </c>
      <c r="GLF11" s="65">
        <v>0</v>
      </c>
      <c r="GLG11" s="65">
        <v>0</v>
      </c>
      <c r="GLH11" s="65">
        <v>0</v>
      </c>
      <c r="GLI11" s="65">
        <v>0</v>
      </c>
      <c r="GLJ11" s="65">
        <v>0</v>
      </c>
      <c r="GLK11" s="65">
        <v>0</v>
      </c>
      <c r="GLL11" s="65">
        <v>0</v>
      </c>
      <c r="GLM11" s="65">
        <v>0</v>
      </c>
      <c r="GLN11" s="65">
        <v>0</v>
      </c>
      <c r="GLO11" s="65">
        <v>0</v>
      </c>
      <c r="GLP11" s="65">
        <v>0</v>
      </c>
      <c r="GLQ11" s="65">
        <v>0</v>
      </c>
      <c r="GLR11" s="65">
        <v>0</v>
      </c>
      <c r="GLS11" s="65">
        <v>0</v>
      </c>
      <c r="GLT11" s="65">
        <v>0</v>
      </c>
      <c r="GLU11" s="65">
        <v>0</v>
      </c>
      <c r="GLV11" s="65">
        <v>0</v>
      </c>
      <c r="GLW11" s="65">
        <v>0</v>
      </c>
      <c r="GLX11" s="65">
        <v>0</v>
      </c>
      <c r="GLY11" s="65">
        <v>0</v>
      </c>
      <c r="GLZ11" s="65">
        <v>0</v>
      </c>
      <c r="GMA11" s="65">
        <v>0</v>
      </c>
      <c r="GMB11" s="65">
        <v>0</v>
      </c>
      <c r="GMC11" s="65">
        <v>0</v>
      </c>
      <c r="GMD11" s="65">
        <v>0</v>
      </c>
      <c r="GME11" s="65">
        <v>0</v>
      </c>
      <c r="GMF11" s="65">
        <v>0</v>
      </c>
      <c r="GMG11" s="65">
        <v>0</v>
      </c>
      <c r="GMH11" s="65">
        <v>0</v>
      </c>
      <c r="GMI11" s="65">
        <v>0</v>
      </c>
      <c r="GMJ11" s="65">
        <v>0</v>
      </c>
      <c r="GMK11" s="65">
        <v>0</v>
      </c>
      <c r="GML11" s="65">
        <v>0</v>
      </c>
      <c r="GMM11" s="65">
        <v>0</v>
      </c>
      <c r="GMN11" s="65">
        <v>0</v>
      </c>
      <c r="GMO11" s="65">
        <v>0</v>
      </c>
      <c r="GMP11" s="65">
        <v>0</v>
      </c>
      <c r="GMQ11" s="65">
        <v>0</v>
      </c>
      <c r="GMR11" s="65">
        <v>0</v>
      </c>
      <c r="GMS11" s="65">
        <v>0</v>
      </c>
      <c r="GMT11" s="65">
        <v>0</v>
      </c>
      <c r="GMU11" s="65">
        <v>0</v>
      </c>
      <c r="GMV11" s="65">
        <v>0</v>
      </c>
      <c r="GMW11" s="65">
        <v>0</v>
      </c>
      <c r="GMX11" s="65">
        <v>0</v>
      </c>
      <c r="GMY11" s="65">
        <v>0</v>
      </c>
      <c r="GMZ11" s="65">
        <v>0</v>
      </c>
      <c r="GNA11" s="65">
        <v>0</v>
      </c>
      <c r="GNB11" s="65">
        <v>0</v>
      </c>
      <c r="GNC11" s="65">
        <v>0</v>
      </c>
      <c r="GND11" s="65">
        <v>0</v>
      </c>
      <c r="GNE11" s="65">
        <v>0</v>
      </c>
      <c r="GNF11" s="65">
        <v>0</v>
      </c>
      <c r="GNG11" s="65">
        <v>0</v>
      </c>
      <c r="GNH11" s="65">
        <v>0</v>
      </c>
      <c r="GNI11" s="65">
        <v>0</v>
      </c>
      <c r="GNJ11" s="65">
        <v>0</v>
      </c>
      <c r="GNK11" s="65">
        <v>0</v>
      </c>
      <c r="GNL11" s="65">
        <v>0</v>
      </c>
      <c r="GNM11" s="65">
        <v>0</v>
      </c>
      <c r="GNN11" s="65">
        <v>0</v>
      </c>
      <c r="GNO11" s="65">
        <v>0</v>
      </c>
      <c r="GNP11" s="65">
        <v>0</v>
      </c>
      <c r="GNQ11" s="65">
        <v>0</v>
      </c>
      <c r="GNR11" s="65">
        <v>0</v>
      </c>
      <c r="GNS11" s="65">
        <v>0</v>
      </c>
      <c r="GNT11" s="65">
        <v>0</v>
      </c>
      <c r="GNU11" s="65">
        <v>0</v>
      </c>
      <c r="GNV11" s="65">
        <v>0</v>
      </c>
      <c r="GNW11" s="65">
        <v>0</v>
      </c>
      <c r="GNX11" s="65">
        <v>0</v>
      </c>
      <c r="GNY11" s="65">
        <v>0</v>
      </c>
      <c r="GNZ11" s="65">
        <v>0</v>
      </c>
      <c r="GOA11" s="65">
        <v>0</v>
      </c>
      <c r="GOB11" s="65">
        <v>0</v>
      </c>
      <c r="GOC11" s="65">
        <v>0</v>
      </c>
      <c r="GOD11" s="65">
        <v>0</v>
      </c>
      <c r="GOE11" s="65">
        <v>0</v>
      </c>
      <c r="GOF11" s="65">
        <v>0</v>
      </c>
      <c r="GOG11" s="65">
        <v>0</v>
      </c>
      <c r="GOH11" s="65">
        <v>0</v>
      </c>
      <c r="GOI11" s="65">
        <v>0</v>
      </c>
      <c r="GOJ11" s="65">
        <v>0</v>
      </c>
      <c r="GOK11" s="65">
        <v>0</v>
      </c>
      <c r="GOL11" s="65">
        <v>0</v>
      </c>
      <c r="GOM11" s="65">
        <v>0</v>
      </c>
      <c r="GON11" s="65">
        <v>0</v>
      </c>
      <c r="GOO11" s="65">
        <v>0</v>
      </c>
      <c r="GOP11" s="65">
        <v>0</v>
      </c>
      <c r="GOQ11" s="65">
        <v>0</v>
      </c>
      <c r="GOR11" s="65">
        <v>0</v>
      </c>
      <c r="GOS11" s="65">
        <v>0</v>
      </c>
      <c r="GOT11" s="65">
        <v>0</v>
      </c>
      <c r="GOU11" s="65">
        <v>0</v>
      </c>
      <c r="GOV11" s="65">
        <v>0</v>
      </c>
      <c r="GOW11" s="65">
        <v>0</v>
      </c>
      <c r="GOX11" s="65">
        <v>0</v>
      </c>
      <c r="GOY11" s="65">
        <v>0</v>
      </c>
      <c r="GOZ11" s="65">
        <v>0</v>
      </c>
      <c r="GPA11" s="65">
        <v>0</v>
      </c>
      <c r="GPB11" s="65">
        <v>0</v>
      </c>
      <c r="GPC11" s="65">
        <v>0</v>
      </c>
      <c r="GPD11" s="65">
        <v>0</v>
      </c>
      <c r="GPE11" s="65">
        <v>0</v>
      </c>
      <c r="GPF11" s="65">
        <v>0</v>
      </c>
      <c r="GPG11" s="65">
        <v>0</v>
      </c>
      <c r="GPH11" s="65">
        <v>0</v>
      </c>
      <c r="GPI11" s="65">
        <v>0</v>
      </c>
      <c r="GPJ11" s="65">
        <v>0</v>
      </c>
      <c r="GPK11" s="65">
        <v>0</v>
      </c>
      <c r="GPL11" s="65">
        <v>0</v>
      </c>
      <c r="GPM11" s="65">
        <v>0</v>
      </c>
      <c r="GPN11" s="65">
        <v>0</v>
      </c>
      <c r="GPO11" s="65">
        <v>0</v>
      </c>
      <c r="GPP11" s="65">
        <v>0</v>
      </c>
      <c r="GPQ11" s="65">
        <v>0</v>
      </c>
      <c r="GPR11" s="65">
        <v>0</v>
      </c>
      <c r="GPS11" s="65">
        <v>0</v>
      </c>
      <c r="GPT11" s="65">
        <v>0</v>
      </c>
      <c r="GPU11" s="65">
        <v>0</v>
      </c>
      <c r="GPV11" s="65">
        <v>0</v>
      </c>
      <c r="GPW11" s="65">
        <v>0</v>
      </c>
      <c r="GPX11" s="65">
        <v>0</v>
      </c>
      <c r="GPY11" s="65">
        <v>0</v>
      </c>
      <c r="GPZ11" s="65">
        <v>0</v>
      </c>
      <c r="GQA11" s="65">
        <v>0</v>
      </c>
      <c r="GQB11" s="65">
        <v>0</v>
      </c>
      <c r="GQC11" s="65">
        <v>0</v>
      </c>
      <c r="GQD11" s="65">
        <v>0</v>
      </c>
      <c r="GQE11" s="65">
        <v>0</v>
      </c>
      <c r="GQF11" s="65">
        <v>0</v>
      </c>
      <c r="GQG11" s="65">
        <v>0</v>
      </c>
      <c r="GQH11" s="65">
        <v>0</v>
      </c>
      <c r="GQI11" s="65">
        <v>0</v>
      </c>
      <c r="GQJ11" s="65">
        <v>0</v>
      </c>
      <c r="GQK11" s="65">
        <v>0</v>
      </c>
      <c r="GQL11" s="65">
        <v>0</v>
      </c>
      <c r="GQM11" s="65">
        <v>0</v>
      </c>
      <c r="GQN11" s="65">
        <v>0</v>
      </c>
      <c r="GQO11" s="65">
        <v>0</v>
      </c>
      <c r="GQP11" s="65">
        <v>0</v>
      </c>
      <c r="GQQ11" s="65">
        <v>0</v>
      </c>
      <c r="GQR11" s="65">
        <v>0</v>
      </c>
      <c r="GQS11" s="65">
        <v>0</v>
      </c>
      <c r="GQT11" s="65">
        <v>0</v>
      </c>
      <c r="GQU11" s="65">
        <v>0</v>
      </c>
      <c r="GQV11" s="65">
        <v>0</v>
      </c>
      <c r="GQW11" s="65">
        <v>0</v>
      </c>
      <c r="GQX11" s="65">
        <v>0</v>
      </c>
      <c r="GQY11" s="65">
        <v>0</v>
      </c>
      <c r="GQZ11" s="65">
        <v>0</v>
      </c>
      <c r="GRA11" s="65">
        <v>0</v>
      </c>
      <c r="GRB11" s="65">
        <v>0</v>
      </c>
      <c r="GRC11" s="65">
        <v>0</v>
      </c>
      <c r="GRD11" s="65">
        <v>0</v>
      </c>
      <c r="GRE11" s="65">
        <v>0</v>
      </c>
      <c r="GRF11" s="65">
        <v>0</v>
      </c>
      <c r="GRG11" s="65">
        <v>0</v>
      </c>
      <c r="GRH11" s="65">
        <v>0</v>
      </c>
      <c r="GRI11" s="65">
        <v>0</v>
      </c>
      <c r="GRJ11" s="65">
        <v>0</v>
      </c>
      <c r="GRK11" s="65">
        <v>0</v>
      </c>
      <c r="GRL11" s="65">
        <v>0</v>
      </c>
      <c r="GRM11" s="65">
        <v>0</v>
      </c>
      <c r="GRN11" s="65">
        <v>0</v>
      </c>
      <c r="GRO11" s="65">
        <v>0</v>
      </c>
      <c r="GRP11" s="65">
        <v>0</v>
      </c>
      <c r="GRQ11" s="65">
        <v>0</v>
      </c>
      <c r="GRR11" s="65">
        <v>0</v>
      </c>
      <c r="GRS11" s="65">
        <v>0</v>
      </c>
      <c r="GRT11" s="65">
        <v>0</v>
      </c>
      <c r="GRU11" s="65">
        <v>0</v>
      </c>
      <c r="GRV11" s="65">
        <v>0</v>
      </c>
      <c r="GRW11" s="65">
        <v>0</v>
      </c>
      <c r="GRX11" s="65">
        <v>0</v>
      </c>
      <c r="GRY11" s="65">
        <v>0</v>
      </c>
      <c r="GRZ11" s="65">
        <v>0</v>
      </c>
      <c r="GSA11" s="65">
        <v>0</v>
      </c>
      <c r="GSB11" s="65">
        <v>0</v>
      </c>
      <c r="GSC11" s="65">
        <v>0</v>
      </c>
      <c r="GSD11" s="65">
        <v>0</v>
      </c>
      <c r="GSE11" s="65">
        <v>0</v>
      </c>
      <c r="GSF11" s="65">
        <v>0</v>
      </c>
      <c r="GSG11" s="65">
        <v>0</v>
      </c>
      <c r="GSH11" s="65">
        <v>0</v>
      </c>
      <c r="GSI11" s="65">
        <v>0</v>
      </c>
      <c r="GSJ11" s="65">
        <v>0</v>
      </c>
      <c r="GSK11" s="65">
        <v>0</v>
      </c>
      <c r="GSL11" s="65">
        <v>0</v>
      </c>
      <c r="GSM11" s="65">
        <v>0</v>
      </c>
      <c r="GSN11" s="65">
        <v>0</v>
      </c>
      <c r="GSO11" s="65">
        <v>0</v>
      </c>
      <c r="GSP11" s="65">
        <v>0</v>
      </c>
      <c r="GSQ11" s="65">
        <v>0</v>
      </c>
      <c r="GSR11" s="65">
        <v>0</v>
      </c>
      <c r="GSS11" s="65">
        <v>0</v>
      </c>
      <c r="GST11" s="65">
        <v>0</v>
      </c>
      <c r="GSU11" s="65">
        <v>0</v>
      </c>
      <c r="GSV11" s="65">
        <v>0</v>
      </c>
      <c r="GSW11" s="65">
        <v>0</v>
      </c>
      <c r="GSX11" s="65">
        <v>0</v>
      </c>
      <c r="GSY11" s="65">
        <v>0</v>
      </c>
      <c r="GSZ11" s="65">
        <v>0</v>
      </c>
      <c r="GTA11" s="65">
        <v>0</v>
      </c>
      <c r="GTB11" s="65">
        <v>0</v>
      </c>
      <c r="GTC11" s="65">
        <v>0</v>
      </c>
      <c r="GTD11" s="65">
        <v>0</v>
      </c>
      <c r="GTE11" s="65">
        <v>0</v>
      </c>
      <c r="GTF11" s="65">
        <v>0</v>
      </c>
      <c r="GTG11" s="65">
        <v>0</v>
      </c>
      <c r="GTH11" s="65">
        <v>0</v>
      </c>
      <c r="GTI11" s="65">
        <v>0</v>
      </c>
      <c r="GTJ11" s="65">
        <v>0</v>
      </c>
      <c r="GTK11" s="65">
        <v>0</v>
      </c>
      <c r="GTL11" s="65">
        <v>0</v>
      </c>
      <c r="GTM11" s="65">
        <v>0</v>
      </c>
      <c r="GTN11" s="65">
        <v>0</v>
      </c>
      <c r="GTO11" s="65">
        <v>0</v>
      </c>
      <c r="GTP11" s="65">
        <v>0</v>
      </c>
      <c r="GTQ11" s="65">
        <v>0</v>
      </c>
      <c r="GTR11" s="65">
        <v>0</v>
      </c>
      <c r="GTS11" s="65">
        <v>0</v>
      </c>
      <c r="GTT11" s="65">
        <v>0</v>
      </c>
      <c r="GTU11" s="65">
        <v>0</v>
      </c>
      <c r="GTV11" s="65">
        <v>0</v>
      </c>
      <c r="GTW11" s="65">
        <v>0</v>
      </c>
      <c r="GTX11" s="65">
        <v>0</v>
      </c>
      <c r="GTY11" s="65">
        <v>0</v>
      </c>
      <c r="GTZ11" s="65">
        <v>0</v>
      </c>
      <c r="GUA11" s="65">
        <v>0</v>
      </c>
      <c r="GUB11" s="65">
        <v>0</v>
      </c>
      <c r="GUC11" s="65">
        <v>0</v>
      </c>
      <c r="GUD11" s="65">
        <v>0</v>
      </c>
      <c r="GUE11" s="65">
        <v>0</v>
      </c>
      <c r="GUF11" s="65">
        <v>0</v>
      </c>
      <c r="GUG11" s="65">
        <v>0</v>
      </c>
      <c r="GUH11" s="65">
        <v>0</v>
      </c>
      <c r="GUI11" s="65">
        <v>0</v>
      </c>
      <c r="GUJ11" s="65">
        <v>0</v>
      </c>
      <c r="GUK11" s="65">
        <v>0</v>
      </c>
      <c r="GUL11" s="65">
        <v>0</v>
      </c>
      <c r="GUM11" s="65">
        <v>0</v>
      </c>
      <c r="GUN11" s="65">
        <v>0</v>
      </c>
      <c r="GUO11" s="65">
        <v>0</v>
      </c>
      <c r="GUP11" s="65">
        <v>0</v>
      </c>
      <c r="GUQ11" s="65">
        <v>0</v>
      </c>
      <c r="GUR11" s="65">
        <v>0</v>
      </c>
      <c r="GUS11" s="65">
        <v>0</v>
      </c>
      <c r="GUT11" s="65">
        <v>0</v>
      </c>
      <c r="GUU11" s="65">
        <v>0</v>
      </c>
      <c r="GUV11" s="65">
        <v>0</v>
      </c>
      <c r="GUW11" s="65">
        <v>0</v>
      </c>
      <c r="GUX11" s="65">
        <v>0</v>
      </c>
      <c r="GUY11" s="65">
        <v>0</v>
      </c>
      <c r="GUZ11" s="65">
        <v>0</v>
      </c>
      <c r="GVA11" s="65">
        <v>0</v>
      </c>
      <c r="GVB11" s="65">
        <v>0</v>
      </c>
      <c r="GVC11" s="65">
        <v>0</v>
      </c>
      <c r="GVD11" s="65">
        <v>0</v>
      </c>
      <c r="GVE11" s="65">
        <v>0</v>
      </c>
      <c r="GVF11" s="65">
        <v>0</v>
      </c>
      <c r="GVG11" s="65">
        <v>0</v>
      </c>
      <c r="GVH11" s="65">
        <v>0</v>
      </c>
      <c r="GVI11" s="65">
        <v>0</v>
      </c>
      <c r="GVJ11" s="65">
        <v>0</v>
      </c>
      <c r="GVK11" s="65">
        <v>0</v>
      </c>
      <c r="GVL11" s="65">
        <v>0</v>
      </c>
      <c r="GVM11" s="65">
        <v>0</v>
      </c>
      <c r="GVN11" s="65">
        <v>0</v>
      </c>
      <c r="GVO11" s="65">
        <v>0</v>
      </c>
      <c r="GVP11" s="65">
        <v>0</v>
      </c>
      <c r="GVQ11" s="65">
        <v>0</v>
      </c>
      <c r="GVR11" s="65">
        <v>0</v>
      </c>
      <c r="GVS11" s="65">
        <v>0</v>
      </c>
      <c r="GVT11" s="65">
        <v>0</v>
      </c>
      <c r="GVU11" s="65">
        <v>0</v>
      </c>
      <c r="GVV11" s="65">
        <v>0</v>
      </c>
      <c r="GVW11" s="65">
        <v>0</v>
      </c>
      <c r="GVX11" s="65">
        <v>0</v>
      </c>
      <c r="GVY11" s="65">
        <v>0</v>
      </c>
      <c r="GVZ11" s="65">
        <v>0</v>
      </c>
      <c r="GWA11" s="65">
        <v>0</v>
      </c>
      <c r="GWB11" s="65">
        <v>0</v>
      </c>
      <c r="GWC11" s="65">
        <v>0</v>
      </c>
      <c r="GWD11" s="65">
        <v>0</v>
      </c>
      <c r="GWE11" s="65">
        <v>0</v>
      </c>
      <c r="GWF11" s="65">
        <v>0</v>
      </c>
      <c r="GWG11" s="65">
        <v>0</v>
      </c>
      <c r="GWH11" s="65">
        <v>0</v>
      </c>
      <c r="GWI11" s="65">
        <v>0</v>
      </c>
      <c r="GWJ11" s="65">
        <v>0</v>
      </c>
      <c r="GWK11" s="65">
        <v>0</v>
      </c>
      <c r="GWL11" s="65">
        <v>0</v>
      </c>
      <c r="GWM11" s="65">
        <v>0</v>
      </c>
      <c r="GWN11" s="65">
        <v>0</v>
      </c>
      <c r="GWO11" s="65">
        <v>0</v>
      </c>
      <c r="GWP11" s="65">
        <v>0</v>
      </c>
      <c r="GWQ11" s="65">
        <v>0</v>
      </c>
      <c r="GWR11" s="65">
        <v>0</v>
      </c>
      <c r="GWS11" s="65">
        <v>0</v>
      </c>
      <c r="GWT11" s="65">
        <v>0</v>
      </c>
      <c r="GWU11" s="65">
        <v>0</v>
      </c>
      <c r="GWV11" s="65">
        <v>0</v>
      </c>
      <c r="GWW11" s="65">
        <v>0</v>
      </c>
      <c r="GWX11" s="65">
        <v>0</v>
      </c>
      <c r="GWY11" s="65">
        <v>0</v>
      </c>
      <c r="GWZ11" s="65">
        <v>0</v>
      </c>
      <c r="GXA11" s="65">
        <v>0</v>
      </c>
      <c r="GXB11" s="65">
        <v>0</v>
      </c>
      <c r="GXC11" s="65">
        <v>0</v>
      </c>
      <c r="GXD11" s="65">
        <v>0</v>
      </c>
      <c r="GXE11" s="65">
        <v>0</v>
      </c>
      <c r="GXF11" s="65">
        <v>0</v>
      </c>
      <c r="GXG11" s="65">
        <v>0</v>
      </c>
      <c r="GXH11" s="65">
        <v>0</v>
      </c>
      <c r="GXI11" s="65">
        <v>0</v>
      </c>
      <c r="GXJ11" s="65">
        <v>0</v>
      </c>
      <c r="GXK11" s="65">
        <v>0</v>
      </c>
      <c r="GXL11" s="65">
        <v>0</v>
      </c>
      <c r="GXM11" s="65">
        <v>0</v>
      </c>
      <c r="GXN11" s="65">
        <v>0</v>
      </c>
      <c r="GXO11" s="65">
        <v>0</v>
      </c>
      <c r="GXP11" s="65">
        <v>0</v>
      </c>
      <c r="GXQ11" s="65">
        <v>0</v>
      </c>
      <c r="GXR11" s="65">
        <v>0</v>
      </c>
      <c r="GXS11" s="65">
        <v>0</v>
      </c>
      <c r="GXT11" s="65">
        <v>0</v>
      </c>
      <c r="GXU11" s="65">
        <v>0</v>
      </c>
      <c r="GXV11" s="65">
        <v>0</v>
      </c>
      <c r="GXW11" s="65">
        <v>0</v>
      </c>
      <c r="GXX11" s="65">
        <v>0</v>
      </c>
      <c r="GXY11" s="65">
        <v>0</v>
      </c>
      <c r="GXZ11" s="65">
        <v>0</v>
      </c>
      <c r="GYA11" s="65">
        <v>0</v>
      </c>
      <c r="GYB11" s="65">
        <v>0</v>
      </c>
      <c r="GYC11" s="65">
        <v>0</v>
      </c>
      <c r="GYD11" s="65">
        <v>0</v>
      </c>
      <c r="GYE11" s="65">
        <v>0</v>
      </c>
      <c r="GYF11" s="65">
        <v>0</v>
      </c>
      <c r="GYG11" s="65">
        <v>0</v>
      </c>
      <c r="GYH11" s="65">
        <v>0</v>
      </c>
      <c r="GYI11" s="65">
        <v>0</v>
      </c>
      <c r="GYJ11" s="65">
        <v>0</v>
      </c>
      <c r="GYK11" s="65">
        <v>0</v>
      </c>
      <c r="GYL11" s="65">
        <v>0</v>
      </c>
      <c r="GYM11" s="65">
        <v>0</v>
      </c>
      <c r="GYN11" s="65">
        <v>0</v>
      </c>
      <c r="GYO11" s="65">
        <v>0</v>
      </c>
      <c r="GYP11" s="65">
        <v>0</v>
      </c>
      <c r="GYQ11" s="65">
        <v>0</v>
      </c>
      <c r="GYR11" s="65">
        <v>0</v>
      </c>
      <c r="GYS11" s="65">
        <v>0</v>
      </c>
      <c r="GYT11" s="65">
        <v>0</v>
      </c>
      <c r="GYU11" s="65">
        <v>0</v>
      </c>
      <c r="GYV11" s="65">
        <v>0</v>
      </c>
      <c r="GYW11" s="65">
        <v>0</v>
      </c>
      <c r="GYX11" s="65">
        <v>0</v>
      </c>
      <c r="GYY11" s="65">
        <v>0</v>
      </c>
      <c r="GYZ11" s="65">
        <v>0</v>
      </c>
      <c r="GZA11" s="65">
        <v>0</v>
      </c>
      <c r="GZB11" s="65">
        <v>0</v>
      </c>
      <c r="GZC11" s="65">
        <v>0</v>
      </c>
      <c r="GZD11" s="65">
        <v>0</v>
      </c>
      <c r="GZE11" s="65">
        <v>0</v>
      </c>
      <c r="GZF11" s="65">
        <v>0</v>
      </c>
      <c r="GZG11" s="65">
        <v>0</v>
      </c>
      <c r="GZH11" s="65">
        <v>0</v>
      </c>
      <c r="GZI11" s="65">
        <v>0</v>
      </c>
      <c r="GZJ11" s="65">
        <v>0</v>
      </c>
      <c r="GZK11" s="65">
        <v>0</v>
      </c>
      <c r="GZL11" s="65">
        <v>0</v>
      </c>
      <c r="GZM11" s="65">
        <v>0</v>
      </c>
      <c r="GZN11" s="65">
        <v>0</v>
      </c>
      <c r="GZO11" s="65">
        <v>0</v>
      </c>
      <c r="GZP11" s="65">
        <v>0</v>
      </c>
      <c r="GZQ11" s="65">
        <v>0</v>
      </c>
      <c r="GZR11" s="65">
        <v>0</v>
      </c>
      <c r="GZS11" s="65">
        <v>0</v>
      </c>
      <c r="GZT11" s="65">
        <v>0</v>
      </c>
      <c r="GZU11" s="65">
        <v>0</v>
      </c>
      <c r="GZV11" s="65">
        <v>0</v>
      </c>
      <c r="GZW11" s="65">
        <v>0</v>
      </c>
      <c r="GZX11" s="65">
        <v>0</v>
      </c>
      <c r="GZY11" s="65">
        <v>0</v>
      </c>
      <c r="GZZ11" s="65">
        <v>0</v>
      </c>
      <c r="HAA11" s="65">
        <v>0</v>
      </c>
      <c r="HAB11" s="65">
        <v>0</v>
      </c>
      <c r="HAC11" s="65">
        <v>0</v>
      </c>
      <c r="HAD11" s="65">
        <v>0</v>
      </c>
      <c r="HAE11" s="65">
        <v>0</v>
      </c>
      <c r="HAF11" s="65">
        <v>0</v>
      </c>
      <c r="HAG11" s="65">
        <v>0</v>
      </c>
      <c r="HAH11" s="65">
        <v>0</v>
      </c>
      <c r="HAI11" s="65">
        <v>0</v>
      </c>
      <c r="HAJ11" s="65">
        <v>0</v>
      </c>
      <c r="HAK11" s="65">
        <v>0</v>
      </c>
      <c r="HAL11" s="65">
        <v>0</v>
      </c>
      <c r="HAM11" s="65">
        <v>0</v>
      </c>
      <c r="HAN11" s="65">
        <v>0</v>
      </c>
      <c r="HAO11" s="65">
        <v>0</v>
      </c>
      <c r="HAP11" s="65">
        <v>0</v>
      </c>
      <c r="HAQ11" s="65">
        <v>0</v>
      </c>
      <c r="HAR11" s="65">
        <v>0</v>
      </c>
      <c r="HAS11" s="65">
        <v>0</v>
      </c>
      <c r="HAT11" s="65">
        <v>0</v>
      </c>
      <c r="HAU11" s="65">
        <v>0</v>
      </c>
      <c r="HAV11" s="65">
        <v>0</v>
      </c>
      <c r="HAW11" s="65">
        <v>0</v>
      </c>
      <c r="HAX11" s="65">
        <v>0</v>
      </c>
      <c r="HAY11" s="65">
        <v>0</v>
      </c>
      <c r="HAZ11" s="65">
        <v>0</v>
      </c>
      <c r="HBA11" s="65">
        <v>0</v>
      </c>
      <c r="HBB11" s="65">
        <v>0</v>
      </c>
      <c r="HBC11" s="65">
        <v>0</v>
      </c>
      <c r="HBD11" s="65">
        <v>0</v>
      </c>
      <c r="HBE11" s="65">
        <v>0</v>
      </c>
      <c r="HBF11" s="65">
        <v>0</v>
      </c>
      <c r="HBG11" s="65">
        <v>0</v>
      </c>
      <c r="HBH11" s="65">
        <v>0</v>
      </c>
      <c r="HBI11" s="65">
        <v>0</v>
      </c>
      <c r="HBJ11" s="65">
        <v>0</v>
      </c>
      <c r="HBK11" s="65">
        <v>0</v>
      </c>
      <c r="HBL11" s="65">
        <v>0</v>
      </c>
      <c r="HBM11" s="65">
        <v>0</v>
      </c>
      <c r="HBN11" s="65">
        <v>0</v>
      </c>
      <c r="HBO11" s="65">
        <v>0</v>
      </c>
      <c r="HBP11" s="65">
        <v>0</v>
      </c>
      <c r="HBQ11" s="65">
        <v>0</v>
      </c>
      <c r="HBR11" s="65">
        <v>0</v>
      </c>
      <c r="HBS11" s="65">
        <v>0</v>
      </c>
      <c r="HBT11" s="65">
        <v>0</v>
      </c>
      <c r="HBU11" s="65">
        <v>0</v>
      </c>
      <c r="HBV11" s="65">
        <v>0</v>
      </c>
      <c r="HBW11" s="65">
        <v>0</v>
      </c>
      <c r="HBX11" s="65">
        <v>0</v>
      </c>
      <c r="HBY11" s="65">
        <v>0</v>
      </c>
      <c r="HBZ11" s="65">
        <v>0</v>
      </c>
      <c r="HCA11" s="65">
        <v>0</v>
      </c>
      <c r="HCB11" s="65">
        <v>0</v>
      </c>
      <c r="HCC11" s="65">
        <v>0</v>
      </c>
      <c r="HCD11" s="65">
        <v>0</v>
      </c>
      <c r="HCE11" s="65">
        <v>0</v>
      </c>
      <c r="HCF11" s="65">
        <v>0</v>
      </c>
      <c r="HCG11" s="65">
        <v>0</v>
      </c>
      <c r="HCH11" s="65">
        <v>0</v>
      </c>
      <c r="HCI11" s="65">
        <v>0</v>
      </c>
      <c r="HCJ11" s="65">
        <v>0</v>
      </c>
      <c r="HCK11" s="65">
        <v>0</v>
      </c>
      <c r="HCL11" s="65">
        <v>0</v>
      </c>
      <c r="HCM11" s="65">
        <v>0</v>
      </c>
      <c r="HCN11" s="65">
        <v>0</v>
      </c>
      <c r="HCO11" s="65">
        <v>0</v>
      </c>
      <c r="HCP11" s="65">
        <v>0</v>
      </c>
      <c r="HCQ11" s="65">
        <v>0</v>
      </c>
      <c r="HCR11" s="65">
        <v>0</v>
      </c>
      <c r="HCS11" s="65">
        <v>0</v>
      </c>
      <c r="HCT11" s="65">
        <v>0</v>
      </c>
      <c r="HCU11" s="65">
        <v>0</v>
      </c>
      <c r="HCV11" s="65">
        <v>0</v>
      </c>
      <c r="HCW11" s="65">
        <v>0</v>
      </c>
      <c r="HCX11" s="65">
        <v>0</v>
      </c>
      <c r="HCY11" s="65">
        <v>0</v>
      </c>
      <c r="HCZ11" s="65">
        <v>0</v>
      </c>
      <c r="HDA11" s="65">
        <v>0</v>
      </c>
      <c r="HDB11" s="65">
        <v>0</v>
      </c>
      <c r="HDC11" s="65">
        <v>0</v>
      </c>
      <c r="HDD11" s="65">
        <v>0</v>
      </c>
      <c r="HDE11" s="65">
        <v>0</v>
      </c>
      <c r="HDF11" s="65">
        <v>0</v>
      </c>
      <c r="HDG11" s="65">
        <v>0</v>
      </c>
      <c r="HDH11" s="65">
        <v>0</v>
      </c>
      <c r="HDI11" s="65">
        <v>0</v>
      </c>
      <c r="HDJ11" s="65">
        <v>0</v>
      </c>
      <c r="HDK11" s="65">
        <v>0</v>
      </c>
      <c r="HDL11" s="65">
        <v>0</v>
      </c>
      <c r="HDM11" s="65">
        <v>0</v>
      </c>
      <c r="HDN11" s="65">
        <v>0</v>
      </c>
      <c r="HDO11" s="65">
        <v>0</v>
      </c>
      <c r="HDP11" s="65">
        <v>0</v>
      </c>
      <c r="HDQ11" s="65">
        <v>0</v>
      </c>
      <c r="HDR11" s="65">
        <v>0</v>
      </c>
      <c r="HDS11" s="65">
        <v>0</v>
      </c>
      <c r="HDT11" s="65">
        <v>0</v>
      </c>
      <c r="HDU11" s="65">
        <v>0</v>
      </c>
      <c r="HDV11" s="65">
        <v>0</v>
      </c>
      <c r="HDW11" s="65">
        <v>0</v>
      </c>
      <c r="HDX11" s="65">
        <v>0</v>
      </c>
      <c r="HDY11" s="65">
        <v>0</v>
      </c>
      <c r="HDZ11" s="65">
        <v>0</v>
      </c>
      <c r="HEA11" s="65">
        <v>0</v>
      </c>
      <c r="HEB11" s="65">
        <v>0</v>
      </c>
      <c r="HEC11" s="65">
        <v>0</v>
      </c>
      <c r="HED11" s="65">
        <v>0</v>
      </c>
      <c r="HEE11" s="65">
        <v>0</v>
      </c>
      <c r="HEF11" s="65">
        <v>0</v>
      </c>
      <c r="HEG11" s="65">
        <v>0</v>
      </c>
      <c r="HEH11" s="65">
        <v>0</v>
      </c>
      <c r="HEI11" s="65">
        <v>0</v>
      </c>
      <c r="HEJ11" s="65">
        <v>0</v>
      </c>
      <c r="HEK11" s="65">
        <v>0</v>
      </c>
      <c r="HEL11" s="65">
        <v>0</v>
      </c>
      <c r="HEM11" s="65">
        <v>0</v>
      </c>
      <c r="HEN11" s="65">
        <v>0</v>
      </c>
      <c r="HEO11" s="65">
        <v>0</v>
      </c>
      <c r="HEP11" s="65">
        <v>0</v>
      </c>
      <c r="HEQ11" s="65">
        <v>0</v>
      </c>
      <c r="HER11" s="65">
        <v>0</v>
      </c>
      <c r="HES11" s="65">
        <v>0</v>
      </c>
      <c r="HET11" s="65">
        <v>0</v>
      </c>
      <c r="HEU11" s="65">
        <v>0</v>
      </c>
      <c r="HEV11" s="65">
        <v>0</v>
      </c>
      <c r="HEW11" s="65">
        <v>0</v>
      </c>
      <c r="HEX11" s="65">
        <v>0</v>
      </c>
      <c r="HEY11" s="65">
        <v>0</v>
      </c>
      <c r="HEZ11" s="65">
        <v>0</v>
      </c>
      <c r="HFA11" s="65">
        <v>0</v>
      </c>
      <c r="HFB11" s="65">
        <v>0</v>
      </c>
      <c r="HFC11" s="65">
        <v>0</v>
      </c>
      <c r="HFD11" s="65">
        <v>0</v>
      </c>
      <c r="HFE11" s="65">
        <v>0</v>
      </c>
      <c r="HFF11" s="65">
        <v>0</v>
      </c>
      <c r="HFG11" s="65">
        <v>0</v>
      </c>
      <c r="HFH11" s="65">
        <v>0</v>
      </c>
      <c r="HFI11" s="65">
        <v>0</v>
      </c>
      <c r="HFJ11" s="65">
        <v>0</v>
      </c>
      <c r="HFK11" s="65">
        <v>0</v>
      </c>
      <c r="HFL11" s="65">
        <v>0</v>
      </c>
      <c r="HFM11" s="65">
        <v>0</v>
      </c>
      <c r="HFN11" s="65">
        <v>0</v>
      </c>
      <c r="HFO11" s="65">
        <v>0</v>
      </c>
      <c r="HFP11" s="65">
        <v>0</v>
      </c>
      <c r="HFQ11" s="65">
        <v>0</v>
      </c>
      <c r="HFR11" s="65">
        <v>0</v>
      </c>
      <c r="HFS11" s="65">
        <v>0</v>
      </c>
      <c r="HFT11" s="65">
        <v>0</v>
      </c>
      <c r="HFU11" s="65">
        <v>0</v>
      </c>
      <c r="HFV11" s="65">
        <v>0</v>
      </c>
      <c r="HFW11" s="65">
        <v>0</v>
      </c>
      <c r="HFX11" s="65">
        <v>0</v>
      </c>
      <c r="HFY11" s="65">
        <v>0</v>
      </c>
      <c r="HFZ11" s="65">
        <v>0</v>
      </c>
      <c r="HGA11" s="65">
        <v>0</v>
      </c>
      <c r="HGB11" s="65">
        <v>0</v>
      </c>
      <c r="HGC11" s="65">
        <v>0</v>
      </c>
      <c r="HGD11" s="65">
        <v>0</v>
      </c>
      <c r="HGE11" s="65">
        <v>0</v>
      </c>
      <c r="HGF11" s="65">
        <v>0</v>
      </c>
      <c r="HGG11" s="65">
        <v>0</v>
      </c>
      <c r="HGH11" s="65">
        <v>0</v>
      </c>
      <c r="HGI11" s="65">
        <v>0</v>
      </c>
      <c r="HGJ11" s="65">
        <v>0</v>
      </c>
      <c r="HGK11" s="65">
        <v>0</v>
      </c>
      <c r="HGL11" s="65">
        <v>0</v>
      </c>
      <c r="HGM11" s="65">
        <v>0</v>
      </c>
      <c r="HGN11" s="65">
        <v>0</v>
      </c>
      <c r="HGO11" s="65">
        <v>0</v>
      </c>
      <c r="HGP11" s="65">
        <v>0</v>
      </c>
      <c r="HGQ11" s="65">
        <v>0</v>
      </c>
      <c r="HGR11" s="65">
        <v>0</v>
      </c>
      <c r="HGS11" s="65">
        <v>0</v>
      </c>
      <c r="HGT11" s="65">
        <v>0</v>
      </c>
      <c r="HGU11" s="65">
        <v>0</v>
      </c>
      <c r="HGV11" s="65">
        <v>0</v>
      </c>
      <c r="HGW11" s="65">
        <v>0</v>
      </c>
      <c r="HGX11" s="65">
        <v>0</v>
      </c>
      <c r="HGY11" s="65">
        <v>0</v>
      </c>
      <c r="HGZ11" s="65">
        <v>0</v>
      </c>
      <c r="HHA11" s="65">
        <v>0</v>
      </c>
      <c r="HHB11" s="65">
        <v>0</v>
      </c>
      <c r="HHC11" s="65">
        <v>0</v>
      </c>
      <c r="HHD11" s="65">
        <v>0</v>
      </c>
      <c r="HHE11" s="65">
        <v>0</v>
      </c>
      <c r="HHF11" s="65">
        <v>0</v>
      </c>
      <c r="HHG11" s="65">
        <v>0</v>
      </c>
      <c r="HHH11" s="65">
        <v>0</v>
      </c>
      <c r="HHI11" s="65">
        <v>0</v>
      </c>
      <c r="HHJ11" s="65">
        <v>0</v>
      </c>
      <c r="HHK11" s="65">
        <v>0</v>
      </c>
      <c r="HHL11" s="65">
        <v>0</v>
      </c>
      <c r="HHM11" s="65">
        <v>0</v>
      </c>
      <c r="HHN11" s="65">
        <v>0</v>
      </c>
      <c r="HHO11" s="65">
        <v>0</v>
      </c>
      <c r="HHP11" s="65">
        <v>0</v>
      </c>
      <c r="HHQ11" s="65">
        <v>0</v>
      </c>
      <c r="HHR11" s="65">
        <v>0</v>
      </c>
      <c r="HHS11" s="65">
        <v>0</v>
      </c>
      <c r="HHT11" s="65">
        <v>0</v>
      </c>
      <c r="HHU11" s="65">
        <v>0</v>
      </c>
      <c r="HHV11" s="65">
        <v>0</v>
      </c>
      <c r="HHW11" s="65">
        <v>0</v>
      </c>
      <c r="HHX11" s="65">
        <v>0</v>
      </c>
      <c r="HHY11" s="65">
        <v>0</v>
      </c>
      <c r="HHZ11" s="65">
        <v>0</v>
      </c>
      <c r="HIA11" s="65">
        <v>0</v>
      </c>
      <c r="HIB11" s="65">
        <v>0</v>
      </c>
      <c r="HIC11" s="65">
        <v>0</v>
      </c>
      <c r="HID11" s="65">
        <v>0</v>
      </c>
      <c r="HIE11" s="65">
        <v>0</v>
      </c>
      <c r="HIF11" s="65">
        <v>0</v>
      </c>
      <c r="HIG11" s="65">
        <v>0</v>
      </c>
      <c r="HIH11" s="65">
        <v>0</v>
      </c>
      <c r="HII11" s="65">
        <v>0</v>
      </c>
      <c r="HIJ11" s="65">
        <v>0</v>
      </c>
      <c r="HIK11" s="65">
        <v>0</v>
      </c>
      <c r="HIL11" s="65">
        <v>0</v>
      </c>
      <c r="HIM11" s="65">
        <v>0</v>
      </c>
      <c r="HIN11" s="65">
        <v>0</v>
      </c>
      <c r="HIO11" s="65">
        <v>0</v>
      </c>
      <c r="HIP11" s="65">
        <v>0</v>
      </c>
      <c r="HIQ11" s="65">
        <v>0</v>
      </c>
      <c r="HIR11" s="65">
        <v>0</v>
      </c>
      <c r="HIS11" s="65">
        <v>0</v>
      </c>
      <c r="HIT11" s="65">
        <v>0</v>
      </c>
      <c r="HIU11" s="65">
        <v>0</v>
      </c>
      <c r="HIV11" s="65">
        <v>0</v>
      </c>
      <c r="HIW11" s="65">
        <v>0</v>
      </c>
      <c r="HIX11" s="65">
        <v>0</v>
      </c>
      <c r="HIY11" s="65">
        <v>0</v>
      </c>
      <c r="HIZ11" s="65">
        <v>0</v>
      </c>
      <c r="HJA11" s="65">
        <v>0</v>
      </c>
      <c r="HJB11" s="65">
        <v>0</v>
      </c>
      <c r="HJC11" s="65">
        <v>0</v>
      </c>
      <c r="HJD11" s="65">
        <v>0</v>
      </c>
      <c r="HJE11" s="65">
        <v>0</v>
      </c>
      <c r="HJF11" s="65">
        <v>0</v>
      </c>
      <c r="HJG11" s="65">
        <v>0</v>
      </c>
      <c r="HJH11" s="65">
        <v>0</v>
      </c>
      <c r="HJI11" s="65">
        <v>0</v>
      </c>
      <c r="HJJ11" s="65">
        <v>0</v>
      </c>
      <c r="HJK11" s="65">
        <v>0</v>
      </c>
      <c r="HJL11" s="65">
        <v>0</v>
      </c>
      <c r="HJM11" s="65">
        <v>0</v>
      </c>
      <c r="HJN11" s="65">
        <v>0</v>
      </c>
      <c r="HJO11" s="65">
        <v>0</v>
      </c>
      <c r="HJP11" s="65">
        <v>0</v>
      </c>
      <c r="HJQ11" s="65">
        <v>0</v>
      </c>
      <c r="HJR11" s="65">
        <v>0</v>
      </c>
      <c r="HJS11" s="65">
        <v>0</v>
      </c>
      <c r="HJT11" s="65">
        <v>0</v>
      </c>
      <c r="HJU11" s="65">
        <v>0</v>
      </c>
      <c r="HJV11" s="65">
        <v>0</v>
      </c>
      <c r="HJW11" s="65">
        <v>0</v>
      </c>
      <c r="HJX11" s="65">
        <v>0</v>
      </c>
      <c r="HJY11" s="65">
        <v>0</v>
      </c>
      <c r="HJZ11" s="65">
        <v>0</v>
      </c>
      <c r="HKA11" s="65">
        <v>0</v>
      </c>
      <c r="HKB11" s="65">
        <v>0</v>
      </c>
      <c r="HKC11" s="65">
        <v>0</v>
      </c>
      <c r="HKD11" s="65">
        <v>0</v>
      </c>
      <c r="HKE11" s="65">
        <v>0</v>
      </c>
      <c r="HKF11" s="65">
        <v>0</v>
      </c>
      <c r="HKG11" s="65">
        <v>0</v>
      </c>
      <c r="HKH11" s="65">
        <v>0</v>
      </c>
      <c r="HKI11" s="65">
        <v>0</v>
      </c>
      <c r="HKJ11" s="65">
        <v>0</v>
      </c>
      <c r="HKK11" s="65">
        <v>0</v>
      </c>
      <c r="HKL11" s="65">
        <v>0</v>
      </c>
      <c r="HKM11" s="65">
        <v>0</v>
      </c>
      <c r="HKN11" s="65">
        <v>0</v>
      </c>
      <c r="HKO11" s="65">
        <v>0</v>
      </c>
      <c r="HKP11" s="65">
        <v>0</v>
      </c>
      <c r="HKQ11" s="65">
        <v>0</v>
      </c>
      <c r="HKR11" s="65">
        <v>0</v>
      </c>
      <c r="HKS11" s="65">
        <v>0</v>
      </c>
      <c r="HKT11" s="65">
        <v>0</v>
      </c>
      <c r="HKU11" s="65">
        <v>0</v>
      </c>
      <c r="HKV11" s="65">
        <v>0</v>
      </c>
      <c r="HKW11" s="65">
        <v>0</v>
      </c>
      <c r="HKX11" s="65">
        <v>0</v>
      </c>
      <c r="HKY11" s="65">
        <v>0</v>
      </c>
      <c r="HKZ11" s="65">
        <v>0</v>
      </c>
      <c r="HLA11" s="65">
        <v>0</v>
      </c>
      <c r="HLB11" s="65">
        <v>0</v>
      </c>
      <c r="HLC11" s="65">
        <v>0</v>
      </c>
      <c r="HLD11" s="65">
        <v>0</v>
      </c>
      <c r="HLE11" s="65">
        <v>0</v>
      </c>
      <c r="HLF11" s="65">
        <v>0</v>
      </c>
      <c r="HLG11" s="65">
        <v>0</v>
      </c>
      <c r="HLH11" s="65">
        <v>0</v>
      </c>
      <c r="HLI11" s="65">
        <v>0</v>
      </c>
      <c r="HLJ11" s="65">
        <v>0</v>
      </c>
      <c r="HLK11" s="65">
        <v>0</v>
      </c>
      <c r="HLL11" s="65">
        <v>0</v>
      </c>
      <c r="HLM11" s="65">
        <v>0</v>
      </c>
      <c r="HLN11" s="65">
        <v>0</v>
      </c>
      <c r="HLO11" s="65">
        <v>0</v>
      </c>
      <c r="HLP11" s="65">
        <v>0</v>
      </c>
      <c r="HLQ11" s="65">
        <v>0</v>
      </c>
      <c r="HLR11" s="65">
        <v>0</v>
      </c>
      <c r="HLS11" s="65">
        <v>0</v>
      </c>
      <c r="HLT11" s="65">
        <v>0</v>
      </c>
      <c r="HLU11" s="65">
        <v>0</v>
      </c>
      <c r="HLV11" s="65">
        <v>0</v>
      </c>
      <c r="HLW11" s="65">
        <v>0</v>
      </c>
      <c r="HLX11" s="65">
        <v>0</v>
      </c>
      <c r="HLY11" s="65">
        <v>0</v>
      </c>
      <c r="HLZ11" s="65">
        <v>0</v>
      </c>
      <c r="HMA11" s="65">
        <v>0</v>
      </c>
      <c r="HMB11" s="65">
        <v>0</v>
      </c>
      <c r="HMC11" s="65">
        <v>0</v>
      </c>
      <c r="HMD11" s="65">
        <v>0</v>
      </c>
      <c r="HME11" s="65">
        <v>0</v>
      </c>
      <c r="HMF11" s="65">
        <v>0</v>
      </c>
      <c r="HMG11" s="65">
        <v>0</v>
      </c>
      <c r="HMH11" s="65">
        <v>0</v>
      </c>
      <c r="HMI11" s="65">
        <v>0</v>
      </c>
      <c r="HMJ11" s="65">
        <v>0</v>
      </c>
      <c r="HMK11" s="65">
        <v>0</v>
      </c>
      <c r="HML11" s="65">
        <v>0</v>
      </c>
      <c r="HMM11" s="65">
        <v>0</v>
      </c>
      <c r="HMN11" s="65">
        <v>0</v>
      </c>
      <c r="HMO11" s="65">
        <v>0</v>
      </c>
      <c r="HMP11" s="65">
        <v>0</v>
      </c>
      <c r="HMQ11" s="65">
        <v>0</v>
      </c>
      <c r="HMR11" s="65">
        <v>0</v>
      </c>
      <c r="HMS11" s="65">
        <v>0</v>
      </c>
      <c r="HMT11" s="65">
        <v>0</v>
      </c>
      <c r="HMU11" s="65">
        <v>0</v>
      </c>
      <c r="HMV11" s="65">
        <v>0</v>
      </c>
      <c r="HMW11" s="65">
        <v>0</v>
      </c>
      <c r="HMX11" s="65">
        <v>0</v>
      </c>
      <c r="HMY11" s="65">
        <v>0</v>
      </c>
      <c r="HMZ11" s="65">
        <v>0</v>
      </c>
      <c r="HNA11" s="65">
        <v>0</v>
      </c>
      <c r="HNB11" s="65">
        <v>0</v>
      </c>
      <c r="HNC11" s="65">
        <v>0</v>
      </c>
      <c r="HND11" s="65">
        <v>0</v>
      </c>
      <c r="HNE11" s="65">
        <v>0</v>
      </c>
      <c r="HNF11" s="65">
        <v>0</v>
      </c>
      <c r="HNG11" s="65">
        <v>0</v>
      </c>
      <c r="HNH11" s="65">
        <v>0</v>
      </c>
      <c r="HNI11" s="65">
        <v>0</v>
      </c>
      <c r="HNJ11" s="65">
        <v>0</v>
      </c>
      <c r="HNK11" s="65">
        <v>0</v>
      </c>
      <c r="HNL11" s="65">
        <v>0</v>
      </c>
      <c r="HNM11" s="65">
        <v>0</v>
      </c>
      <c r="HNN11" s="65">
        <v>0</v>
      </c>
      <c r="HNO11" s="65">
        <v>0</v>
      </c>
      <c r="HNP11" s="65">
        <v>0</v>
      </c>
      <c r="HNQ11" s="65">
        <v>0</v>
      </c>
      <c r="HNR11" s="65">
        <v>0</v>
      </c>
      <c r="HNS11" s="65">
        <v>0</v>
      </c>
      <c r="HNT11" s="65">
        <v>0</v>
      </c>
      <c r="HNU11" s="65">
        <v>0</v>
      </c>
      <c r="HNV11" s="65">
        <v>0</v>
      </c>
      <c r="HNW11" s="65">
        <v>0</v>
      </c>
      <c r="HNX11" s="65">
        <v>0</v>
      </c>
      <c r="HNY11" s="65">
        <v>0</v>
      </c>
      <c r="HNZ11" s="65">
        <v>0</v>
      </c>
      <c r="HOA11" s="65">
        <v>0</v>
      </c>
      <c r="HOB11" s="65">
        <v>0</v>
      </c>
      <c r="HOC11" s="65">
        <v>0</v>
      </c>
      <c r="HOD11" s="65">
        <v>0</v>
      </c>
      <c r="HOE11" s="65">
        <v>0</v>
      </c>
      <c r="HOF11" s="65">
        <v>0</v>
      </c>
      <c r="HOG11" s="65">
        <v>0</v>
      </c>
      <c r="HOH11" s="65">
        <v>0</v>
      </c>
      <c r="HOI11" s="65">
        <v>0</v>
      </c>
      <c r="HOJ11" s="65">
        <v>0</v>
      </c>
      <c r="HOK11" s="65">
        <v>0</v>
      </c>
      <c r="HOL11" s="65">
        <v>0</v>
      </c>
      <c r="HOM11" s="65">
        <v>0</v>
      </c>
      <c r="HON11" s="65">
        <v>0</v>
      </c>
      <c r="HOO11" s="65">
        <v>0</v>
      </c>
      <c r="HOP11" s="65">
        <v>0</v>
      </c>
      <c r="HOQ11" s="65">
        <v>0</v>
      </c>
      <c r="HOR11" s="65">
        <v>0</v>
      </c>
      <c r="HOS11" s="65">
        <v>0</v>
      </c>
      <c r="HOT11" s="65">
        <v>0</v>
      </c>
      <c r="HOU11" s="65">
        <v>0</v>
      </c>
      <c r="HOV11" s="65">
        <v>0</v>
      </c>
      <c r="HOW11" s="65">
        <v>0</v>
      </c>
      <c r="HOX11" s="65">
        <v>0</v>
      </c>
      <c r="HOY11" s="65">
        <v>0</v>
      </c>
      <c r="HOZ11" s="65">
        <v>0</v>
      </c>
      <c r="HPA11" s="65">
        <v>0</v>
      </c>
      <c r="HPB11" s="65">
        <v>0</v>
      </c>
      <c r="HPC11" s="65">
        <v>0</v>
      </c>
      <c r="HPD11" s="65">
        <v>0</v>
      </c>
      <c r="HPE11" s="65">
        <v>0</v>
      </c>
      <c r="HPF11" s="65">
        <v>0</v>
      </c>
      <c r="HPG11" s="65">
        <v>0</v>
      </c>
      <c r="HPH11" s="65">
        <v>0</v>
      </c>
      <c r="HPI11" s="65">
        <v>0</v>
      </c>
      <c r="HPJ11" s="65">
        <v>0</v>
      </c>
      <c r="HPK11" s="65">
        <v>0</v>
      </c>
      <c r="HPL11" s="65">
        <v>0</v>
      </c>
      <c r="HPM11" s="65">
        <v>0</v>
      </c>
      <c r="HPN11" s="65">
        <v>0</v>
      </c>
      <c r="HPO11" s="65">
        <v>0</v>
      </c>
      <c r="HPP11" s="65">
        <v>0</v>
      </c>
      <c r="HPQ11" s="65">
        <v>0</v>
      </c>
      <c r="HPR11" s="65">
        <v>0</v>
      </c>
      <c r="HPS11" s="65">
        <v>0</v>
      </c>
      <c r="HPT11" s="65">
        <v>0</v>
      </c>
      <c r="HPU11" s="65">
        <v>0</v>
      </c>
      <c r="HPV11" s="65">
        <v>0</v>
      </c>
      <c r="HPW11" s="65">
        <v>0</v>
      </c>
      <c r="HPX11" s="65">
        <v>0</v>
      </c>
      <c r="HPY11" s="65">
        <v>0</v>
      </c>
      <c r="HPZ11" s="65">
        <v>0</v>
      </c>
      <c r="HQA11" s="65">
        <v>0</v>
      </c>
      <c r="HQB11" s="65">
        <v>0</v>
      </c>
      <c r="HQC11" s="65">
        <v>0</v>
      </c>
      <c r="HQD11" s="65">
        <v>0</v>
      </c>
      <c r="HQE11" s="65">
        <v>0</v>
      </c>
      <c r="HQF11" s="65">
        <v>0</v>
      </c>
      <c r="HQG11" s="65">
        <v>0</v>
      </c>
      <c r="HQH11" s="65">
        <v>0</v>
      </c>
      <c r="HQI11" s="65">
        <v>0</v>
      </c>
      <c r="HQJ11" s="65">
        <v>0</v>
      </c>
      <c r="HQK11" s="65">
        <v>0</v>
      </c>
      <c r="HQL11" s="65">
        <v>0</v>
      </c>
      <c r="HQM11" s="65">
        <v>0</v>
      </c>
      <c r="HQN11" s="65">
        <v>0</v>
      </c>
      <c r="HQO11" s="65">
        <v>0</v>
      </c>
      <c r="HQP11" s="65">
        <v>0</v>
      </c>
      <c r="HQQ11" s="65">
        <v>0</v>
      </c>
      <c r="HQR11" s="65">
        <v>0</v>
      </c>
      <c r="HQS11" s="65">
        <v>0</v>
      </c>
      <c r="HQT11" s="65">
        <v>0</v>
      </c>
      <c r="HQU11" s="65">
        <v>0</v>
      </c>
      <c r="HQV11" s="65">
        <v>0</v>
      </c>
      <c r="HQW11" s="65">
        <v>0</v>
      </c>
      <c r="HQX11" s="65">
        <v>0</v>
      </c>
      <c r="HQY11" s="65">
        <v>0</v>
      </c>
      <c r="HQZ11" s="65">
        <v>0</v>
      </c>
      <c r="HRA11" s="65">
        <v>0</v>
      </c>
      <c r="HRB11" s="65">
        <v>0</v>
      </c>
      <c r="HRC11" s="65">
        <v>0</v>
      </c>
      <c r="HRD11" s="65">
        <v>0</v>
      </c>
      <c r="HRE11" s="65">
        <v>0</v>
      </c>
      <c r="HRF11" s="65">
        <v>0</v>
      </c>
      <c r="HRG11" s="65">
        <v>0</v>
      </c>
      <c r="HRH11" s="65">
        <v>0</v>
      </c>
      <c r="HRI11" s="65">
        <v>0</v>
      </c>
      <c r="HRJ11" s="65">
        <v>0</v>
      </c>
      <c r="HRK11" s="65">
        <v>0</v>
      </c>
      <c r="HRL11" s="65">
        <v>0</v>
      </c>
      <c r="HRM11" s="65">
        <v>0</v>
      </c>
      <c r="HRN11" s="65">
        <v>0</v>
      </c>
      <c r="HRO11" s="65">
        <v>0</v>
      </c>
      <c r="HRP11" s="65">
        <v>0</v>
      </c>
      <c r="HRQ11" s="65">
        <v>0</v>
      </c>
      <c r="HRR11" s="65">
        <v>0</v>
      </c>
      <c r="HRS11" s="65">
        <v>0</v>
      </c>
      <c r="HRT11" s="65">
        <v>0</v>
      </c>
      <c r="HRU11" s="65">
        <v>0</v>
      </c>
      <c r="HRV11" s="65">
        <v>0</v>
      </c>
      <c r="HRW11" s="65">
        <v>0</v>
      </c>
      <c r="HRX11" s="65">
        <v>0</v>
      </c>
      <c r="HRY11" s="65">
        <v>0</v>
      </c>
      <c r="HRZ11" s="65">
        <v>0</v>
      </c>
      <c r="HSA11" s="65">
        <v>0</v>
      </c>
      <c r="HSB11" s="65">
        <v>0</v>
      </c>
      <c r="HSC11" s="65">
        <v>0</v>
      </c>
      <c r="HSD11" s="65">
        <v>0</v>
      </c>
      <c r="HSE11" s="65">
        <v>0</v>
      </c>
      <c r="HSF11" s="65">
        <v>0</v>
      </c>
      <c r="HSG11" s="65">
        <v>0</v>
      </c>
      <c r="HSH11" s="65">
        <v>0</v>
      </c>
      <c r="HSI11" s="65">
        <v>0</v>
      </c>
      <c r="HSJ11" s="65">
        <v>0</v>
      </c>
      <c r="HSK11" s="65">
        <v>0</v>
      </c>
      <c r="HSL11" s="65">
        <v>0</v>
      </c>
      <c r="HSM11" s="65">
        <v>0</v>
      </c>
      <c r="HSN11" s="65">
        <v>0</v>
      </c>
      <c r="HSO11" s="65">
        <v>0</v>
      </c>
      <c r="HSP11" s="65">
        <v>0</v>
      </c>
      <c r="HSQ11" s="65">
        <v>0</v>
      </c>
      <c r="HSR11" s="65">
        <v>0</v>
      </c>
      <c r="HSS11" s="65">
        <v>0</v>
      </c>
      <c r="HST11" s="65">
        <v>0</v>
      </c>
      <c r="HSU11" s="65">
        <v>0</v>
      </c>
      <c r="HSV11" s="65">
        <v>0</v>
      </c>
      <c r="HSW11" s="65">
        <v>0</v>
      </c>
      <c r="HSX11" s="65">
        <v>0</v>
      </c>
      <c r="HSY11" s="65">
        <v>0</v>
      </c>
      <c r="HSZ11" s="65">
        <v>0</v>
      </c>
      <c r="HTA11" s="65">
        <v>0</v>
      </c>
      <c r="HTB11" s="65">
        <v>0</v>
      </c>
      <c r="HTC11" s="65">
        <v>0</v>
      </c>
      <c r="HTD11" s="65">
        <v>0</v>
      </c>
      <c r="HTE11" s="65">
        <v>0</v>
      </c>
      <c r="HTF11" s="65">
        <v>0</v>
      </c>
      <c r="HTG11" s="65">
        <v>0</v>
      </c>
      <c r="HTH11" s="65">
        <v>0</v>
      </c>
      <c r="HTI11" s="65">
        <v>0</v>
      </c>
      <c r="HTJ11" s="65">
        <v>0</v>
      </c>
      <c r="HTK11" s="65">
        <v>0</v>
      </c>
      <c r="HTL11" s="65">
        <v>0</v>
      </c>
      <c r="HTM11" s="65">
        <v>0</v>
      </c>
      <c r="HTN11" s="65">
        <v>0</v>
      </c>
      <c r="HTO11" s="65">
        <v>0</v>
      </c>
      <c r="HTP11" s="65">
        <v>0</v>
      </c>
      <c r="HTQ11" s="65">
        <v>0</v>
      </c>
      <c r="HTR11" s="65">
        <v>0</v>
      </c>
      <c r="HTS11" s="65">
        <v>0</v>
      </c>
      <c r="HTT11" s="65">
        <v>0</v>
      </c>
      <c r="HTU11" s="65">
        <v>0</v>
      </c>
      <c r="HTV11" s="65">
        <v>0</v>
      </c>
      <c r="HTW11" s="65">
        <v>0</v>
      </c>
      <c r="HTX11" s="65">
        <v>0</v>
      </c>
      <c r="HTY11" s="65">
        <v>0</v>
      </c>
      <c r="HTZ11" s="65">
        <v>0</v>
      </c>
      <c r="HUA11" s="65">
        <v>0</v>
      </c>
      <c r="HUB11" s="65">
        <v>0</v>
      </c>
      <c r="HUC11" s="65">
        <v>0</v>
      </c>
      <c r="HUD11" s="65">
        <v>0</v>
      </c>
      <c r="HUE11" s="65">
        <v>0</v>
      </c>
      <c r="HUF11" s="65">
        <v>0</v>
      </c>
      <c r="HUG11" s="65">
        <v>0</v>
      </c>
      <c r="HUH11" s="65">
        <v>0</v>
      </c>
      <c r="HUI11" s="65">
        <v>0</v>
      </c>
      <c r="HUJ11" s="65">
        <v>0</v>
      </c>
      <c r="HUK11" s="65">
        <v>0</v>
      </c>
      <c r="HUL11" s="65">
        <v>0</v>
      </c>
      <c r="HUM11" s="65">
        <v>0</v>
      </c>
      <c r="HUN11" s="65">
        <v>0</v>
      </c>
      <c r="HUO11" s="65">
        <v>0</v>
      </c>
      <c r="HUP11" s="65">
        <v>0</v>
      </c>
      <c r="HUQ11" s="65">
        <v>0</v>
      </c>
      <c r="HUR11" s="65">
        <v>0</v>
      </c>
      <c r="HUS11" s="65">
        <v>0</v>
      </c>
      <c r="HUT11" s="65">
        <v>0</v>
      </c>
      <c r="HUU11" s="65">
        <v>0</v>
      </c>
      <c r="HUV11" s="65">
        <v>0</v>
      </c>
      <c r="HUW11" s="65">
        <v>0</v>
      </c>
      <c r="HUX11" s="65">
        <v>0</v>
      </c>
      <c r="HUY11" s="65">
        <v>0</v>
      </c>
      <c r="HUZ11" s="65">
        <v>0</v>
      </c>
      <c r="HVA11" s="65">
        <v>0</v>
      </c>
      <c r="HVB11" s="65">
        <v>0</v>
      </c>
      <c r="HVC11" s="65">
        <v>0</v>
      </c>
      <c r="HVD11" s="65">
        <v>0</v>
      </c>
      <c r="HVE11" s="65">
        <v>0</v>
      </c>
      <c r="HVF11" s="65">
        <v>0</v>
      </c>
      <c r="HVG11" s="65">
        <v>0</v>
      </c>
      <c r="HVH11" s="65">
        <v>0</v>
      </c>
      <c r="HVI11" s="65">
        <v>0</v>
      </c>
      <c r="HVJ11" s="65">
        <v>0</v>
      </c>
      <c r="HVK11" s="65">
        <v>0</v>
      </c>
      <c r="HVL11" s="65">
        <v>0</v>
      </c>
      <c r="HVM11" s="65">
        <v>0</v>
      </c>
      <c r="HVN11" s="65">
        <v>0</v>
      </c>
      <c r="HVO11" s="65">
        <v>0</v>
      </c>
      <c r="HVP11" s="65">
        <v>0</v>
      </c>
      <c r="HVQ11" s="65">
        <v>0</v>
      </c>
      <c r="HVR11" s="65">
        <v>0</v>
      </c>
      <c r="HVS11" s="65">
        <v>0</v>
      </c>
      <c r="HVT11" s="65">
        <v>0</v>
      </c>
      <c r="HVU11" s="65">
        <v>0</v>
      </c>
      <c r="HVV11" s="65">
        <v>0</v>
      </c>
      <c r="HVW11" s="65">
        <v>0</v>
      </c>
      <c r="HVX11" s="65">
        <v>0</v>
      </c>
      <c r="HVY11" s="65">
        <v>0</v>
      </c>
      <c r="HVZ11" s="65">
        <v>0</v>
      </c>
      <c r="HWA11" s="65">
        <v>0</v>
      </c>
      <c r="HWB11" s="65">
        <v>0</v>
      </c>
      <c r="HWC11" s="65">
        <v>0</v>
      </c>
      <c r="HWD11" s="65">
        <v>0</v>
      </c>
      <c r="HWE11" s="65">
        <v>0</v>
      </c>
      <c r="HWF11" s="65">
        <v>0</v>
      </c>
      <c r="HWG11" s="65">
        <v>0</v>
      </c>
      <c r="HWH11" s="65">
        <v>0</v>
      </c>
      <c r="HWI11" s="65">
        <v>0</v>
      </c>
      <c r="HWJ11" s="65">
        <v>0</v>
      </c>
      <c r="HWK11" s="65">
        <v>0</v>
      </c>
      <c r="HWL11" s="65">
        <v>0</v>
      </c>
      <c r="HWM11" s="65">
        <v>0</v>
      </c>
      <c r="HWN11" s="65">
        <v>0</v>
      </c>
      <c r="HWO11" s="65">
        <v>0</v>
      </c>
      <c r="HWP11" s="65">
        <v>0</v>
      </c>
      <c r="HWQ11" s="65">
        <v>0</v>
      </c>
      <c r="HWR11" s="65">
        <v>0</v>
      </c>
      <c r="HWS11" s="65">
        <v>0</v>
      </c>
      <c r="HWT11" s="65">
        <v>0</v>
      </c>
      <c r="HWU11" s="65">
        <v>0</v>
      </c>
      <c r="HWV11" s="65">
        <v>0</v>
      </c>
      <c r="HWW11" s="65">
        <v>0</v>
      </c>
      <c r="HWX11" s="65">
        <v>0</v>
      </c>
      <c r="HWY11" s="65">
        <v>0</v>
      </c>
      <c r="HWZ11" s="65">
        <v>0</v>
      </c>
      <c r="HXA11" s="65">
        <v>0</v>
      </c>
      <c r="HXB11" s="65">
        <v>0</v>
      </c>
      <c r="HXC11" s="65">
        <v>0</v>
      </c>
      <c r="HXD11" s="65">
        <v>0</v>
      </c>
      <c r="HXE11" s="65">
        <v>0</v>
      </c>
      <c r="HXF11" s="65">
        <v>0</v>
      </c>
      <c r="HXG11" s="65">
        <v>0</v>
      </c>
      <c r="HXH11" s="65">
        <v>0</v>
      </c>
      <c r="HXI11" s="65">
        <v>0</v>
      </c>
      <c r="HXJ11" s="65">
        <v>0</v>
      </c>
      <c r="HXK11" s="65">
        <v>0</v>
      </c>
      <c r="HXL11" s="65">
        <v>0</v>
      </c>
      <c r="HXM11" s="65">
        <v>0</v>
      </c>
      <c r="HXN11" s="65">
        <v>0</v>
      </c>
      <c r="HXO11" s="65">
        <v>0</v>
      </c>
      <c r="HXP11" s="65">
        <v>0</v>
      </c>
      <c r="HXQ11" s="65">
        <v>0</v>
      </c>
      <c r="HXR11" s="65">
        <v>0</v>
      </c>
      <c r="HXS11" s="65">
        <v>0</v>
      </c>
      <c r="HXT11" s="65">
        <v>0</v>
      </c>
      <c r="HXU11" s="65">
        <v>0</v>
      </c>
      <c r="HXV11" s="65">
        <v>0</v>
      </c>
      <c r="HXW11" s="65">
        <v>0</v>
      </c>
      <c r="HXX11" s="65">
        <v>0</v>
      </c>
      <c r="HXY11" s="65">
        <v>0</v>
      </c>
      <c r="HXZ11" s="65">
        <v>0</v>
      </c>
      <c r="HYA11" s="65">
        <v>0</v>
      </c>
      <c r="HYB11" s="65">
        <v>0</v>
      </c>
      <c r="HYC11" s="65">
        <v>0</v>
      </c>
      <c r="HYD11" s="65">
        <v>0</v>
      </c>
      <c r="HYE11" s="65">
        <v>0</v>
      </c>
      <c r="HYF11" s="65">
        <v>0</v>
      </c>
      <c r="HYG11" s="65">
        <v>0</v>
      </c>
      <c r="HYH11" s="65">
        <v>0</v>
      </c>
      <c r="HYI11" s="65">
        <v>0</v>
      </c>
      <c r="HYJ11" s="65">
        <v>0</v>
      </c>
      <c r="HYK11" s="65">
        <v>0</v>
      </c>
      <c r="HYL11" s="65">
        <v>0</v>
      </c>
      <c r="HYM11" s="65">
        <v>0</v>
      </c>
      <c r="HYN11" s="65">
        <v>0</v>
      </c>
      <c r="HYO11" s="65">
        <v>0</v>
      </c>
      <c r="HYP11" s="65">
        <v>0</v>
      </c>
      <c r="HYQ11" s="65">
        <v>0</v>
      </c>
      <c r="HYR11" s="65">
        <v>0</v>
      </c>
      <c r="HYS11" s="65">
        <v>0</v>
      </c>
      <c r="HYT11" s="65">
        <v>0</v>
      </c>
      <c r="HYU11" s="65">
        <v>0</v>
      </c>
      <c r="HYV11" s="65">
        <v>0</v>
      </c>
      <c r="HYW11" s="65">
        <v>0</v>
      </c>
      <c r="HYX11" s="65">
        <v>0</v>
      </c>
      <c r="HYY11" s="65">
        <v>0</v>
      </c>
      <c r="HYZ11" s="65">
        <v>0</v>
      </c>
      <c r="HZA11" s="65">
        <v>0</v>
      </c>
      <c r="HZB11" s="65">
        <v>0</v>
      </c>
      <c r="HZC11" s="65">
        <v>0</v>
      </c>
      <c r="HZD11" s="65">
        <v>0</v>
      </c>
      <c r="HZE11" s="65">
        <v>0</v>
      </c>
      <c r="HZF11" s="65">
        <v>0</v>
      </c>
      <c r="HZG11" s="65">
        <v>0</v>
      </c>
      <c r="HZH11" s="65">
        <v>0</v>
      </c>
      <c r="HZI11" s="65">
        <v>0</v>
      </c>
      <c r="HZJ11" s="65">
        <v>0</v>
      </c>
      <c r="HZK11" s="65">
        <v>0</v>
      </c>
      <c r="HZL11" s="65">
        <v>0</v>
      </c>
      <c r="HZM11" s="65">
        <v>0</v>
      </c>
      <c r="HZN11" s="65">
        <v>0</v>
      </c>
      <c r="HZO11" s="65">
        <v>0</v>
      </c>
      <c r="HZP11" s="65">
        <v>0</v>
      </c>
      <c r="HZQ11" s="65">
        <v>0</v>
      </c>
      <c r="HZR11" s="65">
        <v>0</v>
      </c>
      <c r="HZS11" s="65">
        <v>0</v>
      </c>
      <c r="HZT11" s="65">
        <v>0</v>
      </c>
      <c r="HZU11" s="65">
        <v>0</v>
      </c>
      <c r="HZV11" s="65">
        <v>0</v>
      </c>
      <c r="HZW11" s="65">
        <v>0</v>
      </c>
      <c r="HZX11" s="65">
        <v>0</v>
      </c>
      <c r="HZY11" s="65">
        <v>0</v>
      </c>
      <c r="HZZ11" s="65">
        <v>0</v>
      </c>
      <c r="IAA11" s="65">
        <v>0</v>
      </c>
      <c r="IAB11" s="65">
        <v>0</v>
      </c>
      <c r="IAC11" s="65">
        <v>0</v>
      </c>
      <c r="IAD11" s="65">
        <v>0</v>
      </c>
      <c r="IAE11" s="65">
        <v>0</v>
      </c>
      <c r="IAF11" s="65">
        <v>0</v>
      </c>
      <c r="IAG11" s="65">
        <v>0</v>
      </c>
      <c r="IAH11" s="65">
        <v>0</v>
      </c>
      <c r="IAI11" s="65">
        <v>0</v>
      </c>
      <c r="IAJ11" s="65">
        <v>0</v>
      </c>
      <c r="IAK11" s="65">
        <v>0</v>
      </c>
      <c r="IAL11" s="65">
        <v>0</v>
      </c>
      <c r="IAM11" s="65">
        <v>0</v>
      </c>
      <c r="IAN11" s="65">
        <v>0</v>
      </c>
      <c r="IAO11" s="65">
        <v>0</v>
      </c>
      <c r="IAP11" s="65">
        <v>0</v>
      </c>
      <c r="IAQ11" s="65">
        <v>0</v>
      </c>
      <c r="IAR11" s="65">
        <v>0</v>
      </c>
      <c r="IAS11" s="65">
        <v>0</v>
      </c>
      <c r="IAT11" s="65">
        <v>0</v>
      </c>
      <c r="IAU11" s="65">
        <v>0</v>
      </c>
      <c r="IAV11" s="65">
        <v>0</v>
      </c>
      <c r="IAW11" s="65">
        <v>0</v>
      </c>
      <c r="IAX11" s="65">
        <v>0</v>
      </c>
      <c r="IAY11" s="65">
        <v>0</v>
      </c>
      <c r="IAZ11" s="65">
        <v>0</v>
      </c>
      <c r="IBA11" s="65">
        <v>0</v>
      </c>
      <c r="IBB11" s="65">
        <v>0</v>
      </c>
      <c r="IBC11" s="65">
        <v>0</v>
      </c>
      <c r="IBD11" s="65">
        <v>0</v>
      </c>
      <c r="IBE11" s="65">
        <v>0</v>
      </c>
      <c r="IBF11" s="65">
        <v>0</v>
      </c>
      <c r="IBG11" s="65">
        <v>0</v>
      </c>
      <c r="IBH11" s="65">
        <v>0</v>
      </c>
      <c r="IBI11" s="65">
        <v>0</v>
      </c>
      <c r="IBJ11" s="65">
        <v>0</v>
      </c>
      <c r="IBK11" s="65">
        <v>0</v>
      </c>
      <c r="IBL11" s="65">
        <v>0</v>
      </c>
      <c r="IBM11" s="65">
        <v>0</v>
      </c>
      <c r="IBN11" s="65">
        <v>0</v>
      </c>
      <c r="IBO11" s="65">
        <v>0</v>
      </c>
      <c r="IBP11" s="65">
        <v>0</v>
      </c>
      <c r="IBQ11" s="65">
        <v>0</v>
      </c>
      <c r="IBR11" s="65">
        <v>0</v>
      </c>
      <c r="IBS11" s="65">
        <v>0</v>
      </c>
      <c r="IBT11" s="65">
        <v>0</v>
      </c>
      <c r="IBU11" s="65">
        <v>0</v>
      </c>
      <c r="IBV11" s="65">
        <v>0</v>
      </c>
      <c r="IBW11" s="65">
        <v>0</v>
      </c>
      <c r="IBX11" s="65">
        <v>0</v>
      </c>
      <c r="IBY11" s="65">
        <v>0</v>
      </c>
      <c r="IBZ11" s="65">
        <v>0</v>
      </c>
      <c r="ICA11" s="65">
        <v>0</v>
      </c>
      <c r="ICB11" s="65">
        <v>0</v>
      </c>
      <c r="ICC11" s="65">
        <v>0</v>
      </c>
      <c r="ICD11" s="65">
        <v>0</v>
      </c>
      <c r="ICE11" s="65">
        <v>0</v>
      </c>
      <c r="ICF11" s="65">
        <v>0</v>
      </c>
      <c r="ICG11" s="65">
        <v>0</v>
      </c>
      <c r="ICH11" s="65">
        <v>0</v>
      </c>
      <c r="ICI11" s="65">
        <v>0</v>
      </c>
      <c r="ICJ11" s="65">
        <v>0</v>
      </c>
      <c r="ICK11" s="65">
        <v>0</v>
      </c>
      <c r="ICL11" s="65">
        <v>0</v>
      </c>
      <c r="ICM11" s="65">
        <v>0</v>
      </c>
      <c r="ICN11" s="65">
        <v>0</v>
      </c>
      <c r="ICO11" s="65">
        <v>0</v>
      </c>
      <c r="ICP11" s="65">
        <v>0</v>
      </c>
      <c r="ICQ11" s="65">
        <v>0</v>
      </c>
      <c r="ICR11" s="65">
        <v>0</v>
      </c>
      <c r="ICS11" s="65">
        <v>0</v>
      </c>
      <c r="ICT11" s="65">
        <v>0</v>
      </c>
      <c r="ICU11" s="65">
        <v>0</v>
      </c>
      <c r="ICV11" s="65">
        <v>0</v>
      </c>
      <c r="ICW11" s="65">
        <v>0</v>
      </c>
      <c r="ICX11" s="65">
        <v>0</v>
      </c>
      <c r="ICY11" s="65">
        <v>0</v>
      </c>
      <c r="ICZ11" s="65">
        <v>0</v>
      </c>
      <c r="IDA11" s="65">
        <v>0</v>
      </c>
      <c r="IDB11" s="65">
        <v>0</v>
      </c>
      <c r="IDC11" s="65">
        <v>0</v>
      </c>
      <c r="IDD11" s="65">
        <v>0</v>
      </c>
      <c r="IDE11" s="65">
        <v>0</v>
      </c>
      <c r="IDF11" s="65">
        <v>0</v>
      </c>
      <c r="IDG11" s="65">
        <v>0</v>
      </c>
      <c r="IDH11" s="65">
        <v>0</v>
      </c>
      <c r="IDI11" s="65">
        <v>0</v>
      </c>
      <c r="IDJ11" s="65">
        <v>0</v>
      </c>
      <c r="IDK11" s="65">
        <v>0</v>
      </c>
      <c r="IDL11" s="65">
        <v>0</v>
      </c>
      <c r="IDM11" s="65">
        <v>0</v>
      </c>
      <c r="IDN11" s="65">
        <v>0</v>
      </c>
      <c r="IDO11" s="65">
        <v>0</v>
      </c>
      <c r="IDP11" s="65">
        <v>0</v>
      </c>
      <c r="IDQ11" s="65">
        <v>0</v>
      </c>
      <c r="IDR11" s="65">
        <v>0</v>
      </c>
      <c r="IDS11" s="65">
        <v>0</v>
      </c>
      <c r="IDT11" s="65">
        <v>0</v>
      </c>
      <c r="IDU11" s="65">
        <v>0</v>
      </c>
      <c r="IDV11" s="65">
        <v>0</v>
      </c>
      <c r="IDW11" s="65">
        <v>0</v>
      </c>
      <c r="IDX11" s="65">
        <v>0</v>
      </c>
      <c r="IDY11" s="65">
        <v>0</v>
      </c>
      <c r="IDZ11" s="65">
        <v>0</v>
      </c>
      <c r="IEA11" s="65">
        <v>0</v>
      </c>
      <c r="IEB11" s="65">
        <v>0</v>
      </c>
      <c r="IEC11" s="65">
        <v>0</v>
      </c>
      <c r="IED11" s="65">
        <v>0</v>
      </c>
      <c r="IEE11" s="65">
        <v>0</v>
      </c>
      <c r="IEF11" s="65">
        <v>0</v>
      </c>
      <c r="IEG11" s="65">
        <v>0</v>
      </c>
      <c r="IEH11" s="65">
        <v>0</v>
      </c>
      <c r="IEI11" s="65">
        <v>0</v>
      </c>
      <c r="IEJ11" s="65">
        <v>0</v>
      </c>
      <c r="IEK11" s="65">
        <v>0</v>
      </c>
      <c r="IEL11" s="65">
        <v>0</v>
      </c>
      <c r="IEM11" s="65">
        <v>0</v>
      </c>
      <c r="IEN11" s="65">
        <v>0</v>
      </c>
      <c r="IEO11" s="65">
        <v>0</v>
      </c>
      <c r="IEP11" s="65">
        <v>0</v>
      </c>
      <c r="IEQ11" s="65">
        <v>0</v>
      </c>
      <c r="IER11" s="65">
        <v>0</v>
      </c>
      <c r="IES11" s="65">
        <v>0</v>
      </c>
      <c r="IET11" s="65">
        <v>0</v>
      </c>
      <c r="IEU11" s="65">
        <v>0</v>
      </c>
      <c r="IEV11" s="65">
        <v>0</v>
      </c>
      <c r="IEW11" s="65">
        <v>0</v>
      </c>
      <c r="IEX11" s="65">
        <v>0</v>
      </c>
      <c r="IEY11" s="65">
        <v>0</v>
      </c>
      <c r="IEZ11" s="65">
        <v>0</v>
      </c>
      <c r="IFA11" s="65">
        <v>0</v>
      </c>
      <c r="IFB11" s="65">
        <v>0</v>
      </c>
      <c r="IFC11" s="65">
        <v>0</v>
      </c>
      <c r="IFD11" s="65">
        <v>0</v>
      </c>
      <c r="IFE11" s="65">
        <v>0</v>
      </c>
      <c r="IFF11" s="65">
        <v>0</v>
      </c>
      <c r="IFG11" s="65">
        <v>0</v>
      </c>
      <c r="IFH11" s="65">
        <v>0</v>
      </c>
      <c r="IFI11" s="65">
        <v>0</v>
      </c>
      <c r="IFJ11" s="65">
        <v>0</v>
      </c>
      <c r="IFK11" s="65">
        <v>0</v>
      </c>
      <c r="IFL11" s="65">
        <v>0</v>
      </c>
      <c r="IFM11" s="65">
        <v>0</v>
      </c>
      <c r="IFN11" s="65">
        <v>0</v>
      </c>
      <c r="IFO11" s="65">
        <v>0</v>
      </c>
      <c r="IFP11" s="65">
        <v>0</v>
      </c>
      <c r="IFQ11" s="65">
        <v>0</v>
      </c>
      <c r="IFR11" s="65">
        <v>0</v>
      </c>
      <c r="IFS11" s="65">
        <v>0</v>
      </c>
      <c r="IFT11" s="65">
        <v>0</v>
      </c>
      <c r="IFU11" s="65">
        <v>0</v>
      </c>
      <c r="IFV11" s="65">
        <v>0</v>
      </c>
      <c r="IFW11" s="65">
        <v>0</v>
      </c>
      <c r="IFX11" s="65">
        <v>0</v>
      </c>
      <c r="IFY11" s="65">
        <v>0</v>
      </c>
      <c r="IFZ11" s="65">
        <v>0</v>
      </c>
      <c r="IGA11" s="65">
        <v>0</v>
      </c>
      <c r="IGB11" s="65">
        <v>0</v>
      </c>
      <c r="IGC11" s="65">
        <v>0</v>
      </c>
      <c r="IGD11" s="65">
        <v>0</v>
      </c>
      <c r="IGE11" s="65">
        <v>0</v>
      </c>
      <c r="IGF11" s="65">
        <v>0</v>
      </c>
      <c r="IGG11" s="65">
        <v>0</v>
      </c>
      <c r="IGH11" s="65">
        <v>0</v>
      </c>
      <c r="IGI11" s="65">
        <v>0</v>
      </c>
      <c r="IGJ11" s="65">
        <v>0</v>
      </c>
      <c r="IGK11" s="65">
        <v>0</v>
      </c>
      <c r="IGL11" s="65">
        <v>0</v>
      </c>
      <c r="IGM11" s="65">
        <v>0</v>
      </c>
      <c r="IGN11" s="65">
        <v>0</v>
      </c>
      <c r="IGO11" s="65">
        <v>0</v>
      </c>
      <c r="IGP11" s="65">
        <v>0</v>
      </c>
      <c r="IGQ11" s="65">
        <v>0</v>
      </c>
      <c r="IGR11" s="65">
        <v>0</v>
      </c>
      <c r="IGS11" s="65">
        <v>0</v>
      </c>
      <c r="IGT11" s="65">
        <v>0</v>
      </c>
      <c r="IGU11" s="65">
        <v>0</v>
      </c>
      <c r="IGV11" s="65">
        <v>0</v>
      </c>
      <c r="IGW11" s="65">
        <v>0</v>
      </c>
      <c r="IGX11" s="65">
        <v>0</v>
      </c>
      <c r="IGY11" s="65">
        <v>0</v>
      </c>
      <c r="IGZ11" s="65">
        <v>0</v>
      </c>
      <c r="IHA11" s="65">
        <v>0</v>
      </c>
      <c r="IHB11" s="65">
        <v>0</v>
      </c>
      <c r="IHC11" s="65">
        <v>0</v>
      </c>
      <c r="IHD11" s="65">
        <v>0</v>
      </c>
      <c r="IHE11" s="65">
        <v>0</v>
      </c>
      <c r="IHF11" s="65">
        <v>0</v>
      </c>
      <c r="IHG11" s="65">
        <v>0</v>
      </c>
      <c r="IHH11" s="65">
        <v>0</v>
      </c>
      <c r="IHI11" s="65">
        <v>0</v>
      </c>
      <c r="IHJ11" s="65">
        <v>0</v>
      </c>
      <c r="IHK11" s="65">
        <v>0</v>
      </c>
      <c r="IHL11" s="65">
        <v>0</v>
      </c>
      <c r="IHM11" s="65">
        <v>0</v>
      </c>
      <c r="IHN11" s="65">
        <v>0</v>
      </c>
      <c r="IHO11" s="65">
        <v>0</v>
      </c>
      <c r="IHP11" s="65">
        <v>0</v>
      </c>
      <c r="IHQ11" s="65">
        <v>0</v>
      </c>
      <c r="IHR11" s="65">
        <v>0</v>
      </c>
      <c r="IHS11" s="65">
        <v>0</v>
      </c>
      <c r="IHT11" s="65">
        <v>0</v>
      </c>
      <c r="IHU11" s="65">
        <v>0</v>
      </c>
      <c r="IHV11" s="65">
        <v>0</v>
      </c>
      <c r="IHW11" s="65">
        <v>0</v>
      </c>
      <c r="IHX11" s="65">
        <v>0</v>
      </c>
      <c r="IHY11" s="65">
        <v>0</v>
      </c>
      <c r="IHZ11" s="65">
        <v>0</v>
      </c>
      <c r="IIA11" s="65">
        <v>0</v>
      </c>
      <c r="IIB11" s="65">
        <v>0</v>
      </c>
      <c r="IIC11" s="65">
        <v>0</v>
      </c>
      <c r="IID11" s="65">
        <v>0</v>
      </c>
      <c r="IIE11" s="65">
        <v>0</v>
      </c>
      <c r="IIF11" s="65">
        <v>0</v>
      </c>
      <c r="IIG11" s="65">
        <v>0</v>
      </c>
      <c r="IIH11" s="65">
        <v>0</v>
      </c>
      <c r="III11" s="65">
        <v>0</v>
      </c>
      <c r="IIJ11" s="65">
        <v>0</v>
      </c>
      <c r="IIK11" s="65">
        <v>0</v>
      </c>
      <c r="IIL11" s="65">
        <v>0</v>
      </c>
      <c r="IIM11" s="65">
        <v>0</v>
      </c>
      <c r="IIN11" s="65">
        <v>0</v>
      </c>
      <c r="IIO11" s="65">
        <v>0</v>
      </c>
      <c r="IIP11" s="65">
        <v>0</v>
      </c>
      <c r="IIQ11" s="65">
        <v>0</v>
      </c>
      <c r="IIR11" s="65">
        <v>0</v>
      </c>
      <c r="IIS11" s="65">
        <v>0</v>
      </c>
      <c r="IIT11" s="65">
        <v>0</v>
      </c>
      <c r="IIU11" s="65">
        <v>0</v>
      </c>
      <c r="IIV11" s="65">
        <v>0</v>
      </c>
      <c r="IIW11" s="65">
        <v>0</v>
      </c>
      <c r="IIX11" s="65">
        <v>0</v>
      </c>
      <c r="IIY11" s="65">
        <v>0</v>
      </c>
      <c r="IIZ11" s="65">
        <v>0</v>
      </c>
      <c r="IJA11" s="65">
        <v>0</v>
      </c>
      <c r="IJB11" s="65">
        <v>0</v>
      </c>
      <c r="IJC11" s="65">
        <v>0</v>
      </c>
      <c r="IJD11" s="65">
        <v>0</v>
      </c>
      <c r="IJE11" s="65">
        <v>0</v>
      </c>
      <c r="IJF11" s="65">
        <v>0</v>
      </c>
      <c r="IJG11" s="65">
        <v>0</v>
      </c>
      <c r="IJH11" s="65">
        <v>0</v>
      </c>
      <c r="IJI11" s="65">
        <v>0</v>
      </c>
      <c r="IJJ11" s="65">
        <v>0</v>
      </c>
      <c r="IJK11" s="65">
        <v>0</v>
      </c>
      <c r="IJL11" s="65">
        <v>0</v>
      </c>
      <c r="IJM11" s="65">
        <v>0</v>
      </c>
      <c r="IJN11" s="65">
        <v>0</v>
      </c>
      <c r="IJO11" s="65">
        <v>0</v>
      </c>
      <c r="IJP11" s="65">
        <v>0</v>
      </c>
      <c r="IJQ11" s="65">
        <v>0</v>
      </c>
      <c r="IJR11" s="65">
        <v>0</v>
      </c>
      <c r="IJS11" s="65">
        <v>0</v>
      </c>
      <c r="IJT11" s="65">
        <v>0</v>
      </c>
      <c r="IJU11" s="65">
        <v>0</v>
      </c>
      <c r="IJV11" s="65">
        <v>0</v>
      </c>
      <c r="IJW11" s="65">
        <v>0</v>
      </c>
      <c r="IJX11" s="65">
        <v>0</v>
      </c>
      <c r="IJY11" s="65">
        <v>0</v>
      </c>
      <c r="IJZ11" s="65">
        <v>0</v>
      </c>
      <c r="IKA11" s="65">
        <v>0</v>
      </c>
      <c r="IKB11" s="65">
        <v>0</v>
      </c>
      <c r="IKC11" s="65">
        <v>0</v>
      </c>
      <c r="IKD11" s="65">
        <v>0</v>
      </c>
      <c r="IKE11" s="65">
        <v>0</v>
      </c>
      <c r="IKF11" s="65">
        <v>0</v>
      </c>
      <c r="IKG11" s="65">
        <v>0</v>
      </c>
      <c r="IKH11" s="65">
        <v>0</v>
      </c>
      <c r="IKI11" s="65">
        <v>0</v>
      </c>
      <c r="IKJ11" s="65">
        <v>0</v>
      </c>
      <c r="IKK11" s="65">
        <v>0</v>
      </c>
      <c r="IKL11" s="65">
        <v>0</v>
      </c>
      <c r="IKM11" s="65">
        <v>0</v>
      </c>
      <c r="IKN11" s="65">
        <v>0</v>
      </c>
      <c r="IKO11" s="65">
        <v>0</v>
      </c>
      <c r="IKP11" s="65">
        <v>0</v>
      </c>
      <c r="IKQ11" s="65">
        <v>0</v>
      </c>
      <c r="IKR11" s="65">
        <v>0</v>
      </c>
      <c r="IKS11" s="65">
        <v>0</v>
      </c>
      <c r="IKT11" s="65">
        <v>0</v>
      </c>
      <c r="IKU11" s="65">
        <v>0</v>
      </c>
      <c r="IKV11" s="65">
        <v>0</v>
      </c>
      <c r="IKW11" s="65">
        <v>0</v>
      </c>
      <c r="IKX11" s="65">
        <v>0</v>
      </c>
      <c r="IKY11" s="65">
        <v>0</v>
      </c>
      <c r="IKZ11" s="65">
        <v>0</v>
      </c>
      <c r="ILA11" s="65">
        <v>0</v>
      </c>
      <c r="ILB11" s="65">
        <v>0</v>
      </c>
      <c r="ILC11" s="65">
        <v>0</v>
      </c>
      <c r="ILD11" s="65">
        <v>0</v>
      </c>
      <c r="ILE11" s="65">
        <v>0</v>
      </c>
      <c r="ILF11" s="65">
        <v>0</v>
      </c>
      <c r="ILG11" s="65">
        <v>0</v>
      </c>
      <c r="ILH11" s="65">
        <v>0</v>
      </c>
      <c r="ILI11" s="65">
        <v>0</v>
      </c>
      <c r="ILJ11" s="65">
        <v>0</v>
      </c>
      <c r="ILK11" s="65">
        <v>0</v>
      </c>
      <c r="ILL11" s="65">
        <v>0</v>
      </c>
      <c r="ILM11" s="65">
        <v>0</v>
      </c>
      <c r="ILN11" s="65">
        <v>0</v>
      </c>
      <c r="ILO11" s="65">
        <v>0</v>
      </c>
      <c r="ILP11" s="65">
        <v>0</v>
      </c>
      <c r="ILQ11" s="65">
        <v>0</v>
      </c>
      <c r="ILR11" s="65">
        <v>0</v>
      </c>
      <c r="ILS11" s="65">
        <v>0</v>
      </c>
      <c r="ILT11" s="65">
        <v>0</v>
      </c>
      <c r="ILU11" s="65">
        <v>0</v>
      </c>
      <c r="ILV11" s="65">
        <v>0</v>
      </c>
      <c r="ILW11" s="65">
        <v>0</v>
      </c>
      <c r="ILX11" s="65">
        <v>0</v>
      </c>
      <c r="ILY11" s="65">
        <v>0</v>
      </c>
      <c r="ILZ11" s="65">
        <v>0</v>
      </c>
      <c r="IMA11" s="65">
        <v>0</v>
      </c>
      <c r="IMB11" s="65">
        <v>0</v>
      </c>
      <c r="IMC11" s="65">
        <v>0</v>
      </c>
      <c r="IMD11" s="65">
        <v>0</v>
      </c>
      <c r="IME11" s="65">
        <v>0</v>
      </c>
      <c r="IMF11" s="65">
        <v>0</v>
      </c>
      <c r="IMG11" s="65">
        <v>0</v>
      </c>
      <c r="IMH11" s="65">
        <v>0</v>
      </c>
      <c r="IMI11" s="65">
        <v>0</v>
      </c>
      <c r="IMJ11" s="65">
        <v>0</v>
      </c>
      <c r="IMK11" s="65">
        <v>0</v>
      </c>
      <c r="IML11" s="65">
        <v>0</v>
      </c>
      <c r="IMM11" s="65">
        <v>0</v>
      </c>
      <c r="IMN11" s="65">
        <v>0</v>
      </c>
      <c r="IMO11" s="65">
        <v>0</v>
      </c>
      <c r="IMP11" s="65">
        <v>0</v>
      </c>
      <c r="IMQ11" s="65">
        <v>0</v>
      </c>
      <c r="IMR11" s="65">
        <v>0</v>
      </c>
      <c r="IMS11" s="65">
        <v>0</v>
      </c>
      <c r="IMT11" s="65">
        <v>0</v>
      </c>
      <c r="IMU11" s="65">
        <v>0</v>
      </c>
      <c r="IMV11" s="65">
        <v>0</v>
      </c>
      <c r="IMW11" s="65">
        <v>0</v>
      </c>
      <c r="IMX11" s="65">
        <v>0</v>
      </c>
      <c r="IMY11" s="65">
        <v>0</v>
      </c>
      <c r="IMZ11" s="65">
        <v>0</v>
      </c>
      <c r="INA11" s="65">
        <v>0</v>
      </c>
      <c r="INB11" s="65">
        <v>0</v>
      </c>
      <c r="INC11" s="65">
        <v>0</v>
      </c>
      <c r="IND11" s="65">
        <v>0</v>
      </c>
      <c r="INE11" s="65">
        <v>0</v>
      </c>
      <c r="INF11" s="65">
        <v>0</v>
      </c>
      <c r="ING11" s="65">
        <v>0</v>
      </c>
      <c r="INH11" s="65">
        <v>0</v>
      </c>
      <c r="INI11" s="65">
        <v>0</v>
      </c>
      <c r="INJ11" s="65">
        <v>0</v>
      </c>
      <c r="INK11" s="65">
        <v>0</v>
      </c>
      <c r="INL11" s="65">
        <v>0</v>
      </c>
      <c r="INM11" s="65">
        <v>0</v>
      </c>
      <c r="INN11" s="65">
        <v>0</v>
      </c>
      <c r="INO11" s="65">
        <v>0</v>
      </c>
      <c r="INP11" s="65">
        <v>0</v>
      </c>
      <c r="INQ11" s="65">
        <v>0</v>
      </c>
      <c r="INR11" s="65">
        <v>0</v>
      </c>
      <c r="INS11" s="65">
        <v>0</v>
      </c>
      <c r="INT11" s="65">
        <v>0</v>
      </c>
      <c r="INU11" s="65">
        <v>0</v>
      </c>
      <c r="INV11" s="65">
        <v>0</v>
      </c>
      <c r="INW11" s="65">
        <v>0</v>
      </c>
      <c r="INX11" s="65">
        <v>0</v>
      </c>
      <c r="INY11" s="65">
        <v>0</v>
      </c>
      <c r="INZ11" s="65">
        <v>0</v>
      </c>
      <c r="IOA11" s="65">
        <v>0</v>
      </c>
      <c r="IOB11" s="65">
        <v>0</v>
      </c>
      <c r="IOC11" s="65">
        <v>0</v>
      </c>
      <c r="IOD11" s="65">
        <v>0</v>
      </c>
      <c r="IOE11" s="65">
        <v>0</v>
      </c>
      <c r="IOF11" s="65">
        <v>0</v>
      </c>
      <c r="IOG11" s="65">
        <v>0</v>
      </c>
      <c r="IOH11" s="65">
        <v>0</v>
      </c>
      <c r="IOI11" s="65">
        <v>0</v>
      </c>
      <c r="IOJ11" s="65">
        <v>0</v>
      </c>
      <c r="IOK11" s="65">
        <v>0</v>
      </c>
      <c r="IOL11" s="65">
        <v>0</v>
      </c>
      <c r="IOM11" s="65">
        <v>0</v>
      </c>
      <c r="ION11" s="65">
        <v>0</v>
      </c>
      <c r="IOO11" s="65">
        <v>0</v>
      </c>
      <c r="IOP11" s="65">
        <v>0</v>
      </c>
      <c r="IOQ11" s="65">
        <v>0</v>
      </c>
      <c r="IOR11" s="65">
        <v>0</v>
      </c>
      <c r="IOS11" s="65">
        <v>0</v>
      </c>
      <c r="IOT11" s="65">
        <v>0</v>
      </c>
      <c r="IOU11" s="65">
        <v>0</v>
      </c>
      <c r="IOV11" s="65">
        <v>0</v>
      </c>
      <c r="IOW11" s="65">
        <v>0</v>
      </c>
      <c r="IOX11" s="65">
        <v>0</v>
      </c>
      <c r="IOY11" s="65">
        <v>0</v>
      </c>
      <c r="IOZ11" s="65">
        <v>0</v>
      </c>
      <c r="IPA11" s="65">
        <v>0</v>
      </c>
      <c r="IPB11" s="65">
        <v>0</v>
      </c>
      <c r="IPC11" s="65">
        <v>0</v>
      </c>
      <c r="IPD11" s="65">
        <v>0</v>
      </c>
      <c r="IPE11" s="65">
        <v>0</v>
      </c>
      <c r="IPF11" s="65">
        <v>0</v>
      </c>
      <c r="IPG11" s="65">
        <v>0</v>
      </c>
      <c r="IPH11" s="65">
        <v>0</v>
      </c>
      <c r="IPI11" s="65">
        <v>0</v>
      </c>
      <c r="IPJ11" s="65">
        <v>0</v>
      </c>
      <c r="IPK11" s="65">
        <v>0</v>
      </c>
      <c r="IPL11" s="65">
        <v>0</v>
      </c>
      <c r="IPM11" s="65">
        <v>0</v>
      </c>
      <c r="IPN11" s="65">
        <v>0</v>
      </c>
      <c r="IPO11" s="65">
        <v>0</v>
      </c>
      <c r="IPP11" s="65">
        <v>0</v>
      </c>
      <c r="IPQ11" s="65">
        <v>0</v>
      </c>
      <c r="IPR11" s="65">
        <v>0</v>
      </c>
      <c r="IPS11" s="65">
        <v>0</v>
      </c>
      <c r="IPT11" s="65">
        <v>0</v>
      </c>
      <c r="IPU11" s="65">
        <v>0</v>
      </c>
      <c r="IPV11" s="65">
        <v>0</v>
      </c>
      <c r="IPW11" s="65">
        <v>0</v>
      </c>
      <c r="IPX11" s="65">
        <v>0</v>
      </c>
      <c r="IPY11" s="65">
        <v>0</v>
      </c>
      <c r="IPZ11" s="65">
        <v>0</v>
      </c>
      <c r="IQA11" s="65">
        <v>0</v>
      </c>
      <c r="IQB11" s="65">
        <v>0</v>
      </c>
      <c r="IQC11" s="65">
        <v>0</v>
      </c>
      <c r="IQD11" s="65">
        <v>0</v>
      </c>
      <c r="IQE11" s="65">
        <v>0</v>
      </c>
      <c r="IQF11" s="65">
        <v>0</v>
      </c>
      <c r="IQG11" s="65">
        <v>0</v>
      </c>
      <c r="IQH11" s="65">
        <v>0</v>
      </c>
      <c r="IQI11" s="65">
        <v>0</v>
      </c>
      <c r="IQJ11" s="65">
        <v>0</v>
      </c>
      <c r="IQK11" s="65">
        <v>0</v>
      </c>
      <c r="IQL11" s="65">
        <v>0</v>
      </c>
      <c r="IQM11" s="65">
        <v>0</v>
      </c>
      <c r="IQN11" s="65">
        <v>0</v>
      </c>
      <c r="IQO11" s="65">
        <v>0</v>
      </c>
      <c r="IQP11" s="65">
        <v>0</v>
      </c>
      <c r="IQQ11" s="65">
        <v>0</v>
      </c>
      <c r="IQR11" s="65">
        <v>0</v>
      </c>
      <c r="IQS11" s="65">
        <v>0</v>
      </c>
      <c r="IQT11" s="65">
        <v>0</v>
      </c>
      <c r="IQU11" s="65">
        <v>0</v>
      </c>
      <c r="IQV11" s="65">
        <v>0</v>
      </c>
      <c r="IQW11" s="65">
        <v>0</v>
      </c>
      <c r="IQX11" s="65">
        <v>0</v>
      </c>
      <c r="IQY11" s="65">
        <v>0</v>
      </c>
      <c r="IQZ11" s="65">
        <v>0</v>
      </c>
      <c r="IRA11" s="65">
        <v>0</v>
      </c>
      <c r="IRB11" s="65">
        <v>0</v>
      </c>
      <c r="IRC11" s="65">
        <v>0</v>
      </c>
      <c r="IRD11" s="65">
        <v>0</v>
      </c>
      <c r="IRE11" s="65">
        <v>0</v>
      </c>
      <c r="IRF11" s="65">
        <v>0</v>
      </c>
      <c r="IRG11" s="65">
        <v>0</v>
      </c>
      <c r="IRH11" s="65">
        <v>0</v>
      </c>
      <c r="IRI11" s="65">
        <v>0</v>
      </c>
      <c r="IRJ11" s="65">
        <v>0</v>
      </c>
      <c r="IRK11" s="65">
        <v>0</v>
      </c>
      <c r="IRL11" s="65">
        <v>0</v>
      </c>
      <c r="IRM11" s="65">
        <v>0</v>
      </c>
      <c r="IRN11" s="65">
        <v>0</v>
      </c>
      <c r="IRO11" s="65">
        <v>0</v>
      </c>
      <c r="IRP11" s="65">
        <v>0</v>
      </c>
      <c r="IRQ11" s="65">
        <v>0</v>
      </c>
      <c r="IRR11" s="65">
        <v>0</v>
      </c>
      <c r="IRS11" s="65">
        <v>0</v>
      </c>
      <c r="IRT11" s="65">
        <v>0</v>
      </c>
      <c r="IRU11" s="65">
        <v>0</v>
      </c>
      <c r="IRV11" s="65">
        <v>0</v>
      </c>
      <c r="IRW11" s="65">
        <v>0</v>
      </c>
      <c r="IRX11" s="65">
        <v>0</v>
      </c>
      <c r="IRY11" s="65">
        <v>0</v>
      </c>
      <c r="IRZ11" s="65">
        <v>0</v>
      </c>
      <c r="ISA11" s="65">
        <v>0</v>
      </c>
      <c r="ISB11" s="65">
        <v>0</v>
      </c>
      <c r="ISC11" s="65">
        <v>0</v>
      </c>
      <c r="ISD11" s="65">
        <v>0</v>
      </c>
      <c r="ISE11" s="65">
        <v>0</v>
      </c>
      <c r="ISF11" s="65">
        <v>0</v>
      </c>
      <c r="ISG11" s="65">
        <v>0</v>
      </c>
      <c r="ISH11" s="65">
        <v>0</v>
      </c>
      <c r="ISI11" s="65">
        <v>0</v>
      </c>
      <c r="ISJ11" s="65">
        <v>0</v>
      </c>
      <c r="ISK11" s="65">
        <v>0</v>
      </c>
      <c r="ISL11" s="65">
        <v>0</v>
      </c>
      <c r="ISM11" s="65">
        <v>0</v>
      </c>
      <c r="ISN11" s="65">
        <v>0</v>
      </c>
      <c r="ISO11" s="65">
        <v>0</v>
      </c>
      <c r="ISP11" s="65">
        <v>0</v>
      </c>
      <c r="ISQ11" s="65">
        <v>0</v>
      </c>
      <c r="ISR11" s="65">
        <v>0</v>
      </c>
      <c r="ISS11" s="65">
        <v>0</v>
      </c>
      <c r="IST11" s="65">
        <v>0</v>
      </c>
      <c r="ISU11" s="65">
        <v>0</v>
      </c>
      <c r="ISV11" s="65">
        <v>0</v>
      </c>
      <c r="ISW11" s="65">
        <v>0</v>
      </c>
      <c r="ISX11" s="65">
        <v>0</v>
      </c>
      <c r="ISY11" s="65">
        <v>0</v>
      </c>
      <c r="ISZ11" s="65">
        <v>0</v>
      </c>
      <c r="ITA11" s="65">
        <v>0</v>
      </c>
      <c r="ITB11" s="65">
        <v>0</v>
      </c>
      <c r="ITC11" s="65">
        <v>0</v>
      </c>
      <c r="ITD11" s="65">
        <v>0</v>
      </c>
      <c r="ITE11" s="65">
        <v>0</v>
      </c>
      <c r="ITF11" s="65">
        <v>0</v>
      </c>
      <c r="ITG11" s="65">
        <v>0</v>
      </c>
      <c r="ITH11" s="65">
        <v>0</v>
      </c>
      <c r="ITI11" s="65">
        <v>0</v>
      </c>
      <c r="ITJ11" s="65">
        <v>0</v>
      </c>
      <c r="ITK11" s="65">
        <v>0</v>
      </c>
      <c r="ITL11" s="65">
        <v>0</v>
      </c>
      <c r="ITM11" s="65">
        <v>0</v>
      </c>
      <c r="ITN11" s="65">
        <v>0</v>
      </c>
      <c r="ITO11" s="65">
        <v>0</v>
      </c>
      <c r="ITP11" s="65">
        <v>0</v>
      </c>
      <c r="ITQ11" s="65">
        <v>0</v>
      </c>
      <c r="ITR11" s="65">
        <v>0</v>
      </c>
      <c r="ITS11" s="65">
        <v>0</v>
      </c>
      <c r="ITT11" s="65">
        <v>0</v>
      </c>
      <c r="ITU11" s="65">
        <v>0</v>
      </c>
      <c r="ITV11" s="65">
        <v>0</v>
      </c>
      <c r="ITW11" s="65">
        <v>0</v>
      </c>
      <c r="ITX11" s="65">
        <v>0</v>
      </c>
      <c r="ITY11" s="65">
        <v>0</v>
      </c>
      <c r="ITZ11" s="65">
        <v>0</v>
      </c>
      <c r="IUA11" s="65">
        <v>0</v>
      </c>
      <c r="IUB11" s="65">
        <v>0</v>
      </c>
      <c r="IUC11" s="65">
        <v>0</v>
      </c>
      <c r="IUD11" s="65">
        <v>0</v>
      </c>
      <c r="IUE11" s="65">
        <v>0</v>
      </c>
      <c r="IUF11" s="65">
        <v>0</v>
      </c>
      <c r="IUG11" s="65">
        <v>0</v>
      </c>
      <c r="IUH11" s="65">
        <v>0</v>
      </c>
      <c r="IUI11" s="65">
        <v>0</v>
      </c>
      <c r="IUJ11" s="65">
        <v>0</v>
      </c>
      <c r="IUK11" s="65">
        <v>0</v>
      </c>
      <c r="IUL11" s="65">
        <v>0</v>
      </c>
      <c r="IUM11" s="65">
        <v>0</v>
      </c>
      <c r="IUN11" s="65">
        <v>0</v>
      </c>
      <c r="IUO11" s="65">
        <v>0</v>
      </c>
      <c r="IUP11" s="65">
        <v>0</v>
      </c>
      <c r="IUQ11" s="65">
        <v>0</v>
      </c>
      <c r="IUR11" s="65">
        <v>0</v>
      </c>
      <c r="IUS11" s="65">
        <v>0</v>
      </c>
      <c r="IUT11" s="65">
        <v>0</v>
      </c>
      <c r="IUU11" s="65">
        <v>0</v>
      </c>
      <c r="IUV11" s="65">
        <v>0</v>
      </c>
      <c r="IUW11" s="65">
        <v>0</v>
      </c>
      <c r="IUX11" s="65">
        <v>0</v>
      </c>
      <c r="IUY11" s="65">
        <v>0</v>
      </c>
      <c r="IUZ11" s="65">
        <v>0</v>
      </c>
      <c r="IVA11" s="65">
        <v>0</v>
      </c>
      <c r="IVB11" s="65">
        <v>0</v>
      </c>
      <c r="IVC11" s="65">
        <v>0</v>
      </c>
      <c r="IVD11" s="65">
        <v>0</v>
      </c>
      <c r="IVE11" s="65">
        <v>0</v>
      </c>
      <c r="IVF11" s="65">
        <v>0</v>
      </c>
      <c r="IVG11" s="65">
        <v>0</v>
      </c>
      <c r="IVH11" s="65">
        <v>0</v>
      </c>
      <c r="IVI11" s="65">
        <v>0</v>
      </c>
      <c r="IVJ11" s="65">
        <v>0</v>
      </c>
      <c r="IVK11" s="65">
        <v>0</v>
      </c>
      <c r="IVL11" s="65">
        <v>0</v>
      </c>
      <c r="IVM11" s="65">
        <v>0</v>
      </c>
      <c r="IVN11" s="65">
        <v>0</v>
      </c>
      <c r="IVO11" s="65">
        <v>0</v>
      </c>
      <c r="IVP11" s="65">
        <v>0</v>
      </c>
      <c r="IVQ11" s="65">
        <v>0</v>
      </c>
      <c r="IVR11" s="65">
        <v>0</v>
      </c>
      <c r="IVS11" s="65">
        <v>0</v>
      </c>
      <c r="IVT11" s="65">
        <v>0</v>
      </c>
      <c r="IVU11" s="65">
        <v>0</v>
      </c>
      <c r="IVV11" s="65">
        <v>0</v>
      </c>
      <c r="IVW11" s="65">
        <v>0</v>
      </c>
      <c r="IVX11" s="65">
        <v>0</v>
      </c>
      <c r="IVY11" s="65">
        <v>0</v>
      </c>
      <c r="IVZ11" s="65">
        <v>0</v>
      </c>
      <c r="IWA11" s="65">
        <v>0</v>
      </c>
      <c r="IWB11" s="65">
        <v>0</v>
      </c>
      <c r="IWC11" s="65">
        <v>0</v>
      </c>
      <c r="IWD11" s="65">
        <v>0</v>
      </c>
      <c r="IWE11" s="65">
        <v>0</v>
      </c>
      <c r="IWF11" s="65">
        <v>0</v>
      </c>
      <c r="IWG11" s="65">
        <v>0</v>
      </c>
      <c r="IWH11" s="65">
        <v>0</v>
      </c>
      <c r="IWI11" s="65">
        <v>0</v>
      </c>
      <c r="IWJ11" s="65">
        <v>0</v>
      </c>
      <c r="IWK11" s="65">
        <v>0</v>
      </c>
      <c r="IWL11" s="65">
        <v>0</v>
      </c>
      <c r="IWM11" s="65">
        <v>0</v>
      </c>
      <c r="IWN11" s="65">
        <v>0</v>
      </c>
      <c r="IWO11" s="65">
        <v>0</v>
      </c>
      <c r="IWP11" s="65">
        <v>0</v>
      </c>
      <c r="IWQ11" s="65">
        <v>0</v>
      </c>
      <c r="IWR11" s="65">
        <v>0</v>
      </c>
      <c r="IWS11" s="65">
        <v>0</v>
      </c>
      <c r="IWT11" s="65">
        <v>0</v>
      </c>
      <c r="IWU11" s="65">
        <v>0</v>
      </c>
      <c r="IWV11" s="65">
        <v>0</v>
      </c>
      <c r="IWW11" s="65">
        <v>0</v>
      </c>
      <c r="IWX11" s="65">
        <v>0</v>
      </c>
      <c r="IWY11" s="65">
        <v>0</v>
      </c>
      <c r="IWZ11" s="65">
        <v>0</v>
      </c>
      <c r="IXA11" s="65">
        <v>0</v>
      </c>
      <c r="IXB11" s="65">
        <v>0</v>
      </c>
      <c r="IXC11" s="65">
        <v>0</v>
      </c>
      <c r="IXD11" s="65">
        <v>0</v>
      </c>
      <c r="IXE11" s="65">
        <v>0</v>
      </c>
      <c r="IXF11" s="65">
        <v>0</v>
      </c>
      <c r="IXG11" s="65">
        <v>0</v>
      </c>
      <c r="IXH11" s="65">
        <v>0</v>
      </c>
      <c r="IXI11" s="65">
        <v>0</v>
      </c>
      <c r="IXJ11" s="65">
        <v>0</v>
      </c>
      <c r="IXK11" s="65">
        <v>0</v>
      </c>
      <c r="IXL11" s="65">
        <v>0</v>
      </c>
      <c r="IXM11" s="65">
        <v>0</v>
      </c>
      <c r="IXN11" s="65">
        <v>0</v>
      </c>
      <c r="IXO11" s="65">
        <v>0</v>
      </c>
      <c r="IXP11" s="65">
        <v>0</v>
      </c>
      <c r="IXQ11" s="65">
        <v>0</v>
      </c>
      <c r="IXR11" s="65">
        <v>0</v>
      </c>
      <c r="IXS11" s="65">
        <v>0</v>
      </c>
      <c r="IXT11" s="65">
        <v>0</v>
      </c>
      <c r="IXU11" s="65">
        <v>0</v>
      </c>
      <c r="IXV11" s="65">
        <v>0</v>
      </c>
      <c r="IXW11" s="65">
        <v>0</v>
      </c>
      <c r="IXX11" s="65">
        <v>0</v>
      </c>
      <c r="IXY11" s="65">
        <v>0</v>
      </c>
      <c r="IXZ11" s="65">
        <v>0</v>
      </c>
      <c r="IYA11" s="65">
        <v>0</v>
      </c>
      <c r="IYB11" s="65">
        <v>0</v>
      </c>
      <c r="IYC11" s="65">
        <v>0</v>
      </c>
      <c r="IYD11" s="65">
        <v>0</v>
      </c>
      <c r="IYE11" s="65">
        <v>0</v>
      </c>
      <c r="IYF11" s="65">
        <v>0</v>
      </c>
      <c r="IYG11" s="65">
        <v>0</v>
      </c>
      <c r="IYH11" s="65">
        <v>0</v>
      </c>
      <c r="IYI11" s="65">
        <v>0</v>
      </c>
      <c r="IYJ11" s="65">
        <v>0</v>
      </c>
      <c r="IYK11" s="65">
        <v>0</v>
      </c>
      <c r="IYL11" s="65">
        <v>0</v>
      </c>
      <c r="IYM11" s="65">
        <v>0</v>
      </c>
      <c r="IYN11" s="65">
        <v>0</v>
      </c>
      <c r="IYO11" s="65">
        <v>0</v>
      </c>
      <c r="IYP11" s="65">
        <v>0</v>
      </c>
      <c r="IYQ11" s="65">
        <v>0</v>
      </c>
      <c r="IYR11" s="65">
        <v>0</v>
      </c>
      <c r="IYS11" s="65">
        <v>0</v>
      </c>
      <c r="IYT11" s="65">
        <v>0</v>
      </c>
      <c r="IYU11" s="65">
        <v>0</v>
      </c>
      <c r="IYV11" s="65">
        <v>0</v>
      </c>
      <c r="IYW11" s="65">
        <v>0</v>
      </c>
      <c r="IYX11" s="65">
        <v>0</v>
      </c>
      <c r="IYY11" s="65">
        <v>0</v>
      </c>
      <c r="IYZ11" s="65">
        <v>0</v>
      </c>
      <c r="IZA11" s="65">
        <v>0</v>
      </c>
      <c r="IZB11" s="65">
        <v>0</v>
      </c>
      <c r="IZC11" s="65">
        <v>0</v>
      </c>
      <c r="IZD11" s="65">
        <v>0</v>
      </c>
      <c r="IZE11" s="65">
        <v>0</v>
      </c>
      <c r="IZF11" s="65">
        <v>0</v>
      </c>
      <c r="IZG11" s="65">
        <v>0</v>
      </c>
      <c r="IZH11" s="65">
        <v>0</v>
      </c>
      <c r="IZI11" s="65">
        <v>0</v>
      </c>
      <c r="IZJ11" s="65">
        <v>0</v>
      </c>
      <c r="IZK11" s="65">
        <v>0</v>
      </c>
      <c r="IZL11" s="65">
        <v>0</v>
      </c>
      <c r="IZM11" s="65">
        <v>0</v>
      </c>
      <c r="IZN11" s="65">
        <v>0</v>
      </c>
      <c r="IZO11" s="65">
        <v>0</v>
      </c>
      <c r="IZP11" s="65">
        <v>0</v>
      </c>
      <c r="IZQ11" s="65">
        <v>0</v>
      </c>
      <c r="IZR11" s="65">
        <v>0</v>
      </c>
      <c r="IZS11" s="65">
        <v>0</v>
      </c>
      <c r="IZT11" s="65">
        <v>0</v>
      </c>
      <c r="IZU11" s="65">
        <v>0</v>
      </c>
      <c r="IZV11" s="65">
        <v>0</v>
      </c>
      <c r="IZW11" s="65">
        <v>0</v>
      </c>
      <c r="IZX11" s="65">
        <v>0</v>
      </c>
      <c r="IZY11" s="65">
        <v>0</v>
      </c>
      <c r="IZZ11" s="65">
        <v>0</v>
      </c>
      <c r="JAA11" s="65">
        <v>0</v>
      </c>
      <c r="JAB11" s="65">
        <v>0</v>
      </c>
      <c r="JAC11" s="65">
        <v>0</v>
      </c>
      <c r="JAD11" s="65">
        <v>0</v>
      </c>
      <c r="JAE11" s="65">
        <v>0</v>
      </c>
      <c r="JAF11" s="65">
        <v>0</v>
      </c>
      <c r="JAG11" s="65">
        <v>0</v>
      </c>
      <c r="JAH11" s="65">
        <v>0</v>
      </c>
      <c r="JAI11" s="65">
        <v>0</v>
      </c>
      <c r="JAJ11" s="65">
        <v>0</v>
      </c>
      <c r="JAK11" s="65">
        <v>0</v>
      </c>
      <c r="JAL11" s="65">
        <v>0</v>
      </c>
      <c r="JAM11" s="65">
        <v>0</v>
      </c>
      <c r="JAN11" s="65">
        <v>0</v>
      </c>
      <c r="JAO11" s="65">
        <v>0</v>
      </c>
      <c r="JAP11" s="65">
        <v>0</v>
      </c>
      <c r="JAQ11" s="65">
        <v>0</v>
      </c>
      <c r="JAR11" s="65">
        <v>0</v>
      </c>
      <c r="JAS11" s="65">
        <v>0</v>
      </c>
      <c r="JAT11" s="65">
        <v>0</v>
      </c>
      <c r="JAU11" s="65">
        <v>0</v>
      </c>
      <c r="JAV11" s="65">
        <v>0</v>
      </c>
      <c r="JAW11" s="65">
        <v>0</v>
      </c>
      <c r="JAX11" s="65">
        <v>0</v>
      </c>
      <c r="JAY11" s="65">
        <v>0</v>
      </c>
      <c r="JAZ11" s="65">
        <v>0</v>
      </c>
      <c r="JBA11" s="65">
        <v>0</v>
      </c>
      <c r="JBB11" s="65">
        <v>0</v>
      </c>
      <c r="JBC11" s="65">
        <v>0</v>
      </c>
      <c r="JBD11" s="65">
        <v>0</v>
      </c>
      <c r="JBE11" s="65">
        <v>0</v>
      </c>
      <c r="JBF11" s="65">
        <v>0</v>
      </c>
      <c r="JBG11" s="65">
        <v>0</v>
      </c>
      <c r="JBH11" s="65">
        <v>0</v>
      </c>
      <c r="JBI11" s="65">
        <v>0</v>
      </c>
      <c r="JBJ11" s="65">
        <v>0</v>
      </c>
      <c r="JBK11" s="65">
        <v>0</v>
      </c>
      <c r="JBL11" s="65">
        <v>0</v>
      </c>
      <c r="JBM11" s="65">
        <v>0</v>
      </c>
      <c r="JBN11" s="65">
        <v>0</v>
      </c>
      <c r="JBO11" s="65">
        <v>0</v>
      </c>
      <c r="JBP11" s="65">
        <v>0</v>
      </c>
      <c r="JBQ11" s="65">
        <v>0</v>
      </c>
      <c r="JBR11" s="65">
        <v>0</v>
      </c>
      <c r="JBS11" s="65">
        <v>0</v>
      </c>
      <c r="JBT11" s="65">
        <v>0</v>
      </c>
      <c r="JBU11" s="65">
        <v>0</v>
      </c>
      <c r="JBV11" s="65">
        <v>0</v>
      </c>
      <c r="JBW11" s="65">
        <v>0</v>
      </c>
      <c r="JBX11" s="65">
        <v>0</v>
      </c>
      <c r="JBY11" s="65">
        <v>0</v>
      </c>
      <c r="JBZ11" s="65">
        <v>0</v>
      </c>
      <c r="JCA11" s="65">
        <v>0</v>
      </c>
      <c r="JCB11" s="65">
        <v>0</v>
      </c>
      <c r="JCC11" s="65">
        <v>0</v>
      </c>
      <c r="JCD11" s="65">
        <v>0</v>
      </c>
      <c r="JCE11" s="65">
        <v>0</v>
      </c>
      <c r="JCF11" s="65">
        <v>0</v>
      </c>
      <c r="JCG11" s="65">
        <v>0</v>
      </c>
      <c r="JCH11" s="65">
        <v>0</v>
      </c>
      <c r="JCI11" s="65">
        <v>0</v>
      </c>
      <c r="JCJ11" s="65">
        <v>0</v>
      </c>
      <c r="JCK11" s="65">
        <v>0</v>
      </c>
      <c r="JCL11" s="65">
        <v>0</v>
      </c>
      <c r="JCM11" s="65">
        <v>0</v>
      </c>
      <c r="JCN11" s="65">
        <v>0</v>
      </c>
      <c r="JCO11" s="65">
        <v>0</v>
      </c>
      <c r="JCP11" s="65">
        <v>0</v>
      </c>
      <c r="JCQ11" s="65">
        <v>0</v>
      </c>
      <c r="JCR11" s="65">
        <v>0</v>
      </c>
      <c r="JCS11" s="65">
        <v>0</v>
      </c>
      <c r="JCT11" s="65">
        <v>0</v>
      </c>
      <c r="JCU11" s="65">
        <v>0</v>
      </c>
      <c r="JCV11" s="65">
        <v>0</v>
      </c>
      <c r="JCW11" s="65">
        <v>0</v>
      </c>
      <c r="JCX11" s="65">
        <v>0</v>
      </c>
      <c r="JCY11" s="65">
        <v>0</v>
      </c>
      <c r="JCZ11" s="65">
        <v>0</v>
      </c>
      <c r="JDA11" s="65">
        <v>0</v>
      </c>
      <c r="JDB11" s="65">
        <v>0</v>
      </c>
      <c r="JDC11" s="65">
        <v>0</v>
      </c>
      <c r="JDD11" s="65">
        <v>0</v>
      </c>
      <c r="JDE11" s="65">
        <v>0</v>
      </c>
      <c r="JDF11" s="65">
        <v>0</v>
      </c>
      <c r="JDG11" s="65">
        <v>0</v>
      </c>
      <c r="JDH11" s="65">
        <v>0</v>
      </c>
      <c r="JDI11" s="65">
        <v>0</v>
      </c>
      <c r="JDJ11" s="65">
        <v>0</v>
      </c>
      <c r="JDK11" s="65">
        <v>0</v>
      </c>
      <c r="JDL11" s="65">
        <v>0</v>
      </c>
      <c r="JDM11" s="65">
        <v>0</v>
      </c>
      <c r="JDN11" s="65">
        <v>0</v>
      </c>
      <c r="JDO11" s="65">
        <v>0</v>
      </c>
      <c r="JDP11" s="65">
        <v>0</v>
      </c>
      <c r="JDQ11" s="65">
        <v>0</v>
      </c>
      <c r="JDR11" s="65">
        <v>0</v>
      </c>
      <c r="JDS11" s="65">
        <v>0</v>
      </c>
      <c r="JDT11" s="65">
        <v>0</v>
      </c>
      <c r="JDU11" s="65">
        <v>0</v>
      </c>
      <c r="JDV11" s="65">
        <v>0</v>
      </c>
      <c r="JDW11" s="65">
        <v>0</v>
      </c>
      <c r="JDX11" s="65">
        <v>0</v>
      </c>
      <c r="JDY11" s="65">
        <v>0</v>
      </c>
      <c r="JDZ11" s="65">
        <v>0</v>
      </c>
      <c r="JEA11" s="65">
        <v>0</v>
      </c>
      <c r="JEB11" s="65">
        <v>0</v>
      </c>
      <c r="JEC11" s="65">
        <v>0</v>
      </c>
      <c r="JED11" s="65">
        <v>0</v>
      </c>
      <c r="JEE11" s="65">
        <v>0</v>
      </c>
      <c r="JEF11" s="65">
        <v>0</v>
      </c>
      <c r="JEG11" s="65">
        <v>0</v>
      </c>
      <c r="JEH11" s="65">
        <v>0</v>
      </c>
      <c r="JEI11" s="65">
        <v>0</v>
      </c>
      <c r="JEJ11" s="65">
        <v>0</v>
      </c>
      <c r="JEK11" s="65">
        <v>0</v>
      </c>
      <c r="JEL11" s="65">
        <v>0</v>
      </c>
      <c r="JEM11" s="65">
        <v>0</v>
      </c>
      <c r="JEN11" s="65">
        <v>0</v>
      </c>
      <c r="JEO11" s="65">
        <v>0</v>
      </c>
      <c r="JEP11" s="65">
        <v>0</v>
      </c>
      <c r="JEQ11" s="65">
        <v>0</v>
      </c>
      <c r="JER11" s="65">
        <v>0</v>
      </c>
      <c r="JES11" s="65">
        <v>0</v>
      </c>
      <c r="JET11" s="65">
        <v>0</v>
      </c>
      <c r="JEU11" s="65">
        <v>0</v>
      </c>
      <c r="JEV11" s="65">
        <v>0</v>
      </c>
      <c r="JEW11" s="65">
        <v>0</v>
      </c>
      <c r="JEX11" s="65">
        <v>0</v>
      </c>
      <c r="JEY11" s="65">
        <v>0</v>
      </c>
      <c r="JEZ11" s="65">
        <v>0</v>
      </c>
      <c r="JFA11" s="65">
        <v>0</v>
      </c>
      <c r="JFB11" s="65">
        <v>0</v>
      </c>
      <c r="JFC11" s="65">
        <v>0</v>
      </c>
      <c r="JFD11" s="65">
        <v>0</v>
      </c>
      <c r="JFE11" s="65">
        <v>0</v>
      </c>
      <c r="JFF11" s="65">
        <v>0</v>
      </c>
      <c r="JFG11" s="65">
        <v>0</v>
      </c>
      <c r="JFH11" s="65">
        <v>0</v>
      </c>
      <c r="JFI11" s="65">
        <v>0</v>
      </c>
      <c r="JFJ11" s="65">
        <v>0</v>
      </c>
      <c r="JFK11" s="65">
        <v>0</v>
      </c>
      <c r="JFL11" s="65">
        <v>0</v>
      </c>
      <c r="JFM11" s="65">
        <v>0</v>
      </c>
      <c r="JFN11" s="65">
        <v>0</v>
      </c>
      <c r="JFO11" s="65">
        <v>0</v>
      </c>
      <c r="JFP11" s="65">
        <v>0</v>
      </c>
      <c r="JFQ11" s="65">
        <v>0</v>
      </c>
      <c r="JFR11" s="65">
        <v>0</v>
      </c>
      <c r="JFS11" s="65">
        <v>0</v>
      </c>
      <c r="JFT11" s="65">
        <v>0</v>
      </c>
      <c r="JFU11" s="65">
        <v>0</v>
      </c>
      <c r="JFV11" s="65">
        <v>0</v>
      </c>
      <c r="JFW11" s="65">
        <v>0</v>
      </c>
      <c r="JFX11" s="65">
        <v>0</v>
      </c>
      <c r="JFY11" s="65">
        <v>0</v>
      </c>
      <c r="JFZ11" s="65">
        <v>0</v>
      </c>
      <c r="JGA11" s="65">
        <v>0</v>
      </c>
      <c r="JGB11" s="65">
        <v>0</v>
      </c>
      <c r="JGC11" s="65">
        <v>0</v>
      </c>
      <c r="JGD11" s="65">
        <v>0</v>
      </c>
      <c r="JGE11" s="65">
        <v>0</v>
      </c>
      <c r="JGF11" s="65">
        <v>0</v>
      </c>
      <c r="JGG11" s="65">
        <v>0</v>
      </c>
      <c r="JGH11" s="65">
        <v>0</v>
      </c>
      <c r="JGI11" s="65">
        <v>0</v>
      </c>
      <c r="JGJ11" s="65">
        <v>0</v>
      </c>
      <c r="JGK11" s="65">
        <v>0</v>
      </c>
      <c r="JGL11" s="65">
        <v>0</v>
      </c>
      <c r="JGM11" s="65">
        <v>0</v>
      </c>
      <c r="JGN11" s="65">
        <v>0</v>
      </c>
      <c r="JGO11" s="65">
        <v>0</v>
      </c>
      <c r="JGP11" s="65">
        <v>0</v>
      </c>
      <c r="JGQ11" s="65">
        <v>0</v>
      </c>
      <c r="JGR11" s="65">
        <v>0</v>
      </c>
      <c r="JGS11" s="65">
        <v>0</v>
      </c>
      <c r="JGT11" s="65">
        <v>0</v>
      </c>
      <c r="JGU11" s="65">
        <v>0</v>
      </c>
      <c r="JGV11" s="65">
        <v>0</v>
      </c>
      <c r="JGW11" s="65">
        <v>0</v>
      </c>
      <c r="JGX11" s="65">
        <v>0</v>
      </c>
      <c r="JGY11" s="65">
        <v>0</v>
      </c>
      <c r="JGZ11" s="65">
        <v>0</v>
      </c>
      <c r="JHA11" s="65">
        <v>0</v>
      </c>
      <c r="JHB11" s="65">
        <v>0</v>
      </c>
      <c r="JHC11" s="65">
        <v>0</v>
      </c>
      <c r="JHD11" s="65">
        <v>0</v>
      </c>
      <c r="JHE11" s="65">
        <v>0</v>
      </c>
      <c r="JHF11" s="65">
        <v>0</v>
      </c>
      <c r="JHG11" s="65">
        <v>0</v>
      </c>
      <c r="JHH11" s="65">
        <v>0</v>
      </c>
      <c r="JHI11" s="65">
        <v>0</v>
      </c>
      <c r="JHJ11" s="65">
        <v>0</v>
      </c>
      <c r="JHK11" s="65">
        <v>0</v>
      </c>
      <c r="JHL11" s="65">
        <v>0</v>
      </c>
      <c r="JHM11" s="65">
        <v>0</v>
      </c>
      <c r="JHN11" s="65">
        <v>0</v>
      </c>
      <c r="JHO11" s="65">
        <v>0</v>
      </c>
      <c r="JHP11" s="65">
        <v>0</v>
      </c>
      <c r="JHQ11" s="65">
        <v>0</v>
      </c>
      <c r="JHR11" s="65">
        <v>0</v>
      </c>
      <c r="JHS11" s="65">
        <v>0</v>
      </c>
      <c r="JHT11" s="65">
        <v>0</v>
      </c>
      <c r="JHU11" s="65">
        <v>0</v>
      </c>
      <c r="JHV11" s="65">
        <v>0</v>
      </c>
      <c r="JHW11" s="65">
        <v>0</v>
      </c>
      <c r="JHX11" s="65">
        <v>0</v>
      </c>
      <c r="JHY11" s="65">
        <v>0</v>
      </c>
      <c r="JHZ11" s="65">
        <v>0</v>
      </c>
      <c r="JIA11" s="65">
        <v>0</v>
      </c>
      <c r="JIB11" s="65">
        <v>0</v>
      </c>
      <c r="JIC11" s="65">
        <v>0</v>
      </c>
      <c r="JID11" s="65">
        <v>0</v>
      </c>
      <c r="JIE11" s="65">
        <v>0</v>
      </c>
      <c r="JIF11" s="65">
        <v>0</v>
      </c>
      <c r="JIG11" s="65">
        <v>0</v>
      </c>
      <c r="JIH11" s="65">
        <v>0</v>
      </c>
      <c r="JII11" s="65">
        <v>0</v>
      </c>
      <c r="JIJ11" s="65">
        <v>0</v>
      </c>
      <c r="JIK11" s="65">
        <v>0</v>
      </c>
      <c r="JIL11" s="65">
        <v>0</v>
      </c>
      <c r="JIM11" s="65">
        <v>0</v>
      </c>
      <c r="JIN11" s="65">
        <v>0</v>
      </c>
      <c r="JIO11" s="65">
        <v>0</v>
      </c>
      <c r="JIP11" s="65">
        <v>0</v>
      </c>
      <c r="JIQ11" s="65">
        <v>0</v>
      </c>
      <c r="JIR11" s="65">
        <v>0</v>
      </c>
      <c r="JIS11" s="65">
        <v>0</v>
      </c>
      <c r="JIT11" s="65">
        <v>0</v>
      </c>
      <c r="JIU11" s="65">
        <v>0</v>
      </c>
      <c r="JIV11" s="65">
        <v>0</v>
      </c>
      <c r="JIW11" s="65">
        <v>0</v>
      </c>
      <c r="JIX11" s="65">
        <v>0</v>
      </c>
      <c r="JIY11" s="65">
        <v>0</v>
      </c>
      <c r="JIZ11" s="65">
        <v>0</v>
      </c>
      <c r="JJA11" s="65">
        <v>0</v>
      </c>
      <c r="JJB11" s="65">
        <v>0</v>
      </c>
      <c r="JJC11" s="65">
        <v>0</v>
      </c>
      <c r="JJD11" s="65">
        <v>0</v>
      </c>
      <c r="JJE11" s="65">
        <v>0</v>
      </c>
      <c r="JJF11" s="65">
        <v>0</v>
      </c>
      <c r="JJG11" s="65">
        <v>0</v>
      </c>
      <c r="JJH11" s="65">
        <v>0</v>
      </c>
      <c r="JJI11" s="65">
        <v>0</v>
      </c>
      <c r="JJJ11" s="65">
        <v>0</v>
      </c>
      <c r="JJK11" s="65">
        <v>0</v>
      </c>
      <c r="JJL11" s="65">
        <v>0</v>
      </c>
      <c r="JJM11" s="65">
        <v>0</v>
      </c>
      <c r="JJN11" s="65">
        <v>0</v>
      </c>
      <c r="JJO11" s="65">
        <v>0</v>
      </c>
      <c r="JJP11" s="65">
        <v>0</v>
      </c>
      <c r="JJQ11" s="65">
        <v>0</v>
      </c>
      <c r="JJR11" s="65">
        <v>0</v>
      </c>
      <c r="JJS11" s="65">
        <v>0</v>
      </c>
      <c r="JJT11" s="65">
        <v>0</v>
      </c>
      <c r="JJU11" s="65">
        <v>0</v>
      </c>
      <c r="JJV11" s="65">
        <v>0</v>
      </c>
      <c r="JJW11" s="65">
        <v>0</v>
      </c>
      <c r="JJX11" s="65">
        <v>0</v>
      </c>
      <c r="JJY11" s="65">
        <v>0</v>
      </c>
      <c r="JJZ11" s="65">
        <v>0</v>
      </c>
      <c r="JKA11" s="65">
        <v>0</v>
      </c>
      <c r="JKB11" s="65">
        <v>0</v>
      </c>
      <c r="JKC11" s="65">
        <v>0</v>
      </c>
      <c r="JKD11" s="65">
        <v>0</v>
      </c>
      <c r="JKE11" s="65">
        <v>0</v>
      </c>
      <c r="JKF11" s="65">
        <v>0</v>
      </c>
      <c r="JKG11" s="65">
        <v>0</v>
      </c>
      <c r="JKH11" s="65">
        <v>0</v>
      </c>
      <c r="JKI11" s="65">
        <v>0</v>
      </c>
      <c r="JKJ11" s="65">
        <v>0</v>
      </c>
      <c r="JKK11" s="65">
        <v>0</v>
      </c>
      <c r="JKL11" s="65">
        <v>0</v>
      </c>
      <c r="JKM11" s="65">
        <v>0</v>
      </c>
      <c r="JKN11" s="65">
        <v>0</v>
      </c>
      <c r="JKO11" s="65">
        <v>0</v>
      </c>
      <c r="JKP11" s="65">
        <v>0</v>
      </c>
      <c r="JKQ11" s="65">
        <v>0</v>
      </c>
      <c r="JKR11" s="65">
        <v>0</v>
      </c>
      <c r="JKS11" s="65">
        <v>0</v>
      </c>
      <c r="JKT11" s="65">
        <v>0</v>
      </c>
      <c r="JKU11" s="65">
        <v>0</v>
      </c>
      <c r="JKV11" s="65">
        <v>0</v>
      </c>
      <c r="JKW11" s="65">
        <v>0</v>
      </c>
      <c r="JKX11" s="65">
        <v>0</v>
      </c>
      <c r="JKY11" s="65">
        <v>0</v>
      </c>
      <c r="JKZ11" s="65">
        <v>0</v>
      </c>
      <c r="JLA11" s="65">
        <v>0</v>
      </c>
      <c r="JLB11" s="65">
        <v>0</v>
      </c>
      <c r="JLC11" s="65">
        <v>0</v>
      </c>
      <c r="JLD11" s="65">
        <v>0</v>
      </c>
      <c r="JLE11" s="65">
        <v>0</v>
      </c>
      <c r="JLF11" s="65">
        <v>0</v>
      </c>
      <c r="JLG11" s="65">
        <v>0</v>
      </c>
      <c r="JLH11" s="65">
        <v>0</v>
      </c>
      <c r="JLI11" s="65">
        <v>0</v>
      </c>
      <c r="JLJ11" s="65">
        <v>0</v>
      </c>
      <c r="JLK11" s="65">
        <v>0</v>
      </c>
      <c r="JLL11" s="65">
        <v>0</v>
      </c>
      <c r="JLM11" s="65">
        <v>0</v>
      </c>
      <c r="JLN11" s="65">
        <v>0</v>
      </c>
      <c r="JLO11" s="65">
        <v>0</v>
      </c>
      <c r="JLP11" s="65">
        <v>0</v>
      </c>
      <c r="JLQ11" s="65">
        <v>0</v>
      </c>
      <c r="JLR11" s="65">
        <v>0</v>
      </c>
      <c r="JLS11" s="65">
        <v>0</v>
      </c>
      <c r="JLT11" s="65">
        <v>0</v>
      </c>
      <c r="JLU11" s="65">
        <v>0</v>
      </c>
      <c r="JLV11" s="65">
        <v>0</v>
      </c>
      <c r="JLW11" s="65">
        <v>0</v>
      </c>
      <c r="JLX11" s="65">
        <v>0</v>
      </c>
      <c r="JLY11" s="65">
        <v>0</v>
      </c>
      <c r="JLZ11" s="65">
        <v>0</v>
      </c>
      <c r="JMA11" s="65">
        <v>0</v>
      </c>
      <c r="JMB11" s="65">
        <v>0</v>
      </c>
      <c r="JMC11" s="65">
        <v>0</v>
      </c>
      <c r="JMD11" s="65">
        <v>0</v>
      </c>
      <c r="JME11" s="65">
        <v>0</v>
      </c>
      <c r="JMF11" s="65">
        <v>0</v>
      </c>
      <c r="JMG11" s="65">
        <v>0</v>
      </c>
      <c r="JMH11" s="65">
        <v>0</v>
      </c>
      <c r="JMI11" s="65">
        <v>0</v>
      </c>
      <c r="JMJ11" s="65">
        <v>0</v>
      </c>
      <c r="JMK11" s="65">
        <v>0</v>
      </c>
      <c r="JML11" s="65">
        <v>0</v>
      </c>
      <c r="JMM11" s="65">
        <v>0</v>
      </c>
      <c r="JMN11" s="65">
        <v>0</v>
      </c>
      <c r="JMO11" s="65">
        <v>0</v>
      </c>
      <c r="JMP11" s="65">
        <v>0</v>
      </c>
      <c r="JMQ11" s="65">
        <v>0</v>
      </c>
      <c r="JMR11" s="65">
        <v>0</v>
      </c>
      <c r="JMS11" s="65">
        <v>0</v>
      </c>
      <c r="JMT11" s="65">
        <v>0</v>
      </c>
      <c r="JMU11" s="65">
        <v>0</v>
      </c>
      <c r="JMV11" s="65">
        <v>0</v>
      </c>
      <c r="JMW11" s="65">
        <v>0</v>
      </c>
      <c r="JMX11" s="65">
        <v>0</v>
      </c>
      <c r="JMY11" s="65">
        <v>0</v>
      </c>
      <c r="JMZ11" s="65">
        <v>0</v>
      </c>
      <c r="JNA11" s="65">
        <v>0</v>
      </c>
      <c r="JNB11" s="65">
        <v>0</v>
      </c>
      <c r="JNC11" s="65">
        <v>0</v>
      </c>
      <c r="JND11" s="65">
        <v>0</v>
      </c>
      <c r="JNE11" s="65">
        <v>0</v>
      </c>
      <c r="JNF11" s="65">
        <v>0</v>
      </c>
      <c r="JNG11" s="65">
        <v>0</v>
      </c>
      <c r="JNH11" s="65">
        <v>0</v>
      </c>
      <c r="JNI11" s="65">
        <v>0</v>
      </c>
      <c r="JNJ11" s="65">
        <v>0</v>
      </c>
      <c r="JNK11" s="65">
        <v>0</v>
      </c>
      <c r="JNL11" s="65">
        <v>0</v>
      </c>
      <c r="JNM11" s="65">
        <v>0</v>
      </c>
      <c r="JNN11" s="65">
        <v>0</v>
      </c>
      <c r="JNO11" s="65">
        <v>0</v>
      </c>
      <c r="JNP11" s="65">
        <v>0</v>
      </c>
      <c r="JNQ11" s="65">
        <v>0</v>
      </c>
      <c r="JNR11" s="65">
        <v>0</v>
      </c>
      <c r="JNS11" s="65">
        <v>0</v>
      </c>
      <c r="JNT11" s="65">
        <v>0</v>
      </c>
      <c r="JNU11" s="65">
        <v>0</v>
      </c>
      <c r="JNV11" s="65">
        <v>0</v>
      </c>
      <c r="JNW11" s="65">
        <v>0</v>
      </c>
      <c r="JNX11" s="65">
        <v>0</v>
      </c>
      <c r="JNY11" s="65">
        <v>0</v>
      </c>
      <c r="JNZ11" s="65">
        <v>0</v>
      </c>
      <c r="JOA11" s="65">
        <v>0</v>
      </c>
      <c r="JOB11" s="65">
        <v>0</v>
      </c>
      <c r="JOC11" s="65">
        <v>0</v>
      </c>
      <c r="JOD11" s="65">
        <v>0</v>
      </c>
      <c r="JOE11" s="65">
        <v>0</v>
      </c>
      <c r="JOF11" s="65">
        <v>0</v>
      </c>
      <c r="JOG11" s="65">
        <v>0</v>
      </c>
      <c r="JOH11" s="65">
        <v>0</v>
      </c>
      <c r="JOI11" s="65">
        <v>0</v>
      </c>
      <c r="JOJ11" s="65">
        <v>0</v>
      </c>
      <c r="JOK11" s="65">
        <v>0</v>
      </c>
      <c r="JOL11" s="65">
        <v>0</v>
      </c>
      <c r="JOM11" s="65">
        <v>0</v>
      </c>
      <c r="JON11" s="65">
        <v>0</v>
      </c>
      <c r="JOO11" s="65">
        <v>0</v>
      </c>
      <c r="JOP11" s="65">
        <v>0</v>
      </c>
      <c r="JOQ11" s="65">
        <v>0</v>
      </c>
      <c r="JOR11" s="65">
        <v>0</v>
      </c>
      <c r="JOS11" s="65">
        <v>0</v>
      </c>
      <c r="JOT11" s="65">
        <v>0</v>
      </c>
      <c r="JOU11" s="65">
        <v>0</v>
      </c>
      <c r="JOV11" s="65">
        <v>0</v>
      </c>
      <c r="JOW11" s="65">
        <v>0</v>
      </c>
      <c r="JOX11" s="65">
        <v>0</v>
      </c>
      <c r="JOY11" s="65">
        <v>0</v>
      </c>
      <c r="JOZ11" s="65">
        <v>0</v>
      </c>
      <c r="JPA11" s="65">
        <v>0</v>
      </c>
      <c r="JPB11" s="65">
        <v>0</v>
      </c>
      <c r="JPC11" s="65">
        <v>0</v>
      </c>
      <c r="JPD11" s="65">
        <v>0</v>
      </c>
      <c r="JPE11" s="65">
        <v>0</v>
      </c>
      <c r="JPF11" s="65">
        <v>0</v>
      </c>
      <c r="JPG11" s="65">
        <v>0</v>
      </c>
      <c r="JPH11" s="65">
        <v>0</v>
      </c>
      <c r="JPI11" s="65">
        <v>0</v>
      </c>
      <c r="JPJ11" s="65">
        <v>0</v>
      </c>
      <c r="JPK11" s="65">
        <v>0</v>
      </c>
      <c r="JPL11" s="65">
        <v>0</v>
      </c>
      <c r="JPM11" s="65">
        <v>0</v>
      </c>
      <c r="JPN11" s="65">
        <v>0</v>
      </c>
      <c r="JPO11" s="65">
        <v>0</v>
      </c>
      <c r="JPP11" s="65">
        <v>0</v>
      </c>
      <c r="JPQ11" s="65">
        <v>0</v>
      </c>
      <c r="JPR11" s="65">
        <v>0</v>
      </c>
      <c r="JPS11" s="65">
        <v>0</v>
      </c>
      <c r="JPT11" s="65">
        <v>0</v>
      </c>
      <c r="JPU11" s="65">
        <v>0</v>
      </c>
      <c r="JPV11" s="65">
        <v>0</v>
      </c>
      <c r="JPW11" s="65">
        <v>0</v>
      </c>
      <c r="JPX11" s="65">
        <v>0</v>
      </c>
      <c r="JPY11" s="65">
        <v>0</v>
      </c>
      <c r="JPZ11" s="65">
        <v>0</v>
      </c>
      <c r="JQA11" s="65">
        <v>0</v>
      </c>
      <c r="JQB11" s="65">
        <v>0</v>
      </c>
      <c r="JQC11" s="65">
        <v>0</v>
      </c>
      <c r="JQD11" s="65">
        <v>0</v>
      </c>
      <c r="JQE11" s="65">
        <v>0</v>
      </c>
      <c r="JQF11" s="65">
        <v>0</v>
      </c>
      <c r="JQG11" s="65">
        <v>0</v>
      </c>
      <c r="JQH11" s="65">
        <v>0</v>
      </c>
      <c r="JQI11" s="65">
        <v>0</v>
      </c>
      <c r="JQJ11" s="65">
        <v>0</v>
      </c>
      <c r="JQK11" s="65">
        <v>0</v>
      </c>
      <c r="JQL11" s="65">
        <v>0</v>
      </c>
      <c r="JQM11" s="65">
        <v>0</v>
      </c>
      <c r="JQN11" s="65">
        <v>0</v>
      </c>
      <c r="JQO11" s="65">
        <v>0</v>
      </c>
      <c r="JQP11" s="65">
        <v>0</v>
      </c>
      <c r="JQQ11" s="65">
        <v>0</v>
      </c>
      <c r="JQR11" s="65">
        <v>0</v>
      </c>
      <c r="JQS11" s="65">
        <v>0</v>
      </c>
      <c r="JQT11" s="65">
        <v>0</v>
      </c>
      <c r="JQU11" s="65">
        <v>0</v>
      </c>
      <c r="JQV11" s="65">
        <v>0</v>
      </c>
      <c r="JQW11" s="65">
        <v>0</v>
      </c>
      <c r="JQX11" s="65">
        <v>0</v>
      </c>
      <c r="JQY11" s="65">
        <v>0</v>
      </c>
      <c r="JQZ11" s="65">
        <v>0</v>
      </c>
      <c r="JRA11" s="65">
        <v>0</v>
      </c>
      <c r="JRB11" s="65">
        <v>0</v>
      </c>
      <c r="JRC11" s="65">
        <v>0</v>
      </c>
      <c r="JRD11" s="65">
        <v>0</v>
      </c>
      <c r="JRE11" s="65">
        <v>0</v>
      </c>
      <c r="JRF11" s="65">
        <v>0</v>
      </c>
      <c r="JRG11" s="65">
        <v>0</v>
      </c>
      <c r="JRH11" s="65">
        <v>0</v>
      </c>
      <c r="JRI11" s="65">
        <v>0</v>
      </c>
      <c r="JRJ11" s="65">
        <v>0</v>
      </c>
      <c r="JRK11" s="65">
        <v>0</v>
      </c>
      <c r="JRL11" s="65">
        <v>0</v>
      </c>
      <c r="JRM11" s="65">
        <v>0</v>
      </c>
      <c r="JRN11" s="65">
        <v>0</v>
      </c>
      <c r="JRO11" s="65">
        <v>0</v>
      </c>
      <c r="JRP11" s="65">
        <v>0</v>
      </c>
      <c r="JRQ11" s="65">
        <v>0</v>
      </c>
      <c r="JRR11" s="65">
        <v>0</v>
      </c>
      <c r="JRS11" s="65">
        <v>0</v>
      </c>
      <c r="JRT11" s="65">
        <v>0</v>
      </c>
      <c r="JRU11" s="65">
        <v>0</v>
      </c>
      <c r="JRV11" s="65">
        <v>0</v>
      </c>
      <c r="JRW11" s="65">
        <v>0</v>
      </c>
      <c r="JRX11" s="65">
        <v>0</v>
      </c>
      <c r="JRY11" s="65">
        <v>0</v>
      </c>
      <c r="JRZ11" s="65">
        <v>0</v>
      </c>
      <c r="JSA11" s="65">
        <v>0</v>
      </c>
      <c r="JSB11" s="65">
        <v>0</v>
      </c>
      <c r="JSC11" s="65">
        <v>0</v>
      </c>
      <c r="JSD11" s="65">
        <v>0</v>
      </c>
      <c r="JSE11" s="65">
        <v>0</v>
      </c>
      <c r="JSF11" s="65">
        <v>0</v>
      </c>
      <c r="JSG11" s="65">
        <v>0</v>
      </c>
      <c r="JSH11" s="65">
        <v>0</v>
      </c>
      <c r="JSI11" s="65">
        <v>0</v>
      </c>
      <c r="JSJ11" s="65">
        <v>0</v>
      </c>
      <c r="JSK11" s="65">
        <v>0</v>
      </c>
      <c r="JSL11" s="65">
        <v>0</v>
      </c>
      <c r="JSM11" s="65">
        <v>0</v>
      </c>
      <c r="JSN11" s="65">
        <v>0</v>
      </c>
      <c r="JSO11" s="65">
        <v>0</v>
      </c>
      <c r="JSP11" s="65">
        <v>0</v>
      </c>
      <c r="JSQ11" s="65">
        <v>0</v>
      </c>
      <c r="JSR11" s="65">
        <v>0</v>
      </c>
      <c r="JSS11" s="65">
        <v>0</v>
      </c>
      <c r="JST11" s="65">
        <v>0</v>
      </c>
      <c r="JSU11" s="65">
        <v>0</v>
      </c>
      <c r="JSV11" s="65">
        <v>0</v>
      </c>
      <c r="JSW11" s="65">
        <v>0</v>
      </c>
      <c r="JSX11" s="65">
        <v>0</v>
      </c>
      <c r="JSY11" s="65">
        <v>0</v>
      </c>
      <c r="JSZ11" s="65">
        <v>0</v>
      </c>
      <c r="JTA11" s="65">
        <v>0</v>
      </c>
      <c r="JTB11" s="65">
        <v>0</v>
      </c>
      <c r="JTC11" s="65">
        <v>0</v>
      </c>
      <c r="JTD11" s="65">
        <v>0</v>
      </c>
      <c r="JTE11" s="65">
        <v>0</v>
      </c>
      <c r="JTF11" s="65">
        <v>0</v>
      </c>
      <c r="JTG11" s="65">
        <v>0</v>
      </c>
      <c r="JTH11" s="65">
        <v>0</v>
      </c>
      <c r="JTI11" s="65">
        <v>0</v>
      </c>
      <c r="JTJ11" s="65">
        <v>0</v>
      </c>
      <c r="JTK11" s="65">
        <v>0</v>
      </c>
      <c r="JTL11" s="65">
        <v>0</v>
      </c>
      <c r="JTM11" s="65">
        <v>0</v>
      </c>
      <c r="JTN11" s="65">
        <v>0</v>
      </c>
      <c r="JTO11" s="65">
        <v>0</v>
      </c>
      <c r="JTP11" s="65">
        <v>0</v>
      </c>
      <c r="JTQ11" s="65">
        <v>0</v>
      </c>
      <c r="JTR11" s="65">
        <v>0</v>
      </c>
      <c r="JTS11" s="65">
        <v>0</v>
      </c>
      <c r="JTT11" s="65">
        <v>0</v>
      </c>
      <c r="JTU11" s="65">
        <v>0</v>
      </c>
      <c r="JTV11" s="65">
        <v>0</v>
      </c>
      <c r="JTW11" s="65">
        <v>0</v>
      </c>
      <c r="JTX11" s="65">
        <v>0</v>
      </c>
      <c r="JTY11" s="65">
        <v>0</v>
      </c>
      <c r="JTZ11" s="65">
        <v>0</v>
      </c>
      <c r="JUA11" s="65">
        <v>0</v>
      </c>
      <c r="JUB11" s="65">
        <v>0</v>
      </c>
      <c r="JUC11" s="65">
        <v>0</v>
      </c>
      <c r="JUD11" s="65">
        <v>0</v>
      </c>
      <c r="JUE11" s="65">
        <v>0</v>
      </c>
      <c r="JUF11" s="65">
        <v>0</v>
      </c>
      <c r="JUG11" s="65">
        <v>0</v>
      </c>
      <c r="JUH11" s="65">
        <v>0</v>
      </c>
      <c r="JUI11" s="65">
        <v>0</v>
      </c>
      <c r="JUJ11" s="65">
        <v>0</v>
      </c>
      <c r="JUK11" s="65">
        <v>0</v>
      </c>
      <c r="JUL11" s="65">
        <v>0</v>
      </c>
      <c r="JUM11" s="65">
        <v>0</v>
      </c>
      <c r="JUN11" s="65">
        <v>0</v>
      </c>
      <c r="JUO11" s="65">
        <v>0</v>
      </c>
      <c r="JUP11" s="65">
        <v>0</v>
      </c>
      <c r="JUQ11" s="65">
        <v>0</v>
      </c>
      <c r="JUR11" s="65">
        <v>0</v>
      </c>
      <c r="JUS11" s="65">
        <v>0</v>
      </c>
      <c r="JUT11" s="65">
        <v>0</v>
      </c>
      <c r="JUU11" s="65">
        <v>0</v>
      </c>
      <c r="JUV11" s="65">
        <v>0</v>
      </c>
      <c r="JUW11" s="65">
        <v>0</v>
      </c>
      <c r="JUX11" s="65">
        <v>0</v>
      </c>
      <c r="JUY11" s="65">
        <v>0</v>
      </c>
      <c r="JUZ11" s="65">
        <v>0</v>
      </c>
      <c r="JVA11" s="65">
        <v>0</v>
      </c>
      <c r="JVB11" s="65">
        <v>0</v>
      </c>
      <c r="JVC11" s="65">
        <v>0</v>
      </c>
      <c r="JVD11" s="65">
        <v>0</v>
      </c>
      <c r="JVE11" s="65">
        <v>0</v>
      </c>
      <c r="JVF11" s="65">
        <v>0</v>
      </c>
      <c r="JVG11" s="65">
        <v>0</v>
      </c>
      <c r="JVH11" s="65">
        <v>0</v>
      </c>
      <c r="JVI11" s="65">
        <v>0</v>
      </c>
      <c r="JVJ11" s="65">
        <v>0</v>
      </c>
      <c r="JVK11" s="65">
        <v>0</v>
      </c>
      <c r="JVL11" s="65">
        <v>0</v>
      </c>
      <c r="JVM11" s="65">
        <v>0</v>
      </c>
      <c r="JVN11" s="65">
        <v>0</v>
      </c>
      <c r="JVO11" s="65">
        <v>0</v>
      </c>
      <c r="JVP11" s="65">
        <v>0</v>
      </c>
      <c r="JVQ11" s="65">
        <v>0</v>
      </c>
      <c r="JVR11" s="65">
        <v>0</v>
      </c>
      <c r="JVS11" s="65">
        <v>0</v>
      </c>
      <c r="JVT11" s="65">
        <v>0</v>
      </c>
      <c r="JVU11" s="65">
        <v>0</v>
      </c>
      <c r="JVV11" s="65">
        <v>0</v>
      </c>
      <c r="JVW11" s="65">
        <v>0</v>
      </c>
      <c r="JVX11" s="65">
        <v>0</v>
      </c>
      <c r="JVY11" s="65">
        <v>0</v>
      </c>
      <c r="JVZ11" s="65">
        <v>0</v>
      </c>
      <c r="JWA11" s="65">
        <v>0</v>
      </c>
      <c r="JWB11" s="65">
        <v>0</v>
      </c>
      <c r="JWC11" s="65">
        <v>0</v>
      </c>
      <c r="JWD11" s="65">
        <v>0</v>
      </c>
      <c r="JWE11" s="65">
        <v>0</v>
      </c>
      <c r="JWF11" s="65">
        <v>0</v>
      </c>
      <c r="JWG11" s="65">
        <v>0</v>
      </c>
      <c r="JWH11" s="65">
        <v>0</v>
      </c>
      <c r="JWI11" s="65">
        <v>0</v>
      </c>
      <c r="JWJ11" s="65">
        <v>0</v>
      </c>
      <c r="JWK11" s="65">
        <v>0</v>
      </c>
      <c r="JWL11" s="65">
        <v>0</v>
      </c>
      <c r="JWM11" s="65">
        <v>0</v>
      </c>
      <c r="JWN11" s="65">
        <v>0</v>
      </c>
      <c r="JWO11" s="65">
        <v>0</v>
      </c>
      <c r="JWP11" s="65">
        <v>0</v>
      </c>
      <c r="JWQ11" s="65">
        <v>0</v>
      </c>
      <c r="JWR11" s="65">
        <v>0</v>
      </c>
      <c r="JWS11" s="65">
        <v>0</v>
      </c>
      <c r="JWT11" s="65">
        <v>0</v>
      </c>
      <c r="JWU11" s="65">
        <v>0</v>
      </c>
      <c r="JWV11" s="65">
        <v>0</v>
      </c>
      <c r="JWW11" s="65">
        <v>0</v>
      </c>
      <c r="JWX11" s="65">
        <v>0</v>
      </c>
      <c r="JWY11" s="65">
        <v>0</v>
      </c>
      <c r="JWZ11" s="65">
        <v>0</v>
      </c>
      <c r="JXA11" s="65">
        <v>0</v>
      </c>
      <c r="JXB11" s="65">
        <v>0</v>
      </c>
      <c r="JXC11" s="65">
        <v>0</v>
      </c>
      <c r="JXD11" s="65">
        <v>0</v>
      </c>
      <c r="JXE11" s="65">
        <v>0</v>
      </c>
      <c r="JXF11" s="65">
        <v>0</v>
      </c>
      <c r="JXG11" s="65">
        <v>0</v>
      </c>
      <c r="JXH11" s="65">
        <v>0</v>
      </c>
      <c r="JXI11" s="65">
        <v>0</v>
      </c>
      <c r="JXJ11" s="65">
        <v>0</v>
      </c>
      <c r="JXK11" s="65">
        <v>0</v>
      </c>
      <c r="JXL11" s="65">
        <v>0</v>
      </c>
      <c r="JXM11" s="65">
        <v>0</v>
      </c>
      <c r="JXN11" s="65">
        <v>0</v>
      </c>
      <c r="JXO11" s="65">
        <v>0</v>
      </c>
      <c r="JXP11" s="65">
        <v>0</v>
      </c>
      <c r="JXQ11" s="65">
        <v>0</v>
      </c>
      <c r="JXR11" s="65">
        <v>0</v>
      </c>
      <c r="JXS11" s="65">
        <v>0</v>
      </c>
      <c r="JXT11" s="65">
        <v>0</v>
      </c>
      <c r="JXU11" s="65">
        <v>0</v>
      </c>
      <c r="JXV11" s="65">
        <v>0</v>
      </c>
      <c r="JXW11" s="65">
        <v>0</v>
      </c>
      <c r="JXX11" s="65">
        <v>0</v>
      </c>
      <c r="JXY11" s="65">
        <v>0</v>
      </c>
      <c r="JXZ11" s="65">
        <v>0</v>
      </c>
      <c r="JYA11" s="65">
        <v>0</v>
      </c>
      <c r="JYB11" s="65">
        <v>0</v>
      </c>
      <c r="JYC11" s="65">
        <v>0</v>
      </c>
      <c r="JYD11" s="65">
        <v>0</v>
      </c>
      <c r="JYE11" s="65">
        <v>0</v>
      </c>
      <c r="JYF11" s="65">
        <v>0</v>
      </c>
      <c r="JYG11" s="65">
        <v>0</v>
      </c>
      <c r="JYH11" s="65">
        <v>0</v>
      </c>
      <c r="JYI11" s="65">
        <v>0</v>
      </c>
      <c r="JYJ11" s="65">
        <v>0</v>
      </c>
      <c r="JYK11" s="65">
        <v>0</v>
      </c>
      <c r="JYL11" s="65">
        <v>0</v>
      </c>
      <c r="JYM11" s="65">
        <v>0</v>
      </c>
      <c r="JYN11" s="65">
        <v>0</v>
      </c>
      <c r="JYO11" s="65">
        <v>0</v>
      </c>
      <c r="JYP11" s="65">
        <v>0</v>
      </c>
      <c r="JYQ11" s="65">
        <v>0</v>
      </c>
      <c r="JYR11" s="65">
        <v>0</v>
      </c>
      <c r="JYS11" s="65">
        <v>0</v>
      </c>
      <c r="JYT11" s="65">
        <v>0</v>
      </c>
      <c r="JYU11" s="65">
        <v>0</v>
      </c>
      <c r="JYV11" s="65">
        <v>0</v>
      </c>
      <c r="JYW11" s="65">
        <v>0</v>
      </c>
      <c r="JYX11" s="65">
        <v>0</v>
      </c>
      <c r="JYY11" s="65">
        <v>0</v>
      </c>
      <c r="JYZ11" s="65">
        <v>0</v>
      </c>
      <c r="JZA11" s="65">
        <v>0</v>
      </c>
      <c r="JZB11" s="65">
        <v>0</v>
      </c>
      <c r="JZC11" s="65">
        <v>0</v>
      </c>
      <c r="JZD11" s="65">
        <v>0</v>
      </c>
      <c r="JZE11" s="65">
        <v>0</v>
      </c>
      <c r="JZF11" s="65">
        <v>0</v>
      </c>
      <c r="JZG11" s="65">
        <v>0</v>
      </c>
      <c r="JZH11" s="65">
        <v>0</v>
      </c>
      <c r="JZI11" s="65">
        <v>0</v>
      </c>
      <c r="JZJ11" s="65">
        <v>0</v>
      </c>
      <c r="JZK11" s="65">
        <v>0</v>
      </c>
      <c r="JZL11" s="65">
        <v>0</v>
      </c>
      <c r="JZM11" s="65">
        <v>0</v>
      </c>
      <c r="JZN11" s="65">
        <v>0</v>
      </c>
      <c r="JZO11" s="65">
        <v>0</v>
      </c>
      <c r="JZP11" s="65">
        <v>0</v>
      </c>
      <c r="JZQ11" s="65">
        <v>0</v>
      </c>
      <c r="JZR11" s="65">
        <v>0</v>
      </c>
      <c r="JZS11" s="65">
        <v>0</v>
      </c>
      <c r="JZT11" s="65">
        <v>0</v>
      </c>
      <c r="JZU11" s="65">
        <v>0</v>
      </c>
      <c r="JZV11" s="65">
        <v>0</v>
      </c>
      <c r="JZW11" s="65">
        <v>0</v>
      </c>
      <c r="JZX11" s="65">
        <v>0</v>
      </c>
      <c r="JZY11" s="65">
        <v>0</v>
      </c>
      <c r="JZZ11" s="65">
        <v>0</v>
      </c>
      <c r="KAA11" s="65">
        <v>0</v>
      </c>
      <c r="KAB11" s="65">
        <v>0</v>
      </c>
      <c r="KAC11" s="65">
        <v>0</v>
      </c>
      <c r="KAD11" s="65">
        <v>0</v>
      </c>
      <c r="KAE11" s="65">
        <v>0</v>
      </c>
      <c r="KAF11" s="65">
        <v>0</v>
      </c>
      <c r="KAG11" s="65">
        <v>0</v>
      </c>
      <c r="KAH11" s="65">
        <v>0</v>
      </c>
      <c r="KAI11" s="65">
        <v>0</v>
      </c>
      <c r="KAJ11" s="65">
        <v>0</v>
      </c>
      <c r="KAK11" s="65">
        <v>0</v>
      </c>
      <c r="KAL11" s="65">
        <v>0</v>
      </c>
      <c r="KAM11" s="65">
        <v>0</v>
      </c>
      <c r="KAN11" s="65">
        <v>0</v>
      </c>
      <c r="KAO11" s="65">
        <v>0</v>
      </c>
      <c r="KAP11" s="65">
        <v>0</v>
      </c>
      <c r="KAQ11" s="65">
        <v>0</v>
      </c>
      <c r="KAR11" s="65">
        <v>0</v>
      </c>
      <c r="KAS11" s="65">
        <v>0</v>
      </c>
      <c r="KAT11" s="65">
        <v>0</v>
      </c>
      <c r="KAU11" s="65">
        <v>0</v>
      </c>
      <c r="KAV11" s="65">
        <v>0</v>
      </c>
      <c r="KAW11" s="65">
        <v>0</v>
      </c>
      <c r="KAX11" s="65">
        <v>0</v>
      </c>
      <c r="KAY11" s="65">
        <v>0</v>
      </c>
      <c r="KAZ11" s="65">
        <v>0</v>
      </c>
      <c r="KBA11" s="65">
        <v>0</v>
      </c>
      <c r="KBB11" s="65">
        <v>0</v>
      </c>
      <c r="KBC11" s="65">
        <v>0</v>
      </c>
      <c r="KBD11" s="65">
        <v>0</v>
      </c>
      <c r="KBE11" s="65">
        <v>0</v>
      </c>
      <c r="KBF11" s="65">
        <v>0</v>
      </c>
      <c r="KBG11" s="65">
        <v>0</v>
      </c>
      <c r="KBH11" s="65">
        <v>0</v>
      </c>
      <c r="KBI11" s="65">
        <v>0</v>
      </c>
      <c r="KBJ11" s="65">
        <v>0</v>
      </c>
      <c r="KBK11" s="65">
        <v>0</v>
      </c>
      <c r="KBL11" s="65">
        <v>0</v>
      </c>
      <c r="KBM11" s="65">
        <v>0</v>
      </c>
      <c r="KBN11" s="65">
        <v>0</v>
      </c>
      <c r="KBO11" s="65">
        <v>0</v>
      </c>
      <c r="KBP11" s="65">
        <v>0</v>
      </c>
      <c r="KBQ11" s="65">
        <v>0</v>
      </c>
      <c r="KBR11" s="65">
        <v>0</v>
      </c>
      <c r="KBS11" s="65">
        <v>0</v>
      </c>
      <c r="KBT11" s="65">
        <v>0</v>
      </c>
      <c r="KBU11" s="65">
        <v>0</v>
      </c>
      <c r="KBV11" s="65">
        <v>0</v>
      </c>
      <c r="KBW11" s="65">
        <v>0</v>
      </c>
      <c r="KBX11" s="65">
        <v>0</v>
      </c>
      <c r="KBY11" s="65">
        <v>0</v>
      </c>
      <c r="KBZ11" s="65">
        <v>0</v>
      </c>
      <c r="KCA11" s="65">
        <v>0</v>
      </c>
      <c r="KCB11" s="65">
        <v>0</v>
      </c>
      <c r="KCC11" s="65">
        <v>0</v>
      </c>
      <c r="KCD11" s="65">
        <v>0</v>
      </c>
      <c r="KCE11" s="65">
        <v>0</v>
      </c>
      <c r="KCF11" s="65">
        <v>0</v>
      </c>
      <c r="KCG11" s="65">
        <v>0</v>
      </c>
      <c r="KCH11" s="65">
        <v>0</v>
      </c>
      <c r="KCI11" s="65">
        <v>0</v>
      </c>
      <c r="KCJ11" s="65">
        <v>0</v>
      </c>
      <c r="KCK11" s="65">
        <v>0</v>
      </c>
      <c r="KCL11" s="65">
        <v>0</v>
      </c>
      <c r="KCM11" s="65">
        <v>0</v>
      </c>
      <c r="KCN11" s="65">
        <v>0</v>
      </c>
      <c r="KCO11" s="65">
        <v>0</v>
      </c>
      <c r="KCP11" s="65">
        <v>0</v>
      </c>
      <c r="KCQ11" s="65">
        <v>0</v>
      </c>
      <c r="KCR11" s="65">
        <v>0</v>
      </c>
      <c r="KCS11" s="65">
        <v>0</v>
      </c>
      <c r="KCT11" s="65">
        <v>0</v>
      </c>
      <c r="KCU11" s="65">
        <v>0</v>
      </c>
      <c r="KCV11" s="65">
        <v>0</v>
      </c>
      <c r="KCW11" s="65">
        <v>0</v>
      </c>
      <c r="KCX11" s="65">
        <v>0</v>
      </c>
      <c r="KCY11" s="65">
        <v>0</v>
      </c>
      <c r="KCZ11" s="65">
        <v>0</v>
      </c>
      <c r="KDA11" s="65">
        <v>0</v>
      </c>
      <c r="KDB11" s="65">
        <v>0</v>
      </c>
      <c r="KDC11" s="65">
        <v>0</v>
      </c>
      <c r="KDD11" s="65">
        <v>0</v>
      </c>
      <c r="KDE11" s="65">
        <v>0</v>
      </c>
      <c r="KDF11" s="65">
        <v>0</v>
      </c>
      <c r="KDG11" s="65">
        <v>0</v>
      </c>
      <c r="KDH11" s="65">
        <v>0</v>
      </c>
      <c r="KDI11" s="65">
        <v>0</v>
      </c>
      <c r="KDJ11" s="65">
        <v>0</v>
      </c>
      <c r="KDK11" s="65">
        <v>0</v>
      </c>
      <c r="KDL11" s="65">
        <v>0</v>
      </c>
      <c r="KDM11" s="65">
        <v>0</v>
      </c>
      <c r="KDN11" s="65">
        <v>0</v>
      </c>
      <c r="KDO11" s="65">
        <v>0</v>
      </c>
      <c r="KDP11" s="65">
        <v>0</v>
      </c>
      <c r="KDQ11" s="65">
        <v>0</v>
      </c>
      <c r="KDR11" s="65">
        <v>0</v>
      </c>
      <c r="KDS11" s="65">
        <v>0</v>
      </c>
      <c r="KDT11" s="65">
        <v>0</v>
      </c>
      <c r="KDU11" s="65">
        <v>0</v>
      </c>
      <c r="KDV11" s="65">
        <v>0</v>
      </c>
      <c r="KDW11" s="65">
        <v>0</v>
      </c>
      <c r="KDX11" s="65">
        <v>0</v>
      </c>
      <c r="KDY11" s="65">
        <v>0</v>
      </c>
      <c r="KDZ11" s="65">
        <v>0</v>
      </c>
      <c r="KEA11" s="65">
        <v>0</v>
      </c>
      <c r="KEB11" s="65">
        <v>0</v>
      </c>
      <c r="KEC11" s="65">
        <v>0</v>
      </c>
      <c r="KED11" s="65">
        <v>0</v>
      </c>
      <c r="KEE11" s="65">
        <v>0</v>
      </c>
      <c r="KEF11" s="65">
        <v>0</v>
      </c>
      <c r="KEG11" s="65">
        <v>0</v>
      </c>
      <c r="KEH11" s="65">
        <v>0</v>
      </c>
      <c r="KEI11" s="65">
        <v>0</v>
      </c>
      <c r="KEJ11" s="65">
        <v>0</v>
      </c>
      <c r="KEK11" s="65">
        <v>0</v>
      </c>
      <c r="KEL11" s="65">
        <v>0</v>
      </c>
      <c r="KEM11" s="65">
        <v>0</v>
      </c>
      <c r="KEN11" s="65">
        <v>0</v>
      </c>
      <c r="KEO11" s="65">
        <v>0</v>
      </c>
      <c r="KEP11" s="65">
        <v>0</v>
      </c>
      <c r="KEQ11" s="65">
        <v>0</v>
      </c>
      <c r="KER11" s="65">
        <v>0</v>
      </c>
      <c r="KES11" s="65">
        <v>0</v>
      </c>
      <c r="KET11" s="65">
        <v>0</v>
      </c>
      <c r="KEU11" s="65">
        <v>0</v>
      </c>
      <c r="KEV11" s="65">
        <v>0</v>
      </c>
      <c r="KEW11" s="65">
        <v>0</v>
      </c>
      <c r="KEX11" s="65">
        <v>0</v>
      </c>
      <c r="KEY11" s="65">
        <v>0</v>
      </c>
      <c r="KEZ11" s="65">
        <v>0</v>
      </c>
      <c r="KFA11" s="65">
        <v>0</v>
      </c>
      <c r="KFB11" s="65">
        <v>0</v>
      </c>
      <c r="KFC11" s="65">
        <v>0</v>
      </c>
      <c r="KFD11" s="65">
        <v>0</v>
      </c>
      <c r="KFE11" s="65">
        <v>0</v>
      </c>
      <c r="KFF11" s="65">
        <v>0</v>
      </c>
      <c r="KFG11" s="65">
        <v>0</v>
      </c>
      <c r="KFH11" s="65">
        <v>0</v>
      </c>
      <c r="KFI11" s="65">
        <v>0</v>
      </c>
      <c r="KFJ11" s="65">
        <v>0</v>
      </c>
      <c r="KFK11" s="65">
        <v>0</v>
      </c>
      <c r="KFL11" s="65">
        <v>0</v>
      </c>
      <c r="KFM11" s="65">
        <v>0</v>
      </c>
      <c r="KFN11" s="65">
        <v>0</v>
      </c>
      <c r="KFO11" s="65">
        <v>0</v>
      </c>
      <c r="KFP11" s="65">
        <v>0</v>
      </c>
      <c r="KFQ11" s="65">
        <v>0</v>
      </c>
      <c r="KFR11" s="65">
        <v>0</v>
      </c>
      <c r="KFS11" s="65">
        <v>0</v>
      </c>
      <c r="KFT11" s="65">
        <v>0</v>
      </c>
      <c r="KFU11" s="65">
        <v>0</v>
      </c>
      <c r="KFV11" s="65">
        <v>0</v>
      </c>
      <c r="KFW11" s="65">
        <v>0</v>
      </c>
      <c r="KFX11" s="65">
        <v>0</v>
      </c>
      <c r="KFY11" s="65">
        <v>0</v>
      </c>
      <c r="KFZ11" s="65">
        <v>0</v>
      </c>
      <c r="KGA11" s="65">
        <v>0</v>
      </c>
      <c r="KGB11" s="65">
        <v>0</v>
      </c>
      <c r="KGC11" s="65">
        <v>0</v>
      </c>
      <c r="KGD11" s="65">
        <v>0</v>
      </c>
      <c r="KGE11" s="65">
        <v>0</v>
      </c>
      <c r="KGF11" s="65">
        <v>0</v>
      </c>
      <c r="KGG11" s="65">
        <v>0</v>
      </c>
      <c r="KGH11" s="65">
        <v>0</v>
      </c>
      <c r="KGI11" s="65">
        <v>0</v>
      </c>
      <c r="KGJ11" s="65">
        <v>0</v>
      </c>
      <c r="KGK11" s="65">
        <v>0</v>
      </c>
      <c r="KGL11" s="65">
        <v>0</v>
      </c>
      <c r="KGM11" s="65">
        <v>0</v>
      </c>
      <c r="KGN11" s="65">
        <v>0</v>
      </c>
      <c r="KGO11" s="65">
        <v>0</v>
      </c>
      <c r="KGP11" s="65">
        <v>0</v>
      </c>
      <c r="KGQ11" s="65">
        <v>0</v>
      </c>
      <c r="KGR11" s="65">
        <v>0</v>
      </c>
      <c r="KGS11" s="65">
        <v>0</v>
      </c>
      <c r="KGT11" s="65">
        <v>0</v>
      </c>
      <c r="KGU11" s="65">
        <v>0</v>
      </c>
      <c r="KGV11" s="65">
        <v>0</v>
      </c>
      <c r="KGW11" s="65">
        <v>0</v>
      </c>
      <c r="KGX11" s="65">
        <v>0</v>
      </c>
      <c r="KGY11" s="65">
        <v>0</v>
      </c>
      <c r="KGZ11" s="65">
        <v>0</v>
      </c>
      <c r="KHA11" s="65">
        <v>0</v>
      </c>
      <c r="KHB11" s="65">
        <v>0</v>
      </c>
      <c r="KHC11" s="65">
        <v>0</v>
      </c>
      <c r="KHD11" s="65">
        <v>0</v>
      </c>
      <c r="KHE11" s="65">
        <v>0</v>
      </c>
      <c r="KHF11" s="65">
        <v>0</v>
      </c>
      <c r="KHG11" s="65">
        <v>0</v>
      </c>
      <c r="KHH11" s="65">
        <v>0</v>
      </c>
      <c r="KHI11" s="65">
        <v>0</v>
      </c>
      <c r="KHJ11" s="65">
        <v>0</v>
      </c>
      <c r="KHK11" s="65">
        <v>0</v>
      </c>
      <c r="KHL11" s="65">
        <v>0</v>
      </c>
      <c r="KHM11" s="65">
        <v>0</v>
      </c>
      <c r="KHN11" s="65">
        <v>0</v>
      </c>
      <c r="KHO11" s="65">
        <v>0</v>
      </c>
      <c r="KHP11" s="65">
        <v>0</v>
      </c>
      <c r="KHQ11" s="65">
        <v>0</v>
      </c>
      <c r="KHR11" s="65">
        <v>0</v>
      </c>
      <c r="KHS11" s="65">
        <v>0</v>
      </c>
      <c r="KHT11" s="65">
        <v>0</v>
      </c>
      <c r="KHU11" s="65">
        <v>0</v>
      </c>
      <c r="KHV11" s="65">
        <v>0</v>
      </c>
      <c r="KHW11" s="65">
        <v>0</v>
      </c>
      <c r="KHX11" s="65">
        <v>0</v>
      </c>
      <c r="KHY11" s="65">
        <v>0</v>
      </c>
      <c r="KHZ11" s="65">
        <v>0</v>
      </c>
      <c r="KIA11" s="65">
        <v>0</v>
      </c>
      <c r="KIB11" s="65">
        <v>0</v>
      </c>
      <c r="KIC11" s="65">
        <v>0</v>
      </c>
      <c r="KID11" s="65">
        <v>0</v>
      </c>
      <c r="KIE11" s="65">
        <v>0</v>
      </c>
      <c r="KIF11" s="65">
        <v>0</v>
      </c>
      <c r="KIG11" s="65">
        <v>0</v>
      </c>
      <c r="KIH11" s="65">
        <v>0</v>
      </c>
      <c r="KII11" s="65">
        <v>0</v>
      </c>
      <c r="KIJ11" s="65">
        <v>0</v>
      </c>
      <c r="KIK11" s="65">
        <v>0</v>
      </c>
      <c r="KIL11" s="65">
        <v>0</v>
      </c>
      <c r="KIM11" s="65">
        <v>0</v>
      </c>
      <c r="KIN11" s="65">
        <v>0</v>
      </c>
      <c r="KIO11" s="65">
        <v>0</v>
      </c>
      <c r="KIP11" s="65">
        <v>0</v>
      </c>
      <c r="KIQ11" s="65">
        <v>0</v>
      </c>
      <c r="KIR11" s="65">
        <v>0</v>
      </c>
      <c r="KIS11" s="65">
        <v>0</v>
      </c>
      <c r="KIT11" s="65">
        <v>0</v>
      </c>
      <c r="KIU11" s="65">
        <v>0</v>
      </c>
      <c r="KIV11" s="65">
        <v>0</v>
      </c>
      <c r="KIW11" s="65">
        <v>0</v>
      </c>
      <c r="KIX11" s="65">
        <v>0</v>
      </c>
      <c r="KIY11" s="65">
        <v>0</v>
      </c>
      <c r="KIZ11" s="65">
        <v>0</v>
      </c>
      <c r="KJA11" s="65">
        <v>0</v>
      </c>
      <c r="KJB11" s="65">
        <v>0</v>
      </c>
      <c r="KJC11" s="65">
        <v>0</v>
      </c>
      <c r="KJD11" s="65">
        <v>0</v>
      </c>
      <c r="KJE11" s="65">
        <v>0</v>
      </c>
      <c r="KJF11" s="65">
        <v>0</v>
      </c>
      <c r="KJG11" s="65">
        <v>0</v>
      </c>
      <c r="KJH11" s="65">
        <v>0</v>
      </c>
      <c r="KJI11" s="65">
        <v>0</v>
      </c>
      <c r="KJJ11" s="65">
        <v>0</v>
      </c>
      <c r="KJK11" s="65">
        <v>0</v>
      </c>
      <c r="KJL11" s="65">
        <v>0</v>
      </c>
      <c r="KJM11" s="65">
        <v>0</v>
      </c>
      <c r="KJN11" s="65">
        <v>0</v>
      </c>
      <c r="KJO11" s="65">
        <v>0</v>
      </c>
      <c r="KJP11" s="65">
        <v>0</v>
      </c>
      <c r="KJQ11" s="65">
        <v>0</v>
      </c>
      <c r="KJR11" s="65">
        <v>0</v>
      </c>
      <c r="KJS11" s="65">
        <v>0</v>
      </c>
      <c r="KJT11" s="65">
        <v>0</v>
      </c>
      <c r="KJU11" s="65">
        <v>0</v>
      </c>
      <c r="KJV11" s="65">
        <v>0</v>
      </c>
      <c r="KJW11" s="65">
        <v>0</v>
      </c>
      <c r="KJX11" s="65">
        <v>0</v>
      </c>
      <c r="KJY11" s="65">
        <v>0</v>
      </c>
      <c r="KJZ11" s="65">
        <v>0</v>
      </c>
      <c r="KKA11" s="65">
        <v>0</v>
      </c>
      <c r="KKB11" s="65">
        <v>0</v>
      </c>
      <c r="KKC11" s="65">
        <v>0</v>
      </c>
      <c r="KKD11" s="65">
        <v>0</v>
      </c>
      <c r="KKE11" s="65">
        <v>0</v>
      </c>
      <c r="KKF11" s="65">
        <v>0</v>
      </c>
      <c r="KKG11" s="65">
        <v>0</v>
      </c>
      <c r="KKH11" s="65">
        <v>0</v>
      </c>
      <c r="KKI11" s="65">
        <v>0</v>
      </c>
      <c r="KKJ11" s="65">
        <v>0</v>
      </c>
      <c r="KKK11" s="65">
        <v>0</v>
      </c>
      <c r="KKL11" s="65">
        <v>0</v>
      </c>
      <c r="KKM11" s="65">
        <v>0</v>
      </c>
      <c r="KKN11" s="65">
        <v>0</v>
      </c>
      <c r="KKO11" s="65">
        <v>0</v>
      </c>
      <c r="KKP11" s="65">
        <v>0</v>
      </c>
      <c r="KKQ11" s="65">
        <v>0</v>
      </c>
      <c r="KKR11" s="65">
        <v>0</v>
      </c>
      <c r="KKS11" s="65">
        <v>0</v>
      </c>
      <c r="KKT11" s="65">
        <v>0</v>
      </c>
      <c r="KKU11" s="65">
        <v>0</v>
      </c>
      <c r="KKV11" s="65">
        <v>0</v>
      </c>
      <c r="KKW11" s="65">
        <v>0</v>
      </c>
      <c r="KKX11" s="65">
        <v>0</v>
      </c>
      <c r="KKY11" s="65">
        <v>0</v>
      </c>
      <c r="KKZ11" s="65">
        <v>0</v>
      </c>
      <c r="KLA11" s="65">
        <v>0</v>
      </c>
      <c r="KLB11" s="65">
        <v>0</v>
      </c>
      <c r="KLC11" s="65">
        <v>0</v>
      </c>
      <c r="KLD11" s="65">
        <v>0</v>
      </c>
      <c r="KLE11" s="65">
        <v>0</v>
      </c>
      <c r="KLF11" s="65">
        <v>0</v>
      </c>
      <c r="KLG11" s="65">
        <v>0</v>
      </c>
      <c r="KLH11" s="65">
        <v>0</v>
      </c>
      <c r="KLI11" s="65">
        <v>0</v>
      </c>
      <c r="KLJ11" s="65">
        <v>0</v>
      </c>
      <c r="KLK11" s="65">
        <v>0</v>
      </c>
      <c r="KLL11" s="65">
        <v>0</v>
      </c>
      <c r="KLM11" s="65">
        <v>0</v>
      </c>
      <c r="KLN11" s="65">
        <v>0</v>
      </c>
      <c r="KLO11" s="65">
        <v>0</v>
      </c>
      <c r="KLP11" s="65">
        <v>0</v>
      </c>
      <c r="KLQ11" s="65">
        <v>0</v>
      </c>
      <c r="KLR11" s="65">
        <v>0</v>
      </c>
      <c r="KLS11" s="65">
        <v>0</v>
      </c>
      <c r="KLT11" s="65">
        <v>0</v>
      </c>
      <c r="KLU11" s="65">
        <v>0</v>
      </c>
      <c r="KLV11" s="65">
        <v>0</v>
      </c>
      <c r="KLW11" s="65">
        <v>0</v>
      </c>
      <c r="KLX11" s="65">
        <v>0</v>
      </c>
      <c r="KLY11" s="65">
        <v>0</v>
      </c>
      <c r="KLZ11" s="65">
        <v>0</v>
      </c>
      <c r="KMA11" s="65">
        <v>0</v>
      </c>
      <c r="KMB11" s="65">
        <v>0</v>
      </c>
      <c r="KMC11" s="65">
        <v>0</v>
      </c>
      <c r="KMD11" s="65">
        <v>0</v>
      </c>
      <c r="KME11" s="65">
        <v>0</v>
      </c>
      <c r="KMF11" s="65">
        <v>0</v>
      </c>
      <c r="KMG11" s="65">
        <v>0</v>
      </c>
      <c r="KMH11" s="65">
        <v>0</v>
      </c>
      <c r="KMI11" s="65">
        <v>0</v>
      </c>
      <c r="KMJ11" s="65">
        <v>0</v>
      </c>
      <c r="KMK11" s="65">
        <v>0</v>
      </c>
      <c r="KML11" s="65">
        <v>0</v>
      </c>
      <c r="KMM11" s="65">
        <v>0</v>
      </c>
      <c r="KMN11" s="65">
        <v>0</v>
      </c>
      <c r="KMO11" s="65">
        <v>0</v>
      </c>
      <c r="KMP11" s="65">
        <v>0</v>
      </c>
      <c r="KMQ11" s="65">
        <v>0</v>
      </c>
      <c r="KMR11" s="65">
        <v>0</v>
      </c>
      <c r="KMS11" s="65">
        <v>0</v>
      </c>
      <c r="KMT11" s="65">
        <v>0</v>
      </c>
      <c r="KMU11" s="65">
        <v>0</v>
      </c>
      <c r="KMV11" s="65">
        <v>0</v>
      </c>
      <c r="KMW11" s="65">
        <v>0</v>
      </c>
      <c r="KMX11" s="65">
        <v>0</v>
      </c>
      <c r="KMY11" s="65">
        <v>0</v>
      </c>
      <c r="KMZ11" s="65">
        <v>0</v>
      </c>
      <c r="KNA11" s="65">
        <v>0</v>
      </c>
      <c r="KNB11" s="65">
        <v>0</v>
      </c>
      <c r="KNC11" s="65">
        <v>0</v>
      </c>
      <c r="KND11" s="65">
        <v>0</v>
      </c>
      <c r="KNE11" s="65">
        <v>0</v>
      </c>
      <c r="KNF11" s="65">
        <v>0</v>
      </c>
      <c r="KNG11" s="65">
        <v>0</v>
      </c>
      <c r="KNH11" s="65">
        <v>0</v>
      </c>
      <c r="KNI11" s="65">
        <v>0</v>
      </c>
      <c r="KNJ11" s="65">
        <v>0</v>
      </c>
      <c r="KNK11" s="65">
        <v>0</v>
      </c>
      <c r="KNL11" s="65">
        <v>0</v>
      </c>
      <c r="KNM11" s="65">
        <v>0</v>
      </c>
      <c r="KNN11" s="65">
        <v>0</v>
      </c>
      <c r="KNO11" s="65">
        <v>0</v>
      </c>
      <c r="KNP11" s="65">
        <v>0</v>
      </c>
      <c r="KNQ11" s="65">
        <v>0</v>
      </c>
      <c r="KNR11" s="65">
        <v>0</v>
      </c>
      <c r="KNS11" s="65">
        <v>0</v>
      </c>
      <c r="KNT11" s="65">
        <v>0</v>
      </c>
      <c r="KNU11" s="65">
        <v>0</v>
      </c>
      <c r="KNV11" s="65">
        <v>0</v>
      </c>
      <c r="KNW11" s="65">
        <v>0</v>
      </c>
      <c r="KNX11" s="65">
        <v>0</v>
      </c>
      <c r="KNY11" s="65">
        <v>0</v>
      </c>
      <c r="KNZ11" s="65">
        <v>0</v>
      </c>
      <c r="KOA11" s="65">
        <v>0</v>
      </c>
      <c r="KOB11" s="65">
        <v>0</v>
      </c>
      <c r="KOC11" s="65">
        <v>0</v>
      </c>
      <c r="KOD11" s="65">
        <v>0</v>
      </c>
      <c r="KOE11" s="65">
        <v>0</v>
      </c>
      <c r="KOF11" s="65">
        <v>0</v>
      </c>
      <c r="KOG11" s="65">
        <v>0</v>
      </c>
      <c r="KOH11" s="65">
        <v>0</v>
      </c>
      <c r="KOI11" s="65">
        <v>0</v>
      </c>
      <c r="KOJ11" s="65">
        <v>0</v>
      </c>
      <c r="KOK11" s="65">
        <v>0</v>
      </c>
      <c r="KOL11" s="65">
        <v>0</v>
      </c>
      <c r="KOM11" s="65">
        <v>0</v>
      </c>
      <c r="KON11" s="65">
        <v>0</v>
      </c>
      <c r="KOO11" s="65">
        <v>0</v>
      </c>
      <c r="KOP11" s="65">
        <v>0</v>
      </c>
      <c r="KOQ11" s="65">
        <v>0</v>
      </c>
      <c r="KOR11" s="65">
        <v>0</v>
      </c>
      <c r="KOS11" s="65">
        <v>0</v>
      </c>
      <c r="KOT11" s="65">
        <v>0</v>
      </c>
      <c r="KOU11" s="65">
        <v>0</v>
      </c>
      <c r="KOV11" s="65">
        <v>0</v>
      </c>
      <c r="KOW11" s="65">
        <v>0</v>
      </c>
      <c r="KOX11" s="65">
        <v>0</v>
      </c>
      <c r="KOY11" s="65">
        <v>0</v>
      </c>
      <c r="KOZ11" s="65">
        <v>0</v>
      </c>
      <c r="KPA11" s="65">
        <v>0</v>
      </c>
      <c r="KPB11" s="65">
        <v>0</v>
      </c>
      <c r="KPC11" s="65">
        <v>0</v>
      </c>
      <c r="KPD11" s="65">
        <v>0</v>
      </c>
      <c r="KPE11" s="65">
        <v>0</v>
      </c>
      <c r="KPF11" s="65">
        <v>0</v>
      </c>
      <c r="KPG11" s="65">
        <v>0</v>
      </c>
      <c r="KPH11" s="65">
        <v>0</v>
      </c>
      <c r="KPI11" s="65">
        <v>0</v>
      </c>
      <c r="KPJ11" s="65">
        <v>0</v>
      </c>
      <c r="KPK11" s="65">
        <v>0</v>
      </c>
      <c r="KPL11" s="65">
        <v>0</v>
      </c>
      <c r="KPM11" s="65">
        <v>0</v>
      </c>
      <c r="KPN11" s="65">
        <v>0</v>
      </c>
      <c r="KPO11" s="65">
        <v>0</v>
      </c>
      <c r="KPP11" s="65">
        <v>0</v>
      </c>
      <c r="KPQ11" s="65">
        <v>0</v>
      </c>
      <c r="KPR11" s="65">
        <v>0</v>
      </c>
      <c r="KPS11" s="65">
        <v>0</v>
      </c>
      <c r="KPT11" s="65">
        <v>0</v>
      </c>
      <c r="KPU11" s="65">
        <v>0</v>
      </c>
      <c r="KPV11" s="65">
        <v>0</v>
      </c>
      <c r="KPW11" s="65">
        <v>0</v>
      </c>
      <c r="KPX11" s="65">
        <v>0</v>
      </c>
      <c r="KPY11" s="65">
        <v>0</v>
      </c>
      <c r="KPZ11" s="65">
        <v>0</v>
      </c>
      <c r="KQA11" s="65">
        <v>0</v>
      </c>
      <c r="KQB11" s="65">
        <v>0</v>
      </c>
      <c r="KQC11" s="65">
        <v>0</v>
      </c>
      <c r="KQD11" s="65">
        <v>0</v>
      </c>
      <c r="KQE11" s="65">
        <v>0</v>
      </c>
      <c r="KQF11" s="65">
        <v>0</v>
      </c>
      <c r="KQG11" s="65">
        <v>0</v>
      </c>
      <c r="KQH11" s="65">
        <v>0</v>
      </c>
      <c r="KQI11" s="65">
        <v>0</v>
      </c>
      <c r="KQJ11" s="65">
        <v>0</v>
      </c>
      <c r="KQK11" s="65">
        <v>0</v>
      </c>
      <c r="KQL11" s="65">
        <v>0</v>
      </c>
      <c r="KQM11" s="65">
        <v>0</v>
      </c>
      <c r="KQN11" s="65">
        <v>0</v>
      </c>
      <c r="KQO11" s="65">
        <v>0</v>
      </c>
      <c r="KQP11" s="65">
        <v>0</v>
      </c>
      <c r="KQQ11" s="65">
        <v>0</v>
      </c>
      <c r="KQR11" s="65">
        <v>0</v>
      </c>
      <c r="KQS11" s="65">
        <v>0</v>
      </c>
      <c r="KQT11" s="65">
        <v>0</v>
      </c>
      <c r="KQU11" s="65">
        <v>0</v>
      </c>
      <c r="KQV11" s="65">
        <v>0</v>
      </c>
      <c r="KQW11" s="65">
        <v>0</v>
      </c>
      <c r="KQX11" s="65">
        <v>0</v>
      </c>
      <c r="KQY11" s="65">
        <v>0</v>
      </c>
      <c r="KQZ11" s="65">
        <v>0</v>
      </c>
      <c r="KRA11" s="65">
        <v>0</v>
      </c>
      <c r="KRB11" s="65">
        <v>0</v>
      </c>
      <c r="KRC11" s="65">
        <v>0</v>
      </c>
      <c r="KRD11" s="65">
        <v>0</v>
      </c>
      <c r="KRE11" s="65">
        <v>0</v>
      </c>
      <c r="KRF11" s="65">
        <v>0</v>
      </c>
      <c r="KRG11" s="65">
        <v>0</v>
      </c>
      <c r="KRH11" s="65">
        <v>0</v>
      </c>
      <c r="KRI11" s="65">
        <v>0</v>
      </c>
      <c r="KRJ11" s="65">
        <v>0</v>
      </c>
      <c r="KRK11" s="65">
        <v>0</v>
      </c>
      <c r="KRL11" s="65">
        <v>0</v>
      </c>
      <c r="KRM11" s="65">
        <v>0</v>
      </c>
      <c r="KRN11" s="65">
        <v>0</v>
      </c>
      <c r="KRO11" s="65">
        <v>0</v>
      </c>
      <c r="KRP11" s="65">
        <v>0</v>
      </c>
      <c r="KRQ11" s="65">
        <v>0</v>
      </c>
      <c r="KRR11" s="65">
        <v>0</v>
      </c>
      <c r="KRS11" s="65">
        <v>0</v>
      </c>
      <c r="KRT11" s="65">
        <v>0</v>
      </c>
      <c r="KRU11" s="65">
        <v>0</v>
      </c>
      <c r="KRV11" s="65">
        <v>0</v>
      </c>
      <c r="KRW11" s="65">
        <v>0</v>
      </c>
      <c r="KRX11" s="65">
        <v>0</v>
      </c>
      <c r="KRY11" s="65">
        <v>0</v>
      </c>
      <c r="KRZ11" s="65">
        <v>0</v>
      </c>
      <c r="KSA11" s="65">
        <v>0</v>
      </c>
      <c r="KSB11" s="65">
        <v>0</v>
      </c>
      <c r="KSC11" s="65">
        <v>0</v>
      </c>
      <c r="KSD11" s="65">
        <v>0</v>
      </c>
      <c r="KSE11" s="65">
        <v>0</v>
      </c>
      <c r="KSF11" s="65">
        <v>0</v>
      </c>
      <c r="KSG11" s="65">
        <v>0</v>
      </c>
      <c r="KSH11" s="65">
        <v>0</v>
      </c>
      <c r="KSI11" s="65">
        <v>0</v>
      </c>
      <c r="KSJ11" s="65">
        <v>0</v>
      </c>
      <c r="KSK11" s="65">
        <v>0</v>
      </c>
      <c r="KSL11" s="65">
        <v>0</v>
      </c>
      <c r="KSM11" s="65">
        <v>0</v>
      </c>
      <c r="KSN11" s="65">
        <v>0</v>
      </c>
      <c r="KSO11" s="65">
        <v>0</v>
      </c>
      <c r="KSP11" s="65">
        <v>0</v>
      </c>
      <c r="KSQ11" s="65">
        <v>0</v>
      </c>
      <c r="KSR11" s="65">
        <v>0</v>
      </c>
      <c r="KSS11" s="65">
        <v>0</v>
      </c>
      <c r="KST11" s="65">
        <v>0</v>
      </c>
      <c r="KSU11" s="65">
        <v>0</v>
      </c>
      <c r="KSV11" s="65">
        <v>0</v>
      </c>
      <c r="KSW11" s="65">
        <v>0</v>
      </c>
      <c r="KSX11" s="65">
        <v>0</v>
      </c>
      <c r="KSY11" s="65">
        <v>0</v>
      </c>
      <c r="KSZ11" s="65">
        <v>0</v>
      </c>
      <c r="KTA11" s="65">
        <v>0</v>
      </c>
      <c r="KTB11" s="65">
        <v>0</v>
      </c>
      <c r="KTC11" s="65">
        <v>0</v>
      </c>
      <c r="KTD11" s="65">
        <v>0</v>
      </c>
      <c r="KTE11" s="65">
        <v>0</v>
      </c>
      <c r="KTF11" s="65">
        <v>0</v>
      </c>
      <c r="KTG11" s="65">
        <v>0</v>
      </c>
      <c r="KTH11" s="65">
        <v>0</v>
      </c>
      <c r="KTI11" s="65">
        <v>0</v>
      </c>
      <c r="KTJ11" s="65">
        <v>0</v>
      </c>
      <c r="KTK11" s="65">
        <v>0</v>
      </c>
      <c r="KTL11" s="65">
        <v>0</v>
      </c>
      <c r="KTM11" s="65">
        <v>0</v>
      </c>
      <c r="KTN11" s="65">
        <v>0</v>
      </c>
      <c r="KTO11" s="65">
        <v>0</v>
      </c>
      <c r="KTP11" s="65">
        <v>0</v>
      </c>
      <c r="KTQ11" s="65">
        <v>0</v>
      </c>
      <c r="KTR11" s="65">
        <v>0</v>
      </c>
      <c r="KTS11" s="65">
        <v>0</v>
      </c>
      <c r="KTT11" s="65">
        <v>0</v>
      </c>
      <c r="KTU11" s="65">
        <v>0</v>
      </c>
      <c r="KTV11" s="65">
        <v>0</v>
      </c>
      <c r="KTW11" s="65">
        <v>0</v>
      </c>
      <c r="KTX11" s="65">
        <v>0</v>
      </c>
      <c r="KTY11" s="65">
        <v>0</v>
      </c>
      <c r="KTZ11" s="65">
        <v>0</v>
      </c>
      <c r="KUA11" s="65">
        <v>0</v>
      </c>
      <c r="KUB11" s="65">
        <v>0</v>
      </c>
      <c r="KUC11" s="65">
        <v>0</v>
      </c>
      <c r="KUD11" s="65">
        <v>0</v>
      </c>
      <c r="KUE11" s="65">
        <v>0</v>
      </c>
      <c r="KUF11" s="65">
        <v>0</v>
      </c>
      <c r="KUG11" s="65">
        <v>0</v>
      </c>
      <c r="KUH11" s="65">
        <v>0</v>
      </c>
      <c r="KUI11" s="65">
        <v>0</v>
      </c>
      <c r="KUJ11" s="65">
        <v>0</v>
      </c>
      <c r="KUK11" s="65">
        <v>0</v>
      </c>
      <c r="KUL11" s="65">
        <v>0</v>
      </c>
      <c r="KUM11" s="65">
        <v>0</v>
      </c>
      <c r="KUN11" s="65">
        <v>0</v>
      </c>
      <c r="KUO11" s="65">
        <v>0</v>
      </c>
      <c r="KUP11" s="65">
        <v>0</v>
      </c>
      <c r="KUQ11" s="65">
        <v>0</v>
      </c>
      <c r="KUR11" s="65">
        <v>0</v>
      </c>
      <c r="KUS11" s="65">
        <v>0</v>
      </c>
      <c r="KUT11" s="65">
        <v>0</v>
      </c>
      <c r="KUU11" s="65">
        <v>0</v>
      </c>
      <c r="KUV11" s="65">
        <v>0</v>
      </c>
      <c r="KUW11" s="65">
        <v>0</v>
      </c>
      <c r="KUX11" s="65">
        <v>0</v>
      </c>
      <c r="KUY11" s="65">
        <v>0</v>
      </c>
      <c r="KUZ11" s="65">
        <v>0</v>
      </c>
      <c r="KVA11" s="65">
        <v>0</v>
      </c>
      <c r="KVB11" s="65">
        <v>0</v>
      </c>
      <c r="KVC11" s="65">
        <v>0</v>
      </c>
      <c r="KVD11" s="65">
        <v>0</v>
      </c>
      <c r="KVE11" s="65">
        <v>0</v>
      </c>
      <c r="KVF11" s="65">
        <v>0</v>
      </c>
      <c r="KVG11" s="65">
        <v>0</v>
      </c>
      <c r="KVH11" s="65">
        <v>0</v>
      </c>
      <c r="KVI11" s="65">
        <v>0</v>
      </c>
      <c r="KVJ11" s="65">
        <v>0</v>
      </c>
      <c r="KVK11" s="65">
        <v>0</v>
      </c>
      <c r="KVL11" s="65">
        <v>0</v>
      </c>
      <c r="KVM11" s="65">
        <v>0</v>
      </c>
      <c r="KVN11" s="65">
        <v>0</v>
      </c>
      <c r="KVO11" s="65">
        <v>0</v>
      </c>
      <c r="KVP11" s="65">
        <v>0</v>
      </c>
      <c r="KVQ11" s="65">
        <v>0</v>
      </c>
      <c r="KVR11" s="65">
        <v>0</v>
      </c>
      <c r="KVS11" s="65">
        <v>0</v>
      </c>
      <c r="KVT11" s="65">
        <v>0</v>
      </c>
      <c r="KVU11" s="65">
        <v>0</v>
      </c>
      <c r="KVV11" s="65">
        <v>0</v>
      </c>
      <c r="KVW11" s="65">
        <v>0</v>
      </c>
      <c r="KVX11" s="65">
        <v>0</v>
      </c>
      <c r="KVY11" s="65">
        <v>0</v>
      </c>
      <c r="KVZ11" s="65">
        <v>0</v>
      </c>
      <c r="KWA11" s="65">
        <v>0</v>
      </c>
      <c r="KWB11" s="65">
        <v>0</v>
      </c>
      <c r="KWC11" s="65">
        <v>0</v>
      </c>
      <c r="KWD11" s="65">
        <v>0</v>
      </c>
      <c r="KWE11" s="65">
        <v>0</v>
      </c>
      <c r="KWF11" s="65">
        <v>0</v>
      </c>
      <c r="KWG11" s="65">
        <v>0</v>
      </c>
      <c r="KWH11" s="65">
        <v>0</v>
      </c>
      <c r="KWI11" s="65">
        <v>0</v>
      </c>
      <c r="KWJ11" s="65">
        <v>0</v>
      </c>
      <c r="KWK11" s="65">
        <v>0</v>
      </c>
      <c r="KWL11" s="65">
        <v>0</v>
      </c>
      <c r="KWM11" s="65">
        <v>0</v>
      </c>
      <c r="KWN11" s="65">
        <v>0</v>
      </c>
      <c r="KWO11" s="65">
        <v>0</v>
      </c>
      <c r="KWP11" s="65">
        <v>0</v>
      </c>
      <c r="KWQ11" s="65">
        <v>0</v>
      </c>
      <c r="KWR11" s="65">
        <v>0</v>
      </c>
      <c r="KWS11" s="65">
        <v>0</v>
      </c>
      <c r="KWT11" s="65">
        <v>0</v>
      </c>
      <c r="KWU11" s="65">
        <v>0</v>
      </c>
      <c r="KWV11" s="65">
        <v>0</v>
      </c>
      <c r="KWW11" s="65">
        <v>0</v>
      </c>
      <c r="KWX11" s="65">
        <v>0</v>
      </c>
      <c r="KWY11" s="65">
        <v>0</v>
      </c>
      <c r="KWZ11" s="65">
        <v>0</v>
      </c>
      <c r="KXA11" s="65">
        <v>0</v>
      </c>
      <c r="KXB11" s="65">
        <v>0</v>
      </c>
      <c r="KXC11" s="65">
        <v>0</v>
      </c>
      <c r="KXD11" s="65">
        <v>0</v>
      </c>
      <c r="KXE11" s="65">
        <v>0</v>
      </c>
      <c r="KXF11" s="65">
        <v>0</v>
      </c>
      <c r="KXG11" s="65">
        <v>0</v>
      </c>
      <c r="KXH11" s="65">
        <v>0</v>
      </c>
      <c r="KXI11" s="65">
        <v>0</v>
      </c>
      <c r="KXJ11" s="65">
        <v>0</v>
      </c>
      <c r="KXK11" s="65">
        <v>0</v>
      </c>
      <c r="KXL11" s="65">
        <v>0</v>
      </c>
      <c r="KXM11" s="65">
        <v>0</v>
      </c>
      <c r="KXN11" s="65">
        <v>0</v>
      </c>
      <c r="KXO11" s="65">
        <v>0</v>
      </c>
      <c r="KXP11" s="65">
        <v>0</v>
      </c>
      <c r="KXQ11" s="65">
        <v>0</v>
      </c>
      <c r="KXR11" s="65">
        <v>0</v>
      </c>
      <c r="KXS11" s="65">
        <v>0</v>
      </c>
      <c r="KXT11" s="65">
        <v>0</v>
      </c>
      <c r="KXU11" s="65">
        <v>0</v>
      </c>
      <c r="KXV11" s="65">
        <v>0</v>
      </c>
      <c r="KXW11" s="65">
        <v>0</v>
      </c>
      <c r="KXX11" s="65">
        <v>0</v>
      </c>
      <c r="KXY11" s="65">
        <v>0</v>
      </c>
      <c r="KXZ11" s="65">
        <v>0</v>
      </c>
      <c r="KYA11" s="65">
        <v>0</v>
      </c>
      <c r="KYB11" s="65">
        <v>0</v>
      </c>
      <c r="KYC11" s="65">
        <v>0</v>
      </c>
      <c r="KYD11" s="65">
        <v>0</v>
      </c>
      <c r="KYE11" s="65">
        <v>0</v>
      </c>
      <c r="KYF11" s="65">
        <v>0</v>
      </c>
      <c r="KYG11" s="65">
        <v>0</v>
      </c>
      <c r="KYH11" s="65">
        <v>0</v>
      </c>
      <c r="KYI11" s="65">
        <v>0</v>
      </c>
      <c r="KYJ11" s="65">
        <v>0</v>
      </c>
      <c r="KYK11" s="65">
        <v>0</v>
      </c>
      <c r="KYL11" s="65">
        <v>0</v>
      </c>
      <c r="KYM11" s="65">
        <v>0</v>
      </c>
      <c r="KYN11" s="65">
        <v>0</v>
      </c>
      <c r="KYO11" s="65">
        <v>0</v>
      </c>
      <c r="KYP11" s="65">
        <v>0</v>
      </c>
      <c r="KYQ11" s="65">
        <v>0</v>
      </c>
      <c r="KYR11" s="65">
        <v>0</v>
      </c>
      <c r="KYS11" s="65">
        <v>0</v>
      </c>
      <c r="KYT11" s="65">
        <v>0</v>
      </c>
      <c r="KYU11" s="65">
        <v>0</v>
      </c>
      <c r="KYV11" s="65">
        <v>0</v>
      </c>
      <c r="KYW11" s="65">
        <v>0</v>
      </c>
      <c r="KYX11" s="65">
        <v>0</v>
      </c>
      <c r="KYY11" s="65">
        <v>0</v>
      </c>
      <c r="KYZ11" s="65">
        <v>0</v>
      </c>
      <c r="KZA11" s="65">
        <v>0</v>
      </c>
      <c r="KZB11" s="65">
        <v>0</v>
      </c>
      <c r="KZC11" s="65">
        <v>0</v>
      </c>
      <c r="KZD11" s="65">
        <v>0</v>
      </c>
      <c r="KZE11" s="65">
        <v>0</v>
      </c>
      <c r="KZF11" s="65">
        <v>0</v>
      </c>
      <c r="KZG11" s="65">
        <v>0</v>
      </c>
      <c r="KZH11" s="65">
        <v>0</v>
      </c>
      <c r="KZI11" s="65">
        <v>0</v>
      </c>
      <c r="KZJ11" s="65">
        <v>0</v>
      </c>
      <c r="KZK11" s="65">
        <v>0</v>
      </c>
      <c r="KZL11" s="65">
        <v>0</v>
      </c>
      <c r="KZM11" s="65">
        <v>0</v>
      </c>
      <c r="KZN11" s="65">
        <v>0</v>
      </c>
      <c r="KZO11" s="65">
        <v>0</v>
      </c>
      <c r="KZP11" s="65">
        <v>0</v>
      </c>
      <c r="KZQ11" s="65">
        <v>0</v>
      </c>
      <c r="KZR11" s="65">
        <v>0</v>
      </c>
      <c r="KZS11" s="65">
        <v>0</v>
      </c>
      <c r="KZT11" s="65">
        <v>0</v>
      </c>
      <c r="KZU11" s="65">
        <v>0</v>
      </c>
      <c r="KZV11" s="65">
        <v>0</v>
      </c>
      <c r="KZW11" s="65">
        <v>0</v>
      </c>
      <c r="KZX11" s="65">
        <v>0</v>
      </c>
      <c r="KZY11" s="65">
        <v>0</v>
      </c>
      <c r="KZZ11" s="65">
        <v>0</v>
      </c>
      <c r="LAA11" s="65">
        <v>0</v>
      </c>
      <c r="LAB11" s="65">
        <v>0</v>
      </c>
      <c r="LAC11" s="65">
        <v>0</v>
      </c>
      <c r="LAD11" s="65">
        <v>0</v>
      </c>
      <c r="LAE11" s="65">
        <v>0</v>
      </c>
      <c r="LAF11" s="65">
        <v>0</v>
      </c>
      <c r="LAG11" s="65">
        <v>0</v>
      </c>
      <c r="LAH11" s="65">
        <v>0</v>
      </c>
      <c r="LAI11" s="65">
        <v>0</v>
      </c>
      <c r="LAJ11" s="65">
        <v>0</v>
      </c>
      <c r="LAK11" s="65">
        <v>0</v>
      </c>
      <c r="LAL11" s="65">
        <v>0</v>
      </c>
      <c r="LAM11" s="65">
        <v>0</v>
      </c>
      <c r="LAN11" s="65">
        <v>0</v>
      </c>
      <c r="LAO11" s="65">
        <v>0</v>
      </c>
      <c r="LAP11" s="65">
        <v>0</v>
      </c>
      <c r="LAQ11" s="65">
        <v>0</v>
      </c>
      <c r="LAR11" s="65">
        <v>0</v>
      </c>
      <c r="LAS11" s="65">
        <v>0</v>
      </c>
      <c r="LAT11" s="65">
        <v>0</v>
      </c>
      <c r="LAU11" s="65">
        <v>0</v>
      </c>
      <c r="LAV11" s="65">
        <v>0</v>
      </c>
      <c r="LAW11" s="65">
        <v>0</v>
      </c>
      <c r="LAX11" s="65">
        <v>0</v>
      </c>
      <c r="LAY11" s="65">
        <v>0</v>
      </c>
      <c r="LAZ11" s="65">
        <v>0</v>
      </c>
      <c r="LBA11" s="65">
        <v>0</v>
      </c>
      <c r="LBB11" s="65">
        <v>0</v>
      </c>
      <c r="LBC11" s="65">
        <v>0</v>
      </c>
      <c r="LBD11" s="65">
        <v>0</v>
      </c>
      <c r="LBE11" s="65">
        <v>0</v>
      </c>
      <c r="LBF11" s="65">
        <v>0</v>
      </c>
      <c r="LBG11" s="65">
        <v>0</v>
      </c>
      <c r="LBH11" s="65">
        <v>0</v>
      </c>
      <c r="LBI11" s="65">
        <v>0</v>
      </c>
      <c r="LBJ11" s="65">
        <v>0</v>
      </c>
      <c r="LBK11" s="65">
        <v>0</v>
      </c>
      <c r="LBL11" s="65">
        <v>0</v>
      </c>
      <c r="LBM11" s="65">
        <v>0</v>
      </c>
      <c r="LBN11" s="65">
        <v>0</v>
      </c>
      <c r="LBO11" s="65">
        <v>0</v>
      </c>
      <c r="LBP11" s="65">
        <v>0</v>
      </c>
      <c r="LBQ11" s="65">
        <v>0</v>
      </c>
      <c r="LBR11" s="65">
        <v>0</v>
      </c>
      <c r="LBS11" s="65">
        <v>0</v>
      </c>
      <c r="LBT11" s="65">
        <v>0</v>
      </c>
      <c r="LBU11" s="65">
        <v>0</v>
      </c>
      <c r="LBV11" s="65">
        <v>0</v>
      </c>
      <c r="LBW11" s="65">
        <v>0</v>
      </c>
      <c r="LBX11" s="65">
        <v>0</v>
      </c>
      <c r="LBY11" s="65">
        <v>0</v>
      </c>
      <c r="LBZ11" s="65">
        <v>0</v>
      </c>
      <c r="LCA11" s="65">
        <v>0</v>
      </c>
      <c r="LCB11" s="65">
        <v>0</v>
      </c>
      <c r="LCC11" s="65">
        <v>0</v>
      </c>
      <c r="LCD11" s="65">
        <v>0</v>
      </c>
      <c r="LCE11" s="65">
        <v>0</v>
      </c>
      <c r="LCF11" s="65">
        <v>0</v>
      </c>
      <c r="LCG11" s="65">
        <v>0</v>
      </c>
      <c r="LCH11" s="65">
        <v>0</v>
      </c>
      <c r="LCI11" s="65">
        <v>0</v>
      </c>
      <c r="LCJ11" s="65">
        <v>0</v>
      </c>
      <c r="LCK11" s="65">
        <v>0</v>
      </c>
      <c r="LCL11" s="65">
        <v>0</v>
      </c>
      <c r="LCM11" s="65">
        <v>0</v>
      </c>
      <c r="LCN11" s="65">
        <v>0</v>
      </c>
      <c r="LCO11" s="65">
        <v>0</v>
      </c>
      <c r="LCP11" s="65">
        <v>0</v>
      </c>
      <c r="LCQ11" s="65">
        <v>0</v>
      </c>
      <c r="LCR11" s="65">
        <v>0</v>
      </c>
      <c r="LCS11" s="65">
        <v>0</v>
      </c>
      <c r="LCT11" s="65">
        <v>0</v>
      </c>
      <c r="LCU11" s="65">
        <v>0</v>
      </c>
      <c r="LCV11" s="65">
        <v>0</v>
      </c>
      <c r="LCW11" s="65">
        <v>0</v>
      </c>
      <c r="LCX11" s="65">
        <v>0</v>
      </c>
      <c r="LCY11" s="65">
        <v>0</v>
      </c>
      <c r="LCZ11" s="65">
        <v>0</v>
      </c>
      <c r="LDA11" s="65">
        <v>0</v>
      </c>
      <c r="LDB11" s="65">
        <v>0</v>
      </c>
      <c r="LDC11" s="65">
        <v>0</v>
      </c>
      <c r="LDD11" s="65">
        <v>0</v>
      </c>
      <c r="LDE11" s="65">
        <v>0</v>
      </c>
      <c r="LDF11" s="65">
        <v>0</v>
      </c>
      <c r="LDG11" s="65">
        <v>0</v>
      </c>
      <c r="LDH11" s="65">
        <v>0</v>
      </c>
      <c r="LDI11" s="65">
        <v>0</v>
      </c>
      <c r="LDJ11" s="65">
        <v>0</v>
      </c>
      <c r="LDK11" s="65">
        <v>0</v>
      </c>
      <c r="LDL11" s="65">
        <v>0</v>
      </c>
      <c r="LDM11" s="65">
        <v>0</v>
      </c>
      <c r="LDN11" s="65">
        <v>0</v>
      </c>
      <c r="LDO11" s="65">
        <v>0</v>
      </c>
      <c r="LDP11" s="65">
        <v>0</v>
      </c>
      <c r="LDQ11" s="65">
        <v>0</v>
      </c>
      <c r="LDR11" s="65">
        <v>0</v>
      </c>
      <c r="LDS11" s="65">
        <v>0</v>
      </c>
      <c r="LDT11" s="65">
        <v>0</v>
      </c>
      <c r="LDU11" s="65">
        <v>0</v>
      </c>
      <c r="LDV11" s="65">
        <v>0</v>
      </c>
      <c r="LDW11" s="65">
        <v>0</v>
      </c>
      <c r="LDX11" s="65">
        <v>0</v>
      </c>
      <c r="LDY11" s="65">
        <v>0</v>
      </c>
      <c r="LDZ11" s="65">
        <v>0</v>
      </c>
      <c r="LEA11" s="65">
        <v>0</v>
      </c>
      <c r="LEB11" s="65">
        <v>0</v>
      </c>
      <c r="LEC11" s="65">
        <v>0</v>
      </c>
      <c r="LED11" s="65">
        <v>0</v>
      </c>
      <c r="LEE11" s="65">
        <v>0</v>
      </c>
      <c r="LEF11" s="65">
        <v>0</v>
      </c>
      <c r="LEG11" s="65">
        <v>0</v>
      </c>
      <c r="LEH11" s="65">
        <v>0</v>
      </c>
      <c r="LEI11" s="65">
        <v>0</v>
      </c>
      <c r="LEJ11" s="65">
        <v>0</v>
      </c>
      <c r="LEK11" s="65">
        <v>0</v>
      </c>
      <c r="LEL11" s="65">
        <v>0</v>
      </c>
      <c r="LEM11" s="65">
        <v>0</v>
      </c>
      <c r="LEN11" s="65">
        <v>0</v>
      </c>
      <c r="LEO11" s="65">
        <v>0</v>
      </c>
      <c r="LEP11" s="65">
        <v>0</v>
      </c>
      <c r="LEQ11" s="65">
        <v>0</v>
      </c>
      <c r="LER11" s="65">
        <v>0</v>
      </c>
      <c r="LES11" s="65">
        <v>0</v>
      </c>
      <c r="LET11" s="65">
        <v>0</v>
      </c>
      <c r="LEU11" s="65">
        <v>0</v>
      </c>
      <c r="LEV11" s="65">
        <v>0</v>
      </c>
      <c r="LEW11" s="65">
        <v>0</v>
      </c>
      <c r="LEX11" s="65">
        <v>0</v>
      </c>
      <c r="LEY11" s="65">
        <v>0</v>
      </c>
      <c r="LEZ11" s="65">
        <v>0</v>
      </c>
      <c r="LFA11" s="65">
        <v>0</v>
      </c>
      <c r="LFB11" s="65">
        <v>0</v>
      </c>
      <c r="LFC11" s="65">
        <v>0</v>
      </c>
      <c r="LFD11" s="65">
        <v>0</v>
      </c>
      <c r="LFE11" s="65">
        <v>0</v>
      </c>
      <c r="LFF11" s="65">
        <v>0</v>
      </c>
      <c r="LFG11" s="65">
        <v>0</v>
      </c>
      <c r="LFH11" s="65">
        <v>0</v>
      </c>
      <c r="LFI11" s="65">
        <v>0</v>
      </c>
      <c r="LFJ11" s="65">
        <v>0</v>
      </c>
      <c r="LFK11" s="65">
        <v>0</v>
      </c>
      <c r="LFL11" s="65">
        <v>0</v>
      </c>
      <c r="LFM11" s="65">
        <v>0</v>
      </c>
      <c r="LFN11" s="65">
        <v>0</v>
      </c>
      <c r="LFO11" s="65">
        <v>0</v>
      </c>
      <c r="LFP11" s="65">
        <v>0</v>
      </c>
      <c r="LFQ11" s="65">
        <v>0</v>
      </c>
      <c r="LFR11" s="65">
        <v>0</v>
      </c>
      <c r="LFS11" s="65">
        <v>0</v>
      </c>
      <c r="LFT11" s="65">
        <v>0</v>
      </c>
      <c r="LFU11" s="65">
        <v>0</v>
      </c>
      <c r="LFV11" s="65">
        <v>0</v>
      </c>
      <c r="LFW11" s="65">
        <v>0</v>
      </c>
      <c r="LFX11" s="65">
        <v>0</v>
      </c>
      <c r="LFY11" s="65">
        <v>0</v>
      </c>
      <c r="LFZ11" s="65">
        <v>0</v>
      </c>
      <c r="LGA11" s="65">
        <v>0</v>
      </c>
      <c r="LGB11" s="65">
        <v>0</v>
      </c>
      <c r="LGC11" s="65">
        <v>0</v>
      </c>
      <c r="LGD11" s="65">
        <v>0</v>
      </c>
      <c r="LGE11" s="65">
        <v>0</v>
      </c>
      <c r="LGF11" s="65">
        <v>0</v>
      </c>
      <c r="LGG11" s="65">
        <v>0</v>
      </c>
      <c r="LGH11" s="65">
        <v>0</v>
      </c>
      <c r="LGI11" s="65">
        <v>0</v>
      </c>
      <c r="LGJ11" s="65">
        <v>0</v>
      </c>
      <c r="LGK11" s="65">
        <v>0</v>
      </c>
      <c r="LGL11" s="65">
        <v>0</v>
      </c>
      <c r="LGM11" s="65">
        <v>0</v>
      </c>
      <c r="LGN11" s="65">
        <v>0</v>
      </c>
      <c r="LGO11" s="65">
        <v>0</v>
      </c>
      <c r="LGP11" s="65">
        <v>0</v>
      </c>
      <c r="LGQ11" s="65">
        <v>0</v>
      </c>
      <c r="LGR11" s="65">
        <v>0</v>
      </c>
      <c r="LGS11" s="65">
        <v>0</v>
      </c>
      <c r="LGT11" s="65">
        <v>0</v>
      </c>
      <c r="LGU11" s="65">
        <v>0</v>
      </c>
      <c r="LGV11" s="65">
        <v>0</v>
      </c>
      <c r="LGW11" s="65">
        <v>0</v>
      </c>
      <c r="LGX11" s="65">
        <v>0</v>
      </c>
      <c r="LGY11" s="65">
        <v>0</v>
      </c>
      <c r="LGZ11" s="65">
        <v>0</v>
      </c>
      <c r="LHA11" s="65">
        <v>0</v>
      </c>
      <c r="LHB11" s="65">
        <v>0</v>
      </c>
      <c r="LHC11" s="65">
        <v>0</v>
      </c>
      <c r="LHD11" s="65">
        <v>0</v>
      </c>
      <c r="LHE11" s="65">
        <v>0</v>
      </c>
      <c r="LHF11" s="65">
        <v>0</v>
      </c>
      <c r="LHG11" s="65">
        <v>0</v>
      </c>
      <c r="LHH11" s="65">
        <v>0</v>
      </c>
      <c r="LHI11" s="65">
        <v>0</v>
      </c>
      <c r="LHJ11" s="65">
        <v>0</v>
      </c>
      <c r="LHK11" s="65">
        <v>0</v>
      </c>
      <c r="LHL11" s="65">
        <v>0</v>
      </c>
      <c r="LHM11" s="65">
        <v>0</v>
      </c>
      <c r="LHN11" s="65">
        <v>0</v>
      </c>
      <c r="LHO11" s="65">
        <v>0</v>
      </c>
      <c r="LHP11" s="65">
        <v>0</v>
      </c>
      <c r="LHQ11" s="65">
        <v>0</v>
      </c>
      <c r="LHR11" s="65">
        <v>0</v>
      </c>
      <c r="LHS11" s="65">
        <v>0</v>
      </c>
      <c r="LHT11" s="65">
        <v>0</v>
      </c>
      <c r="LHU11" s="65">
        <v>0</v>
      </c>
      <c r="LHV11" s="65">
        <v>0</v>
      </c>
      <c r="LHW11" s="65">
        <v>0</v>
      </c>
      <c r="LHX11" s="65">
        <v>0</v>
      </c>
      <c r="LHY11" s="65">
        <v>0</v>
      </c>
      <c r="LHZ11" s="65">
        <v>0</v>
      </c>
      <c r="LIA11" s="65">
        <v>0</v>
      </c>
      <c r="LIB11" s="65">
        <v>0</v>
      </c>
      <c r="LIC11" s="65">
        <v>0</v>
      </c>
      <c r="LID11" s="65">
        <v>0</v>
      </c>
      <c r="LIE11" s="65">
        <v>0</v>
      </c>
      <c r="LIF11" s="65">
        <v>0</v>
      </c>
      <c r="LIG11" s="65">
        <v>0</v>
      </c>
      <c r="LIH11" s="65">
        <v>0</v>
      </c>
      <c r="LII11" s="65">
        <v>0</v>
      </c>
      <c r="LIJ11" s="65">
        <v>0</v>
      </c>
      <c r="LIK11" s="65">
        <v>0</v>
      </c>
      <c r="LIL11" s="65">
        <v>0</v>
      </c>
      <c r="LIM11" s="65">
        <v>0</v>
      </c>
      <c r="LIN11" s="65">
        <v>0</v>
      </c>
      <c r="LIO11" s="65">
        <v>0</v>
      </c>
      <c r="LIP11" s="65">
        <v>0</v>
      </c>
      <c r="LIQ11" s="65">
        <v>0</v>
      </c>
      <c r="LIR11" s="65">
        <v>0</v>
      </c>
      <c r="LIS11" s="65">
        <v>0</v>
      </c>
      <c r="LIT11" s="65">
        <v>0</v>
      </c>
      <c r="LIU11" s="65">
        <v>0</v>
      </c>
      <c r="LIV11" s="65">
        <v>0</v>
      </c>
      <c r="LIW11" s="65">
        <v>0</v>
      </c>
      <c r="LIX11" s="65">
        <v>0</v>
      </c>
      <c r="LIY11" s="65">
        <v>0</v>
      </c>
      <c r="LIZ11" s="65">
        <v>0</v>
      </c>
      <c r="LJA11" s="65">
        <v>0</v>
      </c>
      <c r="LJB11" s="65">
        <v>0</v>
      </c>
      <c r="LJC11" s="65">
        <v>0</v>
      </c>
      <c r="LJD11" s="65">
        <v>0</v>
      </c>
      <c r="LJE11" s="65">
        <v>0</v>
      </c>
      <c r="LJF11" s="65">
        <v>0</v>
      </c>
      <c r="LJG11" s="65">
        <v>0</v>
      </c>
      <c r="LJH11" s="65">
        <v>0</v>
      </c>
      <c r="LJI11" s="65">
        <v>0</v>
      </c>
      <c r="LJJ11" s="65">
        <v>0</v>
      </c>
      <c r="LJK11" s="65">
        <v>0</v>
      </c>
      <c r="LJL11" s="65">
        <v>0</v>
      </c>
      <c r="LJM11" s="65">
        <v>0</v>
      </c>
      <c r="LJN11" s="65">
        <v>0</v>
      </c>
      <c r="LJO11" s="65">
        <v>0</v>
      </c>
      <c r="LJP11" s="65">
        <v>0</v>
      </c>
      <c r="LJQ11" s="65">
        <v>0</v>
      </c>
      <c r="LJR11" s="65">
        <v>0</v>
      </c>
      <c r="LJS11" s="65">
        <v>0</v>
      </c>
      <c r="LJT11" s="65">
        <v>0</v>
      </c>
      <c r="LJU11" s="65">
        <v>0</v>
      </c>
      <c r="LJV11" s="65">
        <v>0</v>
      </c>
      <c r="LJW11" s="65">
        <v>0</v>
      </c>
      <c r="LJX11" s="65">
        <v>0</v>
      </c>
      <c r="LJY11" s="65">
        <v>0</v>
      </c>
      <c r="LJZ11" s="65">
        <v>0</v>
      </c>
      <c r="LKA11" s="65">
        <v>0</v>
      </c>
      <c r="LKB11" s="65">
        <v>0</v>
      </c>
      <c r="LKC11" s="65">
        <v>0</v>
      </c>
      <c r="LKD11" s="65">
        <v>0</v>
      </c>
      <c r="LKE11" s="65">
        <v>0</v>
      </c>
      <c r="LKF11" s="65">
        <v>0</v>
      </c>
      <c r="LKG11" s="65">
        <v>0</v>
      </c>
      <c r="LKH11" s="65">
        <v>0</v>
      </c>
      <c r="LKI11" s="65">
        <v>0</v>
      </c>
      <c r="LKJ11" s="65">
        <v>0</v>
      </c>
      <c r="LKK11" s="65">
        <v>0</v>
      </c>
      <c r="LKL11" s="65">
        <v>0</v>
      </c>
      <c r="LKM11" s="65">
        <v>0</v>
      </c>
      <c r="LKN11" s="65">
        <v>0</v>
      </c>
      <c r="LKO11" s="65">
        <v>0</v>
      </c>
      <c r="LKP11" s="65">
        <v>0</v>
      </c>
      <c r="LKQ11" s="65">
        <v>0</v>
      </c>
      <c r="LKR11" s="65">
        <v>0</v>
      </c>
      <c r="LKS11" s="65">
        <v>0</v>
      </c>
      <c r="LKT11" s="65">
        <v>0</v>
      </c>
      <c r="LKU11" s="65">
        <v>0</v>
      </c>
      <c r="LKV11" s="65">
        <v>0</v>
      </c>
      <c r="LKW11" s="65">
        <v>0</v>
      </c>
      <c r="LKX11" s="65">
        <v>0</v>
      </c>
      <c r="LKY11" s="65">
        <v>0</v>
      </c>
      <c r="LKZ11" s="65">
        <v>0</v>
      </c>
      <c r="LLA11" s="65">
        <v>0</v>
      </c>
      <c r="LLB11" s="65">
        <v>0</v>
      </c>
      <c r="LLC11" s="65">
        <v>0</v>
      </c>
      <c r="LLD11" s="65">
        <v>0</v>
      </c>
      <c r="LLE11" s="65">
        <v>0</v>
      </c>
      <c r="LLF11" s="65">
        <v>0</v>
      </c>
      <c r="LLG11" s="65">
        <v>0</v>
      </c>
      <c r="LLH11" s="65">
        <v>0</v>
      </c>
      <c r="LLI11" s="65">
        <v>0</v>
      </c>
      <c r="LLJ11" s="65">
        <v>0</v>
      </c>
      <c r="LLK11" s="65">
        <v>0</v>
      </c>
      <c r="LLL11" s="65">
        <v>0</v>
      </c>
      <c r="LLM11" s="65">
        <v>0</v>
      </c>
      <c r="LLN11" s="65">
        <v>0</v>
      </c>
      <c r="LLO11" s="65">
        <v>0</v>
      </c>
      <c r="LLP11" s="65">
        <v>0</v>
      </c>
      <c r="LLQ11" s="65">
        <v>0</v>
      </c>
      <c r="LLR11" s="65">
        <v>0</v>
      </c>
      <c r="LLS11" s="65">
        <v>0</v>
      </c>
      <c r="LLT11" s="65">
        <v>0</v>
      </c>
      <c r="LLU11" s="65">
        <v>0</v>
      </c>
      <c r="LLV11" s="65">
        <v>0</v>
      </c>
      <c r="LLW11" s="65">
        <v>0</v>
      </c>
      <c r="LLX11" s="65">
        <v>0</v>
      </c>
      <c r="LLY11" s="65">
        <v>0</v>
      </c>
      <c r="LLZ11" s="65">
        <v>0</v>
      </c>
      <c r="LMA11" s="65">
        <v>0</v>
      </c>
      <c r="LMB11" s="65">
        <v>0</v>
      </c>
      <c r="LMC11" s="65">
        <v>0</v>
      </c>
      <c r="LMD11" s="65">
        <v>0</v>
      </c>
      <c r="LME11" s="65">
        <v>0</v>
      </c>
      <c r="LMF11" s="65">
        <v>0</v>
      </c>
      <c r="LMG11" s="65">
        <v>0</v>
      </c>
      <c r="LMH11" s="65">
        <v>0</v>
      </c>
      <c r="LMI11" s="65">
        <v>0</v>
      </c>
      <c r="LMJ11" s="65">
        <v>0</v>
      </c>
      <c r="LMK11" s="65">
        <v>0</v>
      </c>
      <c r="LML11" s="65">
        <v>0</v>
      </c>
      <c r="LMM11" s="65">
        <v>0</v>
      </c>
      <c r="LMN11" s="65">
        <v>0</v>
      </c>
      <c r="LMO11" s="65">
        <v>0</v>
      </c>
      <c r="LMP11" s="65">
        <v>0</v>
      </c>
      <c r="LMQ11" s="65">
        <v>0</v>
      </c>
      <c r="LMR11" s="65">
        <v>0</v>
      </c>
      <c r="LMS11" s="65">
        <v>0</v>
      </c>
      <c r="LMT11" s="65">
        <v>0</v>
      </c>
      <c r="LMU11" s="65">
        <v>0</v>
      </c>
      <c r="LMV11" s="65">
        <v>0</v>
      </c>
      <c r="LMW11" s="65">
        <v>0</v>
      </c>
      <c r="LMX11" s="65">
        <v>0</v>
      </c>
      <c r="LMY11" s="65">
        <v>0</v>
      </c>
      <c r="LMZ11" s="65">
        <v>0</v>
      </c>
      <c r="LNA11" s="65">
        <v>0</v>
      </c>
      <c r="LNB11" s="65">
        <v>0</v>
      </c>
      <c r="LNC11" s="65">
        <v>0</v>
      </c>
      <c r="LND11" s="65">
        <v>0</v>
      </c>
      <c r="LNE11" s="65">
        <v>0</v>
      </c>
      <c r="LNF11" s="65">
        <v>0</v>
      </c>
      <c r="LNG11" s="65">
        <v>0</v>
      </c>
      <c r="LNH11" s="65">
        <v>0</v>
      </c>
      <c r="LNI11" s="65">
        <v>0</v>
      </c>
      <c r="LNJ11" s="65">
        <v>0</v>
      </c>
      <c r="LNK11" s="65">
        <v>0</v>
      </c>
      <c r="LNL11" s="65">
        <v>0</v>
      </c>
      <c r="LNM11" s="65">
        <v>0</v>
      </c>
      <c r="LNN11" s="65">
        <v>0</v>
      </c>
      <c r="LNO11" s="65">
        <v>0</v>
      </c>
      <c r="LNP11" s="65">
        <v>0</v>
      </c>
      <c r="LNQ11" s="65">
        <v>0</v>
      </c>
      <c r="LNR11" s="65">
        <v>0</v>
      </c>
      <c r="LNS11" s="65">
        <v>0</v>
      </c>
      <c r="LNT11" s="65">
        <v>0</v>
      </c>
      <c r="LNU11" s="65">
        <v>0</v>
      </c>
      <c r="LNV11" s="65">
        <v>0</v>
      </c>
      <c r="LNW11" s="65">
        <v>0</v>
      </c>
      <c r="LNX11" s="65">
        <v>0</v>
      </c>
      <c r="LNY11" s="65">
        <v>0</v>
      </c>
      <c r="LNZ11" s="65">
        <v>0</v>
      </c>
      <c r="LOA11" s="65">
        <v>0</v>
      </c>
      <c r="LOB11" s="65">
        <v>0</v>
      </c>
      <c r="LOC11" s="65">
        <v>0</v>
      </c>
      <c r="LOD11" s="65">
        <v>0</v>
      </c>
      <c r="LOE11" s="65">
        <v>0</v>
      </c>
      <c r="LOF11" s="65">
        <v>0</v>
      </c>
      <c r="LOG11" s="65">
        <v>0</v>
      </c>
      <c r="LOH11" s="65">
        <v>0</v>
      </c>
      <c r="LOI11" s="65">
        <v>0</v>
      </c>
      <c r="LOJ11" s="65">
        <v>0</v>
      </c>
      <c r="LOK11" s="65">
        <v>0</v>
      </c>
      <c r="LOL11" s="65">
        <v>0</v>
      </c>
      <c r="LOM11" s="65">
        <v>0</v>
      </c>
      <c r="LON11" s="65">
        <v>0</v>
      </c>
      <c r="LOO11" s="65">
        <v>0</v>
      </c>
      <c r="LOP11" s="65">
        <v>0</v>
      </c>
      <c r="LOQ11" s="65">
        <v>0</v>
      </c>
      <c r="LOR11" s="65">
        <v>0</v>
      </c>
      <c r="LOS11" s="65">
        <v>0</v>
      </c>
      <c r="LOT11" s="65">
        <v>0</v>
      </c>
      <c r="LOU11" s="65">
        <v>0</v>
      </c>
      <c r="LOV11" s="65">
        <v>0</v>
      </c>
      <c r="LOW11" s="65">
        <v>0</v>
      </c>
      <c r="LOX11" s="65">
        <v>0</v>
      </c>
      <c r="LOY11" s="65">
        <v>0</v>
      </c>
      <c r="LOZ11" s="65">
        <v>0</v>
      </c>
      <c r="LPA11" s="65">
        <v>0</v>
      </c>
      <c r="LPB11" s="65">
        <v>0</v>
      </c>
      <c r="LPC11" s="65">
        <v>0</v>
      </c>
      <c r="LPD11" s="65">
        <v>0</v>
      </c>
      <c r="LPE11" s="65">
        <v>0</v>
      </c>
      <c r="LPF11" s="65">
        <v>0</v>
      </c>
      <c r="LPG11" s="65">
        <v>0</v>
      </c>
      <c r="LPH11" s="65">
        <v>0</v>
      </c>
      <c r="LPI11" s="65">
        <v>0</v>
      </c>
      <c r="LPJ11" s="65">
        <v>0</v>
      </c>
      <c r="LPK11" s="65">
        <v>0</v>
      </c>
      <c r="LPL11" s="65">
        <v>0</v>
      </c>
      <c r="LPM11" s="65">
        <v>0</v>
      </c>
      <c r="LPN11" s="65">
        <v>0</v>
      </c>
      <c r="LPO11" s="65">
        <v>0</v>
      </c>
      <c r="LPP11" s="65">
        <v>0</v>
      </c>
      <c r="LPQ11" s="65">
        <v>0</v>
      </c>
      <c r="LPR11" s="65">
        <v>0</v>
      </c>
      <c r="LPS11" s="65">
        <v>0</v>
      </c>
      <c r="LPT11" s="65">
        <v>0</v>
      </c>
      <c r="LPU11" s="65">
        <v>0</v>
      </c>
      <c r="LPV11" s="65">
        <v>0</v>
      </c>
      <c r="LPW11" s="65">
        <v>0</v>
      </c>
      <c r="LPX11" s="65">
        <v>0</v>
      </c>
      <c r="LPY11" s="65">
        <v>0</v>
      </c>
      <c r="LPZ11" s="65">
        <v>0</v>
      </c>
      <c r="LQA11" s="65">
        <v>0</v>
      </c>
      <c r="LQB11" s="65">
        <v>0</v>
      </c>
      <c r="LQC11" s="65">
        <v>0</v>
      </c>
      <c r="LQD11" s="65">
        <v>0</v>
      </c>
      <c r="LQE11" s="65">
        <v>0</v>
      </c>
      <c r="LQF11" s="65">
        <v>0</v>
      </c>
      <c r="LQG11" s="65">
        <v>0</v>
      </c>
      <c r="LQH11" s="65">
        <v>0</v>
      </c>
      <c r="LQI11" s="65">
        <v>0</v>
      </c>
      <c r="LQJ11" s="65">
        <v>0</v>
      </c>
      <c r="LQK11" s="65">
        <v>0</v>
      </c>
      <c r="LQL11" s="65">
        <v>0</v>
      </c>
      <c r="LQM11" s="65">
        <v>0</v>
      </c>
      <c r="LQN11" s="65">
        <v>0</v>
      </c>
      <c r="LQO11" s="65">
        <v>0</v>
      </c>
      <c r="LQP11" s="65">
        <v>0</v>
      </c>
      <c r="LQQ11" s="65">
        <v>0</v>
      </c>
      <c r="LQR11" s="65">
        <v>0</v>
      </c>
      <c r="LQS11" s="65">
        <v>0</v>
      </c>
      <c r="LQT11" s="65">
        <v>0</v>
      </c>
      <c r="LQU11" s="65">
        <v>0</v>
      </c>
      <c r="LQV11" s="65">
        <v>0</v>
      </c>
      <c r="LQW11" s="65">
        <v>0</v>
      </c>
      <c r="LQX11" s="65">
        <v>0</v>
      </c>
      <c r="LQY11" s="65">
        <v>0</v>
      </c>
      <c r="LQZ11" s="65">
        <v>0</v>
      </c>
      <c r="LRA11" s="65">
        <v>0</v>
      </c>
      <c r="LRB11" s="65">
        <v>0</v>
      </c>
      <c r="LRC11" s="65">
        <v>0</v>
      </c>
      <c r="LRD11" s="65">
        <v>0</v>
      </c>
      <c r="LRE11" s="65">
        <v>0</v>
      </c>
      <c r="LRF11" s="65">
        <v>0</v>
      </c>
      <c r="LRG11" s="65">
        <v>0</v>
      </c>
      <c r="LRH11" s="65">
        <v>0</v>
      </c>
      <c r="LRI11" s="65">
        <v>0</v>
      </c>
      <c r="LRJ11" s="65">
        <v>0</v>
      </c>
      <c r="LRK11" s="65">
        <v>0</v>
      </c>
      <c r="LRL11" s="65">
        <v>0</v>
      </c>
      <c r="LRM11" s="65">
        <v>0</v>
      </c>
      <c r="LRN11" s="65">
        <v>0</v>
      </c>
      <c r="LRO11" s="65">
        <v>0</v>
      </c>
      <c r="LRP11" s="65">
        <v>0</v>
      </c>
      <c r="LRQ11" s="65">
        <v>0</v>
      </c>
      <c r="LRR11" s="65">
        <v>0</v>
      </c>
      <c r="LRS11" s="65">
        <v>0</v>
      </c>
      <c r="LRT11" s="65">
        <v>0</v>
      </c>
      <c r="LRU11" s="65">
        <v>0</v>
      </c>
      <c r="LRV11" s="65">
        <v>0</v>
      </c>
      <c r="LRW11" s="65">
        <v>0</v>
      </c>
      <c r="LRX11" s="65">
        <v>0</v>
      </c>
      <c r="LRY11" s="65">
        <v>0</v>
      </c>
      <c r="LRZ11" s="65">
        <v>0</v>
      </c>
      <c r="LSA11" s="65">
        <v>0</v>
      </c>
      <c r="LSB11" s="65">
        <v>0</v>
      </c>
      <c r="LSC11" s="65">
        <v>0</v>
      </c>
      <c r="LSD11" s="65">
        <v>0</v>
      </c>
      <c r="LSE11" s="65">
        <v>0</v>
      </c>
      <c r="LSF11" s="65">
        <v>0</v>
      </c>
      <c r="LSG11" s="65">
        <v>0</v>
      </c>
      <c r="LSH11" s="65">
        <v>0</v>
      </c>
      <c r="LSI11" s="65">
        <v>0</v>
      </c>
      <c r="LSJ11" s="65">
        <v>0</v>
      </c>
      <c r="LSK11" s="65">
        <v>0</v>
      </c>
      <c r="LSL11" s="65">
        <v>0</v>
      </c>
      <c r="LSM11" s="65">
        <v>0</v>
      </c>
      <c r="LSN11" s="65">
        <v>0</v>
      </c>
      <c r="LSO11" s="65">
        <v>0</v>
      </c>
      <c r="LSP11" s="65">
        <v>0</v>
      </c>
      <c r="LSQ11" s="65">
        <v>0</v>
      </c>
      <c r="LSR11" s="65">
        <v>0</v>
      </c>
      <c r="LSS11" s="65">
        <v>0</v>
      </c>
      <c r="LST11" s="65">
        <v>0</v>
      </c>
      <c r="LSU11" s="65">
        <v>0</v>
      </c>
      <c r="LSV11" s="65">
        <v>0</v>
      </c>
      <c r="LSW11" s="65">
        <v>0</v>
      </c>
      <c r="LSX11" s="65">
        <v>0</v>
      </c>
      <c r="LSY11" s="65">
        <v>0</v>
      </c>
      <c r="LSZ11" s="65">
        <v>0</v>
      </c>
      <c r="LTA11" s="65">
        <v>0</v>
      </c>
      <c r="LTB11" s="65">
        <v>0</v>
      </c>
      <c r="LTC11" s="65">
        <v>0</v>
      </c>
      <c r="LTD11" s="65">
        <v>0</v>
      </c>
      <c r="LTE11" s="65">
        <v>0</v>
      </c>
      <c r="LTF11" s="65">
        <v>0</v>
      </c>
      <c r="LTG11" s="65">
        <v>0</v>
      </c>
      <c r="LTH11" s="65">
        <v>0</v>
      </c>
      <c r="LTI11" s="65">
        <v>0</v>
      </c>
      <c r="LTJ11" s="65">
        <v>0</v>
      </c>
      <c r="LTK11" s="65">
        <v>0</v>
      </c>
      <c r="LTL11" s="65">
        <v>0</v>
      </c>
      <c r="LTM11" s="65">
        <v>0</v>
      </c>
      <c r="LTN11" s="65">
        <v>0</v>
      </c>
      <c r="LTO11" s="65">
        <v>0</v>
      </c>
      <c r="LTP11" s="65">
        <v>0</v>
      </c>
      <c r="LTQ11" s="65">
        <v>0</v>
      </c>
      <c r="LTR11" s="65">
        <v>0</v>
      </c>
      <c r="LTS11" s="65">
        <v>0</v>
      </c>
      <c r="LTT11" s="65">
        <v>0</v>
      </c>
      <c r="LTU11" s="65">
        <v>0</v>
      </c>
      <c r="LTV11" s="65">
        <v>0</v>
      </c>
      <c r="LTW11" s="65">
        <v>0</v>
      </c>
      <c r="LTX11" s="65">
        <v>0</v>
      </c>
      <c r="LTY11" s="65">
        <v>0</v>
      </c>
      <c r="LTZ11" s="65">
        <v>0</v>
      </c>
      <c r="LUA11" s="65">
        <v>0</v>
      </c>
      <c r="LUB11" s="65">
        <v>0</v>
      </c>
      <c r="LUC11" s="65">
        <v>0</v>
      </c>
      <c r="LUD11" s="65">
        <v>0</v>
      </c>
      <c r="LUE11" s="65">
        <v>0</v>
      </c>
      <c r="LUF11" s="65">
        <v>0</v>
      </c>
      <c r="LUG11" s="65">
        <v>0</v>
      </c>
      <c r="LUH11" s="65">
        <v>0</v>
      </c>
      <c r="LUI11" s="65">
        <v>0</v>
      </c>
      <c r="LUJ11" s="65">
        <v>0</v>
      </c>
      <c r="LUK11" s="65">
        <v>0</v>
      </c>
      <c r="LUL11" s="65">
        <v>0</v>
      </c>
      <c r="LUM11" s="65">
        <v>0</v>
      </c>
      <c r="LUN11" s="65">
        <v>0</v>
      </c>
      <c r="LUO11" s="65">
        <v>0</v>
      </c>
      <c r="LUP11" s="65">
        <v>0</v>
      </c>
      <c r="LUQ11" s="65">
        <v>0</v>
      </c>
      <c r="LUR11" s="65">
        <v>0</v>
      </c>
      <c r="LUS11" s="65">
        <v>0</v>
      </c>
      <c r="LUT11" s="65">
        <v>0</v>
      </c>
      <c r="LUU11" s="65">
        <v>0</v>
      </c>
      <c r="LUV11" s="65">
        <v>0</v>
      </c>
      <c r="LUW11" s="65">
        <v>0</v>
      </c>
      <c r="LUX11" s="65">
        <v>0</v>
      </c>
      <c r="LUY11" s="65">
        <v>0</v>
      </c>
      <c r="LUZ11" s="65">
        <v>0</v>
      </c>
      <c r="LVA11" s="65">
        <v>0</v>
      </c>
      <c r="LVB11" s="65">
        <v>0</v>
      </c>
      <c r="LVC11" s="65">
        <v>0</v>
      </c>
      <c r="LVD11" s="65">
        <v>0</v>
      </c>
      <c r="LVE11" s="65">
        <v>0</v>
      </c>
      <c r="LVF11" s="65">
        <v>0</v>
      </c>
      <c r="LVG11" s="65">
        <v>0</v>
      </c>
      <c r="LVH11" s="65">
        <v>0</v>
      </c>
      <c r="LVI11" s="65">
        <v>0</v>
      </c>
      <c r="LVJ11" s="65">
        <v>0</v>
      </c>
      <c r="LVK11" s="65">
        <v>0</v>
      </c>
      <c r="LVL11" s="65">
        <v>0</v>
      </c>
      <c r="LVM11" s="65">
        <v>0</v>
      </c>
      <c r="LVN11" s="65">
        <v>0</v>
      </c>
      <c r="LVO11" s="65">
        <v>0</v>
      </c>
      <c r="LVP11" s="65">
        <v>0</v>
      </c>
      <c r="LVQ11" s="65">
        <v>0</v>
      </c>
      <c r="LVR11" s="65">
        <v>0</v>
      </c>
      <c r="LVS11" s="65">
        <v>0</v>
      </c>
      <c r="LVT11" s="65">
        <v>0</v>
      </c>
      <c r="LVU11" s="65">
        <v>0</v>
      </c>
      <c r="LVV11" s="65">
        <v>0</v>
      </c>
      <c r="LVW11" s="65">
        <v>0</v>
      </c>
      <c r="LVX11" s="65">
        <v>0</v>
      </c>
      <c r="LVY11" s="65">
        <v>0</v>
      </c>
      <c r="LVZ11" s="65">
        <v>0</v>
      </c>
      <c r="LWA11" s="65">
        <v>0</v>
      </c>
      <c r="LWB11" s="65">
        <v>0</v>
      </c>
      <c r="LWC11" s="65">
        <v>0</v>
      </c>
      <c r="LWD11" s="65">
        <v>0</v>
      </c>
      <c r="LWE11" s="65">
        <v>0</v>
      </c>
      <c r="LWF11" s="65">
        <v>0</v>
      </c>
      <c r="LWG11" s="65">
        <v>0</v>
      </c>
      <c r="LWH11" s="65">
        <v>0</v>
      </c>
      <c r="LWI11" s="65">
        <v>0</v>
      </c>
      <c r="LWJ11" s="65">
        <v>0</v>
      </c>
      <c r="LWK11" s="65">
        <v>0</v>
      </c>
      <c r="LWL11" s="65">
        <v>0</v>
      </c>
      <c r="LWM11" s="65">
        <v>0</v>
      </c>
      <c r="LWN11" s="65">
        <v>0</v>
      </c>
      <c r="LWO11" s="65">
        <v>0</v>
      </c>
      <c r="LWP11" s="65">
        <v>0</v>
      </c>
      <c r="LWQ11" s="65">
        <v>0</v>
      </c>
      <c r="LWR11" s="65">
        <v>0</v>
      </c>
      <c r="LWS11" s="65">
        <v>0</v>
      </c>
      <c r="LWT11" s="65">
        <v>0</v>
      </c>
      <c r="LWU11" s="65">
        <v>0</v>
      </c>
      <c r="LWV11" s="65">
        <v>0</v>
      </c>
      <c r="LWW11" s="65">
        <v>0</v>
      </c>
      <c r="LWX11" s="65">
        <v>0</v>
      </c>
      <c r="LWY11" s="65">
        <v>0</v>
      </c>
      <c r="LWZ11" s="65">
        <v>0</v>
      </c>
      <c r="LXA11" s="65">
        <v>0</v>
      </c>
      <c r="LXB11" s="65">
        <v>0</v>
      </c>
      <c r="LXC11" s="65">
        <v>0</v>
      </c>
      <c r="LXD11" s="65">
        <v>0</v>
      </c>
      <c r="LXE11" s="65">
        <v>0</v>
      </c>
      <c r="LXF11" s="65">
        <v>0</v>
      </c>
      <c r="LXG11" s="65">
        <v>0</v>
      </c>
      <c r="LXH11" s="65">
        <v>0</v>
      </c>
      <c r="LXI11" s="65">
        <v>0</v>
      </c>
      <c r="LXJ11" s="65">
        <v>0</v>
      </c>
      <c r="LXK11" s="65">
        <v>0</v>
      </c>
      <c r="LXL11" s="65">
        <v>0</v>
      </c>
      <c r="LXM11" s="65">
        <v>0</v>
      </c>
      <c r="LXN11" s="65">
        <v>0</v>
      </c>
      <c r="LXO11" s="65">
        <v>0</v>
      </c>
      <c r="LXP11" s="65">
        <v>0</v>
      </c>
      <c r="LXQ11" s="65">
        <v>0</v>
      </c>
      <c r="LXR11" s="65">
        <v>0</v>
      </c>
      <c r="LXS11" s="65">
        <v>0</v>
      </c>
      <c r="LXT11" s="65">
        <v>0</v>
      </c>
      <c r="LXU11" s="65">
        <v>0</v>
      </c>
      <c r="LXV11" s="65">
        <v>0</v>
      </c>
      <c r="LXW11" s="65">
        <v>0</v>
      </c>
      <c r="LXX11" s="65">
        <v>0</v>
      </c>
      <c r="LXY11" s="65">
        <v>0</v>
      </c>
      <c r="LXZ11" s="65">
        <v>0</v>
      </c>
      <c r="LYA11" s="65">
        <v>0</v>
      </c>
      <c r="LYB11" s="65">
        <v>0</v>
      </c>
      <c r="LYC11" s="65">
        <v>0</v>
      </c>
      <c r="LYD11" s="65">
        <v>0</v>
      </c>
      <c r="LYE11" s="65">
        <v>0</v>
      </c>
      <c r="LYF11" s="65">
        <v>0</v>
      </c>
      <c r="LYG11" s="65">
        <v>0</v>
      </c>
      <c r="LYH11" s="65">
        <v>0</v>
      </c>
      <c r="LYI11" s="65">
        <v>0</v>
      </c>
      <c r="LYJ11" s="65">
        <v>0</v>
      </c>
      <c r="LYK11" s="65">
        <v>0</v>
      </c>
      <c r="LYL11" s="65">
        <v>0</v>
      </c>
      <c r="LYM11" s="65">
        <v>0</v>
      </c>
      <c r="LYN11" s="65">
        <v>0</v>
      </c>
      <c r="LYO11" s="65">
        <v>0</v>
      </c>
      <c r="LYP11" s="65">
        <v>0</v>
      </c>
      <c r="LYQ11" s="65">
        <v>0</v>
      </c>
      <c r="LYR11" s="65">
        <v>0</v>
      </c>
      <c r="LYS11" s="65">
        <v>0</v>
      </c>
      <c r="LYT11" s="65">
        <v>0</v>
      </c>
      <c r="LYU11" s="65">
        <v>0</v>
      </c>
      <c r="LYV11" s="65">
        <v>0</v>
      </c>
      <c r="LYW11" s="65">
        <v>0</v>
      </c>
      <c r="LYX11" s="65">
        <v>0</v>
      </c>
      <c r="LYY11" s="65">
        <v>0</v>
      </c>
      <c r="LYZ11" s="65">
        <v>0</v>
      </c>
      <c r="LZA11" s="65">
        <v>0</v>
      </c>
      <c r="LZB11" s="65">
        <v>0</v>
      </c>
      <c r="LZC11" s="65">
        <v>0</v>
      </c>
      <c r="LZD11" s="65">
        <v>0</v>
      </c>
      <c r="LZE11" s="65">
        <v>0</v>
      </c>
      <c r="LZF11" s="65">
        <v>0</v>
      </c>
      <c r="LZG11" s="65">
        <v>0</v>
      </c>
      <c r="LZH11" s="65">
        <v>0</v>
      </c>
      <c r="LZI11" s="65">
        <v>0</v>
      </c>
      <c r="LZJ11" s="65">
        <v>0</v>
      </c>
      <c r="LZK11" s="65">
        <v>0</v>
      </c>
      <c r="LZL11" s="65">
        <v>0</v>
      </c>
      <c r="LZM11" s="65">
        <v>0</v>
      </c>
      <c r="LZN11" s="65">
        <v>0</v>
      </c>
      <c r="LZO11" s="65">
        <v>0</v>
      </c>
      <c r="LZP11" s="65">
        <v>0</v>
      </c>
      <c r="LZQ11" s="65">
        <v>0</v>
      </c>
      <c r="LZR11" s="65">
        <v>0</v>
      </c>
      <c r="LZS11" s="65">
        <v>0</v>
      </c>
      <c r="LZT11" s="65">
        <v>0</v>
      </c>
      <c r="LZU11" s="65">
        <v>0</v>
      </c>
      <c r="LZV11" s="65">
        <v>0</v>
      </c>
      <c r="LZW11" s="65">
        <v>0</v>
      </c>
      <c r="LZX11" s="65">
        <v>0</v>
      </c>
      <c r="LZY11" s="65">
        <v>0</v>
      </c>
      <c r="LZZ11" s="65">
        <v>0</v>
      </c>
      <c r="MAA11" s="65">
        <v>0</v>
      </c>
      <c r="MAB11" s="65">
        <v>0</v>
      </c>
      <c r="MAC11" s="65">
        <v>0</v>
      </c>
      <c r="MAD11" s="65">
        <v>0</v>
      </c>
      <c r="MAE11" s="65">
        <v>0</v>
      </c>
      <c r="MAF11" s="65">
        <v>0</v>
      </c>
      <c r="MAG11" s="65">
        <v>0</v>
      </c>
      <c r="MAH11" s="65">
        <v>0</v>
      </c>
      <c r="MAI11" s="65">
        <v>0</v>
      </c>
      <c r="MAJ11" s="65">
        <v>0</v>
      </c>
      <c r="MAK11" s="65">
        <v>0</v>
      </c>
      <c r="MAL11" s="65">
        <v>0</v>
      </c>
      <c r="MAM11" s="65">
        <v>0</v>
      </c>
      <c r="MAN11" s="65">
        <v>0</v>
      </c>
      <c r="MAO11" s="65">
        <v>0</v>
      </c>
      <c r="MAP11" s="65">
        <v>0</v>
      </c>
      <c r="MAQ11" s="65">
        <v>0</v>
      </c>
      <c r="MAR11" s="65">
        <v>0</v>
      </c>
      <c r="MAS11" s="65">
        <v>0</v>
      </c>
      <c r="MAT11" s="65">
        <v>0</v>
      </c>
      <c r="MAU11" s="65">
        <v>0</v>
      </c>
      <c r="MAV11" s="65">
        <v>0</v>
      </c>
      <c r="MAW11" s="65">
        <v>0</v>
      </c>
      <c r="MAX11" s="65">
        <v>0</v>
      </c>
      <c r="MAY11" s="65">
        <v>0</v>
      </c>
      <c r="MAZ11" s="65">
        <v>0</v>
      </c>
      <c r="MBA11" s="65">
        <v>0</v>
      </c>
      <c r="MBB11" s="65">
        <v>0</v>
      </c>
      <c r="MBC11" s="65">
        <v>0</v>
      </c>
      <c r="MBD11" s="65">
        <v>0</v>
      </c>
      <c r="MBE11" s="65">
        <v>0</v>
      </c>
      <c r="MBF11" s="65">
        <v>0</v>
      </c>
      <c r="MBG11" s="65">
        <v>0</v>
      </c>
      <c r="MBH11" s="65">
        <v>0</v>
      </c>
      <c r="MBI11" s="65">
        <v>0</v>
      </c>
      <c r="MBJ11" s="65">
        <v>0</v>
      </c>
      <c r="MBK11" s="65">
        <v>0</v>
      </c>
      <c r="MBL11" s="65">
        <v>0</v>
      </c>
      <c r="MBM11" s="65">
        <v>0</v>
      </c>
      <c r="MBN11" s="65">
        <v>0</v>
      </c>
      <c r="MBO11" s="65">
        <v>0</v>
      </c>
      <c r="MBP11" s="65">
        <v>0</v>
      </c>
      <c r="MBQ11" s="65">
        <v>0</v>
      </c>
      <c r="MBR11" s="65">
        <v>0</v>
      </c>
      <c r="MBS11" s="65">
        <v>0</v>
      </c>
      <c r="MBT11" s="65">
        <v>0</v>
      </c>
      <c r="MBU11" s="65">
        <v>0</v>
      </c>
      <c r="MBV11" s="65">
        <v>0</v>
      </c>
      <c r="MBW11" s="65">
        <v>0</v>
      </c>
      <c r="MBX11" s="65">
        <v>0</v>
      </c>
      <c r="MBY11" s="65">
        <v>0</v>
      </c>
      <c r="MBZ11" s="65">
        <v>0</v>
      </c>
      <c r="MCA11" s="65">
        <v>0</v>
      </c>
      <c r="MCB11" s="65">
        <v>0</v>
      </c>
      <c r="MCC11" s="65">
        <v>0</v>
      </c>
      <c r="MCD11" s="65">
        <v>0</v>
      </c>
      <c r="MCE11" s="65">
        <v>0</v>
      </c>
      <c r="MCF11" s="65">
        <v>0</v>
      </c>
      <c r="MCG11" s="65">
        <v>0</v>
      </c>
      <c r="MCH11" s="65">
        <v>0</v>
      </c>
      <c r="MCI11" s="65">
        <v>0</v>
      </c>
      <c r="MCJ11" s="65">
        <v>0</v>
      </c>
      <c r="MCK11" s="65">
        <v>0</v>
      </c>
      <c r="MCL11" s="65">
        <v>0</v>
      </c>
      <c r="MCM11" s="65">
        <v>0</v>
      </c>
      <c r="MCN11" s="65">
        <v>0</v>
      </c>
      <c r="MCO11" s="65">
        <v>0</v>
      </c>
      <c r="MCP11" s="65">
        <v>0</v>
      </c>
      <c r="MCQ11" s="65">
        <v>0</v>
      </c>
      <c r="MCR11" s="65">
        <v>0</v>
      </c>
      <c r="MCS11" s="65">
        <v>0</v>
      </c>
      <c r="MCT11" s="65">
        <v>0</v>
      </c>
      <c r="MCU11" s="65">
        <v>0</v>
      </c>
      <c r="MCV11" s="65">
        <v>0</v>
      </c>
      <c r="MCW11" s="65">
        <v>0</v>
      </c>
      <c r="MCX11" s="65">
        <v>0</v>
      </c>
      <c r="MCY11" s="65">
        <v>0</v>
      </c>
      <c r="MCZ11" s="65">
        <v>0</v>
      </c>
      <c r="MDA11" s="65">
        <v>0</v>
      </c>
      <c r="MDB11" s="65">
        <v>0</v>
      </c>
      <c r="MDC11" s="65">
        <v>0</v>
      </c>
      <c r="MDD11" s="65">
        <v>0</v>
      </c>
      <c r="MDE11" s="65">
        <v>0</v>
      </c>
      <c r="MDF11" s="65">
        <v>0</v>
      </c>
      <c r="MDG11" s="65">
        <v>0</v>
      </c>
      <c r="MDH11" s="65">
        <v>0</v>
      </c>
      <c r="MDI11" s="65">
        <v>0</v>
      </c>
      <c r="MDJ11" s="65">
        <v>0</v>
      </c>
      <c r="MDK11" s="65">
        <v>0</v>
      </c>
      <c r="MDL11" s="65">
        <v>0</v>
      </c>
      <c r="MDM11" s="65">
        <v>0</v>
      </c>
      <c r="MDN11" s="65">
        <v>0</v>
      </c>
      <c r="MDO11" s="65">
        <v>0</v>
      </c>
      <c r="MDP11" s="65">
        <v>0</v>
      </c>
      <c r="MDQ11" s="65">
        <v>0</v>
      </c>
      <c r="MDR11" s="65">
        <v>0</v>
      </c>
      <c r="MDS11" s="65">
        <v>0</v>
      </c>
      <c r="MDT11" s="65">
        <v>0</v>
      </c>
      <c r="MDU11" s="65">
        <v>0</v>
      </c>
      <c r="MDV11" s="65">
        <v>0</v>
      </c>
      <c r="MDW11" s="65">
        <v>0</v>
      </c>
      <c r="MDX11" s="65">
        <v>0</v>
      </c>
      <c r="MDY11" s="65">
        <v>0</v>
      </c>
      <c r="MDZ11" s="65">
        <v>0</v>
      </c>
      <c r="MEA11" s="65">
        <v>0</v>
      </c>
      <c r="MEB11" s="65">
        <v>0</v>
      </c>
      <c r="MEC11" s="65">
        <v>0</v>
      </c>
      <c r="MED11" s="65">
        <v>0</v>
      </c>
      <c r="MEE11" s="65">
        <v>0</v>
      </c>
      <c r="MEF11" s="65">
        <v>0</v>
      </c>
      <c r="MEG11" s="65">
        <v>0</v>
      </c>
      <c r="MEH11" s="65">
        <v>0</v>
      </c>
      <c r="MEI11" s="65">
        <v>0</v>
      </c>
      <c r="MEJ11" s="65">
        <v>0</v>
      </c>
      <c r="MEK11" s="65">
        <v>0</v>
      </c>
      <c r="MEL11" s="65">
        <v>0</v>
      </c>
      <c r="MEM11" s="65">
        <v>0</v>
      </c>
      <c r="MEN11" s="65">
        <v>0</v>
      </c>
      <c r="MEO11" s="65">
        <v>0</v>
      </c>
      <c r="MEP11" s="65">
        <v>0</v>
      </c>
      <c r="MEQ11" s="65">
        <v>0</v>
      </c>
      <c r="MER11" s="65">
        <v>0</v>
      </c>
      <c r="MES11" s="65">
        <v>0</v>
      </c>
      <c r="MET11" s="65">
        <v>0</v>
      </c>
      <c r="MEU11" s="65">
        <v>0</v>
      </c>
      <c r="MEV11" s="65">
        <v>0</v>
      </c>
      <c r="MEW11" s="65">
        <v>0</v>
      </c>
      <c r="MEX11" s="65">
        <v>0</v>
      </c>
      <c r="MEY11" s="65">
        <v>0</v>
      </c>
      <c r="MEZ11" s="65">
        <v>0</v>
      </c>
      <c r="MFA11" s="65">
        <v>0</v>
      </c>
      <c r="MFB11" s="65">
        <v>0</v>
      </c>
      <c r="MFC11" s="65">
        <v>0</v>
      </c>
      <c r="MFD11" s="65">
        <v>0</v>
      </c>
      <c r="MFE11" s="65">
        <v>0</v>
      </c>
      <c r="MFF11" s="65">
        <v>0</v>
      </c>
      <c r="MFG11" s="65">
        <v>0</v>
      </c>
      <c r="MFH11" s="65">
        <v>0</v>
      </c>
      <c r="MFI11" s="65">
        <v>0</v>
      </c>
      <c r="MFJ11" s="65">
        <v>0</v>
      </c>
      <c r="MFK11" s="65">
        <v>0</v>
      </c>
      <c r="MFL11" s="65">
        <v>0</v>
      </c>
      <c r="MFM11" s="65">
        <v>0</v>
      </c>
      <c r="MFN11" s="65">
        <v>0</v>
      </c>
      <c r="MFO11" s="65">
        <v>0</v>
      </c>
      <c r="MFP11" s="65">
        <v>0</v>
      </c>
      <c r="MFQ11" s="65">
        <v>0</v>
      </c>
      <c r="MFR11" s="65">
        <v>0</v>
      </c>
      <c r="MFS11" s="65">
        <v>0</v>
      </c>
      <c r="MFT11" s="65">
        <v>0</v>
      </c>
      <c r="MFU11" s="65">
        <v>0</v>
      </c>
      <c r="MFV11" s="65">
        <v>0</v>
      </c>
      <c r="MFW11" s="65">
        <v>0</v>
      </c>
      <c r="MFX11" s="65">
        <v>0</v>
      </c>
      <c r="MFY11" s="65">
        <v>0</v>
      </c>
      <c r="MFZ11" s="65">
        <v>0</v>
      </c>
      <c r="MGA11" s="65">
        <v>0</v>
      </c>
      <c r="MGB11" s="65">
        <v>0</v>
      </c>
      <c r="MGC11" s="65">
        <v>0</v>
      </c>
      <c r="MGD11" s="65">
        <v>0</v>
      </c>
      <c r="MGE11" s="65">
        <v>0</v>
      </c>
      <c r="MGF11" s="65">
        <v>0</v>
      </c>
      <c r="MGG11" s="65">
        <v>0</v>
      </c>
      <c r="MGH11" s="65">
        <v>0</v>
      </c>
      <c r="MGI11" s="65">
        <v>0</v>
      </c>
      <c r="MGJ11" s="65">
        <v>0</v>
      </c>
      <c r="MGK11" s="65">
        <v>0</v>
      </c>
      <c r="MGL11" s="65">
        <v>0</v>
      </c>
      <c r="MGM11" s="65">
        <v>0</v>
      </c>
      <c r="MGN11" s="65">
        <v>0</v>
      </c>
      <c r="MGO11" s="65">
        <v>0</v>
      </c>
      <c r="MGP11" s="65">
        <v>0</v>
      </c>
      <c r="MGQ11" s="65">
        <v>0</v>
      </c>
      <c r="MGR11" s="65">
        <v>0</v>
      </c>
      <c r="MGS11" s="65">
        <v>0</v>
      </c>
      <c r="MGT11" s="65">
        <v>0</v>
      </c>
      <c r="MGU11" s="65">
        <v>0</v>
      </c>
      <c r="MGV11" s="65">
        <v>0</v>
      </c>
      <c r="MGW11" s="65">
        <v>0</v>
      </c>
      <c r="MGX11" s="65">
        <v>0</v>
      </c>
      <c r="MGY11" s="65">
        <v>0</v>
      </c>
      <c r="MGZ11" s="65">
        <v>0</v>
      </c>
      <c r="MHA11" s="65">
        <v>0</v>
      </c>
      <c r="MHB11" s="65">
        <v>0</v>
      </c>
      <c r="MHC11" s="65">
        <v>0</v>
      </c>
      <c r="MHD11" s="65">
        <v>0</v>
      </c>
      <c r="MHE11" s="65">
        <v>0</v>
      </c>
      <c r="MHF11" s="65">
        <v>0</v>
      </c>
      <c r="MHG11" s="65">
        <v>0</v>
      </c>
      <c r="MHH11" s="65">
        <v>0</v>
      </c>
      <c r="MHI11" s="65">
        <v>0</v>
      </c>
      <c r="MHJ11" s="65">
        <v>0</v>
      </c>
      <c r="MHK11" s="65">
        <v>0</v>
      </c>
      <c r="MHL11" s="65">
        <v>0</v>
      </c>
      <c r="MHM11" s="65">
        <v>0</v>
      </c>
      <c r="MHN11" s="65">
        <v>0</v>
      </c>
      <c r="MHO11" s="65">
        <v>0</v>
      </c>
      <c r="MHP11" s="65">
        <v>0</v>
      </c>
      <c r="MHQ11" s="65">
        <v>0</v>
      </c>
      <c r="MHR11" s="65">
        <v>0</v>
      </c>
      <c r="MHS11" s="65">
        <v>0</v>
      </c>
      <c r="MHT11" s="65">
        <v>0</v>
      </c>
      <c r="MHU11" s="65">
        <v>0</v>
      </c>
      <c r="MHV11" s="65">
        <v>0</v>
      </c>
      <c r="MHW11" s="65">
        <v>0</v>
      </c>
      <c r="MHX11" s="65">
        <v>0</v>
      </c>
      <c r="MHY11" s="65">
        <v>0</v>
      </c>
      <c r="MHZ11" s="65">
        <v>0</v>
      </c>
      <c r="MIA11" s="65">
        <v>0</v>
      </c>
      <c r="MIB11" s="65">
        <v>0</v>
      </c>
      <c r="MIC11" s="65">
        <v>0</v>
      </c>
      <c r="MID11" s="65">
        <v>0</v>
      </c>
      <c r="MIE11" s="65">
        <v>0</v>
      </c>
      <c r="MIF11" s="65">
        <v>0</v>
      </c>
      <c r="MIG11" s="65">
        <v>0</v>
      </c>
      <c r="MIH11" s="65">
        <v>0</v>
      </c>
      <c r="MII11" s="65">
        <v>0</v>
      </c>
      <c r="MIJ11" s="65">
        <v>0</v>
      </c>
      <c r="MIK11" s="65">
        <v>0</v>
      </c>
      <c r="MIL11" s="65">
        <v>0</v>
      </c>
      <c r="MIM11" s="65">
        <v>0</v>
      </c>
      <c r="MIN11" s="65">
        <v>0</v>
      </c>
      <c r="MIO11" s="65">
        <v>0</v>
      </c>
      <c r="MIP11" s="65">
        <v>0</v>
      </c>
      <c r="MIQ11" s="65">
        <v>0</v>
      </c>
      <c r="MIR11" s="65">
        <v>0</v>
      </c>
      <c r="MIS11" s="65">
        <v>0</v>
      </c>
      <c r="MIT11" s="65">
        <v>0</v>
      </c>
      <c r="MIU11" s="65">
        <v>0</v>
      </c>
      <c r="MIV11" s="65">
        <v>0</v>
      </c>
      <c r="MIW11" s="65">
        <v>0</v>
      </c>
      <c r="MIX11" s="65">
        <v>0</v>
      </c>
      <c r="MIY11" s="65">
        <v>0</v>
      </c>
      <c r="MIZ11" s="65">
        <v>0</v>
      </c>
      <c r="MJA11" s="65">
        <v>0</v>
      </c>
      <c r="MJB11" s="65">
        <v>0</v>
      </c>
      <c r="MJC11" s="65">
        <v>0</v>
      </c>
      <c r="MJD11" s="65">
        <v>0</v>
      </c>
      <c r="MJE11" s="65">
        <v>0</v>
      </c>
      <c r="MJF11" s="65">
        <v>0</v>
      </c>
      <c r="MJG11" s="65">
        <v>0</v>
      </c>
      <c r="MJH11" s="65">
        <v>0</v>
      </c>
      <c r="MJI11" s="65">
        <v>0</v>
      </c>
      <c r="MJJ11" s="65">
        <v>0</v>
      </c>
      <c r="MJK11" s="65">
        <v>0</v>
      </c>
      <c r="MJL11" s="65">
        <v>0</v>
      </c>
      <c r="MJM11" s="65">
        <v>0</v>
      </c>
      <c r="MJN11" s="65">
        <v>0</v>
      </c>
      <c r="MJO11" s="65">
        <v>0</v>
      </c>
      <c r="MJP11" s="65">
        <v>0</v>
      </c>
      <c r="MJQ11" s="65">
        <v>0</v>
      </c>
      <c r="MJR11" s="65">
        <v>0</v>
      </c>
      <c r="MJS11" s="65">
        <v>0</v>
      </c>
      <c r="MJT11" s="65">
        <v>0</v>
      </c>
      <c r="MJU11" s="65">
        <v>0</v>
      </c>
      <c r="MJV11" s="65">
        <v>0</v>
      </c>
      <c r="MJW11" s="65">
        <v>0</v>
      </c>
      <c r="MJX11" s="65">
        <v>0</v>
      </c>
      <c r="MJY11" s="65">
        <v>0</v>
      </c>
      <c r="MJZ11" s="65">
        <v>0</v>
      </c>
      <c r="MKA11" s="65">
        <v>0</v>
      </c>
      <c r="MKB11" s="65">
        <v>0</v>
      </c>
      <c r="MKC11" s="65">
        <v>0</v>
      </c>
      <c r="MKD11" s="65">
        <v>0</v>
      </c>
      <c r="MKE11" s="65">
        <v>0</v>
      </c>
      <c r="MKF11" s="65">
        <v>0</v>
      </c>
      <c r="MKG11" s="65">
        <v>0</v>
      </c>
      <c r="MKH11" s="65">
        <v>0</v>
      </c>
      <c r="MKI11" s="65">
        <v>0</v>
      </c>
      <c r="MKJ11" s="65">
        <v>0</v>
      </c>
      <c r="MKK11" s="65">
        <v>0</v>
      </c>
      <c r="MKL11" s="65">
        <v>0</v>
      </c>
      <c r="MKM11" s="65">
        <v>0</v>
      </c>
      <c r="MKN11" s="65">
        <v>0</v>
      </c>
      <c r="MKO11" s="65">
        <v>0</v>
      </c>
      <c r="MKP11" s="65">
        <v>0</v>
      </c>
      <c r="MKQ11" s="65">
        <v>0</v>
      </c>
      <c r="MKR11" s="65">
        <v>0</v>
      </c>
      <c r="MKS11" s="65">
        <v>0</v>
      </c>
      <c r="MKT11" s="65">
        <v>0</v>
      </c>
      <c r="MKU11" s="65">
        <v>0</v>
      </c>
      <c r="MKV11" s="65">
        <v>0</v>
      </c>
      <c r="MKW11" s="65">
        <v>0</v>
      </c>
      <c r="MKX11" s="65">
        <v>0</v>
      </c>
      <c r="MKY11" s="65">
        <v>0</v>
      </c>
      <c r="MKZ11" s="65">
        <v>0</v>
      </c>
      <c r="MLA11" s="65">
        <v>0</v>
      </c>
      <c r="MLB11" s="65">
        <v>0</v>
      </c>
      <c r="MLC11" s="65">
        <v>0</v>
      </c>
      <c r="MLD11" s="65">
        <v>0</v>
      </c>
      <c r="MLE11" s="65">
        <v>0</v>
      </c>
      <c r="MLF11" s="65">
        <v>0</v>
      </c>
      <c r="MLG11" s="65">
        <v>0</v>
      </c>
      <c r="MLH11" s="65">
        <v>0</v>
      </c>
      <c r="MLI11" s="65">
        <v>0</v>
      </c>
      <c r="MLJ11" s="65">
        <v>0</v>
      </c>
      <c r="MLK11" s="65">
        <v>0</v>
      </c>
      <c r="MLL11" s="65">
        <v>0</v>
      </c>
      <c r="MLM11" s="65">
        <v>0</v>
      </c>
      <c r="MLN11" s="65">
        <v>0</v>
      </c>
      <c r="MLO11" s="65">
        <v>0</v>
      </c>
      <c r="MLP11" s="65">
        <v>0</v>
      </c>
      <c r="MLQ11" s="65">
        <v>0</v>
      </c>
      <c r="MLR11" s="65">
        <v>0</v>
      </c>
      <c r="MLS11" s="65">
        <v>0</v>
      </c>
      <c r="MLT11" s="65">
        <v>0</v>
      </c>
      <c r="MLU11" s="65">
        <v>0</v>
      </c>
      <c r="MLV11" s="65">
        <v>0</v>
      </c>
      <c r="MLW11" s="65">
        <v>0</v>
      </c>
      <c r="MLX11" s="65">
        <v>0</v>
      </c>
      <c r="MLY11" s="65">
        <v>0</v>
      </c>
      <c r="MLZ11" s="65">
        <v>0</v>
      </c>
      <c r="MMA11" s="65">
        <v>0</v>
      </c>
      <c r="MMB11" s="65">
        <v>0</v>
      </c>
      <c r="MMC11" s="65">
        <v>0</v>
      </c>
      <c r="MMD11" s="65">
        <v>0</v>
      </c>
      <c r="MME11" s="65">
        <v>0</v>
      </c>
      <c r="MMF11" s="65">
        <v>0</v>
      </c>
      <c r="MMG11" s="65">
        <v>0</v>
      </c>
      <c r="MMH11" s="65">
        <v>0</v>
      </c>
      <c r="MMI11" s="65">
        <v>0</v>
      </c>
      <c r="MMJ11" s="65">
        <v>0</v>
      </c>
      <c r="MMK11" s="65">
        <v>0</v>
      </c>
      <c r="MML11" s="65">
        <v>0</v>
      </c>
      <c r="MMM11" s="65">
        <v>0</v>
      </c>
      <c r="MMN11" s="65">
        <v>0</v>
      </c>
      <c r="MMO11" s="65">
        <v>0</v>
      </c>
      <c r="MMP11" s="65">
        <v>0</v>
      </c>
      <c r="MMQ11" s="65">
        <v>0</v>
      </c>
      <c r="MMR11" s="65">
        <v>0</v>
      </c>
      <c r="MMS11" s="65">
        <v>0</v>
      </c>
      <c r="MMT11" s="65">
        <v>0</v>
      </c>
      <c r="MMU11" s="65">
        <v>0</v>
      </c>
      <c r="MMV11" s="65">
        <v>0</v>
      </c>
      <c r="MMW11" s="65">
        <v>0</v>
      </c>
      <c r="MMX11" s="65">
        <v>0</v>
      </c>
      <c r="MMY11" s="65">
        <v>0</v>
      </c>
      <c r="MMZ11" s="65">
        <v>0</v>
      </c>
      <c r="MNA11" s="65">
        <v>0</v>
      </c>
      <c r="MNB11" s="65">
        <v>0</v>
      </c>
      <c r="MNC11" s="65">
        <v>0</v>
      </c>
      <c r="MND11" s="65">
        <v>0</v>
      </c>
      <c r="MNE11" s="65">
        <v>0</v>
      </c>
      <c r="MNF11" s="65">
        <v>0</v>
      </c>
      <c r="MNG11" s="65">
        <v>0</v>
      </c>
      <c r="MNH11" s="65">
        <v>0</v>
      </c>
      <c r="MNI11" s="65">
        <v>0</v>
      </c>
      <c r="MNJ11" s="65">
        <v>0</v>
      </c>
      <c r="MNK11" s="65">
        <v>0</v>
      </c>
      <c r="MNL11" s="65">
        <v>0</v>
      </c>
      <c r="MNM11" s="65">
        <v>0</v>
      </c>
      <c r="MNN11" s="65">
        <v>0</v>
      </c>
      <c r="MNO11" s="65">
        <v>0</v>
      </c>
      <c r="MNP11" s="65">
        <v>0</v>
      </c>
      <c r="MNQ11" s="65">
        <v>0</v>
      </c>
      <c r="MNR11" s="65">
        <v>0</v>
      </c>
      <c r="MNS11" s="65">
        <v>0</v>
      </c>
      <c r="MNT11" s="65">
        <v>0</v>
      </c>
      <c r="MNU11" s="65">
        <v>0</v>
      </c>
      <c r="MNV11" s="65">
        <v>0</v>
      </c>
      <c r="MNW11" s="65">
        <v>0</v>
      </c>
      <c r="MNX11" s="65">
        <v>0</v>
      </c>
      <c r="MNY11" s="65">
        <v>0</v>
      </c>
      <c r="MNZ11" s="65">
        <v>0</v>
      </c>
      <c r="MOA11" s="65">
        <v>0</v>
      </c>
      <c r="MOB11" s="65">
        <v>0</v>
      </c>
      <c r="MOC11" s="65">
        <v>0</v>
      </c>
      <c r="MOD11" s="65">
        <v>0</v>
      </c>
      <c r="MOE11" s="65">
        <v>0</v>
      </c>
      <c r="MOF11" s="65">
        <v>0</v>
      </c>
      <c r="MOG11" s="65">
        <v>0</v>
      </c>
      <c r="MOH11" s="65">
        <v>0</v>
      </c>
      <c r="MOI11" s="65">
        <v>0</v>
      </c>
      <c r="MOJ11" s="65">
        <v>0</v>
      </c>
      <c r="MOK11" s="65">
        <v>0</v>
      </c>
      <c r="MOL11" s="65">
        <v>0</v>
      </c>
      <c r="MOM11" s="65">
        <v>0</v>
      </c>
      <c r="MON11" s="65">
        <v>0</v>
      </c>
      <c r="MOO11" s="65">
        <v>0</v>
      </c>
      <c r="MOP11" s="65">
        <v>0</v>
      </c>
      <c r="MOQ11" s="65">
        <v>0</v>
      </c>
      <c r="MOR11" s="65">
        <v>0</v>
      </c>
      <c r="MOS11" s="65">
        <v>0</v>
      </c>
      <c r="MOT11" s="65">
        <v>0</v>
      </c>
      <c r="MOU11" s="65">
        <v>0</v>
      </c>
      <c r="MOV11" s="65">
        <v>0</v>
      </c>
      <c r="MOW11" s="65">
        <v>0</v>
      </c>
      <c r="MOX11" s="65">
        <v>0</v>
      </c>
      <c r="MOY11" s="65">
        <v>0</v>
      </c>
      <c r="MOZ11" s="65">
        <v>0</v>
      </c>
      <c r="MPA11" s="65">
        <v>0</v>
      </c>
      <c r="MPB11" s="65">
        <v>0</v>
      </c>
      <c r="MPC11" s="65">
        <v>0</v>
      </c>
      <c r="MPD11" s="65">
        <v>0</v>
      </c>
      <c r="MPE11" s="65">
        <v>0</v>
      </c>
      <c r="MPF11" s="65">
        <v>0</v>
      </c>
      <c r="MPG11" s="65">
        <v>0</v>
      </c>
      <c r="MPH11" s="65">
        <v>0</v>
      </c>
      <c r="MPI11" s="65">
        <v>0</v>
      </c>
      <c r="MPJ11" s="65">
        <v>0</v>
      </c>
      <c r="MPK11" s="65">
        <v>0</v>
      </c>
      <c r="MPL11" s="65">
        <v>0</v>
      </c>
      <c r="MPM11" s="65">
        <v>0</v>
      </c>
      <c r="MPN11" s="65">
        <v>0</v>
      </c>
      <c r="MPO11" s="65">
        <v>0</v>
      </c>
      <c r="MPP11" s="65">
        <v>0</v>
      </c>
      <c r="MPQ11" s="65">
        <v>0</v>
      </c>
      <c r="MPR11" s="65">
        <v>0</v>
      </c>
      <c r="MPS11" s="65">
        <v>0</v>
      </c>
      <c r="MPT11" s="65">
        <v>0</v>
      </c>
      <c r="MPU11" s="65">
        <v>0</v>
      </c>
      <c r="MPV11" s="65">
        <v>0</v>
      </c>
      <c r="MPW11" s="65">
        <v>0</v>
      </c>
      <c r="MPX11" s="65">
        <v>0</v>
      </c>
      <c r="MPY11" s="65">
        <v>0</v>
      </c>
      <c r="MPZ11" s="65">
        <v>0</v>
      </c>
      <c r="MQA11" s="65">
        <v>0</v>
      </c>
      <c r="MQB11" s="65">
        <v>0</v>
      </c>
      <c r="MQC11" s="65">
        <v>0</v>
      </c>
      <c r="MQD11" s="65">
        <v>0</v>
      </c>
      <c r="MQE11" s="65">
        <v>0</v>
      </c>
      <c r="MQF11" s="65">
        <v>0</v>
      </c>
      <c r="MQG11" s="65">
        <v>0</v>
      </c>
      <c r="MQH11" s="65">
        <v>0</v>
      </c>
      <c r="MQI11" s="65">
        <v>0</v>
      </c>
      <c r="MQJ11" s="65">
        <v>0</v>
      </c>
      <c r="MQK11" s="65">
        <v>0</v>
      </c>
      <c r="MQL11" s="65">
        <v>0</v>
      </c>
      <c r="MQM11" s="65">
        <v>0</v>
      </c>
      <c r="MQN11" s="65">
        <v>0</v>
      </c>
      <c r="MQO11" s="65">
        <v>0</v>
      </c>
      <c r="MQP11" s="65">
        <v>0</v>
      </c>
      <c r="MQQ11" s="65">
        <v>0</v>
      </c>
      <c r="MQR11" s="65">
        <v>0</v>
      </c>
      <c r="MQS11" s="65">
        <v>0</v>
      </c>
      <c r="MQT11" s="65">
        <v>0</v>
      </c>
      <c r="MQU11" s="65">
        <v>0</v>
      </c>
      <c r="MQV11" s="65">
        <v>0</v>
      </c>
      <c r="MQW11" s="65">
        <v>0</v>
      </c>
      <c r="MQX11" s="65">
        <v>0</v>
      </c>
      <c r="MQY11" s="65">
        <v>0</v>
      </c>
      <c r="MQZ11" s="65">
        <v>0</v>
      </c>
      <c r="MRA11" s="65">
        <v>0</v>
      </c>
      <c r="MRB11" s="65">
        <v>0</v>
      </c>
      <c r="MRC11" s="65">
        <v>0</v>
      </c>
      <c r="MRD11" s="65">
        <v>0</v>
      </c>
      <c r="MRE11" s="65">
        <v>0</v>
      </c>
      <c r="MRF11" s="65">
        <v>0</v>
      </c>
      <c r="MRG11" s="65">
        <v>0</v>
      </c>
      <c r="MRH11" s="65">
        <v>0</v>
      </c>
      <c r="MRI11" s="65">
        <v>0</v>
      </c>
      <c r="MRJ11" s="65">
        <v>0</v>
      </c>
      <c r="MRK11" s="65">
        <v>0</v>
      </c>
      <c r="MRL11" s="65">
        <v>0</v>
      </c>
      <c r="MRM11" s="65">
        <v>0</v>
      </c>
      <c r="MRN11" s="65">
        <v>0</v>
      </c>
      <c r="MRO11" s="65">
        <v>0</v>
      </c>
      <c r="MRP11" s="65">
        <v>0</v>
      </c>
      <c r="MRQ11" s="65">
        <v>0</v>
      </c>
      <c r="MRR11" s="65">
        <v>0</v>
      </c>
      <c r="MRS11" s="65">
        <v>0</v>
      </c>
      <c r="MRT11" s="65">
        <v>0</v>
      </c>
      <c r="MRU11" s="65">
        <v>0</v>
      </c>
      <c r="MRV11" s="65">
        <v>0</v>
      </c>
      <c r="MRW11" s="65">
        <v>0</v>
      </c>
      <c r="MRX11" s="65">
        <v>0</v>
      </c>
      <c r="MRY11" s="65">
        <v>0</v>
      </c>
      <c r="MRZ11" s="65">
        <v>0</v>
      </c>
      <c r="MSA11" s="65">
        <v>0</v>
      </c>
      <c r="MSB11" s="65">
        <v>0</v>
      </c>
      <c r="MSC11" s="65">
        <v>0</v>
      </c>
      <c r="MSD11" s="65">
        <v>0</v>
      </c>
      <c r="MSE11" s="65">
        <v>0</v>
      </c>
      <c r="MSF11" s="65">
        <v>0</v>
      </c>
      <c r="MSG11" s="65">
        <v>0</v>
      </c>
      <c r="MSH11" s="65">
        <v>0</v>
      </c>
      <c r="MSI11" s="65">
        <v>0</v>
      </c>
      <c r="MSJ11" s="65">
        <v>0</v>
      </c>
      <c r="MSK11" s="65">
        <v>0</v>
      </c>
      <c r="MSL11" s="65">
        <v>0</v>
      </c>
      <c r="MSM11" s="65">
        <v>0</v>
      </c>
      <c r="MSN11" s="65">
        <v>0</v>
      </c>
      <c r="MSO11" s="65">
        <v>0</v>
      </c>
      <c r="MSP11" s="65">
        <v>0</v>
      </c>
      <c r="MSQ11" s="65">
        <v>0</v>
      </c>
      <c r="MSR11" s="65">
        <v>0</v>
      </c>
      <c r="MSS11" s="65">
        <v>0</v>
      </c>
      <c r="MST11" s="65">
        <v>0</v>
      </c>
      <c r="MSU11" s="65">
        <v>0</v>
      </c>
      <c r="MSV11" s="65">
        <v>0</v>
      </c>
      <c r="MSW11" s="65">
        <v>0</v>
      </c>
      <c r="MSX11" s="65">
        <v>0</v>
      </c>
      <c r="MSY11" s="65">
        <v>0</v>
      </c>
      <c r="MSZ11" s="65">
        <v>0</v>
      </c>
      <c r="MTA11" s="65">
        <v>0</v>
      </c>
      <c r="MTB11" s="65">
        <v>0</v>
      </c>
      <c r="MTC11" s="65">
        <v>0</v>
      </c>
      <c r="MTD11" s="65">
        <v>0</v>
      </c>
      <c r="MTE11" s="65">
        <v>0</v>
      </c>
      <c r="MTF11" s="65">
        <v>0</v>
      </c>
      <c r="MTG11" s="65">
        <v>0</v>
      </c>
      <c r="MTH11" s="65">
        <v>0</v>
      </c>
      <c r="MTI11" s="65">
        <v>0</v>
      </c>
      <c r="MTJ11" s="65">
        <v>0</v>
      </c>
      <c r="MTK11" s="65">
        <v>0</v>
      </c>
      <c r="MTL11" s="65">
        <v>0</v>
      </c>
      <c r="MTM11" s="65">
        <v>0</v>
      </c>
      <c r="MTN11" s="65">
        <v>0</v>
      </c>
      <c r="MTO11" s="65">
        <v>0</v>
      </c>
      <c r="MTP11" s="65">
        <v>0</v>
      </c>
      <c r="MTQ11" s="65">
        <v>0</v>
      </c>
      <c r="MTR11" s="65">
        <v>0</v>
      </c>
      <c r="MTS11" s="65">
        <v>0</v>
      </c>
      <c r="MTT11" s="65">
        <v>0</v>
      </c>
      <c r="MTU11" s="65">
        <v>0</v>
      </c>
      <c r="MTV11" s="65">
        <v>0</v>
      </c>
      <c r="MTW11" s="65">
        <v>0</v>
      </c>
      <c r="MTX11" s="65">
        <v>0</v>
      </c>
      <c r="MTY11" s="65">
        <v>0</v>
      </c>
      <c r="MTZ11" s="65">
        <v>0</v>
      </c>
      <c r="MUA11" s="65">
        <v>0</v>
      </c>
      <c r="MUB11" s="65">
        <v>0</v>
      </c>
      <c r="MUC11" s="65">
        <v>0</v>
      </c>
      <c r="MUD11" s="65">
        <v>0</v>
      </c>
      <c r="MUE11" s="65">
        <v>0</v>
      </c>
      <c r="MUF11" s="65">
        <v>0</v>
      </c>
      <c r="MUG11" s="65">
        <v>0</v>
      </c>
      <c r="MUH11" s="65">
        <v>0</v>
      </c>
      <c r="MUI11" s="65">
        <v>0</v>
      </c>
      <c r="MUJ11" s="65">
        <v>0</v>
      </c>
      <c r="MUK11" s="65">
        <v>0</v>
      </c>
      <c r="MUL11" s="65">
        <v>0</v>
      </c>
      <c r="MUM11" s="65">
        <v>0</v>
      </c>
      <c r="MUN11" s="65">
        <v>0</v>
      </c>
      <c r="MUO11" s="65">
        <v>0</v>
      </c>
      <c r="MUP11" s="65">
        <v>0</v>
      </c>
      <c r="MUQ11" s="65">
        <v>0</v>
      </c>
      <c r="MUR11" s="65">
        <v>0</v>
      </c>
      <c r="MUS11" s="65">
        <v>0</v>
      </c>
      <c r="MUT11" s="65">
        <v>0</v>
      </c>
      <c r="MUU11" s="65">
        <v>0</v>
      </c>
      <c r="MUV11" s="65">
        <v>0</v>
      </c>
      <c r="MUW11" s="65">
        <v>0</v>
      </c>
      <c r="MUX11" s="65">
        <v>0</v>
      </c>
      <c r="MUY11" s="65">
        <v>0</v>
      </c>
      <c r="MUZ11" s="65">
        <v>0</v>
      </c>
      <c r="MVA11" s="65">
        <v>0</v>
      </c>
      <c r="MVB11" s="65">
        <v>0</v>
      </c>
      <c r="MVC11" s="65">
        <v>0</v>
      </c>
      <c r="MVD11" s="65">
        <v>0</v>
      </c>
      <c r="MVE11" s="65">
        <v>0</v>
      </c>
      <c r="MVF11" s="65">
        <v>0</v>
      </c>
      <c r="MVG11" s="65">
        <v>0</v>
      </c>
      <c r="MVH11" s="65">
        <v>0</v>
      </c>
      <c r="MVI11" s="65">
        <v>0</v>
      </c>
      <c r="MVJ11" s="65">
        <v>0</v>
      </c>
      <c r="MVK11" s="65">
        <v>0</v>
      </c>
      <c r="MVL11" s="65">
        <v>0</v>
      </c>
      <c r="MVM11" s="65">
        <v>0</v>
      </c>
      <c r="MVN11" s="65">
        <v>0</v>
      </c>
      <c r="MVO11" s="65">
        <v>0</v>
      </c>
      <c r="MVP11" s="65">
        <v>0</v>
      </c>
      <c r="MVQ11" s="65">
        <v>0</v>
      </c>
      <c r="MVR11" s="65">
        <v>0</v>
      </c>
      <c r="MVS11" s="65">
        <v>0</v>
      </c>
      <c r="MVT11" s="65">
        <v>0</v>
      </c>
      <c r="MVU11" s="65">
        <v>0</v>
      </c>
      <c r="MVV11" s="65">
        <v>0</v>
      </c>
      <c r="MVW11" s="65">
        <v>0</v>
      </c>
      <c r="MVX11" s="65">
        <v>0</v>
      </c>
      <c r="MVY11" s="65">
        <v>0</v>
      </c>
      <c r="MVZ11" s="65">
        <v>0</v>
      </c>
      <c r="MWA11" s="65">
        <v>0</v>
      </c>
      <c r="MWB11" s="65">
        <v>0</v>
      </c>
      <c r="MWC11" s="65">
        <v>0</v>
      </c>
      <c r="MWD11" s="65">
        <v>0</v>
      </c>
      <c r="MWE11" s="65">
        <v>0</v>
      </c>
      <c r="MWF11" s="65">
        <v>0</v>
      </c>
      <c r="MWG11" s="65">
        <v>0</v>
      </c>
      <c r="MWH11" s="65">
        <v>0</v>
      </c>
      <c r="MWI11" s="65">
        <v>0</v>
      </c>
      <c r="MWJ11" s="65">
        <v>0</v>
      </c>
      <c r="MWK11" s="65">
        <v>0</v>
      </c>
      <c r="MWL11" s="65">
        <v>0</v>
      </c>
      <c r="MWM11" s="65">
        <v>0</v>
      </c>
      <c r="MWN11" s="65">
        <v>0</v>
      </c>
      <c r="MWO11" s="65">
        <v>0</v>
      </c>
      <c r="MWP11" s="65">
        <v>0</v>
      </c>
      <c r="MWQ11" s="65">
        <v>0</v>
      </c>
      <c r="MWR11" s="65">
        <v>0</v>
      </c>
      <c r="MWS11" s="65">
        <v>0</v>
      </c>
      <c r="MWT11" s="65">
        <v>0</v>
      </c>
      <c r="MWU11" s="65">
        <v>0</v>
      </c>
      <c r="MWV11" s="65">
        <v>0</v>
      </c>
      <c r="MWW11" s="65">
        <v>0</v>
      </c>
      <c r="MWX11" s="65">
        <v>0</v>
      </c>
      <c r="MWY11" s="65">
        <v>0</v>
      </c>
      <c r="MWZ11" s="65">
        <v>0</v>
      </c>
      <c r="MXA11" s="65">
        <v>0</v>
      </c>
      <c r="MXB11" s="65">
        <v>0</v>
      </c>
      <c r="MXC11" s="65">
        <v>0</v>
      </c>
      <c r="MXD11" s="65">
        <v>0</v>
      </c>
      <c r="MXE11" s="65">
        <v>0</v>
      </c>
      <c r="MXF11" s="65">
        <v>0</v>
      </c>
      <c r="MXG11" s="65">
        <v>0</v>
      </c>
      <c r="MXH11" s="65">
        <v>0</v>
      </c>
      <c r="MXI11" s="65">
        <v>0</v>
      </c>
      <c r="MXJ11" s="65">
        <v>0</v>
      </c>
      <c r="MXK11" s="65">
        <v>0</v>
      </c>
      <c r="MXL11" s="65">
        <v>0</v>
      </c>
      <c r="MXM11" s="65">
        <v>0</v>
      </c>
      <c r="MXN11" s="65">
        <v>0</v>
      </c>
      <c r="MXO11" s="65">
        <v>0</v>
      </c>
      <c r="MXP11" s="65">
        <v>0</v>
      </c>
      <c r="MXQ11" s="65">
        <v>0</v>
      </c>
      <c r="MXR11" s="65">
        <v>0</v>
      </c>
      <c r="MXS11" s="65">
        <v>0</v>
      </c>
      <c r="MXT11" s="65">
        <v>0</v>
      </c>
      <c r="MXU11" s="65">
        <v>0</v>
      </c>
      <c r="MXV11" s="65">
        <v>0</v>
      </c>
      <c r="MXW11" s="65">
        <v>0</v>
      </c>
      <c r="MXX11" s="65">
        <v>0</v>
      </c>
      <c r="MXY11" s="65">
        <v>0</v>
      </c>
      <c r="MXZ11" s="65">
        <v>0</v>
      </c>
      <c r="MYA11" s="65">
        <v>0</v>
      </c>
      <c r="MYB11" s="65">
        <v>0</v>
      </c>
      <c r="MYC11" s="65">
        <v>0</v>
      </c>
      <c r="MYD11" s="65">
        <v>0</v>
      </c>
      <c r="MYE11" s="65">
        <v>0</v>
      </c>
      <c r="MYF11" s="65">
        <v>0</v>
      </c>
      <c r="MYG11" s="65">
        <v>0</v>
      </c>
      <c r="MYH11" s="65">
        <v>0</v>
      </c>
      <c r="MYI11" s="65">
        <v>0</v>
      </c>
      <c r="MYJ11" s="65">
        <v>0</v>
      </c>
      <c r="MYK11" s="65">
        <v>0</v>
      </c>
      <c r="MYL11" s="65">
        <v>0</v>
      </c>
      <c r="MYM11" s="65">
        <v>0</v>
      </c>
      <c r="MYN11" s="65">
        <v>0</v>
      </c>
      <c r="MYO11" s="65">
        <v>0</v>
      </c>
      <c r="MYP11" s="65">
        <v>0</v>
      </c>
      <c r="MYQ11" s="65">
        <v>0</v>
      </c>
      <c r="MYR11" s="65">
        <v>0</v>
      </c>
      <c r="MYS11" s="65">
        <v>0</v>
      </c>
      <c r="MYT11" s="65">
        <v>0</v>
      </c>
      <c r="MYU11" s="65">
        <v>0</v>
      </c>
      <c r="MYV11" s="65">
        <v>0</v>
      </c>
      <c r="MYW11" s="65">
        <v>0</v>
      </c>
      <c r="MYX11" s="65">
        <v>0</v>
      </c>
      <c r="MYY11" s="65">
        <v>0</v>
      </c>
      <c r="MYZ11" s="65">
        <v>0</v>
      </c>
      <c r="MZA11" s="65">
        <v>0</v>
      </c>
      <c r="MZB11" s="65">
        <v>0</v>
      </c>
      <c r="MZC11" s="65">
        <v>0</v>
      </c>
      <c r="MZD11" s="65">
        <v>0</v>
      </c>
      <c r="MZE11" s="65">
        <v>0</v>
      </c>
      <c r="MZF11" s="65">
        <v>0</v>
      </c>
      <c r="MZG11" s="65">
        <v>0</v>
      </c>
      <c r="MZH11" s="65">
        <v>0</v>
      </c>
      <c r="MZI11" s="65">
        <v>0</v>
      </c>
      <c r="MZJ11" s="65">
        <v>0</v>
      </c>
      <c r="MZK11" s="65">
        <v>0</v>
      </c>
      <c r="MZL11" s="65">
        <v>0</v>
      </c>
      <c r="MZM11" s="65">
        <v>0</v>
      </c>
      <c r="MZN11" s="65">
        <v>0</v>
      </c>
      <c r="MZO11" s="65">
        <v>0</v>
      </c>
      <c r="MZP11" s="65">
        <v>0</v>
      </c>
      <c r="MZQ11" s="65">
        <v>0</v>
      </c>
      <c r="MZR11" s="65">
        <v>0</v>
      </c>
      <c r="MZS11" s="65">
        <v>0</v>
      </c>
      <c r="MZT11" s="65">
        <v>0</v>
      </c>
      <c r="MZU11" s="65">
        <v>0</v>
      </c>
      <c r="MZV11" s="65">
        <v>0</v>
      </c>
      <c r="MZW11" s="65">
        <v>0</v>
      </c>
      <c r="MZX11" s="65">
        <v>0</v>
      </c>
      <c r="MZY11" s="65">
        <v>0</v>
      </c>
      <c r="MZZ11" s="65">
        <v>0</v>
      </c>
      <c r="NAA11" s="65">
        <v>0</v>
      </c>
      <c r="NAB11" s="65">
        <v>0</v>
      </c>
      <c r="NAC11" s="65">
        <v>0</v>
      </c>
      <c r="NAD11" s="65">
        <v>0</v>
      </c>
      <c r="NAE11" s="65">
        <v>0</v>
      </c>
      <c r="NAF11" s="65">
        <v>0</v>
      </c>
      <c r="NAG11" s="65">
        <v>0</v>
      </c>
      <c r="NAH11" s="65">
        <v>0</v>
      </c>
      <c r="NAI11" s="65">
        <v>0</v>
      </c>
      <c r="NAJ11" s="65">
        <v>0</v>
      </c>
      <c r="NAK11" s="65">
        <v>0</v>
      </c>
      <c r="NAL11" s="65">
        <v>0</v>
      </c>
      <c r="NAM11" s="65">
        <v>0</v>
      </c>
      <c r="NAN11" s="65">
        <v>0</v>
      </c>
      <c r="NAO11" s="65">
        <v>0</v>
      </c>
      <c r="NAP11" s="65">
        <v>0</v>
      </c>
      <c r="NAQ11" s="65">
        <v>0</v>
      </c>
      <c r="NAR11" s="65">
        <v>0</v>
      </c>
      <c r="NAS11" s="65">
        <v>0</v>
      </c>
      <c r="NAT11" s="65">
        <v>0</v>
      </c>
      <c r="NAU11" s="65">
        <v>0</v>
      </c>
      <c r="NAV11" s="65">
        <v>0</v>
      </c>
      <c r="NAW11" s="65">
        <v>0</v>
      </c>
      <c r="NAX11" s="65">
        <v>0</v>
      </c>
      <c r="NAY11" s="65">
        <v>0</v>
      </c>
      <c r="NAZ11" s="65">
        <v>0</v>
      </c>
      <c r="NBA11" s="65">
        <v>0</v>
      </c>
      <c r="NBB11" s="65">
        <v>0</v>
      </c>
      <c r="NBC11" s="65">
        <v>0</v>
      </c>
      <c r="NBD11" s="65">
        <v>0</v>
      </c>
      <c r="NBE11" s="65">
        <v>0</v>
      </c>
      <c r="NBF11" s="65">
        <v>0</v>
      </c>
      <c r="NBG11" s="65">
        <v>0</v>
      </c>
      <c r="NBH11" s="65">
        <v>0</v>
      </c>
      <c r="NBI11" s="65">
        <v>0</v>
      </c>
      <c r="NBJ11" s="65">
        <v>0</v>
      </c>
      <c r="NBK11" s="65">
        <v>0</v>
      </c>
      <c r="NBL11" s="65">
        <v>0</v>
      </c>
      <c r="NBM11" s="65">
        <v>0</v>
      </c>
      <c r="NBN11" s="65">
        <v>0</v>
      </c>
      <c r="NBO11" s="65">
        <v>0</v>
      </c>
      <c r="NBP11" s="65">
        <v>0</v>
      </c>
      <c r="NBQ11" s="65">
        <v>0</v>
      </c>
      <c r="NBR11" s="65">
        <v>0</v>
      </c>
      <c r="NBS11" s="65">
        <v>0</v>
      </c>
      <c r="NBT11" s="65">
        <v>0</v>
      </c>
      <c r="NBU11" s="65">
        <v>0</v>
      </c>
      <c r="NBV11" s="65">
        <v>0</v>
      </c>
      <c r="NBW11" s="65">
        <v>0</v>
      </c>
      <c r="NBX11" s="65">
        <v>0</v>
      </c>
      <c r="NBY11" s="65">
        <v>0</v>
      </c>
      <c r="NBZ11" s="65">
        <v>0</v>
      </c>
      <c r="NCA11" s="65">
        <v>0</v>
      </c>
      <c r="NCB11" s="65">
        <v>0</v>
      </c>
      <c r="NCC11" s="65">
        <v>0</v>
      </c>
      <c r="NCD11" s="65">
        <v>0</v>
      </c>
      <c r="NCE11" s="65">
        <v>0</v>
      </c>
      <c r="NCF11" s="65">
        <v>0</v>
      </c>
      <c r="NCG11" s="65">
        <v>0</v>
      </c>
      <c r="NCH11" s="65">
        <v>0</v>
      </c>
      <c r="NCI11" s="65">
        <v>0</v>
      </c>
      <c r="NCJ11" s="65">
        <v>0</v>
      </c>
      <c r="NCK11" s="65">
        <v>0</v>
      </c>
      <c r="NCL11" s="65">
        <v>0</v>
      </c>
      <c r="NCM11" s="65">
        <v>0</v>
      </c>
      <c r="NCN11" s="65">
        <v>0</v>
      </c>
      <c r="NCO11" s="65">
        <v>0</v>
      </c>
      <c r="NCP11" s="65">
        <v>0</v>
      </c>
      <c r="NCQ11" s="65">
        <v>0</v>
      </c>
      <c r="NCR11" s="65">
        <v>0</v>
      </c>
      <c r="NCS11" s="65">
        <v>0</v>
      </c>
      <c r="NCT11" s="65">
        <v>0</v>
      </c>
      <c r="NCU11" s="65">
        <v>0</v>
      </c>
      <c r="NCV11" s="65">
        <v>0</v>
      </c>
      <c r="NCW11" s="65">
        <v>0</v>
      </c>
      <c r="NCX11" s="65">
        <v>0</v>
      </c>
      <c r="NCY11" s="65">
        <v>0</v>
      </c>
      <c r="NCZ11" s="65">
        <v>0</v>
      </c>
      <c r="NDA11" s="65">
        <v>0</v>
      </c>
      <c r="NDB11" s="65">
        <v>0</v>
      </c>
      <c r="NDC11" s="65">
        <v>0</v>
      </c>
      <c r="NDD11" s="65">
        <v>0</v>
      </c>
      <c r="NDE11" s="65">
        <v>0</v>
      </c>
      <c r="NDF11" s="65">
        <v>0</v>
      </c>
      <c r="NDG11" s="65">
        <v>0</v>
      </c>
      <c r="NDH11" s="65">
        <v>0</v>
      </c>
      <c r="NDI11" s="65">
        <v>0</v>
      </c>
      <c r="NDJ11" s="65">
        <v>0</v>
      </c>
      <c r="NDK11" s="65">
        <v>0</v>
      </c>
      <c r="NDL11" s="65">
        <v>0</v>
      </c>
      <c r="NDM11" s="65">
        <v>0</v>
      </c>
      <c r="NDN11" s="65">
        <v>0</v>
      </c>
      <c r="NDO11" s="65">
        <v>0</v>
      </c>
      <c r="NDP11" s="65">
        <v>0</v>
      </c>
      <c r="NDQ11" s="65">
        <v>0</v>
      </c>
      <c r="NDR11" s="65">
        <v>0</v>
      </c>
      <c r="NDS11" s="65">
        <v>0</v>
      </c>
      <c r="NDT11" s="65">
        <v>0</v>
      </c>
      <c r="NDU11" s="65">
        <v>0</v>
      </c>
      <c r="NDV11" s="65">
        <v>0</v>
      </c>
      <c r="NDW11" s="65">
        <v>0</v>
      </c>
      <c r="NDX11" s="65">
        <v>0</v>
      </c>
      <c r="NDY11" s="65">
        <v>0</v>
      </c>
      <c r="NDZ11" s="65">
        <v>0</v>
      </c>
      <c r="NEA11" s="65">
        <v>0</v>
      </c>
      <c r="NEB11" s="65">
        <v>0</v>
      </c>
      <c r="NEC11" s="65">
        <v>0</v>
      </c>
      <c r="NED11" s="65">
        <v>0</v>
      </c>
      <c r="NEE11" s="65">
        <v>0</v>
      </c>
      <c r="NEF11" s="65">
        <v>0</v>
      </c>
      <c r="NEG11" s="65">
        <v>0</v>
      </c>
      <c r="NEH11" s="65">
        <v>0</v>
      </c>
      <c r="NEI11" s="65">
        <v>0</v>
      </c>
      <c r="NEJ11" s="65">
        <v>0</v>
      </c>
      <c r="NEK11" s="65">
        <v>0</v>
      </c>
      <c r="NEL11" s="65">
        <v>0</v>
      </c>
      <c r="NEM11" s="65">
        <v>0</v>
      </c>
      <c r="NEN11" s="65">
        <v>0</v>
      </c>
      <c r="NEO11" s="65">
        <v>0</v>
      </c>
      <c r="NEP11" s="65">
        <v>0</v>
      </c>
      <c r="NEQ11" s="65">
        <v>0</v>
      </c>
      <c r="NER11" s="65">
        <v>0</v>
      </c>
      <c r="NES11" s="65">
        <v>0</v>
      </c>
      <c r="NET11" s="65">
        <v>0</v>
      </c>
      <c r="NEU11" s="65">
        <v>0</v>
      </c>
      <c r="NEV11" s="65">
        <v>0</v>
      </c>
      <c r="NEW11" s="65">
        <v>0</v>
      </c>
      <c r="NEX11" s="65">
        <v>0</v>
      </c>
      <c r="NEY11" s="65">
        <v>0</v>
      </c>
      <c r="NEZ11" s="65">
        <v>0</v>
      </c>
      <c r="NFA11" s="65">
        <v>0</v>
      </c>
      <c r="NFB11" s="65">
        <v>0</v>
      </c>
      <c r="NFC11" s="65">
        <v>0</v>
      </c>
      <c r="NFD11" s="65">
        <v>0</v>
      </c>
      <c r="NFE11" s="65">
        <v>0</v>
      </c>
      <c r="NFF11" s="65">
        <v>0</v>
      </c>
      <c r="NFG11" s="65">
        <v>0</v>
      </c>
      <c r="NFH11" s="65">
        <v>0</v>
      </c>
      <c r="NFI11" s="65">
        <v>0</v>
      </c>
      <c r="NFJ11" s="65">
        <v>0</v>
      </c>
      <c r="NFK11" s="65">
        <v>0</v>
      </c>
      <c r="NFL11" s="65">
        <v>0</v>
      </c>
      <c r="NFM11" s="65">
        <v>0</v>
      </c>
      <c r="NFN11" s="65">
        <v>0</v>
      </c>
      <c r="NFO11" s="65">
        <v>0</v>
      </c>
      <c r="NFP11" s="65">
        <v>0</v>
      </c>
      <c r="NFQ11" s="65">
        <v>0</v>
      </c>
      <c r="NFR11" s="65">
        <v>0</v>
      </c>
      <c r="NFS11" s="65">
        <v>0</v>
      </c>
      <c r="NFT11" s="65">
        <v>0</v>
      </c>
      <c r="NFU11" s="65">
        <v>0</v>
      </c>
      <c r="NFV11" s="65">
        <v>0</v>
      </c>
      <c r="NFW11" s="65">
        <v>0</v>
      </c>
      <c r="NFX11" s="65">
        <v>0</v>
      </c>
      <c r="NFY11" s="65">
        <v>0</v>
      </c>
      <c r="NFZ11" s="65">
        <v>0</v>
      </c>
      <c r="NGA11" s="65">
        <v>0</v>
      </c>
      <c r="NGB11" s="65">
        <v>0</v>
      </c>
      <c r="NGC11" s="65">
        <v>0</v>
      </c>
      <c r="NGD11" s="65">
        <v>0</v>
      </c>
      <c r="NGE11" s="65">
        <v>0</v>
      </c>
      <c r="NGF11" s="65">
        <v>0</v>
      </c>
      <c r="NGG11" s="65">
        <v>0</v>
      </c>
      <c r="NGH11" s="65">
        <v>0</v>
      </c>
      <c r="NGI11" s="65">
        <v>0</v>
      </c>
      <c r="NGJ11" s="65">
        <v>0</v>
      </c>
      <c r="NGK11" s="65">
        <v>0</v>
      </c>
      <c r="NGL11" s="65">
        <v>0</v>
      </c>
      <c r="NGM11" s="65">
        <v>0</v>
      </c>
      <c r="NGN11" s="65">
        <v>0</v>
      </c>
      <c r="NGO11" s="65">
        <v>0</v>
      </c>
      <c r="NGP11" s="65">
        <v>0</v>
      </c>
      <c r="NGQ11" s="65">
        <v>0</v>
      </c>
      <c r="NGR11" s="65">
        <v>0</v>
      </c>
      <c r="NGS11" s="65">
        <v>0</v>
      </c>
      <c r="NGT11" s="65">
        <v>0</v>
      </c>
      <c r="NGU11" s="65">
        <v>0</v>
      </c>
      <c r="NGV11" s="65">
        <v>0</v>
      </c>
      <c r="NGW11" s="65">
        <v>0</v>
      </c>
      <c r="NGX11" s="65">
        <v>0</v>
      </c>
      <c r="NGY11" s="65">
        <v>0</v>
      </c>
      <c r="NGZ11" s="65">
        <v>0</v>
      </c>
      <c r="NHA11" s="65">
        <v>0</v>
      </c>
      <c r="NHB11" s="65">
        <v>0</v>
      </c>
      <c r="NHC11" s="65">
        <v>0</v>
      </c>
      <c r="NHD11" s="65">
        <v>0</v>
      </c>
      <c r="NHE11" s="65">
        <v>0</v>
      </c>
      <c r="NHF11" s="65">
        <v>0</v>
      </c>
      <c r="NHG11" s="65">
        <v>0</v>
      </c>
      <c r="NHH11" s="65">
        <v>0</v>
      </c>
      <c r="NHI11" s="65">
        <v>0</v>
      </c>
      <c r="NHJ11" s="65">
        <v>0</v>
      </c>
      <c r="NHK11" s="65">
        <v>0</v>
      </c>
      <c r="NHL11" s="65">
        <v>0</v>
      </c>
      <c r="NHM11" s="65">
        <v>0</v>
      </c>
      <c r="NHN11" s="65">
        <v>0</v>
      </c>
      <c r="NHO11" s="65">
        <v>0</v>
      </c>
      <c r="NHP11" s="65">
        <v>0</v>
      </c>
      <c r="NHQ11" s="65">
        <v>0</v>
      </c>
      <c r="NHR11" s="65">
        <v>0</v>
      </c>
      <c r="NHS11" s="65">
        <v>0</v>
      </c>
      <c r="NHT11" s="65">
        <v>0</v>
      </c>
      <c r="NHU11" s="65">
        <v>0</v>
      </c>
      <c r="NHV11" s="65">
        <v>0</v>
      </c>
      <c r="NHW11" s="65">
        <v>0</v>
      </c>
      <c r="NHX11" s="65">
        <v>0</v>
      </c>
      <c r="NHY11" s="65">
        <v>0</v>
      </c>
      <c r="NHZ11" s="65">
        <v>0</v>
      </c>
      <c r="NIA11" s="65">
        <v>0</v>
      </c>
      <c r="NIB11" s="65">
        <v>0</v>
      </c>
      <c r="NIC11" s="65">
        <v>0</v>
      </c>
      <c r="NID11" s="65">
        <v>0</v>
      </c>
      <c r="NIE11" s="65">
        <v>0</v>
      </c>
      <c r="NIF11" s="65">
        <v>0</v>
      </c>
      <c r="NIG11" s="65">
        <v>0</v>
      </c>
      <c r="NIH11" s="65">
        <v>0</v>
      </c>
      <c r="NII11" s="65">
        <v>0</v>
      </c>
      <c r="NIJ11" s="65">
        <v>0</v>
      </c>
      <c r="NIK11" s="65">
        <v>0</v>
      </c>
      <c r="NIL11" s="65">
        <v>0</v>
      </c>
      <c r="NIM11" s="65">
        <v>0</v>
      </c>
      <c r="NIN11" s="65">
        <v>0</v>
      </c>
      <c r="NIO11" s="65">
        <v>0</v>
      </c>
      <c r="NIP11" s="65">
        <v>0</v>
      </c>
      <c r="NIQ11" s="65">
        <v>0</v>
      </c>
      <c r="NIR11" s="65">
        <v>0</v>
      </c>
      <c r="NIS11" s="65">
        <v>0</v>
      </c>
      <c r="NIT11" s="65">
        <v>0</v>
      </c>
      <c r="NIU11" s="65">
        <v>0</v>
      </c>
      <c r="NIV11" s="65">
        <v>0</v>
      </c>
      <c r="NIW11" s="65">
        <v>0</v>
      </c>
      <c r="NIX11" s="65">
        <v>0</v>
      </c>
      <c r="NIY11" s="65">
        <v>0</v>
      </c>
      <c r="NIZ11" s="65">
        <v>0</v>
      </c>
      <c r="NJA11" s="65">
        <v>0</v>
      </c>
      <c r="NJB11" s="65">
        <v>0</v>
      </c>
      <c r="NJC11" s="65">
        <v>0</v>
      </c>
      <c r="NJD11" s="65">
        <v>0</v>
      </c>
      <c r="NJE11" s="65">
        <v>0</v>
      </c>
      <c r="NJF11" s="65">
        <v>0</v>
      </c>
      <c r="NJG11" s="65">
        <v>0</v>
      </c>
      <c r="NJH11" s="65">
        <v>0</v>
      </c>
      <c r="NJI11" s="65">
        <v>0</v>
      </c>
      <c r="NJJ11" s="65">
        <v>0</v>
      </c>
      <c r="NJK11" s="65">
        <v>0</v>
      </c>
      <c r="NJL11" s="65">
        <v>0</v>
      </c>
      <c r="NJM11" s="65">
        <v>0</v>
      </c>
      <c r="NJN11" s="65">
        <v>0</v>
      </c>
      <c r="NJO11" s="65">
        <v>0</v>
      </c>
      <c r="NJP11" s="65">
        <v>0</v>
      </c>
      <c r="NJQ11" s="65">
        <v>0</v>
      </c>
      <c r="NJR11" s="65">
        <v>0</v>
      </c>
      <c r="NJS11" s="65">
        <v>0</v>
      </c>
      <c r="NJT11" s="65">
        <v>0</v>
      </c>
      <c r="NJU11" s="65">
        <v>0</v>
      </c>
      <c r="NJV11" s="65">
        <v>0</v>
      </c>
      <c r="NJW11" s="65">
        <v>0</v>
      </c>
      <c r="NJX11" s="65">
        <v>0</v>
      </c>
      <c r="NJY11" s="65">
        <v>0</v>
      </c>
      <c r="NJZ11" s="65">
        <v>0</v>
      </c>
      <c r="NKA11" s="65">
        <v>0</v>
      </c>
      <c r="NKB11" s="65">
        <v>0</v>
      </c>
      <c r="NKC11" s="65">
        <v>0</v>
      </c>
      <c r="NKD11" s="65">
        <v>0</v>
      </c>
      <c r="NKE11" s="65">
        <v>0</v>
      </c>
      <c r="NKF11" s="65">
        <v>0</v>
      </c>
      <c r="NKG11" s="65">
        <v>0</v>
      </c>
      <c r="NKH11" s="65">
        <v>0</v>
      </c>
      <c r="NKI11" s="65">
        <v>0</v>
      </c>
      <c r="NKJ11" s="65">
        <v>0</v>
      </c>
      <c r="NKK11" s="65">
        <v>0</v>
      </c>
      <c r="NKL11" s="65">
        <v>0</v>
      </c>
      <c r="NKM11" s="65">
        <v>0</v>
      </c>
      <c r="NKN11" s="65">
        <v>0</v>
      </c>
      <c r="NKO11" s="65">
        <v>0</v>
      </c>
      <c r="NKP11" s="65">
        <v>0</v>
      </c>
      <c r="NKQ11" s="65">
        <v>0</v>
      </c>
      <c r="NKR11" s="65">
        <v>0</v>
      </c>
      <c r="NKS11" s="65">
        <v>0</v>
      </c>
      <c r="NKT11" s="65">
        <v>0</v>
      </c>
      <c r="NKU11" s="65">
        <v>0</v>
      </c>
      <c r="NKV11" s="65">
        <v>0</v>
      </c>
      <c r="NKW11" s="65">
        <v>0</v>
      </c>
      <c r="NKX11" s="65">
        <v>0</v>
      </c>
      <c r="NKY11" s="65">
        <v>0</v>
      </c>
      <c r="NKZ11" s="65">
        <v>0</v>
      </c>
      <c r="NLA11" s="65">
        <v>0</v>
      </c>
      <c r="NLB11" s="65">
        <v>0</v>
      </c>
      <c r="NLC11" s="65">
        <v>0</v>
      </c>
      <c r="NLD11" s="65">
        <v>0</v>
      </c>
      <c r="NLE11" s="65">
        <v>0</v>
      </c>
      <c r="NLF11" s="65">
        <v>0</v>
      </c>
      <c r="NLG11" s="65">
        <v>0</v>
      </c>
      <c r="NLH11" s="65">
        <v>0</v>
      </c>
      <c r="NLI11" s="65">
        <v>0</v>
      </c>
      <c r="NLJ11" s="65">
        <v>0</v>
      </c>
      <c r="NLK11" s="65">
        <v>0</v>
      </c>
      <c r="NLL11" s="65">
        <v>0</v>
      </c>
      <c r="NLM11" s="65">
        <v>0</v>
      </c>
      <c r="NLN11" s="65">
        <v>0</v>
      </c>
      <c r="NLO11" s="65">
        <v>0</v>
      </c>
      <c r="NLP11" s="65">
        <v>0</v>
      </c>
      <c r="NLQ11" s="65">
        <v>0</v>
      </c>
      <c r="NLR11" s="65">
        <v>0</v>
      </c>
      <c r="NLS11" s="65">
        <v>0</v>
      </c>
      <c r="NLT11" s="65">
        <v>0</v>
      </c>
      <c r="NLU11" s="65">
        <v>0</v>
      </c>
      <c r="NLV11" s="65">
        <v>0</v>
      </c>
      <c r="NLW11" s="65">
        <v>0</v>
      </c>
      <c r="NLX11" s="65">
        <v>0</v>
      </c>
      <c r="NLY11" s="65">
        <v>0</v>
      </c>
      <c r="NLZ11" s="65">
        <v>0</v>
      </c>
      <c r="NMA11" s="65">
        <v>0</v>
      </c>
      <c r="NMB11" s="65">
        <v>0</v>
      </c>
      <c r="NMC11" s="65">
        <v>0</v>
      </c>
      <c r="NMD11" s="65">
        <v>0</v>
      </c>
      <c r="NME11" s="65">
        <v>0</v>
      </c>
      <c r="NMF11" s="65">
        <v>0</v>
      </c>
      <c r="NMG11" s="65">
        <v>0</v>
      </c>
      <c r="NMH11" s="65">
        <v>0</v>
      </c>
      <c r="NMI11" s="65">
        <v>0</v>
      </c>
      <c r="NMJ11" s="65">
        <v>0</v>
      </c>
      <c r="NMK11" s="65">
        <v>0</v>
      </c>
      <c r="NML11" s="65">
        <v>0</v>
      </c>
      <c r="NMM11" s="65">
        <v>0</v>
      </c>
      <c r="NMN11" s="65">
        <v>0</v>
      </c>
      <c r="NMO11" s="65">
        <v>0</v>
      </c>
      <c r="NMP11" s="65">
        <v>0</v>
      </c>
      <c r="NMQ11" s="65">
        <v>0</v>
      </c>
      <c r="NMR11" s="65">
        <v>0</v>
      </c>
      <c r="NMS11" s="65">
        <v>0</v>
      </c>
      <c r="NMT11" s="65">
        <v>0</v>
      </c>
      <c r="NMU11" s="65">
        <v>0</v>
      </c>
      <c r="NMV11" s="65">
        <v>0</v>
      </c>
      <c r="NMW11" s="65">
        <v>0</v>
      </c>
      <c r="NMX11" s="65">
        <v>0</v>
      </c>
      <c r="NMY11" s="65">
        <v>0</v>
      </c>
      <c r="NMZ11" s="65">
        <v>0</v>
      </c>
      <c r="NNA11" s="65">
        <v>0</v>
      </c>
      <c r="NNB11" s="65">
        <v>0</v>
      </c>
      <c r="NNC11" s="65">
        <v>0</v>
      </c>
      <c r="NND11" s="65">
        <v>0</v>
      </c>
      <c r="NNE11" s="65">
        <v>0</v>
      </c>
      <c r="NNF11" s="65">
        <v>0</v>
      </c>
      <c r="NNG11" s="65">
        <v>0</v>
      </c>
      <c r="NNH11" s="65">
        <v>0</v>
      </c>
      <c r="NNI11" s="65">
        <v>0</v>
      </c>
      <c r="NNJ11" s="65">
        <v>0</v>
      </c>
      <c r="NNK11" s="65">
        <v>0</v>
      </c>
      <c r="NNL11" s="65">
        <v>0</v>
      </c>
      <c r="NNM11" s="65">
        <v>0</v>
      </c>
      <c r="NNN11" s="65">
        <v>0</v>
      </c>
      <c r="NNO11" s="65">
        <v>0</v>
      </c>
      <c r="NNP11" s="65">
        <v>0</v>
      </c>
      <c r="NNQ11" s="65">
        <v>0</v>
      </c>
      <c r="NNR11" s="65">
        <v>0</v>
      </c>
      <c r="NNS11" s="65">
        <v>0</v>
      </c>
      <c r="NNT11" s="65">
        <v>0</v>
      </c>
      <c r="NNU11" s="65">
        <v>0</v>
      </c>
      <c r="NNV11" s="65">
        <v>0</v>
      </c>
      <c r="NNW11" s="65">
        <v>0</v>
      </c>
      <c r="NNX11" s="65">
        <v>0</v>
      </c>
      <c r="NNY11" s="65">
        <v>0</v>
      </c>
      <c r="NNZ11" s="65">
        <v>0</v>
      </c>
      <c r="NOA11" s="65">
        <v>0</v>
      </c>
      <c r="NOB11" s="65">
        <v>0</v>
      </c>
      <c r="NOC11" s="65">
        <v>0</v>
      </c>
      <c r="NOD11" s="65">
        <v>0</v>
      </c>
      <c r="NOE11" s="65">
        <v>0</v>
      </c>
      <c r="NOF11" s="65">
        <v>0</v>
      </c>
      <c r="NOG11" s="65">
        <v>0</v>
      </c>
      <c r="NOH11" s="65">
        <v>0</v>
      </c>
      <c r="NOI11" s="65">
        <v>0</v>
      </c>
      <c r="NOJ11" s="65">
        <v>0</v>
      </c>
      <c r="NOK11" s="65">
        <v>0</v>
      </c>
      <c r="NOL11" s="65">
        <v>0</v>
      </c>
      <c r="NOM11" s="65">
        <v>0</v>
      </c>
      <c r="NON11" s="65">
        <v>0</v>
      </c>
      <c r="NOO11" s="65">
        <v>0</v>
      </c>
      <c r="NOP11" s="65">
        <v>0</v>
      </c>
      <c r="NOQ11" s="65">
        <v>0</v>
      </c>
      <c r="NOR11" s="65">
        <v>0</v>
      </c>
      <c r="NOS11" s="65">
        <v>0</v>
      </c>
      <c r="NOT11" s="65">
        <v>0</v>
      </c>
      <c r="NOU11" s="65">
        <v>0</v>
      </c>
      <c r="NOV11" s="65">
        <v>0</v>
      </c>
      <c r="NOW11" s="65">
        <v>0</v>
      </c>
      <c r="NOX11" s="65">
        <v>0</v>
      </c>
      <c r="NOY11" s="65">
        <v>0</v>
      </c>
      <c r="NOZ11" s="65">
        <v>0</v>
      </c>
      <c r="NPA11" s="65">
        <v>0</v>
      </c>
      <c r="NPB11" s="65">
        <v>0</v>
      </c>
      <c r="NPC11" s="65">
        <v>0</v>
      </c>
      <c r="NPD11" s="65">
        <v>0</v>
      </c>
      <c r="NPE11" s="65">
        <v>0</v>
      </c>
      <c r="NPF11" s="65">
        <v>0</v>
      </c>
      <c r="NPG11" s="65">
        <v>0</v>
      </c>
      <c r="NPH11" s="65">
        <v>0</v>
      </c>
      <c r="NPI11" s="65">
        <v>0</v>
      </c>
      <c r="NPJ11" s="65">
        <v>0</v>
      </c>
      <c r="NPK11" s="65">
        <v>0</v>
      </c>
      <c r="NPL11" s="65">
        <v>0</v>
      </c>
      <c r="NPM11" s="65">
        <v>0</v>
      </c>
      <c r="NPN11" s="65">
        <v>0</v>
      </c>
      <c r="NPO11" s="65">
        <v>0</v>
      </c>
      <c r="NPP11" s="65">
        <v>0</v>
      </c>
      <c r="NPQ11" s="65">
        <v>0</v>
      </c>
      <c r="NPR11" s="65">
        <v>0</v>
      </c>
      <c r="NPS11" s="65">
        <v>0</v>
      </c>
      <c r="NPT11" s="65">
        <v>0</v>
      </c>
      <c r="NPU11" s="65">
        <v>0</v>
      </c>
      <c r="NPV11" s="65">
        <v>0</v>
      </c>
      <c r="NPW11" s="65">
        <v>0</v>
      </c>
      <c r="NPX11" s="65">
        <v>0</v>
      </c>
      <c r="NPY11" s="65">
        <v>0</v>
      </c>
      <c r="NPZ11" s="65">
        <v>0</v>
      </c>
      <c r="NQA11" s="65">
        <v>0</v>
      </c>
      <c r="NQB11" s="65">
        <v>0</v>
      </c>
      <c r="NQC11" s="65">
        <v>0</v>
      </c>
      <c r="NQD11" s="65">
        <v>0</v>
      </c>
      <c r="NQE11" s="65">
        <v>0</v>
      </c>
      <c r="NQF11" s="65">
        <v>0</v>
      </c>
      <c r="NQG11" s="65">
        <v>0</v>
      </c>
      <c r="NQH11" s="65">
        <v>0</v>
      </c>
      <c r="NQI11" s="65">
        <v>0</v>
      </c>
      <c r="NQJ11" s="65">
        <v>0</v>
      </c>
      <c r="NQK11" s="65">
        <v>0</v>
      </c>
      <c r="NQL11" s="65">
        <v>0</v>
      </c>
      <c r="NQM11" s="65">
        <v>0</v>
      </c>
      <c r="NQN11" s="65">
        <v>0</v>
      </c>
      <c r="NQO11" s="65">
        <v>0</v>
      </c>
      <c r="NQP11" s="65">
        <v>0</v>
      </c>
      <c r="NQQ11" s="65">
        <v>0</v>
      </c>
      <c r="NQR11" s="65">
        <v>0</v>
      </c>
      <c r="NQS11" s="65">
        <v>0</v>
      </c>
      <c r="NQT11" s="65">
        <v>0</v>
      </c>
      <c r="NQU11" s="65">
        <v>0</v>
      </c>
      <c r="NQV11" s="65">
        <v>0</v>
      </c>
      <c r="NQW11" s="65">
        <v>0</v>
      </c>
      <c r="NQX11" s="65">
        <v>0</v>
      </c>
      <c r="NQY11" s="65">
        <v>0</v>
      </c>
      <c r="NQZ11" s="65">
        <v>0</v>
      </c>
      <c r="NRA11" s="65">
        <v>0</v>
      </c>
      <c r="NRB11" s="65">
        <v>0</v>
      </c>
      <c r="NRC11" s="65">
        <v>0</v>
      </c>
      <c r="NRD11" s="65">
        <v>0</v>
      </c>
      <c r="NRE11" s="65">
        <v>0</v>
      </c>
      <c r="NRF11" s="65">
        <v>0</v>
      </c>
      <c r="NRG11" s="65">
        <v>0</v>
      </c>
      <c r="NRH11" s="65">
        <v>0</v>
      </c>
      <c r="NRI11" s="65">
        <v>0</v>
      </c>
      <c r="NRJ11" s="65">
        <v>0</v>
      </c>
      <c r="NRK11" s="65">
        <v>0</v>
      </c>
      <c r="NRL11" s="65">
        <v>0</v>
      </c>
      <c r="NRM11" s="65">
        <v>0</v>
      </c>
      <c r="NRN11" s="65">
        <v>0</v>
      </c>
      <c r="NRO11" s="65">
        <v>0</v>
      </c>
      <c r="NRP11" s="65">
        <v>0</v>
      </c>
      <c r="NRQ11" s="65">
        <v>0</v>
      </c>
      <c r="NRR11" s="65">
        <v>0</v>
      </c>
      <c r="NRS11" s="65">
        <v>0</v>
      </c>
      <c r="NRT11" s="65">
        <v>0</v>
      </c>
      <c r="NRU11" s="65">
        <v>0</v>
      </c>
      <c r="NRV11" s="65">
        <v>0</v>
      </c>
      <c r="NRW11" s="65">
        <v>0</v>
      </c>
      <c r="NRX11" s="65">
        <v>0</v>
      </c>
      <c r="NRY11" s="65">
        <v>0</v>
      </c>
      <c r="NRZ11" s="65">
        <v>0</v>
      </c>
      <c r="NSA11" s="65">
        <v>0</v>
      </c>
      <c r="NSB11" s="65">
        <v>0</v>
      </c>
      <c r="NSC11" s="65">
        <v>0</v>
      </c>
      <c r="NSD11" s="65">
        <v>0</v>
      </c>
      <c r="NSE11" s="65">
        <v>0</v>
      </c>
      <c r="NSF11" s="65">
        <v>0</v>
      </c>
      <c r="NSG11" s="65">
        <v>0</v>
      </c>
      <c r="NSH11" s="65">
        <v>0</v>
      </c>
      <c r="NSI11" s="65">
        <v>0</v>
      </c>
      <c r="NSJ11" s="65">
        <v>0</v>
      </c>
      <c r="NSK11" s="65">
        <v>0</v>
      </c>
      <c r="NSL11" s="65">
        <v>0</v>
      </c>
      <c r="NSM11" s="65">
        <v>0</v>
      </c>
      <c r="NSN11" s="65">
        <v>0</v>
      </c>
      <c r="NSO11" s="65">
        <v>0</v>
      </c>
      <c r="NSP11" s="65">
        <v>0</v>
      </c>
      <c r="NSQ11" s="65">
        <v>0</v>
      </c>
      <c r="NSR11" s="65">
        <v>0</v>
      </c>
      <c r="NSS11" s="65">
        <v>0</v>
      </c>
      <c r="NST11" s="65">
        <v>0</v>
      </c>
      <c r="NSU11" s="65">
        <v>0</v>
      </c>
      <c r="NSV11" s="65">
        <v>0</v>
      </c>
      <c r="NSW11" s="65">
        <v>0</v>
      </c>
      <c r="NSX11" s="65">
        <v>0</v>
      </c>
      <c r="NSY11" s="65">
        <v>0</v>
      </c>
      <c r="NSZ11" s="65">
        <v>0</v>
      </c>
      <c r="NTA11" s="65">
        <v>0</v>
      </c>
      <c r="NTB11" s="65">
        <v>0</v>
      </c>
      <c r="NTC11" s="65">
        <v>0</v>
      </c>
      <c r="NTD11" s="65">
        <v>0</v>
      </c>
      <c r="NTE11" s="65">
        <v>0</v>
      </c>
      <c r="NTF11" s="65">
        <v>0</v>
      </c>
      <c r="NTG11" s="65">
        <v>0</v>
      </c>
      <c r="NTH11" s="65">
        <v>0</v>
      </c>
      <c r="NTI11" s="65">
        <v>0</v>
      </c>
      <c r="NTJ11" s="65">
        <v>0</v>
      </c>
      <c r="NTK11" s="65">
        <v>0</v>
      </c>
      <c r="NTL11" s="65">
        <v>0</v>
      </c>
      <c r="NTM11" s="65">
        <v>0</v>
      </c>
      <c r="NTN11" s="65">
        <v>0</v>
      </c>
      <c r="NTO11" s="65">
        <v>0</v>
      </c>
      <c r="NTP11" s="65">
        <v>0</v>
      </c>
      <c r="NTQ11" s="65">
        <v>0</v>
      </c>
      <c r="NTR11" s="65">
        <v>0</v>
      </c>
      <c r="NTS11" s="65">
        <v>0</v>
      </c>
      <c r="NTT11" s="65">
        <v>0</v>
      </c>
      <c r="NTU11" s="65">
        <v>0</v>
      </c>
      <c r="NTV11" s="65">
        <v>0</v>
      </c>
      <c r="NTW11" s="65">
        <v>0</v>
      </c>
      <c r="NTX11" s="65">
        <v>0</v>
      </c>
      <c r="NTY11" s="65">
        <v>0</v>
      </c>
      <c r="NTZ11" s="65">
        <v>0</v>
      </c>
      <c r="NUA11" s="65">
        <v>0</v>
      </c>
      <c r="NUB11" s="65">
        <v>0</v>
      </c>
      <c r="NUC11" s="65">
        <v>0</v>
      </c>
      <c r="NUD11" s="65">
        <v>0</v>
      </c>
      <c r="NUE11" s="65">
        <v>0</v>
      </c>
      <c r="NUF11" s="65">
        <v>0</v>
      </c>
      <c r="NUG11" s="65">
        <v>0</v>
      </c>
      <c r="NUH11" s="65">
        <v>0</v>
      </c>
      <c r="NUI11" s="65">
        <v>0</v>
      </c>
      <c r="NUJ11" s="65">
        <v>0</v>
      </c>
      <c r="NUK11" s="65">
        <v>0</v>
      </c>
      <c r="NUL11" s="65">
        <v>0</v>
      </c>
      <c r="NUM11" s="65">
        <v>0</v>
      </c>
      <c r="NUN11" s="65">
        <v>0</v>
      </c>
      <c r="NUO11" s="65">
        <v>0</v>
      </c>
      <c r="NUP11" s="65">
        <v>0</v>
      </c>
      <c r="NUQ11" s="65">
        <v>0</v>
      </c>
      <c r="NUR11" s="65">
        <v>0</v>
      </c>
      <c r="NUS11" s="65">
        <v>0</v>
      </c>
      <c r="NUT11" s="65">
        <v>0</v>
      </c>
      <c r="NUU11" s="65">
        <v>0</v>
      </c>
      <c r="NUV11" s="65">
        <v>0</v>
      </c>
      <c r="NUW11" s="65">
        <v>0</v>
      </c>
      <c r="NUX11" s="65">
        <v>0</v>
      </c>
      <c r="NUY11" s="65">
        <v>0</v>
      </c>
      <c r="NUZ11" s="65">
        <v>0</v>
      </c>
      <c r="NVA11" s="65">
        <v>0</v>
      </c>
      <c r="NVB11" s="65">
        <v>0</v>
      </c>
      <c r="NVC11" s="65">
        <v>0</v>
      </c>
      <c r="NVD11" s="65">
        <v>0</v>
      </c>
      <c r="NVE11" s="65">
        <v>0</v>
      </c>
      <c r="NVF11" s="65">
        <v>0</v>
      </c>
      <c r="NVG11" s="65">
        <v>0</v>
      </c>
      <c r="NVH11" s="65">
        <v>0</v>
      </c>
      <c r="NVI11" s="65">
        <v>0</v>
      </c>
      <c r="NVJ11" s="65">
        <v>0</v>
      </c>
      <c r="NVK11" s="65">
        <v>0</v>
      </c>
      <c r="NVL11" s="65">
        <v>0</v>
      </c>
      <c r="NVM11" s="65">
        <v>0</v>
      </c>
      <c r="NVN11" s="65">
        <v>0</v>
      </c>
      <c r="NVO11" s="65">
        <v>0</v>
      </c>
      <c r="NVP11" s="65">
        <v>0</v>
      </c>
      <c r="NVQ11" s="65">
        <v>0</v>
      </c>
      <c r="NVR11" s="65">
        <v>0</v>
      </c>
      <c r="NVS11" s="65">
        <v>0</v>
      </c>
      <c r="NVT11" s="65">
        <v>0</v>
      </c>
      <c r="NVU11" s="65">
        <v>0</v>
      </c>
      <c r="NVV11" s="65">
        <v>0</v>
      </c>
      <c r="NVW11" s="65">
        <v>0</v>
      </c>
      <c r="NVX11" s="65">
        <v>0</v>
      </c>
      <c r="NVY11" s="65">
        <v>0</v>
      </c>
      <c r="NVZ11" s="65">
        <v>0</v>
      </c>
      <c r="NWA11" s="65">
        <v>0</v>
      </c>
      <c r="NWB11" s="65">
        <v>0</v>
      </c>
      <c r="NWC11" s="65">
        <v>0</v>
      </c>
      <c r="NWD11" s="65">
        <v>0</v>
      </c>
      <c r="NWE11" s="65">
        <v>0</v>
      </c>
      <c r="NWF11" s="65">
        <v>0</v>
      </c>
      <c r="NWG11" s="65">
        <v>0</v>
      </c>
      <c r="NWH11" s="65">
        <v>0</v>
      </c>
      <c r="NWI11" s="65">
        <v>0</v>
      </c>
      <c r="NWJ11" s="65">
        <v>0</v>
      </c>
      <c r="NWK11" s="65">
        <v>0</v>
      </c>
      <c r="NWL11" s="65">
        <v>0</v>
      </c>
      <c r="NWM11" s="65">
        <v>0</v>
      </c>
      <c r="NWN11" s="65">
        <v>0</v>
      </c>
      <c r="NWO11" s="65">
        <v>0</v>
      </c>
      <c r="NWP11" s="65">
        <v>0</v>
      </c>
      <c r="NWQ11" s="65">
        <v>0</v>
      </c>
      <c r="NWR11" s="65">
        <v>0</v>
      </c>
      <c r="NWS11" s="65">
        <v>0</v>
      </c>
      <c r="NWT11" s="65">
        <v>0</v>
      </c>
      <c r="NWU11" s="65">
        <v>0</v>
      </c>
      <c r="NWV11" s="65">
        <v>0</v>
      </c>
      <c r="NWW11" s="65">
        <v>0</v>
      </c>
      <c r="NWX11" s="65">
        <v>0</v>
      </c>
      <c r="NWY11" s="65">
        <v>0</v>
      </c>
      <c r="NWZ11" s="65">
        <v>0</v>
      </c>
      <c r="NXA11" s="65">
        <v>0</v>
      </c>
      <c r="NXB11" s="65">
        <v>0</v>
      </c>
      <c r="NXC11" s="65">
        <v>0</v>
      </c>
      <c r="NXD11" s="65">
        <v>0</v>
      </c>
      <c r="NXE11" s="65">
        <v>0</v>
      </c>
      <c r="NXF11" s="65">
        <v>0</v>
      </c>
      <c r="NXG11" s="65">
        <v>0</v>
      </c>
      <c r="NXH11" s="65">
        <v>0</v>
      </c>
      <c r="NXI11" s="65">
        <v>0</v>
      </c>
      <c r="NXJ11" s="65">
        <v>0</v>
      </c>
      <c r="NXK11" s="65">
        <v>0</v>
      </c>
      <c r="NXL11" s="65">
        <v>0</v>
      </c>
      <c r="NXM11" s="65">
        <v>0</v>
      </c>
      <c r="NXN11" s="65">
        <v>0</v>
      </c>
      <c r="NXO11" s="65">
        <v>0</v>
      </c>
      <c r="NXP11" s="65">
        <v>0</v>
      </c>
      <c r="NXQ11" s="65">
        <v>0</v>
      </c>
      <c r="NXR11" s="65">
        <v>0</v>
      </c>
      <c r="NXS11" s="65">
        <v>0</v>
      </c>
      <c r="NXT11" s="65">
        <v>0</v>
      </c>
      <c r="NXU11" s="65">
        <v>0</v>
      </c>
      <c r="NXV11" s="65">
        <v>0</v>
      </c>
      <c r="NXW11" s="65">
        <v>0</v>
      </c>
      <c r="NXX11" s="65">
        <v>0</v>
      </c>
      <c r="NXY11" s="65">
        <v>0</v>
      </c>
      <c r="NXZ11" s="65">
        <v>0</v>
      </c>
      <c r="NYA11" s="65">
        <v>0</v>
      </c>
      <c r="NYB11" s="65">
        <v>0</v>
      </c>
      <c r="NYC11" s="65">
        <v>0</v>
      </c>
      <c r="NYD11" s="65">
        <v>0</v>
      </c>
      <c r="NYE11" s="65">
        <v>0</v>
      </c>
      <c r="NYF11" s="65">
        <v>0</v>
      </c>
      <c r="NYG11" s="65">
        <v>0</v>
      </c>
      <c r="NYH11" s="65">
        <v>0</v>
      </c>
      <c r="NYI11" s="65">
        <v>0</v>
      </c>
      <c r="NYJ11" s="65">
        <v>0</v>
      </c>
      <c r="NYK11" s="65">
        <v>0</v>
      </c>
      <c r="NYL11" s="65">
        <v>0</v>
      </c>
      <c r="NYM11" s="65">
        <v>0</v>
      </c>
      <c r="NYN11" s="65">
        <v>0</v>
      </c>
      <c r="NYO11" s="65">
        <v>0</v>
      </c>
      <c r="NYP11" s="65">
        <v>0</v>
      </c>
      <c r="NYQ11" s="65">
        <v>0</v>
      </c>
      <c r="NYR11" s="65">
        <v>0</v>
      </c>
      <c r="NYS11" s="65">
        <v>0</v>
      </c>
      <c r="NYT11" s="65">
        <v>0</v>
      </c>
      <c r="NYU11" s="65">
        <v>0</v>
      </c>
      <c r="NYV11" s="65">
        <v>0</v>
      </c>
      <c r="NYW11" s="65">
        <v>0</v>
      </c>
      <c r="NYX11" s="65">
        <v>0</v>
      </c>
      <c r="NYY11" s="65">
        <v>0</v>
      </c>
      <c r="NYZ11" s="65">
        <v>0</v>
      </c>
      <c r="NZA11" s="65">
        <v>0</v>
      </c>
      <c r="NZB11" s="65">
        <v>0</v>
      </c>
      <c r="NZC11" s="65">
        <v>0</v>
      </c>
      <c r="NZD11" s="65">
        <v>0</v>
      </c>
      <c r="NZE11" s="65">
        <v>0</v>
      </c>
      <c r="NZF11" s="65">
        <v>0</v>
      </c>
      <c r="NZG11" s="65">
        <v>0</v>
      </c>
      <c r="NZH11" s="65">
        <v>0</v>
      </c>
      <c r="NZI11" s="65">
        <v>0</v>
      </c>
      <c r="NZJ11" s="65">
        <v>0</v>
      </c>
      <c r="NZK11" s="65">
        <v>0</v>
      </c>
      <c r="NZL11" s="65">
        <v>0</v>
      </c>
      <c r="NZM11" s="65">
        <v>0</v>
      </c>
      <c r="NZN11" s="65">
        <v>0</v>
      </c>
      <c r="NZO11" s="65">
        <v>0</v>
      </c>
      <c r="NZP11" s="65">
        <v>0</v>
      </c>
      <c r="NZQ11" s="65">
        <v>0</v>
      </c>
      <c r="NZR11" s="65">
        <v>0</v>
      </c>
      <c r="NZS11" s="65">
        <v>0</v>
      </c>
      <c r="NZT11" s="65">
        <v>0</v>
      </c>
      <c r="NZU11" s="65">
        <v>0</v>
      </c>
      <c r="NZV11" s="65">
        <v>0</v>
      </c>
      <c r="NZW11" s="65">
        <v>0</v>
      </c>
      <c r="NZX11" s="65">
        <v>0</v>
      </c>
      <c r="NZY11" s="65">
        <v>0</v>
      </c>
      <c r="NZZ11" s="65">
        <v>0</v>
      </c>
      <c r="OAA11" s="65">
        <v>0</v>
      </c>
      <c r="OAB11" s="65">
        <v>0</v>
      </c>
      <c r="OAC11" s="65">
        <v>0</v>
      </c>
      <c r="OAD11" s="65">
        <v>0</v>
      </c>
      <c r="OAE11" s="65">
        <v>0</v>
      </c>
      <c r="OAF11" s="65">
        <v>0</v>
      </c>
      <c r="OAG11" s="65">
        <v>0</v>
      </c>
      <c r="OAH11" s="65">
        <v>0</v>
      </c>
      <c r="OAI11" s="65">
        <v>0</v>
      </c>
      <c r="OAJ11" s="65">
        <v>0</v>
      </c>
      <c r="OAK11" s="65">
        <v>0</v>
      </c>
      <c r="OAL11" s="65">
        <v>0</v>
      </c>
      <c r="OAM11" s="65">
        <v>0</v>
      </c>
      <c r="OAN11" s="65">
        <v>0</v>
      </c>
      <c r="OAO11" s="65">
        <v>0</v>
      </c>
      <c r="OAP11" s="65">
        <v>0</v>
      </c>
      <c r="OAQ11" s="65">
        <v>0</v>
      </c>
      <c r="OAR11" s="65">
        <v>0</v>
      </c>
      <c r="OAS11" s="65">
        <v>0</v>
      </c>
      <c r="OAT11" s="65">
        <v>0</v>
      </c>
      <c r="OAU11" s="65">
        <v>0</v>
      </c>
      <c r="OAV11" s="65">
        <v>0</v>
      </c>
      <c r="OAW11" s="65">
        <v>0</v>
      </c>
      <c r="OAX11" s="65">
        <v>0</v>
      </c>
      <c r="OAY11" s="65">
        <v>0</v>
      </c>
      <c r="OAZ11" s="65">
        <v>0</v>
      </c>
      <c r="OBA11" s="65">
        <v>0</v>
      </c>
      <c r="OBB11" s="65">
        <v>0</v>
      </c>
      <c r="OBC11" s="65">
        <v>0</v>
      </c>
      <c r="OBD11" s="65">
        <v>0</v>
      </c>
      <c r="OBE11" s="65">
        <v>0</v>
      </c>
      <c r="OBF11" s="65">
        <v>0</v>
      </c>
      <c r="OBG11" s="65">
        <v>0</v>
      </c>
      <c r="OBH11" s="65">
        <v>0</v>
      </c>
      <c r="OBI11" s="65">
        <v>0</v>
      </c>
      <c r="OBJ11" s="65">
        <v>0</v>
      </c>
      <c r="OBK11" s="65">
        <v>0</v>
      </c>
      <c r="OBL11" s="65">
        <v>0</v>
      </c>
      <c r="OBM11" s="65">
        <v>0</v>
      </c>
      <c r="OBN11" s="65">
        <v>0</v>
      </c>
      <c r="OBO11" s="65">
        <v>0</v>
      </c>
      <c r="OBP11" s="65">
        <v>0</v>
      </c>
      <c r="OBQ11" s="65">
        <v>0</v>
      </c>
      <c r="OBR11" s="65">
        <v>0</v>
      </c>
      <c r="OBS11" s="65">
        <v>0</v>
      </c>
      <c r="OBT11" s="65">
        <v>0</v>
      </c>
      <c r="OBU11" s="65">
        <v>0</v>
      </c>
      <c r="OBV11" s="65">
        <v>0</v>
      </c>
      <c r="OBW11" s="65">
        <v>0</v>
      </c>
      <c r="OBX11" s="65">
        <v>0</v>
      </c>
      <c r="OBY11" s="65">
        <v>0</v>
      </c>
      <c r="OBZ11" s="65">
        <v>0</v>
      </c>
      <c r="OCA11" s="65">
        <v>0</v>
      </c>
      <c r="OCB11" s="65">
        <v>0</v>
      </c>
      <c r="OCC11" s="65">
        <v>0</v>
      </c>
      <c r="OCD11" s="65">
        <v>0</v>
      </c>
      <c r="OCE11" s="65">
        <v>0</v>
      </c>
      <c r="OCF11" s="65">
        <v>0</v>
      </c>
      <c r="OCG11" s="65">
        <v>0</v>
      </c>
      <c r="OCH11" s="65">
        <v>0</v>
      </c>
      <c r="OCI11" s="65">
        <v>0</v>
      </c>
      <c r="OCJ11" s="65">
        <v>0</v>
      </c>
      <c r="OCK11" s="65">
        <v>0</v>
      </c>
      <c r="OCL11" s="65">
        <v>0</v>
      </c>
      <c r="OCM11" s="65">
        <v>0</v>
      </c>
      <c r="OCN11" s="65">
        <v>0</v>
      </c>
      <c r="OCO11" s="65">
        <v>0</v>
      </c>
      <c r="OCP11" s="65">
        <v>0</v>
      </c>
      <c r="OCQ11" s="65">
        <v>0</v>
      </c>
      <c r="OCR11" s="65">
        <v>0</v>
      </c>
      <c r="OCS11" s="65">
        <v>0</v>
      </c>
      <c r="OCT11" s="65">
        <v>0</v>
      </c>
      <c r="OCU11" s="65">
        <v>0</v>
      </c>
      <c r="OCV11" s="65">
        <v>0</v>
      </c>
      <c r="OCW11" s="65">
        <v>0</v>
      </c>
      <c r="OCX11" s="65">
        <v>0</v>
      </c>
      <c r="OCY11" s="65">
        <v>0</v>
      </c>
      <c r="OCZ11" s="65">
        <v>0</v>
      </c>
      <c r="ODA11" s="65">
        <v>0</v>
      </c>
      <c r="ODB11" s="65">
        <v>0</v>
      </c>
      <c r="ODC11" s="65">
        <v>0</v>
      </c>
      <c r="ODD11" s="65">
        <v>0</v>
      </c>
      <c r="ODE11" s="65">
        <v>0</v>
      </c>
      <c r="ODF11" s="65">
        <v>0</v>
      </c>
      <c r="ODG11" s="65">
        <v>0</v>
      </c>
      <c r="ODH11" s="65">
        <v>0</v>
      </c>
      <c r="ODI11" s="65">
        <v>0</v>
      </c>
      <c r="ODJ11" s="65">
        <v>0</v>
      </c>
      <c r="ODK11" s="65">
        <v>0</v>
      </c>
      <c r="ODL11" s="65">
        <v>0</v>
      </c>
      <c r="ODM11" s="65">
        <v>0</v>
      </c>
      <c r="ODN11" s="65">
        <v>0</v>
      </c>
      <c r="ODO11" s="65">
        <v>0</v>
      </c>
      <c r="ODP11" s="65">
        <v>0</v>
      </c>
      <c r="ODQ11" s="65">
        <v>0</v>
      </c>
      <c r="ODR11" s="65">
        <v>0</v>
      </c>
      <c r="ODS11" s="65">
        <v>0</v>
      </c>
      <c r="ODT11" s="65">
        <v>0</v>
      </c>
      <c r="ODU11" s="65">
        <v>0</v>
      </c>
      <c r="ODV11" s="65">
        <v>0</v>
      </c>
      <c r="ODW11" s="65">
        <v>0</v>
      </c>
      <c r="ODX11" s="65">
        <v>0</v>
      </c>
      <c r="ODY11" s="65">
        <v>0</v>
      </c>
      <c r="ODZ11" s="65">
        <v>0</v>
      </c>
      <c r="OEA11" s="65">
        <v>0</v>
      </c>
      <c r="OEB11" s="65">
        <v>0</v>
      </c>
      <c r="OEC11" s="65">
        <v>0</v>
      </c>
      <c r="OED11" s="65">
        <v>0</v>
      </c>
      <c r="OEE11" s="65">
        <v>0</v>
      </c>
      <c r="OEF11" s="65">
        <v>0</v>
      </c>
      <c r="OEG11" s="65">
        <v>0</v>
      </c>
      <c r="OEH11" s="65">
        <v>0</v>
      </c>
      <c r="OEI11" s="65">
        <v>0</v>
      </c>
      <c r="OEJ11" s="65">
        <v>0</v>
      </c>
      <c r="OEK11" s="65">
        <v>0</v>
      </c>
      <c r="OEL11" s="65">
        <v>0</v>
      </c>
      <c r="OEM11" s="65">
        <v>0</v>
      </c>
      <c r="OEN11" s="65">
        <v>0</v>
      </c>
      <c r="OEO11" s="65">
        <v>0</v>
      </c>
      <c r="OEP11" s="65">
        <v>0</v>
      </c>
      <c r="OEQ11" s="65">
        <v>0</v>
      </c>
      <c r="OER11" s="65">
        <v>0</v>
      </c>
      <c r="OES11" s="65">
        <v>0</v>
      </c>
      <c r="OET11" s="65">
        <v>0</v>
      </c>
      <c r="OEU11" s="65">
        <v>0</v>
      </c>
      <c r="OEV11" s="65">
        <v>0</v>
      </c>
      <c r="OEW11" s="65">
        <v>0</v>
      </c>
      <c r="OEX11" s="65">
        <v>0</v>
      </c>
      <c r="OEY11" s="65">
        <v>0</v>
      </c>
      <c r="OEZ11" s="65">
        <v>0</v>
      </c>
      <c r="OFA11" s="65">
        <v>0</v>
      </c>
      <c r="OFB11" s="65">
        <v>0</v>
      </c>
      <c r="OFC11" s="65">
        <v>0</v>
      </c>
      <c r="OFD11" s="65">
        <v>0</v>
      </c>
      <c r="OFE11" s="65">
        <v>0</v>
      </c>
      <c r="OFF11" s="65">
        <v>0</v>
      </c>
      <c r="OFG11" s="65">
        <v>0</v>
      </c>
      <c r="OFH11" s="65">
        <v>0</v>
      </c>
      <c r="OFI11" s="65">
        <v>0</v>
      </c>
      <c r="OFJ11" s="65">
        <v>0</v>
      </c>
      <c r="OFK11" s="65">
        <v>0</v>
      </c>
      <c r="OFL11" s="65">
        <v>0</v>
      </c>
      <c r="OFM11" s="65">
        <v>0</v>
      </c>
      <c r="OFN11" s="65">
        <v>0</v>
      </c>
      <c r="OFO11" s="65">
        <v>0</v>
      </c>
      <c r="OFP11" s="65">
        <v>0</v>
      </c>
      <c r="OFQ11" s="65">
        <v>0</v>
      </c>
      <c r="OFR11" s="65">
        <v>0</v>
      </c>
      <c r="OFS11" s="65">
        <v>0</v>
      </c>
      <c r="OFT11" s="65">
        <v>0</v>
      </c>
      <c r="OFU11" s="65">
        <v>0</v>
      </c>
      <c r="OFV11" s="65">
        <v>0</v>
      </c>
      <c r="OFW11" s="65">
        <v>0</v>
      </c>
      <c r="OFX11" s="65">
        <v>0</v>
      </c>
      <c r="OFY11" s="65">
        <v>0</v>
      </c>
      <c r="OFZ11" s="65">
        <v>0</v>
      </c>
      <c r="OGA11" s="65">
        <v>0</v>
      </c>
      <c r="OGB11" s="65">
        <v>0</v>
      </c>
      <c r="OGC11" s="65">
        <v>0</v>
      </c>
      <c r="OGD11" s="65">
        <v>0</v>
      </c>
      <c r="OGE11" s="65">
        <v>0</v>
      </c>
      <c r="OGF11" s="65">
        <v>0</v>
      </c>
      <c r="OGG11" s="65">
        <v>0</v>
      </c>
      <c r="OGH11" s="65">
        <v>0</v>
      </c>
      <c r="OGI11" s="65">
        <v>0</v>
      </c>
      <c r="OGJ11" s="65">
        <v>0</v>
      </c>
      <c r="OGK11" s="65">
        <v>0</v>
      </c>
      <c r="OGL11" s="65">
        <v>0</v>
      </c>
      <c r="OGM11" s="65">
        <v>0</v>
      </c>
      <c r="OGN11" s="65">
        <v>0</v>
      </c>
      <c r="OGO11" s="65">
        <v>0</v>
      </c>
      <c r="OGP11" s="65">
        <v>0</v>
      </c>
      <c r="OGQ11" s="65">
        <v>0</v>
      </c>
      <c r="OGR11" s="65">
        <v>0</v>
      </c>
      <c r="OGS11" s="65">
        <v>0</v>
      </c>
      <c r="OGT11" s="65">
        <v>0</v>
      </c>
      <c r="OGU11" s="65">
        <v>0</v>
      </c>
      <c r="OGV11" s="65">
        <v>0</v>
      </c>
      <c r="OGW11" s="65">
        <v>0</v>
      </c>
      <c r="OGX11" s="65">
        <v>0</v>
      </c>
      <c r="OGY11" s="65">
        <v>0</v>
      </c>
      <c r="OGZ11" s="65">
        <v>0</v>
      </c>
      <c r="OHA11" s="65">
        <v>0</v>
      </c>
      <c r="OHB11" s="65">
        <v>0</v>
      </c>
      <c r="OHC11" s="65">
        <v>0</v>
      </c>
      <c r="OHD11" s="65">
        <v>0</v>
      </c>
      <c r="OHE11" s="65">
        <v>0</v>
      </c>
      <c r="OHF11" s="65">
        <v>0</v>
      </c>
      <c r="OHG11" s="65">
        <v>0</v>
      </c>
      <c r="OHH11" s="65">
        <v>0</v>
      </c>
      <c r="OHI11" s="65">
        <v>0</v>
      </c>
      <c r="OHJ11" s="65">
        <v>0</v>
      </c>
      <c r="OHK11" s="65">
        <v>0</v>
      </c>
      <c r="OHL11" s="65">
        <v>0</v>
      </c>
      <c r="OHM11" s="65">
        <v>0</v>
      </c>
      <c r="OHN11" s="65">
        <v>0</v>
      </c>
      <c r="OHO11" s="65">
        <v>0</v>
      </c>
      <c r="OHP11" s="65">
        <v>0</v>
      </c>
      <c r="OHQ11" s="65">
        <v>0</v>
      </c>
      <c r="OHR11" s="65">
        <v>0</v>
      </c>
      <c r="OHS11" s="65">
        <v>0</v>
      </c>
      <c r="OHT11" s="65">
        <v>0</v>
      </c>
      <c r="OHU11" s="65">
        <v>0</v>
      </c>
      <c r="OHV11" s="65">
        <v>0</v>
      </c>
      <c r="OHW11" s="65">
        <v>0</v>
      </c>
      <c r="OHX11" s="65">
        <v>0</v>
      </c>
      <c r="OHY11" s="65">
        <v>0</v>
      </c>
      <c r="OHZ11" s="65">
        <v>0</v>
      </c>
      <c r="OIA11" s="65">
        <v>0</v>
      </c>
      <c r="OIB11" s="65">
        <v>0</v>
      </c>
      <c r="OIC11" s="65">
        <v>0</v>
      </c>
      <c r="OID11" s="65">
        <v>0</v>
      </c>
      <c r="OIE11" s="65">
        <v>0</v>
      </c>
      <c r="OIF11" s="65">
        <v>0</v>
      </c>
      <c r="OIG11" s="65">
        <v>0</v>
      </c>
      <c r="OIH11" s="65">
        <v>0</v>
      </c>
      <c r="OII11" s="65">
        <v>0</v>
      </c>
      <c r="OIJ11" s="65">
        <v>0</v>
      </c>
      <c r="OIK11" s="65">
        <v>0</v>
      </c>
      <c r="OIL11" s="65">
        <v>0</v>
      </c>
      <c r="OIM11" s="65">
        <v>0</v>
      </c>
      <c r="OIN11" s="65">
        <v>0</v>
      </c>
      <c r="OIO11" s="65">
        <v>0</v>
      </c>
      <c r="OIP11" s="65">
        <v>0</v>
      </c>
      <c r="OIQ11" s="65">
        <v>0</v>
      </c>
      <c r="OIR11" s="65">
        <v>0</v>
      </c>
      <c r="OIS11" s="65">
        <v>0</v>
      </c>
      <c r="OIT11" s="65">
        <v>0</v>
      </c>
      <c r="OIU11" s="65">
        <v>0</v>
      </c>
      <c r="OIV11" s="65">
        <v>0</v>
      </c>
      <c r="OIW11" s="65">
        <v>0</v>
      </c>
      <c r="OIX11" s="65">
        <v>0</v>
      </c>
      <c r="OIY11" s="65">
        <v>0</v>
      </c>
      <c r="OIZ11" s="65">
        <v>0</v>
      </c>
      <c r="OJA11" s="65">
        <v>0</v>
      </c>
      <c r="OJB11" s="65">
        <v>0</v>
      </c>
      <c r="OJC11" s="65">
        <v>0</v>
      </c>
      <c r="OJD11" s="65">
        <v>0</v>
      </c>
      <c r="OJE11" s="65">
        <v>0</v>
      </c>
      <c r="OJF11" s="65">
        <v>0</v>
      </c>
      <c r="OJG11" s="65">
        <v>0</v>
      </c>
      <c r="OJH11" s="65">
        <v>0</v>
      </c>
      <c r="OJI11" s="65">
        <v>0</v>
      </c>
      <c r="OJJ11" s="65">
        <v>0</v>
      </c>
      <c r="OJK11" s="65">
        <v>0</v>
      </c>
      <c r="OJL11" s="65">
        <v>0</v>
      </c>
      <c r="OJM11" s="65">
        <v>0</v>
      </c>
      <c r="OJN11" s="65">
        <v>0</v>
      </c>
      <c r="OJO11" s="65">
        <v>0</v>
      </c>
      <c r="OJP11" s="65">
        <v>0</v>
      </c>
      <c r="OJQ11" s="65">
        <v>0</v>
      </c>
      <c r="OJR11" s="65">
        <v>0</v>
      </c>
      <c r="OJS11" s="65">
        <v>0</v>
      </c>
      <c r="OJT11" s="65">
        <v>0</v>
      </c>
      <c r="OJU11" s="65">
        <v>0</v>
      </c>
      <c r="OJV11" s="65">
        <v>0</v>
      </c>
      <c r="OJW11" s="65">
        <v>0</v>
      </c>
      <c r="OJX11" s="65">
        <v>0</v>
      </c>
      <c r="OJY11" s="65">
        <v>0</v>
      </c>
      <c r="OJZ11" s="65">
        <v>0</v>
      </c>
      <c r="OKA11" s="65">
        <v>0</v>
      </c>
      <c r="OKB11" s="65">
        <v>0</v>
      </c>
      <c r="OKC11" s="65">
        <v>0</v>
      </c>
      <c r="OKD11" s="65">
        <v>0</v>
      </c>
      <c r="OKE11" s="65">
        <v>0</v>
      </c>
      <c r="OKF11" s="65">
        <v>0</v>
      </c>
      <c r="OKG11" s="65">
        <v>0</v>
      </c>
      <c r="OKH11" s="65">
        <v>0</v>
      </c>
      <c r="OKI11" s="65">
        <v>0</v>
      </c>
      <c r="OKJ11" s="65">
        <v>0</v>
      </c>
      <c r="OKK11" s="65">
        <v>0</v>
      </c>
      <c r="OKL11" s="65">
        <v>0</v>
      </c>
      <c r="OKM11" s="65">
        <v>0</v>
      </c>
      <c r="OKN11" s="65">
        <v>0</v>
      </c>
      <c r="OKO11" s="65">
        <v>0</v>
      </c>
      <c r="OKP11" s="65">
        <v>0</v>
      </c>
      <c r="OKQ11" s="65">
        <v>0</v>
      </c>
      <c r="OKR11" s="65">
        <v>0</v>
      </c>
      <c r="OKS11" s="65">
        <v>0</v>
      </c>
      <c r="OKT11" s="65">
        <v>0</v>
      </c>
      <c r="OKU11" s="65">
        <v>0</v>
      </c>
      <c r="OKV11" s="65">
        <v>0</v>
      </c>
      <c r="OKW11" s="65">
        <v>0</v>
      </c>
      <c r="OKX11" s="65">
        <v>0</v>
      </c>
      <c r="OKY11" s="65">
        <v>0</v>
      </c>
      <c r="OKZ11" s="65">
        <v>0</v>
      </c>
      <c r="OLA11" s="65">
        <v>0</v>
      </c>
      <c r="OLB11" s="65">
        <v>0</v>
      </c>
      <c r="OLC11" s="65">
        <v>0</v>
      </c>
      <c r="OLD11" s="65">
        <v>0</v>
      </c>
      <c r="OLE11" s="65">
        <v>0</v>
      </c>
      <c r="OLF11" s="65">
        <v>0</v>
      </c>
      <c r="OLG11" s="65">
        <v>0</v>
      </c>
      <c r="OLH11" s="65">
        <v>0</v>
      </c>
      <c r="OLI11" s="65">
        <v>0</v>
      </c>
      <c r="OLJ11" s="65">
        <v>0</v>
      </c>
      <c r="OLK11" s="65">
        <v>0</v>
      </c>
      <c r="OLL11" s="65">
        <v>0</v>
      </c>
      <c r="OLM11" s="65">
        <v>0</v>
      </c>
      <c r="OLN11" s="65">
        <v>0</v>
      </c>
      <c r="OLO11" s="65">
        <v>0</v>
      </c>
      <c r="OLP11" s="65">
        <v>0</v>
      </c>
      <c r="OLQ11" s="65">
        <v>0</v>
      </c>
      <c r="OLR11" s="65">
        <v>0</v>
      </c>
      <c r="OLS11" s="65">
        <v>0</v>
      </c>
      <c r="OLT11" s="65">
        <v>0</v>
      </c>
      <c r="OLU11" s="65">
        <v>0</v>
      </c>
      <c r="OLV11" s="65">
        <v>0</v>
      </c>
      <c r="OLW11" s="65">
        <v>0</v>
      </c>
      <c r="OLX11" s="65">
        <v>0</v>
      </c>
      <c r="OLY11" s="65">
        <v>0</v>
      </c>
      <c r="OLZ11" s="65">
        <v>0</v>
      </c>
      <c r="OMA11" s="65">
        <v>0</v>
      </c>
      <c r="OMB11" s="65">
        <v>0</v>
      </c>
      <c r="OMC11" s="65">
        <v>0</v>
      </c>
      <c r="OMD11" s="65">
        <v>0</v>
      </c>
      <c r="OME11" s="65">
        <v>0</v>
      </c>
      <c r="OMF11" s="65">
        <v>0</v>
      </c>
      <c r="OMG11" s="65">
        <v>0</v>
      </c>
      <c r="OMH11" s="65">
        <v>0</v>
      </c>
      <c r="OMI11" s="65">
        <v>0</v>
      </c>
      <c r="OMJ11" s="65">
        <v>0</v>
      </c>
      <c r="OMK11" s="65">
        <v>0</v>
      </c>
      <c r="OML11" s="65">
        <v>0</v>
      </c>
      <c r="OMM11" s="65">
        <v>0</v>
      </c>
      <c r="OMN11" s="65">
        <v>0</v>
      </c>
      <c r="OMO11" s="65">
        <v>0</v>
      </c>
      <c r="OMP11" s="65">
        <v>0</v>
      </c>
      <c r="OMQ11" s="65">
        <v>0</v>
      </c>
      <c r="OMR11" s="65">
        <v>0</v>
      </c>
      <c r="OMS11" s="65">
        <v>0</v>
      </c>
      <c r="OMT11" s="65">
        <v>0</v>
      </c>
      <c r="OMU11" s="65">
        <v>0</v>
      </c>
      <c r="OMV11" s="65">
        <v>0</v>
      </c>
      <c r="OMW11" s="65">
        <v>0</v>
      </c>
      <c r="OMX11" s="65">
        <v>0</v>
      </c>
      <c r="OMY11" s="65">
        <v>0</v>
      </c>
      <c r="OMZ11" s="65">
        <v>0</v>
      </c>
      <c r="ONA11" s="65">
        <v>0</v>
      </c>
      <c r="ONB11" s="65">
        <v>0</v>
      </c>
      <c r="ONC11" s="65">
        <v>0</v>
      </c>
      <c r="OND11" s="65">
        <v>0</v>
      </c>
      <c r="ONE11" s="65">
        <v>0</v>
      </c>
      <c r="ONF11" s="65">
        <v>0</v>
      </c>
      <c r="ONG11" s="65">
        <v>0</v>
      </c>
      <c r="ONH11" s="65">
        <v>0</v>
      </c>
      <c r="ONI11" s="65">
        <v>0</v>
      </c>
      <c r="ONJ11" s="65">
        <v>0</v>
      </c>
      <c r="ONK11" s="65">
        <v>0</v>
      </c>
      <c r="ONL11" s="65">
        <v>0</v>
      </c>
      <c r="ONM11" s="65">
        <v>0</v>
      </c>
      <c r="ONN11" s="65">
        <v>0</v>
      </c>
      <c r="ONO11" s="65">
        <v>0</v>
      </c>
      <c r="ONP11" s="65">
        <v>0</v>
      </c>
      <c r="ONQ11" s="65">
        <v>0</v>
      </c>
      <c r="ONR11" s="65">
        <v>0</v>
      </c>
      <c r="ONS11" s="65">
        <v>0</v>
      </c>
      <c r="ONT11" s="65">
        <v>0</v>
      </c>
      <c r="ONU11" s="65">
        <v>0</v>
      </c>
      <c r="ONV11" s="65">
        <v>0</v>
      </c>
      <c r="ONW11" s="65">
        <v>0</v>
      </c>
      <c r="ONX11" s="65">
        <v>0</v>
      </c>
      <c r="ONY11" s="65">
        <v>0</v>
      </c>
      <c r="ONZ11" s="65">
        <v>0</v>
      </c>
      <c r="OOA11" s="65">
        <v>0</v>
      </c>
      <c r="OOB11" s="65">
        <v>0</v>
      </c>
      <c r="OOC11" s="65">
        <v>0</v>
      </c>
      <c r="OOD11" s="65">
        <v>0</v>
      </c>
      <c r="OOE11" s="65">
        <v>0</v>
      </c>
      <c r="OOF11" s="65">
        <v>0</v>
      </c>
      <c r="OOG11" s="65">
        <v>0</v>
      </c>
      <c r="OOH11" s="65">
        <v>0</v>
      </c>
      <c r="OOI11" s="65">
        <v>0</v>
      </c>
      <c r="OOJ11" s="65">
        <v>0</v>
      </c>
      <c r="OOK11" s="65">
        <v>0</v>
      </c>
      <c r="OOL11" s="65">
        <v>0</v>
      </c>
      <c r="OOM11" s="65">
        <v>0</v>
      </c>
      <c r="OON11" s="65">
        <v>0</v>
      </c>
      <c r="OOO11" s="65">
        <v>0</v>
      </c>
      <c r="OOP11" s="65">
        <v>0</v>
      </c>
      <c r="OOQ11" s="65">
        <v>0</v>
      </c>
      <c r="OOR11" s="65">
        <v>0</v>
      </c>
      <c r="OOS11" s="65">
        <v>0</v>
      </c>
      <c r="OOT11" s="65">
        <v>0</v>
      </c>
      <c r="OOU11" s="65">
        <v>0</v>
      </c>
      <c r="OOV11" s="65">
        <v>0</v>
      </c>
      <c r="OOW11" s="65">
        <v>0</v>
      </c>
      <c r="OOX11" s="65">
        <v>0</v>
      </c>
      <c r="OOY11" s="65">
        <v>0</v>
      </c>
      <c r="OOZ11" s="65">
        <v>0</v>
      </c>
      <c r="OPA11" s="65">
        <v>0</v>
      </c>
      <c r="OPB11" s="65">
        <v>0</v>
      </c>
      <c r="OPC11" s="65">
        <v>0</v>
      </c>
      <c r="OPD11" s="65">
        <v>0</v>
      </c>
      <c r="OPE11" s="65">
        <v>0</v>
      </c>
      <c r="OPF11" s="65">
        <v>0</v>
      </c>
      <c r="OPG11" s="65">
        <v>0</v>
      </c>
      <c r="OPH11" s="65">
        <v>0</v>
      </c>
      <c r="OPI11" s="65">
        <v>0</v>
      </c>
      <c r="OPJ11" s="65">
        <v>0</v>
      </c>
      <c r="OPK11" s="65">
        <v>0</v>
      </c>
      <c r="OPL11" s="65">
        <v>0</v>
      </c>
      <c r="OPM11" s="65">
        <v>0</v>
      </c>
      <c r="OPN11" s="65">
        <v>0</v>
      </c>
      <c r="OPO11" s="65">
        <v>0</v>
      </c>
      <c r="OPP11" s="65">
        <v>0</v>
      </c>
      <c r="OPQ11" s="65">
        <v>0</v>
      </c>
      <c r="OPR11" s="65">
        <v>0</v>
      </c>
      <c r="OPS11" s="65">
        <v>0</v>
      </c>
      <c r="OPT11" s="65">
        <v>0</v>
      </c>
      <c r="OPU11" s="65">
        <v>0</v>
      </c>
      <c r="OPV11" s="65">
        <v>0</v>
      </c>
      <c r="OPW11" s="65">
        <v>0</v>
      </c>
      <c r="OPX11" s="65">
        <v>0</v>
      </c>
      <c r="OPY11" s="65">
        <v>0</v>
      </c>
      <c r="OPZ11" s="65">
        <v>0</v>
      </c>
      <c r="OQA11" s="65">
        <v>0</v>
      </c>
      <c r="OQB11" s="65">
        <v>0</v>
      </c>
      <c r="OQC11" s="65">
        <v>0</v>
      </c>
      <c r="OQD11" s="65">
        <v>0</v>
      </c>
      <c r="OQE11" s="65">
        <v>0</v>
      </c>
      <c r="OQF11" s="65">
        <v>0</v>
      </c>
      <c r="OQG11" s="65">
        <v>0</v>
      </c>
      <c r="OQH11" s="65">
        <v>0</v>
      </c>
      <c r="OQI11" s="65">
        <v>0</v>
      </c>
      <c r="OQJ11" s="65">
        <v>0</v>
      </c>
      <c r="OQK11" s="65">
        <v>0</v>
      </c>
      <c r="OQL11" s="65">
        <v>0</v>
      </c>
      <c r="OQM11" s="65">
        <v>0</v>
      </c>
      <c r="OQN11" s="65">
        <v>0</v>
      </c>
      <c r="OQO11" s="65">
        <v>0</v>
      </c>
      <c r="OQP11" s="65">
        <v>0</v>
      </c>
      <c r="OQQ11" s="65">
        <v>0</v>
      </c>
      <c r="OQR11" s="65">
        <v>0</v>
      </c>
      <c r="OQS11" s="65">
        <v>0</v>
      </c>
      <c r="OQT11" s="65">
        <v>0</v>
      </c>
      <c r="OQU11" s="65">
        <v>0</v>
      </c>
      <c r="OQV11" s="65">
        <v>0</v>
      </c>
      <c r="OQW11" s="65">
        <v>0</v>
      </c>
      <c r="OQX11" s="65">
        <v>0</v>
      </c>
      <c r="OQY11" s="65">
        <v>0</v>
      </c>
      <c r="OQZ11" s="65">
        <v>0</v>
      </c>
      <c r="ORA11" s="65">
        <v>0</v>
      </c>
      <c r="ORB11" s="65">
        <v>0</v>
      </c>
      <c r="ORC11" s="65">
        <v>0</v>
      </c>
      <c r="ORD11" s="65">
        <v>0</v>
      </c>
      <c r="ORE11" s="65">
        <v>0</v>
      </c>
      <c r="ORF11" s="65">
        <v>0</v>
      </c>
      <c r="ORG11" s="65">
        <v>0</v>
      </c>
      <c r="ORH11" s="65">
        <v>0</v>
      </c>
      <c r="ORI11" s="65">
        <v>0</v>
      </c>
      <c r="ORJ11" s="65">
        <v>0</v>
      </c>
      <c r="ORK11" s="65">
        <v>0</v>
      </c>
      <c r="ORL11" s="65">
        <v>0</v>
      </c>
      <c r="ORM11" s="65">
        <v>0</v>
      </c>
      <c r="ORN11" s="65">
        <v>0</v>
      </c>
      <c r="ORO11" s="65">
        <v>0</v>
      </c>
      <c r="ORP11" s="65">
        <v>0</v>
      </c>
      <c r="ORQ11" s="65">
        <v>0</v>
      </c>
      <c r="ORR11" s="65">
        <v>0</v>
      </c>
      <c r="ORS11" s="65">
        <v>0</v>
      </c>
      <c r="ORT11" s="65">
        <v>0</v>
      </c>
      <c r="ORU11" s="65">
        <v>0</v>
      </c>
      <c r="ORV11" s="65">
        <v>0</v>
      </c>
      <c r="ORW11" s="65">
        <v>0</v>
      </c>
      <c r="ORX11" s="65">
        <v>0</v>
      </c>
      <c r="ORY11" s="65">
        <v>0</v>
      </c>
      <c r="ORZ11" s="65">
        <v>0</v>
      </c>
      <c r="OSA11" s="65">
        <v>0</v>
      </c>
      <c r="OSB11" s="65">
        <v>0</v>
      </c>
      <c r="OSC11" s="65">
        <v>0</v>
      </c>
      <c r="OSD11" s="65">
        <v>0</v>
      </c>
      <c r="OSE11" s="65">
        <v>0</v>
      </c>
      <c r="OSF11" s="65">
        <v>0</v>
      </c>
      <c r="OSG11" s="65">
        <v>0</v>
      </c>
      <c r="OSH11" s="65">
        <v>0</v>
      </c>
      <c r="OSI11" s="65">
        <v>0</v>
      </c>
      <c r="OSJ11" s="65">
        <v>0</v>
      </c>
      <c r="OSK11" s="65">
        <v>0</v>
      </c>
      <c r="OSL11" s="65">
        <v>0</v>
      </c>
      <c r="OSM11" s="65">
        <v>0</v>
      </c>
      <c r="OSN11" s="65">
        <v>0</v>
      </c>
      <c r="OSO11" s="65">
        <v>0</v>
      </c>
      <c r="OSP11" s="65">
        <v>0</v>
      </c>
      <c r="OSQ11" s="65">
        <v>0</v>
      </c>
      <c r="OSR11" s="65">
        <v>0</v>
      </c>
      <c r="OSS11" s="65">
        <v>0</v>
      </c>
      <c r="OST11" s="65">
        <v>0</v>
      </c>
      <c r="OSU11" s="65">
        <v>0</v>
      </c>
      <c r="OSV11" s="65">
        <v>0</v>
      </c>
      <c r="OSW11" s="65">
        <v>0</v>
      </c>
      <c r="OSX11" s="65">
        <v>0</v>
      </c>
      <c r="OSY11" s="65">
        <v>0</v>
      </c>
      <c r="OSZ11" s="65">
        <v>0</v>
      </c>
      <c r="OTA11" s="65">
        <v>0</v>
      </c>
      <c r="OTB11" s="65">
        <v>0</v>
      </c>
      <c r="OTC11" s="65">
        <v>0</v>
      </c>
      <c r="OTD11" s="65">
        <v>0</v>
      </c>
      <c r="OTE11" s="65">
        <v>0</v>
      </c>
      <c r="OTF11" s="65">
        <v>0</v>
      </c>
      <c r="OTG11" s="65">
        <v>0</v>
      </c>
      <c r="OTH11" s="65">
        <v>0</v>
      </c>
      <c r="OTI11" s="65">
        <v>0</v>
      </c>
      <c r="OTJ11" s="65">
        <v>0</v>
      </c>
      <c r="OTK11" s="65">
        <v>0</v>
      </c>
      <c r="OTL11" s="65">
        <v>0</v>
      </c>
      <c r="OTM11" s="65">
        <v>0</v>
      </c>
      <c r="OTN11" s="65">
        <v>0</v>
      </c>
      <c r="OTO11" s="65">
        <v>0</v>
      </c>
      <c r="OTP11" s="65">
        <v>0</v>
      </c>
      <c r="OTQ11" s="65">
        <v>0</v>
      </c>
      <c r="OTR11" s="65">
        <v>0</v>
      </c>
      <c r="OTS11" s="65">
        <v>0</v>
      </c>
      <c r="OTT11" s="65">
        <v>0</v>
      </c>
      <c r="OTU11" s="65">
        <v>0</v>
      </c>
      <c r="OTV11" s="65">
        <v>0</v>
      </c>
      <c r="OTW11" s="65">
        <v>0</v>
      </c>
      <c r="OTX11" s="65">
        <v>0</v>
      </c>
      <c r="OTY11" s="65">
        <v>0</v>
      </c>
      <c r="OTZ11" s="65">
        <v>0</v>
      </c>
      <c r="OUA11" s="65">
        <v>0</v>
      </c>
      <c r="OUB11" s="65">
        <v>0</v>
      </c>
      <c r="OUC11" s="65">
        <v>0</v>
      </c>
      <c r="OUD11" s="65">
        <v>0</v>
      </c>
      <c r="OUE11" s="65">
        <v>0</v>
      </c>
      <c r="OUF11" s="65">
        <v>0</v>
      </c>
      <c r="OUG11" s="65">
        <v>0</v>
      </c>
      <c r="OUH11" s="65">
        <v>0</v>
      </c>
      <c r="OUI11" s="65">
        <v>0</v>
      </c>
      <c r="OUJ11" s="65">
        <v>0</v>
      </c>
      <c r="OUK11" s="65">
        <v>0</v>
      </c>
      <c r="OUL11" s="65">
        <v>0</v>
      </c>
      <c r="OUM11" s="65">
        <v>0</v>
      </c>
      <c r="OUN11" s="65">
        <v>0</v>
      </c>
      <c r="OUO11" s="65">
        <v>0</v>
      </c>
      <c r="OUP11" s="65">
        <v>0</v>
      </c>
      <c r="OUQ11" s="65">
        <v>0</v>
      </c>
      <c r="OUR11" s="65">
        <v>0</v>
      </c>
      <c r="OUS11" s="65">
        <v>0</v>
      </c>
      <c r="OUT11" s="65">
        <v>0</v>
      </c>
      <c r="OUU11" s="65">
        <v>0</v>
      </c>
      <c r="OUV11" s="65">
        <v>0</v>
      </c>
      <c r="OUW11" s="65">
        <v>0</v>
      </c>
      <c r="OUX11" s="65">
        <v>0</v>
      </c>
      <c r="OUY11" s="65">
        <v>0</v>
      </c>
      <c r="OUZ11" s="65">
        <v>0</v>
      </c>
      <c r="OVA11" s="65">
        <v>0</v>
      </c>
      <c r="OVB11" s="65">
        <v>0</v>
      </c>
      <c r="OVC11" s="65">
        <v>0</v>
      </c>
      <c r="OVD11" s="65">
        <v>0</v>
      </c>
      <c r="OVE11" s="65">
        <v>0</v>
      </c>
      <c r="OVF11" s="65">
        <v>0</v>
      </c>
      <c r="OVG11" s="65">
        <v>0</v>
      </c>
      <c r="OVH11" s="65">
        <v>0</v>
      </c>
      <c r="OVI11" s="65">
        <v>0</v>
      </c>
      <c r="OVJ11" s="65">
        <v>0</v>
      </c>
      <c r="OVK11" s="65">
        <v>0</v>
      </c>
      <c r="OVL11" s="65">
        <v>0</v>
      </c>
      <c r="OVM11" s="65">
        <v>0</v>
      </c>
      <c r="OVN11" s="65">
        <v>0</v>
      </c>
      <c r="OVO11" s="65">
        <v>0</v>
      </c>
      <c r="OVP11" s="65">
        <v>0</v>
      </c>
      <c r="OVQ11" s="65">
        <v>0</v>
      </c>
      <c r="OVR11" s="65">
        <v>0</v>
      </c>
      <c r="OVS11" s="65">
        <v>0</v>
      </c>
      <c r="OVT11" s="65">
        <v>0</v>
      </c>
      <c r="OVU11" s="65">
        <v>0</v>
      </c>
      <c r="OVV11" s="65">
        <v>0</v>
      </c>
      <c r="OVW11" s="65">
        <v>0</v>
      </c>
      <c r="OVX11" s="65">
        <v>0</v>
      </c>
      <c r="OVY11" s="65">
        <v>0</v>
      </c>
      <c r="OVZ11" s="65">
        <v>0</v>
      </c>
      <c r="OWA11" s="65">
        <v>0</v>
      </c>
      <c r="OWB11" s="65">
        <v>0</v>
      </c>
      <c r="OWC11" s="65">
        <v>0</v>
      </c>
      <c r="OWD11" s="65">
        <v>0</v>
      </c>
      <c r="OWE11" s="65">
        <v>0</v>
      </c>
      <c r="OWF11" s="65">
        <v>0</v>
      </c>
      <c r="OWG11" s="65">
        <v>0</v>
      </c>
      <c r="OWH11" s="65">
        <v>0</v>
      </c>
      <c r="OWI11" s="65">
        <v>0</v>
      </c>
      <c r="OWJ11" s="65">
        <v>0</v>
      </c>
      <c r="OWK11" s="65">
        <v>0</v>
      </c>
      <c r="OWL11" s="65">
        <v>0</v>
      </c>
      <c r="OWM11" s="65">
        <v>0</v>
      </c>
      <c r="OWN11" s="65">
        <v>0</v>
      </c>
      <c r="OWO11" s="65">
        <v>0</v>
      </c>
      <c r="OWP11" s="65">
        <v>0</v>
      </c>
      <c r="OWQ11" s="65">
        <v>0</v>
      </c>
      <c r="OWR11" s="65">
        <v>0</v>
      </c>
      <c r="OWS11" s="65">
        <v>0</v>
      </c>
      <c r="OWT11" s="65">
        <v>0</v>
      </c>
      <c r="OWU11" s="65">
        <v>0</v>
      </c>
      <c r="OWV11" s="65">
        <v>0</v>
      </c>
      <c r="OWW11" s="65">
        <v>0</v>
      </c>
      <c r="OWX11" s="65">
        <v>0</v>
      </c>
      <c r="OWY11" s="65">
        <v>0</v>
      </c>
      <c r="OWZ11" s="65">
        <v>0</v>
      </c>
      <c r="OXA11" s="65">
        <v>0</v>
      </c>
      <c r="OXB11" s="65">
        <v>0</v>
      </c>
      <c r="OXC11" s="65">
        <v>0</v>
      </c>
      <c r="OXD11" s="65">
        <v>0</v>
      </c>
      <c r="OXE11" s="65">
        <v>0</v>
      </c>
      <c r="OXF11" s="65">
        <v>0</v>
      </c>
      <c r="OXG11" s="65">
        <v>0</v>
      </c>
      <c r="OXH11" s="65">
        <v>0</v>
      </c>
      <c r="OXI11" s="65">
        <v>0</v>
      </c>
      <c r="OXJ11" s="65">
        <v>0</v>
      </c>
      <c r="OXK11" s="65">
        <v>0</v>
      </c>
      <c r="OXL11" s="65">
        <v>0</v>
      </c>
      <c r="OXM11" s="65">
        <v>0</v>
      </c>
      <c r="OXN11" s="65">
        <v>0</v>
      </c>
      <c r="OXO11" s="65">
        <v>0</v>
      </c>
      <c r="OXP11" s="65">
        <v>0</v>
      </c>
      <c r="OXQ11" s="65">
        <v>0</v>
      </c>
      <c r="OXR11" s="65">
        <v>0</v>
      </c>
      <c r="OXS11" s="65">
        <v>0</v>
      </c>
      <c r="OXT11" s="65">
        <v>0</v>
      </c>
      <c r="OXU11" s="65">
        <v>0</v>
      </c>
      <c r="OXV11" s="65">
        <v>0</v>
      </c>
      <c r="OXW11" s="65">
        <v>0</v>
      </c>
      <c r="OXX11" s="65">
        <v>0</v>
      </c>
      <c r="OXY11" s="65">
        <v>0</v>
      </c>
      <c r="OXZ11" s="65">
        <v>0</v>
      </c>
      <c r="OYA11" s="65">
        <v>0</v>
      </c>
      <c r="OYB11" s="65">
        <v>0</v>
      </c>
      <c r="OYC11" s="65">
        <v>0</v>
      </c>
      <c r="OYD11" s="65">
        <v>0</v>
      </c>
      <c r="OYE11" s="65">
        <v>0</v>
      </c>
      <c r="OYF11" s="65">
        <v>0</v>
      </c>
      <c r="OYG11" s="65">
        <v>0</v>
      </c>
      <c r="OYH11" s="65">
        <v>0</v>
      </c>
      <c r="OYI11" s="65">
        <v>0</v>
      </c>
      <c r="OYJ11" s="65">
        <v>0</v>
      </c>
      <c r="OYK11" s="65">
        <v>0</v>
      </c>
      <c r="OYL11" s="65">
        <v>0</v>
      </c>
      <c r="OYM11" s="65">
        <v>0</v>
      </c>
      <c r="OYN11" s="65">
        <v>0</v>
      </c>
      <c r="OYO11" s="65">
        <v>0</v>
      </c>
      <c r="OYP11" s="65">
        <v>0</v>
      </c>
      <c r="OYQ11" s="65">
        <v>0</v>
      </c>
      <c r="OYR11" s="65">
        <v>0</v>
      </c>
      <c r="OYS11" s="65">
        <v>0</v>
      </c>
      <c r="OYT11" s="65">
        <v>0</v>
      </c>
      <c r="OYU11" s="65">
        <v>0</v>
      </c>
      <c r="OYV11" s="65">
        <v>0</v>
      </c>
      <c r="OYW11" s="65">
        <v>0</v>
      </c>
      <c r="OYX11" s="65">
        <v>0</v>
      </c>
      <c r="OYY11" s="65">
        <v>0</v>
      </c>
      <c r="OYZ11" s="65">
        <v>0</v>
      </c>
      <c r="OZA11" s="65">
        <v>0</v>
      </c>
      <c r="OZB11" s="65">
        <v>0</v>
      </c>
      <c r="OZC11" s="65">
        <v>0</v>
      </c>
      <c r="OZD11" s="65">
        <v>0</v>
      </c>
      <c r="OZE11" s="65">
        <v>0</v>
      </c>
      <c r="OZF11" s="65">
        <v>0</v>
      </c>
      <c r="OZG11" s="65">
        <v>0</v>
      </c>
      <c r="OZH11" s="65">
        <v>0</v>
      </c>
      <c r="OZI11" s="65">
        <v>0</v>
      </c>
      <c r="OZJ11" s="65">
        <v>0</v>
      </c>
      <c r="OZK11" s="65">
        <v>0</v>
      </c>
      <c r="OZL11" s="65">
        <v>0</v>
      </c>
      <c r="OZM11" s="65">
        <v>0</v>
      </c>
      <c r="OZN11" s="65">
        <v>0</v>
      </c>
      <c r="OZO11" s="65">
        <v>0</v>
      </c>
      <c r="OZP11" s="65">
        <v>0</v>
      </c>
      <c r="OZQ11" s="65">
        <v>0</v>
      </c>
      <c r="OZR11" s="65">
        <v>0</v>
      </c>
      <c r="OZS11" s="65">
        <v>0</v>
      </c>
      <c r="OZT11" s="65">
        <v>0</v>
      </c>
      <c r="OZU11" s="65">
        <v>0</v>
      </c>
      <c r="OZV11" s="65">
        <v>0</v>
      </c>
      <c r="OZW11" s="65">
        <v>0</v>
      </c>
      <c r="OZX11" s="65">
        <v>0</v>
      </c>
      <c r="OZY11" s="65">
        <v>0</v>
      </c>
      <c r="OZZ11" s="65">
        <v>0</v>
      </c>
      <c r="PAA11" s="65">
        <v>0</v>
      </c>
      <c r="PAB11" s="65">
        <v>0</v>
      </c>
      <c r="PAC11" s="65">
        <v>0</v>
      </c>
      <c r="PAD11" s="65">
        <v>0</v>
      </c>
      <c r="PAE11" s="65">
        <v>0</v>
      </c>
      <c r="PAF11" s="65">
        <v>0</v>
      </c>
      <c r="PAG11" s="65">
        <v>0</v>
      </c>
      <c r="PAH11" s="65">
        <v>0</v>
      </c>
      <c r="PAI11" s="65">
        <v>0</v>
      </c>
      <c r="PAJ11" s="65">
        <v>0</v>
      </c>
      <c r="PAK11" s="65">
        <v>0</v>
      </c>
      <c r="PAL11" s="65">
        <v>0</v>
      </c>
      <c r="PAM11" s="65">
        <v>0</v>
      </c>
      <c r="PAN11" s="65">
        <v>0</v>
      </c>
      <c r="PAO11" s="65">
        <v>0</v>
      </c>
      <c r="PAP11" s="65">
        <v>0</v>
      </c>
      <c r="PAQ11" s="65">
        <v>0</v>
      </c>
      <c r="PAR11" s="65">
        <v>0</v>
      </c>
      <c r="PAS11" s="65">
        <v>0</v>
      </c>
      <c r="PAT11" s="65">
        <v>0</v>
      </c>
      <c r="PAU11" s="65">
        <v>0</v>
      </c>
      <c r="PAV11" s="65">
        <v>0</v>
      </c>
      <c r="PAW11" s="65">
        <v>0</v>
      </c>
      <c r="PAX11" s="65">
        <v>0</v>
      </c>
      <c r="PAY11" s="65">
        <v>0</v>
      </c>
      <c r="PAZ11" s="65">
        <v>0</v>
      </c>
      <c r="PBA11" s="65">
        <v>0</v>
      </c>
      <c r="PBB11" s="65">
        <v>0</v>
      </c>
      <c r="PBC11" s="65">
        <v>0</v>
      </c>
      <c r="PBD11" s="65">
        <v>0</v>
      </c>
      <c r="PBE11" s="65">
        <v>0</v>
      </c>
      <c r="PBF11" s="65">
        <v>0</v>
      </c>
      <c r="PBG11" s="65">
        <v>0</v>
      </c>
      <c r="PBH11" s="65">
        <v>0</v>
      </c>
      <c r="PBI11" s="65">
        <v>0</v>
      </c>
      <c r="PBJ11" s="65">
        <v>0</v>
      </c>
      <c r="PBK11" s="65">
        <v>0</v>
      </c>
      <c r="PBL11" s="65">
        <v>0</v>
      </c>
      <c r="PBM11" s="65">
        <v>0</v>
      </c>
      <c r="PBN11" s="65">
        <v>0</v>
      </c>
      <c r="PBO11" s="65">
        <v>0</v>
      </c>
      <c r="PBP11" s="65">
        <v>0</v>
      </c>
      <c r="PBQ11" s="65">
        <v>0</v>
      </c>
      <c r="PBR11" s="65">
        <v>0</v>
      </c>
      <c r="PBS11" s="65">
        <v>0</v>
      </c>
      <c r="PBT11" s="65">
        <v>0</v>
      </c>
      <c r="PBU11" s="65">
        <v>0</v>
      </c>
      <c r="PBV11" s="65">
        <v>0</v>
      </c>
      <c r="PBW11" s="65">
        <v>0</v>
      </c>
      <c r="PBX11" s="65">
        <v>0</v>
      </c>
      <c r="PBY11" s="65">
        <v>0</v>
      </c>
      <c r="PBZ11" s="65">
        <v>0</v>
      </c>
      <c r="PCA11" s="65">
        <v>0</v>
      </c>
      <c r="PCB11" s="65">
        <v>0</v>
      </c>
      <c r="PCC11" s="65">
        <v>0</v>
      </c>
      <c r="PCD11" s="65">
        <v>0</v>
      </c>
      <c r="PCE11" s="65">
        <v>0</v>
      </c>
      <c r="PCF11" s="65">
        <v>0</v>
      </c>
      <c r="PCG11" s="65">
        <v>0</v>
      </c>
      <c r="PCH11" s="65">
        <v>0</v>
      </c>
      <c r="PCI11" s="65">
        <v>0</v>
      </c>
      <c r="PCJ11" s="65">
        <v>0</v>
      </c>
      <c r="PCK11" s="65">
        <v>0</v>
      </c>
      <c r="PCL11" s="65">
        <v>0</v>
      </c>
      <c r="PCM11" s="65">
        <v>0</v>
      </c>
      <c r="PCN11" s="65">
        <v>0</v>
      </c>
      <c r="PCO11" s="65">
        <v>0</v>
      </c>
      <c r="PCP11" s="65">
        <v>0</v>
      </c>
      <c r="PCQ11" s="65">
        <v>0</v>
      </c>
      <c r="PCR11" s="65">
        <v>0</v>
      </c>
      <c r="PCS11" s="65">
        <v>0</v>
      </c>
      <c r="PCT11" s="65">
        <v>0</v>
      </c>
      <c r="PCU11" s="65">
        <v>0</v>
      </c>
      <c r="PCV11" s="65">
        <v>0</v>
      </c>
      <c r="PCW11" s="65">
        <v>0</v>
      </c>
      <c r="PCX11" s="65">
        <v>0</v>
      </c>
      <c r="PCY11" s="65">
        <v>0</v>
      </c>
      <c r="PCZ11" s="65">
        <v>0</v>
      </c>
      <c r="PDA11" s="65">
        <v>0</v>
      </c>
      <c r="PDB11" s="65">
        <v>0</v>
      </c>
      <c r="PDC11" s="65">
        <v>0</v>
      </c>
      <c r="PDD11" s="65">
        <v>0</v>
      </c>
      <c r="PDE11" s="65">
        <v>0</v>
      </c>
      <c r="PDF11" s="65">
        <v>0</v>
      </c>
      <c r="PDG11" s="65">
        <v>0</v>
      </c>
      <c r="PDH11" s="65">
        <v>0</v>
      </c>
      <c r="PDI11" s="65">
        <v>0</v>
      </c>
      <c r="PDJ11" s="65">
        <v>0</v>
      </c>
      <c r="PDK11" s="65">
        <v>0</v>
      </c>
      <c r="PDL11" s="65">
        <v>0</v>
      </c>
      <c r="PDM11" s="65">
        <v>0</v>
      </c>
      <c r="PDN11" s="65">
        <v>0</v>
      </c>
      <c r="PDO11" s="65">
        <v>0</v>
      </c>
      <c r="PDP11" s="65">
        <v>0</v>
      </c>
      <c r="PDQ11" s="65">
        <v>0</v>
      </c>
      <c r="PDR11" s="65">
        <v>0</v>
      </c>
      <c r="PDS11" s="65">
        <v>0</v>
      </c>
      <c r="PDT11" s="65">
        <v>0</v>
      </c>
      <c r="PDU11" s="65">
        <v>0</v>
      </c>
      <c r="PDV11" s="65">
        <v>0</v>
      </c>
      <c r="PDW11" s="65">
        <v>0</v>
      </c>
      <c r="PDX11" s="65">
        <v>0</v>
      </c>
      <c r="PDY11" s="65">
        <v>0</v>
      </c>
      <c r="PDZ11" s="65">
        <v>0</v>
      </c>
      <c r="PEA11" s="65">
        <v>0</v>
      </c>
      <c r="PEB11" s="65">
        <v>0</v>
      </c>
      <c r="PEC11" s="65">
        <v>0</v>
      </c>
      <c r="PED11" s="65">
        <v>0</v>
      </c>
      <c r="PEE11" s="65">
        <v>0</v>
      </c>
      <c r="PEF11" s="65">
        <v>0</v>
      </c>
      <c r="PEG11" s="65">
        <v>0</v>
      </c>
      <c r="PEH11" s="65">
        <v>0</v>
      </c>
      <c r="PEI11" s="65">
        <v>0</v>
      </c>
      <c r="PEJ11" s="65">
        <v>0</v>
      </c>
      <c r="PEK11" s="65">
        <v>0</v>
      </c>
      <c r="PEL11" s="65">
        <v>0</v>
      </c>
      <c r="PEM11" s="65">
        <v>0</v>
      </c>
      <c r="PEN11" s="65">
        <v>0</v>
      </c>
      <c r="PEO11" s="65">
        <v>0</v>
      </c>
      <c r="PEP11" s="65">
        <v>0</v>
      </c>
      <c r="PEQ11" s="65">
        <v>0</v>
      </c>
      <c r="PER11" s="65">
        <v>0</v>
      </c>
      <c r="PES11" s="65">
        <v>0</v>
      </c>
      <c r="PET11" s="65">
        <v>0</v>
      </c>
      <c r="PEU11" s="65">
        <v>0</v>
      </c>
      <c r="PEV11" s="65">
        <v>0</v>
      </c>
      <c r="PEW11" s="65">
        <v>0</v>
      </c>
      <c r="PEX11" s="65">
        <v>0</v>
      </c>
      <c r="PEY11" s="65">
        <v>0</v>
      </c>
      <c r="PEZ11" s="65">
        <v>0</v>
      </c>
      <c r="PFA11" s="65">
        <v>0</v>
      </c>
      <c r="PFB11" s="65">
        <v>0</v>
      </c>
      <c r="PFC11" s="65">
        <v>0</v>
      </c>
      <c r="PFD11" s="65">
        <v>0</v>
      </c>
      <c r="PFE11" s="65">
        <v>0</v>
      </c>
      <c r="PFF11" s="65">
        <v>0</v>
      </c>
      <c r="PFG11" s="65">
        <v>0</v>
      </c>
      <c r="PFH11" s="65">
        <v>0</v>
      </c>
      <c r="PFI11" s="65">
        <v>0</v>
      </c>
      <c r="PFJ11" s="65">
        <v>0</v>
      </c>
      <c r="PFK11" s="65">
        <v>0</v>
      </c>
      <c r="PFL11" s="65">
        <v>0</v>
      </c>
      <c r="PFM11" s="65">
        <v>0</v>
      </c>
      <c r="PFN11" s="65">
        <v>0</v>
      </c>
      <c r="PFO11" s="65">
        <v>0</v>
      </c>
      <c r="PFP11" s="65">
        <v>0</v>
      </c>
      <c r="PFQ11" s="65">
        <v>0</v>
      </c>
      <c r="PFR11" s="65">
        <v>0</v>
      </c>
      <c r="PFS11" s="65">
        <v>0</v>
      </c>
      <c r="PFT11" s="65">
        <v>0</v>
      </c>
      <c r="PFU11" s="65">
        <v>0</v>
      </c>
      <c r="PFV11" s="65">
        <v>0</v>
      </c>
      <c r="PFW11" s="65">
        <v>0</v>
      </c>
      <c r="PFX11" s="65">
        <v>0</v>
      </c>
      <c r="PFY11" s="65">
        <v>0</v>
      </c>
      <c r="PFZ11" s="65">
        <v>0</v>
      </c>
      <c r="PGA11" s="65">
        <v>0</v>
      </c>
      <c r="PGB11" s="65">
        <v>0</v>
      </c>
      <c r="PGC11" s="65">
        <v>0</v>
      </c>
      <c r="PGD11" s="65">
        <v>0</v>
      </c>
      <c r="PGE11" s="65">
        <v>0</v>
      </c>
      <c r="PGF11" s="65">
        <v>0</v>
      </c>
      <c r="PGG11" s="65">
        <v>0</v>
      </c>
      <c r="PGH11" s="65">
        <v>0</v>
      </c>
      <c r="PGI11" s="65">
        <v>0</v>
      </c>
      <c r="PGJ11" s="65">
        <v>0</v>
      </c>
      <c r="PGK11" s="65">
        <v>0</v>
      </c>
      <c r="PGL11" s="65">
        <v>0</v>
      </c>
      <c r="PGM11" s="65">
        <v>0</v>
      </c>
      <c r="PGN11" s="65">
        <v>0</v>
      </c>
      <c r="PGO11" s="65">
        <v>0</v>
      </c>
      <c r="PGP11" s="65">
        <v>0</v>
      </c>
      <c r="PGQ11" s="65">
        <v>0</v>
      </c>
      <c r="PGR11" s="65">
        <v>0</v>
      </c>
      <c r="PGS11" s="65">
        <v>0</v>
      </c>
      <c r="PGT11" s="65">
        <v>0</v>
      </c>
      <c r="PGU11" s="65">
        <v>0</v>
      </c>
      <c r="PGV11" s="65">
        <v>0</v>
      </c>
      <c r="PGW11" s="65">
        <v>0</v>
      </c>
      <c r="PGX11" s="65">
        <v>0</v>
      </c>
      <c r="PGY11" s="65">
        <v>0</v>
      </c>
      <c r="PGZ11" s="65">
        <v>0</v>
      </c>
      <c r="PHA11" s="65">
        <v>0</v>
      </c>
      <c r="PHB11" s="65">
        <v>0</v>
      </c>
      <c r="PHC11" s="65">
        <v>0</v>
      </c>
      <c r="PHD11" s="65">
        <v>0</v>
      </c>
      <c r="PHE11" s="65">
        <v>0</v>
      </c>
      <c r="PHF11" s="65">
        <v>0</v>
      </c>
      <c r="PHG11" s="65">
        <v>0</v>
      </c>
      <c r="PHH11" s="65">
        <v>0</v>
      </c>
      <c r="PHI11" s="65">
        <v>0</v>
      </c>
      <c r="PHJ11" s="65">
        <v>0</v>
      </c>
      <c r="PHK11" s="65">
        <v>0</v>
      </c>
      <c r="PHL11" s="65">
        <v>0</v>
      </c>
      <c r="PHM11" s="65">
        <v>0</v>
      </c>
      <c r="PHN11" s="65">
        <v>0</v>
      </c>
      <c r="PHO11" s="65">
        <v>0</v>
      </c>
      <c r="PHP11" s="65">
        <v>0</v>
      </c>
      <c r="PHQ11" s="65">
        <v>0</v>
      </c>
      <c r="PHR11" s="65">
        <v>0</v>
      </c>
      <c r="PHS11" s="65">
        <v>0</v>
      </c>
      <c r="PHT11" s="65">
        <v>0</v>
      </c>
      <c r="PHU11" s="65">
        <v>0</v>
      </c>
      <c r="PHV11" s="65">
        <v>0</v>
      </c>
      <c r="PHW11" s="65">
        <v>0</v>
      </c>
      <c r="PHX11" s="65">
        <v>0</v>
      </c>
      <c r="PHY11" s="65">
        <v>0</v>
      </c>
      <c r="PHZ11" s="65">
        <v>0</v>
      </c>
      <c r="PIA11" s="65">
        <v>0</v>
      </c>
      <c r="PIB11" s="65">
        <v>0</v>
      </c>
      <c r="PIC11" s="65">
        <v>0</v>
      </c>
      <c r="PID11" s="65">
        <v>0</v>
      </c>
      <c r="PIE11" s="65">
        <v>0</v>
      </c>
      <c r="PIF11" s="65">
        <v>0</v>
      </c>
      <c r="PIG11" s="65">
        <v>0</v>
      </c>
      <c r="PIH11" s="65">
        <v>0</v>
      </c>
      <c r="PII11" s="65">
        <v>0</v>
      </c>
      <c r="PIJ11" s="65">
        <v>0</v>
      </c>
      <c r="PIK11" s="65">
        <v>0</v>
      </c>
      <c r="PIL11" s="65">
        <v>0</v>
      </c>
      <c r="PIM11" s="65">
        <v>0</v>
      </c>
      <c r="PIN11" s="65">
        <v>0</v>
      </c>
      <c r="PIO11" s="65">
        <v>0</v>
      </c>
      <c r="PIP11" s="65">
        <v>0</v>
      </c>
      <c r="PIQ11" s="65">
        <v>0</v>
      </c>
      <c r="PIR11" s="65">
        <v>0</v>
      </c>
      <c r="PIS11" s="65">
        <v>0</v>
      </c>
      <c r="PIT11" s="65">
        <v>0</v>
      </c>
      <c r="PIU11" s="65">
        <v>0</v>
      </c>
      <c r="PIV11" s="65">
        <v>0</v>
      </c>
      <c r="PIW11" s="65">
        <v>0</v>
      </c>
      <c r="PIX11" s="65">
        <v>0</v>
      </c>
      <c r="PIY11" s="65">
        <v>0</v>
      </c>
      <c r="PIZ11" s="65">
        <v>0</v>
      </c>
      <c r="PJA11" s="65">
        <v>0</v>
      </c>
      <c r="PJB11" s="65">
        <v>0</v>
      </c>
      <c r="PJC11" s="65">
        <v>0</v>
      </c>
      <c r="PJD11" s="65">
        <v>0</v>
      </c>
      <c r="PJE11" s="65">
        <v>0</v>
      </c>
      <c r="PJF11" s="65">
        <v>0</v>
      </c>
      <c r="PJG11" s="65">
        <v>0</v>
      </c>
      <c r="PJH11" s="65">
        <v>0</v>
      </c>
      <c r="PJI11" s="65">
        <v>0</v>
      </c>
      <c r="PJJ11" s="65">
        <v>0</v>
      </c>
      <c r="PJK11" s="65">
        <v>0</v>
      </c>
      <c r="PJL11" s="65">
        <v>0</v>
      </c>
      <c r="PJM11" s="65">
        <v>0</v>
      </c>
      <c r="PJN11" s="65">
        <v>0</v>
      </c>
      <c r="PJO11" s="65">
        <v>0</v>
      </c>
      <c r="PJP11" s="65">
        <v>0</v>
      </c>
      <c r="PJQ11" s="65">
        <v>0</v>
      </c>
      <c r="PJR11" s="65">
        <v>0</v>
      </c>
      <c r="PJS11" s="65">
        <v>0</v>
      </c>
      <c r="PJT11" s="65">
        <v>0</v>
      </c>
      <c r="PJU11" s="65">
        <v>0</v>
      </c>
      <c r="PJV11" s="65">
        <v>0</v>
      </c>
      <c r="PJW11" s="65">
        <v>0</v>
      </c>
      <c r="PJX11" s="65">
        <v>0</v>
      </c>
      <c r="PJY11" s="65">
        <v>0</v>
      </c>
      <c r="PJZ11" s="65">
        <v>0</v>
      </c>
      <c r="PKA11" s="65">
        <v>0</v>
      </c>
      <c r="PKB11" s="65">
        <v>0</v>
      </c>
      <c r="PKC11" s="65">
        <v>0</v>
      </c>
      <c r="PKD11" s="65">
        <v>0</v>
      </c>
      <c r="PKE11" s="65">
        <v>0</v>
      </c>
      <c r="PKF11" s="65">
        <v>0</v>
      </c>
      <c r="PKG11" s="65">
        <v>0</v>
      </c>
      <c r="PKH11" s="65">
        <v>0</v>
      </c>
      <c r="PKI11" s="65">
        <v>0</v>
      </c>
      <c r="PKJ11" s="65">
        <v>0</v>
      </c>
      <c r="PKK11" s="65">
        <v>0</v>
      </c>
      <c r="PKL11" s="65">
        <v>0</v>
      </c>
      <c r="PKM11" s="65">
        <v>0</v>
      </c>
      <c r="PKN11" s="65">
        <v>0</v>
      </c>
      <c r="PKO11" s="65">
        <v>0</v>
      </c>
      <c r="PKP11" s="65">
        <v>0</v>
      </c>
      <c r="PKQ11" s="65">
        <v>0</v>
      </c>
      <c r="PKR11" s="65">
        <v>0</v>
      </c>
      <c r="PKS11" s="65">
        <v>0</v>
      </c>
      <c r="PKT11" s="65">
        <v>0</v>
      </c>
      <c r="PKU11" s="65">
        <v>0</v>
      </c>
      <c r="PKV11" s="65">
        <v>0</v>
      </c>
      <c r="PKW11" s="65">
        <v>0</v>
      </c>
      <c r="PKX11" s="65">
        <v>0</v>
      </c>
      <c r="PKY11" s="65">
        <v>0</v>
      </c>
      <c r="PKZ11" s="65">
        <v>0</v>
      </c>
      <c r="PLA11" s="65">
        <v>0</v>
      </c>
      <c r="PLB11" s="65">
        <v>0</v>
      </c>
      <c r="PLC11" s="65">
        <v>0</v>
      </c>
      <c r="PLD11" s="65">
        <v>0</v>
      </c>
      <c r="PLE11" s="65">
        <v>0</v>
      </c>
      <c r="PLF11" s="65">
        <v>0</v>
      </c>
      <c r="PLG11" s="65">
        <v>0</v>
      </c>
      <c r="PLH11" s="65">
        <v>0</v>
      </c>
      <c r="PLI11" s="65">
        <v>0</v>
      </c>
      <c r="PLJ11" s="65">
        <v>0</v>
      </c>
      <c r="PLK11" s="65">
        <v>0</v>
      </c>
      <c r="PLL11" s="65">
        <v>0</v>
      </c>
      <c r="PLM11" s="65">
        <v>0</v>
      </c>
      <c r="PLN11" s="65">
        <v>0</v>
      </c>
      <c r="PLO11" s="65">
        <v>0</v>
      </c>
      <c r="PLP11" s="65">
        <v>0</v>
      </c>
      <c r="PLQ11" s="65">
        <v>0</v>
      </c>
      <c r="PLR11" s="65">
        <v>0</v>
      </c>
      <c r="PLS11" s="65">
        <v>0</v>
      </c>
      <c r="PLT11" s="65">
        <v>0</v>
      </c>
      <c r="PLU11" s="65">
        <v>0</v>
      </c>
      <c r="PLV11" s="65">
        <v>0</v>
      </c>
      <c r="PLW11" s="65">
        <v>0</v>
      </c>
      <c r="PLX11" s="65">
        <v>0</v>
      </c>
      <c r="PLY11" s="65">
        <v>0</v>
      </c>
      <c r="PLZ11" s="65">
        <v>0</v>
      </c>
      <c r="PMA11" s="65">
        <v>0</v>
      </c>
      <c r="PMB11" s="65">
        <v>0</v>
      </c>
      <c r="PMC11" s="65">
        <v>0</v>
      </c>
      <c r="PMD11" s="65">
        <v>0</v>
      </c>
      <c r="PME11" s="65">
        <v>0</v>
      </c>
      <c r="PMF11" s="65">
        <v>0</v>
      </c>
      <c r="PMG11" s="65">
        <v>0</v>
      </c>
      <c r="PMH11" s="65">
        <v>0</v>
      </c>
      <c r="PMI11" s="65">
        <v>0</v>
      </c>
      <c r="PMJ11" s="65">
        <v>0</v>
      </c>
      <c r="PMK11" s="65">
        <v>0</v>
      </c>
      <c r="PML11" s="65">
        <v>0</v>
      </c>
      <c r="PMM11" s="65">
        <v>0</v>
      </c>
      <c r="PMN11" s="65">
        <v>0</v>
      </c>
      <c r="PMO11" s="65">
        <v>0</v>
      </c>
      <c r="PMP11" s="65">
        <v>0</v>
      </c>
      <c r="PMQ11" s="65">
        <v>0</v>
      </c>
      <c r="PMR11" s="65">
        <v>0</v>
      </c>
      <c r="PMS11" s="65">
        <v>0</v>
      </c>
      <c r="PMT11" s="65">
        <v>0</v>
      </c>
      <c r="PMU11" s="65">
        <v>0</v>
      </c>
      <c r="PMV11" s="65">
        <v>0</v>
      </c>
      <c r="PMW11" s="65">
        <v>0</v>
      </c>
      <c r="PMX11" s="65">
        <v>0</v>
      </c>
      <c r="PMY11" s="65">
        <v>0</v>
      </c>
      <c r="PMZ11" s="65">
        <v>0</v>
      </c>
      <c r="PNA11" s="65">
        <v>0</v>
      </c>
      <c r="PNB11" s="65">
        <v>0</v>
      </c>
      <c r="PNC11" s="65">
        <v>0</v>
      </c>
      <c r="PND11" s="65">
        <v>0</v>
      </c>
      <c r="PNE11" s="65">
        <v>0</v>
      </c>
      <c r="PNF11" s="65">
        <v>0</v>
      </c>
      <c r="PNG11" s="65">
        <v>0</v>
      </c>
      <c r="PNH11" s="65">
        <v>0</v>
      </c>
      <c r="PNI11" s="65">
        <v>0</v>
      </c>
      <c r="PNJ11" s="65">
        <v>0</v>
      </c>
      <c r="PNK11" s="65">
        <v>0</v>
      </c>
      <c r="PNL11" s="65">
        <v>0</v>
      </c>
      <c r="PNM11" s="65">
        <v>0</v>
      </c>
      <c r="PNN11" s="65">
        <v>0</v>
      </c>
      <c r="PNO11" s="65">
        <v>0</v>
      </c>
      <c r="PNP11" s="65">
        <v>0</v>
      </c>
      <c r="PNQ11" s="65">
        <v>0</v>
      </c>
      <c r="PNR11" s="65">
        <v>0</v>
      </c>
      <c r="PNS11" s="65">
        <v>0</v>
      </c>
      <c r="PNT11" s="65">
        <v>0</v>
      </c>
      <c r="PNU11" s="65">
        <v>0</v>
      </c>
      <c r="PNV11" s="65">
        <v>0</v>
      </c>
      <c r="PNW11" s="65">
        <v>0</v>
      </c>
      <c r="PNX11" s="65">
        <v>0</v>
      </c>
      <c r="PNY11" s="65">
        <v>0</v>
      </c>
      <c r="PNZ11" s="65">
        <v>0</v>
      </c>
      <c r="POA11" s="65">
        <v>0</v>
      </c>
      <c r="POB11" s="65">
        <v>0</v>
      </c>
      <c r="POC11" s="65">
        <v>0</v>
      </c>
      <c r="POD11" s="65">
        <v>0</v>
      </c>
      <c r="POE11" s="65">
        <v>0</v>
      </c>
      <c r="POF11" s="65">
        <v>0</v>
      </c>
      <c r="POG11" s="65">
        <v>0</v>
      </c>
      <c r="POH11" s="65">
        <v>0</v>
      </c>
      <c r="POI11" s="65">
        <v>0</v>
      </c>
      <c r="POJ11" s="65">
        <v>0</v>
      </c>
      <c r="POK11" s="65">
        <v>0</v>
      </c>
      <c r="POL11" s="65">
        <v>0</v>
      </c>
      <c r="POM11" s="65">
        <v>0</v>
      </c>
      <c r="PON11" s="65">
        <v>0</v>
      </c>
      <c r="POO11" s="65">
        <v>0</v>
      </c>
      <c r="POP11" s="65">
        <v>0</v>
      </c>
      <c r="POQ11" s="65">
        <v>0</v>
      </c>
      <c r="POR11" s="65">
        <v>0</v>
      </c>
      <c r="POS11" s="65">
        <v>0</v>
      </c>
      <c r="POT11" s="65">
        <v>0</v>
      </c>
      <c r="POU11" s="65">
        <v>0</v>
      </c>
      <c r="POV11" s="65">
        <v>0</v>
      </c>
      <c r="POW11" s="65">
        <v>0</v>
      </c>
      <c r="POX11" s="65">
        <v>0</v>
      </c>
      <c r="POY11" s="65">
        <v>0</v>
      </c>
      <c r="POZ11" s="65">
        <v>0</v>
      </c>
      <c r="PPA11" s="65">
        <v>0</v>
      </c>
      <c r="PPB11" s="65">
        <v>0</v>
      </c>
      <c r="PPC11" s="65">
        <v>0</v>
      </c>
      <c r="PPD11" s="65">
        <v>0</v>
      </c>
      <c r="PPE11" s="65">
        <v>0</v>
      </c>
      <c r="PPF11" s="65">
        <v>0</v>
      </c>
      <c r="PPG11" s="65">
        <v>0</v>
      </c>
      <c r="PPH11" s="65">
        <v>0</v>
      </c>
      <c r="PPI11" s="65">
        <v>0</v>
      </c>
      <c r="PPJ11" s="65">
        <v>0</v>
      </c>
      <c r="PPK11" s="65">
        <v>0</v>
      </c>
      <c r="PPL11" s="65">
        <v>0</v>
      </c>
      <c r="PPM11" s="65">
        <v>0</v>
      </c>
      <c r="PPN11" s="65">
        <v>0</v>
      </c>
      <c r="PPO11" s="65">
        <v>0</v>
      </c>
      <c r="PPP11" s="65">
        <v>0</v>
      </c>
      <c r="PPQ11" s="65">
        <v>0</v>
      </c>
      <c r="PPR11" s="65">
        <v>0</v>
      </c>
      <c r="PPS11" s="65">
        <v>0</v>
      </c>
      <c r="PPT11" s="65">
        <v>0</v>
      </c>
      <c r="PPU11" s="65">
        <v>0</v>
      </c>
      <c r="PPV11" s="65">
        <v>0</v>
      </c>
      <c r="PPW11" s="65">
        <v>0</v>
      </c>
      <c r="PPX11" s="65">
        <v>0</v>
      </c>
      <c r="PPY11" s="65">
        <v>0</v>
      </c>
      <c r="PPZ11" s="65">
        <v>0</v>
      </c>
      <c r="PQA11" s="65">
        <v>0</v>
      </c>
      <c r="PQB11" s="65">
        <v>0</v>
      </c>
      <c r="PQC11" s="65">
        <v>0</v>
      </c>
      <c r="PQD11" s="65">
        <v>0</v>
      </c>
      <c r="PQE11" s="65">
        <v>0</v>
      </c>
      <c r="PQF11" s="65">
        <v>0</v>
      </c>
      <c r="PQG11" s="65">
        <v>0</v>
      </c>
      <c r="PQH11" s="65">
        <v>0</v>
      </c>
      <c r="PQI11" s="65">
        <v>0</v>
      </c>
      <c r="PQJ11" s="65">
        <v>0</v>
      </c>
      <c r="PQK11" s="65">
        <v>0</v>
      </c>
      <c r="PQL11" s="65">
        <v>0</v>
      </c>
      <c r="PQM11" s="65">
        <v>0</v>
      </c>
      <c r="PQN11" s="65">
        <v>0</v>
      </c>
      <c r="PQO11" s="65">
        <v>0</v>
      </c>
      <c r="PQP11" s="65">
        <v>0</v>
      </c>
      <c r="PQQ11" s="65">
        <v>0</v>
      </c>
      <c r="PQR11" s="65">
        <v>0</v>
      </c>
      <c r="PQS11" s="65">
        <v>0</v>
      </c>
      <c r="PQT11" s="65">
        <v>0</v>
      </c>
      <c r="PQU11" s="65">
        <v>0</v>
      </c>
      <c r="PQV11" s="65">
        <v>0</v>
      </c>
      <c r="PQW11" s="65">
        <v>0</v>
      </c>
      <c r="PQX11" s="65">
        <v>0</v>
      </c>
      <c r="PQY11" s="65">
        <v>0</v>
      </c>
      <c r="PQZ11" s="65">
        <v>0</v>
      </c>
      <c r="PRA11" s="65">
        <v>0</v>
      </c>
      <c r="PRB11" s="65">
        <v>0</v>
      </c>
      <c r="PRC11" s="65">
        <v>0</v>
      </c>
      <c r="PRD11" s="65">
        <v>0</v>
      </c>
      <c r="PRE11" s="65">
        <v>0</v>
      </c>
      <c r="PRF11" s="65">
        <v>0</v>
      </c>
      <c r="PRG11" s="65">
        <v>0</v>
      </c>
      <c r="PRH11" s="65">
        <v>0</v>
      </c>
      <c r="PRI11" s="65">
        <v>0</v>
      </c>
      <c r="PRJ11" s="65">
        <v>0</v>
      </c>
      <c r="PRK11" s="65">
        <v>0</v>
      </c>
      <c r="PRL11" s="65">
        <v>0</v>
      </c>
      <c r="PRM11" s="65">
        <v>0</v>
      </c>
      <c r="PRN11" s="65">
        <v>0</v>
      </c>
      <c r="PRO11" s="65">
        <v>0</v>
      </c>
      <c r="PRP11" s="65">
        <v>0</v>
      </c>
      <c r="PRQ11" s="65">
        <v>0</v>
      </c>
      <c r="PRR11" s="65">
        <v>0</v>
      </c>
      <c r="PRS11" s="65">
        <v>0</v>
      </c>
      <c r="PRT11" s="65">
        <v>0</v>
      </c>
      <c r="PRU11" s="65">
        <v>0</v>
      </c>
      <c r="PRV11" s="65">
        <v>0</v>
      </c>
      <c r="PRW11" s="65">
        <v>0</v>
      </c>
      <c r="PRX11" s="65">
        <v>0</v>
      </c>
      <c r="PRY11" s="65">
        <v>0</v>
      </c>
      <c r="PRZ11" s="65">
        <v>0</v>
      </c>
      <c r="PSA11" s="65">
        <v>0</v>
      </c>
      <c r="PSB11" s="65">
        <v>0</v>
      </c>
      <c r="PSC11" s="65">
        <v>0</v>
      </c>
      <c r="PSD11" s="65">
        <v>0</v>
      </c>
      <c r="PSE11" s="65">
        <v>0</v>
      </c>
      <c r="PSF11" s="65">
        <v>0</v>
      </c>
      <c r="PSG11" s="65">
        <v>0</v>
      </c>
      <c r="PSH11" s="65">
        <v>0</v>
      </c>
      <c r="PSI11" s="65">
        <v>0</v>
      </c>
      <c r="PSJ11" s="65">
        <v>0</v>
      </c>
      <c r="PSK11" s="65">
        <v>0</v>
      </c>
      <c r="PSL11" s="65">
        <v>0</v>
      </c>
      <c r="PSM11" s="65">
        <v>0</v>
      </c>
      <c r="PSN11" s="65">
        <v>0</v>
      </c>
      <c r="PSO11" s="65">
        <v>0</v>
      </c>
      <c r="PSP11" s="65">
        <v>0</v>
      </c>
      <c r="PSQ11" s="65">
        <v>0</v>
      </c>
      <c r="PSR11" s="65">
        <v>0</v>
      </c>
      <c r="PSS11" s="65">
        <v>0</v>
      </c>
      <c r="PST11" s="65">
        <v>0</v>
      </c>
      <c r="PSU11" s="65">
        <v>0</v>
      </c>
      <c r="PSV11" s="65">
        <v>0</v>
      </c>
      <c r="PSW11" s="65">
        <v>0</v>
      </c>
      <c r="PSX11" s="65">
        <v>0</v>
      </c>
      <c r="PSY11" s="65">
        <v>0</v>
      </c>
      <c r="PSZ11" s="65">
        <v>0</v>
      </c>
      <c r="PTA11" s="65">
        <v>0</v>
      </c>
      <c r="PTB11" s="65">
        <v>0</v>
      </c>
      <c r="PTC11" s="65">
        <v>0</v>
      </c>
      <c r="PTD11" s="65">
        <v>0</v>
      </c>
      <c r="PTE11" s="65">
        <v>0</v>
      </c>
      <c r="PTF11" s="65">
        <v>0</v>
      </c>
      <c r="PTG11" s="65">
        <v>0</v>
      </c>
      <c r="PTH11" s="65">
        <v>0</v>
      </c>
      <c r="PTI11" s="65">
        <v>0</v>
      </c>
      <c r="PTJ11" s="65">
        <v>0</v>
      </c>
      <c r="PTK11" s="65">
        <v>0</v>
      </c>
      <c r="PTL11" s="65">
        <v>0</v>
      </c>
      <c r="PTM11" s="65">
        <v>0</v>
      </c>
      <c r="PTN11" s="65">
        <v>0</v>
      </c>
      <c r="PTO11" s="65">
        <v>0</v>
      </c>
      <c r="PTP11" s="65">
        <v>0</v>
      </c>
      <c r="PTQ11" s="65">
        <v>0</v>
      </c>
      <c r="PTR11" s="65">
        <v>0</v>
      </c>
      <c r="PTS11" s="65">
        <v>0</v>
      </c>
      <c r="PTT11" s="65">
        <v>0</v>
      </c>
      <c r="PTU11" s="65">
        <v>0</v>
      </c>
      <c r="PTV11" s="65">
        <v>0</v>
      </c>
      <c r="PTW11" s="65">
        <v>0</v>
      </c>
      <c r="PTX11" s="65">
        <v>0</v>
      </c>
      <c r="PTY11" s="65">
        <v>0</v>
      </c>
      <c r="PTZ11" s="65">
        <v>0</v>
      </c>
      <c r="PUA11" s="65">
        <v>0</v>
      </c>
      <c r="PUB11" s="65">
        <v>0</v>
      </c>
      <c r="PUC11" s="65">
        <v>0</v>
      </c>
      <c r="PUD11" s="65">
        <v>0</v>
      </c>
      <c r="PUE11" s="65">
        <v>0</v>
      </c>
      <c r="PUF11" s="65">
        <v>0</v>
      </c>
      <c r="PUG11" s="65">
        <v>0</v>
      </c>
      <c r="PUH11" s="65">
        <v>0</v>
      </c>
      <c r="PUI11" s="65">
        <v>0</v>
      </c>
      <c r="PUJ11" s="65">
        <v>0</v>
      </c>
      <c r="PUK11" s="65">
        <v>0</v>
      </c>
      <c r="PUL11" s="65">
        <v>0</v>
      </c>
      <c r="PUM11" s="65">
        <v>0</v>
      </c>
      <c r="PUN11" s="65">
        <v>0</v>
      </c>
      <c r="PUO11" s="65">
        <v>0</v>
      </c>
      <c r="PUP11" s="65">
        <v>0</v>
      </c>
      <c r="PUQ11" s="65">
        <v>0</v>
      </c>
      <c r="PUR11" s="65">
        <v>0</v>
      </c>
      <c r="PUS11" s="65">
        <v>0</v>
      </c>
      <c r="PUT11" s="65">
        <v>0</v>
      </c>
      <c r="PUU11" s="65">
        <v>0</v>
      </c>
      <c r="PUV11" s="65">
        <v>0</v>
      </c>
      <c r="PUW11" s="65">
        <v>0</v>
      </c>
      <c r="PUX11" s="65">
        <v>0</v>
      </c>
      <c r="PUY11" s="65">
        <v>0</v>
      </c>
      <c r="PUZ11" s="65">
        <v>0</v>
      </c>
      <c r="PVA11" s="65">
        <v>0</v>
      </c>
      <c r="PVB11" s="65">
        <v>0</v>
      </c>
      <c r="PVC11" s="65">
        <v>0</v>
      </c>
      <c r="PVD11" s="65">
        <v>0</v>
      </c>
      <c r="PVE11" s="65">
        <v>0</v>
      </c>
      <c r="PVF11" s="65">
        <v>0</v>
      </c>
      <c r="PVG11" s="65">
        <v>0</v>
      </c>
      <c r="PVH11" s="65">
        <v>0</v>
      </c>
      <c r="PVI11" s="65">
        <v>0</v>
      </c>
      <c r="PVJ11" s="65">
        <v>0</v>
      </c>
      <c r="PVK11" s="65">
        <v>0</v>
      </c>
      <c r="PVL11" s="65">
        <v>0</v>
      </c>
      <c r="PVM11" s="65">
        <v>0</v>
      </c>
      <c r="PVN11" s="65">
        <v>0</v>
      </c>
      <c r="PVO11" s="65">
        <v>0</v>
      </c>
      <c r="PVP11" s="65">
        <v>0</v>
      </c>
      <c r="PVQ11" s="65">
        <v>0</v>
      </c>
      <c r="PVR11" s="65">
        <v>0</v>
      </c>
      <c r="PVS11" s="65">
        <v>0</v>
      </c>
      <c r="PVT11" s="65">
        <v>0</v>
      </c>
      <c r="PVU11" s="65">
        <v>0</v>
      </c>
      <c r="PVV11" s="65">
        <v>0</v>
      </c>
      <c r="PVW11" s="65">
        <v>0</v>
      </c>
      <c r="PVX11" s="65">
        <v>0</v>
      </c>
      <c r="PVY11" s="65">
        <v>0</v>
      </c>
      <c r="PVZ11" s="65">
        <v>0</v>
      </c>
      <c r="PWA11" s="65">
        <v>0</v>
      </c>
      <c r="PWB11" s="65">
        <v>0</v>
      </c>
      <c r="PWC11" s="65">
        <v>0</v>
      </c>
      <c r="PWD11" s="65">
        <v>0</v>
      </c>
      <c r="PWE11" s="65">
        <v>0</v>
      </c>
      <c r="PWF11" s="65">
        <v>0</v>
      </c>
      <c r="PWG11" s="65">
        <v>0</v>
      </c>
      <c r="PWH11" s="65">
        <v>0</v>
      </c>
      <c r="PWI11" s="65">
        <v>0</v>
      </c>
      <c r="PWJ11" s="65">
        <v>0</v>
      </c>
      <c r="PWK11" s="65">
        <v>0</v>
      </c>
      <c r="PWL11" s="65">
        <v>0</v>
      </c>
      <c r="PWM11" s="65">
        <v>0</v>
      </c>
      <c r="PWN11" s="65">
        <v>0</v>
      </c>
      <c r="PWO11" s="65">
        <v>0</v>
      </c>
      <c r="PWP11" s="65">
        <v>0</v>
      </c>
      <c r="PWQ11" s="65">
        <v>0</v>
      </c>
      <c r="PWR11" s="65">
        <v>0</v>
      </c>
      <c r="PWS11" s="65">
        <v>0</v>
      </c>
      <c r="PWT11" s="65">
        <v>0</v>
      </c>
      <c r="PWU11" s="65">
        <v>0</v>
      </c>
      <c r="PWV11" s="65">
        <v>0</v>
      </c>
      <c r="PWW11" s="65">
        <v>0</v>
      </c>
      <c r="PWX11" s="65">
        <v>0</v>
      </c>
      <c r="PWY11" s="65">
        <v>0</v>
      </c>
      <c r="PWZ11" s="65">
        <v>0</v>
      </c>
      <c r="PXA11" s="65">
        <v>0</v>
      </c>
      <c r="PXB11" s="65">
        <v>0</v>
      </c>
      <c r="PXC11" s="65">
        <v>0</v>
      </c>
      <c r="PXD11" s="65">
        <v>0</v>
      </c>
      <c r="PXE11" s="65">
        <v>0</v>
      </c>
      <c r="PXF11" s="65">
        <v>0</v>
      </c>
      <c r="PXG11" s="65">
        <v>0</v>
      </c>
      <c r="PXH11" s="65">
        <v>0</v>
      </c>
      <c r="PXI11" s="65">
        <v>0</v>
      </c>
      <c r="PXJ11" s="65">
        <v>0</v>
      </c>
      <c r="PXK11" s="65">
        <v>0</v>
      </c>
      <c r="PXL11" s="65">
        <v>0</v>
      </c>
      <c r="PXM11" s="65">
        <v>0</v>
      </c>
      <c r="PXN11" s="65">
        <v>0</v>
      </c>
      <c r="PXO11" s="65">
        <v>0</v>
      </c>
      <c r="PXP11" s="65">
        <v>0</v>
      </c>
      <c r="PXQ11" s="65">
        <v>0</v>
      </c>
      <c r="PXR11" s="65">
        <v>0</v>
      </c>
      <c r="PXS11" s="65">
        <v>0</v>
      </c>
      <c r="PXT11" s="65">
        <v>0</v>
      </c>
      <c r="PXU11" s="65">
        <v>0</v>
      </c>
      <c r="PXV11" s="65">
        <v>0</v>
      </c>
      <c r="PXW11" s="65">
        <v>0</v>
      </c>
      <c r="PXX11" s="65">
        <v>0</v>
      </c>
      <c r="PXY11" s="65">
        <v>0</v>
      </c>
      <c r="PXZ11" s="65">
        <v>0</v>
      </c>
      <c r="PYA11" s="65">
        <v>0</v>
      </c>
      <c r="PYB11" s="65">
        <v>0</v>
      </c>
      <c r="PYC11" s="65">
        <v>0</v>
      </c>
      <c r="PYD11" s="65">
        <v>0</v>
      </c>
      <c r="PYE11" s="65">
        <v>0</v>
      </c>
      <c r="PYF11" s="65">
        <v>0</v>
      </c>
      <c r="PYG11" s="65">
        <v>0</v>
      </c>
      <c r="PYH11" s="65">
        <v>0</v>
      </c>
      <c r="PYI11" s="65">
        <v>0</v>
      </c>
      <c r="PYJ11" s="65">
        <v>0</v>
      </c>
      <c r="PYK11" s="65">
        <v>0</v>
      </c>
      <c r="PYL11" s="65">
        <v>0</v>
      </c>
      <c r="PYM11" s="65">
        <v>0</v>
      </c>
      <c r="PYN11" s="65">
        <v>0</v>
      </c>
      <c r="PYO11" s="65">
        <v>0</v>
      </c>
      <c r="PYP11" s="65">
        <v>0</v>
      </c>
      <c r="PYQ11" s="65">
        <v>0</v>
      </c>
      <c r="PYR11" s="65">
        <v>0</v>
      </c>
      <c r="PYS11" s="65">
        <v>0</v>
      </c>
      <c r="PYT11" s="65">
        <v>0</v>
      </c>
      <c r="PYU11" s="65">
        <v>0</v>
      </c>
      <c r="PYV11" s="65">
        <v>0</v>
      </c>
      <c r="PYW11" s="65">
        <v>0</v>
      </c>
      <c r="PYX11" s="65">
        <v>0</v>
      </c>
      <c r="PYY11" s="65">
        <v>0</v>
      </c>
      <c r="PYZ11" s="65">
        <v>0</v>
      </c>
      <c r="PZA11" s="65">
        <v>0</v>
      </c>
      <c r="PZB11" s="65">
        <v>0</v>
      </c>
      <c r="PZC11" s="65">
        <v>0</v>
      </c>
      <c r="PZD11" s="65">
        <v>0</v>
      </c>
      <c r="PZE11" s="65">
        <v>0</v>
      </c>
      <c r="PZF11" s="65">
        <v>0</v>
      </c>
      <c r="PZG11" s="65">
        <v>0</v>
      </c>
      <c r="PZH11" s="65">
        <v>0</v>
      </c>
      <c r="PZI11" s="65">
        <v>0</v>
      </c>
      <c r="PZJ11" s="65">
        <v>0</v>
      </c>
      <c r="PZK11" s="65">
        <v>0</v>
      </c>
      <c r="PZL11" s="65">
        <v>0</v>
      </c>
      <c r="PZM11" s="65">
        <v>0</v>
      </c>
      <c r="PZN11" s="65">
        <v>0</v>
      </c>
      <c r="PZO11" s="65">
        <v>0</v>
      </c>
      <c r="PZP11" s="65">
        <v>0</v>
      </c>
      <c r="PZQ11" s="65">
        <v>0</v>
      </c>
      <c r="PZR11" s="65">
        <v>0</v>
      </c>
      <c r="PZS11" s="65">
        <v>0</v>
      </c>
      <c r="PZT11" s="65">
        <v>0</v>
      </c>
      <c r="PZU11" s="65">
        <v>0</v>
      </c>
      <c r="PZV11" s="65">
        <v>0</v>
      </c>
      <c r="PZW11" s="65">
        <v>0</v>
      </c>
      <c r="PZX11" s="65">
        <v>0</v>
      </c>
      <c r="PZY11" s="65">
        <v>0</v>
      </c>
      <c r="PZZ11" s="65">
        <v>0</v>
      </c>
      <c r="QAA11" s="65">
        <v>0</v>
      </c>
      <c r="QAB11" s="65">
        <v>0</v>
      </c>
      <c r="QAC11" s="65">
        <v>0</v>
      </c>
      <c r="QAD11" s="65">
        <v>0</v>
      </c>
      <c r="QAE11" s="65">
        <v>0</v>
      </c>
      <c r="QAF11" s="65">
        <v>0</v>
      </c>
      <c r="QAG11" s="65">
        <v>0</v>
      </c>
      <c r="QAH11" s="65">
        <v>0</v>
      </c>
      <c r="QAI11" s="65">
        <v>0</v>
      </c>
      <c r="QAJ11" s="65">
        <v>0</v>
      </c>
      <c r="QAK11" s="65">
        <v>0</v>
      </c>
      <c r="QAL11" s="65">
        <v>0</v>
      </c>
      <c r="QAM11" s="65">
        <v>0</v>
      </c>
      <c r="QAN11" s="65">
        <v>0</v>
      </c>
      <c r="QAO11" s="65">
        <v>0</v>
      </c>
      <c r="QAP11" s="65">
        <v>0</v>
      </c>
      <c r="QAQ11" s="65">
        <v>0</v>
      </c>
      <c r="QAR11" s="65">
        <v>0</v>
      </c>
      <c r="QAS11" s="65">
        <v>0</v>
      </c>
      <c r="QAT11" s="65">
        <v>0</v>
      </c>
      <c r="QAU11" s="65">
        <v>0</v>
      </c>
      <c r="QAV11" s="65">
        <v>0</v>
      </c>
      <c r="QAW11" s="65">
        <v>0</v>
      </c>
      <c r="QAX11" s="65">
        <v>0</v>
      </c>
      <c r="QAY11" s="65">
        <v>0</v>
      </c>
      <c r="QAZ11" s="65">
        <v>0</v>
      </c>
      <c r="QBA11" s="65">
        <v>0</v>
      </c>
      <c r="QBB11" s="65">
        <v>0</v>
      </c>
      <c r="QBC11" s="65">
        <v>0</v>
      </c>
      <c r="QBD11" s="65">
        <v>0</v>
      </c>
      <c r="QBE11" s="65">
        <v>0</v>
      </c>
      <c r="QBF11" s="65">
        <v>0</v>
      </c>
      <c r="QBG11" s="65">
        <v>0</v>
      </c>
      <c r="QBH11" s="65">
        <v>0</v>
      </c>
      <c r="QBI11" s="65">
        <v>0</v>
      </c>
      <c r="QBJ11" s="65">
        <v>0</v>
      </c>
      <c r="QBK11" s="65">
        <v>0</v>
      </c>
      <c r="QBL11" s="65">
        <v>0</v>
      </c>
      <c r="QBM11" s="65">
        <v>0</v>
      </c>
      <c r="QBN11" s="65">
        <v>0</v>
      </c>
      <c r="QBO11" s="65">
        <v>0</v>
      </c>
      <c r="QBP11" s="65">
        <v>0</v>
      </c>
      <c r="QBQ11" s="65">
        <v>0</v>
      </c>
      <c r="QBR11" s="65">
        <v>0</v>
      </c>
      <c r="QBS11" s="65">
        <v>0</v>
      </c>
      <c r="QBT11" s="65">
        <v>0</v>
      </c>
      <c r="QBU11" s="65">
        <v>0</v>
      </c>
      <c r="QBV11" s="65">
        <v>0</v>
      </c>
      <c r="QBW11" s="65">
        <v>0</v>
      </c>
      <c r="QBX11" s="65">
        <v>0</v>
      </c>
      <c r="QBY11" s="65">
        <v>0</v>
      </c>
      <c r="QBZ11" s="65">
        <v>0</v>
      </c>
      <c r="QCA11" s="65">
        <v>0</v>
      </c>
      <c r="QCB11" s="65">
        <v>0</v>
      </c>
      <c r="QCC11" s="65">
        <v>0</v>
      </c>
      <c r="QCD11" s="65">
        <v>0</v>
      </c>
      <c r="QCE11" s="65">
        <v>0</v>
      </c>
      <c r="QCF11" s="65">
        <v>0</v>
      </c>
      <c r="QCG11" s="65">
        <v>0</v>
      </c>
      <c r="QCH11" s="65">
        <v>0</v>
      </c>
      <c r="QCI11" s="65">
        <v>0</v>
      </c>
      <c r="QCJ11" s="65">
        <v>0</v>
      </c>
      <c r="QCK11" s="65">
        <v>0</v>
      </c>
      <c r="QCL11" s="65">
        <v>0</v>
      </c>
      <c r="QCM11" s="65">
        <v>0</v>
      </c>
      <c r="QCN11" s="65">
        <v>0</v>
      </c>
      <c r="QCO11" s="65">
        <v>0</v>
      </c>
      <c r="QCP11" s="65">
        <v>0</v>
      </c>
      <c r="QCQ11" s="65">
        <v>0</v>
      </c>
      <c r="QCR11" s="65">
        <v>0</v>
      </c>
      <c r="QCS11" s="65">
        <v>0</v>
      </c>
      <c r="QCT11" s="65">
        <v>0</v>
      </c>
      <c r="QCU11" s="65">
        <v>0</v>
      </c>
      <c r="QCV11" s="65">
        <v>0</v>
      </c>
      <c r="QCW11" s="65">
        <v>0</v>
      </c>
      <c r="QCX11" s="65">
        <v>0</v>
      </c>
      <c r="QCY11" s="65">
        <v>0</v>
      </c>
      <c r="QCZ11" s="65">
        <v>0</v>
      </c>
      <c r="QDA11" s="65">
        <v>0</v>
      </c>
      <c r="QDB11" s="65">
        <v>0</v>
      </c>
      <c r="QDC11" s="65">
        <v>0</v>
      </c>
      <c r="QDD11" s="65">
        <v>0</v>
      </c>
      <c r="QDE11" s="65">
        <v>0</v>
      </c>
      <c r="QDF11" s="65">
        <v>0</v>
      </c>
      <c r="QDG11" s="65">
        <v>0</v>
      </c>
      <c r="QDH11" s="65">
        <v>0</v>
      </c>
      <c r="QDI11" s="65">
        <v>0</v>
      </c>
      <c r="QDJ11" s="65">
        <v>0</v>
      </c>
      <c r="QDK11" s="65">
        <v>0</v>
      </c>
      <c r="QDL11" s="65">
        <v>0</v>
      </c>
      <c r="QDM11" s="65">
        <v>0</v>
      </c>
      <c r="QDN11" s="65">
        <v>0</v>
      </c>
      <c r="QDO11" s="65">
        <v>0</v>
      </c>
      <c r="QDP11" s="65">
        <v>0</v>
      </c>
      <c r="QDQ11" s="65">
        <v>0</v>
      </c>
      <c r="QDR11" s="65">
        <v>0</v>
      </c>
      <c r="QDS11" s="65">
        <v>0</v>
      </c>
      <c r="QDT11" s="65">
        <v>0</v>
      </c>
      <c r="QDU11" s="65">
        <v>0</v>
      </c>
      <c r="QDV11" s="65">
        <v>0</v>
      </c>
      <c r="QDW11" s="65">
        <v>0</v>
      </c>
      <c r="QDX11" s="65">
        <v>0</v>
      </c>
      <c r="QDY11" s="65">
        <v>0</v>
      </c>
      <c r="QDZ11" s="65">
        <v>0</v>
      </c>
      <c r="QEA11" s="65">
        <v>0</v>
      </c>
      <c r="QEB11" s="65">
        <v>0</v>
      </c>
      <c r="QEC11" s="65">
        <v>0</v>
      </c>
      <c r="QED11" s="65">
        <v>0</v>
      </c>
      <c r="QEE11" s="65">
        <v>0</v>
      </c>
      <c r="QEF11" s="65">
        <v>0</v>
      </c>
      <c r="QEG11" s="65">
        <v>0</v>
      </c>
      <c r="QEH11" s="65">
        <v>0</v>
      </c>
      <c r="QEI11" s="65">
        <v>0</v>
      </c>
      <c r="QEJ11" s="65">
        <v>0</v>
      </c>
      <c r="QEK11" s="65">
        <v>0</v>
      </c>
      <c r="QEL11" s="65">
        <v>0</v>
      </c>
      <c r="QEM11" s="65">
        <v>0</v>
      </c>
      <c r="QEN11" s="65">
        <v>0</v>
      </c>
      <c r="QEO11" s="65">
        <v>0</v>
      </c>
      <c r="QEP11" s="65">
        <v>0</v>
      </c>
      <c r="QEQ11" s="65">
        <v>0</v>
      </c>
      <c r="QER11" s="65">
        <v>0</v>
      </c>
      <c r="QES11" s="65">
        <v>0</v>
      </c>
      <c r="QET11" s="65">
        <v>0</v>
      </c>
      <c r="QEU11" s="65">
        <v>0</v>
      </c>
      <c r="QEV11" s="65">
        <v>0</v>
      </c>
      <c r="QEW11" s="65">
        <v>0</v>
      </c>
      <c r="QEX11" s="65">
        <v>0</v>
      </c>
      <c r="QEY11" s="65">
        <v>0</v>
      </c>
      <c r="QEZ11" s="65">
        <v>0</v>
      </c>
      <c r="QFA11" s="65">
        <v>0</v>
      </c>
      <c r="QFB11" s="65">
        <v>0</v>
      </c>
      <c r="QFC11" s="65">
        <v>0</v>
      </c>
      <c r="QFD11" s="65">
        <v>0</v>
      </c>
      <c r="QFE11" s="65">
        <v>0</v>
      </c>
      <c r="QFF11" s="65">
        <v>0</v>
      </c>
      <c r="QFG11" s="65">
        <v>0</v>
      </c>
      <c r="QFH11" s="65">
        <v>0</v>
      </c>
      <c r="QFI11" s="65">
        <v>0</v>
      </c>
      <c r="QFJ11" s="65">
        <v>0</v>
      </c>
      <c r="QFK11" s="65">
        <v>0</v>
      </c>
      <c r="QFL11" s="65">
        <v>0</v>
      </c>
      <c r="QFM11" s="65">
        <v>0</v>
      </c>
      <c r="QFN11" s="65">
        <v>0</v>
      </c>
      <c r="QFO11" s="65">
        <v>0</v>
      </c>
      <c r="QFP11" s="65">
        <v>0</v>
      </c>
      <c r="QFQ11" s="65">
        <v>0</v>
      </c>
      <c r="QFR11" s="65">
        <v>0</v>
      </c>
      <c r="QFS11" s="65">
        <v>0</v>
      </c>
      <c r="QFT11" s="65">
        <v>0</v>
      </c>
      <c r="QFU11" s="65">
        <v>0</v>
      </c>
      <c r="QFV11" s="65">
        <v>0</v>
      </c>
      <c r="QFW11" s="65">
        <v>0</v>
      </c>
      <c r="QFX11" s="65">
        <v>0</v>
      </c>
      <c r="QFY11" s="65">
        <v>0</v>
      </c>
      <c r="QFZ11" s="65">
        <v>0</v>
      </c>
      <c r="QGA11" s="65">
        <v>0</v>
      </c>
      <c r="QGB11" s="65">
        <v>0</v>
      </c>
      <c r="QGC11" s="65">
        <v>0</v>
      </c>
      <c r="QGD11" s="65">
        <v>0</v>
      </c>
      <c r="QGE11" s="65">
        <v>0</v>
      </c>
      <c r="QGF11" s="65">
        <v>0</v>
      </c>
      <c r="QGG11" s="65">
        <v>0</v>
      </c>
      <c r="QGH11" s="65">
        <v>0</v>
      </c>
      <c r="QGI11" s="65">
        <v>0</v>
      </c>
      <c r="QGJ11" s="65">
        <v>0</v>
      </c>
      <c r="QGK11" s="65">
        <v>0</v>
      </c>
      <c r="QGL11" s="65">
        <v>0</v>
      </c>
      <c r="QGM11" s="65">
        <v>0</v>
      </c>
      <c r="QGN11" s="65">
        <v>0</v>
      </c>
      <c r="QGO11" s="65">
        <v>0</v>
      </c>
      <c r="QGP11" s="65">
        <v>0</v>
      </c>
      <c r="QGQ11" s="65">
        <v>0</v>
      </c>
      <c r="QGR11" s="65">
        <v>0</v>
      </c>
      <c r="QGS11" s="65">
        <v>0</v>
      </c>
      <c r="QGT11" s="65">
        <v>0</v>
      </c>
      <c r="QGU11" s="65">
        <v>0</v>
      </c>
      <c r="QGV11" s="65">
        <v>0</v>
      </c>
      <c r="QGW11" s="65">
        <v>0</v>
      </c>
      <c r="QGX11" s="65">
        <v>0</v>
      </c>
      <c r="QGY11" s="65">
        <v>0</v>
      </c>
      <c r="QGZ11" s="65">
        <v>0</v>
      </c>
      <c r="QHA11" s="65">
        <v>0</v>
      </c>
      <c r="QHB11" s="65">
        <v>0</v>
      </c>
      <c r="QHC11" s="65">
        <v>0</v>
      </c>
      <c r="QHD11" s="65">
        <v>0</v>
      </c>
      <c r="QHE11" s="65">
        <v>0</v>
      </c>
      <c r="QHF11" s="65">
        <v>0</v>
      </c>
      <c r="QHG11" s="65">
        <v>0</v>
      </c>
      <c r="QHH11" s="65">
        <v>0</v>
      </c>
      <c r="QHI11" s="65">
        <v>0</v>
      </c>
      <c r="QHJ11" s="65">
        <v>0</v>
      </c>
      <c r="QHK11" s="65">
        <v>0</v>
      </c>
      <c r="QHL11" s="65">
        <v>0</v>
      </c>
      <c r="QHM11" s="65">
        <v>0</v>
      </c>
      <c r="QHN11" s="65">
        <v>0</v>
      </c>
      <c r="QHO11" s="65">
        <v>0</v>
      </c>
      <c r="QHP11" s="65">
        <v>0</v>
      </c>
      <c r="QHQ11" s="65">
        <v>0</v>
      </c>
      <c r="QHR11" s="65">
        <v>0</v>
      </c>
      <c r="QHS11" s="65">
        <v>0</v>
      </c>
      <c r="QHT11" s="65">
        <v>0</v>
      </c>
      <c r="QHU11" s="65">
        <v>0</v>
      </c>
      <c r="QHV11" s="65">
        <v>0</v>
      </c>
      <c r="QHW11" s="65">
        <v>0</v>
      </c>
      <c r="QHX11" s="65">
        <v>0</v>
      </c>
      <c r="QHY11" s="65">
        <v>0</v>
      </c>
      <c r="QHZ11" s="65">
        <v>0</v>
      </c>
      <c r="QIA11" s="65">
        <v>0</v>
      </c>
      <c r="QIB11" s="65">
        <v>0</v>
      </c>
      <c r="QIC11" s="65">
        <v>0</v>
      </c>
      <c r="QID11" s="65">
        <v>0</v>
      </c>
      <c r="QIE11" s="65">
        <v>0</v>
      </c>
      <c r="QIF11" s="65">
        <v>0</v>
      </c>
      <c r="QIG11" s="65">
        <v>0</v>
      </c>
      <c r="QIH11" s="65">
        <v>0</v>
      </c>
      <c r="QII11" s="65">
        <v>0</v>
      </c>
      <c r="QIJ11" s="65">
        <v>0</v>
      </c>
      <c r="QIK11" s="65">
        <v>0</v>
      </c>
      <c r="QIL11" s="65">
        <v>0</v>
      </c>
      <c r="QIM11" s="65">
        <v>0</v>
      </c>
      <c r="QIN11" s="65">
        <v>0</v>
      </c>
      <c r="QIO11" s="65">
        <v>0</v>
      </c>
      <c r="QIP11" s="65">
        <v>0</v>
      </c>
      <c r="QIQ11" s="65">
        <v>0</v>
      </c>
      <c r="QIR11" s="65">
        <v>0</v>
      </c>
      <c r="QIS11" s="65">
        <v>0</v>
      </c>
      <c r="QIT11" s="65">
        <v>0</v>
      </c>
      <c r="QIU11" s="65">
        <v>0</v>
      </c>
      <c r="QIV11" s="65">
        <v>0</v>
      </c>
      <c r="QIW11" s="65">
        <v>0</v>
      </c>
      <c r="QIX11" s="65">
        <v>0</v>
      </c>
      <c r="QIY11" s="65">
        <v>0</v>
      </c>
      <c r="QIZ11" s="65">
        <v>0</v>
      </c>
      <c r="QJA11" s="65">
        <v>0</v>
      </c>
      <c r="QJB11" s="65">
        <v>0</v>
      </c>
      <c r="QJC11" s="65">
        <v>0</v>
      </c>
      <c r="QJD11" s="65">
        <v>0</v>
      </c>
      <c r="QJE11" s="65">
        <v>0</v>
      </c>
      <c r="QJF11" s="65">
        <v>0</v>
      </c>
      <c r="QJG11" s="65">
        <v>0</v>
      </c>
      <c r="QJH11" s="65">
        <v>0</v>
      </c>
      <c r="QJI11" s="65">
        <v>0</v>
      </c>
      <c r="QJJ11" s="65">
        <v>0</v>
      </c>
      <c r="QJK11" s="65">
        <v>0</v>
      </c>
      <c r="QJL11" s="65">
        <v>0</v>
      </c>
      <c r="QJM11" s="65">
        <v>0</v>
      </c>
      <c r="QJN11" s="65">
        <v>0</v>
      </c>
      <c r="QJO11" s="65">
        <v>0</v>
      </c>
      <c r="QJP11" s="65">
        <v>0</v>
      </c>
      <c r="QJQ11" s="65">
        <v>0</v>
      </c>
      <c r="QJR11" s="65">
        <v>0</v>
      </c>
      <c r="QJS11" s="65">
        <v>0</v>
      </c>
      <c r="QJT11" s="65">
        <v>0</v>
      </c>
      <c r="QJU11" s="65">
        <v>0</v>
      </c>
      <c r="QJV11" s="65">
        <v>0</v>
      </c>
      <c r="QJW11" s="65">
        <v>0</v>
      </c>
      <c r="QJX11" s="65">
        <v>0</v>
      </c>
      <c r="QJY11" s="65">
        <v>0</v>
      </c>
      <c r="QJZ11" s="65">
        <v>0</v>
      </c>
      <c r="QKA11" s="65">
        <v>0</v>
      </c>
      <c r="QKB11" s="65">
        <v>0</v>
      </c>
      <c r="QKC11" s="65">
        <v>0</v>
      </c>
      <c r="QKD11" s="65">
        <v>0</v>
      </c>
      <c r="QKE11" s="65">
        <v>0</v>
      </c>
      <c r="QKF11" s="65">
        <v>0</v>
      </c>
      <c r="QKG11" s="65">
        <v>0</v>
      </c>
      <c r="QKH11" s="65">
        <v>0</v>
      </c>
      <c r="QKI11" s="65">
        <v>0</v>
      </c>
      <c r="QKJ11" s="65">
        <v>0</v>
      </c>
      <c r="QKK11" s="65">
        <v>0</v>
      </c>
      <c r="QKL11" s="65">
        <v>0</v>
      </c>
      <c r="QKM11" s="65">
        <v>0</v>
      </c>
      <c r="QKN11" s="65">
        <v>0</v>
      </c>
      <c r="QKO11" s="65">
        <v>0</v>
      </c>
      <c r="QKP11" s="65">
        <v>0</v>
      </c>
      <c r="QKQ11" s="65">
        <v>0</v>
      </c>
      <c r="QKR11" s="65">
        <v>0</v>
      </c>
      <c r="QKS11" s="65">
        <v>0</v>
      </c>
      <c r="QKT11" s="65">
        <v>0</v>
      </c>
      <c r="QKU11" s="65">
        <v>0</v>
      </c>
      <c r="QKV11" s="65">
        <v>0</v>
      </c>
      <c r="QKW11" s="65">
        <v>0</v>
      </c>
      <c r="QKX11" s="65">
        <v>0</v>
      </c>
      <c r="QKY11" s="65">
        <v>0</v>
      </c>
      <c r="QKZ11" s="65">
        <v>0</v>
      </c>
      <c r="QLA11" s="65">
        <v>0</v>
      </c>
      <c r="QLB11" s="65">
        <v>0</v>
      </c>
      <c r="QLC11" s="65">
        <v>0</v>
      </c>
      <c r="QLD11" s="65">
        <v>0</v>
      </c>
      <c r="QLE11" s="65">
        <v>0</v>
      </c>
      <c r="QLF11" s="65">
        <v>0</v>
      </c>
      <c r="QLG11" s="65">
        <v>0</v>
      </c>
      <c r="QLH11" s="65">
        <v>0</v>
      </c>
      <c r="QLI11" s="65">
        <v>0</v>
      </c>
      <c r="QLJ11" s="65">
        <v>0</v>
      </c>
      <c r="QLK11" s="65">
        <v>0</v>
      </c>
      <c r="QLL11" s="65">
        <v>0</v>
      </c>
      <c r="QLM11" s="65">
        <v>0</v>
      </c>
      <c r="QLN11" s="65">
        <v>0</v>
      </c>
      <c r="QLO11" s="65">
        <v>0</v>
      </c>
      <c r="QLP11" s="65">
        <v>0</v>
      </c>
      <c r="QLQ11" s="65">
        <v>0</v>
      </c>
      <c r="QLR11" s="65">
        <v>0</v>
      </c>
      <c r="QLS11" s="65">
        <v>0</v>
      </c>
      <c r="QLT11" s="65">
        <v>0</v>
      </c>
      <c r="QLU11" s="65">
        <v>0</v>
      </c>
      <c r="QLV11" s="65">
        <v>0</v>
      </c>
      <c r="QLW11" s="65">
        <v>0</v>
      </c>
      <c r="QLX11" s="65">
        <v>0</v>
      </c>
      <c r="QLY11" s="65">
        <v>0</v>
      </c>
      <c r="QLZ11" s="65">
        <v>0</v>
      </c>
      <c r="QMA11" s="65">
        <v>0</v>
      </c>
      <c r="QMB11" s="65">
        <v>0</v>
      </c>
      <c r="QMC11" s="65">
        <v>0</v>
      </c>
      <c r="QMD11" s="65">
        <v>0</v>
      </c>
      <c r="QME11" s="65">
        <v>0</v>
      </c>
      <c r="QMF11" s="65">
        <v>0</v>
      </c>
      <c r="QMG11" s="65">
        <v>0</v>
      </c>
      <c r="QMH11" s="65">
        <v>0</v>
      </c>
      <c r="QMI11" s="65">
        <v>0</v>
      </c>
      <c r="QMJ11" s="65">
        <v>0</v>
      </c>
      <c r="QMK11" s="65">
        <v>0</v>
      </c>
      <c r="QML11" s="65">
        <v>0</v>
      </c>
      <c r="QMM11" s="65">
        <v>0</v>
      </c>
      <c r="QMN11" s="65">
        <v>0</v>
      </c>
      <c r="QMO11" s="65">
        <v>0</v>
      </c>
      <c r="QMP11" s="65">
        <v>0</v>
      </c>
      <c r="QMQ11" s="65">
        <v>0</v>
      </c>
      <c r="QMR11" s="65">
        <v>0</v>
      </c>
      <c r="QMS11" s="65">
        <v>0</v>
      </c>
      <c r="QMT11" s="65">
        <v>0</v>
      </c>
      <c r="QMU11" s="65">
        <v>0</v>
      </c>
      <c r="QMV11" s="65">
        <v>0</v>
      </c>
      <c r="QMW11" s="65">
        <v>0</v>
      </c>
      <c r="QMX11" s="65">
        <v>0</v>
      </c>
      <c r="QMY11" s="65">
        <v>0</v>
      </c>
      <c r="QMZ11" s="65">
        <v>0</v>
      </c>
      <c r="QNA11" s="65">
        <v>0</v>
      </c>
      <c r="QNB11" s="65">
        <v>0</v>
      </c>
      <c r="QNC11" s="65">
        <v>0</v>
      </c>
      <c r="QND11" s="65">
        <v>0</v>
      </c>
      <c r="QNE11" s="65">
        <v>0</v>
      </c>
      <c r="QNF11" s="65">
        <v>0</v>
      </c>
      <c r="QNG11" s="65">
        <v>0</v>
      </c>
      <c r="QNH11" s="65">
        <v>0</v>
      </c>
      <c r="QNI11" s="65">
        <v>0</v>
      </c>
      <c r="QNJ11" s="65">
        <v>0</v>
      </c>
      <c r="QNK11" s="65">
        <v>0</v>
      </c>
      <c r="QNL11" s="65">
        <v>0</v>
      </c>
      <c r="QNM11" s="65">
        <v>0</v>
      </c>
      <c r="QNN11" s="65">
        <v>0</v>
      </c>
      <c r="QNO11" s="65">
        <v>0</v>
      </c>
      <c r="QNP11" s="65">
        <v>0</v>
      </c>
      <c r="QNQ11" s="65">
        <v>0</v>
      </c>
      <c r="QNR11" s="65">
        <v>0</v>
      </c>
      <c r="QNS11" s="65">
        <v>0</v>
      </c>
      <c r="QNT11" s="65">
        <v>0</v>
      </c>
      <c r="QNU11" s="65">
        <v>0</v>
      </c>
      <c r="QNV11" s="65">
        <v>0</v>
      </c>
      <c r="QNW11" s="65">
        <v>0</v>
      </c>
      <c r="QNX11" s="65">
        <v>0</v>
      </c>
      <c r="QNY11" s="65">
        <v>0</v>
      </c>
      <c r="QNZ11" s="65">
        <v>0</v>
      </c>
      <c r="QOA11" s="65">
        <v>0</v>
      </c>
      <c r="QOB11" s="65">
        <v>0</v>
      </c>
      <c r="QOC11" s="65">
        <v>0</v>
      </c>
      <c r="QOD11" s="65">
        <v>0</v>
      </c>
      <c r="QOE11" s="65">
        <v>0</v>
      </c>
      <c r="QOF11" s="65">
        <v>0</v>
      </c>
      <c r="QOG11" s="65">
        <v>0</v>
      </c>
      <c r="QOH11" s="65">
        <v>0</v>
      </c>
      <c r="QOI11" s="65">
        <v>0</v>
      </c>
      <c r="QOJ11" s="65">
        <v>0</v>
      </c>
      <c r="QOK11" s="65">
        <v>0</v>
      </c>
      <c r="QOL11" s="65">
        <v>0</v>
      </c>
      <c r="QOM11" s="65">
        <v>0</v>
      </c>
      <c r="QON11" s="65">
        <v>0</v>
      </c>
      <c r="QOO11" s="65">
        <v>0</v>
      </c>
      <c r="QOP11" s="65">
        <v>0</v>
      </c>
      <c r="QOQ11" s="65">
        <v>0</v>
      </c>
      <c r="QOR11" s="65">
        <v>0</v>
      </c>
      <c r="QOS11" s="65">
        <v>0</v>
      </c>
      <c r="QOT11" s="65">
        <v>0</v>
      </c>
      <c r="QOU11" s="65">
        <v>0</v>
      </c>
      <c r="QOV11" s="65">
        <v>0</v>
      </c>
      <c r="QOW11" s="65">
        <v>0</v>
      </c>
      <c r="QOX11" s="65">
        <v>0</v>
      </c>
      <c r="QOY11" s="65">
        <v>0</v>
      </c>
      <c r="QOZ11" s="65">
        <v>0</v>
      </c>
      <c r="QPA11" s="65">
        <v>0</v>
      </c>
      <c r="QPB11" s="65">
        <v>0</v>
      </c>
      <c r="QPC11" s="65">
        <v>0</v>
      </c>
      <c r="QPD11" s="65">
        <v>0</v>
      </c>
      <c r="QPE11" s="65">
        <v>0</v>
      </c>
      <c r="QPF11" s="65">
        <v>0</v>
      </c>
      <c r="QPG11" s="65">
        <v>0</v>
      </c>
      <c r="QPH11" s="65">
        <v>0</v>
      </c>
      <c r="QPI11" s="65">
        <v>0</v>
      </c>
      <c r="QPJ11" s="65">
        <v>0</v>
      </c>
      <c r="QPK11" s="65">
        <v>0</v>
      </c>
      <c r="QPL11" s="65">
        <v>0</v>
      </c>
      <c r="QPM11" s="65">
        <v>0</v>
      </c>
      <c r="QPN11" s="65">
        <v>0</v>
      </c>
      <c r="QPO11" s="65">
        <v>0</v>
      </c>
      <c r="QPP11" s="65">
        <v>0</v>
      </c>
      <c r="QPQ11" s="65">
        <v>0</v>
      </c>
      <c r="QPR11" s="65">
        <v>0</v>
      </c>
      <c r="QPS11" s="65">
        <v>0</v>
      </c>
      <c r="QPT11" s="65">
        <v>0</v>
      </c>
      <c r="QPU11" s="65">
        <v>0</v>
      </c>
      <c r="QPV11" s="65">
        <v>0</v>
      </c>
      <c r="QPW11" s="65">
        <v>0</v>
      </c>
      <c r="QPX11" s="65">
        <v>0</v>
      </c>
      <c r="QPY11" s="65">
        <v>0</v>
      </c>
      <c r="QPZ11" s="65">
        <v>0</v>
      </c>
      <c r="QQA11" s="65">
        <v>0</v>
      </c>
      <c r="QQB11" s="65">
        <v>0</v>
      </c>
      <c r="QQC11" s="65">
        <v>0</v>
      </c>
      <c r="QQD11" s="65">
        <v>0</v>
      </c>
      <c r="QQE11" s="65">
        <v>0</v>
      </c>
      <c r="QQF11" s="65">
        <v>0</v>
      </c>
      <c r="QQG11" s="65">
        <v>0</v>
      </c>
      <c r="QQH11" s="65">
        <v>0</v>
      </c>
      <c r="QQI11" s="65">
        <v>0</v>
      </c>
      <c r="QQJ11" s="65">
        <v>0</v>
      </c>
      <c r="QQK11" s="65">
        <v>0</v>
      </c>
      <c r="QQL11" s="65">
        <v>0</v>
      </c>
      <c r="QQM11" s="65">
        <v>0</v>
      </c>
      <c r="QQN11" s="65">
        <v>0</v>
      </c>
      <c r="QQO11" s="65">
        <v>0</v>
      </c>
      <c r="QQP11" s="65">
        <v>0</v>
      </c>
      <c r="QQQ11" s="65">
        <v>0</v>
      </c>
      <c r="QQR11" s="65">
        <v>0</v>
      </c>
      <c r="QQS11" s="65">
        <v>0</v>
      </c>
      <c r="QQT11" s="65">
        <v>0</v>
      </c>
      <c r="QQU11" s="65">
        <v>0</v>
      </c>
      <c r="QQV11" s="65">
        <v>0</v>
      </c>
      <c r="QQW11" s="65">
        <v>0</v>
      </c>
      <c r="QQX11" s="65">
        <v>0</v>
      </c>
      <c r="QQY11" s="65">
        <v>0</v>
      </c>
      <c r="QQZ11" s="65">
        <v>0</v>
      </c>
      <c r="QRA11" s="65">
        <v>0</v>
      </c>
      <c r="QRB11" s="65">
        <v>0</v>
      </c>
      <c r="QRC11" s="65">
        <v>0</v>
      </c>
      <c r="QRD11" s="65">
        <v>0</v>
      </c>
      <c r="QRE11" s="65">
        <v>0</v>
      </c>
      <c r="QRF11" s="65">
        <v>0</v>
      </c>
      <c r="QRG11" s="65">
        <v>0</v>
      </c>
      <c r="QRH11" s="65">
        <v>0</v>
      </c>
      <c r="QRI11" s="65">
        <v>0</v>
      </c>
      <c r="QRJ11" s="65">
        <v>0</v>
      </c>
      <c r="QRK11" s="65">
        <v>0</v>
      </c>
      <c r="QRL11" s="65">
        <v>0</v>
      </c>
      <c r="QRM11" s="65">
        <v>0</v>
      </c>
      <c r="QRN11" s="65">
        <v>0</v>
      </c>
      <c r="QRO11" s="65">
        <v>0</v>
      </c>
      <c r="QRP11" s="65">
        <v>0</v>
      </c>
      <c r="QRQ11" s="65">
        <v>0</v>
      </c>
      <c r="QRR11" s="65">
        <v>0</v>
      </c>
      <c r="QRS11" s="65">
        <v>0</v>
      </c>
      <c r="QRT11" s="65">
        <v>0</v>
      </c>
      <c r="QRU11" s="65">
        <v>0</v>
      </c>
      <c r="QRV11" s="65">
        <v>0</v>
      </c>
      <c r="QRW11" s="65">
        <v>0</v>
      </c>
      <c r="QRX11" s="65">
        <v>0</v>
      </c>
      <c r="QRY11" s="65">
        <v>0</v>
      </c>
      <c r="QRZ11" s="65">
        <v>0</v>
      </c>
      <c r="QSA11" s="65">
        <v>0</v>
      </c>
      <c r="QSB11" s="65">
        <v>0</v>
      </c>
      <c r="QSC11" s="65">
        <v>0</v>
      </c>
      <c r="QSD11" s="65">
        <v>0</v>
      </c>
      <c r="QSE11" s="65">
        <v>0</v>
      </c>
      <c r="QSF11" s="65">
        <v>0</v>
      </c>
      <c r="QSG11" s="65">
        <v>0</v>
      </c>
      <c r="QSH11" s="65">
        <v>0</v>
      </c>
      <c r="QSI11" s="65">
        <v>0</v>
      </c>
      <c r="QSJ11" s="65">
        <v>0</v>
      </c>
      <c r="QSK11" s="65">
        <v>0</v>
      </c>
      <c r="QSL11" s="65">
        <v>0</v>
      </c>
      <c r="QSM11" s="65">
        <v>0</v>
      </c>
      <c r="QSN11" s="65">
        <v>0</v>
      </c>
      <c r="QSO11" s="65">
        <v>0</v>
      </c>
      <c r="QSP11" s="65">
        <v>0</v>
      </c>
      <c r="QSQ11" s="65">
        <v>0</v>
      </c>
      <c r="QSR11" s="65">
        <v>0</v>
      </c>
      <c r="QSS11" s="65">
        <v>0</v>
      </c>
      <c r="QST11" s="65">
        <v>0</v>
      </c>
      <c r="QSU11" s="65">
        <v>0</v>
      </c>
      <c r="QSV11" s="65">
        <v>0</v>
      </c>
      <c r="QSW11" s="65">
        <v>0</v>
      </c>
      <c r="QSX11" s="65">
        <v>0</v>
      </c>
      <c r="QSY11" s="65">
        <v>0</v>
      </c>
      <c r="QSZ11" s="65">
        <v>0</v>
      </c>
      <c r="QTA11" s="65">
        <v>0</v>
      </c>
      <c r="QTB11" s="65">
        <v>0</v>
      </c>
      <c r="QTC11" s="65">
        <v>0</v>
      </c>
      <c r="QTD11" s="65">
        <v>0</v>
      </c>
      <c r="QTE11" s="65">
        <v>0</v>
      </c>
      <c r="QTF11" s="65">
        <v>0</v>
      </c>
      <c r="QTG11" s="65">
        <v>0</v>
      </c>
      <c r="QTH11" s="65">
        <v>0</v>
      </c>
      <c r="QTI11" s="65">
        <v>0</v>
      </c>
      <c r="QTJ11" s="65">
        <v>0</v>
      </c>
      <c r="QTK11" s="65">
        <v>0</v>
      </c>
      <c r="QTL11" s="65">
        <v>0</v>
      </c>
      <c r="QTM11" s="65">
        <v>0</v>
      </c>
      <c r="QTN11" s="65">
        <v>0</v>
      </c>
      <c r="QTO11" s="65">
        <v>0</v>
      </c>
      <c r="QTP11" s="65">
        <v>0</v>
      </c>
      <c r="QTQ11" s="65">
        <v>0</v>
      </c>
      <c r="QTR11" s="65">
        <v>0</v>
      </c>
      <c r="QTS11" s="65">
        <v>0</v>
      </c>
      <c r="QTT11" s="65">
        <v>0</v>
      </c>
      <c r="QTU11" s="65">
        <v>0</v>
      </c>
      <c r="QTV11" s="65">
        <v>0</v>
      </c>
      <c r="QTW11" s="65">
        <v>0</v>
      </c>
      <c r="QTX11" s="65">
        <v>0</v>
      </c>
      <c r="QTY11" s="65">
        <v>0</v>
      </c>
      <c r="QTZ11" s="65">
        <v>0</v>
      </c>
      <c r="QUA11" s="65">
        <v>0</v>
      </c>
      <c r="QUB11" s="65">
        <v>0</v>
      </c>
      <c r="QUC11" s="65">
        <v>0</v>
      </c>
      <c r="QUD11" s="65">
        <v>0</v>
      </c>
      <c r="QUE11" s="65">
        <v>0</v>
      </c>
      <c r="QUF11" s="65">
        <v>0</v>
      </c>
      <c r="QUG11" s="65">
        <v>0</v>
      </c>
      <c r="QUH11" s="65">
        <v>0</v>
      </c>
      <c r="QUI11" s="65">
        <v>0</v>
      </c>
      <c r="QUJ11" s="65">
        <v>0</v>
      </c>
      <c r="QUK11" s="65">
        <v>0</v>
      </c>
      <c r="QUL11" s="65">
        <v>0</v>
      </c>
      <c r="QUM11" s="65">
        <v>0</v>
      </c>
      <c r="QUN11" s="65">
        <v>0</v>
      </c>
      <c r="QUO11" s="65">
        <v>0</v>
      </c>
      <c r="QUP11" s="65">
        <v>0</v>
      </c>
      <c r="QUQ11" s="65">
        <v>0</v>
      </c>
      <c r="QUR11" s="65">
        <v>0</v>
      </c>
      <c r="QUS11" s="65">
        <v>0</v>
      </c>
      <c r="QUT11" s="65">
        <v>0</v>
      </c>
      <c r="QUU11" s="65">
        <v>0</v>
      </c>
      <c r="QUV11" s="65">
        <v>0</v>
      </c>
      <c r="QUW11" s="65">
        <v>0</v>
      </c>
      <c r="QUX11" s="65">
        <v>0</v>
      </c>
      <c r="QUY11" s="65">
        <v>0</v>
      </c>
      <c r="QUZ11" s="65">
        <v>0</v>
      </c>
      <c r="QVA11" s="65">
        <v>0</v>
      </c>
      <c r="QVB11" s="65">
        <v>0</v>
      </c>
      <c r="QVC11" s="65">
        <v>0</v>
      </c>
      <c r="QVD11" s="65">
        <v>0</v>
      </c>
      <c r="QVE11" s="65">
        <v>0</v>
      </c>
      <c r="QVF11" s="65">
        <v>0</v>
      </c>
      <c r="QVG11" s="65">
        <v>0</v>
      </c>
      <c r="QVH11" s="65">
        <v>0</v>
      </c>
      <c r="QVI11" s="65">
        <v>0</v>
      </c>
      <c r="QVJ11" s="65">
        <v>0</v>
      </c>
      <c r="QVK11" s="65">
        <v>0</v>
      </c>
      <c r="QVL11" s="65">
        <v>0</v>
      </c>
      <c r="QVM11" s="65">
        <v>0</v>
      </c>
      <c r="QVN11" s="65">
        <v>0</v>
      </c>
      <c r="QVO11" s="65">
        <v>0</v>
      </c>
      <c r="QVP11" s="65">
        <v>0</v>
      </c>
      <c r="QVQ11" s="65">
        <v>0</v>
      </c>
      <c r="QVR11" s="65">
        <v>0</v>
      </c>
      <c r="QVS11" s="65">
        <v>0</v>
      </c>
      <c r="QVT11" s="65">
        <v>0</v>
      </c>
      <c r="QVU11" s="65">
        <v>0</v>
      </c>
      <c r="QVV11" s="65">
        <v>0</v>
      </c>
      <c r="QVW11" s="65">
        <v>0</v>
      </c>
      <c r="QVX11" s="65">
        <v>0</v>
      </c>
      <c r="QVY11" s="65">
        <v>0</v>
      </c>
      <c r="QVZ11" s="65">
        <v>0</v>
      </c>
      <c r="QWA11" s="65">
        <v>0</v>
      </c>
      <c r="QWB11" s="65">
        <v>0</v>
      </c>
      <c r="QWC11" s="65">
        <v>0</v>
      </c>
      <c r="QWD11" s="65">
        <v>0</v>
      </c>
      <c r="QWE11" s="65">
        <v>0</v>
      </c>
      <c r="QWF11" s="65">
        <v>0</v>
      </c>
      <c r="QWG11" s="65">
        <v>0</v>
      </c>
      <c r="QWH11" s="65">
        <v>0</v>
      </c>
      <c r="QWI11" s="65">
        <v>0</v>
      </c>
      <c r="QWJ11" s="65">
        <v>0</v>
      </c>
      <c r="QWK11" s="65">
        <v>0</v>
      </c>
      <c r="QWL11" s="65">
        <v>0</v>
      </c>
      <c r="QWM11" s="65">
        <v>0</v>
      </c>
      <c r="QWN11" s="65">
        <v>0</v>
      </c>
      <c r="QWO11" s="65">
        <v>0</v>
      </c>
      <c r="QWP11" s="65">
        <v>0</v>
      </c>
      <c r="QWQ11" s="65">
        <v>0</v>
      </c>
      <c r="QWR11" s="65">
        <v>0</v>
      </c>
      <c r="QWS11" s="65">
        <v>0</v>
      </c>
      <c r="QWT11" s="65">
        <v>0</v>
      </c>
      <c r="QWU11" s="65">
        <v>0</v>
      </c>
      <c r="QWV11" s="65">
        <v>0</v>
      </c>
      <c r="QWW11" s="65">
        <v>0</v>
      </c>
      <c r="QWX11" s="65">
        <v>0</v>
      </c>
      <c r="QWY11" s="65">
        <v>0</v>
      </c>
      <c r="QWZ11" s="65">
        <v>0</v>
      </c>
      <c r="QXA11" s="65">
        <v>0</v>
      </c>
      <c r="QXB11" s="65">
        <v>0</v>
      </c>
      <c r="QXC11" s="65">
        <v>0</v>
      </c>
      <c r="QXD11" s="65">
        <v>0</v>
      </c>
      <c r="QXE11" s="65">
        <v>0</v>
      </c>
      <c r="QXF11" s="65">
        <v>0</v>
      </c>
      <c r="QXG11" s="65">
        <v>0</v>
      </c>
      <c r="QXH11" s="65">
        <v>0</v>
      </c>
      <c r="QXI11" s="65">
        <v>0</v>
      </c>
      <c r="QXJ11" s="65">
        <v>0</v>
      </c>
      <c r="QXK11" s="65">
        <v>0</v>
      </c>
      <c r="QXL11" s="65">
        <v>0</v>
      </c>
      <c r="QXM11" s="65">
        <v>0</v>
      </c>
      <c r="QXN11" s="65">
        <v>0</v>
      </c>
      <c r="QXO11" s="65">
        <v>0</v>
      </c>
      <c r="QXP11" s="65">
        <v>0</v>
      </c>
      <c r="QXQ11" s="65">
        <v>0</v>
      </c>
      <c r="QXR11" s="65">
        <v>0</v>
      </c>
      <c r="QXS11" s="65">
        <v>0</v>
      </c>
      <c r="QXT11" s="65">
        <v>0</v>
      </c>
      <c r="QXU11" s="65">
        <v>0</v>
      </c>
      <c r="QXV11" s="65">
        <v>0</v>
      </c>
      <c r="QXW11" s="65">
        <v>0</v>
      </c>
      <c r="QXX11" s="65">
        <v>0</v>
      </c>
      <c r="QXY11" s="65">
        <v>0</v>
      </c>
      <c r="QXZ11" s="65">
        <v>0</v>
      </c>
      <c r="QYA11" s="65">
        <v>0</v>
      </c>
      <c r="QYB11" s="65">
        <v>0</v>
      </c>
      <c r="QYC11" s="65">
        <v>0</v>
      </c>
      <c r="QYD11" s="65">
        <v>0</v>
      </c>
      <c r="QYE11" s="65">
        <v>0</v>
      </c>
      <c r="QYF11" s="65">
        <v>0</v>
      </c>
      <c r="QYG11" s="65">
        <v>0</v>
      </c>
      <c r="QYH11" s="65">
        <v>0</v>
      </c>
      <c r="QYI11" s="65">
        <v>0</v>
      </c>
      <c r="QYJ11" s="65">
        <v>0</v>
      </c>
      <c r="QYK11" s="65">
        <v>0</v>
      </c>
      <c r="QYL11" s="65">
        <v>0</v>
      </c>
      <c r="QYM11" s="65">
        <v>0</v>
      </c>
      <c r="QYN11" s="65">
        <v>0</v>
      </c>
      <c r="QYO11" s="65">
        <v>0</v>
      </c>
      <c r="QYP11" s="65">
        <v>0</v>
      </c>
      <c r="QYQ11" s="65">
        <v>0</v>
      </c>
      <c r="QYR11" s="65">
        <v>0</v>
      </c>
      <c r="QYS11" s="65">
        <v>0</v>
      </c>
      <c r="QYT11" s="65">
        <v>0</v>
      </c>
      <c r="QYU11" s="65">
        <v>0</v>
      </c>
      <c r="QYV11" s="65">
        <v>0</v>
      </c>
      <c r="QYW11" s="65">
        <v>0</v>
      </c>
      <c r="QYX11" s="65">
        <v>0</v>
      </c>
      <c r="QYY11" s="65">
        <v>0</v>
      </c>
      <c r="QYZ11" s="65">
        <v>0</v>
      </c>
      <c r="QZA11" s="65">
        <v>0</v>
      </c>
      <c r="QZB11" s="65">
        <v>0</v>
      </c>
      <c r="QZC11" s="65">
        <v>0</v>
      </c>
      <c r="QZD11" s="65">
        <v>0</v>
      </c>
      <c r="QZE11" s="65">
        <v>0</v>
      </c>
      <c r="QZF11" s="65">
        <v>0</v>
      </c>
      <c r="QZG11" s="65">
        <v>0</v>
      </c>
      <c r="QZH11" s="65">
        <v>0</v>
      </c>
      <c r="QZI11" s="65">
        <v>0</v>
      </c>
      <c r="QZJ11" s="65">
        <v>0</v>
      </c>
      <c r="QZK11" s="65">
        <v>0</v>
      </c>
      <c r="QZL11" s="65">
        <v>0</v>
      </c>
      <c r="QZM11" s="65">
        <v>0</v>
      </c>
      <c r="QZN11" s="65">
        <v>0</v>
      </c>
      <c r="QZO11" s="65">
        <v>0</v>
      </c>
      <c r="QZP11" s="65">
        <v>0</v>
      </c>
      <c r="QZQ11" s="65">
        <v>0</v>
      </c>
      <c r="QZR11" s="65">
        <v>0</v>
      </c>
      <c r="QZS11" s="65">
        <v>0</v>
      </c>
      <c r="QZT11" s="65">
        <v>0</v>
      </c>
      <c r="QZU11" s="65">
        <v>0</v>
      </c>
      <c r="QZV11" s="65">
        <v>0</v>
      </c>
      <c r="QZW11" s="65">
        <v>0</v>
      </c>
      <c r="QZX11" s="65">
        <v>0</v>
      </c>
      <c r="QZY11" s="65">
        <v>0</v>
      </c>
      <c r="QZZ11" s="65">
        <v>0</v>
      </c>
      <c r="RAA11" s="65">
        <v>0</v>
      </c>
      <c r="RAB11" s="65">
        <v>0</v>
      </c>
      <c r="RAC11" s="65">
        <v>0</v>
      </c>
      <c r="RAD11" s="65">
        <v>0</v>
      </c>
      <c r="RAE11" s="65">
        <v>0</v>
      </c>
      <c r="RAF11" s="65">
        <v>0</v>
      </c>
      <c r="RAG11" s="65">
        <v>0</v>
      </c>
      <c r="RAH11" s="65">
        <v>0</v>
      </c>
      <c r="RAI11" s="65">
        <v>0</v>
      </c>
      <c r="RAJ11" s="65">
        <v>0</v>
      </c>
      <c r="RAK11" s="65">
        <v>0</v>
      </c>
      <c r="RAL11" s="65">
        <v>0</v>
      </c>
      <c r="RAM11" s="65">
        <v>0</v>
      </c>
      <c r="RAN11" s="65">
        <v>0</v>
      </c>
      <c r="RAO11" s="65">
        <v>0</v>
      </c>
      <c r="RAP11" s="65">
        <v>0</v>
      </c>
      <c r="RAQ11" s="65">
        <v>0</v>
      </c>
      <c r="RAR11" s="65">
        <v>0</v>
      </c>
      <c r="RAS11" s="65">
        <v>0</v>
      </c>
      <c r="RAT11" s="65">
        <v>0</v>
      </c>
      <c r="RAU11" s="65">
        <v>0</v>
      </c>
      <c r="RAV11" s="65">
        <v>0</v>
      </c>
      <c r="RAW11" s="65">
        <v>0</v>
      </c>
      <c r="RAX11" s="65">
        <v>0</v>
      </c>
      <c r="RAY11" s="65">
        <v>0</v>
      </c>
      <c r="RAZ11" s="65">
        <v>0</v>
      </c>
      <c r="RBA11" s="65">
        <v>0</v>
      </c>
      <c r="RBB11" s="65">
        <v>0</v>
      </c>
      <c r="RBC11" s="65">
        <v>0</v>
      </c>
      <c r="RBD11" s="65">
        <v>0</v>
      </c>
      <c r="RBE11" s="65">
        <v>0</v>
      </c>
      <c r="RBF11" s="65">
        <v>0</v>
      </c>
      <c r="RBG11" s="65">
        <v>0</v>
      </c>
      <c r="RBH11" s="65">
        <v>0</v>
      </c>
      <c r="RBI11" s="65">
        <v>0</v>
      </c>
      <c r="RBJ11" s="65">
        <v>0</v>
      </c>
      <c r="RBK11" s="65">
        <v>0</v>
      </c>
      <c r="RBL11" s="65">
        <v>0</v>
      </c>
      <c r="RBM11" s="65">
        <v>0</v>
      </c>
      <c r="RBN11" s="65">
        <v>0</v>
      </c>
      <c r="RBO11" s="65">
        <v>0</v>
      </c>
      <c r="RBP11" s="65">
        <v>0</v>
      </c>
      <c r="RBQ11" s="65">
        <v>0</v>
      </c>
      <c r="RBR11" s="65">
        <v>0</v>
      </c>
      <c r="RBS11" s="65">
        <v>0</v>
      </c>
      <c r="RBT11" s="65">
        <v>0</v>
      </c>
      <c r="RBU11" s="65">
        <v>0</v>
      </c>
      <c r="RBV11" s="65">
        <v>0</v>
      </c>
      <c r="RBW11" s="65">
        <v>0</v>
      </c>
      <c r="RBX11" s="65">
        <v>0</v>
      </c>
      <c r="RBY11" s="65">
        <v>0</v>
      </c>
      <c r="RBZ11" s="65">
        <v>0</v>
      </c>
      <c r="RCA11" s="65">
        <v>0</v>
      </c>
      <c r="RCB11" s="65">
        <v>0</v>
      </c>
      <c r="RCC11" s="65">
        <v>0</v>
      </c>
      <c r="RCD11" s="65">
        <v>0</v>
      </c>
      <c r="RCE11" s="65">
        <v>0</v>
      </c>
      <c r="RCF11" s="65">
        <v>0</v>
      </c>
      <c r="RCG11" s="65">
        <v>0</v>
      </c>
      <c r="RCH11" s="65">
        <v>0</v>
      </c>
      <c r="RCI11" s="65">
        <v>0</v>
      </c>
      <c r="RCJ11" s="65">
        <v>0</v>
      </c>
      <c r="RCK11" s="65">
        <v>0</v>
      </c>
      <c r="RCL11" s="65">
        <v>0</v>
      </c>
      <c r="RCM11" s="65">
        <v>0</v>
      </c>
      <c r="RCN11" s="65">
        <v>0</v>
      </c>
      <c r="RCO11" s="65">
        <v>0</v>
      </c>
      <c r="RCP11" s="65">
        <v>0</v>
      </c>
      <c r="RCQ11" s="65">
        <v>0</v>
      </c>
      <c r="RCR11" s="65">
        <v>0</v>
      </c>
      <c r="RCS11" s="65">
        <v>0</v>
      </c>
      <c r="RCT11" s="65">
        <v>0</v>
      </c>
      <c r="RCU11" s="65">
        <v>0</v>
      </c>
      <c r="RCV11" s="65">
        <v>0</v>
      </c>
      <c r="RCW11" s="65">
        <v>0</v>
      </c>
      <c r="RCX11" s="65">
        <v>0</v>
      </c>
      <c r="RCY11" s="65">
        <v>0</v>
      </c>
      <c r="RCZ11" s="65">
        <v>0</v>
      </c>
      <c r="RDA11" s="65">
        <v>0</v>
      </c>
      <c r="RDB11" s="65">
        <v>0</v>
      </c>
      <c r="RDC11" s="65">
        <v>0</v>
      </c>
      <c r="RDD11" s="65">
        <v>0</v>
      </c>
      <c r="RDE11" s="65">
        <v>0</v>
      </c>
      <c r="RDF11" s="65">
        <v>0</v>
      </c>
      <c r="RDG11" s="65">
        <v>0</v>
      </c>
      <c r="RDH11" s="65">
        <v>0</v>
      </c>
      <c r="RDI11" s="65">
        <v>0</v>
      </c>
      <c r="RDJ11" s="65">
        <v>0</v>
      </c>
      <c r="RDK11" s="65">
        <v>0</v>
      </c>
      <c r="RDL11" s="65">
        <v>0</v>
      </c>
      <c r="RDM11" s="65">
        <v>0</v>
      </c>
      <c r="RDN11" s="65">
        <v>0</v>
      </c>
      <c r="RDO11" s="65">
        <v>0</v>
      </c>
      <c r="RDP11" s="65">
        <v>0</v>
      </c>
      <c r="RDQ11" s="65">
        <v>0</v>
      </c>
      <c r="RDR11" s="65">
        <v>0</v>
      </c>
      <c r="RDS11" s="65">
        <v>0</v>
      </c>
      <c r="RDT11" s="65">
        <v>0</v>
      </c>
      <c r="RDU11" s="65">
        <v>0</v>
      </c>
      <c r="RDV11" s="65">
        <v>0</v>
      </c>
      <c r="RDW11" s="65">
        <v>0</v>
      </c>
      <c r="RDX11" s="65">
        <v>0</v>
      </c>
      <c r="RDY11" s="65">
        <v>0</v>
      </c>
      <c r="RDZ11" s="65">
        <v>0</v>
      </c>
      <c r="REA11" s="65">
        <v>0</v>
      </c>
      <c r="REB11" s="65">
        <v>0</v>
      </c>
      <c r="REC11" s="65">
        <v>0</v>
      </c>
      <c r="RED11" s="65">
        <v>0</v>
      </c>
      <c r="REE11" s="65">
        <v>0</v>
      </c>
      <c r="REF11" s="65">
        <v>0</v>
      </c>
      <c r="REG11" s="65">
        <v>0</v>
      </c>
      <c r="REH11" s="65">
        <v>0</v>
      </c>
      <c r="REI11" s="65">
        <v>0</v>
      </c>
      <c r="REJ11" s="65">
        <v>0</v>
      </c>
      <c r="REK11" s="65">
        <v>0</v>
      </c>
      <c r="REL11" s="65">
        <v>0</v>
      </c>
      <c r="REM11" s="65">
        <v>0</v>
      </c>
      <c r="REN11" s="65">
        <v>0</v>
      </c>
      <c r="REO11" s="65">
        <v>0</v>
      </c>
      <c r="REP11" s="65">
        <v>0</v>
      </c>
      <c r="REQ11" s="65">
        <v>0</v>
      </c>
      <c r="RER11" s="65">
        <v>0</v>
      </c>
      <c r="RES11" s="65">
        <v>0</v>
      </c>
      <c r="RET11" s="65">
        <v>0</v>
      </c>
      <c r="REU11" s="65">
        <v>0</v>
      </c>
      <c r="REV11" s="65">
        <v>0</v>
      </c>
      <c r="REW11" s="65">
        <v>0</v>
      </c>
      <c r="REX11" s="65">
        <v>0</v>
      </c>
      <c r="REY11" s="65">
        <v>0</v>
      </c>
      <c r="REZ11" s="65">
        <v>0</v>
      </c>
      <c r="RFA11" s="65">
        <v>0</v>
      </c>
      <c r="RFB11" s="65">
        <v>0</v>
      </c>
      <c r="RFC11" s="65">
        <v>0</v>
      </c>
      <c r="RFD11" s="65">
        <v>0</v>
      </c>
      <c r="RFE11" s="65">
        <v>0</v>
      </c>
      <c r="RFF11" s="65">
        <v>0</v>
      </c>
      <c r="RFG11" s="65">
        <v>0</v>
      </c>
      <c r="RFH11" s="65">
        <v>0</v>
      </c>
      <c r="RFI11" s="65">
        <v>0</v>
      </c>
      <c r="RFJ11" s="65">
        <v>0</v>
      </c>
      <c r="RFK11" s="65">
        <v>0</v>
      </c>
      <c r="RFL11" s="65">
        <v>0</v>
      </c>
      <c r="RFM11" s="65">
        <v>0</v>
      </c>
      <c r="RFN11" s="65">
        <v>0</v>
      </c>
      <c r="RFO11" s="65">
        <v>0</v>
      </c>
      <c r="RFP11" s="65">
        <v>0</v>
      </c>
      <c r="RFQ11" s="65">
        <v>0</v>
      </c>
      <c r="RFR11" s="65">
        <v>0</v>
      </c>
      <c r="RFS11" s="65">
        <v>0</v>
      </c>
      <c r="RFT11" s="65">
        <v>0</v>
      </c>
      <c r="RFU11" s="65">
        <v>0</v>
      </c>
      <c r="RFV11" s="65">
        <v>0</v>
      </c>
      <c r="RFW11" s="65">
        <v>0</v>
      </c>
      <c r="RFX11" s="65">
        <v>0</v>
      </c>
      <c r="RFY11" s="65">
        <v>0</v>
      </c>
      <c r="RFZ11" s="65">
        <v>0</v>
      </c>
      <c r="RGA11" s="65">
        <v>0</v>
      </c>
      <c r="RGB11" s="65">
        <v>0</v>
      </c>
      <c r="RGC11" s="65">
        <v>0</v>
      </c>
      <c r="RGD11" s="65">
        <v>0</v>
      </c>
      <c r="RGE11" s="65">
        <v>0</v>
      </c>
      <c r="RGF11" s="65">
        <v>0</v>
      </c>
      <c r="RGG11" s="65">
        <v>0</v>
      </c>
      <c r="RGH11" s="65">
        <v>0</v>
      </c>
      <c r="RGI11" s="65">
        <v>0</v>
      </c>
      <c r="RGJ11" s="65">
        <v>0</v>
      </c>
      <c r="RGK11" s="65">
        <v>0</v>
      </c>
      <c r="RGL11" s="65">
        <v>0</v>
      </c>
      <c r="RGM11" s="65">
        <v>0</v>
      </c>
      <c r="RGN11" s="65">
        <v>0</v>
      </c>
      <c r="RGO11" s="65">
        <v>0</v>
      </c>
      <c r="RGP11" s="65">
        <v>0</v>
      </c>
      <c r="RGQ11" s="65">
        <v>0</v>
      </c>
      <c r="RGR11" s="65">
        <v>0</v>
      </c>
      <c r="RGS11" s="65">
        <v>0</v>
      </c>
      <c r="RGT11" s="65">
        <v>0</v>
      </c>
      <c r="RGU11" s="65">
        <v>0</v>
      </c>
      <c r="RGV11" s="65">
        <v>0</v>
      </c>
      <c r="RGW11" s="65">
        <v>0</v>
      </c>
      <c r="RGX11" s="65">
        <v>0</v>
      </c>
      <c r="RGY11" s="65">
        <v>0</v>
      </c>
      <c r="RGZ11" s="65">
        <v>0</v>
      </c>
      <c r="RHA11" s="65">
        <v>0</v>
      </c>
      <c r="RHB11" s="65">
        <v>0</v>
      </c>
      <c r="RHC11" s="65">
        <v>0</v>
      </c>
      <c r="RHD11" s="65">
        <v>0</v>
      </c>
      <c r="RHE11" s="65">
        <v>0</v>
      </c>
      <c r="RHF11" s="65">
        <v>0</v>
      </c>
      <c r="RHG11" s="65">
        <v>0</v>
      </c>
      <c r="RHH11" s="65">
        <v>0</v>
      </c>
      <c r="RHI11" s="65">
        <v>0</v>
      </c>
      <c r="RHJ11" s="65">
        <v>0</v>
      </c>
      <c r="RHK11" s="65">
        <v>0</v>
      </c>
      <c r="RHL11" s="65">
        <v>0</v>
      </c>
      <c r="RHM11" s="65">
        <v>0</v>
      </c>
      <c r="RHN11" s="65">
        <v>0</v>
      </c>
      <c r="RHO11" s="65">
        <v>0</v>
      </c>
      <c r="RHP11" s="65">
        <v>0</v>
      </c>
      <c r="RHQ11" s="65">
        <v>0</v>
      </c>
      <c r="RHR11" s="65">
        <v>0</v>
      </c>
      <c r="RHS11" s="65">
        <v>0</v>
      </c>
      <c r="RHT11" s="65">
        <v>0</v>
      </c>
      <c r="RHU11" s="65">
        <v>0</v>
      </c>
      <c r="RHV11" s="65">
        <v>0</v>
      </c>
      <c r="RHW11" s="65">
        <v>0</v>
      </c>
      <c r="RHX11" s="65">
        <v>0</v>
      </c>
      <c r="RHY11" s="65">
        <v>0</v>
      </c>
      <c r="RHZ11" s="65">
        <v>0</v>
      </c>
      <c r="RIA11" s="65">
        <v>0</v>
      </c>
      <c r="RIB11" s="65">
        <v>0</v>
      </c>
      <c r="RIC11" s="65">
        <v>0</v>
      </c>
      <c r="RID11" s="65">
        <v>0</v>
      </c>
      <c r="RIE11" s="65">
        <v>0</v>
      </c>
      <c r="RIF11" s="65">
        <v>0</v>
      </c>
      <c r="RIG11" s="65">
        <v>0</v>
      </c>
      <c r="RIH11" s="65">
        <v>0</v>
      </c>
      <c r="RII11" s="65">
        <v>0</v>
      </c>
      <c r="RIJ11" s="65">
        <v>0</v>
      </c>
      <c r="RIK11" s="65">
        <v>0</v>
      </c>
      <c r="RIL11" s="65">
        <v>0</v>
      </c>
      <c r="RIM11" s="65">
        <v>0</v>
      </c>
      <c r="RIN11" s="65">
        <v>0</v>
      </c>
      <c r="RIO11" s="65">
        <v>0</v>
      </c>
      <c r="RIP11" s="65">
        <v>0</v>
      </c>
      <c r="RIQ11" s="65">
        <v>0</v>
      </c>
      <c r="RIR11" s="65">
        <v>0</v>
      </c>
      <c r="RIS11" s="65">
        <v>0</v>
      </c>
      <c r="RIT11" s="65">
        <v>0</v>
      </c>
      <c r="RIU11" s="65">
        <v>0</v>
      </c>
      <c r="RIV11" s="65">
        <v>0</v>
      </c>
      <c r="RIW11" s="65">
        <v>0</v>
      </c>
      <c r="RIX11" s="65">
        <v>0</v>
      </c>
      <c r="RIY11" s="65">
        <v>0</v>
      </c>
      <c r="RIZ11" s="65">
        <v>0</v>
      </c>
      <c r="RJA11" s="65">
        <v>0</v>
      </c>
      <c r="RJB11" s="65">
        <v>0</v>
      </c>
      <c r="RJC11" s="65">
        <v>0</v>
      </c>
      <c r="RJD11" s="65">
        <v>0</v>
      </c>
      <c r="RJE11" s="65">
        <v>0</v>
      </c>
      <c r="RJF11" s="65">
        <v>0</v>
      </c>
      <c r="RJG11" s="65">
        <v>0</v>
      </c>
      <c r="RJH11" s="65">
        <v>0</v>
      </c>
      <c r="RJI11" s="65">
        <v>0</v>
      </c>
      <c r="RJJ11" s="65">
        <v>0</v>
      </c>
      <c r="RJK11" s="65">
        <v>0</v>
      </c>
      <c r="RJL11" s="65">
        <v>0</v>
      </c>
      <c r="RJM11" s="65">
        <v>0</v>
      </c>
      <c r="RJN11" s="65">
        <v>0</v>
      </c>
      <c r="RJO11" s="65">
        <v>0</v>
      </c>
      <c r="RJP11" s="65">
        <v>0</v>
      </c>
      <c r="RJQ11" s="65">
        <v>0</v>
      </c>
      <c r="RJR11" s="65">
        <v>0</v>
      </c>
      <c r="RJS11" s="65">
        <v>0</v>
      </c>
      <c r="RJT11" s="65">
        <v>0</v>
      </c>
      <c r="RJU11" s="65">
        <v>0</v>
      </c>
      <c r="RJV11" s="65">
        <v>0</v>
      </c>
      <c r="RJW11" s="65">
        <v>0</v>
      </c>
      <c r="RJX11" s="65">
        <v>0</v>
      </c>
      <c r="RJY11" s="65">
        <v>0</v>
      </c>
      <c r="RJZ11" s="65">
        <v>0</v>
      </c>
      <c r="RKA11" s="65">
        <v>0</v>
      </c>
      <c r="RKB11" s="65">
        <v>0</v>
      </c>
      <c r="RKC11" s="65">
        <v>0</v>
      </c>
      <c r="RKD11" s="65">
        <v>0</v>
      </c>
      <c r="RKE11" s="65">
        <v>0</v>
      </c>
      <c r="RKF11" s="65">
        <v>0</v>
      </c>
      <c r="RKG11" s="65">
        <v>0</v>
      </c>
      <c r="RKH11" s="65">
        <v>0</v>
      </c>
      <c r="RKI11" s="65">
        <v>0</v>
      </c>
      <c r="RKJ11" s="65">
        <v>0</v>
      </c>
      <c r="RKK11" s="65">
        <v>0</v>
      </c>
      <c r="RKL11" s="65">
        <v>0</v>
      </c>
      <c r="RKM11" s="65">
        <v>0</v>
      </c>
      <c r="RKN11" s="65">
        <v>0</v>
      </c>
      <c r="RKO11" s="65">
        <v>0</v>
      </c>
      <c r="RKP11" s="65">
        <v>0</v>
      </c>
      <c r="RKQ11" s="65">
        <v>0</v>
      </c>
      <c r="RKR11" s="65">
        <v>0</v>
      </c>
      <c r="RKS11" s="65">
        <v>0</v>
      </c>
      <c r="RKT11" s="65">
        <v>0</v>
      </c>
      <c r="RKU11" s="65">
        <v>0</v>
      </c>
      <c r="RKV11" s="65">
        <v>0</v>
      </c>
      <c r="RKW11" s="65">
        <v>0</v>
      </c>
      <c r="RKX11" s="65">
        <v>0</v>
      </c>
      <c r="RKY11" s="65">
        <v>0</v>
      </c>
      <c r="RKZ11" s="65">
        <v>0</v>
      </c>
      <c r="RLA11" s="65">
        <v>0</v>
      </c>
      <c r="RLB11" s="65">
        <v>0</v>
      </c>
      <c r="RLC11" s="65">
        <v>0</v>
      </c>
      <c r="RLD11" s="65">
        <v>0</v>
      </c>
      <c r="RLE11" s="65">
        <v>0</v>
      </c>
      <c r="RLF11" s="65">
        <v>0</v>
      </c>
      <c r="RLG11" s="65">
        <v>0</v>
      </c>
      <c r="RLH11" s="65">
        <v>0</v>
      </c>
      <c r="RLI11" s="65">
        <v>0</v>
      </c>
      <c r="RLJ11" s="65">
        <v>0</v>
      </c>
      <c r="RLK11" s="65">
        <v>0</v>
      </c>
      <c r="RLL11" s="65">
        <v>0</v>
      </c>
      <c r="RLM11" s="65">
        <v>0</v>
      </c>
      <c r="RLN11" s="65">
        <v>0</v>
      </c>
      <c r="RLO11" s="65">
        <v>0</v>
      </c>
      <c r="RLP11" s="65">
        <v>0</v>
      </c>
      <c r="RLQ11" s="65">
        <v>0</v>
      </c>
      <c r="RLR11" s="65">
        <v>0</v>
      </c>
      <c r="RLS11" s="65">
        <v>0</v>
      </c>
      <c r="RLT11" s="65">
        <v>0</v>
      </c>
      <c r="RLU11" s="65">
        <v>0</v>
      </c>
      <c r="RLV11" s="65">
        <v>0</v>
      </c>
      <c r="RLW11" s="65">
        <v>0</v>
      </c>
      <c r="RLX11" s="65">
        <v>0</v>
      </c>
      <c r="RLY11" s="65">
        <v>0</v>
      </c>
      <c r="RLZ11" s="65">
        <v>0</v>
      </c>
      <c r="RMA11" s="65">
        <v>0</v>
      </c>
      <c r="RMB11" s="65">
        <v>0</v>
      </c>
      <c r="RMC11" s="65">
        <v>0</v>
      </c>
      <c r="RMD11" s="65">
        <v>0</v>
      </c>
      <c r="RME11" s="65">
        <v>0</v>
      </c>
      <c r="RMF11" s="65">
        <v>0</v>
      </c>
      <c r="RMG11" s="65">
        <v>0</v>
      </c>
      <c r="RMH11" s="65">
        <v>0</v>
      </c>
      <c r="RMI11" s="65">
        <v>0</v>
      </c>
      <c r="RMJ11" s="65">
        <v>0</v>
      </c>
      <c r="RMK11" s="65">
        <v>0</v>
      </c>
      <c r="RML11" s="65">
        <v>0</v>
      </c>
      <c r="RMM11" s="65">
        <v>0</v>
      </c>
      <c r="RMN11" s="65">
        <v>0</v>
      </c>
      <c r="RMO11" s="65">
        <v>0</v>
      </c>
      <c r="RMP11" s="65">
        <v>0</v>
      </c>
      <c r="RMQ11" s="65">
        <v>0</v>
      </c>
      <c r="RMR11" s="65">
        <v>0</v>
      </c>
      <c r="RMS11" s="65">
        <v>0</v>
      </c>
      <c r="RMT11" s="65">
        <v>0</v>
      </c>
      <c r="RMU11" s="65">
        <v>0</v>
      </c>
      <c r="RMV11" s="65">
        <v>0</v>
      </c>
      <c r="RMW11" s="65">
        <v>0</v>
      </c>
      <c r="RMX11" s="65">
        <v>0</v>
      </c>
      <c r="RMY11" s="65">
        <v>0</v>
      </c>
      <c r="RMZ11" s="65">
        <v>0</v>
      </c>
      <c r="RNA11" s="65">
        <v>0</v>
      </c>
      <c r="RNB11" s="65">
        <v>0</v>
      </c>
      <c r="RNC11" s="65">
        <v>0</v>
      </c>
      <c r="RND11" s="65">
        <v>0</v>
      </c>
      <c r="RNE11" s="65">
        <v>0</v>
      </c>
      <c r="RNF11" s="65">
        <v>0</v>
      </c>
      <c r="RNG11" s="65">
        <v>0</v>
      </c>
      <c r="RNH11" s="65">
        <v>0</v>
      </c>
      <c r="RNI11" s="65">
        <v>0</v>
      </c>
      <c r="RNJ11" s="65">
        <v>0</v>
      </c>
      <c r="RNK11" s="65">
        <v>0</v>
      </c>
      <c r="RNL11" s="65">
        <v>0</v>
      </c>
      <c r="RNM11" s="65">
        <v>0</v>
      </c>
      <c r="RNN11" s="65">
        <v>0</v>
      </c>
      <c r="RNO11" s="65">
        <v>0</v>
      </c>
      <c r="RNP11" s="65">
        <v>0</v>
      </c>
      <c r="RNQ11" s="65">
        <v>0</v>
      </c>
      <c r="RNR11" s="65">
        <v>0</v>
      </c>
      <c r="RNS11" s="65">
        <v>0</v>
      </c>
      <c r="RNT11" s="65">
        <v>0</v>
      </c>
      <c r="RNU11" s="65">
        <v>0</v>
      </c>
      <c r="RNV11" s="65">
        <v>0</v>
      </c>
      <c r="RNW11" s="65">
        <v>0</v>
      </c>
      <c r="RNX11" s="65">
        <v>0</v>
      </c>
      <c r="RNY11" s="65">
        <v>0</v>
      </c>
      <c r="RNZ11" s="65">
        <v>0</v>
      </c>
      <c r="ROA11" s="65">
        <v>0</v>
      </c>
      <c r="ROB11" s="65">
        <v>0</v>
      </c>
      <c r="ROC11" s="65">
        <v>0</v>
      </c>
      <c r="ROD11" s="65">
        <v>0</v>
      </c>
      <c r="ROE11" s="65">
        <v>0</v>
      </c>
      <c r="ROF11" s="65">
        <v>0</v>
      </c>
      <c r="ROG11" s="65">
        <v>0</v>
      </c>
      <c r="ROH11" s="65">
        <v>0</v>
      </c>
      <c r="ROI11" s="65">
        <v>0</v>
      </c>
      <c r="ROJ11" s="65">
        <v>0</v>
      </c>
      <c r="ROK11" s="65">
        <v>0</v>
      </c>
      <c r="ROL11" s="65">
        <v>0</v>
      </c>
      <c r="ROM11" s="65">
        <v>0</v>
      </c>
      <c r="RON11" s="65">
        <v>0</v>
      </c>
      <c r="ROO11" s="65">
        <v>0</v>
      </c>
      <c r="ROP11" s="65">
        <v>0</v>
      </c>
      <c r="ROQ11" s="65">
        <v>0</v>
      </c>
      <c r="ROR11" s="65">
        <v>0</v>
      </c>
      <c r="ROS11" s="65">
        <v>0</v>
      </c>
      <c r="ROT11" s="65">
        <v>0</v>
      </c>
      <c r="ROU11" s="65">
        <v>0</v>
      </c>
      <c r="ROV11" s="65">
        <v>0</v>
      </c>
      <c r="ROW11" s="65">
        <v>0</v>
      </c>
      <c r="ROX11" s="65">
        <v>0</v>
      </c>
      <c r="ROY11" s="65">
        <v>0</v>
      </c>
      <c r="ROZ11" s="65">
        <v>0</v>
      </c>
      <c r="RPA11" s="65">
        <v>0</v>
      </c>
      <c r="RPB11" s="65">
        <v>0</v>
      </c>
      <c r="RPC11" s="65">
        <v>0</v>
      </c>
      <c r="RPD11" s="65">
        <v>0</v>
      </c>
      <c r="RPE11" s="65">
        <v>0</v>
      </c>
      <c r="RPF11" s="65">
        <v>0</v>
      </c>
      <c r="RPG11" s="65">
        <v>0</v>
      </c>
      <c r="RPH11" s="65">
        <v>0</v>
      </c>
      <c r="RPI11" s="65">
        <v>0</v>
      </c>
      <c r="RPJ11" s="65">
        <v>0</v>
      </c>
      <c r="RPK11" s="65">
        <v>0</v>
      </c>
      <c r="RPL11" s="65">
        <v>0</v>
      </c>
      <c r="RPM11" s="65">
        <v>0</v>
      </c>
      <c r="RPN11" s="65">
        <v>0</v>
      </c>
      <c r="RPO11" s="65">
        <v>0</v>
      </c>
      <c r="RPP11" s="65">
        <v>0</v>
      </c>
      <c r="RPQ11" s="65">
        <v>0</v>
      </c>
      <c r="RPR11" s="65">
        <v>0</v>
      </c>
      <c r="RPS11" s="65">
        <v>0</v>
      </c>
      <c r="RPT11" s="65">
        <v>0</v>
      </c>
      <c r="RPU11" s="65">
        <v>0</v>
      </c>
      <c r="RPV11" s="65">
        <v>0</v>
      </c>
      <c r="RPW11" s="65">
        <v>0</v>
      </c>
      <c r="RPX11" s="65">
        <v>0</v>
      </c>
      <c r="RPY11" s="65">
        <v>0</v>
      </c>
      <c r="RPZ11" s="65">
        <v>0</v>
      </c>
      <c r="RQA11" s="65">
        <v>0</v>
      </c>
      <c r="RQB11" s="65">
        <v>0</v>
      </c>
      <c r="RQC11" s="65">
        <v>0</v>
      </c>
      <c r="RQD11" s="65">
        <v>0</v>
      </c>
      <c r="RQE11" s="65">
        <v>0</v>
      </c>
      <c r="RQF11" s="65">
        <v>0</v>
      </c>
      <c r="RQG11" s="65">
        <v>0</v>
      </c>
      <c r="RQH11" s="65">
        <v>0</v>
      </c>
      <c r="RQI11" s="65">
        <v>0</v>
      </c>
      <c r="RQJ11" s="65">
        <v>0</v>
      </c>
      <c r="RQK11" s="65">
        <v>0</v>
      </c>
      <c r="RQL11" s="65">
        <v>0</v>
      </c>
      <c r="RQM11" s="65">
        <v>0</v>
      </c>
      <c r="RQN11" s="65">
        <v>0</v>
      </c>
      <c r="RQO11" s="65">
        <v>0</v>
      </c>
      <c r="RQP11" s="65">
        <v>0</v>
      </c>
      <c r="RQQ11" s="65">
        <v>0</v>
      </c>
      <c r="RQR11" s="65">
        <v>0</v>
      </c>
      <c r="RQS11" s="65">
        <v>0</v>
      </c>
      <c r="RQT11" s="65">
        <v>0</v>
      </c>
      <c r="RQU11" s="65">
        <v>0</v>
      </c>
      <c r="RQV11" s="65">
        <v>0</v>
      </c>
      <c r="RQW11" s="65">
        <v>0</v>
      </c>
      <c r="RQX11" s="65">
        <v>0</v>
      </c>
      <c r="RQY11" s="65">
        <v>0</v>
      </c>
      <c r="RQZ11" s="65">
        <v>0</v>
      </c>
      <c r="RRA11" s="65">
        <v>0</v>
      </c>
      <c r="RRB11" s="65">
        <v>0</v>
      </c>
      <c r="RRC11" s="65">
        <v>0</v>
      </c>
      <c r="RRD11" s="65">
        <v>0</v>
      </c>
      <c r="RRE11" s="65">
        <v>0</v>
      </c>
      <c r="RRF11" s="65">
        <v>0</v>
      </c>
      <c r="RRG11" s="65">
        <v>0</v>
      </c>
      <c r="RRH11" s="65">
        <v>0</v>
      </c>
      <c r="RRI11" s="65">
        <v>0</v>
      </c>
      <c r="RRJ11" s="65">
        <v>0</v>
      </c>
      <c r="RRK11" s="65">
        <v>0</v>
      </c>
      <c r="RRL11" s="65">
        <v>0</v>
      </c>
      <c r="RRM11" s="65">
        <v>0</v>
      </c>
      <c r="RRN11" s="65">
        <v>0</v>
      </c>
      <c r="RRO11" s="65">
        <v>0</v>
      </c>
      <c r="RRP11" s="65">
        <v>0</v>
      </c>
      <c r="RRQ11" s="65">
        <v>0</v>
      </c>
      <c r="RRR11" s="65">
        <v>0</v>
      </c>
      <c r="RRS11" s="65">
        <v>0</v>
      </c>
      <c r="RRT11" s="65">
        <v>0</v>
      </c>
      <c r="RRU11" s="65">
        <v>0</v>
      </c>
      <c r="RRV11" s="65">
        <v>0</v>
      </c>
      <c r="RRW11" s="65">
        <v>0</v>
      </c>
      <c r="RRX11" s="65">
        <v>0</v>
      </c>
      <c r="RRY11" s="65">
        <v>0</v>
      </c>
      <c r="RRZ11" s="65">
        <v>0</v>
      </c>
      <c r="RSA11" s="65">
        <v>0</v>
      </c>
      <c r="RSB11" s="65">
        <v>0</v>
      </c>
      <c r="RSC11" s="65">
        <v>0</v>
      </c>
      <c r="RSD11" s="65">
        <v>0</v>
      </c>
      <c r="RSE11" s="65">
        <v>0</v>
      </c>
      <c r="RSF11" s="65">
        <v>0</v>
      </c>
      <c r="RSG11" s="65">
        <v>0</v>
      </c>
      <c r="RSH11" s="65">
        <v>0</v>
      </c>
      <c r="RSI11" s="65">
        <v>0</v>
      </c>
      <c r="RSJ11" s="65">
        <v>0</v>
      </c>
      <c r="RSK11" s="65">
        <v>0</v>
      </c>
      <c r="RSL11" s="65">
        <v>0</v>
      </c>
      <c r="RSM11" s="65">
        <v>0</v>
      </c>
      <c r="RSN11" s="65">
        <v>0</v>
      </c>
      <c r="RSO11" s="65">
        <v>0</v>
      </c>
      <c r="RSP11" s="65">
        <v>0</v>
      </c>
      <c r="RSQ11" s="65">
        <v>0</v>
      </c>
      <c r="RSR11" s="65">
        <v>0</v>
      </c>
      <c r="RSS11" s="65">
        <v>0</v>
      </c>
      <c r="RST11" s="65">
        <v>0</v>
      </c>
      <c r="RSU11" s="65">
        <v>0</v>
      </c>
      <c r="RSV11" s="65">
        <v>0</v>
      </c>
      <c r="RSW11" s="65">
        <v>0</v>
      </c>
      <c r="RSX11" s="65">
        <v>0</v>
      </c>
      <c r="RSY11" s="65">
        <v>0</v>
      </c>
      <c r="RSZ11" s="65">
        <v>0</v>
      </c>
      <c r="RTA11" s="65">
        <v>0</v>
      </c>
      <c r="RTB11" s="65">
        <v>0</v>
      </c>
      <c r="RTC11" s="65">
        <v>0</v>
      </c>
      <c r="RTD11" s="65">
        <v>0</v>
      </c>
      <c r="RTE11" s="65">
        <v>0</v>
      </c>
      <c r="RTF11" s="65">
        <v>0</v>
      </c>
      <c r="RTG11" s="65">
        <v>0</v>
      </c>
      <c r="RTH11" s="65">
        <v>0</v>
      </c>
      <c r="RTI11" s="65">
        <v>0</v>
      </c>
      <c r="RTJ11" s="65">
        <v>0</v>
      </c>
      <c r="RTK11" s="65">
        <v>0</v>
      </c>
      <c r="RTL11" s="65">
        <v>0</v>
      </c>
      <c r="RTM11" s="65">
        <v>0</v>
      </c>
      <c r="RTN11" s="65">
        <v>0</v>
      </c>
      <c r="RTO11" s="65">
        <v>0</v>
      </c>
      <c r="RTP11" s="65">
        <v>0</v>
      </c>
      <c r="RTQ11" s="65">
        <v>0</v>
      </c>
      <c r="RTR11" s="65">
        <v>0</v>
      </c>
      <c r="RTS11" s="65">
        <v>0</v>
      </c>
      <c r="RTT11" s="65">
        <v>0</v>
      </c>
      <c r="RTU11" s="65">
        <v>0</v>
      </c>
      <c r="RTV11" s="65">
        <v>0</v>
      </c>
      <c r="RTW11" s="65">
        <v>0</v>
      </c>
      <c r="RTX11" s="65">
        <v>0</v>
      </c>
      <c r="RTY11" s="65">
        <v>0</v>
      </c>
      <c r="RTZ11" s="65">
        <v>0</v>
      </c>
      <c r="RUA11" s="65">
        <v>0</v>
      </c>
      <c r="RUB11" s="65">
        <v>0</v>
      </c>
      <c r="RUC11" s="65">
        <v>0</v>
      </c>
      <c r="RUD11" s="65">
        <v>0</v>
      </c>
      <c r="RUE11" s="65">
        <v>0</v>
      </c>
      <c r="RUF11" s="65">
        <v>0</v>
      </c>
      <c r="RUG11" s="65">
        <v>0</v>
      </c>
      <c r="RUH11" s="65">
        <v>0</v>
      </c>
      <c r="RUI11" s="65">
        <v>0</v>
      </c>
      <c r="RUJ11" s="65">
        <v>0</v>
      </c>
      <c r="RUK11" s="65">
        <v>0</v>
      </c>
      <c r="RUL11" s="65">
        <v>0</v>
      </c>
      <c r="RUM11" s="65">
        <v>0</v>
      </c>
      <c r="RUN11" s="65">
        <v>0</v>
      </c>
      <c r="RUO11" s="65">
        <v>0</v>
      </c>
      <c r="RUP11" s="65">
        <v>0</v>
      </c>
      <c r="RUQ11" s="65">
        <v>0</v>
      </c>
      <c r="RUR11" s="65">
        <v>0</v>
      </c>
      <c r="RUS11" s="65">
        <v>0</v>
      </c>
      <c r="RUT11" s="65">
        <v>0</v>
      </c>
      <c r="RUU11" s="65">
        <v>0</v>
      </c>
      <c r="RUV11" s="65">
        <v>0</v>
      </c>
      <c r="RUW11" s="65">
        <v>0</v>
      </c>
      <c r="RUX11" s="65">
        <v>0</v>
      </c>
      <c r="RUY11" s="65">
        <v>0</v>
      </c>
      <c r="RUZ11" s="65">
        <v>0</v>
      </c>
      <c r="RVA11" s="65">
        <v>0</v>
      </c>
      <c r="RVB11" s="65">
        <v>0</v>
      </c>
      <c r="RVC11" s="65">
        <v>0</v>
      </c>
      <c r="RVD11" s="65">
        <v>0</v>
      </c>
      <c r="RVE11" s="65">
        <v>0</v>
      </c>
      <c r="RVF11" s="65">
        <v>0</v>
      </c>
      <c r="RVG11" s="65">
        <v>0</v>
      </c>
      <c r="RVH11" s="65">
        <v>0</v>
      </c>
      <c r="RVI11" s="65">
        <v>0</v>
      </c>
      <c r="RVJ11" s="65">
        <v>0</v>
      </c>
      <c r="RVK11" s="65">
        <v>0</v>
      </c>
      <c r="RVL11" s="65">
        <v>0</v>
      </c>
      <c r="RVM11" s="65">
        <v>0</v>
      </c>
      <c r="RVN11" s="65">
        <v>0</v>
      </c>
      <c r="RVO11" s="65">
        <v>0</v>
      </c>
      <c r="RVP11" s="65">
        <v>0</v>
      </c>
      <c r="RVQ11" s="65">
        <v>0</v>
      </c>
      <c r="RVR11" s="65">
        <v>0</v>
      </c>
      <c r="RVS11" s="65">
        <v>0</v>
      </c>
      <c r="RVT11" s="65">
        <v>0</v>
      </c>
      <c r="RVU11" s="65">
        <v>0</v>
      </c>
      <c r="RVV11" s="65">
        <v>0</v>
      </c>
      <c r="RVW11" s="65">
        <v>0</v>
      </c>
      <c r="RVX11" s="65">
        <v>0</v>
      </c>
      <c r="RVY11" s="65">
        <v>0</v>
      </c>
      <c r="RVZ11" s="65">
        <v>0</v>
      </c>
      <c r="RWA11" s="65">
        <v>0</v>
      </c>
      <c r="RWB11" s="65">
        <v>0</v>
      </c>
      <c r="RWC11" s="65">
        <v>0</v>
      </c>
      <c r="RWD11" s="65">
        <v>0</v>
      </c>
      <c r="RWE11" s="65">
        <v>0</v>
      </c>
      <c r="RWF11" s="65">
        <v>0</v>
      </c>
      <c r="RWG11" s="65">
        <v>0</v>
      </c>
      <c r="RWH11" s="65">
        <v>0</v>
      </c>
      <c r="RWI11" s="65">
        <v>0</v>
      </c>
      <c r="RWJ11" s="65">
        <v>0</v>
      </c>
      <c r="RWK11" s="65">
        <v>0</v>
      </c>
      <c r="RWL11" s="65">
        <v>0</v>
      </c>
      <c r="RWM11" s="65">
        <v>0</v>
      </c>
      <c r="RWN11" s="65">
        <v>0</v>
      </c>
      <c r="RWO11" s="65">
        <v>0</v>
      </c>
      <c r="RWP11" s="65">
        <v>0</v>
      </c>
      <c r="RWQ11" s="65">
        <v>0</v>
      </c>
      <c r="RWR11" s="65">
        <v>0</v>
      </c>
      <c r="RWS11" s="65">
        <v>0</v>
      </c>
      <c r="RWT11" s="65">
        <v>0</v>
      </c>
      <c r="RWU11" s="65">
        <v>0</v>
      </c>
      <c r="RWV11" s="65">
        <v>0</v>
      </c>
      <c r="RWW11" s="65">
        <v>0</v>
      </c>
      <c r="RWX11" s="65">
        <v>0</v>
      </c>
      <c r="RWY11" s="65">
        <v>0</v>
      </c>
      <c r="RWZ11" s="65">
        <v>0</v>
      </c>
      <c r="RXA11" s="65">
        <v>0</v>
      </c>
      <c r="RXB11" s="65">
        <v>0</v>
      </c>
      <c r="RXC11" s="65">
        <v>0</v>
      </c>
      <c r="RXD11" s="65">
        <v>0</v>
      </c>
      <c r="RXE11" s="65">
        <v>0</v>
      </c>
      <c r="RXF11" s="65">
        <v>0</v>
      </c>
      <c r="RXG11" s="65">
        <v>0</v>
      </c>
      <c r="RXH11" s="65">
        <v>0</v>
      </c>
      <c r="RXI11" s="65">
        <v>0</v>
      </c>
      <c r="RXJ11" s="65">
        <v>0</v>
      </c>
      <c r="RXK11" s="65">
        <v>0</v>
      </c>
      <c r="RXL11" s="65">
        <v>0</v>
      </c>
      <c r="RXM11" s="65">
        <v>0</v>
      </c>
      <c r="RXN11" s="65">
        <v>0</v>
      </c>
      <c r="RXO11" s="65">
        <v>0</v>
      </c>
      <c r="RXP11" s="65">
        <v>0</v>
      </c>
      <c r="RXQ11" s="65">
        <v>0</v>
      </c>
      <c r="RXR11" s="65">
        <v>0</v>
      </c>
      <c r="RXS11" s="65">
        <v>0</v>
      </c>
      <c r="RXT11" s="65">
        <v>0</v>
      </c>
      <c r="RXU11" s="65">
        <v>0</v>
      </c>
      <c r="RXV11" s="65">
        <v>0</v>
      </c>
      <c r="RXW11" s="65">
        <v>0</v>
      </c>
      <c r="RXX11" s="65">
        <v>0</v>
      </c>
      <c r="RXY11" s="65">
        <v>0</v>
      </c>
      <c r="RXZ11" s="65">
        <v>0</v>
      </c>
      <c r="RYA11" s="65">
        <v>0</v>
      </c>
      <c r="RYB11" s="65">
        <v>0</v>
      </c>
      <c r="RYC11" s="65">
        <v>0</v>
      </c>
      <c r="RYD11" s="65">
        <v>0</v>
      </c>
      <c r="RYE11" s="65">
        <v>0</v>
      </c>
      <c r="RYF11" s="65">
        <v>0</v>
      </c>
      <c r="RYG11" s="65">
        <v>0</v>
      </c>
      <c r="RYH11" s="65">
        <v>0</v>
      </c>
      <c r="RYI11" s="65">
        <v>0</v>
      </c>
      <c r="RYJ11" s="65">
        <v>0</v>
      </c>
      <c r="RYK11" s="65">
        <v>0</v>
      </c>
      <c r="RYL11" s="65">
        <v>0</v>
      </c>
      <c r="RYM11" s="65">
        <v>0</v>
      </c>
      <c r="RYN11" s="65">
        <v>0</v>
      </c>
      <c r="RYO11" s="65">
        <v>0</v>
      </c>
      <c r="RYP11" s="65">
        <v>0</v>
      </c>
      <c r="RYQ11" s="65">
        <v>0</v>
      </c>
      <c r="RYR11" s="65">
        <v>0</v>
      </c>
      <c r="RYS11" s="65">
        <v>0</v>
      </c>
      <c r="RYT11" s="65">
        <v>0</v>
      </c>
      <c r="RYU11" s="65">
        <v>0</v>
      </c>
      <c r="RYV11" s="65">
        <v>0</v>
      </c>
      <c r="RYW11" s="65">
        <v>0</v>
      </c>
      <c r="RYX11" s="65">
        <v>0</v>
      </c>
      <c r="RYY11" s="65">
        <v>0</v>
      </c>
      <c r="RYZ11" s="65">
        <v>0</v>
      </c>
      <c r="RZA11" s="65">
        <v>0</v>
      </c>
      <c r="RZB11" s="65">
        <v>0</v>
      </c>
      <c r="RZC11" s="65">
        <v>0</v>
      </c>
      <c r="RZD11" s="65">
        <v>0</v>
      </c>
      <c r="RZE11" s="65">
        <v>0</v>
      </c>
      <c r="RZF11" s="65">
        <v>0</v>
      </c>
      <c r="RZG11" s="65">
        <v>0</v>
      </c>
      <c r="RZH11" s="65">
        <v>0</v>
      </c>
      <c r="RZI11" s="65">
        <v>0</v>
      </c>
      <c r="RZJ11" s="65">
        <v>0</v>
      </c>
      <c r="RZK11" s="65">
        <v>0</v>
      </c>
      <c r="RZL11" s="65">
        <v>0</v>
      </c>
      <c r="RZM11" s="65">
        <v>0</v>
      </c>
      <c r="RZN11" s="65">
        <v>0</v>
      </c>
      <c r="RZO11" s="65">
        <v>0</v>
      </c>
      <c r="RZP11" s="65">
        <v>0</v>
      </c>
      <c r="RZQ11" s="65">
        <v>0</v>
      </c>
      <c r="RZR11" s="65">
        <v>0</v>
      </c>
      <c r="RZS11" s="65">
        <v>0</v>
      </c>
      <c r="RZT11" s="65">
        <v>0</v>
      </c>
      <c r="RZU11" s="65">
        <v>0</v>
      </c>
      <c r="RZV11" s="65">
        <v>0</v>
      </c>
      <c r="RZW11" s="65">
        <v>0</v>
      </c>
      <c r="RZX11" s="65">
        <v>0</v>
      </c>
      <c r="RZY11" s="65">
        <v>0</v>
      </c>
      <c r="RZZ11" s="65">
        <v>0</v>
      </c>
      <c r="SAA11" s="65">
        <v>0</v>
      </c>
      <c r="SAB11" s="65">
        <v>0</v>
      </c>
      <c r="SAC11" s="65">
        <v>0</v>
      </c>
      <c r="SAD11" s="65">
        <v>0</v>
      </c>
      <c r="SAE11" s="65">
        <v>0</v>
      </c>
      <c r="SAF11" s="65">
        <v>0</v>
      </c>
      <c r="SAG11" s="65">
        <v>0</v>
      </c>
      <c r="SAH11" s="65">
        <v>0</v>
      </c>
      <c r="SAI11" s="65">
        <v>0</v>
      </c>
      <c r="SAJ11" s="65">
        <v>0</v>
      </c>
      <c r="SAK11" s="65">
        <v>0</v>
      </c>
      <c r="SAL11" s="65">
        <v>0</v>
      </c>
      <c r="SAM11" s="65">
        <v>0</v>
      </c>
      <c r="SAN11" s="65">
        <v>0</v>
      </c>
      <c r="SAO11" s="65">
        <v>0</v>
      </c>
      <c r="SAP11" s="65">
        <v>0</v>
      </c>
      <c r="SAQ11" s="65">
        <v>0</v>
      </c>
      <c r="SAR11" s="65">
        <v>0</v>
      </c>
      <c r="SAS11" s="65">
        <v>0</v>
      </c>
      <c r="SAT11" s="65">
        <v>0</v>
      </c>
      <c r="SAU11" s="65">
        <v>0</v>
      </c>
      <c r="SAV11" s="65">
        <v>0</v>
      </c>
      <c r="SAW11" s="65">
        <v>0</v>
      </c>
      <c r="SAX11" s="65">
        <v>0</v>
      </c>
      <c r="SAY11" s="65">
        <v>0</v>
      </c>
      <c r="SAZ11" s="65">
        <v>0</v>
      </c>
      <c r="SBA11" s="65">
        <v>0</v>
      </c>
      <c r="SBB11" s="65">
        <v>0</v>
      </c>
      <c r="SBC11" s="65">
        <v>0</v>
      </c>
      <c r="SBD11" s="65">
        <v>0</v>
      </c>
      <c r="SBE11" s="65">
        <v>0</v>
      </c>
      <c r="SBF11" s="65">
        <v>0</v>
      </c>
      <c r="SBG11" s="65">
        <v>0</v>
      </c>
      <c r="SBH11" s="65">
        <v>0</v>
      </c>
      <c r="SBI11" s="65">
        <v>0</v>
      </c>
      <c r="SBJ11" s="65">
        <v>0</v>
      </c>
      <c r="SBK11" s="65">
        <v>0</v>
      </c>
      <c r="SBL11" s="65">
        <v>0</v>
      </c>
      <c r="SBM11" s="65">
        <v>0</v>
      </c>
      <c r="SBN11" s="65">
        <v>0</v>
      </c>
      <c r="SBO11" s="65">
        <v>0</v>
      </c>
      <c r="SBP11" s="65">
        <v>0</v>
      </c>
      <c r="SBQ11" s="65">
        <v>0</v>
      </c>
      <c r="SBR11" s="65">
        <v>0</v>
      </c>
      <c r="SBS11" s="65">
        <v>0</v>
      </c>
      <c r="SBT11" s="65">
        <v>0</v>
      </c>
      <c r="SBU11" s="65">
        <v>0</v>
      </c>
      <c r="SBV11" s="65">
        <v>0</v>
      </c>
      <c r="SBW11" s="65">
        <v>0</v>
      </c>
      <c r="SBX11" s="65">
        <v>0</v>
      </c>
      <c r="SBY11" s="65">
        <v>0</v>
      </c>
      <c r="SBZ11" s="65">
        <v>0</v>
      </c>
      <c r="SCA11" s="65">
        <v>0</v>
      </c>
      <c r="SCB11" s="65">
        <v>0</v>
      </c>
      <c r="SCC11" s="65">
        <v>0</v>
      </c>
      <c r="SCD11" s="65">
        <v>0</v>
      </c>
      <c r="SCE11" s="65">
        <v>0</v>
      </c>
      <c r="SCF11" s="65">
        <v>0</v>
      </c>
      <c r="SCG11" s="65">
        <v>0</v>
      </c>
      <c r="SCH11" s="65">
        <v>0</v>
      </c>
      <c r="SCI11" s="65">
        <v>0</v>
      </c>
      <c r="SCJ11" s="65">
        <v>0</v>
      </c>
      <c r="SCK11" s="65">
        <v>0</v>
      </c>
      <c r="SCL11" s="65">
        <v>0</v>
      </c>
      <c r="SCM11" s="65">
        <v>0</v>
      </c>
      <c r="SCN11" s="65">
        <v>0</v>
      </c>
      <c r="SCO11" s="65">
        <v>0</v>
      </c>
      <c r="SCP11" s="65">
        <v>0</v>
      </c>
      <c r="SCQ11" s="65">
        <v>0</v>
      </c>
      <c r="SCR11" s="65">
        <v>0</v>
      </c>
      <c r="SCS11" s="65">
        <v>0</v>
      </c>
      <c r="SCT11" s="65">
        <v>0</v>
      </c>
      <c r="SCU11" s="65">
        <v>0</v>
      </c>
      <c r="SCV11" s="65">
        <v>0</v>
      </c>
      <c r="SCW11" s="65">
        <v>0</v>
      </c>
      <c r="SCX11" s="65">
        <v>0</v>
      </c>
      <c r="SCY11" s="65">
        <v>0</v>
      </c>
      <c r="SCZ11" s="65">
        <v>0</v>
      </c>
      <c r="SDA11" s="65">
        <v>0</v>
      </c>
      <c r="SDB11" s="65">
        <v>0</v>
      </c>
      <c r="SDC11" s="65">
        <v>0</v>
      </c>
      <c r="SDD11" s="65">
        <v>0</v>
      </c>
      <c r="SDE11" s="65">
        <v>0</v>
      </c>
      <c r="SDF11" s="65">
        <v>0</v>
      </c>
      <c r="SDG11" s="65">
        <v>0</v>
      </c>
      <c r="SDH11" s="65">
        <v>0</v>
      </c>
      <c r="SDI11" s="65">
        <v>0</v>
      </c>
      <c r="SDJ11" s="65">
        <v>0</v>
      </c>
      <c r="SDK11" s="65">
        <v>0</v>
      </c>
      <c r="SDL11" s="65">
        <v>0</v>
      </c>
      <c r="SDM11" s="65">
        <v>0</v>
      </c>
      <c r="SDN11" s="65">
        <v>0</v>
      </c>
      <c r="SDO11" s="65">
        <v>0</v>
      </c>
      <c r="SDP11" s="65">
        <v>0</v>
      </c>
      <c r="SDQ11" s="65">
        <v>0</v>
      </c>
      <c r="SDR11" s="65">
        <v>0</v>
      </c>
      <c r="SDS11" s="65">
        <v>0</v>
      </c>
      <c r="SDT11" s="65">
        <v>0</v>
      </c>
      <c r="SDU11" s="65">
        <v>0</v>
      </c>
      <c r="SDV11" s="65">
        <v>0</v>
      </c>
      <c r="SDW11" s="65">
        <v>0</v>
      </c>
      <c r="SDX11" s="65">
        <v>0</v>
      </c>
      <c r="SDY11" s="65">
        <v>0</v>
      </c>
      <c r="SDZ11" s="65">
        <v>0</v>
      </c>
      <c r="SEA11" s="65">
        <v>0</v>
      </c>
      <c r="SEB11" s="65">
        <v>0</v>
      </c>
      <c r="SEC11" s="65">
        <v>0</v>
      </c>
      <c r="SED11" s="65">
        <v>0</v>
      </c>
      <c r="SEE11" s="65">
        <v>0</v>
      </c>
      <c r="SEF11" s="65">
        <v>0</v>
      </c>
      <c r="SEG11" s="65">
        <v>0</v>
      </c>
      <c r="SEH11" s="65">
        <v>0</v>
      </c>
      <c r="SEI11" s="65">
        <v>0</v>
      </c>
      <c r="SEJ11" s="65">
        <v>0</v>
      </c>
      <c r="SEK11" s="65">
        <v>0</v>
      </c>
      <c r="SEL11" s="65">
        <v>0</v>
      </c>
      <c r="SEM11" s="65">
        <v>0</v>
      </c>
      <c r="SEN11" s="65">
        <v>0</v>
      </c>
      <c r="SEO11" s="65">
        <v>0</v>
      </c>
      <c r="SEP11" s="65">
        <v>0</v>
      </c>
      <c r="SEQ11" s="65">
        <v>0</v>
      </c>
      <c r="SER11" s="65">
        <v>0</v>
      </c>
      <c r="SES11" s="65">
        <v>0</v>
      </c>
      <c r="SET11" s="65">
        <v>0</v>
      </c>
      <c r="SEU11" s="65">
        <v>0</v>
      </c>
      <c r="SEV11" s="65">
        <v>0</v>
      </c>
      <c r="SEW11" s="65">
        <v>0</v>
      </c>
      <c r="SEX11" s="65">
        <v>0</v>
      </c>
      <c r="SEY11" s="65">
        <v>0</v>
      </c>
      <c r="SEZ11" s="65">
        <v>0</v>
      </c>
      <c r="SFA11" s="65">
        <v>0</v>
      </c>
      <c r="SFB11" s="65">
        <v>0</v>
      </c>
      <c r="SFC11" s="65">
        <v>0</v>
      </c>
      <c r="SFD11" s="65">
        <v>0</v>
      </c>
      <c r="SFE11" s="65">
        <v>0</v>
      </c>
      <c r="SFF11" s="65">
        <v>0</v>
      </c>
      <c r="SFG11" s="65">
        <v>0</v>
      </c>
      <c r="SFH11" s="65">
        <v>0</v>
      </c>
      <c r="SFI11" s="65">
        <v>0</v>
      </c>
      <c r="SFJ11" s="65">
        <v>0</v>
      </c>
      <c r="SFK11" s="65">
        <v>0</v>
      </c>
      <c r="SFL11" s="65">
        <v>0</v>
      </c>
      <c r="SFM11" s="65">
        <v>0</v>
      </c>
      <c r="SFN11" s="65">
        <v>0</v>
      </c>
      <c r="SFO11" s="65">
        <v>0</v>
      </c>
      <c r="SFP11" s="65">
        <v>0</v>
      </c>
      <c r="SFQ11" s="65">
        <v>0</v>
      </c>
      <c r="SFR11" s="65">
        <v>0</v>
      </c>
      <c r="SFS11" s="65">
        <v>0</v>
      </c>
      <c r="SFT11" s="65">
        <v>0</v>
      </c>
      <c r="SFU11" s="65">
        <v>0</v>
      </c>
      <c r="SFV11" s="65">
        <v>0</v>
      </c>
      <c r="SFW11" s="65">
        <v>0</v>
      </c>
      <c r="SFX11" s="65">
        <v>0</v>
      </c>
      <c r="SFY11" s="65">
        <v>0</v>
      </c>
      <c r="SFZ11" s="65">
        <v>0</v>
      </c>
      <c r="SGA11" s="65">
        <v>0</v>
      </c>
      <c r="SGB11" s="65">
        <v>0</v>
      </c>
      <c r="SGC11" s="65">
        <v>0</v>
      </c>
      <c r="SGD11" s="65">
        <v>0</v>
      </c>
      <c r="SGE11" s="65">
        <v>0</v>
      </c>
      <c r="SGF11" s="65">
        <v>0</v>
      </c>
      <c r="SGG11" s="65">
        <v>0</v>
      </c>
      <c r="SGH11" s="65">
        <v>0</v>
      </c>
      <c r="SGI11" s="65">
        <v>0</v>
      </c>
      <c r="SGJ11" s="65">
        <v>0</v>
      </c>
      <c r="SGK11" s="65">
        <v>0</v>
      </c>
      <c r="SGL11" s="65">
        <v>0</v>
      </c>
      <c r="SGM11" s="65">
        <v>0</v>
      </c>
      <c r="SGN11" s="65">
        <v>0</v>
      </c>
      <c r="SGO11" s="65">
        <v>0</v>
      </c>
      <c r="SGP11" s="65">
        <v>0</v>
      </c>
      <c r="SGQ11" s="65">
        <v>0</v>
      </c>
      <c r="SGR11" s="65">
        <v>0</v>
      </c>
      <c r="SGS11" s="65">
        <v>0</v>
      </c>
      <c r="SGT11" s="65">
        <v>0</v>
      </c>
      <c r="SGU11" s="65">
        <v>0</v>
      </c>
      <c r="SGV11" s="65">
        <v>0</v>
      </c>
      <c r="SGW11" s="65">
        <v>0</v>
      </c>
      <c r="SGX11" s="65">
        <v>0</v>
      </c>
      <c r="SGY11" s="65">
        <v>0</v>
      </c>
      <c r="SGZ11" s="65">
        <v>0</v>
      </c>
      <c r="SHA11" s="65">
        <v>0</v>
      </c>
      <c r="SHB11" s="65">
        <v>0</v>
      </c>
      <c r="SHC11" s="65">
        <v>0</v>
      </c>
      <c r="SHD11" s="65">
        <v>0</v>
      </c>
      <c r="SHE11" s="65">
        <v>0</v>
      </c>
      <c r="SHF11" s="65">
        <v>0</v>
      </c>
      <c r="SHG11" s="65">
        <v>0</v>
      </c>
      <c r="SHH11" s="65">
        <v>0</v>
      </c>
      <c r="SHI11" s="65">
        <v>0</v>
      </c>
      <c r="SHJ11" s="65">
        <v>0</v>
      </c>
      <c r="SHK11" s="65">
        <v>0</v>
      </c>
      <c r="SHL11" s="65">
        <v>0</v>
      </c>
      <c r="SHM11" s="65">
        <v>0</v>
      </c>
      <c r="SHN11" s="65">
        <v>0</v>
      </c>
      <c r="SHO11" s="65">
        <v>0</v>
      </c>
      <c r="SHP11" s="65">
        <v>0</v>
      </c>
      <c r="SHQ11" s="65">
        <v>0</v>
      </c>
      <c r="SHR11" s="65">
        <v>0</v>
      </c>
      <c r="SHS11" s="65">
        <v>0</v>
      </c>
      <c r="SHT11" s="65">
        <v>0</v>
      </c>
      <c r="SHU11" s="65">
        <v>0</v>
      </c>
      <c r="SHV11" s="65">
        <v>0</v>
      </c>
      <c r="SHW11" s="65">
        <v>0</v>
      </c>
      <c r="SHX11" s="65">
        <v>0</v>
      </c>
      <c r="SHY11" s="65">
        <v>0</v>
      </c>
      <c r="SHZ11" s="65">
        <v>0</v>
      </c>
      <c r="SIA11" s="65">
        <v>0</v>
      </c>
      <c r="SIB11" s="65">
        <v>0</v>
      </c>
      <c r="SIC11" s="65">
        <v>0</v>
      </c>
      <c r="SID11" s="65">
        <v>0</v>
      </c>
      <c r="SIE11" s="65">
        <v>0</v>
      </c>
      <c r="SIF11" s="65">
        <v>0</v>
      </c>
      <c r="SIG11" s="65">
        <v>0</v>
      </c>
      <c r="SIH11" s="65">
        <v>0</v>
      </c>
      <c r="SII11" s="65">
        <v>0</v>
      </c>
      <c r="SIJ11" s="65">
        <v>0</v>
      </c>
      <c r="SIK11" s="65">
        <v>0</v>
      </c>
      <c r="SIL11" s="65">
        <v>0</v>
      </c>
      <c r="SIM11" s="65">
        <v>0</v>
      </c>
      <c r="SIN11" s="65">
        <v>0</v>
      </c>
      <c r="SIO11" s="65">
        <v>0</v>
      </c>
      <c r="SIP11" s="65">
        <v>0</v>
      </c>
      <c r="SIQ11" s="65">
        <v>0</v>
      </c>
      <c r="SIR11" s="65">
        <v>0</v>
      </c>
      <c r="SIS11" s="65">
        <v>0</v>
      </c>
      <c r="SIT11" s="65">
        <v>0</v>
      </c>
      <c r="SIU11" s="65">
        <v>0</v>
      </c>
      <c r="SIV11" s="65">
        <v>0</v>
      </c>
      <c r="SIW11" s="65">
        <v>0</v>
      </c>
      <c r="SIX11" s="65">
        <v>0</v>
      </c>
      <c r="SIY11" s="65">
        <v>0</v>
      </c>
      <c r="SIZ11" s="65">
        <v>0</v>
      </c>
      <c r="SJA11" s="65">
        <v>0</v>
      </c>
      <c r="SJB11" s="65">
        <v>0</v>
      </c>
      <c r="SJC11" s="65">
        <v>0</v>
      </c>
      <c r="SJD11" s="65">
        <v>0</v>
      </c>
      <c r="SJE11" s="65">
        <v>0</v>
      </c>
      <c r="SJF11" s="65">
        <v>0</v>
      </c>
      <c r="SJG11" s="65">
        <v>0</v>
      </c>
      <c r="SJH11" s="65">
        <v>0</v>
      </c>
      <c r="SJI11" s="65">
        <v>0</v>
      </c>
      <c r="SJJ11" s="65">
        <v>0</v>
      </c>
      <c r="SJK11" s="65">
        <v>0</v>
      </c>
      <c r="SJL11" s="65">
        <v>0</v>
      </c>
      <c r="SJM11" s="65">
        <v>0</v>
      </c>
      <c r="SJN11" s="65">
        <v>0</v>
      </c>
      <c r="SJO11" s="65">
        <v>0</v>
      </c>
      <c r="SJP11" s="65">
        <v>0</v>
      </c>
      <c r="SJQ11" s="65">
        <v>0</v>
      </c>
      <c r="SJR11" s="65">
        <v>0</v>
      </c>
      <c r="SJS11" s="65">
        <v>0</v>
      </c>
      <c r="SJT11" s="65">
        <v>0</v>
      </c>
      <c r="SJU11" s="65">
        <v>0</v>
      </c>
      <c r="SJV11" s="65">
        <v>0</v>
      </c>
      <c r="SJW11" s="65">
        <v>0</v>
      </c>
      <c r="SJX11" s="65">
        <v>0</v>
      </c>
      <c r="SJY11" s="65">
        <v>0</v>
      </c>
      <c r="SJZ11" s="65">
        <v>0</v>
      </c>
      <c r="SKA11" s="65">
        <v>0</v>
      </c>
      <c r="SKB11" s="65">
        <v>0</v>
      </c>
      <c r="SKC11" s="65">
        <v>0</v>
      </c>
      <c r="SKD11" s="65">
        <v>0</v>
      </c>
      <c r="SKE11" s="65">
        <v>0</v>
      </c>
      <c r="SKF11" s="65">
        <v>0</v>
      </c>
      <c r="SKG11" s="65">
        <v>0</v>
      </c>
      <c r="SKH11" s="65">
        <v>0</v>
      </c>
      <c r="SKI11" s="65">
        <v>0</v>
      </c>
      <c r="SKJ11" s="65">
        <v>0</v>
      </c>
      <c r="SKK11" s="65">
        <v>0</v>
      </c>
      <c r="SKL11" s="65">
        <v>0</v>
      </c>
      <c r="SKM11" s="65">
        <v>0</v>
      </c>
      <c r="SKN11" s="65">
        <v>0</v>
      </c>
      <c r="SKO11" s="65">
        <v>0</v>
      </c>
      <c r="SKP11" s="65">
        <v>0</v>
      </c>
      <c r="SKQ11" s="65">
        <v>0</v>
      </c>
      <c r="SKR11" s="65">
        <v>0</v>
      </c>
      <c r="SKS11" s="65">
        <v>0</v>
      </c>
      <c r="SKT11" s="65">
        <v>0</v>
      </c>
      <c r="SKU11" s="65">
        <v>0</v>
      </c>
      <c r="SKV11" s="65">
        <v>0</v>
      </c>
      <c r="SKW11" s="65">
        <v>0</v>
      </c>
      <c r="SKX11" s="65">
        <v>0</v>
      </c>
      <c r="SKY11" s="65">
        <v>0</v>
      </c>
      <c r="SKZ11" s="65">
        <v>0</v>
      </c>
      <c r="SLA11" s="65">
        <v>0</v>
      </c>
      <c r="SLB11" s="65">
        <v>0</v>
      </c>
      <c r="SLC11" s="65">
        <v>0</v>
      </c>
      <c r="SLD11" s="65">
        <v>0</v>
      </c>
      <c r="SLE11" s="65">
        <v>0</v>
      </c>
      <c r="SLF11" s="65">
        <v>0</v>
      </c>
      <c r="SLG11" s="65">
        <v>0</v>
      </c>
      <c r="SLH11" s="65">
        <v>0</v>
      </c>
      <c r="SLI11" s="65">
        <v>0</v>
      </c>
      <c r="SLJ11" s="65">
        <v>0</v>
      </c>
      <c r="SLK11" s="65">
        <v>0</v>
      </c>
      <c r="SLL11" s="65">
        <v>0</v>
      </c>
      <c r="SLM11" s="65">
        <v>0</v>
      </c>
      <c r="SLN11" s="65">
        <v>0</v>
      </c>
      <c r="SLO11" s="65">
        <v>0</v>
      </c>
      <c r="SLP11" s="65">
        <v>0</v>
      </c>
      <c r="SLQ11" s="65">
        <v>0</v>
      </c>
      <c r="SLR11" s="65">
        <v>0</v>
      </c>
      <c r="SLS11" s="65">
        <v>0</v>
      </c>
      <c r="SLT11" s="65">
        <v>0</v>
      </c>
      <c r="SLU11" s="65">
        <v>0</v>
      </c>
      <c r="SLV11" s="65">
        <v>0</v>
      </c>
      <c r="SLW11" s="65">
        <v>0</v>
      </c>
      <c r="SLX11" s="65">
        <v>0</v>
      </c>
      <c r="SLY11" s="65">
        <v>0</v>
      </c>
      <c r="SLZ11" s="65">
        <v>0</v>
      </c>
      <c r="SMA11" s="65">
        <v>0</v>
      </c>
      <c r="SMB11" s="65">
        <v>0</v>
      </c>
      <c r="SMC11" s="65">
        <v>0</v>
      </c>
      <c r="SMD11" s="65">
        <v>0</v>
      </c>
      <c r="SME11" s="65">
        <v>0</v>
      </c>
      <c r="SMF11" s="65">
        <v>0</v>
      </c>
      <c r="SMG11" s="65">
        <v>0</v>
      </c>
      <c r="SMH11" s="65">
        <v>0</v>
      </c>
      <c r="SMI11" s="65">
        <v>0</v>
      </c>
      <c r="SMJ11" s="65">
        <v>0</v>
      </c>
      <c r="SMK11" s="65">
        <v>0</v>
      </c>
      <c r="SML11" s="65">
        <v>0</v>
      </c>
      <c r="SMM11" s="65">
        <v>0</v>
      </c>
      <c r="SMN11" s="65">
        <v>0</v>
      </c>
      <c r="SMO11" s="65">
        <v>0</v>
      </c>
      <c r="SMP11" s="65">
        <v>0</v>
      </c>
      <c r="SMQ11" s="65">
        <v>0</v>
      </c>
      <c r="SMR11" s="65">
        <v>0</v>
      </c>
      <c r="SMS11" s="65">
        <v>0</v>
      </c>
      <c r="SMT11" s="65">
        <v>0</v>
      </c>
      <c r="SMU11" s="65">
        <v>0</v>
      </c>
      <c r="SMV11" s="65">
        <v>0</v>
      </c>
      <c r="SMW11" s="65">
        <v>0</v>
      </c>
      <c r="SMX11" s="65">
        <v>0</v>
      </c>
      <c r="SMY11" s="65">
        <v>0</v>
      </c>
      <c r="SMZ11" s="65">
        <v>0</v>
      </c>
      <c r="SNA11" s="65">
        <v>0</v>
      </c>
      <c r="SNB11" s="65">
        <v>0</v>
      </c>
      <c r="SNC11" s="65">
        <v>0</v>
      </c>
      <c r="SND11" s="65">
        <v>0</v>
      </c>
      <c r="SNE11" s="65">
        <v>0</v>
      </c>
      <c r="SNF11" s="65">
        <v>0</v>
      </c>
      <c r="SNG11" s="65">
        <v>0</v>
      </c>
      <c r="SNH11" s="65">
        <v>0</v>
      </c>
      <c r="SNI11" s="65">
        <v>0</v>
      </c>
      <c r="SNJ11" s="65">
        <v>0</v>
      </c>
      <c r="SNK11" s="65">
        <v>0</v>
      </c>
      <c r="SNL11" s="65">
        <v>0</v>
      </c>
      <c r="SNM11" s="65">
        <v>0</v>
      </c>
      <c r="SNN11" s="65">
        <v>0</v>
      </c>
      <c r="SNO11" s="65">
        <v>0</v>
      </c>
      <c r="SNP11" s="65">
        <v>0</v>
      </c>
      <c r="SNQ11" s="65">
        <v>0</v>
      </c>
      <c r="SNR11" s="65">
        <v>0</v>
      </c>
      <c r="SNS11" s="65">
        <v>0</v>
      </c>
      <c r="SNT11" s="65">
        <v>0</v>
      </c>
      <c r="SNU11" s="65">
        <v>0</v>
      </c>
      <c r="SNV11" s="65">
        <v>0</v>
      </c>
      <c r="SNW11" s="65">
        <v>0</v>
      </c>
      <c r="SNX11" s="65">
        <v>0</v>
      </c>
      <c r="SNY11" s="65">
        <v>0</v>
      </c>
      <c r="SNZ11" s="65">
        <v>0</v>
      </c>
      <c r="SOA11" s="65">
        <v>0</v>
      </c>
      <c r="SOB11" s="65">
        <v>0</v>
      </c>
      <c r="SOC11" s="65">
        <v>0</v>
      </c>
      <c r="SOD11" s="65">
        <v>0</v>
      </c>
      <c r="SOE11" s="65">
        <v>0</v>
      </c>
      <c r="SOF11" s="65">
        <v>0</v>
      </c>
      <c r="SOG11" s="65">
        <v>0</v>
      </c>
      <c r="SOH11" s="65">
        <v>0</v>
      </c>
      <c r="SOI11" s="65">
        <v>0</v>
      </c>
      <c r="SOJ11" s="65">
        <v>0</v>
      </c>
      <c r="SOK11" s="65">
        <v>0</v>
      </c>
      <c r="SOL11" s="65">
        <v>0</v>
      </c>
      <c r="SOM11" s="65">
        <v>0</v>
      </c>
      <c r="SON11" s="65">
        <v>0</v>
      </c>
      <c r="SOO11" s="65">
        <v>0</v>
      </c>
      <c r="SOP11" s="65">
        <v>0</v>
      </c>
      <c r="SOQ11" s="65">
        <v>0</v>
      </c>
      <c r="SOR11" s="65">
        <v>0</v>
      </c>
      <c r="SOS11" s="65">
        <v>0</v>
      </c>
      <c r="SOT11" s="65">
        <v>0</v>
      </c>
      <c r="SOU11" s="65">
        <v>0</v>
      </c>
      <c r="SOV11" s="65">
        <v>0</v>
      </c>
      <c r="SOW11" s="65">
        <v>0</v>
      </c>
      <c r="SOX11" s="65">
        <v>0</v>
      </c>
      <c r="SOY11" s="65">
        <v>0</v>
      </c>
      <c r="SOZ11" s="65">
        <v>0</v>
      </c>
      <c r="SPA11" s="65">
        <v>0</v>
      </c>
      <c r="SPB11" s="65">
        <v>0</v>
      </c>
      <c r="SPC11" s="65">
        <v>0</v>
      </c>
      <c r="SPD11" s="65">
        <v>0</v>
      </c>
      <c r="SPE11" s="65">
        <v>0</v>
      </c>
      <c r="SPF11" s="65">
        <v>0</v>
      </c>
      <c r="SPG11" s="65">
        <v>0</v>
      </c>
      <c r="SPH11" s="65">
        <v>0</v>
      </c>
      <c r="SPI11" s="65">
        <v>0</v>
      </c>
      <c r="SPJ11" s="65">
        <v>0</v>
      </c>
      <c r="SPK11" s="65">
        <v>0</v>
      </c>
      <c r="SPL11" s="65">
        <v>0</v>
      </c>
      <c r="SPM11" s="65">
        <v>0</v>
      </c>
      <c r="SPN11" s="65">
        <v>0</v>
      </c>
      <c r="SPO11" s="65">
        <v>0</v>
      </c>
      <c r="SPP11" s="65">
        <v>0</v>
      </c>
      <c r="SPQ11" s="65">
        <v>0</v>
      </c>
      <c r="SPR11" s="65">
        <v>0</v>
      </c>
      <c r="SPS11" s="65">
        <v>0</v>
      </c>
      <c r="SPT11" s="65">
        <v>0</v>
      </c>
      <c r="SPU11" s="65">
        <v>0</v>
      </c>
      <c r="SPV11" s="65">
        <v>0</v>
      </c>
      <c r="SPW11" s="65">
        <v>0</v>
      </c>
      <c r="SPX11" s="65">
        <v>0</v>
      </c>
      <c r="SPY11" s="65">
        <v>0</v>
      </c>
      <c r="SPZ11" s="65">
        <v>0</v>
      </c>
      <c r="SQA11" s="65">
        <v>0</v>
      </c>
      <c r="SQB11" s="65">
        <v>0</v>
      </c>
      <c r="SQC11" s="65">
        <v>0</v>
      </c>
      <c r="SQD11" s="65">
        <v>0</v>
      </c>
      <c r="SQE11" s="65">
        <v>0</v>
      </c>
      <c r="SQF11" s="65">
        <v>0</v>
      </c>
      <c r="SQG11" s="65">
        <v>0</v>
      </c>
      <c r="SQH11" s="65">
        <v>0</v>
      </c>
      <c r="SQI11" s="65">
        <v>0</v>
      </c>
      <c r="SQJ11" s="65">
        <v>0</v>
      </c>
      <c r="SQK11" s="65">
        <v>0</v>
      </c>
      <c r="SQL11" s="65">
        <v>0</v>
      </c>
      <c r="SQM11" s="65">
        <v>0</v>
      </c>
      <c r="SQN11" s="65">
        <v>0</v>
      </c>
      <c r="SQO11" s="65">
        <v>0</v>
      </c>
      <c r="SQP11" s="65">
        <v>0</v>
      </c>
      <c r="SQQ11" s="65">
        <v>0</v>
      </c>
      <c r="SQR11" s="65">
        <v>0</v>
      </c>
      <c r="SQS11" s="65">
        <v>0</v>
      </c>
      <c r="SQT11" s="65">
        <v>0</v>
      </c>
      <c r="SQU11" s="65">
        <v>0</v>
      </c>
      <c r="SQV11" s="65">
        <v>0</v>
      </c>
      <c r="SQW11" s="65">
        <v>0</v>
      </c>
      <c r="SQX11" s="65">
        <v>0</v>
      </c>
      <c r="SQY11" s="65">
        <v>0</v>
      </c>
      <c r="SQZ11" s="65">
        <v>0</v>
      </c>
      <c r="SRA11" s="65">
        <v>0</v>
      </c>
      <c r="SRB11" s="65">
        <v>0</v>
      </c>
      <c r="SRC11" s="65">
        <v>0</v>
      </c>
      <c r="SRD11" s="65">
        <v>0</v>
      </c>
      <c r="SRE11" s="65">
        <v>0</v>
      </c>
      <c r="SRF11" s="65">
        <v>0</v>
      </c>
      <c r="SRG11" s="65">
        <v>0</v>
      </c>
      <c r="SRH11" s="65">
        <v>0</v>
      </c>
      <c r="SRI11" s="65">
        <v>0</v>
      </c>
      <c r="SRJ11" s="65">
        <v>0</v>
      </c>
      <c r="SRK11" s="65">
        <v>0</v>
      </c>
      <c r="SRL11" s="65">
        <v>0</v>
      </c>
      <c r="SRM11" s="65">
        <v>0</v>
      </c>
      <c r="SRN11" s="65">
        <v>0</v>
      </c>
      <c r="SRO11" s="65">
        <v>0</v>
      </c>
      <c r="SRP11" s="65">
        <v>0</v>
      </c>
      <c r="SRQ11" s="65">
        <v>0</v>
      </c>
      <c r="SRR11" s="65">
        <v>0</v>
      </c>
      <c r="SRS11" s="65">
        <v>0</v>
      </c>
      <c r="SRT11" s="65">
        <v>0</v>
      </c>
      <c r="SRU11" s="65">
        <v>0</v>
      </c>
      <c r="SRV11" s="65">
        <v>0</v>
      </c>
      <c r="SRW11" s="65">
        <v>0</v>
      </c>
      <c r="SRX11" s="65">
        <v>0</v>
      </c>
      <c r="SRY11" s="65">
        <v>0</v>
      </c>
      <c r="SRZ11" s="65">
        <v>0</v>
      </c>
      <c r="SSA11" s="65">
        <v>0</v>
      </c>
      <c r="SSB11" s="65">
        <v>0</v>
      </c>
      <c r="SSC11" s="65">
        <v>0</v>
      </c>
      <c r="SSD11" s="65">
        <v>0</v>
      </c>
      <c r="SSE11" s="65">
        <v>0</v>
      </c>
      <c r="SSF11" s="65">
        <v>0</v>
      </c>
      <c r="SSG11" s="65">
        <v>0</v>
      </c>
      <c r="SSH11" s="65">
        <v>0</v>
      </c>
      <c r="SSI11" s="65">
        <v>0</v>
      </c>
      <c r="SSJ11" s="65">
        <v>0</v>
      </c>
      <c r="SSK11" s="65">
        <v>0</v>
      </c>
      <c r="SSL11" s="65">
        <v>0</v>
      </c>
      <c r="SSM11" s="65">
        <v>0</v>
      </c>
      <c r="SSN11" s="65">
        <v>0</v>
      </c>
      <c r="SSO11" s="65">
        <v>0</v>
      </c>
      <c r="SSP11" s="65">
        <v>0</v>
      </c>
      <c r="SSQ11" s="65">
        <v>0</v>
      </c>
      <c r="SSR11" s="65">
        <v>0</v>
      </c>
      <c r="SSS11" s="65">
        <v>0</v>
      </c>
      <c r="SST11" s="65">
        <v>0</v>
      </c>
      <c r="SSU11" s="65">
        <v>0</v>
      </c>
      <c r="SSV11" s="65">
        <v>0</v>
      </c>
      <c r="SSW11" s="65">
        <v>0</v>
      </c>
      <c r="SSX11" s="65">
        <v>0</v>
      </c>
      <c r="SSY11" s="65">
        <v>0</v>
      </c>
      <c r="SSZ11" s="65">
        <v>0</v>
      </c>
      <c r="STA11" s="65">
        <v>0</v>
      </c>
      <c r="STB11" s="65">
        <v>0</v>
      </c>
      <c r="STC11" s="65">
        <v>0</v>
      </c>
      <c r="STD11" s="65">
        <v>0</v>
      </c>
      <c r="STE11" s="65">
        <v>0</v>
      </c>
      <c r="STF11" s="65">
        <v>0</v>
      </c>
      <c r="STG11" s="65">
        <v>0</v>
      </c>
      <c r="STH11" s="65">
        <v>0</v>
      </c>
      <c r="STI11" s="65">
        <v>0</v>
      </c>
      <c r="STJ11" s="65">
        <v>0</v>
      </c>
      <c r="STK11" s="65">
        <v>0</v>
      </c>
      <c r="STL11" s="65">
        <v>0</v>
      </c>
      <c r="STM11" s="65">
        <v>0</v>
      </c>
      <c r="STN11" s="65">
        <v>0</v>
      </c>
      <c r="STO11" s="65">
        <v>0</v>
      </c>
      <c r="STP11" s="65">
        <v>0</v>
      </c>
      <c r="STQ11" s="65">
        <v>0</v>
      </c>
      <c r="STR11" s="65">
        <v>0</v>
      </c>
      <c r="STS11" s="65">
        <v>0</v>
      </c>
      <c r="STT11" s="65">
        <v>0</v>
      </c>
      <c r="STU11" s="65">
        <v>0</v>
      </c>
      <c r="STV11" s="65">
        <v>0</v>
      </c>
      <c r="STW11" s="65">
        <v>0</v>
      </c>
      <c r="STX11" s="65">
        <v>0</v>
      </c>
      <c r="STY11" s="65">
        <v>0</v>
      </c>
      <c r="STZ11" s="65">
        <v>0</v>
      </c>
      <c r="SUA11" s="65">
        <v>0</v>
      </c>
      <c r="SUB11" s="65">
        <v>0</v>
      </c>
      <c r="SUC11" s="65">
        <v>0</v>
      </c>
      <c r="SUD11" s="65">
        <v>0</v>
      </c>
      <c r="SUE11" s="65">
        <v>0</v>
      </c>
      <c r="SUF11" s="65">
        <v>0</v>
      </c>
      <c r="SUG11" s="65">
        <v>0</v>
      </c>
      <c r="SUH11" s="65">
        <v>0</v>
      </c>
      <c r="SUI11" s="65">
        <v>0</v>
      </c>
      <c r="SUJ11" s="65">
        <v>0</v>
      </c>
      <c r="SUK11" s="65">
        <v>0</v>
      </c>
      <c r="SUL11" s="65">
        <v>0</v>
      </c>
      <c r="SUM11" s="65">
        <v>0</v>
      </c>
      <c r="SUN11" s="65">
        <v>0</v>
      </c>
      <c r="SUO11" s="65">
        <v>0</v>
      </c>
      <c r="SUP11" s="65">
        <v>0</v>
      </c>
      <c r="SUQ11" s="65">
        <v>0</v>
      </c>
      <c r="SUR11" s="65">
        <v>0</v>
      </c>
      <c r="SUS11" s="65">
        <v>0</v>
      </c>
      <c r="SUT11" s="65">
        <v>0</v>
      </c>
      <c r="SUU11" s="65">
        <v>0</v>
      </c>
      <c r="SUV11" s="65">
        <v>0</v>
      </c>
      <c r="SUW11" s="65">
        <v>0</v>
      </c>
      <c r="SUX11" s="65">
        <v>0</v>
      </c>
      <c r="SUY11" s="65">
        <v>0</v>
      </c>
      <c r="SUZ11" s="65">
        <v>0</v>
      </c>
      <c r="SVA11" s="65">
        <v>0</v>
      </c>
      <c r="SVB11" s="65">
        <v>0</v>
      </c>
      <c r="SVC11" s="65">
        <v>0</v>
      </c>
      <c r="SVD11" s="65">
        <v>0</v>
      </c>
      <c r="SVE11" s="65">
        <v>0</v>
      </c>
      <c r="SVF11" s="65">
        <v>0</v>
      </c>
      <c r="SVG11" s="65">
        <v>0</v>
      </c>
      <c r="SVH11" s="65">
        <v>0</v>
      </c>
      <c r="SVI11" s="65">
        <v>0</v>
      </c>
      <c r="SVJ11" s="65">
        <v>0</v>
      </c>
      <c r="SVK11" s="65">
        <v>0</v>
      </c>
      <c r="SVL11" s="65">
        <v>0</v>
      </c>
      <c r="SVM11" s="65">
        <v>0</v>
      </c>
      <c r="SVN11" s="65">
        <v>0</v>
      </c>
      <c r="SVO11" s="65">
        <v>0</v>
      </c>
      <c r="SVP11" s="65">
        <v>0</v>
      </c>
      <c r="SVQ11" s="65">
        <v>0</v>
      </c>
      <c r="SVR11" s="65">
        <v>0</v>
      </c>
      <c r="SVS11" s="65">
        <v>0</v>
      </c>
      <c r="SVT11" s="65">
        <v>0</v>
      </c>
      <c r="SVU11" s="65">
        <v>0</v>
      </c>
      <c r="SVV11" s="65">
        <v>0</v>
      </c>
      <c r="SVW11" s="65">
        <v>0</v>
      </c>
      <c r="SVX11" s="65">
        <v>0</v>
      </c>
      <c r="SVY11" s="65">
        <v>0</v>
      </c>
      <c r="SVZ11" s="65">
        <v>0</v>
      </c>
      <c r="SWA11" s="65">
        <v>0</v>
      </c>
      <c r="SWB11" s="65">
        <v>0</v>
      </c>
      <c r="SWC11" s="65">
        <v>0</v>
      </c>
      <c r="SWD11" s="65">
        <v>0</v>
      </c>
      <c r="SWE11" s="65">
        <v>0</v>
      </c>
      <c r="SWF11" s="65">
        <v>0</v>
      </c>
      <c r="SWG11" s="65">
        <v>0</v>
      </c>
      <c r="SWH11" s="65">
        <v>0</v>
      </c>
      <c r="SWI11" s="65">
        <v>0</v>
      </c>
      <c r="SWJ11" s="65">
        <v>0</v>
      </c>
      <c r="SWK11" s="65">
        <v>0</v>
      </c>
      <c r="SWL11" s="65">
        <v>0</v>
      </c>
      <c r="SWM11" s="65">
        <v>0</v>
      </c>
      <c r="SWN11" s="65">
        <v>0</v>
      </c>
      <c r="SWO11" s="65">
        <v>0</v>
      </c>
      <c r="SWP11" s="65">
        <v>0</v>
      </c>
      <c r="SWQ11" s="65">
        <v>0</v>
      </c>
      <c r="SWR11" s="65">
        <v>0</v>
      </c>
      <c r="SWS11" s="65">
        <v>0</v>
      </c>
      <c r="SWT11" s="65">
        <v>0</v>
      </c>
      <c r="SWU11" s="65">
        <v>0</v>
      </c>
      <c r="SWV11" s="65">
        <v>0</v>
      </c>
      <c r="SWW11" s="65">
        <v>0</v>
      </c>
      <c r="SWX11" s="65">
        <v>0</v>
      </c>
      <c r="SWY11" s="65">
        <v>0</v>
      </c>
      <c r="SWZ11" s="65">
        <v>0</v>
      </c>
      <c r="SXA11" s="65">
        <v>0</v>
      </c>
      <c r="SXB11" s="65">
        <v>0</v>
      </c>
      <c r="SXC11" s="65">
        <v>0</v>
      </c>
      <c r="SXD11" s="65">
        <v>0</v>
      </c>
      <c r="SXE11" s="65">
        <v>0</v>
      </c>
      <c r="SXF11" s="65">
        <v>0</v>
      </c>
      <c r="SXG11" s="65">
        <v>0</v>
      </c>
      <c r="SXH11" s="65">
        <v>0</v>
      </c>
      <c r="SXI11" s="65">
        <v>0</v>
      </c>
      <c r="SXJ11" s="65">
        <v>0</v>
      </c>
      <c r="SXK11" s="65">
        <v>0</v>
      </c>
      <c r="SXL11" s="65">
        <v>0</v>
      </c>
      <c r="SXM11" s="65">
        <v>0</v>
      </c>
      <c r="SXN11" s="65">
        <v>0</v>
      </c>
      <c r="SXO11" s="65">
        <v>0</v>
      </c>
      <c r="SXP11" s="65">
        <v>0</v>
      </c>
      <c r="SXQ11" s="65">
        <v>0</v>
      </c>
      <c r="SXR11" s="65">
        <v>0</v>
      </c>
      <c r="SXS11" s="65">
        <v>0</v>
      </c>
      <c r="SXT11" s="65">
        <v>0</v>
      </c>
      <c r="SXU11" s="65">
        <v>0</v>
      </c>
      <c r="SXV11" s="65">
        <v>0</v>
      </c>
      <c r="SXW11" s="65">
        <v>0</v>
      </c>
      <c r="SXX11" s="65">
        <v>0</v>
      </c>
      <c r="SXY11" s="65">
        <v>0</v>
      </c>
      <c r="SXZ11" s="65">
        <v>0</v>
      </c>
      <c r="SYA11" s="65">
        <v>0</v>
      </c>
      <c r="SYB11" s="65">
        <v>0</v>
      </c>
      <c r="SYC11" s="65">
        <v>0</v>
      </c>
      <c r="SYD11" s="65">
        <v>0</v>
      </c>
      <c r="SYE11" s="65">
        <v>0</v>
      </c>
      <c r="SYF11" s="65">
        <v>0</v>
      </c>
      <c r="SYG11" s="65">
        <v>0</v>
      </c>
      <c r="SYH11" s="65">
        <v>0</v>
      </c>
      <c r="SYI11" s="65">
        <v>0</v>
      </c>
      <c r="SYJ11" s="65">
        <v>0</v>
      </c>
      <c r="SYK11" s="65">
        <v>0</v>
      </c>
      <c r="SYL11" s="65">
        <v>0</v>
      </c>
      <c r="SYM11" s="65">
        <v>0</v>
      </c>
      <c r="SYN11" s="65">
        <v>0</v>
      </c>
      <c r="SYO11" s="65">
        <v>0</v>
      </c>
      <c r="SYP11" s="65">
        <v>0</v>
      </c>
      <c r="SYQ11" s="65">
        <v>0</v>
      </c>
      <c r="SYR11" s="65">
        <v>0</v>
      </c>
      <c r="SYS11" s="65">
        <v>0</v>
      </c>
      <c r="SYT11" s="65">
        <v>0</v>
      </c>
      <c r="SYU11" s="65">
        <v>0</v>
      </c>
      <c r="SYV11" s="65">
        <v>0</v>
      </c>
      <c r="SYW11" s="65">
        <v>0</v>
      </c>
      <c r="SYX11" s="65">
        <v>0</v>
      </c>
      <c r="SYY11" s="65">
        <v>0</v>
      </c>
      <c r="SYZ11" s="65">
        <v>0</v>
      </c>
      <c r="SZA11" s="65">
        <v>0</v>
      </c>
      <c r="SZB11" s="65">
        <v>0</v>
      </c>
      <c r="SZC11" s="65">
        <v>0</v>
      </c>
      <c r="SZD11" s="65">
        <v>0</v>
      </c>
      <c r="SZE11" s="65">
        <v>0</v>
      </c>
      <c r="SZF11" s="65">
        <v>0</v>
      </c>
      <c r="SZG11" s="65">
        <v>0</v>
      </c>
      <c r="SZH11" s="65">
        <v>0</v>
      </c>
      <c r="SZI11" s="65">
        <v>0</v>
      </c>
      <c r="SZJ11" s="65">
        <v>0</v>
      </c>
      <c r="SZK11" s="65">
        <v>0</v>
      </c>
      <c r="SZL11" s="65">
        <v>0</v>
      </c>
      <c r="SZM11" s="65">
        <v>0</v>
      </c>
      <c r="SZN11" s="65">
        <v>0</v>
      </c>
      <c r="SZO11" s="65">
        <v>0</v>
      </c>
      <c r="SZP11" s="65">
        <v>0</v>
      </c>
      <c r="SZQ11" s="65">
        <v>0</v>
      </c>
      <c r="SZR11" s="65">
        <v>0</v>
      </c>
      <c r="SZS11" s="65">
        <v>0</v>
      </c>
      <c r="SZT11" s="65">
        <v>0</v>
      </c>
      <c r="SZU11" s="65">
        <v>0</v>
      </c>
      <c r="SZV11" s="65">
        <v>0</v>
      </c>
      <c r="SZW11" s="65">
        <v>0</v>
      </c>
      <c r="SZX11" s="65">
        <v>0</v>
      </c>
      <c r="SZY11" s="65">
        <v>0</v>
      </c>
      <c r="SZZ11" s="65">
        <v>0</v>
      </c>
      <c r="TAA11" s="65">
        <v>0</v>
      </c>
      <c r="TAB11" s="65">
        <v>0</v>
      </c>
      <c r="TAC11" s="65">
        <v>0</v>
      </c>
      <c r="TAD11" s="65">
        <v>0</v>
      </c>
      <c r="TAE11" s="65">
        <v>0</v>
      </c>
      <c r="TAF11" s="65">
        <v>0</v>
      </c>
      <c r="TAG11" s="65">
        <v>0</v>
      </c>
      <c r="TAH11" s="65">
        <v>0</v>
      </c>
      <c r="TAI11" s="65">
        <v>0</v>
      </c>
      <c r="TAJ11" s="65">
        <v>0</v>
      </c>
      <c r="TAK11" s="65">
        <v>0</v>
      </c>
      <c r="TAL11" s="65">
        <v>0</v>
      </c>
      <c r="TAM11" s="65">
        <v>0</v>
      </c>
      <c r="TAN11" s="65">
        <v>0</v>
      </c>
      <c r="TAO11" s="65">
        <v>0</v>
      </c>
      <c r="TAP11" s="65">
        <v>0</v>
      </c>
      <c r="TAQ11" s="65">
        <v>0</v>
      </c>
      <c r="TAR11" s="65">
        <v>0</v>
      </c>
      <c r="TAS11" s="65">
        <v>0</v>
      </c>
      <c r="TAT11" s="65">
        <v>0</v>
      </c>
      <c r="TAU11" s="65">
        <v>0</v>
      </c>
      <c r="TAV11" s="65">
        <v>0</v>
      </c>
      <c r="TAW11" s="65">
        <v>0</v>
      </c>
      <c r="TAX11" s="65">
        <v>0</v>
      </c>
      <c r="TAY11" s="65">
        <v>0</v>
      </c>
      <c r="TAZ11" s="65">
        <v>0</v>
      </c>
      <c r="TBA11" s="65">
        <v>0</v>
      </c>
      <c r="TBB11" s="65">
        <v>0</v>
      </c>
      <c r="TBC11" s="65">
        <v>0</v>
      </c>
      <c r="TBD11" s="65">
        <v>0</v>
      </c>
      <c r="TBE11" s="65">
        <v>0</v>
      </c>
      <c r="TBF11" s="65">
        <v>0</v>
      </c>
      <c r="TBG11" s="65">
        <v>0</v>
      </c>
      <c r="TBH11" s="65">
        <v>0</v>
      </c>
      <c r="TBI11" s="65">
        <v>0</v>
      </c>
      <c r="TBJ11" s="65">
        <v>0</v>
      </c>
      <c r="TBK11" s="65">
        <v>0</v>
      </c>
      <c r="TBL11" s="65">
        <v>0</v>
      </c>
      <c r="TBM11" s="65">
        <v>0</v>
      </c>
      <c r="TBN11" s="65">
        <v>0</v>
      </c>
      <c r="TBO11" s="65">
        <v>0</v>
      </c>
      <c r="TBP11" s="65">
        <v>0</v>
      </c>
      <c r="TBQ11" s="65">
        <v>0</v>
      </c>
      <c r="TBR11" s="65">
        <v>0</v>
      </c>
      <c r="TBS11" s="65">
        <v>0</v>
      </c>
      <c r="TBT11" s="65">
        <v>0</v>
      </c>
      <c r="TBU11" s="65">
        <v>0</v>
      </c>
      <c r="TBV11" s="65">
        <v>0</v>
      </c>
      <c r="TBW11" s="65">
        <v>0</v>
      </c>
      <c r="TBX11" s="65">
        <v>0</v>
      </c>
      <c r="TBY11" s="65">
        <v>0</v>
      </c>
      <c r="TBZ11" s="65">
        <v>0</v>
      </c>
      <c r="TCA11" s="65">
        <v>0</v>
      </c>
      <c r="TCB11" s="65">
        <v>0</v>
      </c>
      <c r="TCC11" s="65">
        <v>0</v>
      </c>
      <c r="TCD11" s="65">
        <v>0</v>
      </c>
      <c r="TCE11" s="65">
        <v>0</v>
      </c>
      <c r="TCF11" s="65">
        <v>0</v>
      </c>
      <c r="TCG11" s="65">
        <v>0</v>
      </c>
      <c r="TCH11" s="65">
        <v>0</v>
      </c>
      <c r="TCI11" s="65">
        <v>0</v>
      </c>
      <c r="TCJ11" s="65">
        <v>0</v>
      </c>
      <c r="TCK11" s="65">
        <v>0</v>
      </c>
      <c r="TCL11" s="65">
        <v>0</v>
      </c>
      <c r="TCM11" s="65">
        <v>0</v>
      </c>
      <c r="TCN11" s="65">
        <v>0</v>
      </c>
      <c r="TCO11" s="65">
        <v>0</v>
      </c>
      <c r="TCP11" s="65">
        <v>0</v>
      </c>
      <c r="TCQ11" s="65">
        <v>0</v>
      </c>
      <c r="TCR11" s="65">
        <v>0</v>
      </c>
      <c r="TCS11" s="65">
        <v>0</v>
      </c>
      <c r="TCT11" s="65">
        <v>0</v>
      </c>
      <c r="TCU11" s="65">
        <v>0</v>
      </c>
      <c r="TCV11" s="65">
        <v>0</v>
      </c>
      <c r="TCW11" s="65">
        <v>0</v>
      </c>
      <c r="TCX11" s="65">
        <v>0</v>
      </c>
      <c r="TCY11" s="65">
        <v>0</v>
      </c>
      <c r="TCZ11" s="65">
        <v>0</v>
      </c>
      <c r="TDA11" s="65">
        <v>0</v>
      </c>
      <c r="TDB11" s="65">
        <v>0</v>
      </c>
      <c r="TDC11" s="65">
        <v>0</v>
      </c>
      <c r="TDD11" s="65">
        <v>0</v>
      </c>
      <c r="TDE11" s="65">
        <v>0</v>
      </c>
      <c r="TDF11" s="65">
        <v>0</v>
      </c>
      <c r="TDG11" s="65">
        <v>0</v>
      </c>
      <c r="TDH11" s="65">
        <v>0</v>
      </c>
      <c r="TDI11" s="65">
        <v>0</v>
      </c>
      <c r="TDJ11" s="65">
        <v>0</v>
      </c>
      <c r="TDK11" s="65">
        <v>0</v>
      </c>
      <c r="TDL11" s="65">
        <v>0</v>
      </c>
      <c r="TDM11" s="65">
        <v>0</v>
      </c>
      <c r="TDN11" s="65">
        <v>0</v>
      </c>
      <c r="TDO11" s="65">
        <v>0</v>
      </c>
      <c r="TDP11" s="65">
        <v>0</v>
      </c>
      <c r="TDQ11" s="65">
        <v>0</v>
      </c>
      <c r="TDR11" s="65">
        <v>0</v>
      </c>
      <c r="TDS11" s="65">
        <v>0</v>
      </c>
      <c r="TDT11" s="65">
        <v>0</v>
      </c>
      <c r="TDU11" s="65">
        <v>0</v>
      </c>
      <c r="TDV11" s="65">
        <v>0</v>
      </c>
      <c r="TDW11" s="65">
        <v>0</v>
      </c>
      <c r="TDX11" s="65">
        <v>0</v>
      </c>
      <c r="TDY11" s="65">
        <v>0</v>
      </c>
      <c r="TDZ11" s="65">
        <v>0</v>
      </c>
      <c r="TEA11" s="65">
        <v>0</v>
      </c>
      <c r="TEB11" s="65">
        <v>0</v>
      </c>
      <c r="TEC11" s="65">
        <v>0</v>
      </c>
      <c r="TED11" s="65">
        <v>0</v>
      </c>
      <c r="TEE11" s="65">
        <v>0</v>
      </c>
      <c r="TEF11" s="65">
        <v>0</v>
      </c>
      <c r="TEG11" s="65">
        <v>0</v>
      </c>
      <c r="TEH11" s="65">
        <v>0</v>
      </c>
      <c r="TEI11" s="65">
        <v>0</v>
      </c>
      <c r="TEJ11" s="65">
        <v>0</v>
      </c>
      <c r="TEK11" s="65">
        <v>0</v>
      </c>
      <c r="TEL11" s="65">
        <v>0</v>
      </c>
      <c r="TEM11" s="65">
        <v>0</v>
      </c>
      <c r="TEN11" s="65">
        <v>0</v>
      </c>
      <c r="TEO11" s="65">
        <v>0</v>
      </c>
      <c r="TEP11" s="65">
        <v>0</v>
      </c>
      <c r="TEQ11" s="65">
        <v>0</v>
      </c>
      <c r="TER11" s="65">
        <v>0</v>
      </c>
      <c r="TES11" s="65">
        <v>0</v>
      </c>
      <c r="TET11" s="65">
        <v>0</v>
      </c>
      <c r="TEU11" s="65">
        <v>0</v>
      </c>
      <c r="TEV11" s="65">
        <v>0</v>
      </c>
      <c r="TEW11" s="65">
        <v>0</v>
      </c>
      <c r="TEX11" s="65">
        <v>0</v>
      </c>
      <c r="TEY11" s="65">
        <v>0</v>
      </c>
      <c r="TEZ11" s="65">
        <v>0</v>
      </c>
      <c r="TFA11" s="65">
        <v>0</v>
      </c>
      <c r="TFB11" s="65">
        <v>0</v>
      </c>
      <c r="TFC11" s="65">
        <v>0</v>
      </c>
      <c r="TFD11" s="65">
        <v>0</v>
      </c>
      <c r="TFE11" s="65">
        <v>0</v>
      </c>
      <c r="TFF11" s="65">
        <v>0</v>
      </c>
      <c r="TFG11" s="65">
        <v>0</v>
      </c>
      <c r="TFH11" s="65">
        <v>0</v>
      </c>
      <c r="TFI11" s="65">
        <v>0</v>
      </c>
      <c r="TFJ11" s="65">
        <v>0</v>
      </c>
      <c r="TFK11" s="65">
        <v>0</v>
      </c>
      <c r="TFL11" s="65">
        <v>0</v>
      </c>
      <c r="TFM11" s="65">
        <v>0</v>
      </c>
      <c r="TFN11" s="65">
        <v>0</v>
      </c>
      <c r="TFO11" s="65">
        <v>0</v>
      </c>
      <c r="TFP11" s="65">
        <v>0</v>
      </c>
      <c r="TFQ11" s="65">
        <v>0</v>
      </c>
      <c r="TFR11" s="65">
        <v>0</v>
      </c>
      <c r="TFS11" s="65">
        <v>0</v>
      </c>
      <c r="TFT11" s="65">
        <v>0</v>
      </c>
      <c r="TFU11" s="65">
        <v>0</v>
      </c>
      <c r="TFV11" s="65">
        <v>0</v>
      </c>
      <c r="TFW11" s="65">
        <v>0</v>
      </c>
      <c r="TFX11" s="65">
        <v>0</v>
      </c>
      <c r="TFY11" s="65">
        <v>0</v>
      </c>
      <c r="TFZ11" s="65">
        <v>0</v>
      </c>
      <c r="TGA11" s="65">
        <v>0</v>
      </c>
      <c r="TGB11" s="65">
        <v>0</v>
      </c>
      <c r="TGC11" s="65">
        <v>0</v>
      </c>
      <c r="TGD11" s="65">
        <v>0</v>
      </c>
      <c r="TGE11" s="65">
        <v>0</v>
      </c>
      <c r="TGF11" s="65">
        <v>0</v>
      </c>
      <c r="TGG11" s="65">
        <v>0</v>
      </c>
      <c r="TGH11" s="65">
        <v>0</v>
      </c>
      <c r="TGI11" s="65">
        <v>0</v>
      </c>
      <c r="TGJ11" s="65">
        <v>0</v>
      </c>
      <c r="TGK11" s="65">
        <v>0</v>
      </c>
      <c r="TGL11" s="65">
        <v>0</v>
      </c>
      <c r="TGM11" s="65">
        <v>0</v>
      </c>
      <c r="TGN11" s="65">
        <v>0</v>
      </c>
      <c r="TGO11" s="65">
        <v>0</v>
      </c>
      <c r="TGP11" s="65">
        <v>0</v>
      </c>
      <c r="TGQ11" s="65">
        <v>0</v>
      </c>
      <c r="TGR11" s="65">
        <v>0</v>
      </c>
      <c r="TGS11" s="65">
        <v>0</v>
      </c>
      <c r="TGT11" s="65">
        <v>0</v>
      </c>
      <c r="TGU11" s="65">
        <v>0</v>
      </c>
      <c r="TGV11" s="65">
        <v>0</v>
      </c>
      <c r="TGW11" s="65">
        <v>0</v>
      </c>
      <c r="TGX11" s="65">
        <v>0</v>
      </c>
      <c r="TGY11" s="65">
        <v>0</v>
      </c>
      <c r="TGZ11" s="65">
        <v>0</v>
      </c>
      <c r="THA11" s="65">
        <v>0</v>
      </c>
      <c r="THB11" s="65">
        <v>0</v>
      </c>
      <c r="THC11" s="65">
        <v>0</v>
      </c>
      <c r="THD11" s="65">
        <v>0</v>
      </c>
      <c r="THE11" s="65">
        <v>0</v>
      </c>
      <c r="THF11" s="65">
        <v>0</v>
      </c>
      <c r="THG11" s="65">
        <v>0</v>
      </c>
      <c r="THH11" s="65">
        <v>0</v>
      </c>
      <c r="THI11" s="65">
        <v>0</v>
      </c>
      <c r="THJ11" s="65">
        <v>0</v>
      </c>
      <c r="THK11" s="65">
        <v>0</v>
      </c>
      <c r="THL11" s="65">
        <v>0</v>
      </c>
      <c r="THM11" s="65">
        <v>0</v>
      </c>
      <c r="THN11" s="65">
        <v>0</v>
      </c>
      <c r="THO11" s="65">
        <v>0</v>
      </c>
      <c r="THP11" s="65">
        <v>0</v>
      </c>
      <c r="THQ11" s="65">
        <v>0</v>
      </c>
      <c r="THR11" s="65">
        <v>0</v>
      </c>
      <c r="THS11" s="65">
        <v>0</v>
      </c>
      <c r="THT11" s="65">
        <v>0</v>
      </c>
      <c r="THU11" s="65">
        <v>0</v>
      </c>
      <c r="THV11" s="65">
        <v>0</v>
      </c>
      <c r="THW11" s="65">
        <v>0</v>
      </c>
      <c r="THX11" s="65">
        <v>0</v>
      </c>
      <c r="THY11" s="65">
        <v>0</v>
      </c>
      <c r="THZ11" s="65">
        <v>0</v>
      </c>
      <c r="TIA11" s="65">
        <v>0</v>
      </c>
      <c r="TIB11" s="65">
        <v>0</v>
      </c>
      <c r="TIC11" s="65">
        <v>0</v>
      </c>
      <c r="TID11" s="65">
        <v>0</v>
      </c>
      <c r="TIE11" s="65">
        <v>0</v>
      </c>
      <c r="TIF11" s="65">
        <v>0</v>
      </c>
      <c r="TIG11" s="65">
        <v>0</v>
      </c>
      <c r="TIH11" s="65">
        <v>0</v>
      </c>
      <c r="TII11" s="65">
        <v>0</v>
      </c>
      <c r="TIJ11" s="65">
        <v>0</v>
      </c>
      <c r="TIK11" s="65">
        <v>0</v>
      </c>
      <c r="TIL11" s="65">
        <v>0</v>
      </c>
      <c r="TIM11" s="65">
        <v>0</v>
      </c>
      <c r="TIN11" s="65">
        <v>0</v>
      </c>
      <c r="TIO11" s="65">
        <v>0</v>
      </c>
      <c r="TIP11" s="65">
        <v>0</v>
      </c>
      <c r="TIQ11" s="65">
        <v>0</v>
      </c>
      <c r="TIR11" s="65">
        <v>0</v>
      </c>
      <c r="TIS11" s="65">
        <v>0</v>
      </c>
      <c r="TIT11" s="65">
        <v>0</v>
      </c>
      <c r="TIU11" s="65">
        <v>0</v>
      </c>
      <c r="TIV11" s="65">
        <v>0</v>
      </c>
      <c r="TIW11" s="65">
        <v>0</v>
      </c>
      <c r="TIX11" s="65">
        <v>0</v>
      </c>
      <c r="TIY11" s="65">
        <v>0</v>
      </c>
      <c r="TIZ11" s="65">
        <v>0</v>
      </c>
      <c r="TJA11" s="65">
        <v>0</v>
      </c>
      <c r="TJB11" s="65">
        <v>0</v>
      </c>
      <c r="TJC11" s="65">
        <v>0</v>
      </c>
      <c r="TJD11" s="65">
        <v>0</v>
      </c>
      <c r="TJE11" s="65">
        <v>0</v>
      </c>
      <c r="TJF11" s="65">
        <v>0</v>
      </c>
      <c r="TJG11" s="65">
        <v>0</v>
      </c>
      <c r="TJH11" s="65">
        <v>0</v>
      </c>
      <c r="TJI11" s="65">
        <v>0</v>
      </c>
      <c r="TJJ11" s="65">
        <v>0</v>
      </c>
      <c r="TJK11" s="65">
        <v>0</v>
      </c>
      <c r="TJL11" s="65">
        <v>0</v>
      </c>
      <c r="TJM11" s="65">
        <v>0</v>
      </c>
      <c r="TJN11" s="65">
        <v>0</v>
      </c>
      <c r="TJO11" s="65">
        <v>0</v>
      </c>
      <c r="TJP11" s="65">
        <v>0</v>
      </c>
      <c r="TJQ11" s="65">
        <v>0</v>
      </c>
      <c r="TJR11" s="65">
        <v>0</v>
      </c>
      <c r="TJS11" s="65">
        <v>0</v>
      </c>
      <c r="TJT11" s="65">
        <v>0</v>
      </c>
      <c r="TJU11" s="65">
        <v>0</v>
      </c>
      <c r="TJV11" s="65">
        <v>0</v>
      </c>
      <c r="TJW11" s="65">
        <v>0</v>
      </c>
      <c r="TJX11" s="65">
        <v>0</v>
      </c>
      <c r="TJY11" s="65">
        <v>0</v>
      </c>
      <c r="TJZ11" s="65">
        <v>0</v>
      </c>
      <c r="TKA11" s="65">
        <v>0</v>
      </c>
      <c r="TKB11" s="65">
        <v>0</v>
      </c>
      <c r="TKC11" s="65">
        <v>0</v>
      </c>
      <c r="TKD11" s="65">
        <v>0</v>
      </c>
      <c r="TKE11" s="65">
        <v>0</v>
      </c>
      <c r="TKF11" s="65">
        <v>0</v>
      </c>
      <c r="TKG11" s="65">
        <v>0</v>
      </c>
      <c r="TKH11" s="65">
        <v>0</v>
      </c>
      <c r="TKI11" s="65">
        <v>0</v>
      </c>
      <c r="TKJ11" s="65">
        <v>0</v>
      </c>
      <c r="TKK11" s="65">
        <v>0</v>
      </c>
      <c r="TKL11" s="65">
        <v>0</v>
      </c>
      <c r="TKM11" s="65">
        <v>0</v>
      </c>
      <c r="TKN11" s="65">
        <v>0</v>
      </c>
      <c r="TKO11" s="65">
        <v>0</v>
      </c>
      <c r="TKP11" s="65">
        <v>0</v>
      </c>
      <c r="TKQ11" s="65">
        <v>0</v>
      </c>
      <c r="TKR11" s="65">
        <v>0</v>
      </c>
      <c r="TKS11" s="65">
        <v>0</v>
      </c>
      <c r="TKT11" s="65">
        <v>0</v>
      </c>
      <c r="TKU11" s="65">
        <v>0</v>
      </c>
      <c r="TKV11" s="65">
        <v>0</v>
      </c>
      <c r="TKW11" s="65">
        <v>0</v>
      </c>
      <c r="TKX11" s="65">
        <v>0</v>
      </c>
      <c r="TKY11" s="65">
        <v>0</v>
      </c>
      <c r="TKZ11" s="65">
        <v>0</v>
      </c>
      <c r="TLA11" s="65">
        <v>0</v>
      </c>
      <c r="TLB11" s="65">
        <v>0</v>
      </c>
      <c r="TLC11" s="65">
        <v>0</v>
      </c>
      <c r="TLD11" s="65">
        <v>0</v>
      </c>
      <c r="TLE11" s="65">
        <v>0</v>
      </c>
      <c r="TLF11" s="65">
        <v>0</v>
      </c>
      <c r="TLG11" s="65">
        <v>0</v>
      </c>
      <c r="TLH11" s="65">
        <v>0</v>
      </c>
      <c r="TLI11" s="65">
        <v>0</v>
      </c>
      <c r="TLJ11" s="65">
        <v>0</v>
      </c>
      <c r="TLK11" s="65">
        <v>0</v>
      </c>
      <c r="TLL11" s="65">
        <v>0</v>
      </c>
      <c r="TLM11" s="65">
        <v>0</v>
      </c>
      <c r="TLN11" s="65">
        <v>0</v>
      </c>
      <c r="TLO11" s="65">
        <v>0</v>
      </c>
      <c r="TLP11" s="65">
        <v>0</v>
      </c>
      <c r="TLQ11" s="65">
        <v>0</v>
      </c>
      <c r="TLR11" s="65">
        <v>0</v>
      </c>
      <c r="TLS11" s="65">
        <v>0</v>
      </c>
      <c r="TLT11" s="65">
        <v>0</v>
      </c>
      <c r="TLU11" s="65">
        <v>0</v>
      </c>
      <c r="TLV11" s="65">
        <v>0</v>
      </c>
      <c r="TLW11" s="65">
        <v>0</v>
      </c>
      <c r="TLX11" s="65">
        <v>0</v>
      </c>
      <c r="TLY11" s="65">
        <v>0</v>
      </c>
      <c r="TLZ11" s="65">
        <v>0</v>
      </c>
      <c r="TMA11" s="65">
        <v>0</v>
      </c>
      <c r="TMB11" s="65">
        <v>0</v>
      </c>
      <c r="TMC11" s="65">
        <v>0</v>
      </c>
      <c r="TMD11" s="65">
        <v>0</v>
      </c>
      <c r="TME11" s="65">
        <v>0</v>
      </c>
      <c r="TMF11" s="65">
        <v>0</v>
      </c>
      <c r="TMG11" s="65">
        <v>0</v>
      </c>
      <c r="TMH11" s="65">
        <v>0</v>
      </c>
      <c r="TMI11" s="65">
        <v>0</v>
      </c>
      <c r="TMJ11" s="65">
        <v>0</v>
      </c>
      <c r="TMK11" s="65">
        <v>0</v>
      </c>
      <c r="TML11" s="65">
        <v>0</v>
      </c>
      <c r="TMM11" s="65">
        <v>0</v>
      </c>
      <c r="TMN11" s="65">
        <v>0</v>
      </c>
      <c r="TMO11" s="65">
        <v>0</v>
      </c>
      <c r="TMP11" s="65">
        <v>0</v>
      </c>
      <c r="TMQ11" s="65">
        <v>0</v>
      </c>
      <c r="TMR11" s="65">
        <v>0</v>
      </c>
      <c r="TMS11" s="65">
        <v>0</v>
      </c>
      <c r="TMT11" s="65">
        <v>0</v>
      </c>
      <c r="TMU11" s="65">
        <v>0</v>
      </c>
      <c r="TMV11" s="65">
        <v>0</v>
      </c>
      <c r="TMW11" s="65">
        <v>0</v>
      </c>
      <c r="TMX11" s="65">
        <v>0</v>
      </c>
      <c r="TMY11" s="65">
        <v>0</v>
      </c>
      <c r="TMZ11" s="65">
        <v>0</v>
      </c>
      <c r="TNA11" s="65">
        <v>0</v>
      </c>
      <c r="TNB11" s="65">
        <v>0</v>
      </c>
      <c r="TNC11" s="65">
        <v>0</v>
      </c>
      <c r="TND11" s="65">
        <v>0</v>
      </c>
      <c r="TNE11" s="65">
        <v>0</v>
      </c>
      <c r="TNF11" s="65">
        <v>0</v>
      </c>
      <c r="TNG11" s="65">
        <v>0</v>
      </c>
      <c r="TNH11" s="65">
        <v>0</v>
      </c>
      <c r="TNI11" s="65">
        <v>0</v>
      </c>
      <c r="TNJ11" s="65">
        <v>0</v>
      </c>
      <c r="TNK11" s="65">
        <v>0</v>
      </c>
      <c r="TNL11" s="65">
        <v>0</v>
      </c>
      <c r="TNM11" s="65">
        <v>0</v>
      </c>
      <c r="TNN11" s="65">
        <v>0</v>
      </c>
      <c r="TNO11" s="65">
        <v>0</v>
      </c>
      <c r="TNP11" s="65">
        <v>0</v>
      </c>
      <c r="TNQ11" s="65">
        <v>0</v>
      </c>
      <c r="TNR11" s="65">
        <v>0</v>
      </c>
      <c r="TNS11" s="65">
        <v>0</v>
      </c>
      <c r="TNT11" s="65">
        <v>0</v>
      </c>
      <c r="TNU11" s="65">
        <v>0</v>
      </c>
      <c r="TNV11" s="65">
        <v>0</v>
      </c>
      <c r="TNW11" s="65">
        <v>0</v>
      </c>
      <c r="TNX11" s="65">
        <v>0</v>
      </c>
      <c r="TNY11" s="65">
        <v>0</v>
      </c>
      <c r="TNZ11" s="65">
        <v>0</v>
      </c>
      <c r="TOA11" s="65">
        <v>0</v>
      </c>
      <c r="TOB11" s="65">
        <v>0</v>
      </c>
      <c r="TOC11" s="65">
        <v>0</v>
      </c>
      <c r="TOD11" s="65">
        <v>0</v>
      </c>
      <c r="TOE11" s="65">
        <v>0</v>
      </c>
      <c r="TOF11" s="65">
        <v>0</v>
      </c>
      <c r="TOG11" s="65">
        <v>0</v>
      </c>
      <c r="TOH11" s="65">
        <v>0</v>
      </c>
      <c r="TOI11" s="65">
        <v>0</v>
      </c>
      <c r="TOJ11" s="65">
        <v>0</v>
      </c>
      <c r="TOK11" s="65">
        <v>0</v>
      </c>
      <c r="TOL11" s="65">
        <v>0</v>
      </c>
      <c r="TOM11" s="65">
        <v>0</v>
      </c>
      <c r="TON11" s="65">
        <v>0</v>
      </c>
      <c r="TOO11" s="65">
        <v>0</v>
      </c>
      <c r="TOP11" s="65">
        <v>0</v>
      </c>
      <c r="TOQ11" s="65">
        <v>0</v>
      </c>
      <c r="TOR11" s="65">
        <v>0</v>
      </c>
      <c r="TOS11" s="65">
        <v>0</v>
      </c>
      <c r="TOT11" s="65">
        <v>0</v>
      </c>
      <c r="TOU11" s="65">
        <v>0</v>
      </c>
      <c r="TOV11" s="65">
        <v>0</v>
      </c>
      <c r="TOW11" s="65">
        <v>0</v>
      </c>
      <c r="TOX11" s="65">
        <v>0</v>
      </c>
      <c r="TOY11" s="65">
        <v>0</v>
      </c>
      <c r="TOZ11" s="65">
        <v>0</v>
      </c>
      <c r="TPA11" s="65">
        <v>0</v>
      </c>
      <c r="TPB11" s="65">
        <v>0</v>
      </c>
      <c r="TPC11" s="65">
        <v>0</v>
      </c>
      <c r="TPD11" s="65">
        <v>0</v>
      </c>
      <c r="TPE11" s="65">
        <v>0</v>
      </c>
      <c r="TPF11" s="65">
        <v>0</v>
      </c>
      <c r="TPG11" s="65">
        <v>0</v>
      </c>
      <c r="TPH11" s="65">
        <v>0</v>
      </c>
      <c r="TPI11" s="65">
        <v>0</v>
      </c>
      <c r="TPJ11" s="65">
        <v>0</v>
      </c>
      <c r="TPK11" s="65">
        <v>0</v>
      </c>
      <c r="TPL11" s="65">
        <v>0</v>
      </c>
      <c r="TPM11" s="65">
        <v>0</v>
      </c>
      <c r="TPN11" s="65">
        <v>0</v>
      </c>
      <c r="TPO11" s="65">
        <v>0</v>
      </c>
      <c r="TPP11" s="65">
        <v>0</v>
      </c>
      <c r="TPQ11" s="65">
        <v>0</v>
      </c>
      <c r="TPR11" s="65">
        <v>0</v>
      </c>
      <c r="TPS11" s="65">
        <v>0</v>
      </c>
      <c r="TPT11" s="65">
        <v>0</v>
      </c>
      <c r="TPU11" s="65">
        <v>0</v>
      </c>
      <c r="TPV11" s="65">
        <v>0</v>
      </c>
      <c r="TPW11" s="65">
        <v>0</v>
      </c>
      <c r="TPX11" s="65">
        <v>0</v>
      </c>
      <c r="TPY11" s="65">
        <v>0</v>
      </c>
      <c r="TPZ11" s="65">
        <v>0</v>
      </c>
      <c r="TQA11" s="65">
        <v>0</v>
      </c>
      <c r="TQB11" s="65">
        <v>0</v>
      </c>
      <c r="TQC11" s="65">
        <v>0</v>
      </c>
      <c r="TQD11" s="65">
        <v>0</v>
      </c>
      <c r="TQE11" s="65">
        <v>0</v>
      </c>
      <c r="TQF11" s="65">
        <v>0</v>
      </c>
      <c r="TQG11" s="65">
        <v>0</v>
      </c>
      <c r="TQH11" s="65">
        <v>0</v>
      </c>
      <c r="TQI11" s="65">
        <v>0</v>
      </c>
      <c r="TQJ11" s="65">
        <v>0</v>
      </c>
      <c r="TQK11" s="65">
        <v>0</v>
      </c>
      <c r="TQL11" s="65">
        <v>0</v>
      </c>
      <c r="TQM11" s="65">
        <v>0</v>
      </c>
      <c r="TQN11" s="65">
        <v>0</v>
      </c>
      <c r="TQO11" s="65">
        <v>0</v>
      </c>
      <c r="TQP11" s="65">
        <v>0</v>
      </c>
      <c r="TQQ11" s="65">
        <v>0</v>
      </c>
      <c r="TQR11" s="65">
        <v>0</v>
      </c>
      <c r="TQS11" s="65">
        <v>0</v>
      </c>
      <c r="TQT11" s="65">
        <v>0</v>
      </c>
      <c r="TQU11" s="65">
        <v>0</v>
      </c>
      <c r="TQV11" s="65">
        <v>0</v>
      </c>
      <c r="TQW11" s="65">
        <v>0</v>
      </c>
      <c r="TQX11" s="65">
        <v>0</v>
      </c>
      <c r="TQY11" s="65">
        <v>0</v>
      </c>
      <c r="TQZ11" s="65">
        <v>0</v>
      </c>
      <c r="TRA11" s="65">
        <v>0</v>
      </c>
      <c r="TRB11" s="65">
        <v>0</v>
      </c>
      <c r="TRC11" s="65">
        <v>0</v>
      </c>
      <c r="TRD11" s="65">
        <v>0</v>
      </c>
      <c r="TRE11" s="65">
        <v>0</v>
      </c>
      <c r="TRF11" s="65">
        <v>0</v>
      </c>
      <c r="TRG11" s="65">
        <v>0</v>
      </c>
      <c r="TRH11" s="65">
        <v>0</v>
      </c>
      <c r="TRI11" s="65">
        <v>0</v>
      </c>
      <c r="TRJ11" s="65">
        <v>0</v>
      </c>
      <c r="TRK11" s="65">
        <v>0</v>
      </c>
      <c r="TRL11" s="65">
        <v>0</v>
      </c>
      <c r="TRM11" s="65">
        <v>0</v>
      </c>
      <c r="TRN11" s="65">
        <v>0</v>
      </c>
      <c r="TRO11" s="65">
        <v>0</v>
      </c>
      <c r="TRP11" s="65">
        <v>0</v>
      </c>
      <c r="TRQ11" s="65">
        <v>0</v>
      </c>
      <c r="TRR11" s="65">
        <v>0</v>
      </c>
      <c r="TRS11" s="65">
        <v>0</v>
      </c>
      <c r="TRT11" s="65">
        <v>0</v>
      </c>
      <c r="TRU11" s="65">
        <v>0</v>
      </c>
      <c r="TRV11" s="65">
        <v>0</v>
      </c>
      <c r="TRW11" s="65">
        <v>0</v>
      </c>
      <c r="TRX11" s="65">
        <v>0</v>
      </c>
      <c r="TRY11" s="65">
        <v>0</v>
      </c>
      <c r="TRZ11" s="65">
        <v>0</v>
      </c>
      <c r="TSA11" s="65">
        <v>0</v>
      </c>
      <c r="TSB11" s="65">
        <v>0</v>
      </c>
      <c r="TSC11" s="65">
        <v>0</v>
      </c>
      <c r="TSD11" s="65">
        <v>0</v>
      </c>
      <c r="TSE11" s="65">
        <v>0</v>
      </c>
      <c r="TSF11" s="65">
        <v>0</v>
      </c>
      <c r="TSG11" s="65">
        <v>0</v>
      </c>
      <c r="TSH11" s="65">
        <v>0</v>
      </c>
      <c r="TSI11" s="65">
        <v>0</v>
      </c>
      <c r="TSJ11" s="65">
        <v>0</v>
      </c>
      <c r="TSK11" s="65">
        <v>0</v>
      </c>
      <c r="TSL11" s="65">
        <v>0</v>
      </c>
      <c r="TSM11" s="65">
        <v>0</v>
      </c>
      <c r="TSN11" s="65">
        <v>0</v>
      </c>
      <c r="TSO11" s="65">
        <v>0</v>
      </c>
      <c r="TSP11" s="65">
        <v>0</v>
      </c>
      <c r="TSQ11" s="65">
        <v>0</v>
      </c>
      <c r="TSR11" s="65">
        <v>0</v>
      </c>
      <c r="TSS11" s="65">
        <v>0</v>
      </c>
      <c r="TST11" s="65">
        <v>0</v>
      </c>
      <c r="TSU11" s="65">
        <v>0</v>
      </c>
      <c r="TSV11" s="65">
        <v>0</v>
      </c>
      <c r="TSW11" s="65">
        <v>0</v>
      </c>
      <c r="TSX11" s="65">
        <v>0</v>
      </c>
      <c r="TSY11" s="65">
        <v>0</v>
      </c>
      <c r="TSZ11" s="65">
        <v>0</v>
      </c>
      <c r="TTA11" s="65">
        <v>0</v>
      </c>
      <c r="TTB11" s="65">
        <v>0</v>
      </c>
      <c r="TTC11" s="65">
        <v>0</v>
      </c>
      <c r="TTD11" s="65">
        <v>0</v>
      </c>
      <c r="TTE11" s="65">
        <v>0</v>
      </c>
      <c r="TTF11" s="65">
        <v>0</v>
      </c>
      <c r="TTG11" s="65">
        <v>0</v>
      </c>
      <c r="TTH11" s="65">
        <v>0</v>
      </c>
      <c r="TTI11" s="65">
        <v>0</v>
      </c>
      <c r="TTJ11" s="65">
        <v>0</v>
      </c>
      <c r="TTK11" s="65">
        <v>0</v>
      </c>
      <c r="TTL11" s="65">
        <v>0</v>
      </c>
      <c r="TTM11" s="65">
        <v>0</v>
      </c>
      <c r="TTN11" s="65">
        <v>0</v>
      </c>
      <c r="TTO11" s="65">
        <v>0</v>
      </c>
      <c r="TTP11" s="65">
        <v>0</v>
      </c>
      <c r="TTQ11" s="65">
        <v>0</v>
      </c>
      <c r="TTR11" s="65">
        <v>0</v>
      </c>
      <c r="TTS11" s="65">
        <v>0</v>
      </c>
      <c r="TTT11" s="65">
        <v>0</v>
      </c>
      <c r="TTU11" s="65">
        <v>0</v>
      </c>
      <c r="TTV11" s="65">
        <v>0</v>
      </c>
      <c r="TTW11" s="65">
        <v>0</v>
      </c>
      <c r="TTX11" s="65">
        <v>0</v>
      </c>
      <c r="TTY11" s="65">
        <v>0</v>
      </c>
      <c r="TTZ11" s="65">
        <v>0</v>
      </c>
      <c r="TUA11" s="65">
        <v>0</v>
      </c>
      <c r="TUB11" s="65">
        <v>0</v>
      </c>
      <c r="TUC11" s="65">
        <v>0</v>
      </c>
      <c r="TUD11" s="65">
        <v>0</v>
      </c>
      <c r="TUE11" s="65">
        <v>0</v>
      </c>
      <c r="TUF11" s="65">
        <v>0</v>
      </c>
      <c r="TUG11" s="65">
        <v>0</v>
      </c>
      <c r="TUH11" s="65">
        <v>0</v>
      </c>
      <c r="TUI11" s="65">
        <v>0</v>
      </c>
      <c r="TUJ11" s="65">
        <v>0</v>
      </c>
      <c r="TUK11" s="65">
        <v>0</v>
      </c>
      <c r="TUL11" s="65">
        <v>0</v>
      </c>
      <c r="TUM11" s="65">
        <v>0</v>
      </c>
      <c r="TUN11" s="65">
        <v>0</v>
      </c>
      <c r="TUO11" s="65">
        <v>0</v>
      </c>
      <c r="TUP11" s="65">
        <v>0</v>
      </c>
      <c r="TUQ11" s="65">
        <v>0</v>
      </c>
      <c r="TUR11" s="65">
        <v>0</v>
      </c>
      <c r="TUS11" s="65">
        <v>0</v>
      </c>
      <c r="TUT11" s="65">
        <v>0</v>
      </c>
      <c r="TUU11" s="65">
        <v>0</v>
      </c>
      <c r="TUV11" s="65">
        <v>0</v>
      </c>
      <c r="TUW11" s="65">
        <v>0</v>
      </c>
      <c r="TUX11" s="65">
        <v>0</v>
      </c>
      <c r="TUY11" s="65">
        <v>0</v>
      </c>
      <c r="TUZ11" s="65">
        <v>0</v>
      </c>
      <c r="TVA11" s="65">
        <v>0</v>
      </c>
      <c r="TVB11" s="65">
        <v>0</v>
      </c>
      <c r="TVC11" s="65">
        <v>0</v>
      </c>
      <c r="TVD11" s="65">
        <v>0</v>
      </c>
      <c r="TVE11" s="65">
        <v>0</v>
      </c>
      <c r="TVF11" s="65">
        <v>0</v>
      </c>
      <c r="TVG11" s="65">
        <v>0</v>
      </c>
      <c r="TVH11" s="65">
        <v>0</v>
      </c>
      <c r="TVI11" s="65">
        <v>0</v>
      </c>
      <c r="TVJ11" s="65">
        <v>0</v>
      </c>
      <c r="TVK11" s="65">
        <v>0</v>
      </c>
      <c r="TVL11" s="65">
        <v>0</v>
      </c>
      <c r="TVM11" s="65">
        <v>0</v>
      </c>
      <c r="TVN11" s="65">
        <v>0</v>
      </c>
      <c r="TVO11" s="65">
        <v>0</v>
      </c>
      <c r="TVP11" s="65">
        <v>0</v>
      </c>
      <c r="TVQ11" s="65">
        <v>0</v>
      </c>
      <c r="TVR11" s="65">
        <v>0</v>
      </c>
      <c r="TVS11" s="65">
        <v>0</v>
      </c>
      <c r="TVT11" s="65">
        <v>0</v>
      </c>
      <c r="TVU11" s="65">
        <v>0</v>
      </c>
      <c r="TVV11" s="65">
        <v>0</v>
      </c>
      <c r="TVW11" s="65">
        <v>0</v>
      </c>
      <c r="TVX11" s="65">
        <v>0</v>
      </c>
      <c r="TVY11" s="65">
        <v>0</v>
      </c>
      <c r="TVZ11" s="65">
        <v>0</v>
      </c>
      <c r="TWA11" s="65">
        <v>0</v>
      </c>
      <c r="TWB11" s="65">
        <v>0</v>
      </c>
      <c r="TWC11" s="65">
        <v>0</v>
      </c>
      <c r="TWD11" s="65">
        <v>0</v>
      </c>
      <c r="TWE11" s="65">
        <v>0</v>
      </c>
      <c r="TWF11" s="65">
        <v>0</v>
      </c>
      <c r="TWG11" s="65">
        <v>0</v>
      </c>
      <c r="TWH11" s="65">
        <v>0</v>
      </c>
      <c r="TWI11" s="65">
        <v>0</v>
      </c>
      <c r="TWJ11" s="65">
        <v>0</v>
      </c>
      <c r="TWK11" s="65">
        <v>0</v>
      </c>
      <c r="TWL11" s="65">
        <v>0</v>
      </c>
      <c r="TWM11" s="65">
        <v>0</v>
      </c>
      <c r="TWN11" s="65">
        <v>0</v>
      </c>
      <c r="TWO11" s="65">
        <v>0</v>
      </c>
      <c r="TWP11" s="65">
        <v>0</v>
      </c>
      <c r="TWQ11" s="65">
        <v>0</v>
      </c>
      <c r="TWR11" s="65">
        <v>0</v>
      </c>
      <c r="TWS11" s="65">
        <v>0</v>
      </c>
      <c r="TWT11" s="65">
        <v>0</v>
      </c>
      <c r="TWU11" s="65">
        <v>0</v>
      </c>
      <c r="TWV11" s="65">
        <v>0</v>
      </c>
      <c r="TWW11" s="65">
        <v>0</v>
      </c>
      <c r="TWX11" s="65">
        <v>0</v>
      </c>
      <c r="TWY11" s="65">
        <v>0</v>
      </c>
      <c r="TWZ11" s="65">
        <v>0</v>
      </c>
      <c r="TXA11" s="65">
        <v>0</v>
      </c>
      <c r="TXB11" s="65">
        <v>0</v>
      </c>
      <c r="TXC11" s="65">
        <v>0</v>
      </c>
      <c r="TXD11" s="65">
        <v>0</v>
      </c>
      <c r="TXE11" s="65">
        <v>0</v>
      </c>
      <c r="TXF11" s="65">
        <v>0</v>
      </c>
      <c r="TXG11" s="65">
        <v>0</v>
      </c>
      <c r="TXH11" s="65">
        <v>0</v>
      </c>
      <c r="TXI11" s="65">
        <v>0</v>
      </c>
      <c r="TXJ11" s="65">
        <v>0</v>
      </c>
      <c r="TXK11" s="65">
        <v>0</v>
      </c>
      <c r="TXL11" s="65">
        <v>0</v>
      </c>
      <c r="TXM11" s="65">
        <v>0</v>
      </c>
      <c r="TXN11" s="65">
        <v>0</v>
      </c>
      <c r="TXO11" s="65">
        <v>0</v>
      </c>
      <c r="TXP11" s="65">
        <v>0</v>
      </c>
      <c r="TXQ11" s="65">
        <v>0</v>
      </c>
      <c r="TXR11" s="65">
        <v>0</v>
      </c>
      <c r="TXS11" s="65">
        <v>0</v>
      </c>
      <c r="TXT11" s="65">
        <v>0</v>
      </c>
      <c r="TXU11" s="65">
        <v>0</v>
      </c>
      <c r="TXV11" s="65">
        <v>0</v>
      </c>
      <c r="TXW11" s="65">
        <v>0</v>
      </c>
      <c r="TXX11" s="65">
        <v>0</v>
      </c>
      <c r="TXY11" s="65">
        <v>0</v>
      </c>
      <c r="TXZ11" s="65">
        <v>0</v>
      </c>
      <c r="TYA11" s="65">
        <v>0</v>
      </c>
      <c r="TYB11" s="65">
        <v>0</v>
      </c>
      <c r="TYC11" s="65">
        <v>0</v>
      </c>
      <c r="TYD11" s="65">
        <v>0</v>
      </c>
      <c r="TYE11" s="65">
        <v>0</v>
      </c>
      <c r="TYF11" s="65">
        <v>0</v>
      </c>
      <c r="TYG11" s="65">
        <v>0</v>
      </c>
      <c r="TYH11" s="65">
        <v>0</v>
      </c>
      <c r="TYI11" s="65">
        <v>0</v>
      </c>
      <c r="TYJ11" s="65">
        <v>0</v>
      </c>
      <c r="TYK11" s="65">
        <v>0</v>
      </c>
      <c r="TYL11" s="65">
        <v>0</v>
      </c>
      <c r="TYM11" s="65">
        <v>0</v>
      </c>
      <c r="TYN11" s="65">
        <v>0</v>
      </c>
      <c r="TYO11" s="65">
        <v>0</v>
      </c>
      <c r="TYP11" s="65">
        <v>0</v>
      </c>
      <c r="TYQ11" s="65">
        <v>0</v>
      </c>
      <c r="TYR11" s="65">
        <v>0</v>
      </c>
      <c r="TYS11" s="65">
        <v>0</v>
      </c>
      <c r="TYT11" s="65">
        <v>0</v>
      </c>
      <c r="TYU11" s="65">
        <v>0</v>
      </c>
      <c r="TYV11" s="65">
        <v>0</v>
      </c>
      <c r="TYW11" s="65">
        <v>0</v>
      </c>
      <c r="TYX11" s="65">
        <v>0</v>
      </c>
      <c r="TYY11" s="65">
        <v>0</v>
      </c>
      <c r="TYZ11" s="65">
        <v>0</v>
      </c>
      <c r="TZA11" s="65">
        <v>0</v>
      </c>
      <c r="TZB11" s="65">
        <v>0</v>
      </c>
      <c r="TZC11" s="65">
        <v>0</v>
      </c>
      <c r="TZD11" s="65">
        <v>0</v>
      </c>
      <c r="TZE11" s="65">
        <v>0</v>
      </c>
      <c r="TZF11" s="65">
        <v>0</v>
      </c>
      <c r="TZG11" s="65">
        <v>0</v>
      </c>
      <c r="TZH11" s="65">
        <v>0</v>
      </c>
      <c r="TZI11" s="65">
        <v>0</v>
      </c>
      <c r="TZJ11" s="65">
        <v>0</v>
      </c>
      <c r="TZK11" s="65">
        <v>0</v>
      </c>
      <c r="TZL11" s="65">
        <v>0</v>
      </c>
      <c r="TZM11" s="65">
        <v>0</v>
      </c>
      <c r="TZN11" s="65">
        <v>0</v>
      </c>
      <c r="TZO11" s="65">
        <v>0</v>
      </c>
      <c r="TZP11" s="65">
        <v>0</v>
      </c>
      <c r="TZQ11" s="65">
        <v>0</v>
      </c>
      <c r="TZR11" s="65">
        <v>0</v>
      </c>
      <c r="TZS11" s="65">
        <v>0</v>
      </c>
      <c r="TZT11" s="65">
        <v>0</v>
      </c>
      <c r="TZU11" s="65">
        <v>0</v>
      </c>
      <c r="TZV11" s="65">
        <v>0</v>
      </c>
      <c r="TZW11" s="65">
        <v>0</v>
      </c>
      <c r="TZX11" s="65">
        <v>0</v>
      </c>
      <c r="TZY11" s="65">
        <v>0</v>
      </c>
      <c r="TZZ11" s="65">
        <v>0</v>
      </c>
      <c r="UAA11" s="65">
        <v>0</v>
      </c>
      <c r="UAB11" s="65">
        <v>0</v>
      </c>
      <c r="UAC11" s="65">
        <v>0</v>
      </c>
      <c r="UAD11" s="65">
        <v>0</v>
      </c>
      <c r="UAE11" s="65">
        <v>0</v>
      </c>
      <c r="UAF11" s="65">
        <v>0</v>
      </c>
      <c r="UAG11" s="65">
        <v>0</v>
      </c>
      <c r="UAH11" s="65">
        <v>0</v>
      </c>
      <c r="UAI11" s="65">
        <v>0</v>
      </c>
      <c r="UAJ11" s="65">
        <v>0</v>
      </c>
      <c r="UAK11" s="65">
        <v>0</v>
      </c>
      <c r="UAL11" s="65">
        <v>0</v>
      </c>
      <c r="UAM11" s="65">
        <v>0</v>
      </c>
      <c r="UAN11" s="65">
        <v>0</v>
      </c>
      <c r="UAO11" s="65">
        <v>0</v>
      </c>
      <c r="UAP11" s="65">
        <v>0</v>
      </c>
      <c r="UAQ11" s="65">
        <v>0</v>
      </c>
      <c r="UAR11" s="65">
        <v>0</v>
      </c>
      <c r="UAS11" s="65">
        <v>0</v>
      </c>
      <c r="UAT11" s="65">
        <v>0</v>
      </c>
      <c r="UAU11" s="65">
        <v>0</v>
      </c>
      <c r="UAV11" s="65">
        <v>0</v>
      </c>
      <c r="UAW11" s="65">
        <v>0</v>
      </c>
      <c r="UAX11" s="65">
        <v>0</v>
      </c>
      <c r="UAY11" s="65">
        <v>0</v>
      </c>
      <c r="UAZ11" s="65">
        <v>0</v>
      </c>
      <c r="UBA11" s="65">
        <v>0</v>
      </c>
      <c r="UBB11" s="65">
        <v>0</v>
      </c>
      <c r="UBC11" s="65">
        <v>0</v>
      </c>
      <c r="UBD11" s="65">
        <v>0</v>
      </c>
      <c r="UBE11" s="65">
        <v>0</v>
      </c>
      <c r="UBF11" s="65">
        <v>0</v>
      </c>
      <c r="UBG11" s="65">
        <v>0</v>
      </c>
      <c r="UBH11" s="65">
        <v>0</v>
      </c>
      <c r="UBI11" s="65">
        <v>0</v>
      </c>
      <c r="UBJ11" s="65">
        <v>0</v>
      </c>
      <c r="UBK11" s="65">
        <v>0</v>
      </c>
      <c r="UBL11" s="65">
        <v>0</v>
      </c>
      <c r="UBM11" s="65">
        <v>0</v>
      </c>
      <c r="UBN11" s="65">
        <v>0</v>
      </c>
      <c r="UBO11" s="65">
        <v>0</v>
      </c>
      <c r="UBP11" s="65">
        <v>0</v>
      </c>
      <c r="UBQ11" s="65">
        <v>0</v>
      </c>
      <c r="UBR11" s="65">
        <v>0</v>
      </c>
      <c r="UBS11" s="65">
        <v>0</v>
      </c>
      <c r="UBT11" s="65">
        <v>0</v>
      </c>
      <c r="UBU11" s="65">
        <v>0</v>
      </c>
      <c r="UBV11" s="65">
        <v>0</v>
      </c>
      <c r="UBW11" s="65">
        <v>0</v>
      </c>
      <c r="UBX11" s="65">
        <v>0</v>
      </c>
      <c r="UBY11" s="65">
        <v>0</v>
      </c>
      <c r="UBZ11" s="65">
        <v>0</v>
      </c>
      <c r="UCA11" s="65">
        <v>0</v>
      </c>
      <c r="UCB11" s="65">
        <v>0</v>
      </c>
      <c r="UCC11" s="65">
        <v>0</v>
      </c>
      <c r="UCD11" s="65">
        <v>0</v>
      </c>
      <c r="UCE11" s="65">
        <v>0</v>
      </c>
      <c r="UCF11" s="65">
        <v>0</v>
      </c>
      <c r="UCG11" s="65">
        <v>0</v>
      </c>
      <c r="UCH11" s="65">
        <v>0</v>
      </c>
      <c r="UCI11" s="65">
        <v>0</v>
      </c>
      <c r="UCJ11" s="65">
        <v>0</v>
      </c>
      <c r="UCK11" s="65">
        <v>0</v>
      </c>
      <c r="UCL11" s="65">
        <v>0</v>
      </c>
      <c r="UCM11" s="65">
        <v>0</v>
      </c>
      <c r="UCN11" s="65">
        <v>0</v>
      </c>
      <c r="UCO11" s="65">
        <v>0</v>
      </c>
      <c r="UCP11" s="65">
        <v>0</v>
      </c>
      <c r="UCQ11" s="65">
        <v>0</v>
      </c>
      <c r="UCR11" s="65">
        <v>0</v>
      </c>
      <c r="UCS11" s="65">
        <v>0</v>
      </c>
      <c r="UCT11" s="65">
        <v>0</v>
      </c>
      <c r="UCU11" s="65">
        <v>0</v>
      </c>
      <c r="UCV11" s="65">
        <v>0</v>
      </c>
      <c r="UCW11" s="65">
        <v>0</v>
      </c>
      <c r="UCX11" s="65">
        <v>0</v>
      </c>
      <c r="UCY11" s="65">
        <v>0</v>
      </c>
      <c r="UCZ11" s="65">
        <v>0</v>
      </c>
      <c r="UDA11" s="65">
        <v>0</v>
      </c>
      <c r="UDB11" s="65">
        <v>0</v>
      </c>
      <c r="UDC11" s="65">
        <v>0</v>
      </c>
      <c r="UDD11" s="65">
        <v>0</v>
      </c>
      <c r="UDE11" s="65">
        <v>0</v>
      </c>
      <c r="UDF11" s="65">
        <v>0</v>
      </c>
      <c r="UDG11" s="65">
        <v>0</v>
      </c>
      <c r="UDH11" s="65">
        <v>0</v>
      </c>
      <c r="UDI11" s="65">
        <v>0</v>
      </c>
      <c r="UDJ11" s="65">
        <v>0</v>
      </c>
      <c r="UDK11" s="65">
        <v>0</v>
      </c>
      <c r="UDL11" s="65">
        <v>0</v>
      </c>
      <c r="UDM11" s="65">
        <v>0</v>
      </c>
      <c r="UDN11" s="65">
        <v>0</v>
      </c>
      <c r="UDO11" s="65">
        <v>0</v>
      </c>
      <c r="UDP11" s="65">
        <v>0</v>
      </c>
      <c r="UDQ11" s="65">
        <v>0</v>
      </c>
      <c r="UDR11" s="65">
        <v>0</v>
      </c>
      <c r="UDS11" s="65">
        <v>0</v>
      </c>
      <c r="UDT11" s="65">
        <v>0</v>
      </c>
      <c r="UDU11" s="65">
        <v>0</v>
      </c>
      <c r="UDV11" s="65">
        <v>0</v>
      </c>
      <c r="UDW11" s="65">
        <v>0</v>
      </c>
      <c r="UDX11" s="65">
        <v>0</v>
      </c>
      <c r="UDY11" s="65">
        <v>0</v>
      </c>
      <c r="UDZ11" s="65">
        <v>0</v>
      </c>
      <c r="UEA11" s="65">
        <v>0</v>
      </c>
      <c r="UEB11" s="65">
        <v>0</v>
      </c>
      <c r="UEC11" s="65">
        <v>0</v>
      </c>
      <c r="UED11" s="65">
        <v>0</v>
      </c>
      <c r="UEE11" s="65">
        <v>0</v>
      </c>
      <c r="UEF11" s="65">
        <v>0</v>
      </c>
      <c r="UEG11" s="65">
        <v>0</v>
      </c>
      <c r="UEH11" s="65">
        <v>0</v>
      </c>
      <c r="UEI11" s="65">
        <v>0</v>
      </c>
      <c r="UEJ11" s="65">
        <v>0</v>
      </c>
      <c r="UEK11" s="65">
        <v>0</v>
      </c>
      <c r="UEL11" s="65">
        <v>0</v>
      </c>
      <c r="UEM11" s="65">
        <v>0</v>
      </c>
      <c r="UEN11" s="65">
        <v>0</v>
      </c>
      <c r="UEO11" s="65">
        <v>0</v>
      </c>
      <c r="UEP11" s="65">
        <v>0</v>
      </c>
      <c r="UEQ11" s="65">
        <v>0</v>
      </c>
      <c r="UER11" s="65">
        <v>0</v>
      </c>
      <c r="UES11" s="65">
        <v>0</v>
      </c>
      <c r="UET11" s="65">
        <v>0</v>
      </c>
      <c r="UEU11" s="65">
        <v>0</v>
      </c>
      <c r="UEV11" s="65">
        <v>0</v>
      </c>
      <c r="UEW11" s="65">
        <v>0</v>
      </c>
      <c r="UEX11" s="65">
        <v>0</v>
      </c>
      <c r="UEY11" s="65">
        <v>0</v>
      </c>
      <c r="UEZ11" s="65">
        <v>0</v>
      </c>
      <c r="UFA11" s="65">
        <v>0</v>
      </c>
      <c r="UFB11" s="65">
        <v>0</v>
      </c>
      <c r="UFC11" s="65">
        <v>0</v>
      </c>
      <c r="UFD11" s="65">
        <v>0</v>
      </c>
      <c r="UFE11" s="65">
        <v>0</v>
      </c>
      <c r="UFF11" s="65">
        <v>0</v>
      </c>
      <c r="UFG11" s="65">
        <v>0</v>
      </c>
      <c r="UFH11" s="65">
        <v>0</v>
      </c>
      <c r="UFI11" s="65">
        <v>0</v>
      </c>
      <c r="UFJ11" s="65">
        <v>0</v>
      </c>
      <c r="UFK11" s="65">
        <v>0</v>
      </c>
      <c r="UFL11" s="65">
        <v>0</v>
      </c>
      <c r="UFM11" s="65">
        <v>0</v>
      </c>
      <c r="UFN11" s="65">
        <v>0</v>
      </c>
      <c r="UFO11" s="65">
        <v>0</v>
      </c>
      <c r="UFP11" s="65">
        <v>0</v>
      </c>
      <c r="UFQ11" s="65">
        <v>0</v>
      </c>
      <c r="UFR11" s="65">
        <v>0</v>
      </c>
      <c r="UFS11" s="65">
        <v>0</v>
      </c>
      <c r="UFT11" s="65">
        <v>0</v>
      </c>
      <c r="UFU11" s="65">
        <v>0</v>
      </c>
      <c r="UFV11" s="65">
        <v>0</v>
      </c>
      <c r="UFW11" s="65">
        <v>0</v>
      </c>
      <c r="UFX11" s="65">
        <v>0</v>
      </c>
      <c r="UFY11" s="65">
        <v>0</v>
      </c>
      <c r="UFZ11" s="65">
        <v>0</v>
      </c>
      <c r="UGA11" s="65">
        <v>0</v>
      </c>
      <c r="UGB11" s="65">
        <v>0</v>
      </c>
      <c r="UGC11" s="65">
        <v>0</v>
      </c>
      <c r="UGD11" s="65">
        <v>0</v>
      </c>
      <c r="UGE11" s="65">
        <v>0</v>
      </c>
      <c r="UGF11" s="65">
        <v>0</v>
      </c>
      <c r="UGG11" s="65">
        <v>0</v>
      </c>
      <c r="UGH11" s="65">
        <v>0</v>
      </c>
      <c r="UGI11" s="65">
        <v>0</v>
      </c>
      <c r="UGJ11" s="65">
        <v>0</v>
      </c>
      <c r="UGK11" s="65">
        <v>0</v>
      </c>
      <c r="UGL11" s="65">
        <v>0</v>
      </c>
      <c r="UGM11" s="65">
        <v>0</v>
      </c>
      <c r="UGN11" s="65">
        <v>0</v>
      </c>
      <c r="UGO11" s="65">
        <v>0</v>
      </c>
      <c r="UGP11" s="65">
        <v>0</v>
      </c>
      <c r="UGQ11" s="65">
        <v>0</v>
      </c>
      <c r="UGR11" s="65">
        <v>0</v>
      </c>
      <c r="UGS11" s="65">
        <v>0</v>
      </c>
      <c r="UGT11" s="65">
        <v>0</v>
      </c>
      <c r="UGU11" s="65">
        <v>0</v>
      </c>
      <c r="UGV11" s="65">
        <v>0</v>
      </c>
      <c r="UGW11" s="65">
        <v>0</v>
      </c>
      <c r="UGX11" s="65">
        <v>0</v>
      </c>
      <c r="UGY11" s="65">
        <v>0</v>
      </c>
      <c r="UGZ11" s="65">
        <v>0</v>
      </c>
      <c r="UHA11" s="65">
        <v>0</v>
      </c>
      <c r="UHB11" s="65">
        <v>0</v>
      </c>
      <c r="UHC11" s="65">
        <v>0</v>
      </c>
      <c r="UHD11" s="65">
        <v>0</v>
      </c>
      <c r="UHE11" s="65">
        <v>0</v>
      </c>
      <c r="UHF11" s="65">
        <v>0</v>
      </c>
      <c r="UHG11" s="65">
        <v>0</v>
      </c>
      <c r="UHH11" s="65">
        <v>0</v>
      </c>
      <c r="UHI11" s="65">
        <v>0</v>
      </c>
      <c r="UHJ11" s="65">
        <v>0</v>
      </c>
      <c r="UHK11" s="65">
        <v>0</v>
      </c>
      <c r="UHL11" s="65">
        <v>0</v>
      </c>
      <c r="UHM11" s="65">
        <v>0</v>
      </c>
      <c r="UHN11" s="65">
        <v>0</v>
      </c>
      <c r="UHO11" s="65">
        <v>0</v>
      </c>
      <c r="UHP11" s="65">
        <v>0</v>
      </c>
      <c r="UHQ11" s="65">
        <v>0</v>
      </c>
      <c r="UHR11" s="65">
        <v>0</v>
      </c>
      <c r="UHS11" s="65">
        <v>0</v>
      </c>
      <c r="UHT11" s="65">
        <v>0</v>
      </c>
      <c r="UHU11" s="65">
        <v>0</v>
      </c>
      <c r="UHV11" s="65">
        <v>0</v>
      </c>
      <c r="UHW11" s="65">
        <v>0</v>
      </c>
      <c r="UHX11" s="65">
        <v>0</v>
      </c>
      <c r="UHY11" s="65">
        <v>0</v>
      </c>
      <c r="UHZ11" s="65">
        <v>0</v>
      </c>
      <c r="UIA11" s="65">
        <v>0</v>
      </c>
      <c r="UIB11" s="65">
        <v>0</v>
      </c>
      <c r="UIC11" s="65">
        <v>0</v>
      </c>
      <c r="UID11" s="65">
        <v>0</v>
      </c>
      <c r="UIE11" s="65">
        <v>0</v>
      </c>
      <c r="UIF11" s="65">
        <v>0</v>
      </c>
      <c r="UIG11" s="65">
        <v>0</v>
      </c>
      <c r="UIH11" s="65">
        <v>0</v>
      </c>
      <c r="UII11" s="65">
        <v>0</v>
      </c>
      <c r="UIJ11" s="65">
        <v>0</v>
      </c>
      <c r="UIK11" s="65">
        <v>0</v>
      </c>
      <c r="UIL11" s="65">
        <v>0</v>
      </c>
      <c r="UIM11" s="65">
        <v>0</v>
      </c>
      <c r="UIN11" s="65">
        <v>0</v>
      </c>
      <c r="UIO11" s="65">
        <v>0</v>
      </c>
      <c r="UIP11" s="65">
        <v>0</v>
      </c>
      <c r="UIQ11" s="65">
        <v>0</v>
      </c>
      <c r="UIR11" s="65">
        <v>0</v>
      </c>
      <c r="UIS11" s="65">
        <v>0</v>
      </c>
      <c r="UIT11" s="65">
        <v>0</v>
      </c>
      <c r="UIU11" s="65">
        <v>0</v>
      </c>
      <c r="UIV11" s="65">
        <v>0</v>
      </c>
      <c r="UIW11" s="65">
        <v>0</v>
      </c>
      <c r="UIX11" s="65">
        <v>0</v>
      </c>
      <c r="UIY11" s="65">
        <v>0</v>
      </c>
      <c r="UIZ11" s="65">
        <v>0</v>
      </c>
      <c r="UJA11" s="65">
        <v>0</v>
      </c>
      <c r="UJB11" s="65">
        <v>0</v>
      </c>
      <c r="UJC11" s="65">
        <v>0</v>
      </c>
      <c r="UJD11" s="65">
        <v>0</v>
      </c>
      <c r="UJE11" s="65">
        <v>0</v>
      </c>
      <c r="UJF11" s="65">
        <v>0</v>
      </c>
      <c r="UJG11" s="65">
        <v>0</v>
      </c>
      <c r="UJH11" s="65">
        <v>0</v>
      </c>
      <c r="UJI11" s="65">
        <v>0</v>
      </c>
      <c r="UJJ11" s="65">
        <v>0</v>
      </c>
      <c r="UJK11" s="65">
        <v>0</v>
      </c>
      <c r="UJL11" s="65">
        <v>0</v>
      </c>
      <c r="UJM11" s="65">
        <v>0</v>
      </c>
      <c r="UJN11" s="65">
        <v>0</v>
      </c>
      <c r="UJO11" s="65">
        <v>0</v>
      </c>
      <c r="UJP11" s="65">
        <v>0</v>
      </c>
      <c r="UJQ11" s="65">
        <v>0</v>
      </c>
      <c r="UJR11" s="65">
        <v>0</v>
      </c>
      <c r="UJS11" s="65">
        <v>0</v>
      </c>
      <c r="UJT11" s="65">
        <v>0</v>
      </c>
      <c r="UJU11" s="65">
        <v>0</v>
      </c>
      <c r="UJV11" s="65">
        <v>0</v>
      </c>
      <c r="UJW11" s="65">
        <v>0</v>
      </c>
      <c r="UJX11" s="65">
        <v>0</v>
      </c>
      <c r="UJY11" s="65">
        <v>0</v>
      </c>
      <c r="UJZ11" s="65">
        <v>0</v>
      </c>
      <c r="UKA11" s="65">
        <v>0</v>
      </c>
      <c r="UKB11" s="65">
        <v>0</v>
      </c>
      <c r="UKC11" s="65">
        <v>0</v>
      </c>
      <c r="UKD11" s="65">
        <v>0</v>
      </c>
      <c r="UKE11" s="65">
        <v>0</v>
      </c>
      <c r="UKF11" s="65">
        <v>0</v>
      </c>
      <c r="UKG11" s="65">
        <v>0</v>
      </c>
      <c r="UKH11" s="65">
        <v>0</v>
      </c>
      <c r="UKI11" s="65">
        <v>0</v>
      </c>
      <c r="UKJ11" s="65">
        <v>0</v>
      </c>
      <c r="UKK11" s="65">
        <v>0</v>
      </c>
      <c r="UKL11" s="65">
        <v>0</v>
      </c>
      <c r="UKM11" s="65">
        <v>0</v>
      </c>
      <c r="UKN11" s="65">
        <v>0</v>
      </c>
      <c r="UKO11" s="65">
        <v>0</v>
      </c>
      <c r="UKP11" s="65">
        <v>0</v>
      </c>
      <c r="UKQ11" s="65">
        <v>0</v>
      </c>
      <c r="UKR11" s="65">
        <v>0</v>
      </c>
      <c r="UKS11" s="65">
        <v>0</v>
      </c>
      <c r="UKT11" s="65">
        <v>0</v>
      </c>
      <c r="UKU11" s="65">
        <v>0</v>
      </c>
      <c r="UKV11" s="65">
        <v>0</v>
      </c>
      <c r="UKW11" s="65">
        <v>0</v>
      </c>
      <c r="UKX11" s="65">
        <v>0</v>
      </c>
      <c r="UKY11" s="65">
        <v>0</v>
      </c>
      <c r="UKZ11" s="65">
        <v>0</v>
      </c>
      <c r="ULA11" s="65">
        <v>0</v>
      </c>
      <c r="ULB11" s="65">
        <v>0</v>
      </c>
      <c r="ULC11" s="65">
        <v>0</v>
      </c>
      <c r="ULD11" s="65">
        <v>0</v>
      </c>
      <c r="ULE11" s="65">
        <v>0</v>
      </c>
      <c r="ULF11" s="65">
        <v>0</v>
      </c>
      <c r="ULG11" s="65">
        <v>0</v>
      </c>
      <c r="ULH11" s="65">
        <v>0</v>
      </c>
      <c r="ULI11" s="65">
        <v>0</v>
      </c>
      <c r="ULJ11" s="65">
        <v>0</v>
      </c>
      <c r="ULK11" s="65">
        <v>0</v>
      </c>
      <c r="ULL11" s="65">
        <v>0</v>
      </c>
      <c r="ULM11" s="65">
        <v>0</v>
      </c>
      <c r="ULN11" s="65">
        <v>0</v>
      </c>
      <c r="ULO11" s="65">
        <v>0</v>
      </c>
      <c r="ULP11" s="65">
        <v>0</v>
      </c>
      <c r="ULQ11" s="65">
        <v>0</v>
      </c>
      <c r="ULR11" s="65">
        <v>0</v>
      </c>
      <c r="ULS11" s="65">
        <v>0</v>
      </c>
      <c r="ULT11" s="65">
        <v>0</v>
      </c>
      <c r="ULU11" s="65">
        <v>0</v>
      </c>
      <c r="ULV11" s="65">
        <v>0</v>
      </c>
      <c r="ULW11" s="65">
        <v>0</v>
      </c>
      <c r="ULX11" s="65">
        <v>0</v>
      </c>
      <c r="ULY11" s="65">
        <v>0</v>
      </c>
      <c r="ULZ11" s="65">
        <v>0</v>
      </c>
      <c r="UMA11" s="65">
        <v>0</v>
      </c>
      <c r="UMB11" s="65">
        <v>0</v>
      </c>
      <c r="UMC11" s="65">
        <v>0</v>
      </c>
      <c r="UMD11" s="65">
        <v>0</v>
      </c>
      <c r="UME11" s="65">
        <v>0</v>
      </c>
      <c r="UMF11" s="65">
        <v>0</v>
      </c>
      <c r="UMG11" s="65">
        <v>0</v>
      </c>
      <c r="UMH11" s="65">
        <v>0</v>
      </c>
      <c r="UMI11" s="65">
        <v>0</v>
      </c>
      <c r="UMJ11" s="65">
        <v>0</v>
      </c>
      <c r="UMK11" s="65">
        <v>0</v>
      </c>
      <c r="UML11" s="65">
        <v>0</v>
      </c>
      <c r="UMM11" s="65">
        <v>0</v>
      </c>
      <c r="UMN11" s="65">
        <v>0</v>
      </c>
      <c r="UMO11" s="65">
        <v>0</v>
      </c>
      <c r="UMP11" s="65">
        <v>0</v>
      </c>
      <c r="UMQ11" s="65">
        <v>0</v>
      </c>
      <c r="UMR11" s="65">
        <v>0</v>
      </c>
      <c r="UMS11" s="65">
        <v>0</v>
      </c>
      <c r="UMT11" s="65">
        <v>0</v>
      </c>
      <c r="UMU11" s="65">
        <v>0</v>
      </c>
      <c r="UMV11" s="65">
        <v>0</v>
      </c>
      <c r="UMW11" s="65">
        <v>0</v>
      </c>
      <c r="UMX11" s="65">
        <v>0</v>
      </c>
      <c r="UMY11" s="65">
        <v>0</v>
      </c>
      <c r="UMZ11" s="65">
        <v>0</v>
      </c>
      <c r="UNA11" s="65">
        <v>0</v>
      </c>
      <c r="UNB11" s="65">
        <v>0</v>
      </c>
      <c r="UNC11" s="65">
        <v>0</v>
      </c>
      <c r="UND11" s="65">
        <v>0</v>
      </c>
      <c r="UNE11" s="65">
        <v>0</v>
      </c>
      <c r="UNF11" s="65">
        <v>0</v>
      </c>
      <c r="UNG11" s="65">
        <v>0</v>
      </c>
      <c r="UNH11" s="65">
        <v>0</v>
      </c>
      <c r="UNI11" s="65">
        <v>0</v>
      </c>
      <c r="UNJ11" s="65">
        <v>0</v>
      </c>
      <c r="UNK11" s="65">
        <v>0</v>
      </c>
      <c r="UNL11" s="65">
        <v>0</v>
      </c>
      <c r="UNM11" s="65">
        <v>0</v>
      </c>
      <c r="UNN11" s="65">
        <v>0</v>
      </c>
      <c r="UNO11" s="65">
        <v>0</v>
      </c>
      <c r="UNP11" s="65">
        <v>0</v>
      </c>
      <c r="UNQ11" s="65">
        <v>0</v>
      </c>
      <c r="UNR11" s="65">
        <v>0</v>
      </c>
      <c r="UNS11" s="65">
        <v>0</v>
      </c>
      <c r="UNT11" s="65">
        <v>0</v>
      </c>
      <c r="UNU11" s="65">
        <v>0</v>
      </c>
      <c r="UNV11" s="65">
        <v>0</v>
      </c>
      <c r="UNW11" s="65">
        <v>0</v>
      </c>
      <c r="UNX11" s="65">
        <v>0</v>
      </c>
      <c r="UNY11" s="65">
        <v>0</v>
      </c>
      <c r="UNZ11" s="65">
        <v>0</v>
      </c>
      <c r="UOA11" s="65">
        <v>0</v>
      </c>
      <c r="UOB11" s="65">
        <v>0</v>
      </c>
      <c r="UOC11" s="65">
        <v>0</v>
      </c>
      <c r="UOD11" s="65">
        <v>0</v>
      </c>
      <c r="UOE11" s="65">
        <v>0</v>
      </c>
      <c r="UOF11" s="65">
        <v>0</v>
      </c>
      <c r="UOG11" s="65">
        <v>0</v>
      </c>
      <c r="UOH11" s="65">
        <v>0</v>
      </c>
      <c r="UOI11" s="65">
        <v>0</v>
      </c>
      <c r="UOJ11" s="65">
        <v>0</v>
      </c>
      <c r="UOK11" s="65">
        <v>0</v>
      </c>
      <c r="UOL11" s="65">
        <v>0</v>
      </c>
      <c r="UOM11" s="65">
        <v>0</v>
      </c>
      <c r="UON11" s="65">
        <v>0</v>
      </c>
      <c r="UOO11" s="65">
        <v>0</v>
      </c>
      <c r="UOP11" s="65">
        <v>0</v>
      </c>
      <c r="UOQ11" s="65">
        <v>0</v>
      </c>
      <c r="UOR11" s="65">
        <v>0</v>
      </c>
      <c r="UOS11" s="65">
        <v>0</v>
      </c>
      <c r="UOT11" s="65">
        <v>0</v>
      </c>
      <c r="UOU11" s="65">
        <v>0</v>
      </c>
      <c r="UOV11" s="65">
        <v>0</v>
      </c>
      <c r="UOW11" s="65">
        <v>0</v>
      </c>
      <c r="UOX11" s="65">
        <v>0</v>
      </c>
      <c r="UOY11" s="65">
        <v>0</v>
      </c>
      <c r="UOZ11" s="65">
        <v>0</v>
      </c>
      <c r="UPA11" s="65">
        <v>0</v>
      </c>
      <c r="UPB11" s="65">
        <v>0</v>
      </c>
      <c r="UPC11" s="65">
        <v>0</v>
      </c>
      <c r="UPD11" s="65">
        <v>0</v>
      </c>
      <c r="UPE11" s="65">
        <v>0</v>
      </c>
      <c r="UPF11" s="65">
        <v>0</v>
      </c>
      <c r="UPG11" s="65">
        <v>0</v>
      </c>
      <c r="UPH11" s="65">
        <v>0</v>
      </c>
      <c r="UPI11" s="65">
        <v>0</v>
      </c>
      <c r="UPJ11" s="65">
        <v>0</v>
      </c>
      <c r="UPK11" s="65">
        <v>0</v>
      </c>
      <c r="UPL11" s="65">
        <v>0</v>
      </c>
      <c r="UPM11" s="65">
        <v>0</v>
      </c>
      <c r="UPN11" s="65">
        <v>0</v>
      </c>
      <c r="UPO11" s="65">
        <v>0</v>
      </c>
      <c r="UPP11" s="65">
        <v>0</v>
      </c>
      <c r="UPQ11" s="65">
        <v>0</v>
      </c>
      <c r="UPR11" s="65">
        <v>0</v>
      </c>
      <c r="UPS11" s="65">
        <v>0</v>
      </c>
      <c r="UPT11" s="65">
        <v>0</v>
      </c>
      <c r="UPU11" s="65">
        <v>0</v>
      </c>
      <c r="UPV11" s="65">
        <v>0</v>
      </c>
      <c r="UPW11" s="65">
        <v>0</v>
      </c>
      <c r="UPX11" s="65">
        <v>0</v>
      </c>
      <c r="UPY11" s="65">
        <v>0</v>
      </c>
      <c r="UPZ11" s="65">
        <v>0</v>
      </c>
      <c r="UQA11" s="65">
        <v>0</v>
      </c>
      <c r="UQB11" s="65">
        <v>0</v>
      </c>
      <c r="UQC11" s="65">
        <v>0</v>
      </c>
      <c r="UQD11" s="65">
        <v>0</v>
      </c>
      <c r="UQE11" s="65">
        <v>0</v>
      </c>
      <c r="UQF11" s="65">
        <v>0</v>
      </c>
      <c r="UQG11" s="65">
        <v>0</v>
      </c>
      <c r="UQH11" s="65">
        <v>0</v>
      </c>
      <c r="UQI11" s="65">
        <v>0</v>
      </c>
      <c r="UQJ11" s="65">
        <v>0</v>
      </c>
      <c r="UQK11" s="65">
        <v>0</v>
      </c>
      <c r="UQL11" s="65">
        <v>0</v>
      </c>
      <c r="UQM11" s="65">
        <v>0</v>
      </c>
      <c r="UQN11" s="65">
        <v>0</v>
      </c>
      <c r="UQO11" s="65">
        <v>0</v>
      </c>
      <c r="UQP11" s="65">
        <v>0</v>
      </c>
      <c r="UQQ11" s="65">
        <v>0</v>
      </c>
      <c r="UQR11" s="65">
        <v>0</v>
      </c>
      <c r="UQS11" s="65">
        <v>0</v>
      </c>
      <c r="UQT11" s="65">
        <v>0</v>
      </c>
      <c r="UQU11" s="65">
        <v>0</v>
      </c>
      <c r="UQV11" s="65">
        <v>0</v>
      </c>
      <c r="UQW11" s="65">
        <v>0</v>
      </c>
      <c r="UQX11" s="65">
        <v>0</v>
      </c>
      <c r="UQY11" s="65">
        <v>0</v>
      </c>
      <c r="UQZ11" s="65">
        <v>0</v>
      </c>
      <c r="URA11" s="65">
        <v>0</v>
      </c>
      <c r="URB11" s="65">
        <v>0</v>
      </c>
      <c r="URC11" s="65">
        <v>0</v>
      </c>
      <c r="URD11" s="65">
        <v>0</v>
      </c>
      <c r="URE11" s="65">
        <v>0</v>
      </c>
      <c r="URF11" s="65">
        <v>0</v>
      </c>
      <c r="URG11" s="65">
        <v>0</v>
      </c>
      <c r="URH11" s="65">
        <v>0</v>
      </c>
      <c r="URI11" s="65">
        <v>0</v>
      </c>
      <c r="URJ11" s="65">
        <v>0</v>
      </c>
      <c r="URK11" s="65">
        <v>0</v>
      </c>
      <c r="URL11" s="65">
        <v>0</v>
      </c>
      <c r="URM11" s="65">
        <v>0</v>
      </c>
      <c r="URN11" s="65">
        <v>0</v>
      </c>
      <c r="URO11" s="65">
        <v>0</v>
      </c>
      <c r="URP11" s="65">
        <v>0</v>
      </c>
      <c r="URQ11" s="65">
        <v>0</v>
      </c>
      <c r="URR11" s="65">
        <v>0</v>
      </c>
      <c r="URS11" s="65">
        <v>0</v>
      </c>
      <c r="URT11" s="65">
        <v>0</v>
      </c>
      <c r="URU11" s="65">
        <v>0</v>
      </c>
      <c r="URV11" s="65">
        <v>0</v>
      </c>
      <c r="URW11" s="65">
        <v>0</v>
      </c>
      <c r="URX11" s="65">
        <v>0</v>
      </c>
      <c r="URY11" s="65">
        <v>0</v>
      </c>
      <c r="URZ11" s="65">
        <v>0</v>
      </c>
      <c r="USA11" s="65">
        <v>0</v>
      </c>
      <c r="USB11" s="65">
        <v>0</v>
      </c>
      <c r="USC11" s="65">
        <v>0</v>
      </c>
      <c r="USD11" s="65">
        <v>0</v>
      </c>
      <c r="USE11" s="65">
        <v>0</v>
      </c>
      <c r="USF11" s="65">
        <v>0</v>
      </c>
      <c r="USG11" s="65">
        <v>0</v>
      </c>
      <c r="USH11" s="65">
        <v>0</v>
      </c>
      <c r="USI11" s="65">
        <v>0</v>
      </c>
      <c r="USJ11" s="65">
        <v>0</v>
      </c>
      <c r="USK11" s="65">
        <v>0</v>
      </c>
      <c r="USL11" s="65">
        <v>0</v>
      </c>
      <c r="USM11" s="65">
        <v>0</v>
      </c>
      <c r="USN11" s="65">
        <v>0</v>
      </c>
      <c r="USO11" s="65">
        <v>0</v>
      </c>
      <c r="USP11" s="65">
        <v>0</v>
      </c>
      <c r="USQ11" s="65">
        <v>0</v>
      </c>
      <c r="USR11" s="65">
        <v>0</v>
      </c>
      <c r="USS11" s="65">
        <v>0</v>
      </c>
      <c r="UST11" s="65">
        <v>0</v>
      </c>
      <c r="USU11" s="65">
        <v>0</v>
      </c>
      <c r="USV11" s="65">
        <v>0</v>
      </c>
      <c r="USW11" s="65">
        <v>0</v>
      </c>
      <c r="USX11" s="65">
        <v>0</v>
      </c>
      <c r="USY11" s="65">
        <v>0</v>
      </c>
      <c r="USZ11" s="65">
        <v>0</v>
      </c>
      <c r="UTA11" s="65">
        <v>0</v>
      </c>
      <c r="UTB11" s="65">
        <v>0</v>
      </c>
      <c r="UTC11" s="65">
        <v>0</v>
      </c>
      <c r="UTD11" s="65">
        <v>0</v>
      </c>
      <c r="UTE11" s="65">
        <v>0</v>
      </c>
      <c r="UTF11" s="65">
        <v>0</v>
      </c>
      <c r="UTG11" s="65">
        <v>0</v>
      </c>
      <c r="UTH11" s="65">
        <v>0</v>
      </c>
      <c r="UTI11" s="65">
        <v>0</v>
      </c>
      <c r="UTJ11" s="65">
        <v>0</v>
      </c>
      <c r="UTK11" s="65">
        <v>0</v>
      </c>
      <c r="UTL11" s="65">
        <v>0</v>
      </c>
      <c r="UTM11" s="65">
        <v>0</v>
      </c>
      <c r="UTN11" s="65">
        <v>0</v>
      </c>
      <c r="UTO11" s="65">
        <v>0</v>
      </c>
      <c r="UTP11" s="65">
        <v>0</v>
      </c>
      <c r="UTQ11" s="65">
        <v>0</v>
      </c>
      <c r="UTR11" s="65">
        <v>0</v>
      </c>
      <c r="UTS11" s="65">
        <v>0</v>
      </c>
      <c r="UTT11" s="65">
        <v>0</v>
      </c>
      <c r="UTU11" s="65">
        <v>0</v>
      </c>
      <c r="UTV11" s="65">
        <v>0</v>
      </c>
      <c r="UTW11" s="65">
        <v>0</v>
      </c>
      <c r="UTX11" s="65">
        <v>0</v>
      </c>
      <c r="UTY11" s="65">
        <v>0</v>
      </c>
      <c r="UTZ11" s="65">
        <v>0</v>
      </c>
      <c r="UUA11" s="65">
        <v>0</v>
      </c>
      <c r="UUB11" s="65">
        <v>0</v>
      </c>
      <c r="UUC11" s="65">
        <v>0</v>
      </c>
      <c r="UUD11" s="65">
        <v>0</v>
      </c>
      <c r="UUE11" s="65">
        <v>0</v>
      </c>
      <c r="UUF11" s="65">
        <v>0</v>
      </c>
      <c r="UUG11" s="65">
        <v>0</v>
      </c>
      <c r="UUH11" s="65">
        <v>0</v>
      </c>
      <c r="UUI11" s="65">
        <v>0</v>
      </c>
      <c r="UUJ11" s="65">
        <v>0</v>
      </c>
      <c r="UUK11" s="65">
        <v>0</v>
      </c>
      <c r="UUL11" s="65">
        <v>0</v>
      </c>
      <c r="UUM11" s="65">
        <v>0</v>
      </c>
      <c r="UUN11" s="65">
        <v>0</v>
      </c>
      <c r="UUO11" s="65">
        <v>0</v>
      </c>
      <c r="UUP11" s="65">
        <v>0</v>
      </c>
      <c r="UUQ11" s="65">
        <v>0</v>
      </c>
      <c r="UUR11" s="65">
        <v>0</v>
      </c>
      <c r="UUS11" s="65">
        <v>0</v>
      </c>
      <c r="UUT11" s="65">
        <v>0</v>
      </c>
      <c r="UUU11" s="65">
        <v>0</v>
      </c>
      <c r="UUV11" s="65">
        <v>0</v>
      </c>
      <c r="UUW11" s="65">
        <v>0</v>
      </c>
      <c r="UUX11" s="65">
        <v>0</v>
      </c>
      <c r="UUY11" s="65">
        <v>0</v>
      </c>
      <c r="UUZ11" s="65">
        <v>0</v>
      </c>
      <c r="UVA11" s="65">
        <v>0</v>
      </c>
      <c r="UVB11" s="65">
        <v>0</v>
      </c>
      <c r="UVC11" s="65">
        <v>0</v>
      </c>
      <c r="UVD11" s="65">
        <v>0</v>
      </c>
      <c r="UVE11" s="65">
        <v>0</v>
      </c>
      <c r="UVF11" s="65">
        <v>0</v>
      </c>
      <c r="UVG11" s="65">
        <v>0</v>
      </c>
      <c r="UVH11" s="65">
        <v>0</v>
      </c>
      <c r="UVI11" s="65">
        <v>0</v>
      </c>
      <c r="UVJ11" s="65">
        <v>0</v>
      </c>
      <c r="UVK11" s="65">
        <v>0</v>
      </c>
      <c r="UVL11" s="65">
        <v>0</v>
      </c>
      <c r="UVM11" s="65">
        <v>0</v>
      </c>
      <c r="UVN11" s="65">
        <v>0</v>
      </c>
      <c r="UVO11" s="65">
        <v>0</v>
      </c>
      <c r="UVP11" s="65">
        <v>0</v>
      </c>
      <c r="UVQ11" s="65">
        <v>0</v>
      </c>
      <c r="UVR11" s="65">
        <v>0</v>
      </c>
      <c r="UVS11" s="65">
        <v>0</v>
      </c>
      <c r="UVT11" s="65">
        <v>0</v>
      </c>
      <c r="UVU11" s="65">
        <v>0</v>
      </c>
      <c r="UVV11" s="65">
        <v>0</v>
      </c>
      <c r="UVW11" s="65">
        <v>0</v>
      </c>
      <c r="UVX11" s="65">
        <v>0</v>
      </c>
      <c r="UVY11" s="65">
        <v>0</v>
      </c>
      <c r="UVZ11" s="65">
        <v>0</v>
      </c>
      <c r="UWA11" s="65">
        <v>0</v>
      </c>
      <c r="UWB11" s="65">
        <v>0</v>
      </c>
      <c r="UWC11" s="65">
        <v>0</v>
      </c>
      <c r="UWD11" s="65">
        <v>0</v>
      </c>
      <c r="UWE11" s="65">
        <v>0</v>
      </c>
      <c r="UWF11" s="65">
        <v>0</v>
      </c>
      <c r="UWG11" s="65">
        <v>0</v>
      </c>
      <c r="UWH11" s="65">
        <v>0</v>
      </c>
      <c r="UWI11" s="65">
        <v>0</v>
      </c>
      <c r="UWJ11" s="65">
        <v>0</v>
      </c>
      <c r="UWK11" s="65">
        <v>0</v>
      </c>
      <c r="UWL11" s="65">
        <v>0</v>
      </c>
      <c r="UWM11" s="65">
        <v>0</v>
      </c>
      <c r="UWN11" s="65">
        <v>0</v>
      </c>
      <c r="UWO11" s="65">
        <v>0</v>
      </c>
      <c r="UWP11" s="65">
        <v>0</v>
      </c>
      <c r="UWQ11" s="65">
        <v>0</v>
      </c>
      <c r="UWR11" s="65">
        <v>0</v>
      </c>
      <c r="UWS11" s="65">
        <v>0</v>
      </c>
      <c r="UWT11" s="65">
        <v>0</v>
      </c>
      <c r="UWU11" s="65">
        <v>0</v>
      </c>
      <c r="UWV11" s="65">
        <v>0</v>
      </c>
      <c r="UWW11" s="65">
        <v>0</v>
      </c>
      <c r="UWX11" s="65">
        <v>0</v>
      </c>
      <c r="UWY11" s="65">
        <v>0</v>
      </c>
      <c r="UWZ11" s="65">
        <v>0</v>
      </c>
      <c r="UXA11" s="65">
        <v>0</v>
      </c>
      <c r="UXB11" s="65">
        <v>0</v>
      </c>
      <c r="UXC11" s="65">
        <v>0</v>
      </c>
      <c r="UXD11" s="65">
        <v>0</v>
      </c>
      <c r="UXE11" s="65">
        <v>0</v>
      </c>
      <c r="UXF11" s="65">
        <v>0</v>
      </c>
      <c r="UXG11" s="65">
        <v>0</v>
      </c>
      <c r="UXH11" s="65">
        <v>0</v>
      </c>
      <c r="UXI11" s="65">
        <v>0</v>
      </c>
      <c r="UXJ11" s="65">
        <v>0</v>
      </c>
      <c r="UXK11" s="65">
        <v>0</v>
      </c>
      <c r="UXL11" s="65">
        <v>0</v>
      </c>
      <c r="UXM11" s="65">
        <v>0</v>
      </c>
      <c r="UXN11" s="65">
        <v>0</v>
      </c>
      <c r="UXO11" s="65">
        <v>0</v>
      </c>
      <c r="UXP11" s="65">
        <v>0</v>
      </c>
      <c r="UXQ11" s="65">
        <v>0</v>
      </c>
      <c r="UXR11" s="65">
        <v>0</v>
      </c>
      <c r="UXS11" s="65">
        <v>0</v>
      </c>
      <c r="UXT11" s="65">
        <v>0</v>
      </c>
      <c r="UXU11" s="65">
        <v>0</v>
      </c>
      <c r="UXV11" s="65">
        <v>0</v>
      </c>
      <c r="UXW11" s="65">
        <v>0</v>
      </c>
      <c r="UXX11" s="65">
        <v>0</v>
      </c>
      <c r="UXY11" s="65">
        <v>0</v>
      </c>
      <c r="UXZ11" s="65">
        <v>0</v>
      </c>
      <c r="UYA11" s="65">
        <v>0</v>
      </c>
      <c r="UYB11" s="65">
        <v>0</v>
      </c>
      <c r="UYC11" s="65">
        <v>0</v>
      </c>
      <c r="UYD11" s="65">
        <v>0</v>
      </c>
      <c r="UYE11" s="65">
        <v>0</v>
      </c>
      <c r="UYF11" s="65">
        <v>0</v>
      </c>
      <c r="UYG11" s="65">
        <v>0</v>
      </c>
      <c r="UYH11" s="65">
        <v>0</v>
      </c>
      <c r="UYI11" s="65">
        <v>0</v>
      </c>
      <c r="UYJ11" s="65">
        <v>0</v>
      </c>
      <c r="UYK11" s="65">
        <v>0</v>
      </c>
      <c r="UYL11" s="65">
        <v>0</v>
      </c>
      <c r="UYM11" s="65">
        <v>0</v>
      </c>
      <c r="UYN11" s="65">
        <v>0</v>
      </c>
      <c r="UYO11" s="65">
        <v>0</v>
      </c>
      <c r="UYP11" s="65">
        <v>0</v>
      </c>
      <c r="UYQ11" s="65">
        <v>0</v>
      </c>
      <c r="UYR11" s="65">
        <v>0</v>
      </c>
      <c r="UYS11" s="65">
        <v>0</v>
      </c>
      <c r="UYT11" s="65">
        <v>0</v>
      </c>
      <c r="UYU11" s="65">
        <v>0</v>
      </c>
      <c r="UYV11" s="65">
        <v>0</v>
      </c>
      <c r="UYW11" s="65">
        <v>0</v>
      </c>
      <c r="UYX11" s="65">
        <v>0</v>
      </c>
      <c r="UYY11" s="65">
        <v>0</v>
      </c>
      <c r="UYZ11" s="65">
        <v>0</v>
      </c>
      <c r="UZA11" s="65">
        <v>0</v>
      </c>
      <c r="UZB11" s="65">
        <v>0</v>
      </c>
      <c r="UZC11" s="65">
        <v>0</v>
      </c>
      <c r="UZD11" s="65">
        <v>0</v>
      </c>
      <c r="UZE11" s="65">
        <v>0</v>
      </c>
      <c r="UZF11" s="65">
        <v>0</v>
      </c>
      <c r="UZG11" s="65">
        <v>0</v>
      </c>
      <c r="UZH11" s="65">
        <v>0</v>
      </c>
      <c r="UZI11" s="65">
        <v>0</v>
      </c>
      <c r="UZJ11" s="65">
        <v>0</v>
      </c>
      <c r="UZK11" s="65">
        <v>0</v>
      </c>
      <c r="UZL11" s="65">
        <v>0</v>
      </c>
      <c r="UZM11" s="65">
        <v>0</v>
      </c>
      <c r="UZN11" s="65">
        <v>0</v>
      </c>
      <c r="UZO11" s="65">
        <v>0</v>
      </c>
      <c r="UZP11" s="65">
        <v>0</v>
      </c>
      <c r="UZQ11" s="65">
        <v>0</v>
      </c>
      <c r="UZR11" s="65">
        <v>0</v>
      </c>
      <c r="UZS11" s="65">
        <v>0</v>
      </c>
      <c r="UZT11" s="65">
        <v>0</v>
      </c>
      <c r="UZU11" s="65">
        <v>0</v>
      </c>
      <c r="UZV11" s="65">
        <v>0</v>
      </c>
      <c r="UZW11" s="65">
        <v>0</v>
      </c>
      <c r="UZX11" s="65">
        <v>0</v>
      </c>
      <c r="UZY11" s="65">
        <v>0</v>
      </c>
      <c r="UZZ11" s="65">
        <v>0</v>
      </c>
      <c r="VAA11" s="65">
        <v>0</v>
      </c>
      <c r="VAB11" s="65">
        <v>0</v>
      </c>
      <c r="VAC11" s="65">
        <v>0</v>
      </c>
      <c r="VAD11" s="65">
        <v>0</v>
      </c>
      <c r="VAE11" s="65">
        <v>0</v>
      </c>
      <c r="VAF11" s="65">
        <v>0</v>
      </c>
      <c r="VAG11" s="65">
        <v>0</v>
      </c>
      <c r="VAH11" s="65">
        <v>0</v>
      </c>
      <c r="VAI11" s="65">
        <v>0</v>
      </c>
      <c r="VAJ11" s="65">
        <v>0</v>
      </c>
      <c r="VAK11" s="65">
        <v>0</v>
      </c>
      <c r="VAL11" s="65">
        <v>0</v>
      </c>
      <c r="VAM11" s="65">
        <v>0</v>
      </c>
      <c r="VAN11" s="65">
        <v>0</v>
      </c>
      <c r="VAO11" s="65">
        <v>0</v>
      </c>
      <c r="VAP11" s="65">
        <v>0</v>
      </c>
      <c r="VAQ11" s="65">
        <v>0</v>
      </c>
      <c r="VAR11" s="65">
        <v>0</v>
      </c>
      <c r="VAS11" s="65">
        <v>0</v>
      </c>
      <c r="VAT11" s="65">
        <v>0</v>
      </c>
      <c r="VAU11" s="65">
        <v>0</v>
      </c>
      <c r="VAV11" s="65">
        <v>0</v>
      </c>
      <c r="VAW11" s="65">
        <v>0</v>
      </c>
      <c r="VAX11" s="65">
        <v>0</v>
      </c>
      <c r="VAY11" s="65">
        <v>0</v>
      </c>
      <c r="VAZ11" s="65">
        <v>0</v>
      </c>
      <c r="VBA11" s="65">
        <v>0</v>
      </c>
      <c r="VBB11" s="65">
        <v>0</v>
      </c>
      <c r="VBC11" s="65">
        <v>0</v>
      </c>
      <c r="VBD11" s="65">
        <v>0</v>
      </c>
      <c r="VBE11" s="65">
        <v>0</v>
      </c>
      <c r="VBF11" s="65">
        <v>0</v>
      </c>
      <c r="VBG11" s="65">
        <v>0</v>
      </c>
      <c r="VBH11" s="65">
        <v>0</v>
      </c>
      <c r="VBI11" s="65">
        <v>0</v>
      </c>
      <c r="VBJ11" s="65">
        <v>0</v>
      </c>
      <c r="VBK11" s="65">
        <v>0</v>
      </c>
      <c r="VBL11" s="65">
        <v>0</v>
      </c>
      <c r="VBM11" s="65">
        <v>0</v>
      </c>
      <c r="VBN11" s="65">
        <v>0</v>
      </c>
      <c r="VBO11" s="65">
        <v>0</v>
      </c>
      <c r="VBP11" s="65">
        <v>0</v>
      </c>
      <c r="VBQ11" s="65">
        <v>0</v>
      </c>
      <c r="VBR11" s="65">
        <v>0</v>
      </c>
      <c r="VBS11" s="65">
        <v>0</v>
      </c>
      <c r="VBT11" s="65">
        <v>0</v>
      </c>
      <c r="VBU11" s="65">
        <v>0</v>
      </c>
      <c r="VBV11" s="65">
        <v>0</v>
      </c>
      <c r="VBW11" s="65">
        <v>0</v>
      </c>
      <c r="VBX11" s="65">
        <v>0</v>
      </c>
      <c r="VBY11" s="65">
        <v>0</v>
      </c>
      <c r="VBZ11" s="65">
        <v>0</v>
      </c>
      <c r="VCA11" s="65">
        <v>0</v>
      </c>
      <c r="VCB11" s="65">
        <v>0</v>
      </c>
      <c r="VCC11" s="65">
        <v>0</v>
      </c>
      <c r="VCD11" s="65">
        <v>0</v>
      </c>
      <c r="VCE11" s="65">
        <v>0</v>
      </c>
      <c r="VCF11" s="65">
        <v>0</v>
      </c>
      <c r="VCG11" s="65">
        <v>0</v>
      </c>
      <c r="VCH11" s="65">
        <v>0</v>
      </c>
      <c r="VCI11" s="65">
        <v>0</v>
      </c>
      <c r="VCJ11" s="65">
        <v>0</v>
      </c>
      <c r="VCK11" s="65">
        <v>0</v>
      </c>
      <c r="VCL11" s="65">
        <v>0</v>
      </c>
      <c r="VCM11" s="65">
        <v>0</v>
      </c>
      <c r="VCN11" s="65">
        <v>0</v>
      </c>
      <c r="VCO11" s="65">
        <v>0</v>
      </c>
      <c r="VCP11" s="65">
        <v>0</v>
      </c>
      <c r="VCQ11" s="65">
        <v>0</v>
      </c>
      <c r="VCR11" s="65">
        <v>0</v>
      </c>
      <c r="VCS11" s="65">
        <v>0</v>
      </c>
      <c r="VCT11" s="65">
        <v>0</v>
      </c>
      <c r="VCU11" s="65">
        <v>0</v>
      </c>
      <c r="VCV11" s="65">
        <v>0</v>
      </c>
      <c r="VCW11" s="65">
        <v>0</v>
      </c>
      <c r="VCX11" s="65">
        <v>0</v>
      </c>
      <c r="VCY11" s="65">
        <v>0</v>
      </c>
      <c r="VCZ11" s="65">
        <v>0</v>
      </c>
      <c r="VDA11" s="65">
        <v>0</v>
      </c>
      <c r="VDB11" s="65">
        <v>0</v>
      </c>
      <c r="VDC11" s="65">
        <v>0</v>
      </c>
      <c r="VDD11" s="65">
        <v>0</v>
      </c>
      <c r="VDE11" s="65">
        <v>0</v>
      </c>
      <c r="VDF11" s="65">
        <v>0</v>
      </c>
      <c r="VDG11" s="65">
        <v>0</v>
      </c>
      <c r="VDH11" s="65">
        <v>0</v>
      </c>
      <c r="VDI11" s="65">
        <v>0</v>
      </c>
      <c r="VDJ11" s="65">
        <v>0</v>
      </c>
      <c r="VDK11" s="65">
        <v>0</v>
      </c>
      <c r="VDL11" s="65">
        <v>0</v>
      </c>
      <c r="VDM11" s="65">
        <v>0</v>
      </c>
      <c r="VDN11" s="65">
        <v>0</v>
      </c>
      <c r="VDO11" s="65">
        <v>0</v>
      </c>
      <c r="VDP11" s="65">
        <v>0</v>
      </c>
      <c r="VDQ11" s="65">
        <v>0</v>
      </c>
      <c r="VDR11" s="65">
        <v>0</v>
      </c>
      <c r="VDS11" s="65">
        <v>0</v>
      </c>
      <c r="VDT11" s="65">
        <v>0</v>
      </c>
      <c r="VDU11" s="65">
        <v>0</v>
      </c>
      <c r="VDV11" s="65">
        <v>0</v>
      </c>
      <c r="VDW11" s="65">
        <v>0</v>
      </c>
      <c r="VDX11" s="65">
        <v>0</v>
      </c>
      <c r="VDY11" s="65">
        <v>0</v>
      </c>
      <c r="VDZ11" s="65">
        <v>0</v>
      </c>
      <c r="VEA11" s="65">
        <v>0</v>
      </c>
      <c r="VEB11" s="65">
        <v>0</v>
      </c>
      <c r="VEC11" s="65">
        <v>0</v>
      </c>
      <c r="VED11" s="65">
        <v>0</v>
      </c>
      <c r="VEE11" s="65">
        <v>0</v>
      </c>
      <c r="VEF11" s="65">
        <v>0</v>
      </c>
      <c r="VEG11" s="65">
        <v>0</v>
      </c>
      <c r="VEH11" s="65">
        <v>0</v>
      </c>
      <c r="VEI11" s="65">
        <v>0</v>
      </c>
      <c r="VEJ11" s="65">
        <v>0</v>
      </c>
      <c r="VEK11" s="65">
        <v>0</v>
      </c>
      <c r="VEL11" s="65">
        <v>0</v>
      </c>
      <c r="VEM11" s="65">
        <v>0</v>
      </c>
      <c r="VEN11" s="65">
        <v>0</v>
      </c>
      <c r="VEO11" s="65">
        <v>0</v>
      </c>
      <c r="VEP11" s="65">
        <v>0</v>
      </c>
      <c r="VEQ11" s="65">
        <v>0</v>
      </c>
      <c r="VER11" s="65">
        <v>0</v>
      </c>
      <c r="VES11" s="65">
        <v>0</v>
      </c>
      <c r="VET11" s="65">
        <v>0</v>
      </c>
      <c r="VEU11" s="65">
        <v>0</v>
      </c>
      <c r="VEV11" s="65">
        <v>0</v>
      </c>
      <c r="VEW11" s="65">
        <v>0</v>
      </c>
      <c r="VEX11" s="65">
        <v>0</v>
      </c>
      <c r="VEY11" s="65">
        <v>0</v>
      </c>
      <c r="VEZ11" s="65">
        <v>0</v>
      </c>
      <c r="VFA11" s="65">
        <v>0</v>
      </c>
      <c r="VFB11" s="65">
        <v>0</v>
      </c>
      <c r="VFC11" s="65">
        <v>0</v>
      </c>
      <c r="VFD11" s="65">
        <v>0</v>
      </c>
      <c r="VFE11" s="65">
        <v>0</v>
      </c>
      <c r="VFF11" s="65">
        <v>0</v>
      </c>
      <c r="VFG11" s="65">
        <v>0</v>
      </c>
      <c r="VFH11" s="65">
        <v>0</v>
      </c>
      <c r="VFI11" s="65">
        <v>0</v>
      </c>
      <c r="VFJ11" s="65">
        <v>0</v>
      </c>
      <c r="VFK11" s="65">
        <v>0</v>
      </c>
      <c r="VFL11" s="65">
        <v>0</v>
      </c>
      <c r="VFM11" s="65">
        <v>0</v>
      </c>
      <c r="VFN11" s="65">
        <v>0</v>
      </c>
      <c r="VFO11" s="65">
        <v>0</v>
      </c>
      <c r="VFP11" s="65">
        <v>0</v>
      </c>
      <c r="VFQ11" s="65">
        <v>0</v>
      </c>
      <c r="VFR11" s="65">
        <v>0</v>
      </c>
      <c r="VFS11" s="65">
        <v>0</v>
      </c>
      <c r="VFT11" s="65">
        <v>0</v>
      </c>
      <c r="VFU11" s="65">
        <v>0</v>
      </c>
      <c r="VFV11" s="65">
        <v>0</v>
      </c>
      <c r="VFW11" s="65">
        <v>0</v>
      </c>
      <c r="VFX11" s="65">
        <v>0</v>
      </c>
      <c r="VFY11" s="65">
        <v>0</v>
      </c>
      <c r="VFZ11" s="65">
        <v>0</v>
      </c>
      <c r="VGA11" s="65">
        <v>0</v>
      </c>
      <c r="VGB11" s="65">
        <v>0</v>
      </c>
      <c r="VGC11" s="65">
        <v>0</v>
      </c>
      <c r="VGD11" s="65">
        <v>0</v>
      </c>
      <c r="VGE11" s="65">
        <v>0</v>
      </c>
      <c r="VGF11" s="65">
        <v>0</v>
      </c>
      <c r="VGG11" s="65">
        <v>0</v>
      </c>
      <c r="VGH11" s="65">
        <v>0</v>
      </c>
      <c r="VGI11" s="65">
        <v>0</v>
      </c>
      <c r="VGJ11" s="65">
        <v>0</v>
      </c>
      <c r="VGK11" s="65">
        <v>0</v>
      </c>
      <c r="VGL11" s="65">
        <v>0</v>
      </c>
      <c r="VGM11" s="65">
        <v>0</v>
      </c>
      <c r="VGN11" s="65">
        <v>0</v>
      </c>
      <c r="VGO11" s="65">
        <v>0</v>
      </c>
      <c r="VGP11" s="65">
        <v>0</v>
      </c>
      <c r="VGQ11" s="65">
        <v>0</v>
      </c>
      <c r="VGR11" s="65">
        <v>0</v>
      </c>
      <c r="VGS11" s="65">
        <v>0</v>
      </c>
      <c r="VGT11" s="65">
        <v>0</v>
      </c>
      <c r="VGU11" s="65">
        <v>0</v>
      </c>
      <c r="VGV11" s="65">
        <v>0</v>
      </c>
      <c r="VGW11" s="65">
        <v>0</v>
      </c>
      <c r="VGX11" s="65">
        <v>0</v>
      </c>
      <c r="VGY11" s="65">
        <v>0</v>
      </c>
      <c r="VGZ11" s="65">
        <v>0</v>
      </c>
      <c r="VHA11" s="65">
        <v>0</v>
      </c>
      <c r="VHB11" s="65">
        <v>0</v>
      </c>
      <c r="VHC11" s="65">
        <v>0</v>
      </c>
      <c r="VHD11" s="65">
        <v>0</v>
      </c>
      <c r="VHE11" s="65">
        <v>0</v>
      </c>
      <c r="VHF11" s="65">
        <v>0</v>
      </c>
      <c r="VHG11" s="65">
        <v>0</v>
      </c>
      <c r="VHH11" s="65">
        <v>0</v>
      </c>
      <c r="VHI11" s="65">
        <v>0</v>
      </c>
      <c r="VHJ11" s="65">
        <v>0</v>
      </c>
      <c r="VHK11" s="65">
        <v>0</v>
      </c>
      <c r="VHL11" s="65">
        <v>0</v>
      </c>
      <c r="VHM11" s="65">
        <v>0</v>
      </c>
      <c r="VHN11" s="65">
        <v>0</v>
      </c>
      <c r="VHO11" s="65">
        <v>0</v>
      </c>
      <c r="VHP11" s="65">
        <v>0</v>
      </c>
      <c r="VHQ11" s="65">
        <v>0</v>
      </c>
      <c r="VHR11" s="65">
        <v>0</v>
      </c>
      <c r="VHS11" s="65">
        <v>0</v>
      </c>
      <c r="VHT11" s="65">
        <v>0</v>
      </c>
      <c r="VHU11" s="65">
        <v>0</v>
      </c>
      <c r="VHV11" s="65">
        <v>0</v>
      </c>
      <c r="VHW11" s="65">
        <v>0</v>
      </c>
      <c r="VHX11" s="65">
        <v>0</v>
      </c>
      <c r="VHY11" s="65">
        <v>0</v>
      </c>
      <c r="VHZ11" s="65">
        <v>0</v>
      </c>
      <c r="VIA11" s="65">
        <v>0</v>
      </c>
      <c r="VIB11" s="65">
        <v>0</v>
      </c>
      <c r="VIC11" s="65">
        <v>0</v>
      </c>
      <c r="VID11" s="65">
        <v>0</v>
      </c>
      <c r="VIE11" s="65">
        <v>0</v>
      </c>
      <c r="VIF11" s="65">
        <v>0</v>
      </c>
      <c r="VIG11" s="65">
        <v>0</v>
      </c>
      <c r="VIH11" s="65">
        <v>0</v>
      </c>
      <c r="VII11" s="65">
        <v>0</v>
      </c>
      <c r="VIJ11" s="65">
        <v>0</v>
      </c>
      <c r="VIK11" s="65">
        <v>0</v>
      </c>
      <c r="VIL11" s="65">
        <v>0</v>
      </c>
      <c r="VIM11" s="65">
        <v>0</v>
      </c>
      <c r="VIN11" s="65">
        <v>0</v>
      </c>
      <c r="VIO11" s="65">
        <v>0</v>
      </c>
      <c r="VIP11" s="65">
        <v>0</v>
      </c>
      <c r="VIQ11" s="65">
        <v>0</v>
      </c>
      <c r="VIR11" s="65">
        <v>0</v>
      </c>
      <c r="VIS11" s="65">
        <v>0</v>
      </c>
      <c r="VIT11" s="65">
        <v>0</v>
      </c>
      <c r="VIU11" s="65">
        <v>0</v>
      </c>
      <c r="VIV11" s="65">
        <v>0</v>
      </c>
      <c r="VIW11" s="65">
        <v>0</v>
      </c>
      <c r="VIX11" s="65">
        <v>0</v>
      </c>
      <c r="VIY11" s="65">
        <v>0</v>
      </c>
      <c r="VIZ11" s="65">
        <v>0</v>
      </c>
      <c r="VJA11" s="65">
        <v>0</v>
      </c>
      <c r="VJB11" s="65">
        <v>0</v>
      </c>
      <c r="VJC11" s="65">
        <v>0</v>
      </c>
      <c r="VJD11" s="65">
        <v>0</v>
      </c>
      <c r="VJE11" s="65">
        <v>0</v>
      </c>
      <c r="VJF11" s="65">
        <v>0</v>
      </c>
      <c r="VJG11" s="65">
        <v>0</v>
      </c>
      <c r="VJH11" s="65">
        <v>0</v>
      </c>
      <c r="VJI11" s="65">
        <v>0</v>
      </c>
      <c r="VJJ11" s="65">
        <v>0</v>
      </c>
      <c r="VJK11" s="65">
        <v>0</v>
      </c>
      <c r="VJL11" s="65">
        <v>0</v>
      </c>
      <c r="VJM11" s="65">
        <v>0</v>
      </c>
      <c r="VJN11" s="65">
        <v>0</v>
      </c>
      <c r="VJO11" s="65">
        <v>0</v>
      </c>
      <c r="VJP11" s="65">
        <v>0</v>
      </c>
      <c r="VJQ11" s="65">
        <v>0</v>
      </c>
      <c r="VJR11" s="65">
        <v>0</v>
      </c>
      <c r="VJS11" s="65">
        <v>0</v>
      </c>
      <c r="VJT11" s="65">
        <v>0</v>
      </c>
      <c r="VJU11" s="65">
        <v>0</v>
      </c>
      <c r="VJV11" s="65">
        <v>0</v>
      </c>
      <c r="VJW11" s="65">
        <v>0</v>
      </c>
      <c r="VJX11" s="65">
        <v>0</v>
      </c>
      <c r="VJY11" s="65">
        <v>0</v>
      </c>
      <c r="VJZ11" s="65">
        <v>0</v>
      </c>
      <c r="VKA11" s="65">
        <v>0</v>
      </c>
      <c r="VKB11" s="65">
        <v>0</v>
      </c>
      <c r="VKC11" s="65">
        <v>0</v>
      </c>
      <c r="VKD11" s="65">
        <v>0</v>
      </c>
      <c r="VKE11" s="65">
        <v>0</v>
      </c>
      <c r="VKF11" s="65">
        <v>0</v>
      </c>
      <c r="VKG11" s="65">
        <v>0</v>
      </c>
      <c r="VKH11" s="65">
        <v>0</v>
      </c>
      <c r="VKI11" s="65">
        <v>0</v>
      </c>
      <c r="VKJ11" s="65">
        <v>0</v>
      </c>
      <c r="VKK11" s="65">
        <v>0</v>
      </c>
      <c r="VKL11" s="65">
        <v>0</v>
      </c>
      <c r="VKM11" s="65">
        <v>0</v>
      </c>
      <c r="VKN11" s="65">
        <v>0</v>
      </c>
      <c r="VKO11" s="65">
        <v>0</v>
      </c>
      <c r="VKP11" s="65">
        <v>0</v>
      </c>
      <c r="VKQ11" s="65">
        <v>0</v>
      </c>
      <c r="VKR11" s="65">
        <v>0</v>
      </c>
      <c r="VKS11" s="65">
        <v>0</v>
      </c>
      <c r="VKT11" s="65">
        <v>0</v>
      </c>
      <c r="VKU11" s="65">
        <v>0</v>
      </c>
      <c r="VKV11" s="65">
        <v>0</v>
      </c>
      <c r="VKW11" s="65">
        <v>0</v>
      </c>
      <c r="VKX11" s="65">
        <v>0</v>
      </c>
      <c r="VKY11" s="65">
        <v>0</v>
      </c>
      <c r="VKZ11" s="65">
        <v>0</v>
      </c>
      <c r="VLA11" s="65">
        <v>0</v>
      </c>
      <c r="VLB11" s="65">
        <v>0</v>
      </c>
      <c r="VLC11" s="65">
        <v>0</v>
      </c>
      <c r="VLD11" s="65">
        <v>0</v>
      </c>
      <c r="VLE11" s="65">
        <v>0</v>
      </c>
      <c r="VLF11" s="65">
        <v>0</v>
      </c>
      <c r="VLG11" s="65">
        <v>0</v>
      </c>
      <c r="VLH11" s="65">
        <v>0</v>
      </c>
      <c r="VLI11" s="65">
        <v>0</v>
      </c>
      <c r="VLJ11" s="65">
        <v>0</v>
      </c>
      <c r="VLK11" s="65">
        <v>0</v>
      </c>
      <c r="VLL11" s="65">
        <v>0</v>
      </c>
      <c r="VLM11" s="65">
        <v>0</v>
      </c>
      <c r="VLN11" s="65">
        <v>0</v>
      </c>
      <c r="VLO11" s="65">
        <v>0</v>
      </c>
      <c r="VLP11" s="65">
        <v>0</v>
      </c>
      <c r="VLQ11" s="65">
        <v>0</v>
      </c>
      <c r="VLR11" s="65">
        <v>0</v>
      </c>
      <c r="VLS11" s="65">
        <v>0</v>
      </c>
      <c r="VLT11" s="65">
        <v>0</v>
      </c>
      <c r="VLU11" s="65">
        <v>0</v>
      </c>
      <c r="VLV11" s="65">
        <v>0</v>
      </c>
      <c r="VLW11" s="65">
        <v>0</v>
      </c>
      <c r="VLX11" s="65">
        <v>0</v>
      </c>
      <c r="VLY11" s="65">
        <v>0</v>
      </c>
      <c r="VLZ11" s="65">
        <v>0</v>
      </c>
      <c r="VMA11" s="65">
        <v>0</v>
      </c>
      <c r="VMB11" s="65">
        <v>0</v>
      </c>
      <c r="VMC11" s="65">
        <v>0</v>
      </c>
      <c r="VMD11" s="65">
        <v>0</v>
      </c>
      <c r="VME11" s="65">
        <v>0</v>
      </c>
      <c r="VMF11" s="65">
        <v>0</v>
      </c>
      <c r="VMG11" s="65">
        <v>0</v>
      </c>
      <c r="VMH11" s="65">
        <v>0</v>
      </c>
      <c r="VMI11" s="65">
        <v>0</v>
      </c>
      <c r="VMJ11" s="65">
        <v>0</v>
      </c>
      <c r="VMK11" s="65">
        <v>0</v>
      </c>
      <c r="VML11" s="65">
        <v>0</v>
      </c>
      <c r="VMM11" s="65">
        <v>0</v>
      </c>
      <c r="VMN11" s="65">
        <v>0</v>
      </c>
      <c r="VMO11" s="65">
        <v>0</v>
      </c>
      <c r="VMP11" s="65">
        <v>0</v>
      </c>
      <c r="VMQ11" s="65">
        <v>0</v>
      </c>
      <c r="VMR11" s="65">
        <v>0</v>
      </c>
      <c r="VMS11" s="65">
        <v>0</v>
      </c>
      <c r="VMT11" s="65">
        <v>0</v>
      </c>
      <c r="VMU11" s="65">
        <v>0</v>
      </c>
      <c r="VMV11" s="65">
        <v>0</v>
      </c>
      <c r="VMW11" s="65">
        <v>0</v>
      </c>
      <c r="VMX11" s="65">
        <v>0</v>
      </c>
      <c r="VMY11" s="65">
        <v>0</v>
      </c>
      <c r="VMZ11" s="65">
        <v>0</v>
      </c>
      <c r="VNA11" s="65">
        <v>0</v>
      </c>
      <c r="VNB11" s="65">
        <v>0</v>
      </c>
      <c r="VNC11" s="65">
        <v>0</v>
      </c>
      <c r="VND11" s="65">
        <v>0</v>
      </c>
      <c r="VNE11" s="65">
        <v>0</v>
      </c>
      <c r="VNF11" s="65">
        <v>0</v>
      </c>
      <c r="VNG11" s="65">
        <v>0</v>
      </c>
      <c r="VNH11" s="65">
        <v>0</v>
      </c>
      <c r="VNI11" s="65">
        <v>0</v>
      </c>
      <c r="VNJ11" s="65">
        <v>0</v>
      </c>
      <c r="VNK11" s="65">
        <v>0</v>
      </c>
      <c r="VNL11" s="65">
        <v>0</v>
      </c>
      <c r="VNM11" s="65">
        <v>0</v>
      </c>
      <c r="VNN11" s="65">
        <v>0</v>
      </c>
      <c r="VNO11" s="65">
        <v>0</v>
      </c>
      <c r="VNP11" s="65">
        <v>0</v>
      </c>
      <c r="VNQ11" s="65">
        <v>0</v>
      </c>
      <c r="VNR11" s="65">
        <v>0</v>
      </c>
      <c r="VNS11" s="65">
        <v>0</v>
      </c>
      <c r="VNT11" s="65">
        <v>0</v>
      </c>
      <c r="VNU11" s="65">
        <v>0</v>
      </c>
      <c r="VNV11" s="65">
        <v>0</v>
      </c>
      <c r="VNW11" s="65">
        <v>0</v>
      </c>
      <c r="VNX11" s="65">
        <v>0</v>
      </c>
      <c r="VNY11" s="65">
        <v>0</v>
      </c>
      <c r="VNZ11" s="65">
        <v>0</v>
      </c>
      <c r="VOA11" s="65">
        <v>0</v>
      </c>
      <c r="VOB11" s="65">
        <v>0</v>
      </c>
      <c r="VOC11" s="65">
        <v>0</v>
      </c>
      <c r="VOD11" s="65">
        <v>0</v>
      </c>
      <c r="VOE11" s="65">
        <v>0</v>
      </c>
      <c r="VOF11" s="65">
        <v>0</v>
      </c>
      <c r="VOG11" s="65">
        <v>0</v>
      </c>
      <c r="VOH11" s="65">
        <v>0</v>
      </c>
      <c r="VOI11" s="65">
        <v>0</v>
      </c>
      <c r="VOJ11" s="65">
        <v>0</v>
      </c>
      <c r="VOK11" s="65">
        <v>0</v>
      </c>
      <c r="VOL11" s="65">
        <v>0</v>
      </c>
      <c r="VOM11" s="65">
        <v>0</v>
      </c>
      <c r="VON11" s="65">
        <v>0</v>
      </c>
      <c r="VOO11" s="65">
        <v>0</v>
      </c>
      <c r="VOP11" s="65">
        <v>0</v>
      </c>
      <c r="VOQ11" s="65">
        <v>0</v>
      </c>
      <c r="VOR11" s="65">
        <v>0</v>
      </c>
      <c r="VOS11" s="65">
        <v>0</v>
      </c>
      <c r="VOT11" s="65">
        <v>0</v>
      </c>
      <c r="VOU11" s="65">
        <v>0</v>
      </c>
      <c r="VOV11" s="65">
        <v>0</v>
      </c>
      <c r="VOW11" s="65">
        <v>0</v>
      </c>
      <c r="VOX11" s="65">
        <v>0</v>
      </c>
      <c r="VOY11" s="65">
        <v>0</v>
      </c>
      <c r="VOZ11" s="65">
        <v>0</v>
      </c>
      <c r="VPA11" s="65">
        <v>0</v>
      </c>
      <c r="VPB11" s="65">
        <v>0</v>
      </c>
      <c r="VPC11" s="65">
        <v>0</v>
      </c>
      <c r="VPD11" s="65">
        <v>0</v>
      </c>
      <c r="VPE11" s="65">
        <v>0</v>
      </c>
      <c r="VPF11" s="65">
        <v>0</v>
      </c>
      <c r="VPG11" s="65">
        <v>0</v>
      </c>
      <c r="VPH11" s="65">
        <v>0</v>
      </c>
      <c r="VPI11" s="65">
        <v>0</v>
      </c>
      <c r="VPJ11" s="65">
        <v>0</v>
      </c>
      <c r="VPK11" s="65">
        <v>0</v>
      </c>
      <c r="VPL11" s="65">
        <v>0</v>
      </c>
      <c r="VPM11" s="65">
        <v>0</v>
      </c>
      <c r="VPN11" s="65">
        <v>0</v>
      </c>
      <c r="VPO11" s="65">
        <v>0</v>
      </c>
      <c r="VPP11" s="65">
        <v>0</v>
      </c>
      <c r="VPQ11" s="65">
        <v>0</v>
      </c>
      <c r="VPR11" s="65">
        <v>0</v>
      </c>
      <c r="VPS11" s="65">
        <v>0</v>
      </c>
      <c r="VPT11" s="65">
        <v>0</v>
      </c>
      <c r="VPU11" s="65">
        <v>0</v>
      </c>
      <c r="VPV11" s="65">
        <v>0</v>
      </c>
      <c r="VPW11" s="65">
        <v>0</v>
      </c>
      <c r="VPX11" s="65">
        <v>0</v>
      </c>
      <c r="VPY11" s="65">
        <v>0</v>
      </c>
      <c r="VPZ11" s="65">
        <v>0</v>
      </c>
      <c r="VQA11" s="65">
        <v>0</v>
      </c>
      <c r="VQB11" s="65">
        <v>0</v>
      </c>
      <c r="VQC11" s="65">
        <v>0</v>
      </c>
      <c r="VQD11" s="65">
        <v>0</v>
      </c>
      <c r="VQE11" s="65">
        <v>0</v>
      </c>
      <c r="VQF11" s="65">
        <v>0</v>
      </c>
      <c r="VQG11" s="65">
        <v>0</v>
      </c>
      <c r="VQH11" s="65">
        <v>0</v>
      </c>
      <c r="VQI11" s="65">
        <v>0</v>
      </c>
      <c r="VQJ11" s="65">
        <v>0</v>
      </c>
      <c r="VQK11" s="65">
        <v>0</v>
      </c>
      <c r="VQL11" s="65">
        <v>0</v>
      </c>
      <c r="VQM11" s="65">
        <v>0</v>
      </c>
      <c r="VQN11" s="65">
        <v>0</v>
      </c>
      <c r="VQO11" s="65">
        <v>0</v>
      </c>
      <c r="VQP11" s="65">
        <v>0</v>
      </c>
      <c r="VQQ11" s="65">
        <v>0</v>
      </c>
      <c r="VQR11" s="65">
        <v>0</v>
      </c>
      <c r="VQS11" s="65">
        <v>0</v>
      </c>
      <c r="VQT11" s="65">
        <v>0</v>
      </c>
      <c r="VQU11" s="65">
        <v>0</v>
      </c>
      <c r="VQV11" s="65">
        <v>0</v>
      </c>
      <c r="VQW11" s="65">
        <v>0</v>
      </c>
      <c r="VQX11" s="65">
        <v>0</v>
      </c>
      <c r="VQY11" s="65">
        <v>0</v>
      </c>
      <c r="VQZ11" s="65">
        <v>0</v>
      </c>
      <c r="VRA11" s="65">
        <v>0</v>
      </c>
      <c r="VRB11" s="65">
        <v>0</v>
      </c>
      <c r="VRC11" s="65">
        <v>0</v>
      </c>
      <c r="VRD11" s="65">
        <v>0</v>
      </c>
      <c r="VRE11" s="65">
        <v>0</v>
      </c>
      <c r="VRF11" s="65">
        <v>0</v>
      </c>
      <c r="VRG11" s="65">
        <v>0</v>
      </c>
      <c r="VRH11" s="65">
        <v>0</v>
      </c>
      <c r="VRI11" s="65">
        <v>0</v>
      </c>
      <c r="VRJ11" s="65">
        <v>0</v>
      </c>
      <c r="VRK11" s="65">
        <v>0</v>
      </c>
      <c r="VRL11" s="65">
        <v>0</v>
      </c>
      <c r="VRM11" s="65">
        <v>0</v>
      </c>
      <c r="VRN11" s="65">
        <v>0</v>
      </c>
      <c r="VRO11" s="65">
        <v>0</v>
      </c>
      <c r="VRP11" s="65">
        <v>0</v>
      </c>
      <c r="VRQ11" s="65">
        <v>0</v>
      </c>
      <c r="VRR11" s="65">
        <v>0</v>
      </c>
      <c r="VRS11" s="65">
        <v>0</v>
      </c>
      <c r="VRT11" s="65">
        <v>0</v>
      </c>
      <c r="VRU11" s="65">
        <v>0</v>
      </c>
      <c r="VRV11" s="65">
        <v>0</v>
      </c>
      <c r="VRW11" s="65">
        <v>0</v>
      </c>
      <c r="VRX11" s="65">
        <v>0</v>
      </c>
      <c r="VRY11" s="65">
        <v>0</v>
      </c>
      <c r="VRZ11" s="65">
        <v>0</v>
      </c>
      <c r="VSA11" s="65">
        <v>0</v>
      </c>
      <c r="VSB11" s="65">
        <v>0</v>
      </c>
      <c r="VSC11" s="65">
        <v>0</v>
      </c>
      <c r="VSD11" s="65">
        <v>0</v>
      </c>
      <c r="VSE11" s="65">
        <v>0</v>
      </c>
      <c r="VSF11" s="65">
        <v>0</v>
      </c>
      <c r="VSG11" s="65">
        <v>0</v>
      </c>
      <c r="VSH11" s="65">
        <v>0</v>
      </c>
      <c r="VSI11" s="65">
        <v>0</v>
      </c>
      <c r="VSJ11" s="65">
        <v>0</v>
      </c>
      <c r="VSK11" s="65">
        <v>0</v>
      </c>
      <c r="VSL11" s="65">
        <v>0</v>
      </c>
      <c r="VSM11" s="65">
        <v>0</v>
      </c>
      <c r="VSN11" s="65">
        <v>0</v>
      </c>
      <c r="VSO11" s="65">
        <v>0</v>
      </c>
      <c r="VSP11" s="65">
        <v>0</v>
      </c>
      <c r="VSQ11" s="65">
        <v>0</v>
      </c>
      <c r="VSR11" s="65">
        <v>0</v>
      </c>
      <c r="VSS11" s="65">
        <v>0</v>
      </c>
      <c r="VST11" s="65">
        <v>0</v>
      </c>
      <c r="VSU11" s="65">
        <v>0</v>
      </c>
      <c r="VSV11" s="65">
        <v>0</v>
      </c>
      <c r="VSW11" s="65">
        <v>0</v>
      </c>
      <c r="VSX11" s="65">
        <v>0</v>
      </c>
      <c r="VSY11" s="65">
        <v>0</v>
      </c>
      <c r="VSZ11" s="65">
        <v>0</v>
      </c>
      <c r="VTA11" s="65">
        <v>0</v>
      </c>
      <c r="VTB11" s="65">
        <v>0</v>
      </c>
      <c r="VTC11" s="65">
        <v>0</v>
      </c>
      <c r="VTD11" s="65">
        <v>0</v>
      </c>
      <c r="VTE11" s="65">
        <v>0</v>
      </c>
      <c r="VTF11" s="65">
        <v>0</v>
      </c>
      <c r="VTG11" s="65">
        <v>0</v>
      </c>
      <c r="VTH11" s="65">
        <v>0</v>
      </c>
      <c r="VTI11" s="65">
        <v>0</v>
      </c>
      <c r="VTJ11" s="65">
        <v>0</v>
      </c>
      <c r="VTK11" s="65">
        <v>0</v>
      </c>
      <c r="VTL11" s="65">
        <v>0</v>
      </c>
      <c r="VTM11" s="65">
        <v>0</v>
      </c>
      <c r="VTN11" s="65">
        <v>0</v>
      </c>
      <c r="VTO11" s="65">
        <v>0</v>
      </c>
      <c r="VTP11" s="65">
        <v>0</v>
      </c>
      <c r="VTQ11" s="65">
        <v>0</v>
      </c>
      <c r="VTR11" s="65">
        <v>0</v>
      </c>
      <c r="VTS11" s="65">
        <v>0</v>
      </c>
      <c r="VTT11" s="65">
        <v>0</v>
      </c>
      <c r="VTU11" s="65">
        <v>0</v>
      </c>
      <c r="VTV11" s="65">
        <v>0</v>
      </c>
      <c r="VTW11" s="65">
        <v>0</v>
      </c>
      <c r="VTX11" s="65">
        <v>0</v>
      </c>
      <c r="VTY11" s="65">
        <v>0</v>
      </c>
      <c r="VTZ11" s="65">
        <v>0</v>
      </c>
      <c r="VUA11" s="65">
        <v>0</v>
      </c>
      <c r="VUB11" s="65">
        <v>0</v>
      </c>
      <c r="VUC11" s="65">
        <v>0</v>
      </c>
      <c r="VUD11" s="65">
        <v>0</v>
      </c>
      <c r="VUE11" s="65">
        <v>0</v>
      </c>
      <c r="VUF11" s="65">
        <v>0</v>
      </c>
      <c r="VUG11" s="65">
        <v>0</v>
      </c>
      <c r="VUH11" s="65">
        <v>0</v>
      </c>
      <c r="VUI11" s="65">
        <v>0</v>
      </c>
      <c r="VUJ11" s="65">
        <v>0</v>
      </c>
      <c r="VUK11" s="65">
        <v>0</v>
      </c>
      <c r="VUL11" s="65">
        <v>0</v>
      </c>
      <c r="VUM11" s="65">
        <v>0</v>
      </c>
      <c r="VUN11" s="65">
        <v>0</v>
      </c>
      <c r="VUO11" s="65">
        <v>0</v>
      </c>
      <c r="VUP11" s="65">
        <v>0</v>
      </c>
      <c r="VUQ11" s="65">
        <v>0</v>
      </c>
      <c r="VUR11" s="65">
        <v>0</v>
      </c>
      <c r="VUS11" s="65">
        <v>0</v>
      </c>
      <c r="VUT11" s="65">
        <v>0</v>
      </c>
      <c r="VUU11" s="65">
        <v>0</v>
      </c>
      <c r="VUV11" s="65">
        <v>0</v>
      </c>
      <c r="VUW11" s="65">
        <v>0</v>
      </c>
      <c r="VUX11" s="65">
        <v>0</v>
      </c>
      <c r="VUY11" s="65">
        <v>0</v>
      </c>
      <c r="VUZ11" s="65">
        <v>0</v>
      </c>
      <c r="VVA11" s="65">
        <v>0</v>
      </c>
      <c r="VVB11" s="65">
        <v>0</v>
      </c>
      <c r="VVC11" s="65">
        <v>0</v>
      </c>
      <c r="VVD11" s="65">
        <v>0</v>
      </c>
      <c r="VVE11" s="65">
        <v>0</v>
      </c>
      <c r="VVF11" s="65">
        <v>0</v>
      </c>
      <c r="VVG11" s="65">
        <v>0</v>
      </c>
      <c r="VVH11" s="65">
        <v>0</v>
      </c>
      <c r="VVI11" s="65">
        <v>0</v>
      </c>
      <c r="VVJ11" s="65">
        <v>0</v>
      </c>
      <c r="VVK11" s="65">
        <v>0</v>
      </c>
      <c r="VVL11" s="65">
        <v>0</v>
      </c>
      <c r="VVM11" s="65">
        <v>0</v>
      </c>
      <c r="VVN11" s="65">
        <v>0</v>
      </c>
      <c r="VVO11" s="65">
        <v>0</v>
      </c>
      <c r="VVP11" s="65">
        <v>0</v>
      </c>
      <c r="VVQ11" s="65">
        <v>0</v>
      </c>
      <c r="VVR11" s="65">
        <v>0</v>
      </c>
      <c r="VVS11" s="65">
        <v>0</v>
      </c>
      <c r="VVT11" s="65">
        <v>0</v>
      </c>
      <c r="VVU11" s="65">
        <v>0</v>
      </c>
      <c r="VVV11" s="65">
        <v>0</v>
      </c>
      <c r="VVW11" s="65">
        <v>0</v>
      </c>
      <c r="VVX11" s="65">
        <v>0</v>
      </c>
      <c r="VVY11" s="65">
        <v>0</v>
      </c>
      <c r="VVZ11" s="65">
        <v>0</v>
      </c>
      <c r="VWA11" s="65">
        <v>0</v>
      </c>
      <c r="VWB11" s="65">
        <v>0</v>
      </c>
      <c r="VWC11" s="65">
        <v>0</v>
      </c>
      <c r="VWD11" s="65">
        <v>0</v>
      </c>
      <c r="VWE11" s="65">
        <v>0</v>
      </c>
      <c r="VWF11" s="65">
        <v>0</v>
      </c>
      <c r="VWG11" s="65">
        <v>0</v>
      </c>
      <c r="VWH11" s="65">
        <v>0</v>
      </c>
      <c r="VWI11" s="65">
        <v>0</v>
      </c>
      <c r="VWJ11" s="65">
        <v>0</v>
      </c>
      <c r="VWK11" s="65">
        <v>0</v>
      </c>
      <c r="VWL11" s="65">
        <v>0</v>
      </c>
      <c r="VWM11" s="65">
        <v>0</v>
      </c>
      <c r="VWN11" s="65">
        <v>0</v>
      </c>
      <c r="VWO11" s="65">
        <v>0</v>
      </c>
      <c r="VWP11" s="65">
        <v>0</v>
      </c>
      <c r="VWQ11" s="65">
        <v>0</v>
      </c>
      <c r="VWR11" s="65">
        <v>0</v>
      </c>
      <c r="VWS11" s="65">
        <v>0</v>
      </c>
      <c r="VWT11" s="65">
        <v>0</v>
      </c>
      <c r="VWU11" s="65">
        <v>0</v>
      </c>
      <c r="VWV11" s="65">
        <v>0</v>
      </c>
      <c r="VWW11" s="65">
        <v>0</v>
      </c>
      <c r="VWX11" s="65">
        <v>0</v>
      </c>
      <c r="VWY11" s="65">
        <v>0</v>
      </c>
      <c r="VWZ11" s="65">
        <v>0</v>
      </c>
      <c r="VXA11" s="65">
        <v>0</v>
      </c>
      <c r="VXB11" s="65">
        <v>0</v>
      </c>
      <c r="VXC11" s="65">
        <v>0</v>
      </c>
      <c r="VXD11" s="65">
        <v>0</v>
      </c>
      <c r="VXE11" s="65">
        <v>0</v>
      </c>
      <c r="VXF11" s="65">
        <v>0</v>
      </c>
      <c r="VXG11" s="65">
        <v>0</v>
      </c>
      <c r="VXH11" s="65">
        <v>0</v>
      </c>
      <c r="VXI11" s="65">
        <v>0</v>
      </c>
      <c r="VXJ11" s="65">
        <v>0</v>
      </c>
      <c r="VXK11" s="65">
        <v>0</v>
      </c>
      <c r="VXL11" s="65">
        <v>0</v>
      </c>
      <c r="VXM11" s="65">
        <v>0</v>
      </c>
      <c r="VXN11" s="65">
        <v>0</v>
      </c>
      <c r="VXO11" s="65">
        <v>0</v>
      </c>
      <c r="VXP11" s="65">
        <v>0</v>
      </c>
      <c r="VXQ11" s="65">
        <v>0</v>
      </c>
      <c r="VXR11" s="65">
        <v>0</v>
      </c>
      <c r="VXS11" s="65">
        <v>0</v>
      </c>
      <c r="VXT11" s="65">
        <v>0</v>
      </c>
      <c r="VXU11" s="65">
        <v>0</v>
      </c>
      <c r="VXV11" s="65">
        <v>0</v>
      </c>
      <c r="VXW11" s="65">
        <v>0</v>
      </c>
      <c r="VXX11" s="65">
        <v>0</v>
      </c>
      <c r="VXY11" s="65">
        <v>0</v>
      </c>
      <c r="VXZ11" s="65">
        <v>0</v>
      </c>
      <c r="VYA11" s="65">
        <v>0</v>
      </c>
      <c r="VYB11" s="65">
        <v>0</v>
      </c>
      <c r="VYC11" s="65">
        <v>0</v>
      </c>
      <c r="VYD11" s="65">
        <v>0</v>
      </c>
      <c r="VYE11" s="65">
        <v>0</v>
      </c>
      <c r="VYF11" s="65">
        <v>0</v>
      </c>
      <c r="VYG11" s="65">
        <v>0</v>
      </c>
      <c r="VYH11" s="65">
        <v>0</v>
      </c>
      <c r="VYI11" s="65">
        <v>0</v>
      </c>
      <c r="VYJ11" s="65">
        <v>0</v>
      </c>
      <c r="VYK11" s="65">
        <v>0</v>
      </c>
      <c r="VYL11" s="65">
        <v>0</v>
      </c>
      <c r="VYM11" s="65">
        <v>0</v>
      </c>
      <c r="VYN11" s="65">
        <v>0</v>
      </c>
      <c r="VYO11" s="65">
        <v>0</v>
      </c>
      <c r="VYP11" s="65">
        <v>0</v>
      </c>
      <c r="VYQ11" s="65">
        <v>0</v>
      </c>
      <c r="VYR11" s="65">
        <v>0</v>
      </c>
      <c r="VYS11" s="65">
        <v>0</v>
      </c>
      <c r="VYT11" s="65">
        <v>0</v>
      </c>
      <c r="VYU11" s="65">
        <v>0</v>
      </c>
      <c r="VYV11" s="65">
        <v>0</v>
      </c>
      <c r="VYW11" s="65">
        <v>0</v>
      </c>
      <c r="VYX11" s="65">
        <v>0</v>
      </c>
      <c r="VYY11" s="65">
        <v>0</v>
      </c>
      <c r="VYZ11" s="65">
        <v>0</v>
      </c>
      <c r="VZA11" s="65">
        <v>0</v>
      </c>
      <c r="VZB11" s="65">
        <v>0</v>
      </c>
      <c r="VZC11" s="65">
        <v>0</v>
      </c>
      <c r="VZD11" s="65">
        <v>0</v>
      </c>
      <c r="VZE11" s="65">
        <v>0</v>
      </c>
      <c r="VZF11" s="65">
        <v>0</v>
      </c>
      <c r="VZG11" s="65">
        <v>0</v>
      </c>
      <c r="VZH11" s="65">
        <v>0</v>
      </c>
      <c r="VZI11" s="65">
        <v>0</v>
      </c>
      <c r="VZJ11" s="65">
        <v>0</v>
      </c>
      <c r="VZK11" s="65">
        <v>0</v>
      </c>
      <c r="VZL11" s="65">
        <v>0</v>
      </c>
      <c r="VZM11" s="65">
        <v>0</v>
      </c>
      <c r="VZN11" s="65">
        <v>0</v>
      </c>
      <c r="VZO11" s="65">
        <v>0</v>
      </c>
      <c r="VZP11" s="65">
        <v>0</v>
      </c>
      <c r="VZQ11" s="65">
        <v>0</v>
      </c>
      <c r="VZR11" s="65">
        <v>0</v>
      </c>
      <c r="VZS11" s="65">
        <v>0</v>
      </c>
      <c r="VZT11" s="65">
        <v>0</v>
      </c>
      <c r="VZU11" s="65">
        <v>0</v>
      </c>
      <c r="VZV11" s="65">
        <v>0</v>
      </c>
      <c r="VZW11" s="65">
        <v>0</v>
      </c>
      <c r="VZX11" s="65">
        <v>0</v>
      </c>
      <c r="VZY11" s="65">
        <v>0</v>
      </c>
      <c r="VZZ11" s="65">
        <v>0</v>
      </c>
      <c r="WAA11" s="65">
        <v>0</v>
      </c>
      <c r="WAB11" s="65">
        <v>0</v>
      </c>
      <c r="WAC11" s="65">
        <v>0</v>
      </c>
      <c r="WAD11" s="65">
        <v>0</v>
      </c>
      <c r="WAE11" s="65">
        <v>0</v>
      </c>
      <c r="WAF11" s="65">
        <v>0</v>
      </c>
      <c r="WAG11" s="65">
        <v>0</v>
      </c>
      <c r="WAH11" s="65">
        <v>0</v>
      </c>
      <c r="WAI11" s="65">
        <v>0</v>
      </c>
      <c r="WAJ11" s="65">
        <v>0</v>
      </c>
      <c r="WAK11" s="65">
        <v>0</v>
      </c>
      <c r="WAL11" s="65">
        <v>0</v>
      </c>
      <c r="WAM11" s="65">
        <v>0</v>
      </c>
      <c r="WAN11" s="65">
        <v>0</v>
      </c>
      <c r="WAO11" s="65">
        <v>0</v>
      </c>
      <c r="WAP11" s="65">
        <v>0</v>
      </c>
      <c r="WAQ11" s="65">
        <v>0</v>
      </c>
      <c r="WAR11" s="65">
        <v>0</v>
      </c>
      <c r="WAS11" s="65">
        <v>0</v>
      </c>
      <c r="WAT11" s="65">
        <v>0</v>
      </c>
      <c r="WAU11" s="65">
        <v>0</v>
      </c>
      <c r="WAV11" s="65">
        <v>0</v>
      </c>
      <c r="WAW11" s="65">
        <v>0</v>
      </c>
      <c r="WAX11" s="65">
        <v>0</v>
      </c>
      <c r="WAY11" s="65">
        <v>0</v>
      </c>
      <c r="WAZ11" s="65">
        <v>0</v>
      </c>
      <c r="WBA11" s="65">
        <v>0</v>
      </c>
      <c r="WBB11" s="65">
        <v>0</v>
      </c>
      <c r="WBC11" s="65">
        <v>0</v>
      </c>
      <c r="WBD11" s="65">
        <v>0</v>
      </c>
      <c r="WBE11" s="65">
        <v>0</v>
      </c>
      <c r="WBF11" s="65">
        <v>0</v>
      </c>
      <c r="WBG11" s="65">
        <v>0</v>
      </c>
      <c r="WBH11" s="65">
        <v>0</v>
      </c>
      <c r="WBI11" s="65">
        <v>0</v>
      </c>
      <c r="WBJ11" s="65">
        <v>0</v>
      </c>
      <c r="WBK11" s="65">
        <v>0</v>
      </c>
      <c r="WBL11" s="65">
        <v>0</v>
      </c>
      <c r="WBM11" s="65">
        <v>0</v>
      </c>
      <c r="WBN11" s="65">
        <v>0</v>
      </c>
      <c r="WBO11" s="65">
        <v>0</v>
      </c>
      <c r="WBP11" s="65">
        <v>0</v>
      </c>
      <c r="WBQ11" s="65">
        <v>0</v>
      </c>
      <c r="WBR11" s="65">
        <v>0</v>
      </c>
      <c r="WBS11" s="65">
        <v>0</v>
      </c>
      <c r="WBT11" s="65">
        <v>0</v>
      </c>
      <c r="WBU11" s="65">
        <v>0</v>
      </c>
      <c r="WBV11" s="65">
        <v>0</v>
      </c>
      <c r="WBW11" s="65">
        <v>0</v>
      </c>
      <c r="WBX11" s="65">
        <v>0</v>
      </c>
      <c r="WBY11" s="65">
        <v>0</v>
      </c>
      <c r="WBZ11" s="65">
        <v>0</v>
      </c>
      <c r="WCA11" s="65">
        <v>0</v>
      </c>
      <c r="WCB11" s="65">
        <v>0</v>
      </c>
      <c r="WCC11" s="65">
        <v>0</v>
      </c>
      <c r="WCD11" s="65">
        <v>0</v>
      </c>
      <c r="WCE11" s="65">
        <v>0</v>
      </c>
      <c r="WCF11" s="65">
        <v>0</v>
      </c>
      <c r="WCG11" s="65">
        <v>0</v>
      </c>
      <c r="WCH11" s="65">
        <v>0</v>
      </c>
      <c r="WCI11" s="65">
        <v>0</v>
      </c>
      <c r="WCJ11" s="65">
        <v>0</v>
      </c>
      <c r="WCK11" s="65">
        <v>0</v>
      </c>
      <c r="WCL11" s="65">
        <v>0</v>
      </c>
      <c r="WCM11" s="65">
        <v>0</v>
      </c>
      <c r="WCN11" s="65">
        <v>0</v>
      </c>
      <c r="WCO11" s="65">
        <v>0</v>
      </c>
      <c r="WCP11" s="65">
        <v>0</v>
      </c>
      <c r="WCQ11" s="65">
        <v>0</v>
      </c>
      <c r="WCR11" s="65">
        <v>0</v>
      </c>
      <c r="WCS11" s="65">
        <v>0</v>
      </c>
      <c r="WCT11" s="65">
        <v>0</v>
      </c>
      <c r="WCU11" s="65">
        <v>0</v>
      </c>
      <c r="WCV11" s="65">
        <v>0</v>
      </c>
      <c r="WCW11" s="65">
        <v>0</v>
      </c>
      <c r="WCX11" s="65">
        <v>0</v>
      </c>
      <c r="WCY11" s="65">
        <v>0</v>
      </c>
      <c r="WCZ11" s="65">
        <v>0</v>
      </c>
      <c r="WDA11" s="65">
        <v>0</v>
      </c>
      <c r="WDB11" s="65">
        <v>0</v>
      </c>
      <c r="WDC11" s="65">
        <v>0</v>
      </c>
      <c r="WDD11" s="65">
        <v>0</v>
      </c>
      <c r="WDE11" s="65">
        <v>0</v>
      </c>
      <c r="WDF11" s="65">
        <v>0</v>
      </c>
      <c r="WDG11" s="65">
        <v>0</v>
      </c>
      <c r="WDH11" s="65">
        <v>0</v>
      </c>
      <c r="WDI11" s="65">
        <v>0</v>
      </c>
      <c r="WDJ11" s="65">
        <v>0</v>
      </c>
      <c r="WDK11" s="65">
        <v>0</v>
      </c>
      <c r="WDL11" s="65">
        <v>0</v>
      </c>
      <c r="WDM11" s="65">
        <v>0</v>
      </c>
      <c r="WDN11" s="65">
        <v>0</v>
      </c>
      <c r="WDO11" s="65">
        <v>0</v>
      </c>
      <c r="WDP11" s="65">
        <v>0</v>
      </c>
      <c r="WDQ11" s="65">
        <v>0</v>
      </c>
      <c r="WDR11" s="65">
        <v>0</v>
      </c>
      <c r="WDS11" s="65">
        <v>0</v>
      </c>
      <c r="WDT11" s="65">
        <v>0</v>
      </c>
      <c r="WDU11" s="65">
        <v>0</v>
      </c>
      <c r="WDV11" s="65">
        <v>0</v>
      </c>
      <c r="WDW11" s="65">
        <v>0</v>
      </c>
      <c r="WDX11" s="65">
        <v>0</v>
      </c>
      <c r="WDY11" s="65">
        <v>0</v>
      </c>
      <c r="WDZ11" s="65">
        <v>0</v>
      </c>
      <c r="WEA11" s="65">
        <v>0</v>
      </c>
      <c r="WEB11" s="65">
        <v>0</v>
      </c>
      <c r="WEC11" s="65">
        <v>0</v>
      </c>
      <c r="WED11" s="65">
        <v>0</v>
      </c>
      <c r="WEE11" s="65">
        <v>0</v>
      </c>
      <c r="WEF11" s="65">
        <v>0</v>
      </c>
      <c r="WEG11" s="65">
        <v>0</v>
      </c>
      <c r="WEH11" s="65">
        <v>0</v>
      </c>
      <c r="WEI11" s="65">
        <v>0</v>
      </c>
      <c r="WEJ11" s="65">
        <v>0</v>
      </c>
      <c r="WEK11" s="65">
        <v>0</v>
      </c>
      <c r="WEL11" s="65">
        <v>0</v>
      </c>
      <c r="WEM11" s="65">
        <v>0</v>
      </c>
      <c r="WEN11" s="65">
        <v>0</v>
      </c>
      <c r="WEO11" s="65">
        <v>0</v>
      </c>
      <c r="WEP11" s="65">
        <v>0</v>
      </c>
      <c r="WEQ11" s="65">
        <v>0</v>
      </c>
      <c r="WER11" s="65">
        <v>0</v>
      </c>
      <c r="WES11" s="65">
        <v>0</v>
      </c>
      <c r="WET11" s="65">
        <v>0</v>
      </c>
      <c r="WEU11" s="65">
        <v>0</v>
      </c>
      <c r="WEV11" s="65">
        <v>0</v>
      </c>
      <c r="WEW11" s="65">
        <v>0</v>
      </c>
      <c r="WEX11" s="65">
        <v>0</v>
      </c>
      <c r="WEY11" s="65">
        <v>0</v>
      </c>
      <c r="WEZ11" s="65">
        <v>0</v>
      </c>
      <c r="WFA11" s="65">
        <v>0</v>
      </c>
      <c r="WFB11" s="65">
        <v>0</v>
      </c>
      <c r="WFC11" s="65">
        <v>0</v>
      </c>
      <c r="WFD11" s="65">
        <v>0</v>
      </c>
      <c r="WFE11" s="65">
        <v>0</v>
      </c>
      <c r="WFF11" s="65">
        <v>0</v>
      </c>
      <c r="WFG11" s="65">
        <v>0</v>
      </c>
      <c r="WFH11" s="65">
        <v>0</v>
      </c>
      <c r="WFI11" s="65">
        <v>0</v>
      </c>
      <c r="WFJ11" s="65">
        <v>0</v>
      </c>
      <c r="WFK11" s="65">
        <v>0</v>
      </c>
      <c r="WFL11" s="65">
        <v>0</v>
      </c>
      <c r="WFM11" s="65">
        <v>0</v>
      </c>
      <c r="WFN11" s="65">
        <v>0</v>
      </c>
      <c r="WFO11" s="65">
        <v>0</v>
      </c>
      <c r="WFP11" s="65">
        <v>0</v>
      </c>
      <c r="WFQ11" s="65">
        <v>0</v>
      </c>
      <c r="WFR11" s="65">
        <v>0</v>
      </c>
      <c r="WFS11" s="65">
        <v>0</v>
      </c>
      <c r="WFT11" s="65">
        <v>0</v>
      </c>
      <c r="WFU11" s="65">
        <v>0</v>
      </c>
      <c r="WFV11" s="65">
        <v>0</v>
      </c>
      <c r="WFW11" s="65">
        <v>0</v>
      </c>
      <c r="WFX11" s="65">
        <v>0</v>
      </c>
      <c r="WFY11" s="65">
        <v>0</v>
      </c>
      <c r="WFZ11" s="65">
        <v>0</v>
      </c>
      <c r="WGA11" s="65">
        <v>0</v>
      </c>
      <c r="WGB11" s="65">
        <v>0</v>
      </c>
      <c r="WGC11" s="65">
        <v>0</v>
      </c>
      <c r="WGD11" s="65">
        <v>0</v>
      </c>
      <c r="WGE11" s="65">
        <v>0</v>
      </c>
      <c r="WGF11" s="65">
        <v>0</v>
      </c>
      <c r="WGG11" s="65">
        <v>0</v>
      </c>
      <c r="WGH11" s="65">
        <v>0</v>
      </c>
      <c r="WGI11" s="65">
        <v>0</v>
      </c>
      <c r="WGJ11" s="65">
        <v>0</v>
      </c>
      <c r="WGK11" s="65">
        <v>0</v>
      </c>
      <c r="WGL11" s="65">
        <v>0</v>
      </c>
      <c r="WGM11" s="65">
        <v>0</v>
      </c>
      <c r="WGN11" s="65">
        <v>0</v>
      </c>
      <c r="WGO11" s="65">
        <v>0</v>
      </c>
      <c r="WGP11" s="65">
        <v>0</v>
      </c>
      <c r="WGQ11" s="65">
        <v>0</v>
      </c>
      <c r="WGR11" s="65">
        <v>0</v>
      </c>
      <c r="WGS11" s="65">
        <v>0</v>
      </c>
      <c r="WGT11" s="65">
        <v>0</v>
      </c>
      <c r="WGU11" s="65">
        <v>0</v>
      </c>
      <c r="WGV11" s="65">
        <v>0</v>
      </c>
      <c r="WGW11" s="65">
        <v>0</v>
      </c>
      <c r="WGX11" s="65">
        <v>0</v>
      </c>
      <c r="WGY11" s="65">
        <v>0</v>
      </c>
      <c r="WGZ11" s="65">
        <v>0</v>
      </c>
      <c r="WHA11" s="65">
        <v>0</v>
      </c>
      <c r="WHB11" s="65">
        <v>0</v>
      </c>
      <c r="WHC11" s="65">
        <v>0</v>
      </c>
      <c r="WHD11" s="65">
        <v>0</v>
      </c>
      <c r="WHE11" s="65">
        <v>0</v>
      </c>
      <c r="WHF11" s="65">
        <v>0</v>
      </c>
      <c r="WHG11" s="65">
        <v>0</v>
      </c>
      <c r="WHH11" s="65">
        <v>0</v>
      </c>
      <c r="WHI11" s="65">
        <v>0</v>
      </c>
      <c r="WHJ11" s="65">
        <v>0</v>
      </c>
      <c r="WHK11" s="65">
        <v>0</v>
      </c>
      <c r="WHL11" s="65">
        <v>0</v>
      </c>
      <c r="WHM11" s="65">
        <v>0</v>
      </c>
      <c r="WHN11" s="65">
        <v>0</v>
      </c>
      <c r="WHO11" s="65">
        <v>0</v>
      </c>
      <c r="WHP11" s="65">
        <v>0</v>
      </c>
      <c r="WHQ11" s="65">
        <v>0</v>
      </c>
      <c r="WHR11" s="65">
        <v>0</v>
      </c>
      <c r="WHS11" s="65">
        <v>0</v>
      </c>
      <c r="WHT11" s="65">
        <v>0</v>
      </c>
      <c r="WHU11" s="65">
        <v>0</v>
      </c>
      <c r="WHV11" s="65">
        <v>0</v>
      </c>
      <c r="WHW11" s="65">
        <v>0</v>
      </c>
      <c r="WHX11" s="65">
        <v>0</v>
      </c>
      <c r="WHY11" s="65">
        <v>0</v>
      </c>
      <c r="WHZ11" s="65">
        <v>0</v>
      </c>
      <c r="WIA11" s="65">
        <v>0</v>
      </c>
      <c r="WIB11" s="65">
        <v>0</v>
      </c>
      <c r="WIC11" s="65">
        <v>0</v>
      </c>
      <c r="WID11" s="65">
        <v>0</v>
      </c>
      <c r="WIE11" s="65">
        <v>0</v>
      </c>
      <c r="WIF11" s="65">
        <v>0</v>
      </c>
      <c r="WIG11" s="65">
        <v>0</v>
      </c>
      <c r="WIH11" s="65">
        <v>0</v>
      </c>
      <c r="WII11" s="65">
        <v>0</v>
      </c>
      <c r="WIJ11" s="65">
        <v>0</v>
      </c>
      <c r="WIK11" s="65">
        <v>0</v>
      </c>
      <c r="WIL11" s="65">
        <v>0</v>
      </c>
      <c r="WIM11" s="65">
        <v>0</v>
      </c>
      <c r="WIN11" s="65">
        <v>0</v>
      </c>
      <c r="WIO11" s="65">
        <v>0</v>
      </c>
      <c r="WIP11" s="65">
        <v>0</v>
      </c>
      <c r="WIQ11" s="65">
        <v>0</v>
      </c>
      <c r="WIR11" s="65">
        <v>0</v>
      </c>
      <c r="WIS11" s="65">
        <v>0</v>
      </c>
      <c r="WIT11" s="65">
        <v>0</v>
      </c>
      <c r="WIU11" s="65">
        <v>0</v>
      </c>
      <c r="WIV11" s="65">
        <v>0</v>
      </c>
      <c r="WIW11" s="65">
        <v>0</v>
      </c>
      <c r="WIX11" s="65">
        <v>0</v>
      </c>
      <c r="WIY11" s="65">
        <v>0</v>
      </c>
      <c r="WIZ11" s="65">
        <v>0</v>
      </c>
      <c r="WJA11" s="65">
        <v>0</v>
      </c>
      <c r="WJB11" s="65">
        <v>0</v>
      </c>
      <c r="WJC11" s="65">
        <v>0</v>
      </c>
      <c r="WJD11" s="65">
        <v>0</v>
      </c>
      <c r="WJE11" s="65">
        <v>0</v>
      </c>
      <c r="WJF11" s="65">
        <v>0</v>
      </c>
      <c r="WJG11" s="65">
        <v>0</v>
      </c>
      <c r="WJH11" s="65">
        <v>0</v>
      </c>
      <c r="WJI11" s="65">
        <v>0</v>
      </c>
      <c r="WJJ11" s="65">
        <v>0</v>
      </c>
      <c r="WJK11" s="65">
        <v>0</v>
      </c>
      <c r="WJL11" s="65">
        <v>0</v>
      </c>
      <c r="WJM11" s="65">
        <v>0</v>
      </c>
      <c r="WJN11" s="65">
        <v>0</v>
      </c>
      <c r="WJO11" s="65">
        <v>0</v>
      </c>
      <c r="WJP11" s="65">
        <v>0</v>
      </c>
      <c r="WJQ11" s="65">
        <v>0</v>
      </c>
      <c r="WJR11" s="65">
        <v>0</v>
      </c>
      <c r="WJS11" s="65">
        <v>0</v>
      </c>
      <c r="WJT11" s="65">
        <v>0</v>
      </c>
      <c r="WJU11" s="65">
        <v>0</v>
      </c>
      <c r="WJV11" s="65">
        <v>0</v>
      </c>
      <c r="WJW11" s="65">
        <v>0</v>
      </c>
      <c r="WJX11" s="65">
        <v>0</v>
      </c>
      <c r="WJY11" s="65">
        <v>0</v>
      </c>
      <c r="WJZ11" s="65">
        <v>0</v>
      </c>
      <c r="WKA11" s="65">
        <v>0</v>
      </c>
      <c r="WKB11" s="65">
        <v>0</v>
      </c>
      <c r="WKC11" s="65">
        <v>0</v>
      </c>
      <c r="WKD11" s="65">
        <v>0</v>
      </c>
      <c r="WKE11" s="65">
        <v>0</v>
      </c>
      <c r="WKF11" s="65">
        <v>0</v>
      </c>
      <c r="WKG11" s="65">
        <v>0</v>
      </c>
      <c r="WKH11" s="65">
        <v>0</v>
      </c>
      <c r="WKI11" s="65">
        <v>0</v>
      </c>
      <c r="WKJ11" s="65">
        <v>0</v>
      </c>
      <c r="WKK11" s="65">
        <v>0</v>
      </c>
      <c r="WKL11" s="65">
        <v>0</v>
      </c>
      <c r="WKM11" s="65">
        <v>0</v>
      </c>
      <c r="WKN11" s="65">
        <v>0</v>
      </c>
      <c r="WKO11" s="65">
        <v>0</v>
      </c>
      <c r="WKP11" s="65">
        <v>0</v>
      </c>
      <c r="WKQ11" s="65">
        <v>0</v>
      </c>
      <c r="WKR11" s="65">
        <v>0</v>
      </c>
      <c r="WKS11" s="65">
        <v>0</v>
      </c>
      <c r="WKT11" s="65">
        <v>0</v>
      </c>
      <c r="WKU11" s="65">
        <v>0</v>
      </c>
      <c r="WKV11" s="65">
        <v>0</v>
      </c>
      <c r="WKW11" s="65">
        <v>0</v>
      </c>
      <c r="WKX11" s="65">
        <v>0</v>
      </c>
      <c r="WKY11" s="65">
        <v>0</v>
      </c>
      <c r="WKZ11" s="65">
        <v>0</v>
      </c>
      <c r="WLA11" s="65">
        <v>0</v>
      </c>
      <c r="WLB11" s="65">
        <v>0</v>
      </c>
      <c r="WLC11" s="65">
        <v>0</v>
      </c>
      <c r="WLD11" s="65">
        <v>0</v>
      </c>
      <c r="WLE11" s="65">
        <v>0</v>
      </c>
      <c r="WLF11" s="65">
        <v>0</v>
      </c>
      <c r="WLG11" s="65">
        <v>0</v>
      </c>
      <c r="WLH11" s="65">
        <v>0</v>
      </c>
      <c r="WLI11" s="65">
        <v>0</v>
      </c>
      <c r="WLJ11" s="65">
        <v>0</v>
      </c>
      <c r="WLK11" s="65">
        <v>0</v>
      </c>
      <c r="WLL11" s="65">
        <v>0</v>
      </c>
      <c r="WLM11" s="65">
        <v>0</v>
      </c>
      <c r="WLN11" s="65">
        <v>0</v>
      </c>
      <c r="WLO11" s="65">
        <v>0</v>
      </c>
      <c r="WLP11" s="65">
        <v>0</v>
      </c>
      <c r="WLQ11" s="65">
        <v>0</v>
      </c>
      <c r="WLR11" s="65">
        <v>0</v>
      </c>
      <c r="WLS11" s="65">
        <v>0</v>
      </c>
      <c r="WLT11" s="65">
        <v>0</v>
      </c>
      <c r="WLU11" s="65">
        <v>0</v>
      </c>
      <c r="WLV11" s="65">
        <v>0</v>
      </c>
      <c r="WLW11" s="65">
        <v>0</v>
      </c>
      <c r="WLX11" s="65">
        <v>0</v>
      </c>
      <c r="WLY11" s="65">
        <v>0</v>
      </c>
      <c r="WLZ11" s="65">
        <v>0</v>
      </c>
      <c r="WMA11" s="65">
        <v>0</v>
      </c>
      <c r="WMB11" s="65">
        <v>0</v>
      </c>
      <c r="WMC11" s="65">
        <v>0</v>
      </c>
      <c r="WMD11" s="65">
        <v>0</v>
      </c>
      <c r="WME11" s="65">
        <v>0</v>
      </c>
      <c r="WMF11" s="65">
        <v>0</v>
      </c>
      <c r="WMG11" s="65">
        <v>0</v>
      </c>
      <c r="WMH11" s="65">
        <v>0</v>
      </c>
      <c r="WMI11" s="65">
        <v>0</v>
      </c>
      <c r="WMJ11" s="65">
        <v>0</v>
      </c>
      <c r="WMK11" s="65">
        <v>0</v>
      </c>
      <c r="WML11" s="65">
        <v>0</v>
      </c>
      <c r="WMM11" s="65">
        <v>0</v>
      </c>
      <c r="WMN11" s="65">
        <v>0</v>
      </c>
      <c r="WMO11" s="65">
        <v>0</v>
      </c>
      <c r="WMP11" s="65">
        <v>0</v>
      </c>
      <c r="WMQ11" s="65">
        <v>0</v>
      </c>
      <c r="WMR11" s="65">
        <v>0</v>
      </c>
      <c r="WMS11" s="65">
        <v>0</v>
      </c>
      <c r="WMT11" s="65">
        <v>0</v>
      </c>
      <c r="WMU11" s="65">
        <v>0</v>
      </c>
      <c r="WMV11" s="65">
        <v>0</v>
      </c>
      <c r="WMW11" s="65">
        <v>0</v>
      </c>
      <c r="WMX11" s="65">
        <v>0</v>
      </c>
      <c r="WMY11" s="65">
        <v>0</v>
      </c>
      <c r="WMZ11" s="65">
        <v>0</v>
      </c>
      <c r="WNA11" s="65">
        <v>0</v>
      </c>
      <c r="WNB11" s="65">
        <v>0</v>
      </c>
      <c r="WNC11" s="65">
        <v>0</v>
      </c>
      <c r="WND11" s="65">
        <v>0</v>
      </c>
      <c r="WNE11" s="65">
        <v>0</v>
      </c>
      <c r="WNF11" s="65">
        <v>0</v>
      </c>
      <c r="WNG11" s="65">
        <v>0</v>
      </c>
      <c r="WNH11" s="65">
        <v>0</v>
      </c>
      <c r="WNI11" s="65">
        <v>0</v>
      </c>
      <c r="WNJ11" s="65">
        <v>0</v>
      </c>
      <c r="WNK11" s="65">
        <v>0</v>
      </c>
      <c r="WNL11" s="65">
        <v>0</v>
      </c>
      <c r="WNM11" s="65">
        <v>0</v>
      </c>
      <c r="WNN11" s="65">
        <v>0</v>
      </c>
      <c r="WNO11" s="65">
        <v>0</v>
      </c>
      <c r="WNP11" s="65">
        <v>0</v>
      </c>
      <c r="WNQ11" s="65">
        <v>0</v>
      </c>
      <c r="WNR11" s="65">
        <v>0</v>
      </c>
      <c r="WNS11" s="65">
        <v>0</v>
      </c>
      <c r="WNT11" s="65">
        <v>0</v>
      </c>
      <c r="WNU11" s="65">
        <v>0</v>
      </c>
      <c r="WNV11" s="65">
        <v>0</v>
      </c>
      <c r="WNW11" s="65">
        <v>0</v>
      </c>
      <c r="WNX11" s="65">
        <v>0</v>
      </c>
      <c r="WNY11" s="65">
        <v>0</v>
      </c>
      <c r="WNZ11" s="65">
        <v>0</v>
      </c>
      <c r="WOA11" s="65">
        <v>0</v>
      </c>
      <c r="WOB11" s="65">
        <v>0</v>
      </c>
      <c r="WOC11" s="65">
        <v>0</v>
      </c>
      <c r="WOD11" s="65">
        <v>0</v>
      </c>
      <c r="WOE11" s="65">
        <v>0</v>
      </c>
      <c r="WOF11" s="65">
        <v>0</v>
      </c>
      <c r="WOG11" s="65">
        <v>0</v>
      </c>
      <c r="WOH11" s="65">
        <v>0</v>
      </c>
      <c r="WOI11" s="65">
        <v>0</v>
      </c>
      <c r="WOJ11" s="65">
        <v>0</v>
      </c>
      <c r="WOK11" s="65">
        <v>0</v>
      </c>
      <c r="WOL11" s="65">
        <v>0</v>
      </c>
      <c r="WOM11" s="65">
        <v>0</v>
      </c>
      <c r="WON11" s="65">
        <v>0</v>
      </c>
      <c r="WOO11" s="65">
        <v>0</v>
      </c>
      <c r="WOP11" s="65">
        <v>0</v>
      </c>
      <c r="WOQ11" s="65">
        <v>0</v>
      </c>
      <c r="WOR11" s="65">
        <v>0</v>
      </c>
      <c r="WOS11" s="65">
        <v>0</v>
      </c>
      <c r="WOT11" s="65">
        <v>0</v>
      </c>
      <c r="WOU11" s="65">
        <v>0</v>
      </c>
      <c r="WOV11" s="65">
        <v>0</v>
      </c>
      <c r="WOW11" s="65">
        <v>0</v>
      </c>
      <c r="WOX11" s="65">
        <v>0</v>
      </c>
      <c r="WOY11" s="65">
        <v>0</v>
      </c>
      <c r="WOZ11" s="65">
        <v>0</v>
      </c>
      <c r="WPA11" s="65">
        <v>0</v>
      </c>
      <c r="WPB11" s="65">
        <v>0</v>
      </c>
      <c r="WPC11" s="65">
        <v>0</v>
      </c>
      <c r="WPD11" s="65">
        <v>0</v>
      </c>
      <c r="WPE11" s="65">
        <v>0</v>
      </c>
      <c r="WPF11" s="65">
        <v>0</v>
      </c>
      <c r="WPG11" s="65">
        <v>0</v>
      </c>
      <c r="WPH11" s="65">
        <v>0</v>
      </c>
      <c r="WPI11" s="65">
        <v>0</v>
      </c>
      <c r="WPJ11" s="65">
        <v>0</v>
      </c>
      <c r="WPK11" s="65">
        <v>0</v>
      </c>
      <c r="WPL11" s="65">
        <v>0</v>
      </c>
      <c r="WPM11" s="65">
        <v>0</v>
      </c>
      <c r="WPN11" s="65">
        <v>0</v>
      </c>
      <c r="WPO11" s="65">
        <v>0</v>
      </c>
      <c r="WPP11" s="65">
        <v>0</v>
      </c>
      <c r="WPQ11" s="65">
        <v>0</v>
      </c>
      <c r="WPR11" s="65">
        <v>0</v>
      </c>
      <c r="WPS11" s="65">
        <v>0</v>
      </c>
      <c r="WPT11" s="65">
        <v>0</v>
      </c>
      <c r="WPU11" s="65">
        <v>0</v>
      </c>
      <c r="WPV11" s="65">
        <v>0</v>
      </c>
      <c r="WPW11" s="65">
        <v>0</v>
      </c>
      <c r="WPX11" s="65">
        <v>0</v>
      </c>
      <c r="WPY11" s="65">
        <v>0</v>
      </c>
      <c r="WPZ11" s="65">
        <v>0</v>
      </c>
      <c r="WQA11" s="65">
        <v>0</v>
      </c>
      <c r="WQB11" s="65">
        <v>0</v>
      </c>
      <c r="WQC11" s="65">
        <v>0</v>
      </c>
      <c r="WQD11" s="65">
        <v>0</v>
      </c>
      <c r="WQE11" s="65">
        <v>0</v>
      </c>
      <c r="WQF11" s="65">
        <v>0</v>
      </c>
      <c r="WQG11" s="65">
        <v>0</v>
      </c>
      <c r="WQH11" s="65">
        <v>0</v>
      </c>
      <c r="WQI11" s="65">
        <v>0</v>
      </c>
      <c r="WQJ11" s="65">
        <v>0</v>
      </c>
      <c r="WQK11" s="65">
        <v>0</v>
      </c>
      <c r="WQL11" s="65">
        <v>0</v>
      </c>
      <c r="WQM11" s="65">
        <v>0</v>
      </c>
      <c r="WQN11" s="65">
        <v>0</v>
      </c>
      <c r="WQO11" s="65">
        <v>0</v>
      </c>
      <c r="WQP11" s="65">
        <v>0</v>
      </c>
      <c r="WQQ11" s="65">
        <v>0</v>
      </c>
      <c r="WQR11" s="65">
        <v>0</v>
      </c>
      <c r="WQS11" s="65">
        <v>0</v>
      </c>
      <c r="WQT11" s="65">
        <v>0</v>
      </c>
      <c r="WQU11" s="65">
        <v>0</v>
      </c>
      <c r="WQV11" s="65">
        <v>0</v>
      </c>
      <c r="WQW11" s="65">
        <v>0</v>
      </c>
      <c r="WQX11" s="65">
        <v>0</v>
      </c>
      <c r="WQY11" s="65">
        <v>0</v>
      </c>
      <c r="WQZ11" s="65">
        <v>0</v>
      </c>
      <c r="WRA11" s="65">
        <v>0</v>
      </c>
      <c r="WRB11" s="65">
        <v>0</v>
      </c>
      <c r="WRC11" s="65">
        <v>0</v>
      </c>
      <c r="WRD11" s="65">
        <v>0</v>
      </c>
      <c r="WRE11" s="65">
        <v>0</v>
      </c>
      <c r="WRF11" s="65">
        <v>0</v>
      </c>
      <c r="WRG11" s="65">
        <v>0</v>
      </c>
      <c r="WRH11" s="65">
        <v>0</v>
      </c>
      <c r="WRI11" s="65">
        <v>0</v>
      </c>
      <c r="WRJ11" s="65">
        <v>0</v>
      </c>
      <c r="WRK11" s="65">
        <v>0</v>
      </c>
      <c r="WRL11" s="65">
        <v>0</v>
      </c>
      <c r="WRM11" s="65">
        <v>0</v>
      </c>
      <c r="WRN11" s="65">
        <v>0</v>
      </c>
      <c r="WRO11" s="65">
        <v>0</v>
      </c>
      <c r="WRP11" s="65">
        <v>0</v>
      </c>
      <c r="WRQ11" s="65">
        <v>0</v>
      </c>
      <c r="WRR11" s="65">
        <v>0</v>
      </c>
      <c r="WRS11" s="65">
        <v>0</v>
      </c>
      <c r="WRT11" s="65">
        <v>0</v>
      </c>
      <c r="WRU11" s="65">
        <v>0</v>
      </c>
      <c r="WRV11" s="65">
        <v>0</v>
      </c>
      <c r="WRW11" s="65">
        <v>0</v>
      </c>
      <c r="WRX11" s="65">
        <v>0</v>
      </c>
      <c r="WRY11" s="65">
        <v>0</v>
      </c>
      <c r="WRZ11" s="65">
        <v>0</v>
      </c>
      <c r="WSA11" s="65">
        <v>0</v>
      </c>
      <c r="WSB11" s="65">
        <v>0</v>
      </c>
      <c r="WSC11" s="65">
        <v>0</v>
      </c>
      <c r="WSD11" s="65">
        <v>0</v>
      </c>
      <c r="WSE11" s="65">
        <v>0</v>
      </c>
      <c r="WSF11" s="65">
        <v>0</v>
      </c>
      <c r="WSG11" s="65">
        <v>0</v>
      </c>
      <c r="WSH11" s="65">
        <v>0</v>
      </c>
      <c r="WSI11" s="65">
        <v>0</v>
      </c>
      <c r="WSJ11" s="65">
        <v>0</v>
      </c>
      <c r="WSK11" s="65">
        <v>0</v>
      </c>
      <c r="WSL11" s="65">
        <v>0</v>
      </c>
      <c r="WSM11" s="65">
        <v>0</v>
      </c>
      <c r="WSN11" s="65">
        <v>0</v>
      </c>
      <c r="WSO11" s="65">
        <v>0</v>
      </c>
      <c r="WSP11" s="65">
        <v>0</v>
      </c>
      <c r="WSQ11" s="65">
        <v>0</v>
      </c>
      <c r="WSR11" s="65">
        <v>0</v>
      </c>
      <c r="WSS11" s="65">
        <v>0</v>
      </c>
      <c r="WST11" s="65">
        <v>0</v>
      </c>
      <c r="WSU11" s="65">
        <v>0</v>
      </c>
      <c r="WSV11" s="65">
        <v>0</v>
      </c>
      <c r="WSW11" s="65">
        <v>0</v>
      </c>
      <c r="WSX11" s="65">
        <v>0</v>
      </c>
      <c r="WSY11" s="65">
        <v>0</v>
      </c>
      <c r="WSZ11" s="65">
        <v>0</v>
      </c>
      <c r="WTA11" s="65">
        <v>0</v>
      </c>
      <c r="WTB11" s="65">
        <v>0</v>
      </c>
      <c r="WTC11" s="65">
        <v>0</v>
      </c>
      <c r="WTD11" s="65">
        <v>0</v>
      </c>
      <c r="WTE11" s="65">
        <v>0</v>
      </c>
      <c r="WTF11" s="65">
        <v>0</v>
      </c>
      <c r="WTG11" s="65">
        <v>0</v>
      </c>
      <c r="WTH11" s="65">
        <v>0</v>
      </c>
      <c r="WTI11" s="65">
        <v>0</v>
      </c>
      <c r="WTJ11" s="65">
        <v>0</v>
      </c>
      <c r="WTK11" s="65">
        <v>0</v>
      </c>
      <c r="WTL11" s="65">
        <v>0</v>
      </c>
      <c r="WTM11" s="65">
        <v>0</v>
      </c>
      <c r="WTN11" s="65">
        <v>0</v>
      </c>
      <c r="WTO11" s="65">
        <v>0</v>
      </c>
      <c r="WTP11" s="65">
        <v>0</v>
      </c>
      <c r="WTQ11" s="65">
        <v>0</v>
      </c>
      <c r="WTR11" s="65">
        <v>0</v>
      </c>
      <c r="WTS11" s="65">
        <v>0</v>
      </c>
      <c r="WTT11" s="65">
        <v>0</v>
      </c>
      <c r="WTU11" s="65">
        <v>0</v>
      </c>
      <c r="WTV11" s="65">
        <v>0</v>
      </c>
      <c r="WTW11" s="65">
        <v>0</v>
      </c>
      <c r="WTX11" s="65">
        <v>0</v>
      </c>
      <c r="WTY11" s="65">
        <v>0</v>
      </c>
      <c r="WTZ11" s="65">
        <v>0</v>
      </c>
      <c r="WUA11" s="65">
        <v>0</v>
      </c>
      <c r="WUB11" s="65">
        <v>0</v>
      </c>
      <c r="WUC11" s="65">
        <v>0</v>
      </c>
      <c r="WUD11" s="65">
        <v>0</v>
      </c>
      <c r="WUE11" s="65">
        <v>0</v>
      </c>
      <c r="WUF11" s="65">
        <v>0</v>
      </c>
      <c r="WUG11" s="65">
        <v>0</v>
      </c>
      <c r="WUH11" s="65">
        <v>0</v>
      </c>
      <c r="WUI11" s="65">
        <v>0</v>
      </c>
      <c r="WUJ11" s="65">
        <v>0</v>
      </c>
      <c r="WUK11" s="65">
        <v>0</v>
      </c>
      <c r="WUL11" s="65">
        <v>0</v>
      </c>
      <c r="WUM11" s="65">
        <v>0</v>
      </c>
      <c r="WUN11" s="65">
        <v>0</v>
      </c>
      <c r="WUO11" s="65">
        <v>0</v>
      </c>
      <c r="WUP11" s="65">
        <v>0</v>
      </c>
      <c r="WUQ11" s="65">
        <v>0</v>
      </c>
      <c r="WUR11" s="65">
        <v>0</v>
      </c>
      <c r="WUS11" s="65">
        <v>0</v>
      </c>
      <c r="WUT11" s="65">
        <v>0</v>
      </c>
      <c r="WUU11" s="65">
        <v>0</v>
      </c>
      <c r="WUV11" s="65">
        <v>0</v>
      </c>
      <c r="WUW11" s="65">
        <v>0</v>
      </c>
      <c r="WUX11" s="65">
        <v>0</v>
      </c>
      <c r="WUY11" s="65">
        <v>0</v>
      </c>
      <c r="WUZ11" s="65">
        <v>0</v>
      </c>
      <c r="WVA11" s="65">
        <v>0</v>
      </c>
      <c r="WVB11" s="65">
        <v>0</v>
      </c>
      <c r="WVC11" s="65">
        <v>0</v>
      </c>
      <c r="WVD11" s="65">
        <v>0</v>
      </c>
      <c r="WVE11" s="65">
        <v>0</v>
      </c>
      <c r="WVF11" s="65">
        <v>0</v>
      </c>
      <c r="WVG11" s="65">
        <v>0</v>
      </c>
      <c r="WVH11" s="65">
        <v>0</v>
      </c>
      <c r="WVI11" s="65">
        <v>0</v>
      </c>
      <c r="WVJ11" s="65">
        <v>0</v>
      </c>
      <c r="WVK11" s="65">
        <v>0</v>
      </c>
      <c r="WVL11" s="65">
        <v>0</v>
      </c>
      <c r="WVM11" s="65">
        <v>0</v>
      </c>
      <c r="WVN11" s="65">
        <v>0</v>
      </c>
      <c r="WVO11" s="65">
        <v>0</v>
      </c>
      <c r="WVP11" s="65">
        <v>0</v>
      </c>
      <c r="WVQ11" s="65">
        <v>0</v>
      </c>
      <c r="WVR11" s="65">
        <v>0</v>
      </c>
      <c r="WVS11" s="65">
        <v>0</v>
      </c>
      <c r="WVT11" s="65">
        <v>0</v>
      </c>
      <c r="WVU11" s="65">
        <v>0</v>
      </c>
      <c r="WVV11" s="65">
        <v>0</v>
      </c>
      <c r="WVW11" s="65">
        <v>0</v>
      </c>
      <c r="WVX11" s="65">
        <v>0</v>
      </c>
      <c r="WVY11" s="65">
        <v>0</v>
      </c>
      <c r="WVZ11" s="65">
        <v>0</v>
      </c>
      <c r="WWA11" s="65">
        <v>0</v>
      </c>
      <c r="WWB11" s="65">
        <v>0</v>
      </c>
      <c r="WWC11" s="65">
        <v>0</v>
      </c>
      <c r="WWD11" s="65">
        <v>0</v>
      </c>
      <c r="WWE11" s="65">
        <v>0</v>
      </c>
      <c r="WWF11" s="65">
        <v>0</v>
      </c>
      <c r="WWG11" s="65">
        <v>0</v>
      </c>
      <c r="WWH11" s="65">
        <v>0</v>
      </c>
      <c r="WWI11" s="65">
        <v>0</v>
      </c>
      <c r="WWJ11" s="65">
        <v>0</v>
      </c>
      <c r="WWK11" s="65">
        <v>0</v>
      </c>
      <c r="WWL11" s="65">
        <v>0</v>
      </c>
      <c r="WWM11" s="65">
        <v>0</v>
      </c>
      <c r="WWN11" s="65">
        <v>0</v>
      </c>
      <c r="WWO11" s="65">
        <v>0</v>
      </c>
      <c r="WWP11" s="65">
        <v>0</v>
      </c>
      <c r="WWQ11" s="65">
        <v>0</v>
      </c>
      <c r="WWR11" s="65">
        <v>0</v>
      </c>
      <c r="WWS11" s="65">
        <v>0</v>
      </c>
      <c r="WWT11" s="65">
        <v>0</v>
      </c>
      <c r="WWU11" s="65">
        <v>0</v>
      </c>
      <c r="WWV11" s="65">
        <v>0</v>
      </c>
      <c r="WWW11" s="65">
        <v>0</v>
      </c>
      <c r="WWX11" s="65">
        <v>0</v>
      </c>
      <c r="WWY11" s="65">
        <v>0</v>
      </c>
      <c r="WWZ11" s="65">
        <v>0</v>
      </c>
      <c r="WXA11" s="65">
        <v>0</v>
      </c>
      <c r="WXB11" s="65">
        <v>0</v>
      </c>
      <c r="WXC11" s="65">
        <v>0</v>
      </c>
      <c r="WXD11" s="65">
        <v>0</v>
      </c>
      <c r="WXE11" s="65">
        <v>0</v>
      </c>
      <c r="WXF11" s="65">
        <v>0</v>
      </c>
      <c r="WXG11" s="65">
        <v>0</v>
      </c>
      <c r="WXH11" s="65">
        <v>0</v>
      </c>
      <c r="WXI11" s="65">
        <v>0</v>
      </c>
      <c r="WXJ11" s="65">
        <v>0</v>
      </c>
      <c r="WXK11" s="65">
        <v>0</v>
      </c>
      <c r="WXL11" s="65">
        <v>0</v>
      </c>
      <c r="WXM11" s="65">
        <v>0</v>
      </c>
      <c r="WXN11" s="65">
        <v>0</v>
      </c>
      <c r="WXO11" s="65">
        <v>0</v>
      </c>
      <c r="WXP11" s="65">
        <v>0</v>
      </c>
      <c r="WXQ11" s="65">
        <v>0</v>
      </c>
      <c r="WXR11" s="65">
        <v>0</v>
      </c>
      <c r="WXS11" s="65">
        <v>0</v>
      </c>
      <c r="WXT11" s="65">
        <v>0</v>
      </c>
      <c r="WXU11" s="65">
        <v>0</v>
      </c>
      <c r="WXV11" s="65">
        <v>0</v>
      </c>
      <c r="WXW11" s="65">
        <v>0</v>
      </c>
      <c r="WXX11" s="65">
        <v>0</v>
      </c>
      <c r="WXY11" s="65">
        <v>0</v>
      </c>
      <c r="WXZ11" s="65">
        <v>0</v>
      </c>
      <c r="WYA11" s="65">
        <v>0</v>
      </c>
      <c r="WYB11" s="65">
        <v>0</v>
      </c>
      <c r="WYC11" s="65">
        <v>0</v>
      </c>
      <c r="WYD11" s="65">
        <v>0</v>
      </c>
      <c r="WYE11" s="65">
        <v>0</v>
      </c>
      <c r="WYF11" s="65">
        <v>0</v>
      </c>
      <c r="WYG11" s="65">
        <v>0</v>
      </c>
      <c r="WYH11" s="65">
        <v>0</v>
      </c>
      <c r="WYI11" s="65">
        <v>0</v>
      </c>
      <c r="WYJ11" s="65">
        <v>0</v>
      </c>
      <c r="WYK11" s="65">
        <v>0</v>
      </c>
      <c r="WYL11" s="65">
        <v>0</v>
      </c>
      <c r="WYM11" s="65">
        <v>0</v>
      </c>
      <c r="WYN11" s="65">
        <v>0</v>
      </c>
      <c r="WYO11" s="65">
        <v>0</v>
      </c>
      <c r="WYP11" s="65">
        <v>0</v>
      </c>
      <c r="WYQ11" s="65">
        <v>0</v>
      </c>
      <c r="WYR11" s="65">
        <v>0</v>
      </c>
      <c r="WYS11" s="65">
        <v>0</v>
      </c>
      <c r="WYT11" s="65">
        <v>0</v>
      </c>
      <c r="WYU11" s="65">
        <v>0</v>
      </c>
      <c r="WYV11" s="65">
        <v>0</v>
      </c>
      <c r="WYW11" s="65">
        <v>0</v>
      </c>
      <c r="WYX11" s="65">
        <v>0</v>
      </c>
      <c r="WYY11" s="65">
        <v>0</v>
      </c>
      <c r="WYZ11" s="65">
        <v>0</v>
      </c>
      <c r="WZA11" s="65">
        <v>0</v>
      </c>
      <c r="WZB11" s="65">
        <v>0</v>
      </c>
      <c r="WZC11" s="65">
        <v>0</v>
      </c>
      <c r="WZD11" s="65">
        <v>0</v>
      </c>
      <c r="WZE11" s="65">
        <v>0</v>
      </c>
      <c r="WZF11" s="65">
        <v>0</v>
      </c>
      <c r="WZG11" s="65">
        <v>0</v>
      </c>
      <c r="WZH11" s="65">
        <v>0</v>
      </c>
      <c r="WZI11" s="65">
        <v>0</v>
      </c>
      <c r="WZJ11" s="65">
        <v>0</v>
      </c>
      <c r="WZK11" s="65">
        <v>0</v>
      </c>
      <c r="WZL11" s="65">
        <v>0</v>
      </c>
      <c r="WZM11" s="65">
        <v>0</v>
      </c>
      <c r="WZN11" s="65">
        <v>0</v>
      </c>
      <c r="WZO11" s="65">
        <v>0</v>
      </c>
      <c r="WZP11" s="65">
        <v>0</v>
      </c>
      <c r="WZQ11" s="65">
        <v>0</v>
      </c>
      <c r="WZR11" s="65">
        <v>0</v>
      </c>
      <c r="WZS11" s="65">
        <v>0</v>
      </c>
      <c r="WZT11" s="65">
        <v>0</v>
      </c>
      <c r="WZU11" s="65">
        <v>0</v>
      </c>
      <c r="WZV11" s="65">
        <v>0</v>
      </c>
      <c r="WZW11" s="65">
        <v>0</v>
      </c>
      <c r="WZX11" s="65">
        <v>0</v>
      </c>
      <c r="WZY11" s="65">
        <v>0</v>
      </c>
      <c r="WZZ11" s="65">
        <v>0</v>
      </c>
      <c r="XAA11" s="65">
        <v>0</v>
      </c>
      <c r="XAB11" s="65">
        <v>0</v>
      </c>
      <c r="XAC11" s="65">
        <v>0</v>
      </c>
      <c r="XAD11" s="65">
        <v>0</v>
      </c>
      <c r="XAE11" s="65">
        <v>0</v>
      </c>
      <c r="XAF11" s="65">
        <v>0</v>
      </c>
      <c r="XAG11" s="65">
        <v>0</v>
      </c>
      <c r="XAH11" s="65">
        <v>0</v>
      </c>
      <c r="XAI11" s="65">
        <v>0</v>
      </c>
      <c r="XAJ11" s="65">
        <v>0</v>
      </c>
      <c r="XAK11" s="65">
        <v>0</v>
      </c>
      <c r="XAL11" s="65">
        <v>0</v>
      </c>
      <c r="XAM11" s="65">
        <v>0</v>
      </c>
      <c r="XAN11" s="65">
        <v>0</v>
      </c>
      <c r="XAO11" s="65">
        <v>0</v>
      </c>
      <c r="XAP11" s="65">
        <v>0</v>
      </c>
      <c r="XAQ11" s="65">
        <v>0</v>
      </c>
      <c r="XAR11" s="65">
        <v>0</v>
      </c>
      <c r="XAS11" s="65">
        <v>0</v>
      </c>
      <c r="XAT11" s="65">
        <v>0</v>
      </c>
      <c r="XAU11" s="65">
        <v>0</v>
      </c>
      <c r="XAV11" s="65">
        <v>0</v>
      </c>
      <c r="XAW11" s="65">
        <v>0</v>
      </c>
      <c r="XAX11" s="65">
        <v>0</v>
      </c>
      <c r="XAY11" s="65">
        <v>0</v>
      </c>
      <c r="XAZ11" s="65">
        <v>0</v>
      </c>
      <c r="XBA11" s="65">
        <v>0</v>
      </c>
      <c r="XBB11" s="65">
        <v>0</v>
      </c>
      <c r="XBC11" s="65">
        <v>0</v>
      </c>
      <c r="XBD11" s="65">
        <v>0</v>
      </c>
      <c r="XBE11" s="65">
        <v>0</v>
      </c>
      <c r="XBF11" s="65">
        <v>0</v>
      </c>
      <c r="XBG11" s="65">
        <v>0</v>
      </c>
      <c r="XBH11" s="65">
        <v>0</v>
      </c>
      <c r="XBI11" s="65">
        <v>0</v>
      </c>
      <c r="XBJ11" s="65">
        <v>0</v>
      </c>
      <c r="XBK11" s="65">
        <v>0</v>
      </c>
      <c r="XBL11" s="65">
        <v>0</v>
      </c>
      <c r="XBM11" s="65">
        <v>0</v>
      </c>
      <c r="XBN11" s="65">
        <v>0</v>
      </c>
      <c r="XBO11" s="65">
        <v>0</v>
      </c>
      <c r="XBP11" s="65">
        <v>0</v>
      </c>
      <c r="XBQ11" s="65">
        <v>0</v>
      </c>
      <c r="XBR11" s="65">
        <v>0</v>
      </c>
      <c r="XBS11" s="65">
        <v>0</v>
      </c>
      <c r="XBT11" s="65">
        <v>0</v>
      </c>
      <c r="XBU11" s="65">
        <v>0</v>
      </c>
      <c r="XBV11" s="65">
        <v>0</v>
      </c>
      <c r="XBW11" s="65">
        <v>0</v>
      </c>
      <c r="XBX11" s="65">
        <v>0</v>
      </c>
      <c r="XBY11" s="65">
        <v>0</v>
      </c>
      <c r="XBZ11" s="65">
        <v>0</v>
      </c>
      <c r="XCA11" s="65">
        <v>0</v>
      </c>
      <c r="XCB11" s="65">
        <v>0</v>
      </c>
      <c r="XCC11" s="65">
        <v>0</v>
      </c>
      <c r="XCD11" s="65">
        <v>0</v>
      </c>
      <c r="XCE11" s="65">
        <v>0</v>
      </c>
      <c r="XCF11" s="65">
        <v>0</v>
      </c>
      <c r="XCG11" s="65">
        <v>0</v>
      </c>
      <c r="XCH11" s="65">
        <v>0</v>
      </c>
      <c r="XCI11" s="65">
        <v>0</v>
      </c>
      <c r="XCJ11" s="65">
        <v>0</v>
      </c>
      <c r="XCK11" s="65">
        <v>0</v>
      </c>
      <c r="XCL11" s="65">
        <v>0</v>
      </c>
      <c r="XCM11" s="65">
        <v>0</v>
      </c>
      <c r="XCN11" s="65">
        <v>0</v>
      </c>
      <c r="XCO11" s="65">
        <v>0</v>
      </c>
      <c r="XCP11" s="65">
        <v>0</v>
      </c>
      <c r="XCQ11" s="65">
        <v>0</v>
      </c>
      <c r="XCR11" s="65">
        <v>0</v>
      </c>
      <c r="XCS11" s="65">
        <v>0</v>
      </c>
      <c r="XCT11" s="65">
        <v>0</v>
      </c>
      <c r="XCU11" s="65">
        <v>0</v>
      </c>
      <c r="XCV11" s="65">
        <v>0</v>
      </c>
      <c r="XCW11" s="65">
        <v>0</v>
      </c>
      <c r="XCX11" s="65">
        <v>0</v>
      </c>
      <c r="XCY11" s="65">
        <v>0</v>
      </c>
      <c r="XCZ11" s="65">
        <v>0</v>
      </c>
      <c r="XDA11" s="65">
        <v>0</v>
      </c>
      <c r="XDB11" s="65">
        <v>0</v>
      </c>
      <c r="XDC11" s="65">
        <v>0</v>
      </c>
      <c r="XDD11" s="65">
        <v>0</v>
      </c>
      <c r="XDE11" s="65">
        <v>0</v>
      </c>
      <c r="XDF11" s="65">
        <v>0</v>
      </c>
      <c r="XDG11" s="65">
        <v>0</v>
      </c>
      <c r="XDH11" s="65">
        <v>0</v>
      </c>
      <c r="XDI11" s="65">
        <v>0</v>
      </c>
      <c r="XDJ11" s="65">
        <v>0</v>
      </c>
      <c r="XDK11" s="65">
        <v>0</v>
      </c>
      <c r="XDL11" s="65">
        <v>0</v>
      </c>
      <c r="XDM11" s="65">
        <v>0</v>
      </c>
      <c r="XDN11" s="65">
        <v>0</v>
      </c>
      <c r="XDO11" s="65">
        <v>0</v>
      </c>
      <c r="XDP11" s="65">
        <v>0</v>
      </c>
      <c r="XDQ11" s="65">
        <v>0</v>
      </c>
      <c r="XDR11" s="65">
        <v>0</v>
      </c>
      <c r="XDS11" s="65">
        <v>0</v>
      </c>
      <c r="XDT11" s="65">
        <v>0</v>
      </c>
      <c r="XDU11" s="65">
        <v>0</v>
      </c>
      <c r="XDV11" s="65">
        <v>0</v>
      </c>
      <c r="XDW11" s="65">
        <v>0</v>
      </c>
      <c r="XDX11" s="65">
        <v>0</v>
      </c>
      <c r="XDY11" s="65">
        <v>0</v>
      </c>
      <c r="XDZ11" s="65">
        <v>0</v>
      </c>
      <c r="XEA11" s="65">
        <v>0</v>
      </c>
      <c r="XEB11" s="65">
        <v>0</v>
      </c>
      <c r="XEC11" s="65">
        <v>0</v>
      </c>
      <c r="XED11" s="65">
        <v>0</v>
      </c>
      <c r="XEE11" s="65">
        <v>0</v>
      </c>
      <c r="XEF11" s="65">
        <v>0</v>
      </c>
      <c r="XEG11" s="65">
        <v>0</v>
      </c>
      <c r="XEH11" s="65">
        <v>0</v>
      </c>
      <c r="XEI11" s="65">
        <v>0</v>
      </c>
      <c r="XEJ11" s="65">
        <v>0</v>
      </c>
      <c r="XEK11" s="65">
        <v>0</v>
      </c>
      <c r="XEL11" s="65">
        <v>0</v>
      </c>
      <c r="XEM11" s="65">
        <v>0</v>
      </c>
      <c r="XEN11" s="65">
        <v>0</v>
      </c>
      <c r="XEO11" s="65">
        <v>0</v>
      </c>
      <c r="XEP11" s="65">
        <v>0</v>
      </c>
      <c r="XEQ11" s="65">
        <v>0</v>
      </c>
      <c r="XER11" s="65">
        <v>0</v>
      </c>
      <c r="XES11" s="65">
        <v>0</v>
      </c>
      <c r="XET11" s="65">
        <v>0</v>
      </c>
      <c r="XEU11" s="65">
        <v>0</v>
      </c>
      <c r="XEV11" s="65">
        <v>0</v>
      </c>
      <c r="XEW11" s="65" t="e">
        <v>#REF!</v>
      </c>
      <c r="XEX11" s="65" t="e">
        <v>#REF!</v>
      </c>
      <c r="XEY11" s="65" t="e">
        <v>#REF!</v>
      </c>
      <c r="XEZ11" s="65" t="e">
        <v>#REF!</v>
      </c>
      <c r="XFA11" s="65" t="e">
        <v>#REF!</v>
      </c>
      <c r="XFB11" s="65" t="e">
        <v>#REF!</v>
      </c>
      <c r="XFC11" s="65" t="e">
        <v>#REF!</v>
      </c>
      <c r="XFD11" s="65" t="e">
        <v>#REF!</v>
      </c>
    </row>
    <row r="12" spans="1:16384" s="27" customFormat="1" x14ac:dyDescent="0.25">
      <c r="A12" s="89" t="s">
        <v>51</v>
      </c>
      <c r="B12" s="90">
        <v>314.88900000000001</v>
      </c>
      <c r="C12" s="90">
        <v>338.88300000000004</v>
      </c>
      <c r="D12" s="90">
        <v>351.464</v>
      </c>
      <c r="E12" s="90">
        <v>345.73599999999999</v>
      </c>
      <c r="F12" s="90">
        <v>344.28699999999998</v>
      </c>
      <c r="G12" s="90">
        <v>357.32400000000001</v>
      </c>
      <c r="H12" s="90">
        <v>255.95500000000001</v>
      </c>
      <c r="I12" s="90">
        <v>274.68799999999999</v>
      </c>
      <c r="J12" s="90">
        <v>265.98599999999999</v>
      </c>
      <c r="K12" s="90">
        <v>280.005</v>
      </c>
      <c r="L12" s="90">
        <v>261.09800000000001</v>
      </c>
      <c r="M12" s="90">
        <v>403.06100000000004</v>
      </c>
      <c r="N12" s="90">
        <v>279.99700000000001</v>
      </c>
      <c r="O12" s="90">
        <v>278.04700000000003</v>
      </c>
      <c r="P12" s="90">
        <v>257.38100000000003</v>
      </c>
      <c r="Q12" s="90">
        <v>282.53800000000001</v>
      </c>
      <c r="R12" s="90">
        <v>262.67500000000001</v>
      </c>
      <c r="S12" s="90">
        <v>296.52300000000002</v>
      </c>
      <c r="T12" s="90">
        <v>424.51</v>
      </c>
      <c r="U12" s="90">
        <v>466.69100000000003</v>
      </c>
      <c r="V12" s="90">
        <v>535.03700000000003</v>
      </c>
      <c r="W12" s="90">
        <v>476.79999999999995</v>
      </c>
      <c r="X12" s="90">
        <v>496.35700000000003</v>
      </c>
      <c r="Y12" s="90">
        <v>493.64400000000001</v>
      </c>
      <c r="Z12" s="90">
        <v>561.24199999999996</v>
      </c>
      <c r="AA12" s="90">
        <v>616.51499999999999</v>
      </c>
      <c r="AB12" s="90">
        <v>513.43200000000002</v>
      </c>
      <c r="AC12" s="91">
        <v>0</v>
      </c>
      <c r="AD12" s="91">
        <v>0</v>
      </c>
      <c r="AE12" s="91">
        <v>0</v>
      </c>
      <c r="AF12" s="91">
        <v>0</v>
      </c>
      <c r="AG12" s="91">
        <v>0</v>
      </c>
      <c r="AH12" s="91">
        <v>0</v>
      </c>
      <c r="AI12" s="91">
        <v>0</v>
      </c>
      <c r="AJ12" s="91">
        <v>0</v>
      </c>
      <c r="AK12" s="91">
        <v>0</v>
      </c>
      <c r="AL12" s="91">
        <v>0</v>
      </c>
      <c r="AM12" s="91">
        <v>0</v>
      </c>
      <c r="AN12" s="91">
        <v>0</v>
      </c>
      <c r="AO12" s="91">
        <v>0</v>
      </c>
      <c r="AP12" s="91">
        <v>0</v>
      </c>
      <c r="AQ12" s="91">
        <v>0</v>
      </c>
      <c r="AR12" s="91">
        <v>0</v>
      </c>
      <c r="AS12" s="91">
        <v>0</v>
      </c>
      <c r="AT12" s="91">
        <v>0</v>
      </c>
      <c r="AU12" s="91">
        <v>0</v>
      </c>
      <c r="AV12" s="91">
        <v>0</v>
      </c>
      <c r="AW12" s="91">
        <v>0</v>
      </c>
      <c r="AX12" s="91">
        <v>0</v>
      </c>
      <c r="AY12" s="91">
        <v>0</v>
      </c>
      <c r="AZ12" s="91">
        <v>0</v>
      </c>
      <c r="BA12" s="91">
        <v>0</v>
      </c>
      <c r="BB12" s="91">
        <v>0</v>
      </c>
      <c r="BC12" s="91">
        <v>0</v>
      </c>
      <c r="BD12" s="91">
        <v>0</v>
      </c>
      <c r="BE12" s="91">
        <v>0</v>
      </c>
      <c r="BF12" s="91">
        <v>0</v>
      </c>
      <c r="BG12" s="91">
        <v>0</v>
      </c>
      <c r="BH12" s="91">
        <v>0</v>
      </c>
      <c r="BI12" s="91">
        <v>0</v>
      </c>
      <c r="BJ12" s="91">
        <v>0</v>
      </c>
      <c r="BK12" s="91">
        <v>0</v>
      </c>
      <c r="BL12" s="91">
        <v>0</v>
      </c>
      <c r="BM12" s="91">
        <v>0</v>
      </c>
      <c r="BN12" s="91">
        <v>0</v>
      </c>
      <c r="BO12" s="91">
        <v>0</v>
      </c>
      <c r="BP12" s="91">
        <v>0</v>
      </c>
      <c r="BQ12" s="91">
        <v>0</v>
      </c>
      <c r="BR12" s="91">
        <v>0</v>
      </c>
      <c r="BS12" s="91">
        <v>0</v>
      </c>
      <c r="BT12" s="91">
        <v>0</v>
      </c>
      <c r="BU12" s="91">
        <v>0</v>
      </c>
      <c r="BV12" s="91">
        <v>0</v>
      </c>
      <c r="BW12" s="91">
        <v>0</v>
      </c>
      <c r="BX12" s="91">
        <v>0</v>
      </c>
      <c r="BY12" s="91">
        <v>0</v>
      </c>
      <c r="BZ12" s="91">
        <v>0</v>
      </c>
      <c r="CA12" s="91">
        <v>0</v>
      </c>
      <c r="CB12" s="91">
        <v>0</v>
      </c>
      <c r="CC12" s="91">
        <v>0</v>
      </c>
      <c r="CD12" s="91">
        <v>0</v>
      </c>
      <c r="CE12" s="91">
        <v>0</v>
      </c>
      <c r="CF12" s="91">
        <v>0</v>
      </c>
      <c r="CG12" s="91">
        <v>0</v>
      </c>
      <c r="CH12" s="91">
        <v>0</v>
      </c>
      <c r="CI12" s="91">
        <v>0</v>
      </c>
      <c r="CJ12" s="91">
        <v>0</v>
      </c>
      <c r="CK12" s="91">
        <v>0</v>
      </c>
      <c r="CL12" s="91">
        <v>0</v>
      </c>
      <c r="CM12" s="91">
        <v>0</v>
      </c>
      <c r="CN12" s="91">
        <v>0</v>
      </c>
      <c r="CO12" s="91">
        <v>0</v>
      </c>
      <c r="CP12" s="91">
        <v>0</v>
      </c>
      <c r="CQ12" s="91">
        <v>0</v>
      </c>
      <c r="CR12" s="91">
        <v>0</v>
      </c>
      <c r="CS12" s="91">
        <v>0</v>
      </c>
      <c r="CT12" s="91">
        <v>0</v>
      </c>
      <c r="CU12" s="91">
        <v>0</v>
      </c>
      <c r="CV12" s="91">
        <v>0</v>
      </c>
      <c r="CW12" s="91">
        <v>0</v>
      </c>
      <c r="CX12" s="91">
        <v>0</v>
      </c>
      <c r="CY12" s="91">
        <v>0</v>
      </c>
      <c r="CZ12" s="91">
        <v>0</v>
      </c>
      <c r="DA12" s="91">
        <v>0</v>
      </c>
      <c r="DB12" s="91">
        <v>0</v>
      </c>
      <c r="DC12" s="91">
        <v>0</v>
      </c>
      <c r="DD12" s="91">
        <v>0</v>
      </c>
      <c r="DE12" s="91">
        <v>0</v>
      </c>
      <c r="DF12" s="91">
        <v>0</v>
      </c>
      <c r="DG12" s="91">
        <v>0</v>
      </c>
      <c r="DH12" s="91">
        <v>0</v>
      </c>
      <c r="DI12" s="91">
        <v>0</v>
      </c>
      <c r="DJ12" s="91">
        <v>0</v>
      </c>
      <c r="DK12" s="91">
        <v>0</v>
      </c>
      <c r="DL12" s="91">
        <v>0</v>
      </c>
      <c r="DM12" s="91">
        <v>0</v>
      </c>
      <c r="DN12" s="91">
        <v>0</v>
      </c>
      <c r="DO12" s="91">
        <v>0</v>
      </c>
      <c r="DP12" s="91">
        <v>0</v>
      </c>
      <c r="DQ12" s="91">
        <v>0</v>
      </c>
      <c r="DR12" s="91">
        <v>0</v>
      </c>
      <c r="DS12" s="91">
        <v>0</v>
      </c>
      <c r="DT12" s="91">
        <v>0</v>
      </c>
      <c r="DU12" s="91">
        <v>0</v>
      </c>
      <c r="DV12" s="91">
        <v>0</v>
      </c>
      <c r="DW12" s="91">
        <v>0</v>
      </c>
      <c r="DX12" s="91">
        <v>0</v>
      </c>
      <c r="DY12" s="91">
        <v>0</v>
      </c>
      <c r="DZ12" s="91">
        <v>0</v>
      </c>
      <c r="EA12" s="91">
        <v>0</v>
      </c>
      <c r="EB12" s="91">
        <v>0</v>
      </c>
      <c r="EC12" s="91">
        <v>0</v>
      </c>
      <c r="ED12" s="91">
        <v>0</v>
      </c>
      <c r="EE12" s="91">
        <v>0</v>
      </c>
      <c r="EF12" s="91">
        <v>0</v>
      </c>
      <c r="EG12" s="91">
        <v>0</v>
      </c>
      <c r="EH12" s="91">
        <v>0</v>
      </c>
      <c r="EI12" s="91">
        <v>0</v>
      </c>
      <c r="EJ12" s="91">
        <v>0</v>
      </c>
      <c r="EK12" s="91">
        <v>0</v>
      </c>
      <c r="EL12" s="91">
        <v>0</v>
      </c>
      <c r="EM12" s="91">
        <v>0</v>
      </c>
      <c r="EN12" s="91">
        <v>0</v>
      </c>
      <c r="EO12" s="91">
        <v>0</v>
      </c>
      <c r="EP12" s="91">
        <v>0</v>
      </c>
      <c r="EQ12" s="91">
        <v>0</v>
      </c>
      <c r="ER12" s="91">
        <v>0</v>
      </c>
      <c r="ES12" s="91">
        <v>0</v>
      </c>
      <c r="ET12" s="91">
        <v>0</v>
      </c>
      <c r="EU12" s="91">
        <v>0</v>
      </c>
      <c r="EV12" s="91">
        <v>0</v>
      </c>
      <c r="EW12" s="91">
        <v>0</v>
      </c>
      <c r="EX12" s="91">
        <v>0</v>
      </c>
      <c r="EY12" s="91">
        <v>0</v>
      </c>
      <c r="EZ12" s="91">
        <v>0</v>
      </c>
      <c r="FA12" s="91">
        <v>0</v>
      </c>
      <c r="FB12" s="91">
        <v>0</v>
      </c>
      <c r="FC12" s="91">
        <v>0</v>
      </c>
      <c r="FD12" s="91">
        <v>0</v>
      </c>
      <c r="FE12" s="91">
        <v>0</v>
      </c>
      <c r="FF12" s="91">
        <v>0</v>
      </c>
      <c r="FG12" s="91">
        <v>0</v>
      </c>
      <c r="FH12" s="91">
        <v>0</v>
      </c>
      <c r="FI12" s="91">
        <v>0</v>
      </c>
      <c r="FJ12" s="91">
        <v>0</v>
      </c>
      <c r="FK12" s="91">
        <v>0</v>
      </c>
      <c r="FL12" s="91">
        <v>0</v>
      </c>
      <c r="FM12" s="91">
        <v>0</v>
      </c>
      <c r="FN12" s="91">
        <v>0</v>
      </c>
      <c r="FO12" s="91">
        <v>0</v>
      </c>
      <c r="FP12" s="91">
        <v>0</v>
      </c>
      <c r="FQ12" s="91">
        <v>0</v>
      </c>
      <c r="FR12" s="91">
        <v>0</v>
      </c>
      <c r="FS12" s="91">
        <v>0</v>
      </c>
      <c r="FT12" s="91">
        <v>0</v>
      </c>
      <c r="FU12" s="91">
        <v>0</v>
      </c>
      <c r="FV12" s="91">
        <v>0</v>
      </c>
      <c r="FW12" s="91">
        <v>0</v>
      </c>
      <c r="FX12" s="91">
        <v>0</v>
      </c>
      <c r="FY12" s="91">
        <v>0</v>
      </c>
      <c r="FZ12" s="91">
        <v>0</v>
      </c>
      <c r="GA12" s="91">
        <v>0</v>
      </c>
      <c r="GB12" s="91">
        <v>0</v>
      </c>
      <c r="GC12" s="91">
        <v>0</v>
      </c>
      <c r="GD12" s="91">
        <v>0</v>
      </c>
      <c r="GE12" s="91">
        <v>0</v>
      </c>
      <c r="GF12" s="91">
        <v>0</v>
      </c>
      <c r="GG12" s="91">
        <v>0</v>
      </c>
      <c r="GH12" s="91">
        <v>0</v>
      </c>
      <c r="GI12" s="91">
        <v>0</v>
      </c>
      <c r="GJ12" s="91">
        <v>0</v>
      </c>
      <c r="GK12" s="91">
        <v>0</v>
      </c>
      <c r="GL12" s="91">
        <v>0</v>
      </c>
      <c r="GM12" s="91">
        <v>0</v>
      </c>
      <c r="GN12" s="91">
        <v>0</v>
      </c>
      <c r="GO12" s="91">
        <v>0</v>
      </c>
      <c r="GP12" s="91">
        <v>0</v>
      </c>
      <c r="GQ12" s="91">
        <v>0</v>
      </c>
      <c r="GR12" s="91">
        <v>0</v>
      </c>
      <c r="GS12" s="91">
        <v>0</v>
      </c>
      <c r="GT12" s="91">
        <v>0</v>
      </c>
      <c r="GU12" s="91">
        <v>0</v>
      </c>
      <c r="GV12" s="91">
        <v>0</v>
      </c>
      <c r="GW12" s="91">
        <v>0</v>
      </c>
      <c r="GX12" s="91">
        <v>0</v>
      </c>
      <c r="GY12" s="91">
        <v>0</v>
      </c>
      <c r="GZ12" s="91">
        <v>0</v>
      </c>
      <c r="HA12" s="91">
        <v>0</v>
      </c>
      <c r="HB12" s="91">
        <v>0</v>
      </c>
      <c r="HC12" s="91">
        <v>0</v>
      </c>
      <c r="HD12" s="91">
        <v>0</v>
      </c>
      <c r="HE12" s="91">
        <v>0</v>
      </c>
      <c r="HF12" s="91">
        <v>0</v>
      </c>
      <c r="HG12" s="91">
        <v>0</v>
      </c>
      <c r="HH12" s="91">
        <v>0</v>
      </c>
      <c r="HI12" s="91">
        <v>0</v>
      </c>
      <c r="HJ12" s="91">
        <v>0</v>
      </c>
      <c r="HK12" s="91">
        <v>0</v>
      </c>
      <c r="HL12" s="91">
        <v>0</v>
      </c>
      <c r="HM12" s="91">
        <v>0</v>
      </c>
      <c r="HN12" s="91">
        <v>0</v>
      </c>
      <c r="HO12" s="91">
        <v>0</v>
      </c>
      <c r="HP12" s="91">
        <v>0</v>
      </c>
      <c r="HQ12" s="91">
        <v>0</v>
      </c>
      <c r="HR12" s="91">
        <v>0</v>
      </c>
      <c r="HS12" s="91">
        <v>0</v>
      </c>
      <c r="HT12" s="91">
        <v>0</v>
      </c>
      <c r="HU12" s="91">
        <v>0</v>
      </c>
      <c r="HV12" s="91">
        <v>0</v>
      </c>
      <c r="HW12" s="91">
        <v>0</v>
      </c>
      <c r="HX12" s="91">
        <v>0</v>
      </c>
      <c r="HY12" s="91">
        <v>0</v>
      </c>
      <c r="HZ12" s="91">
        <v>0</v>
      </c>
      <c r="IA12" s="91">
        <v>0</v>
      </c>
      <c r="IB12" s="91">
        <v>0</v>
      </c>
      <c r="IC12" s="91">
        <v>0</v>
      </c>
      <c r="ID12" s="91">
        <v>0</v>
      </c>
      <c r="IE12" s="91">
        <v>0</v>
      </c>
      <c r="IF12" s="91">
        <v>0</v>
      </c>
      <c r="IG12" s="91">
        <v>0</v>
      </c>
      <c r="IH12" s="91">
        <v>0</v>
      </c>
      <c r="II12" s="91">
        <v>0</v>
      </c>
      <c r="IJ12" s="91">
        <v>0</v>
      </c>
      <c r="IK12" s="91">
        <v>0</v>
      </c>
      <c r="IL12" s="91">
        <v>0</v>
      </c>
      <c r="IM12" s="91">
        <v>0</v>
      </c>
      <c r="IN12" s="91">
        <v>0</v>
      </c>
      <c r="IO12" s="91">
        <v>0</v>
      </c>
      <c r="IP12" s="91">
        <v>0</v>
      </c>
      <c r="IQ12" s="91">
        <v>0</v>
      </c>
      <c r="IR12" s="91">
        <v>0</v>
      </c>
      <c r="IS12" s="91">
        <v>0</v>
      </c>
      <c r="IT12" s="91">
        <v>0</v>
      </c>
      <c r="IU12" s="91">
        <v>0</v>
      </c>
      <c r="IV12" s="91">
        <v>0</v>
      </c>
      <c r="IW12" s="91">
        <v>0</v>
      </c>
      <c r="IX12" s="91">
        <v>0</v>
      </c>
      <c r="IY12" s="91">
        <v>0</v>
      </c>
      <c r="IZ12" s="91">
        <v>0</v>
      </c>
      <c r="JA12" s="91">
        <v>0</v>
      </c>
      <c r="JB12" s="91">
        <v>0</v>
      </c>
      <c r="JC12" s="91">
        <v>0</v>
      </c>
      <c r="JD12" s="91">
        <v>0</v>
      </c>
      <c r="JE12" s="91">
        <v>0</v>
      </c>
      <c r="JF12" s="91">
        <v>0</v>
      </c>
      <c r="JG12" s="91">
        <v>0</v>
      </c>
      <c r="JH12" s="91">
        <v>0</v>
      </c>
      <c r="JI12" s="91">
        <v>0</v>
      </c>
      <c r="JJ12" s="91">
        <v>0</v>
      </c>
      <c r="JK12" s="91">
        <v>0</v>
      </c>
      <c r="JL12" s="91">
        <v>0</v>
      </c>
      <c r="JM12" s="91">
        <v>0</v>
      </c>
      <c r="JN12" s="91">
        <v>0</v>
      </c>
      <c r="JO12" s="91">
        <v>0</v>
      </c>
      <c r="JP12" s="91">
        <v>0</v>
      </c>
      <c r="JQ12" s="91">
        <v>0</v>
      </c>
      <c r="JR12" s="91">
        <v>0</v>
      </c>
      <c r="JS12" s="91">
        <v>0</v>
      </c>
      <c r="JT12" s="91">
        <v>0</v>
      </c>
      <c r="JU12" s="91">
        <v>0</v>
      </c>
      <c r="JV12" s="91">
        <v>0</v>
      </c>
      <c r="JW12" s="91">
        <v>0</v>
      </c>
      <c r="JX12" s="91">
        <v>0</v>
      </c>
      <c r="JY12" s="91">
        <v>0</v>
      </c>
      <c r="JZ12" s="91">
        <v>0</v>
      </c>
      <c r="KA12" s="91">
        <v>0</v>
      </c>
      <c r="KB12" s="91">
        <v>0</v>
      </c>
      <c r="KC12" s="91">
        <v>0</v>
      </c>
      <c r="KD12" s="91">
        <v>0</v>
      </c>
      <c r="KE12" s="91">
        <v>0</v>
      </c>
      <c r="KF12" s="91">
        <v>0</v>
      </c>
      <c r="KG12" s="91">
        <v>0</v>
      </c>
      <c r="KH12" s="91">
        <v>0</v>
      </c>
      <c r="KI12" s="91">
        <v>0</v>
      </c>
      <c r="KJ12" s="91">
        <v>0</v>
      </c>
      <c r="KK12" s="91">
        <v>0</v>
      </c>
      <c r="KL12" s="91">
        <v>0</v>
      </c>
      <c r="KM12" s="91">
        <v>0</v>
      </c>
      <c r="KN12" s="91">
        <v>0</v>
      </c>
      <c r="KO12" s="91">
        <v>0</v>
      </c>
      <c r="KP12" s="91">
        <v>0</v>
      </c>
      <c r="KQ12" s="91">
        <v>0</v>
      </c>
      <c r="KR12" s="91">
        <v>0</v>
      </c>
      <c r="KS12" s="91">
        <v>0</v>
      </c>
      <c r="KT12" s="91">
        <v>0</v>
      </c>
      <c r="KU12" s="91">
        <v>0</v>
      </c>
      <c r="KV12" s="91">
        <v>0</v>
      </c>
      <c r="KW12" s="91">
        <v>0</v>
      </c>
      <c r="KX12" s="91">
        <v>0</v>
      </c>
      <c r="KY12" s="91">
        <v>0</v>
      </c>
      <c r="KZ12" s="91">
        <v>0</v>
      </c>
      <c r="LA12" s="91">
        <v>0</v>
      </c>
      <c r="LB12" s="91">
        <v>0</v>
      </c>
      <c r="LC12" s="91">
        <v>0</v>
      </c>
      <c r="LD12" s="91">
        <v>0</v>
      </c>
      <c r="LE12" s="91">
        <v>0</v>
      </c>
      <c r="LF12" s="91">
        <v>0</v>
      </c>
      <c r="LG12" s="91">
        <v>0</v>
      </c>
      <c r="LH12" s="91">
        <v>0</v>
      </c>
      <c r="LI12" s="91">
        <v>0</v>
      </c>
      <c r="LJ12" s="91">
        <v>0</v>
      </c>
      <c r="LK12" s="91">
        <v>0</v>
      </c>
      <c r="LL12" s="91">
        <v>0</v>
      </c>
      <c r="LM12" s="91">
        <v>0</v>
      </c>
      <c r="LN12" s="91">
        <v>0</v>
      </c>
      <c r="LO12" s="91">
        <v>0</v>
      </c>
      <c r="LP12" s="91">
        <v>0</v>
      </c>
      <c r="LQ12" s="91">
        <v>0</v>
      </c>
      <c r="LR12" s="91">
        <v>0</v>
      </c>
      <c r="LS12" s="91">
        <v>0</v>
      </c>
      <c r="LT12" s="91">
        <v>0</v>
      </c>
      <c r="LU12" s="91">
        <v>0</v>
      </c>
      <c r="LV12" s="91">
        <v>0</v>
      </c>
      <c r="LW12" s="91">
        <v>0</v>
      </c>
      <c r="LX12" s="91">
        <v>0</v>
      </c>
      <c r="LY12" s="91">
        <v>0</v>
      </c>
      <c r="LZ12" s="91">
        <v>0</v>
      </c>
      <c r="MA12" s="91">
        <v>0</v>
      </c>
      <c r="MB12" s="91">
        <v>0</v>
      </c>
      <c r="MC12" s="91">
        <v>0</v>
      </c>
      <c r="MD12" s="91">
        <v>0</v>
      </c>
      <c r="ME12" s="91">
        <v>0</v>
      </c>
      <c r="MF12" s="91">
        <v>0</v>
      </c>
      <c r="MG12" s="91">
        <v>0</v>
      </c>
      <c r="MH12" s="91">
        <v>0</v>
      </c>
      <c r="MI12" s="91">
        <v>0</v>
      </c>
      <c r="MJ12" s="91">
        <v>0</v>
      </c>
      <c r="MK12" s="91">
        <v>0</v>
      </c>
      <c r="ML12" s="91">
        <v>0</v>
      </c>
      <c r="MM12" s="91">
        <v>0</v>
      </c>
      <c r="MN12" s="91">
        <v>0</v>
      </c>
      <c r="MO12" s="91">
        <v>0</v>
      </c>
      <c r="MP12" s="91">
        <v>0</v>
      </c>
      <c r="MQ12" s="91">
        <v>0</v>
      </c>
      <c r="MR12" s="91">
        <v>0</v>
      </c>
      <c r="MS12" s="91">
        <v>0</v>
      </c>
      <c r="MT12" s="91">
        <v>0</v>
      </c>
      <c r="MU12" s="91">
        <v>0</v>
      </c>
      <c r="MV12" s="91">
        <v>0</v>
      </c>
      <c r="MW12" s="91">
        <v>0</v>
      </c>
      <c r="MX12" s="91">
        <v>0</v>
      </c>
      <c r="MY12" s="91">
        <v>0</v>
      </c>
      <c r="MZ12" s="91">
        <v>0</v>
      </c>
      <c r="NA12" s="91">
        <v>0</v>
      </c>
      <c r="NB12" s="91">
        <v>0</v>
      </c>
      <c r="NC12" s="91">
        <v>0</v>
      </c>
      <c r="ND12" s="91">
        <v>0</v>
      </c>
      <c r="NE12" s="91">
        <v>0</v>
      </c>
      <c r="NF12" s="91">
        <v>0</v>
      </c>
      <c r="NG12" s="91">
        <v>0</v>
      </c>
      <c r="NH12" s="91">
        <v>0</v>
      </c>
      <c r="NI12" s="91">
        <v>0</v>
      </c>
      <c r="NJ12" s="91">
        <v>0</v>
      </c>
      <c r="NK12" s="91">
        <v>0</v>
      </c>
      <c r="NL12" s="91">
        <v>0</v>
      </c>
      <c r="NM12" s="91">
        <v>0</v>
      </c>
      <c r="NN12" s="91">
        <v>0</v>
      </c>
      <c r="NO12" s="91">
        <v>0</v>
      </c>
      <c r="NP12" s="91">
        <v>0</v>
      </c>
      <c r="NQ12" s="91">
        <v>0</v>
      </c>
      <c r="NR12" s="91">
        <v>0</v>
      </c>
      <c r="NS12" s="91">
        <v>0</v>
      </c>
      <c r="NT12" s="91">
        <v>0</v>
      </c>
      <c r="NU12" s="91">
        <v>0</v>
      </c>
      <c r="NV12" s="91">
        <v>0</v>
      </c>
      <c r="NW12" s="91">
        <v>0</v>
      </c>
      <c r="NX12" s="91">
        <v>0</v>
      </c>
      <c r="NY12" s="91">
        <v>0</v>
      </c>
      <c r="NZ12" s="91">
        <v>0</v>
      </c>
      <c r="OA12" s="91">
        <v>0</v>
      </c>
      <c r="OB12" s="91">
        <v>0</v>
      </c>
      <c r="OC12" s="91">
        <v>0</v>
      </c>
      <c r="OD12" s="91">
        <v>0</v>
      </c>
      <c r="OE12" s="91">
        <v>0</v>
      </c>
      <c r="OF12" s="91">
        <v>0</v>
      </c>
      <c r="OG12" s="91">
        <v>0</v>
      </c>
      <c r="OH12" s="91">
        <v>0</v>
      </c>
      <c r="OI12" s="91">
        <v>0</v>
      </c>
      <c r="OJ12" s="91">
        <v>0</v>
      </c>
      <c r="OK12" s="91">
        <v>0</v>
      </c>
      <c r="OL12" s="91">
        <v>0</v>
      </c>
      <c r="OM12" s="91">
        <v>0</v>
      </c>
      <c r="ON12" s="91">
        <v>0</v>
      </c>
      <c r="OO12" s="91">
        <v>0</v>
      </c>
      <c r="OP12" s="91">
        <v>0</v>
      </c>
      <c r="OQ12" s="91">
        <v>0</v>
      </c>
      <c r="OR12" s="91">
        <v>0</v>
      </c>
      <c r="OS12" s="91">
        <v>0</v>
      </c>
      <c r="OT12" s="91">
        <v>0</v>
      </c>
      <c r="OU12" s="91">
        <v>0</v>
      </c>
      <c r="OV12" s="91">
        <v>0</v>
      </c>
      <c r="OW12" s="91">
        <v>0</v>
      </c>
      <c r="OX12" s="91">
        <v>0</v>
      </c>
      <c r="OY12" s="91">
        <v>0</v>
      </c>
      <c r="OZ12" s="91">
        <v>0</v>
      </c>
      <c r="PA12" s="91">
        <v>0</v>
      </c>
      <c r="PB12" s="91">
        <v>0</v>
      </c>
      <c r="PC12" s="91">
        <v>0</v>
      </c>
      <c r="PD12" s="91">
        <v>0</v>
      </c>
      <c r="PE12" s="91">
        <v>0</v>
      </c>
      <c r="PF12" s="91">
        <v>0</v>
      </c>
      <c r="PG12" s="91">
        <v>0</v>
      </c>
      <c r="PH12" s="91">
        <v>0</v>
      </c>
      <c r="PI12" s="91">
        <v>0</v>
      </c>
      <c r="PJ12" s="91">
        <v>0</v>
      </c>
      <c r="PK12" s="91">
        <v>0</v>
      </c>
      <c r="PL12" s="91">
        <v>0</v>
      </c>
      <c r="PM12" s="91">
        <v>0</v>
      </c>
      <c r="PN12" s="91">
        <v>0</v>
      </c>
      <c r="PO12" s="91">
        <v>0</v>
      </c>
      <c r="PP12" s="91">
        <v>0</v>
      </c>
      <c r="PQ12" s="91">
        <v>0</v>
      </c>
      <c r="PR12" s="91">
        <v>0</v>
      </c>
      <c r="PS12" s="91">
        <v>0</v>
      </c>
      <c r="PT12" s="91">
        <v>0</v>
      </c>
      <c r="PU12" s="91">
        <v>0</v>
      </c>
      <c r="PV12" s="91">
        <v>0</v>
      </c>
      <c r="PW12" s="91">
        <v>0</v>
      </c>
      <c r="PX12" s="91">
        <v>0</v>
      </c>
      <c r="PY12" s="91">
        <v>0</v>
      </c>
      <c r="PZ12" s="91">
        <v>0</v>
      </c>
      <c r="QA12" s="91">
        <v>0</v>
      </c>
      <c r="QB12" s="91">
        <v>0</v>
      </c>
      <c r="QC12" s="91">
        <v>0</v>
      </c>
      <c r="QD12" s="91">
        <v>0</v>
      </c>
      <c r="QE12" s="91">
        <v>0</v>
      </c>
      <c r="QF12" s="91">
        <v>0</v>
      </c>
      <c r="QG12" s="91">
        <v>0</v>
      </c>
      <c r="QH12" s="91">
        <v>0</v>
      </c>
      <c r="QI12" s="91">
        <v>0</v>
      </c>
      <c r="QJ12" s="91">
        <v>0</v>
      </c>
      <c r="QK12" s="91">
        <v>0</v>
      </c>
      <c r="QL12" s="91">
        <v>0</v>
      </c>
      <c r="QM12" s="91">
        <v>0</v>
      </c>
      <c r="QN12" s="91">
        <v>0</v>
      </c>
      <c r="QO12" s="91">
        <v>0</v>
      </c>
      <c r="QP12" s="91">
        <v>0</v>
      </c>
      <c r="QQ12" s="91">
        <v>0</v>
      </c>
      <c r="QR12" s="91">
        <v>0</v>
      </c>
      <c r="QS12" s="91">
        <v>0</v>
      </c>
      <c r="QT12" s="91">
        <v>0</v>
      </c>
      <c r="QU12" s="91">
        <v>0</v>
      </c>
      <c r="QV12" s="91">
        <v>0</v>
      </c>
      <c r="QW12" s="91">
        <v>0</v>
      </c>
      <c r="QX12" s="91">
        <v>0</v>
      </c>
      <c r="QY12" s="91">
        <v>0</v>
      </c>
      <c r="QZ12" s="91">
        <v>0</v>
      </c>
      <c r="RA12" s="91">
        <v>0</v>
      </c>
      <c r="RB12" s="91">
        <v>0</v>
      </c>
      <c r="RC12" s="91">
        <v>0</v>
      </c>
      <c r="RD12" s="91">
        <v>0</v>
      </c>
      <c r="RE12" s="91">
        <v>0</v>
      </c>
      <c r="RF12" s="91">
        <v>0</v>
      </c>
      <c r="RG12" s="91">
        <v>0</v>
      </c>
      <c r="RH12" s="91">
        <v>0</v>
      </c>
      <c r="RI12" s="91">
        <v>0</v>
      </c>
      <c r="RJ12" s="91">
        <v>0</v>
      </c>
      <c r="RK12" s="91">
        <v>0</v>
      </c>
      <c r="RL12" s="91">
        <v>0</v>
      </c>
      <c r="RM12" s="91">
        <v>0</v>
      </c>
      <c r="RN12" s="91">
        <v>0</v>
      </c>
      <c r="RO12" s="91">
        <v>0</v>
      </c>
      <c r="RP12" s="91">
        <v>0</v>
      </c>
      <c r="RQ12" s="91">
        <v>0</v>
      </c>
      <c r="RR12" s="91">
        <v>0</v>
      </c>
      <c r="RS12" s="91">
        <v>0</v>
      </c>
      <c r="RT12" s="91">
        <v>0</v>
      </c>
      <c r="RU12" s="91">
        <v>0</v>
      </c>
      <c r="RV12" s="91">
        <v>0</v>
      </c>
      <c r="RW12" s="91">
        <v>0</v>
      </c>
      <c r="RX12" s="91">
        <v>0</v>
      </c>
      <c r="RY12" s="91">
        <v>0</v>
      </c>
      <c r="RZ12" s="91">
        <v>0</v>
      </c>
      <c r="SA12" s="91">
        <v>0</v>
      </c>
      <c r="SB12" s="91">
        <v>0</v>
      </c>
      <c r="SC12" s="91">
        <v>0</v>
      </c>
      <c r="SD12" s="91">
        <v>0</v>
      </c>
      <c r="SE12" s="91">
        <v>0</v>
      </c>
      <c r="SF12" s="91">
        <v>0</v>
      </c>
      <c r="SG12" s="91">
        <v>0</v>
      </c>
      <c r="SH12" s="91">
        <v>0</v>
      </c>
      <c r="SI12" s="91">
        <v>0</v>
      </c>
      <c r="SJ12" s="91">
        <v>0</v>
      </c>
      <c r="SK12" s="91">
        <v>0</v>
      </c>
      <c r="SL12" s="91">
        <v>0</v>
      </c>
      <c r="SM12" s="91">
        <v>0</v>
      </c>
      <c r="SN12" s="91">
        <v>0</v>
      </c>
      <c r="SO12" s="91">
        <v>0</v>
      </c>
      <c r="SP12" s="91">
        <v>0</v>
      </c>
      <c r="SQ12" s="91">
        <v>0</v>
      </c>
      <c r="SR12" s="91">
        <v>0</v>
      </c>
      <c r="SS12" s="91">
        <v>0</v>
      </c>
      <c r="ST12" s="91">
        <v>0</v>
      </c>
      <c r="SU12" s="91">
        <v>0</v>
      </c>
      <c r="SV12" s="91">
        <v>0</v>
      </c>
      <c r="SW12" s="91">
        <v>0</v>
      </c>
      <c r="SX12" s="91">
        <v>0</v>
      </c>
      <c r="SY12" s="91">
        <v>0</v>
      </c>
      <c r="SZ12" s="91">
        <v>0</v>
      </c>
      <c r="TA12" s="91">
        <v>0</v>
      </c>
      <c r="TB12" s="91">
        <v>0</v>
      </c>
      <c r="TC12" s="91">
        <v>0</v>
      </c>
      <c r="TD12" s="91">
        <v>0</v>
      </c>
      <c r="TE12" s="91">
        <v>0</v>
      </c>
      <c r="TF12" s="91">
        <v>0</v>
      </c>
      <c r="TG12" s="91">
        <v>0</v>
      </c>
      <c r="TH12" s="91">
        <v>0</v>
      </c>
      <c r="TI12" s="91">
        <v>0</v>
      </c>
      <c r="TJ12" s="91">
        <v>0</v>
      </c>
      <c r="TK12" s="91">
        <v>0</v>
      </c>
      <c r="TL12" s="91">
        <v>0</v>
      </c>
      <c r="TM12" s="91">
        <v>0</v>
      </c>
      <c r="TN12" s="91">
        <v>0</v>
      </c>
      <c r="TO12" s="91">
        <v>0</v>
      </c>
      <c r="TP12" s="91">
        <v>0</v>
      </c>
      <c r="TQ12" s="91">
        <v>0</v>
      </c>
      <c r="TR12" s="91">
        <v>0</v>
      </c>
      <c r="TS12" s="91">
        <v>0</v>
      </c>
      <c r="TT12" s="91">
        <v>0</v>
      </c>
      <c r="TU12" s="91">
        <v>0</v>
      </c>
      <c r="TV12" s="91">
        <v>0</v>
      </c>
      <c r="TW12" s="91">
        <v>0</v>
      </c>
      <c r="TX12" s="91">
        <v>0</v>
      </c>
      <c r="TY12" s="91">
        <v>0</v>
      </c>
      <c r="TZ12" s="91">
        <v>0</v>
      </c>
      <c r="UA12" s="91">
        <v>0</v>
      </c>
      <c r="UB12" s="91">
        <v>0</v>
      </c>
      <c r="UC12" s="91">
        <v>0</v>
      </c>
      <c r="UD12" s="91">
        <v>0</v>
      </c>
      <c r="UE12" s="91">
        <v>0</v>
      </c>
      <c r="UF12" s="91">
        <v>0</v>
      </c>
      <c r="UG12" s="91">
        <v>0</v>
      </c>
      <c r="UH12" s="91">
        <v>0</v>
      </c>
      <c r="UI12" s="91">
        <v>0</v>
      </c>
      <c r="UJ12" s="91">
        <v>0</v>
      </c>
      <c r="UK12" s="91">
        <v>0</v>
      </c>
      <c r="UL12" s="91">
        <v>0</v>
      </c>
      <c r="UM12" s="91">
        <v>0</v>
      </c>
      <c r="UN12" s="91">
        <v>0</v>
      </c>
      <c r="UO12" s="91">
        <v>0</v>
      </c>
      <c r="UP12" s="91">
        <v>0</v>
      </c>
      <c r="UQ12" s="91">
        <v>0</v>
      </c>
      <c r="UR12" s="91">
        <v>0</v>
      </c>
      <c r="US12" s="91">
        <v>0</v>
      </c>
      <c r="UT12" s="91">
        <v>0</v>
      </c>
      <c r="UU12" s="91">
        <v>0</v>
      </c>
      <c r="UV12" s="91">
        <v>0</v>
      </c>
      <c r="UW12" s="91">
        <v>0</v>
      </c>
      <c r="UX12" s="91">
        <v>0</v>
      </c>
      <c r="UY12" s="91">
        <v>0</v>
      </c>
      <c r="UZ12" s="91">
        <v>0</v>
      </c>
      <c r="VA12" s="91">
        <v>0</v>
      </c>
      <c r="VB12" s="91">
        <v>0</v>
      </c>
      <c r="VC12" s="91">
        <v>0</v>
      </c>
      <c r="VD12" s="91">
        <v>0</v>
      </c>
      <c r="VE12" s="91">
        <v>0</v>
      </c>
      <c r="VF12" s="91">
        <v>0</v>
      </c>
      <c r="VG12" s="91">
        <v>0</v>
      </c>
      <c r="VH12" s="91">
        <v>0</v>
      </c>
      <c r="VI12" s="91">
        <v>0</v>
      </c>
      <c r="VJ12" s="91">
        <v>0</v>
      </c>
      <c r="VK12" s="91">
        <v>0</v>
      </c>
      <c r="VL12" s="91">
        <v>0</v>
      </c>
      <c r="VM12" s="91">
        <v>0</v>
      </c>
      <c r="VN12" s="91">
        <v>0</v>
      </c>
      <c r="VO12" s="91">
        <v>0</v>
      </c>
      <c r="VP12" s="91">
        <v>0</v>
      </c>
      <c r="VQ12" s="91">
        <v>0</v>
      </c>
      <c r="VR12" s="91">
        <v>0</v>
      </c>
      <c r="VS12" s="91">
        <v>0</v>
      </c>
      <c r="VT12" s="91">
        <v>0</v>
      </c>
      <c r="VU12" s="91">
        <v>0</v>
      </c>
      <c r="VV12" s="91">
        <v>0</v>
      </c>
      <c r="VW12" s="91">
        <v>0</v>
      </c>
      <c r="VX12" s="91">
        <v>0</v>
      </c>
      <c r="VY12" s="91">
        <v>0</v>
      </c>
      <c r="VZ12" s="91">
        <v>0</v>
      </c>
      <c r="WA12" s="91">
        <v>0</v>
      </c>
      <c r="WB12" s="91">
        <v>0</v>
      </c>
      <c r="WC12" s="91">
        <v>0</v>
      </c>
      <c r="WD12" s="91">
        <v>0</v>
      </c>
      <c r="WE12" s="91">
        <v>0</v>
      </c>
      <c r="WF12" s="91">
        <v>0</v>
      </c>
      <c r="WG12" s="91">
        <v>0</v>
      </c>
      <c r="WH12" s="91">
        <v>0</v>
      </c>
      <c r="WI12" s="91">
        <v>0</v>
      </c>
      <c r="WJ12" s="91">
        <v>0</v>
      </c>
      <c r="WK12" s="91">
        <v>0</v>
      </c>
      <c r="WL12" s="91">
        <v>0</v>
      </c>
      <c r="WM12" s="91">
        <v>0</v>
      </c>
      <c r="WN12" s="91">
        <v>0</v>
      </c>
      <c r="WO12" s="91">
        <v>0</v>
      </c>
      <c r="WP12" s="91">
        <v>0</v>
      </c>
      <c r="WQ12" s="91">
        <v>0</v>
      </c>
      <c r="WR12" s="91">
        <v>0</v>
      </c>
      <c r="WS12" s="91">
        <v>0</v>
      </c>
      <c r="WT12" s="91">
        <v>0</v>
      </c>
      <c r="WU12" s="91">
        <v>0</v>
      </c>
      <c r="WV12" s="91">
        <v>0</v>
      </c>
      <c r="WW12" s="91">
        <v>0</v>
      </c>
      <c r="WX12" s="91">
        <v>0</v>
      </c>
      <c r="WY12" s="91">
        <v>0</v>
      </c>
      <c r="WZ12" s="91">
        <v>0</v>
      </c>
      <c r="XA12" s="91">
        <v>0</v>
      </c>
      <c r="XB12" s="91">
        <v>0</v>
      </c>
      <c r="XC12" s="91">
        <v>0</v>
      </c>
      <c r="XD12" s="91">
        <v>0</v>
      </c>
      <c r="XE12" s="91">
        <v>0</v>
      </c>
      <c r="XF12" s="91">
        <v>0</v>
      </c>
      <c r="XG12" s="91">
        <v>0</v>
      </c>
      <c r="XH12" s="91">
        <v>0</v>
      </c>
      <c r="XI12" s="91">
        <v>0</v>
      </c>
      <c r="XJ12" s="91">
        <v>0</v>
      </c>
      <c r="XK12" s="91">
        <v>0</v>
      </c>
      <c r="XL12" s="91">
        <v>0</v>
      </c>
      <c r="XM12" s="91">
        <v>0</v>
      </c>
      <c r="XN12" s="91">
        <v>0</v>
      </c>
      <c r="XO12" s="91">
        <v>0</v>
      </c>
      <c r="XP12" s="91">
        <v>0</v>
      </c>
      <c r="XQ12" s="91">
        <v>0</v>
      </c>
      <c r="XR12" s="91">
        <v>0</v>
      </c>
      <c r="XS12" s="91">
        <v>0</v>
      </c>
      <c r="XT12" s="91">
        <v>0</v>
      </c>
      <c r="XU12" s="91">
        <v>0</v>
      </c>
      <c r="XV12" s="91">
        <v>0</v>
      </c>
      <c r="XW12" s="91">
        <v>0</v>
      </c>
      <c r="XX12" s="91">
        <v>0</v>
      </c>
      <c r="XY12" s="91">
        <v>0</v>
      </c>
      <c r="XZ12" s="91">
        <v>0</v>
      </c>
      <c r="YA12" s="91">
        <v>0</v>
      </c>
      <c r="YB12" s="91">
        <v>0</v>
      </c>
      <c r="YC12" s="91">
        <v>0</v>
      </c>
      <c r="YD12" s="91">
        <v>0</v>
      </c>
      <c r="YE12" s="91">
        <v>0</v>
      </c>
      <c r="YF12" s="91">
        <v>0</v>
      </c>
      <c r="YG12" s="91">
        <v>0</v>
      </c>
      <c r="YH12" s="91">
        <v>0</v>
      </c>
      <c r="YI12" s="91">
        <v>0</v>
      </c>
      <c r="YJ12" s="91">
        <v>0</v>
      </c>
      <c r="YK12" s="91">
        <v>0</v>
      </c>
      <c r="YL12" s="91">
        <v>0</v>
      </c>
      <c r="YM12" s="91">
        <v>0</v>
      </c>
      <c r="YN12" s="91">
        <v>0</v>
      </c>
      <c r="YO12" s="91">
        <v>0</v>
      </c>
      <c r="YP12" s="91">
        <v>0</v>
      </c>
      <c r="YQ12" s="91">
        <v>0</v>
      </c>
      <c r="YR12" s="91">
        <v>0</v>
      </c>
      <c r="YS12" s="91">
        <v>0</v>
      </c>
      <c r="YT12" s="91">
        <v>0</v>
      </c>
      <c r="YU12" s="91">
        <v>0</v>
      </c>
      <c r="YV12" s="91">
        <v>0</v>
      </c>
      <c r="YW12" s="91">
        <v>0</v>
      </c>
      <c r="YX12" s="91">
        <v>0</v>
      </c>
      <c r="YY12" s="91">
        <v>0</v>
      </c>
      <c r="YZ12" s="91">
        <v>0</v>
      </c>
      <c r="ZA12" s="91">
        <v>0</v>
      </c>
      <c r="ZB12" s="91">
        <v>0</v>
      </c>
      <c r="ZC12" s="91">
        <v>0</v>
      </c>
      <c r="ZD12" s="91">
        <v>0</v>
      </c>
      <c r="ZE12" s="91">
        <v>0</v>
      </c>
      <c r="ZF12" s="91">
        <v>0</v>
      </c>
      <c r="ZG12" s="91">
        <v>0</v>
      </c>
      <c r="ZH12" s="91">
        <v>0</v>
      </c>
      <c r="ZI12" s="91">
        <v>0</v>
      </c>
      <c r="ZJ12" s="91">
        <v>0</v>
      </c>
      <c r="ZK12" s="91">
        <v>0</v>
      </c>
      <c r="ZL12" s="91">
        <v>0</v>
      </c>
      <c r="ZM12" s="91">
        <v>0</v>
      </c>
      <c r="ZN12" s="91">
        <v>0</v>
      </c>
      <c r="ZO12" s="91">
        <v>0</v>
      </c>
      <c r="ZP12" s="91">
        <v>0</v>
      </c>
      <c r="ZQ12" s="91">
        <v>0</v>
      </c>
      <c r="ZR12" s="91">
        <v>0</v>
      </c>
      <c r="ZS12" s="91">
        <v>0</v>
      </c>
      <c r="ZT12" s="91">
        <v>0</v>
      </c>
      <c r="ZU12" s="91">
        <v>0</v>
      </c>
      <c r="ZV12" s="91">
        <v>0</v>
      </c>
      <c r="ZW12" s="91">
        <v>0</v>
      </c>
      <c r="ZX12" s="91">
        <v>0</v>
      </c>
      <c r="ZY12" s="91">
        <v>0</v>
      </c>
      <c r="ZZ12" s="91">
        <v>0</v>
      </c>
      <c r="AAA12" s="91">
        <v>0</v>
      </c>
      <c r="AAB12" s="91">
        <v>0</v>
      </c>
      <c r="AAC12" s="91">
        <v>0</v>
      </c>
      <c r="AAD12" s="91">
        <v>0</v>
      </c>
      <c r="AAE12" s="91">
        <v>0</v>
      </c>
      <c r="AAF12" s="91">
        <v>0</v>
      </c>
      <c r="AAG12" s="91">
        <v>0</v>
      </c>
      <c r="AAH12" s="91">
        <v>0</v>
      </c>
      <c r="AAI12" s="91">
        <v>0</v>
      </c>
      <c r="AAJ12" s="91">
        <v>0</v>
      </c>
      <c r="AAK12" s="91">
        <v>0</v>
      </c>
      <c r="AAL12" s="91">
        <v>0</v>
      </c>
      <c r="AAM12" s="91">
        <v>0</v>
      </c>
      <c r="AAN12" s="91">
        <v>0</v>
      </c>
      <c r="AAO12" s="91">
        <v>0</v>
      </c>
      <c r="AAP12" s="91">
        <v>0</v>
      </c>
      <c r="AAQ12" s="91">
        <v>0</v>
      </c>
      <c r="AAR12" s="91">
        <v>0</v>
      </c>
      <c r="AAS12" s="91">
        <v>0</v>
      </c>
      <c r="AAT12" s="91">
        <v>0</v>
      </c>
      <c r="AAU12" s="91">
        <v>0</v>
      </c>
      <c r="AAV12" s="91">
        <v>0</v>
      </c>
      <c r="AAW12" s="91">
        <v>0</v>
      </c>
      <c r="AAX12" s="91">
        <v>0</v>
      </c>
      <c r="AAY12" s="91">
        <v>0</v>
      </c>
      <c r="AAZ12" s="91">
        <v>0</v>
      </c>
      <c r="ABA12" s="91">
        <v>0</v>
      </c>
      <c r="ABB12" s="91">
        <v>0</v>
      </c>
      <c r="ABC12" s="91">
        <v>0</v>
      </c>
      <c r="ABD12" s="91">
        <v>0</v>
      </c>
      <c r="ABE12" s="91">
        <v>0</v>
      </c>
      <c r="ABF12" s="91">
        <v>0</v>
      </c>
      <c r="ABG12" s="91">
        <v>0</v>
      </c>
      <c r="ABH12" s="91">
        <v>0</v>
      </c>
      <c r="ABI12" s="91">
        <v>0</v>
      </c>
      <c r="ABJ12" s="91">
        <v>0</v>
      </c>
      <c r="ABK12" s="91">
        <v>0</v>
      </c>
      <c r="ABL12" s="91">
        <v>0</v>
      </c>
      <c r="ABM12" s="91">
        <v>0</v>
      </c>
      <c r="ABN12" s="91">
        <v>0</v>
      </c>
      <c r="ABO12" s="91">
        <v>0</v>
      </c>
      <c r="ABP12" s="91">
        <v>0</v>
      </c>
      <c r="ABQ12" s="91">
        <v>0</v>
      </c>
      <c r="ABR12" s="91">
        <v>0</v>
      </c>
      <c r="ABS12" s="91">
        <v>0</v>
      </c>
      <c r="ABT12" s="91">
        <v>0</v>
      </c>
      <c r="ABU12" s="91">
        <v>0</v>
      </c>
      <c r="ABV12" s="91">
        <v>0</v>
      </c>
      <c r="ABW12" s="91">
        <v>0</v>
      </c>
      <c r="ABX12" s="91">
        <v>0</v>
      </c>
      <c r="ABY12" s="91">
        <v>0</v>
      </c>
      <c r="ABZ12" s="91">
        <v>0</v>
      </c>
      <c r="ACA12" s="91">
        <v>0</v>
      </c>
      <c r="ACB12" s="91">
        <v>0</v>
      </c>
      <c r="ACC12" s="91">
        <v>0</v>
      </c>
      <c r="ACD12" s="91">
        <v>0</v>
      </c>
      <c r="ACE12" s="91">
        <v>0</v>
      </c>
      <c r="ACF12" s="91">
        <v>0</v>
      </c>
      <c r="ACG12" s="91">
        <v>0</v>
      </c>
      <c r="ACH12" s="91">
        <v>0</v>
      </c>
      <c r="ACI12" s="91">
        <v>0</v>
      </c>
      <c r="ACJ12" s="91">
        <v>0</v>
      </c>
      <c r="ACK12" s="91">
        <v>0</v>
      </c>
      <c r="ACL12" s="91">
        <v>0</v>
      </c>
      <c r="ACM12" s="91">
        <v>0</v>
      </c>
      <c r="ACN12" s="91">
        <v>0</v>
      </c>
      <c r="ACO12" s="91">
        <v>0</v>
      </c>
      <c r="ACP12" s="91">
        <v>0</v>
      </c>
      <c r="ACQ12" s="91">
        <v>0</v>
      </c>
      <c r="ACR12" s="91">
        <v>0</v>
      </c>
      <c r="ACS12" s="91">
        <v>0</v>
      </c>
      <c r="ACT12" s="91">
        <v>0</v>
      </c>
      <c r="ACU12" s="91">
        <v>0</v>
      </c>
      <c r="ACV12" s="91">
        <v>0</v>
      </c>
      <c r="ACW12" s="91">
        <v>0</v>
      </c>
      <c r="ACX12" s="91">
        <v>0</v>
      </c>
      <c r="ACY12" s="91">
        <v>0</v>
      </c>
      <c r="ACZ12" s="91">
        <v>0</v>
      </c>
      <c r="ADA12" s="91">
        <v>0</v>
      </c>
      <c r="ADB12" s="91">
        <v>0</v>
      </c>
      <c r="ADC12" s="91">
        <v>0</v>
      </c>
      <c r="ADD12" s="91">
        <v>0</v>
      </c>
      <c r="ADE12" s="91">
        <v>0</v>
      </c>
      <c r="ADF12" s="91">
        <v>0</v>
      </c>
      <c r="ADG12" s="91">
        <v>0</v>
      </c>
      <c r="ADH12" s="91">
        <v>0</v>
      </c>
      <c r="ADI12" s="91">
        <v>0</v>
      </c>
      <c r="ADJ12" s="91">
        <v>0</v>
      </c>
      <c r="ADK12" s="91">
        <v>0</v>
      </c>
      <c r="ADL12" s="91">
        <v>0</v>
      </c>
      <c r="ADM12" s="91">
        <v>0</v>
      </c>
      <c r="ADN12" s="91">
        <v>0</v>
      </c>
      <c r="ADO12" s="91">
        <v>0</v>
      </c>
      <c r="ADP12" s="91">
        <v>0</v>
      </c>
      <c r="ADQ12" s="91">
        <v>0</v>
      </c>
      <c r="ADR12" s="91">
        <v>0</v>
      </c>
      <c r="ADS12" s="91">
        <v>0</v>
      </c>
      <c r="ADT12" s="91">
        <v>0</v>
      </c>
      <c r="ADU12" s="91">
        <v>0</v>
      </c>
      <c r="ADV12" s="91">
        <v>0</v>
      </c>
      <c r="ADW12" s="91">
        <v>0</v>
      </c>
      <c r="ADX12" s="91">
        <v>0</v>
      </c>
      <c r="ADY12" s="91">
        <v>0</v>
      </c>
      <c r="ADZ12" s="91">
        <v>0</v>
      </c>
      <c r="AEA12" s="91">
        <v>0</v>
      </c>
      <c r="AEB12" s="91">
        <v>0</v>
      </c>
      <c r="AEC12" s="91">
        <v>0</v>
      </c>
      <c r="AED12" s="91">
        <v>0</v>
      </c>
      <c r="AEE12" s="91">
        <v>0</v>
      </c>
      <c r="AEF12" s="91">
        <v>0</v>
      </c>
      <c r="AEG12" s="91">
        <v>0</v>
      </c>
      <c r="AEH12" s="91">
        <v>0</v>
      </c>
      <c r="AEI12" s="91">
        <v>0</v>
      </c>
      <c r="AEJ12" s="91">
        <v>0</v>
      </c>
      <c r="AEK12" s="91">
        <v>0</v>
      </c>
      <c r="AEL12" s="91">
        <v>0</v>
      </c>
      <c r="AEM12" s="91">
        <v>0</v>
      </c>
      <c r="AEN12" s="91">
        <v>0</v>
      </c>
      <c r="AEO12" s="91">
        <v>0</v>
      </c>
      <c r="AEP12" s="91">
        <v>0</v>
      </c>
      <c r="AEQ12" s="91">
        <v>0</v>
      </c>
      <c r="AER12" s="91">
        <v>0</v>
      </c>
      <c r="AES12" s="91">
        <v>0</v>
      </c>
      <c r="AET12" s="91">
        <v>0</v>
      </c>
      <c r="AEU12" s="91">
        <v>0</v>
      </c>
      <c r="AEV12" s="91">
        <v>0</v>
      </c>
      <c r="AEW12" s="91">
        <v>0</v>
      </c>
      <c r="AEX12" s="91">
        <v>0</v>
      </c>
      <c r="AEY12" s="91">
        <v>0</v>
      </c>
      <c r="AEZ12" s="91">
        <v>0</v>
      </c>
      <c r="AFA12" s="91">
        <v>0</v>
      </c>
      <c r="AFB12" s="91">
        <v>0</v>
      </c>
      <c r="AFC12" s="91">
        <v>0</v>
      </c>
      <c r="AFD12" s="91">
        <v>0</v>
      </c>
      <c r="AFE12" s="91">
        <v>0</v>
      </c>
      <c r="AFF12" s="91">
        <v>0</v>
      </c>
      <c r="AFG12" s="91">
        <v>0</v>
      </c>
      <c r="AFH12" s="91">
        <v>0</v>
      </c>
      <c r="AFI12" s="91">
        <v>0</v>
      </c>
      <c r="AFJ12" s="91">
        <v>0</v>
      </c>
      <c r="AFK12" s="91">
        <v>0</v>
      </c>
      <c r="AFL12" s="91">
        <v>0</v>
      </c>
      <c r="AFM12" s="91">
        <v>0</v>
      </c>
      <c r="AFN12" s="91">
        <v>0</v>
      </c>
      <c r="AFO12" s="91">
        <v>0</v>
      </c>
      <c r="AFP12" s="91">
        <v>0</v>
      </c>
      <c r="AFQ12" s="91">
        <v>0</v>
      </c>
      <c r="AFR12" s="91">
        <v>0</v>
      </c>
      <c r="AFS12" s="91">
        <v>0</v>
      </c>
      <c r="AFT12" s="91">
        <v>0</v>
      </c>
      <c r="AFU12" s="91">
        <v>0</v>
      </c>
      <c r="AFV12" s="91">
        <v>0</v>
      </c>
      <c r="AFW12" s="91">
        <v>0</v>
      </c>
      <c r="AFX12" s="91">
        <v>0</v>
      </c>
      <c r="AFY12" s="91">
        <v>0</v>
      </c>
      <c r="AFZ12" s="91">
        <v>0</v>
      </c>
      <c r="AGA12" s="91">
        <v>0</v>
      </c>
      <c r="AGB12" s="91">
        <v>0</v>
      </c>
      <c r="AGC12" s="91">
        <v>0</v>
      </c>
      <c r="AGD12" s="91">
        <v>0</v>
      </c>
      <c r="AGE12" s="91">
        <v>0</v>
      </c>
      <c r="AGF12" s="91">
        <v>0</v>
      </c>
      <c r="AGG12" s="91">
        <v>0</v>
      </c>
      <c r="AGH12" s="91">
        <v>0</v>
      </c>
      <c r="AGI12" s="91">
        <v>0</v>
      </c>
      <c r="AGJ12" s="91">
        <v>0</v>
      </c>
      <c r="AGK12" s="91">
        <v>0</v>
      </c>
      <c r="AGL12" s="91">
        <v>0</v>
      </c>
      <c r="AGM12" s="91">
        <v>0</v>
      </c>
      <c r="AGN12" s="91">
        <v>0</v>
      </c>
      <c r="AGO12" s="91">
        <v>0</v>
      </c>
      <c r="AGP12" s="91">
        <v>0</v>
      </c>
      <c r="AGQ12" s="91">
        <v>0</v>
      </c>
      <c r="AGR12" s="91">
        <v>0</v>
      </c>
      <c r="AGS12" s="91">
        <v>0</v>
      </c>
      <c r="AGT12" s="91">
        <v>0</v>
      </c>
      <c r="AGU12" s="91">
        <v>0</v>
      </c>
      <c r="AGV12" s="91">
        <v>0</v>
      </c>
      <c r="AGW12" s="91">
        <v>0</v>
      </c>
      <c r="AGX12" s="91">
        <v>0</v>
      </c>
      <c r="AGY12" s="91">
        <v>0</v>
      </c>
      <c r="AGZ12" s="91">
        <v>0</v>
      </c>
      <c r="AHA12" s="91">
        <v>0</v>
      </c>
      <c r="AHB12" s="91">
        <v>0</v>
      </c>
      <c r="AHC12" s="91">
        <v>0</v>
      </c>
      <c r="AHD12" s="91">
        <v>0</v>
      </c>
      <c r="AHE12" s="91">
        <v>0</v>
      </c>
      <c r="AHF12" s="91">
        <v>0</v>
      </c>
      <c r="AHG12" s="91">
        <v>0</v>
      </c>
      <c r="AHH12" s="91">
        <v>0</v>
      </c>
      <c r="AHI12" s="91">
        <v>0</v>
      </c>
      <c r="AHJ12" s="91">
        <v>0</v>
      </c>
      <c r="AHK12" s="91">
        <v>0</v>
      </c>
      <c r="AHL12" s="91">
        <v>0</v>
      </c>
      <c r="AHM12" s="91">
        <v>0</v>
      </c>
      <c r="AHN12" s="91">
        <v>0</v>
      </c>
      <c r="AHO12" s="91">
        <v>0</v>
      </c>
      <c r="AHP12" s="91">
        <v>0</v>
      </c>
      <c r="AHQ12" s="91">
        <v>0</v>
      </c>
      <c r="AHR12" s="91">
        <v>0</v>
      </c>
      <c r="AHS12" s="91">
        <v>0</v>
      </c>
      <c r="AHT12" s="91">
        <v>0</v>
      </c>
      <c r="AHU12" s="91">
        <v>0</v>
      </c>
      <c r="AHV12" s="91">
        <v>0</v>
      </c>
      <c r="AHW12" s="91">
        <v>0</v>
      </c>
      <c r="AHX12" s="91">
        <v>0</v>
      </c>
      <c r="AHY12" s="91">
        <v>0</v>
      </c>
      <c r="AHZ12" s="91">
        <v>0</v>
      </c>
      <c r="AIA12" s="91">
        <v>0</v>
      </c>
      <c r="AIB12" s="91">
        <v>0</v>
      </c>
      <c r="AIC12" s="91">
        <v>0</v>
      </c>
      <c r="AID12" s="91">
        <v>0</v>
      </c>
      <c r="AIE12" s="91">
        <v>0</v>
      </c>
      <c r="AIF12" s="91">
        <v>0</v>
      </c>
      <c r="AIG12" s="91">
        <v>0</v>
      </c>
      <c r="AIH12" s="91">
        <v>0</v>
      </c>
      <c r="AII12" s="91">
        <v>0</v>
      </c>
      <c r="AIJ12" s="91">
        <v>0</v>
      </c>
      <c r="AIK12" s="91">
        <v>0</v>
      </c>
      <c r="AIL12" s="91">
        <v>0</v>
      </c>
      <c r="AIM12" s="91">
        <v>0</v>
      </c>
      <c r="AIN12" s="91">
        <v>0</v>
      </c>
      <c r="AIO12" s="91">
        <v>0</v>
      </c>
      <c r="AIP12" s="91">
        <v>0</v>
      </c>
      <c r="AIQ12" s="91">
        <v>0</v>
      </c>
      <c r="AIR12" s="91">
        <v>0</v>
      </c>
      <c r="AIS12" s="91">
        <v>0</v>
      </c>
      <c r="AIT12" s="91">
        <v>0</v>
      </c>
      <c r="AIU12" s="91">
        <v>0</v>
      </c>
      <c r="AIV12" s="91">
        <v>0</v>
      </c>
      <c r="AIW12" s="91">
        <v>0</v>
      </c>
      <c r="AIX12" s="91">
        <v>0</v>
      </c>
      <c r="AIY12" s="91">
        <v>0</v>
      </c>
      <c r="AIZ12" s="91">
        <v>0</v>
      </c>
      <c r="AJA12" s="91">
        <v>0</v>
      </c>
      <c r="AJB12" s="91">
        <v>0</v>
      </c>
      <c r="AJC12" s="91">
        <v>0</v>
      </c>
      <c r="AJD12" s="91">
        <v>0</v>
      </c>
      <c r="AJE12" s="91">
        <v>0</v>
      </c>
      <c r="AJF12" s="91">
        <v>0</v>
      </c>
      <c r="AJG12" s="91">
        <v>0</v>
      </c>
      <c r="AJH12" s="91">
        <v>0</v>
      </c>
      <c r="AJI12" s="91">
        <v>0</v>
      </c>
      <c r="AJJ12" s="91">
        <v>0</v>
      </c>
      <c r="AJK12" s="91">
        <v>0</v>
      </c>
      <c r="AJL12" s="91">
        <v>0</v>
      </c>
      <c r="AJM12" s="91">
        <v>0</v>
      </c>
      <c r="AJN12" s="91">
        <v>0</v>
      </c>
      <c r="AJO12" s="91">
        <v>0</v>
      </c>
      <c r="AJP12" s="91">
        <v>0</v>
      </c>
      <c r="AJQ12" s="91">
        <v>0</v>
      </c>
      <c r="AJR12" s="91">
        <v>0</v>
      </c>
      <c r="AJS12" s="91">
        <v>0</v>
      </c>
      <c r="AJT12" s="91">
        <v>0</v>
      </c>
      <c r="AJU12" s="91">
        <v>0</v>
      </c>
      <c r="AJV12" s="91">
        <v>0</v>
      </c>
      <c r="AJW12" s="91">
        <v>0</v>
      </c>
      <c r="AJX12" s="91">
        <v>0</v>
      </c>
      <c r="AJY12" s="91">
        <v>0</v>
      </c>
      <c r="AJZ12" s="91">
        <v>0</v>
      </c>
      <c r="AKA12" s="91">
        <v>0</v>
      </c>
      <c r="AKB12" s="91">
        <v>0</v>
      </c>
      <c r="AKC12" s="91">
        <v>0</v>
      </c>
      <c r="AKD12" s="91">
        <v>0</v>
      </c>
      <c r="AKE12" s="91">
        <v>0</v>
      </c>
      <c r="AKF12" s="91">
        <v>0</v>
      </c>
      <c r="AKG12" s="91">
        <v>0</v>
      </c>
      <c r="AKH12" s="91">
        <v>0</v>
      </c>
      <c r="AKI12" s="91">
        <v>0</v>
      </c>
      <c r="AKJ12" s="91">
        <v>0</v>
      </c>
      <c r="AKK12" s="91">
        <v>0</v>
      </c>
      <c r="AKL12" s="91">
        <v>0</v>
      </c>
      <c r="AKM12" s="91">
        <v>0</v>
      </c>
      <c r="AKN12" s="91">
        <v>0</v>
      </c>
      <c r="AKO12" s="91">
        <v>0</v>
      </c>
      <c r="AKP12" s="91">
        <v>0</v>
      </c>
      <c r="AKQ12" s="91">
        <v>0</v>
      </c>
      <c r="AKR12" s="91">
        <v>0</v>
      </c>
      <c r="AKS12" s="91">
        <v>0</v>
      </c>
      <c r="AKT12" s="91">
        <v>0</v>
      </c>
      <c r="AKU12" s="91">
        <v>0</v>
      </c>
      <c r="AKV12" s="91">
        <v>0</v>
      </c>
      <c r="AKW12" s="91">
        <v>0</v>
      </c>
      <c r="AKX12" s="91">
        <v>0</v>
      </c>
      <c r="AKY12" s="91">
        <v>0</v>
      </c>
      <c r="AKZ12" s="91">
        <v>0</v>
      </c>
      <c r="ALA12" s="91">
        <v>0</v>
      </c>
      <c r="ALB12" s="91">
        <v>0</v>
      </c>
      <c r="ALC12" s="91">
        <v>0</v>
      </c>
      <c r="ALD12" s="91">
        <v>0</v>
      </c>
      <c r="ALE12" s="91">
        <v>0</v>
      </c>
      <c r="ALF12" s="91">
        <v>0</v>
      </c>
      <c r="ALG12" s="91">
        <v>0</v>
      </c>
      <c r="ALH12" s="91">
        <v>0</v>
      </c>
      <c r="ALI12" s="91">
        <v>0</v>
      </c>
      <c r="ALJ12" s="91">
        <v>0</v>
      </c>
      <c r="ALK12" s="91">
        <v>0</v>
      </c>
      <c r="ALL12" s="91">
        <v>0</v>
      </c>
      <c r="ALM12" s="91">
        <v>0</v>
      </c>
      <c r="ALN12" s="91">
        <v>0</v>
      </c>
      <c r="ALO12" s="91">
        <v>0</v>
      </c>
      <c r="ALP12" s="91">
        <v>0</v>
      </c>
      <c r="ALQ12" s="91">
        <v>0</v>
      </c>
      <c r="ALR12" s="91">
        <v>0</v>
      </c>
      <c r="ALS12" s="91">
        <v>0</v>
      </c>
      <c r="ALT12" s="91">
        <v>0</v>
      </c>
      <c r="ALU12" s="91">
        <v>0</v>
      </c>
      <c r="ALV12" s="91">
        <v>0</v>
      </c>
      <c r="ALW12" s="91">
        <v>0</v>
      </c>
      <c r="ALX12" s="91">
        <v>0</v>
      </c>
      <c r="ALY12" s="91">
        <v>0</v>
      </c>
      <c r="ALZ12" s="91">
        <v>0</v>
      </c>
      <c r="AMA12" s="91">
        <v>0</v>
      </c>
      <c r="AMB12" s="91">
        <v>0</v>
      </c>
      <c r="AMC12" s="91">
        <v>0</v>
      </c>
      <c r="AMD12" s="91">
        <v>0</v>
      </c>
      <c r="AME12" s="91">
        <v>0</v>
      </c>
      <c r="AMF12" s="91">
        <v>0</v>
      </c>
      <c r="AMG12" s="91">
        <v>0</v>
      </c>
      <c r="AMH12" s="91">
        <v>0</v>
      </c>
      <c r="AMI12" s="91">
        <v>0</v>
      </c>
      <c r="AMJ12" s="91">
        <v>0</v>
      </c>
      <c r="AMK12" s="91">
        <v>0</v>
      </c>
      <c r="AML12" s="91">
        <v>0</v>
      </c>
      <c r="AMM12" s="91">
        <v>0</v>
      </c>
      <c r="AMN12" s="91">
        <v>0</v>
      </c>
      <c r="AMO12" s="91">
        <v>0</v>
      </c>
      <c r="AMP12" s="91">
        <v>0</v>
      </c>
      <c r="AMQ12" s="91">
        <v>0</v>
      </c>
      <c r="AMR12" s="91">
        <v>0</v>
      </c>
      <c r="AMS12" s="91">
        <v>0</v>
      </c>
      <c r="AMT12" s="91">
        <v>0</v>
      </c>
      <c r="AMU12" s="91">
        <v>0</v>
      </c>
      <c r="AMV12" s="91">
        <v>0</v>
      </c>
      <c r="AMW12" s="91">
        <v>0</v>
      </c>
      <c r="AMX12" s="91">
        <v>0</v>
      </c>
      <c r="AMY12" s="91">
        <v>0</v>
      </c>
      <c r="AMZ12" s="91">
        <v>0</v>
      </c>
      <c r="ANA12" s="91">
        <v>0</v>
      </c>
      <c r="ANB12" s="91">
        <v>0</v>
      </c>
      <c r="ANC12" s="91">
        <v>0</v>
      </c>
      <c r="AND12" s="91">
        <v>0</v>
      </c>
      <c r="ANE12" s="91">
        <v>0</v>
      </c>
      <c r="ANF12" s="91">
        <v>0</v>
      </c>
      <c r="ANG12" s="91">
        <v>0</v>
      </c>
      <c r="ANH12" s="91">
        <v>0</v>
      </c>
      <c r="ANI12" s="91">
        <v>0</v>
      </c>
      <c r="ANJ12" s="91">
        <v>0</v>
      </c>
      <c r="ANK12" s="91">
        <v>0</v>
      </c>
      <c r="ANL12" s="91">
        <v>0</v>
      </c>
      <c r="ANM12" s="91">
        <v>0</v>
      </c>
      <c r="ANN12" s="91">
        <v>0</v>
      </c>
      <c r="ANO12" s="91">
        <v>0</v>
      </c>
      <c r="ANP12" s="91">
        <v>0</v>
      </c>
      <c r="ANQ12" s="91">
        <v>0</v>
      </c>
      <c r="ANR12" s="91">
        <v>0</v>
      </c>
      <c r="ANS12" s="91">
        <v>0</v>
      </c>
      <c r="ANT12" s="91">
        <v>0</v>
      </c>
      <c r="ANU12" s="91">
        <v>0</v>
      </c>
      <c r="ANV12" s="91">
        <v>0</v>
      </c>
      <c r="ANW12" s="91">
        <v>0</v>
      </c>
      <c r="ANX12" s="91">
        <v>0</v>
      </c>
      <c r="ANY12" s="91">
        <v>0</v>
      </c>
      <c r="ANZ12" s="91">
        <v>0</v>
      </c>
      <c r="AOA12" s="91">
        <v>0</v>
      </c>
      <c r="AOB12" s="91">
        <v>0</v>
      </c>
      <c r="AOC12" s="91">
        <v>0</v>
      </c>
      <c r="AOD12" s="91">
        <v>0</v>
      </c>
      <c r="AOE12" s="91">
        <v>0</v>
      </c>
      <c r="AOF12" s="91">
        <v>0</v>
      </c>
      <c r="AOG12" s="91">
        <v>0</v>
      </c>
      <c r="AOH12" s="91">
        <v>0</v>
      </c>
      <c r="AOI12" s="91">
        <v>0</v>
      </c>
      <c r="AOJ12" s="91">
        <v>0</v>
      </c>
      <c r="AOK12" s="91">
        <v>0</v>
      </c>
      <c r="AOL12" s="91">
        <v>0</v>
      </c>
      <c r="AOM12" s="91">
        <v>0</v>
      </c>
      <c r="AON12" s="91">
        <v>0</v>
      </c>
      <c r="AOO12" s="91">
        <v>0</v>
      </c>
      <c r="AOP12" s="91">
        <v>0</v>
      </c>
      <c r="AOQ12" s="91">
        <v>0</v>
      </c>
      <c r="AOR12" s="91">
        <v>0</v>
      </c>
      <c r="AOS12" s="91">
        <v>0</v>
      </c>
      <c r="AOT12" s="91">
        <v>0</v>
      </c>
      <c r="AOU12" s="91">
        <v>0</v>
      </c>
      <c r="AOV12" s="91">
        <v>0</v>
      </c>
      <c r="AOW12" s="91">
        <v>0</v>
      </c>
      <c r="AOX12" s="91">
        <v>0</v>
      </c>
      <c r="AOY12" s="91">
        <v>0</v>
      </c>
      <c r="AOZ12" s="91">
        <v>0</v>
      </c>
      <c r="APA12" s="91">
        <v>0</v>
      </c>
      <c r="APB12" s="91">
        <v>0</v>
      </c>
      <c r="APC12" s="91">
        <v>0</v>
      </c>
      <c r="APD12" s="91">
        <v>0</v>
      </c>
      <c r="APE12" s="91">
        <v>0</v>
      </c>
      <c r="APF12" s="91">
        <v>0</v>
      </c>
      <c r="APG12" s="91">
        <v>0</v>
      </c>
      <c r="APH12" s="91">
        <v>0</v>
      </c>
      <c r="API12" s="91">
        <v>0</v>
      </c>
      <c r="APJ12" s="91">
        <v>0</v>
      </c>
      <c r="APK12" s="91">
        <v>0</v>
      </c>
      <c r="APL12" s="91">
        <v>0</v>
      </c>
      <c r="APM12" s="91">
        <v>0</v>
      </c>
      <c r="APN12" s="91">
        <v>0</v>
      </c>
      <c r="APO12" s="91">
        <v>0</v>
      </c>
      <c r="APP12" s="91">
        <v>0</v>
      </c>
      <c r="APQ12" s="91">
        <v>0</v>
      </c>
      <c r="APR12" s="91">
        <v>0</v>
      </c>
      <c r="APS12" s="91">
        <v>0</v>
      </c>
      <c r="APT12" s="91">
        <v>0</v>
      </c>
      <c r="APU12" s="91">
        <v>0</v>
      </c>
      <c r="APV12" s="91">
        <v>0</v>
      </c>
      <c r="APW12" s="91">
        <v>0</v>
      </c>
      <c r="APX12" s="91">
        <v>0</v>
      </c>
      <c r="APY12" s="91">
        <v>0</v>
      </c>
      <c r="APZ12" s="91">
        <v>0</v>
      </c>
      <c r="AQA12" s="91">
        <v>0</v>
      </c>
      <c r="AQB12" s="91">
        <v>0</v>
      </c>
      <c r="AQC12" s="91">
        <v>0</v>
      </c>
      <c r="AQD12" s="91">
        <v>0</v>
      </c>
      <c r="AQE12" s="91">
        <v>0</v>
      </c>
      <c r="AQF12" s="91">
        <v>0</v>
      </c>
      <c r="AQG12" s="91">
        <v>0</v>
      </c>
      <c r="AQH12" s="91">
        <v>0</v>
      </c>
      <c r="AQI12" s="91">
        <v>0</v>
      </c>
      <c r="AQJ12" s="91">
        <v>0</v>
      </c>
      <c r="AQK12" s="91">
        <v>0</v>
      </c>
      <c r="AQL12" s="91">
        <v>0</v>
      </c>
      <c r="AQM12" s="91">
        <v>0</v>
      </c>
      <c r="AQN12" s="91">
        <v>0</v>
      </c>
      <c r="AQO12" s="91">
        <v>0</v>
      </c>
      <c r="AQP12" s="91">
        <v>0</v>
      </c>
      <c r="AQQ12" s="91">
        <v>0</v>
      </c>
      <c r="AQR12" s="91">
        <v>0</v>
      </c>
      <c r="AQS12" s="91">
        <v>0</v>
      </c>
      <c r="AQT12" s="91">
        <v>0</v>
      </c>
      <c r="AQU12" s="91">
        <v>0</v>
      </c>
      <c r="AQV12" s="91">
        <v>0</v>
      </c>
      <c r="AQW12" s="91">
        <v>0</v>
      </c>
      <c r="AQX12" s="91">
        <v>0</v>
      </c>
      <c r="AQY12" s="91">
        <v>0</v>
      </c>
      <c r="AQZ12" s="91">
        <v>0</v>
      </c>
      <c r="ARA12" s="91">
        <v>0</v>
      </c>
      <c r="ARB12" s="91">
        <v>0</v>
      </c>
      <c r="ARC12" s="91">
        <v>0</v>
      </c>
      <c r="ARD12" s="91">
        <v>0</v>
      </c>
      <c r="ARE12" s="91">
        <v>0</v>
      </c>
      <c r="ARF12" s="91">
        <v>0</v>
      </c>
      <c r="ARG12" s="91">
        <v>0</v>
      </c>
      <c r="ARH12" s="91">
        <v>0</v>
      </c>
      <c r="ARI12" s="91">
        <v>0</v>
      </c>
      <c r="ARJ12" s="91">
        <v>0</v>
      </c>
      <c r="ARK12" s="91">
        <v>0</v>
      </c>
      <c r="ARL12" s="91">
        <v>0</v>
      </c>
      <c r="ARM12" s="91">
        <v>0</v>
      </c>
      <c r="ARN12" s="91">
        <v>0</v>
      </c>
      <c r="ARO12" s="91">
        <v>0</v>
      </c>
      <c r="ARP12" s="91">
        <v>0</v>
      </c>
      <c r="ARQ12" s="91">
        <v>0</v>
      </c>
      <c r="ARR12" s="91">
        <v>0</v>
      </c>
      <c r="ARS12" s="91">
        <v>0</v>
      </c>
      <c r="ART12" s="91">
        <v>0</v>
      </c>
      <c r="ARU12" s="91">
        <v>0</v>
      </c>
      <c r="ARV12" s="91">
        <v>0</v>
      </c>
      <c r="ARW12" s="91">
        <v>0</v>
      </c>
      <c r="ARX12" s="91">
        <v>0</v>
      </c>
      <c r="ARY12" s="91">
        <v>0</v>
      </c>
      <c r="ARZ12" s="91">
        <v>0</v>
      </c>
      <c r="ASA12" s="91">
        <v>0</v>
      </c>
      <c r="ASB12" s="91">
        <v>0</v>
      </c>
      <c r="ASC12" s="91">
        <v>0</v>
      </c>
      <c r="ASD12" s="91">
        <v>0</v>
      </c>
      <c r="ASE12" s="91">
        <v>0</v>
      </c>
      <c r="ASF12" s="91">
        <v>0</v>
      </c>
      <c r="ASG12" s="91">
        <v>0</v>
      </c>
      <c r="ASH12" s="91">
        <v>0</v>
      </c>
      <c r="ASI12" s="91">
        <v>0</v>
      </c>
      <c r="ASJ12" s="91">
        <v>0</v>
      </c>
      <c r="ASK12" s="91">
        <v>0</v>
      </c>
      <c r="ASL12" s="91">
        <v>0</v>
      </c>
      <c r="ASM12" s="91">
        <v>0</v>
      </c>
      <c r="ASN12" s="91">
        <v>0</v>
      </c>
      <c r="ASO12" s="91">
        <v>0</v>
      </c>
      <c r="ASP12" s="91">
        <v>0</v>
      </c>
      <c r="ASQ12" s="91">
        <v>0</v>
      </c>
      <c r="ASR12" s="91">
        <v>0</v>
      </c>
      <c r="ASS12" s="91">
        <v>0</v>
      </c>
      <c r="AST12" s="91">
        <v>0</v>
      </c>
      <c r="ASU12" s="91">
        <v>0</v>
      </c>
      <c r="ASV12" s="91">
        <v>0</v>
      </c>
      <c r="ASW12" s="91">
        <v>0</v>
      </c>
      <c r="ASX12" s="91">
        <v>0</v>
      </c>
      <c r="ASY12" s="91">
        <v>0</v>
      </c>
      <c r="ASZ12" s="91">
        <v>0</v>
      </c>
      <c r="ATA12" s="91">
        <v>0</v>
      </c>
      <c r="ATB12" s="91">
        <v>0</v>
      </c>
      <c r="ATC12" s="91">
        <v>0</v>
      </c>
      <c r="ATD12" s="91">
        <v>0</v>
      </c>
      <c r="ATE12" s="91">
        <v>0</v>
      </c>
      <c r="ATF12" s="91">
        <v>0</v>
      </c>
      <c r="ATG12" s="91">
        <v>0</v>
      </c>
      <c r="ATH12" s="91">
        <v>0</v>
      </c>
      <c r="ATI12" s="91">
        <v>0</v>
      </c>
      <c r="ATJ12" s="91">
        <v>0</v>
      </c>
      <c r="ATK12" s="91">
        <v>0</v>
      </c>
      <c r="ATL12" s="91">
        <v>0</v>
      </c>
      <c r="ATM12" s="91">
        <v>0</v>
      </c>
      <c r="ATN12" s="91">
        <v>0</v>
      </c>
      <c r="ATO12" s="91">
        <v>0</v>
      </c>
      <c r="ATP12" s="91">
        <v>0</v>
      </c>
      <c r="ATQ12" s="91">
        <v>0</v>
      </c>
      <c r="ATR12" s="91">
        <v>0</v>
      </c>
      <c r="ATS12" s="91">
        <v>0</v>
      </c>
      <c r="ATT12" s="91">
        <v>0</v>
      </c>
      <c r="ATU12" s="91">
        <v>0</v>
      </c>
      <c r="ATV12" s="91">
        <v>0</v>
      </c>
      <c r="ATW12" s="91">
        <v>0</v>
      </c>
      <c r="ATX12" s="91">
        <v>0</v>
      </c>
      <c r="ATY12" s="91">
        <v>0</v>
      </c>
      <c r="ATZ12" s="91">
        <v>0</v>
      </c>
      <c r="AUA12" s="91">
        <v>0</v>
      </c>
      <c r="AUB12" s="91">
        <v>0</v>
      </c>
      <c r="AUC12" s="91">
        <v>0</v>
      </c>
      <c r="AUD12" s="91">
        <v>0</v>
      </c>
      <c r="AUE12" s="91">
        <v>0</v>
      </c>
      <c r="AUF12" s="91">
        <v>0</v>
      </c>
      <c r="AUG12" s="91">
        <v>0</v>
      </c>
      <c r="AUH12" s="91">
        <v>0</v>
      </c>
      <c r="AUI12" s="91">
        <v>0</v>
      </c>
      <c r="AUJ12" s="91">
        <v>0</v>
      </c>
      <c r="AUK12" s="91">
        <v>0</v>
      </c>
      <c r="AUL12" s="91">
        <v>0</v>
      </c>
      <c r="AUM12" s="91">
        <v>0</v>
      </c>
      <c r="AUN12" s="91">
        <v>0</v>
      </c>
      <c r="AUO12" s="91">
        <v>0</v>
      </c>
      <c r="AUP12" s="91">
        <v>0</v>
      </c>
      <c r="AUQ12" s="91">
        <v>0</v>
      </c>
      <c r="AUR12" s="91">
        <v>0</v>
      </c>
      <c r="AUS12" s="91">
        <v>0</v>
      </c>
      <c r="AUT12" s="91">
        <v>0</v>
      </c>
      <c r="AUU12" s="91">
        <v>0</v>
      </c>
      <c r="AUV12" s="91">
        <v>0</v>
      </c>
      <c r="AUW12" s="91">
        <v>0</v>
      </c>
      <c r="AUX12" s="91">
        <v>0</v>
      </c>
      <c r="AUY12" s="91">
        <v>0</v>
      </c>
      <c r="AUZ12" s="91">
        <v>0</v>
      </c>
      <c r="AVA12" s="91">
        <v>0</v>
      </c>
      <c r="AVB12" s="91">
        <v>0</v>
      </c>
      <c r="AVC12" s="91">
        <v>0</v>
      </c>
      <c r="AVD12" s="91">
        <v>0</v>
      </c>
      <c r="AVE12" s="91">
        <v>0</v>
      </c>
      <c r="AVF12" s="91">
        <v>0</v>
      </c>
      <c r="AVG12" s="91">
        <v>0</v>
      </c>
      <c r="AVH12" s="91">
        <v>0</v>
      </c>
      <c r="AVI12" s="91">
        <v>0</v>
      </c>
      <c r="AVJ12" s="91">
        <v>0</v>
      </c>
      <c r="AVK12" s="91">
        <v>0</v>
      </c>
      <c r="AVL12" s="91">
        <v>0</v>
      </c>
      <c r="AVM12" s="91">
        <v>0</v>
      </c>
      <c r="AVN12" s="91">
        <v>0</v>
      </c>
      <c r="AVO12" s="91">
        <v>0</v>
      </c>
      <c r="AVP12" s="91">
        <v>0</v>
      </c>
      <c r="AVQ12" s="91">
        <v>0</v>
      </c>
      <c r="AVR12" s="91">
        <v>0</v>
      </c>
      <c r="AVS12" s="91">
        <v>0</v>
      </c>
      <c r="AVT12" s="91">
        <v>0</v>
      </c>
      <c r="AVU12" s="91">
        <v>0</v>
      </c>
      <c r="AVV12" s="91">
        <v>0</v>
      </c>
      <c r="AVW12" s="91">
        <v>0</v>
      </c>
      <c r="AVX12" s="91">
        <v>0</v>
      </c>
      <c r="AVY12" s="91">
        <v>0</v>
      </c>
      <c r="AVZ12" s="91">
        <v>0</v>
      </c>
      <c r="AWA12" s="91">
        <v>0</v>
      </c>
      <c r="AWB12" s="91">
        <v>0</v>
      </c>
      <c r="AWC12" s="91">
        <v>0</v>
      </c>
      <c r="AWD12" s="91">
        <v>0</v>
      </c>
      <c r="AWE12" s="91">
        <v>0</v>
      </c>
      <c r="AWF12" s="91">
        <v>0</v>
      </c>
      <c r="AWG12" s="91">
        <v>0</v>
      </c>
      <c r="AWH12" s="91">
        <v>0</v>
      </c>
      <c r="AWI12" s="91">
        <v>0</v>
      </c>
      <c r="AWJ12" s="91">
        <v>0</v>
      </c>
      <c r="AWK12" s="91">
        <v>0</v>
      </c>
      <c r="AWL12" s="91">
        <v>0</v>
      </c>
      <c r="AWM12" s="91">
        <v>0</v>
      </c>
      <c r="AWN12" s="91">
        <v>0</v>
      </c>
      <c r="AWO12" s="91">
        <v>0</v>
      </c>
      <c r="AWP12" s="91">
        <v>0</v>
      </c>
      <c r="AWQ12" s="91">
        <v>0</v>
      </c>
      <c r="AWR12" s="91">
        <v>0</v>
      </c>
      <c r="AWS12" s="91">
        <v>0</v>
      </c>
      <c r="AWT12" s="91">
        <v>0</v>
      </c>
      <c r="AWU12" s="91">
        <v>0</v>
      </c>
      <c r="AWV12" s="91">
        <v>0</v>
      </c>
      <c r="AWW12" s="91">
        <v>0</v>
      </c>
      <c r="AWX12" s="91">
        <v>0</v>
      </c>
      <c r="AWY12" s="91">
        <v>0</v>
      </c>
      <c r="AWZ12" s="91">
        <v>0</v>
      </c>
      <c r="AXA12" s="91">
        <v>0</v>
      </c>
      <c r="AXB12" s="91">
        <v>0</v>
      </c>
      <c r="AXC12" s="91">
        <v>0</v>
      </c>
      <c r="AXD12" s="91">
        <v>0</v>
      </c>
      <c r="AXE12" s="91">
        <v>0</v>
      </c>
      <c r="AXF12" s="91">
        <v>0</v>
      </c>
      <c r="AXG12" s="91">
        <v>0</v>
      </c>
      <c r="AXH12" s="91">
        <v>0</v>
      </c>
      <c r="AXI12" s="91">
        <v>0</v>
      </c>
      <c r="AXJ12" s="91">
        <v>0</v>
      </c>
      <c r="AXK12" s="91">
        <v>0</v>
      </c>
      <c r="AXL12" s="91">
        <v>0</v>
      </c>
      <c r="AXM12" s="91">
        <v>0</v>
      </c>
      <c r="AXN12" s="91">
        <v>0</v>
      </c>
      <c r="AXO12" s="91">
        <v>0</v>
      </c>
      <c r="AXP12" s="91">
        <v>0</v>
      </c>
      <c r="AXQ12" s="91">
        <v>0</v>
      </c>
      <c r="AXR12" s="91">
        <v>0</v>
      </c>
      <c r="AXS12" s="91">
        <v>0</v>
      </c>
      <c r="AXT12" s="91">
        <v>0</v>
      </c>
      <c r="AXU12" s="91">
        <v>0</v>
      </c>
      <c r="AXV12" s="91">
        <v>0</v>
      </c>
      <c r="AXW12" s="91">
        <v>0</v>
      </c>
      <c r="AXX12" s="91">
        <v>0</v>
      </c>
      <c r="AXY12" s="91">
        <v>0</v>
      </c>
      <c r="AXZ12" s="91">
        <v>0</v>
      </c>
      <c r="AYA12" s="91">
        <v>0</v>
      </c>
      <c r="AYB12" s="91">
        <v>0</v>
      </c>
      <c r="AYC12" s="91">
        <v>0</v>
      </c>
      <c r="AYD12" s="91">
        <v>0</v>
      </c>
      <c r="AYE12" s="91">
        <v>0</v>
      </c>
      <c r="AYF12" s="91">
        <v>0</v>
      </c>
      <c r="AYG12" s="91">
        <v>0</v>
      </c>
      <c r="AYH12" s="91">
        <v>0</v>
      </c>
      <c r="AYI12" s="91">
        <v>0</v>
      </c>
      <c r="AYJ12" s="91">
        <v>0</v>
      </c>
      <c r="AYK12" s="91">
        <v>0</v>
      </c>
      <c r="AYL12" s="91">
        <v>0</v>
      </c>
      <c r="AYM12" s="91">
        <v>0</v>
      </c>
      <c r="AYN12" s="91">
        <v>0</v>
      </c>
      <c r="AYO12" s="91">
        <v>0</v>
      </c>
      <c r="AYP12" s="91">
        <v>0</v>
      </c>
      <c r="AYQ12" s="91">
        <v>0</v>
      </c>
      <c r="AYR12" s="91">
        <v>0</v>
      </c>
      <c r="AYS12" s="91">
        <v>0</v>
      </c>
      <c r="AYT12" s="91">
        <v>0</v>
      </c>
      <c r="AYU12" s="91">
        <v>0</v>
      </c>
      <c r="AYV12" s="91">
        <v>0</v>
      </c>
      <c r="AYW12" s="91">
        <v>0</v>
      </c>
      <c r="AYX12" s="91">
        <v>0</v>
      </c>
      <c r="AYY12" s="91">
        <v>0</v>
      </c>
      <c r="AYZ12" s="91">
        <v>0</v>
      </c>
      <c r="AZA12" s="91">
        <v>0</v>
      </c>
      <c r="AZB12" s="91">
        <v>0</v>
      </c>
      <c r="AZC12" s="91">
        <v>0</v>
      </c>
      <c r="AZD12" s="91">
        <v>0</v>
      </c>
      <c r="AZE12" s="91">
        <v>0</v>
      </c>
      <c r="AZF12" s="91">
        <v>0</v>
      </c>
      <c r="AZG12" s="91">
        <v>0</v>
      </c>
      <c r="AZH12" s="91">
        <v>0</v>
      </c>
      <c r="AZI12" s="91">
        <v>0</v>
      </c>
      <c r="AZJ12" s="91">
        <v>0</v>
      </c>
      <c r="AZK12" s="91">
        <v>0</v>
      </c>
      <c r="AZL12" s="91">
        <v>0</v>
      </c>
      <c r="AZM12" s="91">
        <v>0</v>
      </c>
      <c r="AZN12" s="91">
        <v>0</v>
      </c>
      <c r="AZO12" s="91">
        <v>0</v>
      </c>
      <c r="AZP12" s="91">
        <v>0</v>
      </c>
      <c r="AZQ12" s="91">
        <v>0</v>
      </c>
      <c r="AZR12" s="91">
        <v>0</v>
      </c>
      <c r="AZS12" s="91">
        <v>0</v>
      </c>
      <c r="AZT12" s="91">
        <v>0</v>
      </c>
      <c r="AZU12" s="91">
        <v>0</v>
      </c>
      <c r="AZV12" s="91">
        <v>0</v>
      </c>
      <c r="AZW12" s="91">
        <v>0</v>
      </c>
      <c r="AZX12" s="91">
        <v>0</v>
      </c>
      <c r="AZY12" s="91">
        <v>0</v>
      </c>
      <c r="AZZ12" s="91">
        <v>0</v>
      </c>
      <c r="BAA12" s="91">
        <v>0</v>
      </c>
      <c r="BAB12" s="91">
        <v>0</v>
      </c>
      <c r="BAC12" s="91">
        <v>0</v>
      </c>
      <c r="BAD12" s="91">
        <v>0</v>
      </c>
      <c r="BAE12" s="91">
        <v>0</v>
      </c>
      <c r="BAF12" s="91">
        <v>0</v>
      </c>
      <c r="BAG12" s="91">
        <v>0</v>
      </c>
      <c r="BAH12" s="91">
        <v>0</v>
      </c>
      <c r="BAI12" s="91">
        <v>0</v>
      </c>
      <c r="BAJ12" s="91">
        <v>0</v>
      </c>
      <c r="BAK12" s="91">
        <v>0</v>
      </c>
      <c r="BAL12" s="91">
        <v>0</v>
      </c>
      <c r="BAM12" s="91">
        <v>0</v>
      </c>
      <c r="BAN12" s="91">
        <v>0</v>
      </c>
      <c r="BAO12" s="91">
        <v>0</v>
      </c>
      <c r="BAP12" s="91">
        <v>0</v>
      </c>
      <c r="BAQ12" s="91">
        <v>0</v>
      </c>
      <c r="BAR12" s="91">
        <v>0</v>
      </c>
      <c r="BAS12" s="91">
        <v>0</v>
      </c>
      <c r="BAT12" s="91">
        <v>0</v>
      </c>
      <c r="BAU12" s="91">
        <v>0</v>
      </c>
      <c r="BAV12" s="91">
        <v>0</v>
      </c>
      <c r="BAW12" s="91">
        <v>0</v>
      </c>
      <c r="BAX12" s="91">
        <v>0</v>
      </c>
      <c r="BAY12" s="91">
        <v>0</v>
      </c>
      <c r="BAZ12" s="91">
        <v>0</v>
      </c>
      <c r="BBA12" s="91">
        <v>0</v>
      </c>
      <c r="BBB12" s="91">
        <v>0</v>
      </c>
      <c r="BBC12" s="91">
        <v>0</v>
      </c>
      <c r="BBD12" s="91">
        <v>0</v>
      </c>
      <c r="BBE12" s="91">
        <v>0</v>
      </c>
      <c r="BBF12" s="91">
        <v>0</v>
      </c>
      <c r="BBG12" s="91">
        <v>0</v>
      </c>
      <c r="BBH12" s="91">
        <v>0</v>
      </c>
      <c r="BBI12" s="91">
        <v>0</v>
      </c>
      <c r="BBJ12" s="91">
        <v>0</v>
      </c>
      <c r="BBK12" s="91">
        <v>0</v>
      </c>
      <c r="BBL12" s="91">
        <v>0</v>
      </c>
      <c r="BBM12" s="91">
        <v>0</v>
      </c>
      <c r="BBN12" s="91">
        <v>0</v>
      </c>
      <c r="BBO12" s="91">
        <v>0</v>
      </c>
      <c r="BBP12" s="91">
        <v>0</v>
      </c>
      <c r="BBQ12" s="91">
        <v>0</v>
      </c>
      <c r="BBR12" s="91">
        <v>0</v>
      </c>
      <c r="BBS12" s="91">
        <v>0</v>
      </c>
      <c r="BBT12" s="91">
        <v>0</v>
      </c>
      <c r="BBU12" s="91">
        <v>0</v>
      </c>
      <c r="BBV12" s="91">
        <v>0</v>
      </c>
      <c r="BBW12" s="91">
        <v>0</v>
      </c>
      <c r="BBX12" s="91">
        <v>0</v>
      </c>
      <c r="BBY12" s="91">
        <v>0</v>
      </c>
      <c r="BBZ12" s="91">
        <v>0</v>
      </c>
      <c r="BCA12" s="91">
        <v>0</v>
      </c>
      <c r="BCB12" s="91">
        <v>0</v>
      </c>
      <c r="BCC12" s="91">
        <v>0</v>
      </c>
      <c r="BCD12" s="91">
        <v>0</v>
      </c>
      <c r="BCE12" s="91">
        <v>0</v>
      </c>
      <c r="BCF12" s="91">
        <v>0</v>
      </c>
      <c r="BCG12" s="91">
        <v>0</v>
      </c>
      <c r="BCH12" s="91">
        <v>0</v>
      </c>
      <c r="BCI12" s="91">
        <v>0</v>
      </c>
      <c r="BCJ12" s="91">
        <v>0</v>
      </c>
      <c r="BCK12" s="91">
        <v>0</v>
      </c>
      <c r="BCL12" s="91">
        <v>0</v>
      </c>
      <c r="BCM12" s="91">
        <v>0</v>
      </c>
      <c r="BCN12" s="91">
        <v>0</v>
      </c>
      <c r="BCO12" s="91">
        <v>0</v>
      </c>
      <c r="BCP12" s="91">
        <v>0</v>
      </c>
      <c r="BCQ12" s="91">
        <v>0</v>
      </c>
      <c r="BCR12" s="91">
        <v>0</v>
      </c>
      <c r="BCS12" s="91">
        <v>0</v>
      </c>
      <c r="BCT12" s="91">
        <v>0</v>
      </c>
      <c r="BCU12" s="91">
        <v>0</v>
      </c>
      <c r="BCV12" s="91">
        <v>0</v>
      </c>
      <c r="BCW12" s="91">
        <v>0</v>
      </c>
      <c r="BCX12" s="91">
        <v>0</v>
      </c>
      <c r="BCY12" s="91">
        <v>0</v>
      </c>
      <c r="BCZ12" s="91">
        <v>0</v>
      </c>
      <c r="BDA12" s="91">
        <v>0</v>
      </c>
      <c r="BDB12" s="91">
        <v>0</v>
      </c>
      <c r="BDC12" s="91">
        <v>0</v>
      </c>
      <c r="BDD12" s="91">
        <v>0</v>
      </c>
      <c r="BDE12" s="91">
        <v>0</v>
      </c>
      <c r="BDF12" s="91">
        <v>0</v>
      </c>
      <c r="BDG12" s="91">
        <v>0</v>
      </c>
      <c r="BDH12" s="91">
        <v>0</v>
      </c>
      <c r="BDI12" s="91">
        <v>0</v>
      </c>
      <c r="BDJ12" s="91">
        <v>0</v>
      </c>
      <c r="BDK12" s="91">
        <v>0</v>
      </c>
      <c r="BDL12" s="91">
        <v>0</v>
      </c>
      <c r="BDM12" s="91">
        <v>0</v>
      </c>
      <c r="BDN12" s="91">
        <v>0</v>
      </c>
      <c r="BDO12" s="91">
        <v>0</v>
      </c>
      <c r="BDP12" s="91">
        <v>0</v>
      </c>
      <c r="BDQ12" s="91">
        <v>0</v>
      </c>
      <c r="BDR12" s="91">
        <v>0</v>
      </c>
      <c r="BDS12" s="91">
        <v>0</v>
      </c>
      <c r="BDT12" s="91">
        <v>0</v>
      </c>
      <c r="BDU12" s="91">
        <v>0</v>
      </c>
      <c r="BDV12" s="91">
        <v>0</v>
      </c>
      <c r="BDW12" s="91">
        <v>0</v>
      </c>
      <c r="BDX12" s="91">
        <v>0</v>
      </c>
      <c r="BDY12" s="91">
        <v>0</v>
      </c>
      <c r="BDZ12" s="91">
        <v>0</v>
      </c>
      <c r="BEA12" s="91">
        <v>0</v>
      </c>
      <c r="BEB12" s="91">
        <v>0</v>
      </c>
      <c r="BEC12" s="91">
        <v>0</v>
      </c>
      <c r="BED12" s="91">
        <v>0</v>
      </c>
      <c r="BEE12" s="91">
        <v>0</v>
      </c>
      <c r="BEF12" s="91">
        <v>0</v>
      </c>
      <c r="BEG12" s="91">
        <v>0</v>
      </c>
      <c r="BEH12" s="91">
        <v>0</v>
      </c>
      <c r="BEI12" s="91">
        <v>0</v>
      </c>
      <c r="BEJ12" s="91">
        <v>0</v>
      </c>
      <c r="BEK12" s="91">
        <v>0</v>
      </c>
      <c r="BEL12" s="91">
        <v>0</v>
      </c>
      <c r="BEM12" s="91">
        <v>0</v>
      </c>
      <c r="BEN12" s="91">
        <v>0</v>
      </c>
      <c r="BEO12" s="91">
        <v>0</v>
      </c>
      <c r="BEP12" s="91">
        <v>0</v>
      </c>
      <c r="BEQ12" s="91">
        <v>0</v>
      </c>
      <c r="BER12" s="91">
        <v>0</v>
      </c>
      <c r="BES12" s="91">
        <v>0</v>
      </c>
      <c r="BET12" s="91">
        <v>0</v>
      </c>
      <c r="BEU12" s="91">
        <v>0</v>
      </c>
      <c r="BEV12" s="91">
        <v>0</v>
      </c>
      <c r="BEW12" s="91">
        <v>0</v>
      </c>
      <c r="BEX12" s="91">
        <v>0</v>
      </c>
      <c r="BEY12" s="91">
        <v>0</v>
      </c>
      <c r="BEZ12" s="91">
        <v>0</v>
      </c>
      <c r="BFA12" s="91">
        <v>0</v>
      </c>
      <c r="BFB12" s="91">
        <v>0</v>
      </c>
      <c r="BFC12" s="91">
        <v>0</v>
      </c>
      <c r="BFD12" s="91">
        <v>0</v>
      </c>
      <c r="BFE12" s="91">
        <v>0</v>
      </c>
      <c r="BFF12" s="91">
        <v>0</v>
      </c>
      <c r="BFG12" s="91">
        <v>0</v>
      </c>
      <c r="BFH12" s="91">
        <v>0</v>
      </c>
      <c r="BFI12" s="91">
        <v>0</v>
      </c>
      <c r="BFJ12" s="91">
        <v>0</v>
      </c>
      <c r="BFK12" s="91">
        <v>0</v>
      </c>
      <c r="BFL12" s="91">
        <v>0</v>
      </c>
      <c r="BFM12" s="91">
        <v>0</v>
      </c>
      <c r="BFN12" s="91">
        <v>0</v>
      </c>
      <c r="BFO12" s="91">
        <v>0</v>
      </c>
      <c r="BFP12" s="91">
        <v>0</v>
      </c>
      <c r="BFQ12" s="91">
        <v>0</v>
      </c>
      <c r="BFR12" s="91">
        <v>0</v>
      </c>
      <c r="BFS12" s="91">
        <v>0</v>
      </c>
      <c r="BFT12" s="91">
        <v>0</v>
      </c>
      <c r="BFU12" s="91">
        <v>0</v>
      </c>
      <c r="BFV12" s="91">
        <v>0</v>
      </c>
      <c r="BFW12" s="91">
        <v>0</v>
      </c>
      <c r="BFX12" s="91">
        <v>0</v>
      </c>
      <c r="BFY12" s="91">
        <v>0</v>
      </c>
      <c r="BFZ12" s="91">
        <v>0</v>
      </c>
      <c r="BGA12" s="91">
        <v>0</v>
      </c>
      <c r="BGB12" s="91">
        <v>0</v>
      </c>
      <c r="BGC12" s="91">
        <v>0</v>
      </c>
      <c r="BGD12" s="91">
        <v>0</v>
      </c>
      <c r="BGE12" s="91">
        <v>0</v>
      </c>
      <c r="BGF12" s="91">
        <v>0</v>
      </c>
      <c r="BGG12" s="91">
        <v>0</v>
      </c>
      <c r="BGH12" s="91">
        <v>0</v>
      </c>
      <c r="BGI12" s="91">
        <v>0</v>
      </c>
      <c r="BGJ12" s="91">
        <v>0</v>
      </c>
      <c r="BGK12" s="91">
        <v>0</v>
      </c>
      <c r="BGL12" s="91">
        <v>0</v>
      </c>
      <c r="BGM12" s="91">
        <v>0</v>
      </c>
      <c r="BGN12" s="91">
        <v>0</v>
      </c>
      <c r="BGO12" s="91">
        <v>0</v>
      </c>
      <c r="BGP12" s="91">
        <v>0</v>
      </c>
      <c r="BGQ12" s="91">
        <v>0</v>
      </c>
      <c r="BGR12" s="91">
        <v>0</v>
      </c>
      <c r="BGS12" s="91">
        <v>0</v>
      </c>
      <c r="BGT12" s="91">
        <v>0</v>
      </c>
      <c r="BGU12" s="91">
        <v>0</v>
      </c>
      <c r="BGV12" s="91">
        <v>0</v>
      </c>
      <c r="BGW12" s="91">
        <v>0</v>
      </c>
      <c r="BGX12" s="91">
        <v>0</v>
      </c>
      <c r="BGY12" s="91">
        <v>0</v>
      </c>
      <c r="BGZ12" s="91">
        <v>0</v>
      </c>
      <c r="BHA12" s="91">
        <v>0</v>
      </c>
      <c r="BHB12" s="91">
        <v>0</v>
      </c>
      <c r="BHC12" s="91">
        <v>0</v>
      </c>
      <c r="BHD12" s="91">
        <v>0</v>
      </c>
      <c r="BHE12" s="91">
        <v>0</v>
      </c>
      <c r="BHF12" s="91">
        <v>0</v>
      </c>
      <c r="BHG12" s="91">
        <v>0</v>
      </c>
      <c r="BHH12" s="91">
        <v>0</v>
      </c>
      <c r="BHI12" s="91">
        <v>0</v>
      </c>
      <c r="BHJ12" s="91">
        <v>0</v>
      </c>
      <c r="BHK12" s="91">
        <v>0</v>
      </c>
      <c r="BHL12" s="91">
        <v>0</v>
      </c>
      <c r="BHM12" s="91">
        <v>0</v>
      </c>
      <c r="BHN12" s="91">
        <v>0</v>
      </c>
      <c r="BHO12" s="91">
        <v>0</v>
      </c>
      <c r="BHP12" s="91">
        <v>0</v>
      </c>
      <c r="BHQ12" s="91">
        <v>0</v>
      </c>
      <c r="BHR12" s="91">
        <v>0</v>
      </c>
      <c r="BHS12" s="91">
        <v>0</v>
      </c>
      <c r="BHT12" s="91">
        <v>0</v>
      </c>
      <c r="BHU12" s="91">
        <v>0</v>
      </c>
      <c r="BHV12" s="91">
        <v>0</v>
      </c>
      <c r="BHW12" s="91">
        <v>0</v>
      </c>
      <c r="BHX12" s="91">
        <v>0</v>
      </c>
      <c r="BHY12" s="91">
        <v>0</v>
      </c>
      <c r="BHZ12" s="91">
        <v>0</v>
      </c>
      <c r="BIA12" s="91">
        <v>0</v>
      </c>
      <c r="BIB12" s="91">
        <v>0</v>
      </c>
      <c r="BIC12" s="91">
        <v>0</v>
      </c>
      <c r="BID12" s="91">
        <v>0</v>
      </c>
      <c r="BIE12" s="91">
        <v>0</v>
      </c>
      <c r="BIF12" s="91">
        <v>0</v>
      </c>
      <c r="BIG12" s="91">
        <v>0</v>
      </c>
      <c r="BIH12" s="91">
        <v>0</v>
      </c>
      <c r="BII12" s="91">
        <v>0</v>
      </c>
      <c r="BIJ12" s="91">
        <v>0</v>
      </c>
      <c r="BIK12" s="91">
        <v>0</v>
      </c>
      <c r="BIL12" s="91">
        <v>0</v>
      </c>
      <c r="BIM12" s="91">
        <v>0</v>
      </c>
      <c r="BIN12" s="91">
        <v>0</v>
      </c>
      <c r="BIO12" s="91">
        <v>0</v>
      </c>
      <c r="BIP12" s="91">
        <v>0</v>
      </c>
      <c r="BIQ12" s="91">
        <v>0</v>
      </c>
      <c r="BIR12" s="91">
        <v>0</v>
      </c>
      <c r="BIS12" s="91">
        <v>0</v>
      </c>
      <c r="BIT12" s="91">
        <v>0</v>
      </c>
      <c r="BIU12" s="91">
        <v>0</v>
      </c>
      <c r="BIV12" s="91">
        <v>0</v>
      </c>
      <c r="BIW12" s="91">
        <v>0</v>
      </c>
      <c r="BIX12" s="91">
        <v>0</v>
      </c>
      <c r="BIY12" s="91">
        <v>0</v>
      </c>
      <c r="BIZ12" s="91">
        <v>0</v>
      </c>
      <c r="BJA12" s="91">
        <v>0</v>
      </c>
      <c r="BJB12" s="91">
        <v>0</v>
      </c>
      <c r="BJC12" s="91">
        <v>0</v>
      </c>
      <c r="BJD12" s="91">
        <v>0</v>
      </c>
      <c r="BJE12" s="91">
        <v>0</v>
      </c>
      <c r="BJF12" s="91">
        <v>0</v>
      </c>
      <c r="BJG12" s="91">
        <v>0</v>
      </c>
      <c r="BJH12" s="91">
        <v>0</v>
      </c>
      <c r="BJI12" s="91">
        <v>0</v>
      </c>
      <c r="BJJ12" s="91">
        <v>0</v>
      </c>
      <c r="BJK12" s="91">
        <v>0</v>
      </c>
      <c r="BJL12" s="91">
        <v>0</v>
      </c>
      <c r="BJM12" s="91">
        <v>0</v>
      </c>
      <c r="BJN12" s="91">
        <v>0</v>
      </c>
      <c r="BJO12" s="91">
        <v>0</v>
      </c>
      <c r="BJP12" s="91">
        <v>0</v>
      </c>
      <c r="BJQ12" s="91">
        <v>0</v>
      </c>
      <c r="BJR12" s="91">
        <v>0</v>
      </c>
      <c r="BJS12" s="91">
        <v>0</v>
      </c>
      <c r="BJT12" s="91">
        <v>0</v>
      </c>
      <c r="BJU12" s="91">
        <v>0</v>
      </c>
      <c r="BJV12" s="91">
        <v>0</v>
      </c>
      <c r="BJW12" s="91">
        <v>0</v>
      </c>
      <c r="BJX12" s="91">
        <v>0</v>
      </c>
      <c r="BJY12" s="91">
        <v>0</v>
      </c>
      <c r="BJZ12" s="91">
        <v>0</v>
      </c>
      <c r="BKA12" s="91">
        <v>0</v>
      </c>
      <c r="BKB12" s="91">
        <v>0</v>
      </c>
      <c r="BKC12" s="91">
        <v>0</v>
      </c>
      <c r="BKD12" s="91">
        <v>0</v>
      </c>
      <c r="BKE12" s="91">
        <v>0</v>
      </c>
      <c r="BKF12" s="91">
        <v>0</v>
      </c>
      <c r="BKG12" s="91">
        <v>0</v>
      </c>
      <c r="BKH12" s="91">
        <v>0</v>
      </c>
      <c r="BKI12" s="91">
        <v>0</v>
      </c>
      <c r="BKJ12" s="91">
        <v>0</v>
      </c>
      <c r="BKK12" s="91">
        <v>0</v>
      </c>
      <c r="BKL12" s="91">
        <v>0</v>
      </c>
      <c r="BKM12" s="91">
        <v>0</v>
      </c>
      <c r="BKN12" s="91">
        <v>0</v>
      </c>
      <c r="BKO12" s="91">
        <v>0</v>
      </c>
      <c r="BKP12" s="91">
        <v>0</v>
      </c>
      <c r="BKQ12" s="91">
        <v>0</v>
      </c>
      <c r="BKR12" s="91">
        <v>0</v>
      </c>
      <c r="BKS12" s="91">
        <v>0</v>
      </c>
      <c r="BKT12" s="91">
        <v>0</v>
      </c>
      <c r="BKU12" s="91">
        <v>0</v>
      </c>
      <c r="BKV12" s="91">
        <v>0</v>
      </c>
      <c r="BKW12" s="91">
        <v>0</v>
      </c>
      <c r="BKX12" s="91">
        <v>0</v>
      </c>
      <c r="BKY12" s="91">
        <v>0</v>
      </c>
      <c r="BKZ12" s="91">
        <v>0</v>
      </c>
      <c r="BLA12" s="91">
        <v>0</v>
      </c>
      <c r="BLB12" s="91">
        <v>0</v>
      </c>
      <c r="BLC12" s="91">
        <v>0</v>
      </c>
      <c r="BLD12" s="91">
        <v>0</v>
      </c>
      <c r="BLE12" s="91">
        <v>0</v>
      </c>
      <c r="BLF12" s="91">
        <v>0</v>
      </c>
      <c r="BLG12" s="91">
        <v>0</v>
      </c>
      <c r="BLH12" s="91">
        <v>0</v>
      </c>
      <c r="BLI12" s="91">
        <v>0</v>
      </c>
      <c r="BLJ12" s="91">
        <v>0</v>
      </c>
      <c r="BLK12" s="91">
        <v>0</v>
      </c>
      <c r="BLL12" s="91">
        <v>0</v>
      </c>
      <c r="BLM12" s="91">
        <v>0</v>
      </c>
      <c r="BLN12" s="91">
        <v>0</v>
      </c>
      <c r="BLO12" s="91">
        <v>0</v>
      </c>
      <c r="BLP12" s="91">
        <v>0</v>
      </c>
      <c r="BLQ12" s="91">
        <v>0</v>
      </c>
      <c r="BLR12" s="91">
        <v>0</v>
      </c>
      <c r="BLS12" s="91">
        <v>0</v>
      </c>
      <c r="BLT12" s="91">
        <v>0</v>
      </c>
      <c r="BLU12" s="91">
        <v>0</v>
      </c>
      <c r="BLV12" s="91">
        <v>0</v>
      </c>
      <c r="BLW12" s="91">
        <v>0</v>
      </c>
      <c r="BLX12" s="91">
        <v>0</v>
      </c>
      <c r="BLY12" s="91">
        <v>0</v>
      </c>
      <c r="BLZ12" s="91">
        <v>0</v>
      </c>
      <c r="BMA12" s="91">
        <v>0</v>
      </c>
      <c r="BMB12" s="91">
        <v>0</v>
      </c>
      <c r="BMC12" s="91">
        <v>0</v>
      </c>
      <c r="BMD12" s="91">
        <v>0</v>
      </c>
      <c r="BME12" s="91">
        <v>0</v>
      </c>
      <c r="BMF12" s="91">
        <v>0</v>
      </c>
      <c r="BMG12" s="91">
        <v>0</v>
      </c>
      <c r="BMH12" s="91">
        <v>0</v>
      </c>
      <c r="BMI12" s="91">
        <v>0</v>
      </c>
      <c r="BMJ12" s="91">
        <v>0</v>
      </c>
      <c r="BMK12" s="91">
        <v>0</v>
      </c>
      <c r="BML12" s="91">
        <v>0</v>
      </c>
      <c r="BMM12" s="91">
        <v>0</v>
      </c>
      <c r="BMN12" s="91">
        <v>0</v>
      </c>
      <c r="BMO12" s="91">
        <v>0</v>
      </c>
      <c r="BMP12" s="91">
        <v>0</v>
      </c>
      <c r="BMQ12" s="91">
        <v>0</v>
      </c>
      <c r="BMR12" s="91">
        <v>0</v>
      </c>
      <c r="BMS12" s="91">
        <v>0</v>
      </c>
      <c r="BMT12" s="91">
        <v>0</v>
      </c>
      <c r="BMU12" s="91">
        <v>0</v>
      </c>
      <c r="BMV12" s="91">
        <v>0</v>
      </c>
      <c r="BMW12" s="91">
        <v>0</v>
      </c>
      <c r="BMX12" s="91">
        <v>0</v>
      </c>
      <c r="BMY12" s="91">
        <v>0</v>
      </c>
      <c r="BMZ12" s="91">
        <v>0</v>
      </c>
      <c r="BNA12" s="91">
        <v>0</v>
      </c>
      <c r="BNB12" s="91">
        <v>0</v>
      </c>
      <c r="BNC12" s="91">
        <v>0</v>
      </c>
      <c r="BND12" s="91">
        <v>0</v>
      </c>
      <c r="BNE12" s="91">
        <v>0</v>
      </c>
      <c r="BNF12" s="91">
        <v>0</v>
      </c>
      <c r="BNG12" s="91">
        <v>0</v>
      </c>
      <c r="BNH12" s="91">
        <v>0</v>
      </c>
      <c r="BNI12" s="91">
        <v>0</v>
      </c>
      <c r="BNJ12" s="91">
        <v>0</v>
      </c>
      <c r="BNK12" s="91">
        <v>0</v>
      </c>
      <c r="BNL12" s="91">
        <v>0</v>
      </c>
      <c r="BNM12" s="91">
        <v>0</v>
      </c>
      <c r="BNN12" s="91">
        <v>0</v>
      </c>
      <c r="BNO12" s="91">
        <v>0</v>
      </c>
      <c r="BNP12" s="91">
        <v>0</v>
      </c>
      <c r="BNQ12" s="91">
        <v>0</v>
      </c>
      <c r="BNR12" s="91">
        <v>0</v>
      </c>
      <c r="BNS12" s="91">
        <v>0</v>
      </c>
      <c r="BNT12" s="91">
        <v>0</v>
      </c>
      <c r="BNU12" s="91">
        <v>0</v>
      </c>
      <c r="BNV12" s="91">
        <v>0</v>
      </c>
      <c r="BNW12" s="91">
        <v>0</v>
      </c>
      <c r="BNX12" s="91">
        <v>0</v>
      </c>
      <c r="BNY12" s="91">
        <v>0</v>
      </c>
      <c r="BNZ12" s="91">
        <v>0</v>
      </c>
      <c r="BOA12" s="91">
        <v>0</v>
      </c>
      <c r="BOB12" s="91">
        <v>0</v>
      </c>
      <c r="BOC12" s="91">
        <v>0</v>
      </c>
      <c r="BOD12" s="91">
        <v>0</v>
      </c>
      <c r="BOE12" s="91">
        <v>0</v>
      </c>
      <c r="BOF12" s="91">
        <v>0</v>
      </c>
      <c r="BOG12" s="91">
        <v>0</v>
      </c>
      <c r="BOH12" s="91">
        <v>0</v>
      </c>
      <c r="BOI12" s="91">
        <v>0</v>
      </c>
      <c r="BOJ12" s="91">
        <v>0</v>
      </c>
      <c r="BOK12" s="91">
        <v>0</v>
      </c>
      <c r="BOL12" s="91">
        <v>0</v>
      </c>
      <c r="BOM12" s="91">
        <v>0</v>
      </c>
      <c r="BON12" s="91">
        <v>0</v>
      </c>
      <c r="BOO12" s="91">
        <v>0</v>
      </c>
      <c r="BOP12" s="91">
        <v>0</v>
      </c>
      <c r="BOQ12" s="91">
        <v>0</v>
      </c>
      <c r="BOR12" s="91">
        <v>0</v>
      </c>
      <c r="BOS12" s="91">
        <v>0</v>
      </c>
      <c r="BOT12" s="91">
        <v>0</v>
      </c>
      <c r="BOU12" s="91">
        <v>0</v>
      </c>
      <c r="BOV12" s="91">
        <v>0</v>
      </c>
      <c r="BOW12" s="91">
        <v>0</v>
      </c>
      <c r="BOX12" s="91">
        <v>0</v>
      </c>
      <c r="BOY12" s="91">
        <v>0</v>
      </c>
      <c r="BOZ12" s="91">
        <v>0</v>
      </c>
      <c r="BPA12" s="91">
        <v>0</v>
      </c>
      <c r="BPB12" s="91">
        <v>0</v>
      </c>
      <c r="BPC12" s="91">
        <v>0</v>
      </c>
      <c r="BPD12" s="91">
        <v>0</v>
      </c>
      <c r="BPE12" s="91">
        <v>0</v>
      </c>
      <c r="BPF12" s="91">
        <v>0</v>
      </c>
      <c r="BPG12" s="91">
        <v>0</v>
      </c>
      <c r="BPH12" s="91">
        <v>0</v>
      </c>
      <c r="BPI12" s="91">
        <v>0</v>
      </c>
      <c r="BPJ12" s="91">
        <v>0</v>
      </c>
      <c r="BPK12" s="91">
        <v>0</v>
      </c>
      <c r="BPL12" s="91">
        <v>0</v>
      </c>
      <c r="BPM12" s="91">
        <v>0</v>
      </c>
      <c r="BPN12" s="91">
        <v>0</v>
      </c>
      <c r="BPO12" s="91">
        <v>0</v>
      </c>
      <c r="BPP12" s="91">
        <v>0</v>
      </c>
      <c r="BPQ12" s="91">
        <v>0</v>
      </c>
      <c r="BPR12" s="91">
        <v>0</v>
      </c>
      <c r="BPS12" s="91">
        <v>0</v>
      </c>
      <c r="BPT12" s="91">
        <v>0</v>
      </c>
      <c r="BPU12" s="91">
        <v>0</v>
      </c>
      <c r="BPV12" s="91">
        <v>0</v>
      </c>
      <c r="BPW12" s="91">
        <v>0</v>
      </c>
      <c r="BPX12" s="91">
        <v>0</v>
      </c>
      <c r="BPY12" s="91">
        <v>0</v>
      </c>
      <c r="BPZ12" s="91">
        <v>0</v>
      </c>
      <c r="BQA12" s="91">
        <v>0</v>
      </c>
      <c r="BQB12" s="91">
        <v>0</v>
      </c>
      <c r="BQC12" s="91">
        <v>0</v>
      </c>
      <c r="BQD12" s="91">
        <v>0</v>
      </c>
      <c r="BQE12" s="91">
        <v>0</v>
      </c>
      <c r="BQF12" s="91">
        <v>0</v>
      </c>
      <c r="BQG12" s="91">
        <v>0</v>
      </c>
      <c r="BQH12" s="91">
        <v>0</v>
      </c>
      <c r="BQI12" s="91">
        <v>0</v>
      </c>
      <c r="BQJ12" s="91">
        <v>0</v>
      </c>
      <c r="BQK12" s="91">
        <v>0</v>
      </c>
      <c r="BQL12" s="91">
        <v>0</v>
      </c>
      <c r="BQM12" s="91">
        <v>0</v>
      </c>
      <c r="BQN12" s="91">
        <v>0</v>
      </c>
      <c r="BQO12" s="91">
        <v>0</v>
      </c>
      <c r="BQP12" s="91">
        <v>0</v>
      </c>
      <c r="BQQ12" s="91">
        <v>0</v>
      </c>
      <c r="BQR12" s="91">
        <v>0</v>
      </c>
      <c r="BQS12" s="91">
        <v>0</v>
      </c>
      <c r="BQT12" s="91">
        <v>0</v>
      </c>
      <c r="BQU12" s="91">
        <v>0</v>
      </c>
      <c r="BQV12" s="91">
        <v>0</v>
      </c>
      <c r="BQW12" s="91">
        <v>0</v>
      </c>
      <c r="BQX12" s="91">
        <v>0</v>
      </c>
      <c r="BQY12" s="91">
        <v>0</v>
      </c>
      <c r="BQZ12" s="91">
        <v>0</v>
      </c>
      <c r="BRA12" s="91">
        <v>0</v>
      </c>
      <c r="BRB12" s="91">
        <v>0</v>
      </c>
      <c r="BRC12" s="91">
        <v>0</v>
      </c>
      <c r="BRD12" s="91">
        <v>0</v>
      </c>
      <c r="BRE12" s="91">
        <v>0</v>
      </c>
      <c r="BRF12" s="91">
        <v>0</v>
      </c>
      <c r="BRG12" s="91">
        <v>0</v>
      </c>
      <c r="BRH12" s="91">
        <v>0</v>
      </c>
      <c r="BRI12" s="91">
        <v>0</v>
      </c>
      <c r="BRJ12" s="91">
        <v>0</v>
      </c>
      <c r="BRK12" s="91">
        <v>0</v>
      </c>
      <c r="BRL12" s="91">
        <v>0</v>
      </c>
      <c r="BRM12" s="91">
        <v>0</v>
      </c>
      <c r="BRN12" s="91">
        <v>0</v>
      </c>
      <c r="BRO12" s="91">
        <v>0</v>
      </c>
      <c r="BRP12" s="91">
        <v>0</v>
      </c>
      <c r="BRQ12" s="91">
        <v>0</v>
      </c>
      <c r="BRR12" s="91">
        <v>0</v>
      </c>
      <c r="BRS12" s="91">
        <v>0</v>
      </c>
      <c r="BRT12" s="91">
        <v>0</v>
      </c>
      <c r="BRU12" s="91">
        <v>0</v>
      </c>
      <c r="BRV12" s="91">
        <v>0</v>
      </c>
      <c r="BRW12" s="91">
        <v>0</v>
      </c>
      <c r="BRX12" s="91">
        <v>0</v>
      </c>
      <c r="BRY12" s="91">
        <v>0</v>
      </c>
      <c r="BRZ12" s="91">
        <v>0</v>
      </c>
      <c r="BSA12" s="91">
        <v>0</v>
      </c>
      <c r="BSB12" s="91">
        <v>0</v>
      </c>
      <c r="BSC12" s="91">
        <v>0</v>
      </c>
      <c r="BSD12" s="91">
        <v>0</v>
      </c>
      <c r="BSE12" s="91">
        <v>0</v>
      </c>
      <c r="BSF12" s="91">
        <v>0</v>
      </c>
      <c r="BSG12" s="91">
        <v>0</v>
      </c>
      <c r="BSH12" s="91">
        <v>0</v>
      </c>
      <c r="BSI12" s="91">
        <v>0</v>
      </c>
      <c r="BSJ12" s="91">
        <v>0</v>
      </c>
      <c r="BSK12" s="91">
        <v>0</v>
      </c>
      <c r="BSL12" s="91">
        <v>0</v>
      </c>
      <c r="BSM12" s="91">
        <v>0</v>
      </c>
      <c r="BSN12" s="91">
        <v>0</v>
      </c>
      <c r="BSO12" s="91">
        <v>0</v>
      </c>
      <c r="BSP12" s="91">
        <v>0</v>
      </c>
      <c r="BSQ12" s="91">
        <v>0</v>
      </c>
      <c r="BSR12" s="91">
        <v>0</v>
      </c>
      <c r="BSS12" s="91">
        <v>0</v>
      </c>
      <c r="BST12" s="91">
        <v>0</v>
      </c>
      <c r="BSU12" s="91">
        <v>0</v>
      </c>
      <c r="BSV12" s="91">
        <v>0</v>
      </c>
      <c r="BSW12" s="91">
        <v>0</v>
      </c>
      <c r="BSX12" s="91">
        <v>0</v>
      </c>
      <c r="BSY12" s="91">
        <v>0</v>
      </c>
      <c r="BSZ12" s="91">
        <v>0</v>
      </c>
      <c r="BTA12" s="91">
        <v>0</v>
      </c>
      <c r="BTB12" s="91">
        <v>0</v>
      </c>
      <c r="BTC12" s="91">
        <v>0</v>
      </c>
      <c r="BTD12" s="91">
        <v>0</v>
      </c>
      <c r="BTE12" s="91">
        <v>0</v>
      </c>
      <c r="BTF12" s="91">
        <v>0</v>
      </c>
      <c r="BTG12" s="91">
        <v>0</v>
      </c>
      <c r="BTH12" s="91">
        <v>0</v>
      </c>
      <c r="BTI12" s="91">
        <v>0</v>
      </c>
      <c r="BTJ12" s="91">
        <v>0</v>
      </c>
      <c r="BTK12" s="91">
        <v>0</v>
      </c>
      <c r="BTL12" s="91">
        <v>0</v>
      </c>
      <c r="BTM12" s="91">
        <v>0</v>
      </c>
      <c r="BTN12" s="91">
        <v>0</v>
      </c>
      <c r="BTO12" s="91">
        <v>0</v>
      </c>
      <c r="BTP12" s="91">
        <v>0</v>
      </c>
      <c r="BTQ12" s="91">
        <v>0</v>
      </c>
      <c r="BTR12" s="91">
        <v>0</v>
      </c>
      <c r="BTS12" s="91">
        <v>0</v>
      </c>
      <c r="BTT12" s="91">
        <v>0</v>
      </c>
      <c r="BTU12" s="91">
        <v>0</v>
      </c>
      <c r="BTV12" s="91">
        <v>0</v>
      </c>
      <c r="BTW12" s="91">
        <v>0</v>
      </c>
      <c r="BTX12" s="91">
        <v>0</v>
      </c>
      <c r="BTY12" s="91">
        <v>0</v>
      </c>
      <c r="BTZ12" s="91">
        <v>0</v>
      </c>
      <c r="BUA12" s="91">
        <v>0</v>
      </c>
      <c r="BUB12" s="91">
        <v>0</v>
      </c>
      <c r="BUC12" s="91">
        <v>0</v>
      </c>
      <c r="BUD12" s="91">
        <v>0</v>
      </c>
      <c r="BUE12" s="91">
        <v>0</v>
      </c>
      <c r="BUF12" s="91">
        <v>0</v>
      </c>
      <c r="BUG12" s="91">
        <v>0</v>
      </c>
      <c r="BUH12" s="91">
        <v>0</v>
      </c>
      <c r="BUI12" s="91">
        <v>0</v>
      </c>
      <c r="BUJ12" s="91">
        <v>0</v>
      </c>
      <c r="BUK12" s="91">
        <v>0</v>
      </c>
      <c r="BUL12" s="91">
        <v>0</v>
      </c>
      <c r="BUM12" s="91">
        <v>0</v>
      </c>
      <c r="BUN12" s="91">
        <v>0</v>
      </c>
      <c r="BUO12" s="91">
        <v>0</v>
      </c>
      <c r="BUP12" s="91">
        <v>0</v>
      </c>
      <c r="BUQ12" s="91">
        <v>0</v>
      </c>
      <c r="BUR12" s="91">
        <v>0</v>
      </c>
      <c r="BUS12" s="91">
        <v>0</v>
      </c>
      <c r="BUT12" s="91">
        <v>0</v>
      </c>
      <c r="BUU12" s="91">
        <v>0</v>
      </c>
      <c r="BUV12" s="91">
        <v>0</v>
      </c>
      <c r="BUW12" s="91">
        <v>0</v>
      </c>
      <c r="BUX12" s="91">
        <v>0</v>
      </c>
      <c r="BUY12" s="91">
        <v>0</v>
      </c>
      <c r="BUZ12" s="91">
        <v>0</v>
      </c>
      <c r="BVA12" s="91">
        <v>0</v>
      </c>
      <c r="BVB12" s="91">
        <v>0</v>
      </c>
      <c r="BVC12" s="91">
        <v>0</v>
      </c>
      <c r="BVD12" s="91">
        <v>0</v>
      </c>
      <c r="BVE12" s="91">
        <v>0</v>
      </c>
      <c r="BVF12" s="91">
        <v>0</v>
      </c>
      <c r="BVG12" s="91">
        <v>0</v>
      </c>
      <c r="BVH12" s="91">
        <v>0</v>
      </c>
      <c r="BVI12" s="91">
        <v>0</v>
      </c>
      <c r="BVJ12" s="91">
        <v>0</v>
      </c>
      <c r="BVK12" s="91">
        <v>0</v>
      </c>
      <c r="BVL12" s="91">
        <v>0</v>
      </c>
      <c r="BVM12" s="91">
        <v>0</v>
      </c>
      <c r="BVN12" s="91">
        <v>0</v>
      </c>
      <c r="BVO12" s="91">
        <v>0</v>
      </c>
      <c r="BVP12" s="91">
        <v>0</v>
      </c>
      <c r="BVQ12" s="91">
        <v>0</v>
      </c>
      <c r="BVR12" s="91">
        <v>0</v>
      </c>
      <c r="BVS12" s="91">
        <v>0</v>
      </c>
      <c r="BVT12" s="91">
        <v>0</v>
      </c>
      <c r="BVU12" s="91">
        <v>0</v>
      </c>
      <c r="BVV12" s="91">
        <v>0</v>
      </c>
      <c r="BVW12" s="91">
        <v>0</v>
      </c>
      <c r="BVX12" s="91">
        <v>0</v>
      </c>
      <c r="BVY12" s="91">
        <v>0</v>
      </c>
      <c r="BVZ12" s="91">
        <v>0</v>
      </c>
      <c r="BWA12" s="91">
        <v>0</v>
      </c>
      <c r="BWB12" s="91">
        <v>0</v>
      </c>
      <c r="BWC12" s="91">
        <v>0</v>
      </c>
      <c r="BWD12" s="91">
        <v>0</v>
      </c>
      <c r="BWE12" s="91">
        <v>0</v>
      </c>
      <c r="BWF12" s="91">
        <v>0</v>
      </c>
      <c r="BWG12" s="91">
        <v>0</v>
      </c>
      <c r="BWH12" s="91">
        <v>0</v>
      </c>
      <c r="BWI12" s="91">
        <v>0</v>
      </c>
      <c r="BWJ12" s="91">
        <v>0</v>
      </c>
      <c r="BWK12" s="91">
        <v>0</v>
      </c>
      <c r="BWL12" s="91">
        <v>0</v>
      </c>
      <c r="BWM12" s="91">
        <v>0</v>
      </c>
      <c r="BWN12" s="91">
        <v>0</v>
      </c>
      <c r="BWO12" s="91">
        <v>0</v>
      </c>
      <c r="BWP12" s="91">
        <v>0</v>
      </c>
      <c r="BWQ12" s="91">
        <v>0</v>
      </c>
      <c r="BWR12" s="91">
        <v>0</v>
      </c>
      <c r="BWS12" s="91">
        <v>0</v>
      </c>
      <c r="BWT12" s="91">
        <v>0</v>
      </c>
      <c r="BWU12" s="91">
        <v>0</v>
      </c>
      <c r="BWV12" s="91">
        <v>0</v>
      </c>
      <c r="BWW12" s="91">
        <v>0</v>
      </c>
      <c r="BWX12" s="91">
        <v>0</v>
      </c>
      <c r="BWY12" s="91">
        <v>0</v>
      </c>
      <c r="BWZ12" s="91">
        <v>0</v>
      </c>
      <c r="BXA12" s="91">
        <v>0</v>
      </c>
      <c r="BXB12" s="91">
        <v>0</v>
      </c>
      <c r="BXC12" s="91">
        <v>0</v>
      </c>
      <c r="BXD12" s="91">
        <v>0</v>
      </c>
      <c r="BXE12" s="91">
        <v>0</v>
      </c>
      <c r="BXF12" s="91">
        <v>0</v>
      </c>
      <c r="BXG12" s="91">
        <v>0</v>
      </c>
      <c r="BXH12" s="91">
        <v>0</v>
      </c>
      <c r="BXI12" s="91">
        <v>0</v>
      </c>
      <c r="BXJ12" s="91">
        <v>0</v>
      </c>
      <c r="BXK12" s="91">
        <v>0</v>
      </c>
      <c r="BXL12" s="91">
        <v>0</v>
      </c>
      <c r="BXM12" s="91">
        <v>0</v>
      </c>
      <c r="BXN12" s="91">
        <v>0</v>
      </c>
      <c r="BXO12" s="91">
        <v>0</v>
      </c>
      <c r="BXP12" s="91">
        <v>0</v>
      </c>
      <c r="BXQ12" s="91">
        <v>0</v>
      </c>
      <c r="BXR12" s="91">
        <v>0</v>
      </c>
      <c r="BXS12" s="91">
        <v>0</v>
      </c>
      <c r="BXT12" s="91">
        <v>0</v>
      </c>
      <c r="BXU12" s="91">
        <v>0</v>
      </c>
      <c r="BXV12" s="91">
        <v>0</v>
      </c>
      <c r="BXW12" s="91">
        <v>0</v>
      </c>
      <c r="BXX12" s="91">
        <v>0</v>
      </c>
      <c r="BXY12" s="91">
        <v>0</v>
      </c>
      <c r="BXZ12" s="91">
        <v>0</v>
      </c>
      <c r="BYA12" s="91">
        <v>0</v>
      </c>
      <c r="BYB12" s="91">
        <v>0</v>
      </c>
      <c r="BYC12" s="91">
        <v>0</v>
      </c>
      <c r="BYD12" s="91">
        <v>0</v>
      </c>
      <c r="BYE12" s="91">
        <v>0</v>
      </c>
      <c r="BYF12" s="91">
        <v>0</v>
      </c>
      <c r="BYG12" s="91">
        <v>0</v>
      </c>
      <c r="BYH12" s="91">
        <v>0</v>
      </c>
      <c r="BYI12" s="91">
        <v>0</v>
      </c>
      <c r="BYJ12" s="91">
        <v>0</v>
      </c>
      <c r="BYK12" s="91">
        <v>0</v>
      </c>
      <c r="BYL12" s="91">
        <v>0</v>
      </c>
      <c r="BYM12" s="91">
        <v>0</v>
      </c>
      <c r="BYN12" s="91">
        <v>0</v>
      </c>
      <c r="BYO12" s="91">
        <v>0</v>
      </c>
      <c r="BYP12" s="91">
        <v>0</v>
      </c>
      <c r="BYQ12" s="91">
        <v>0</v>
      </c>
      <c r="BYR12" s="91">
        <v>0</v>
      </c>
      <c r="BYS12" s="91">
        <v>0</v>
      </c>
      <c r="BYT12" s="91">
        <v>0</v>
      </c>
      <c r="BYU12" s="91">
        <v>0</v>
      </c>
      <c r="BYV12" s="91">
        <v>0</v>
      </c>
      <c r="BYW12" s="91">
        <v>0</v>
      </c>
      <c r="BYX12" s="91">
        <v>0</v>
      </c>
      <c r="BYY12" s="91">
        <v>0</v>
      </c>
      <c r="BYZ12" s="91">
        <v>0</v>
      </c>
      <c r="BZA12" s="91">
        <v>0</v>
      </c>
      <c r="BZB12" s="91">
        <v>0</v>
      </c>
      <c r="BZC12" s="91">
        <v>0</v>
      </c>
      <c r="BZD12" s="91">
        <v>0</v>
      </c>
      <c r="BZE12" s="91">
        <v>0</v>
      </c>
      <c r="BZF12" s="91">
        <v>0</v>
      </c>
      <c r="BZG12" s="91">
        <v>0</v>
      </c>
      <c r="BZH12" s="91">
        <v>0</v>
      </c>
      <c r="BZI12" s="91">
        <v>0</v>
      </c>
      <c r="BZJ12" s="91">
        <v>0</v>
      </c>
      <c r="BZK12" s="91">
        <v>0</v>
      </c>
      <c r="BZL12" s="91">
        <v>0</v>
      </c>
      <c r="BZM12" s="91">
        <v>0</v>
      </c>
      <c r="BZN12" s="91">
        <v>0</v>
      </c>
      <c r="BZO12" s="91">
        <v>0</v>
      </c>
      <c r="BZP12" s="91">
        <v>0</v>
      </c>
      <c r="BZQ12" s="91">
        <v>0</v>
      </c>
      <c r="BZR12" s="91">
        <v>0</v>
      </c>
      <c r="BZS12" s="91">
        <v>0</v>
      </c>
      <c r="BZT12" s="91">
        <v>0</v>
      </c>
      <c r="BZU12" s="91">
        <v>0</v>
      </c>
      <c r="BZV12" s="91">
        <v>0</v>
      </c>
      <c r="BZW12" s="91">
        <v>0</v>
      </c>
      <c r="BZX12" s="91">
        <v>0</v>
      </c>
      <c r="BZY12" s="91">
        <v>0</v>
      </c>
      <c r="BZZ12" s="91">
        <v>0</v>
      </c>
      <c r="CAA12" s="91">
        <v>0</v>
      </c>
      <c r="CAB12" s="91">
        <v>0</v>
      </c>
      <c r="CAC12" s="91">
        <v>0</v>
      </c>
      <c r="CAD12" s="91">
        <v>0</v>
      </c>
      <c r="CAE12" s="91">
        <v>0</v>
      </c>
      <c r="CAF12" s="91">
        <v>0</v>
      </c>
      <c r="CAG12" s="91">
        <v>0</v>
      </c>
      <c r="CAH12" s="91">
        <v>0</v>
      </c>
      <c r="CAI12" s="91">
        <v>0</v>
      </c>
      <c r="CAJ12" s="91">
        <v>0</v>
      </c>
      <c r="CAK12" s="91">
        <v>0</v>
      </c>
      <c r="CAL12" s="91">
        <v>0</v>
      </c>
      <c r="CAM12" s="91">
        <v>0</v>
      </c>
      <c r="CAN12" s="91">
        <v>0</v>
      </c>
      <c r="CAO12" s="91">
        <v>0</v>
      </c>
      <c r="CAP12" s="91">
        <v>0</v>
      </c>
      <c r="CAQ12" s="91">
        <v>0</v>
      </c>
      <c r="CAR12" s="91">
        <v>0</v>
      </c>
      <c r="CAS12" s="91">
        <v>0</v>
      </c>
      <c r="CAT12" s="91">
        <v>0</v>
      </c>
      <c r="CAU12" s="91">
        <v>0</v>
      </c>
      <c r="CAV12" s="91">
        <v>0</v>
      </c>
      <c r="CAW12" s="91">
        <v>0</v>
      </c>
      <c r="CAX12" s="91">
        <v>0</v>
      </c>
      <c r="CAY12" s="91">
        <v>0</v>
      </c>
      <c r="CAZ12" s="91">
        <v>0</v>
      </c>
      <c r="CBA12" s="91">
        <v>0</v>
      </c>
      <c r="CBB12" s="91">
        <v>0</v>
      </c>
      <c r="CBC12" s="91">
        <v>0</v>
      </c>
      <c r="CBD12" s="91">
        <v>0</v>
      </c>
      <c r="CBE12" s="91">
        <v>0</v>
      </c>
      <c r="CBF12" s="91">
        <v>0</v>
      </c>
      <c r="CBG12" s="91">
        <v>0</v>
      </c>
      <c r="CBH12" s="91">
        <v>0</v>
      </c>
      <c r="CBI12" s="91">
        <v>0</v>
      </c>
      <c r="CBJ12" s="91">
        <v>0</v>
      </c>
      <c r="CBK12" s="91">
        <v>0</v>
      </c>
      <c r="CBL12" s="91">
        <v>0</v>
      </c>
      <c r="CBM12" s="91">
        <v>0</v>
      </c>
      <c r="CBN12" s="91">
        <v>0</v>
      </c>
      <c r="CBO12" s="91">
        <v>0</v>
      </c>
      <c r="CBP12" s="91">
        <v>0</v>
      </c>
      <c r="CBQ12" s="91">
        <v>0</v>
      </c>
      <c r="CBR12" s="91">
        <v>0</v>
      </c>
      <c r="CBS12" s="91">
        <v>0</v>
      </c>
      <c r="CBT12" s="91">
        <v>0</v>
      </c>
      <c r="CBU12" s="91">
        <v>0</v>
      </c>
      <c r="CBV12" s="91">
        <v>0</v>
      </c>
      <c r="CBW12" s="91">
        <v>0</v>
      </c>
      <c r="CBX12" s="91">
        <v>0</v>
      </c>
      <c r="CBY12" s="91">
        <v>0</v>
      </c>
      <c r="CBZ12" s="91">
        <v>0</v>
      </c>
      <c r="CCA12" s="91">
        <v>0</v>
      </c>
      <c r="CCB12" s="91">
        <v>0</v>
      </c>
      <c r="CCC12" s="91">
        <v>0</v>
      </c>
      <c r="CCD12" s="91">
        <v>0</v>
      </c>
      <c r="CCE12" s="91">
        <v>0</v>
      </c>
      <c r="CCF12" s="91">
        <v>0</v>
      </c>
      <c r="CCG12" s="91">
        <v>0</v>
      </c>
      <c r="CCH12" s="91">
        <v>0</v>
      </c>
      <c r="CCI12" s="91">
        <v>0</v>
      </c>
      <c r="CCJ12" s="91">
        <v>0</v>
      </c>
      <c r="CCK12" s="91">
        <v>0</v>
      </c>
      <c r="CCL12" s="91">
        <v>0</v>
      </c>
      <c r="CCM12" s="91">
        <v>0</v>
      </c>
      <c r="CCN12" s="91">
        <v>0</v>
      </c>
      <c r="CCO12" s="91">
        <v>0</v>
      </c>
      <c r="CCP12" s="91">
        <v>0</v>
      </c>
      <c r="CCQ12" s="91">
        <v>0</v>
      </c>
      <c r="CCR12" s="91">
        <v>0</v>
      </c>
      <c r="CCS12" s="91">
        <v>0</v>
      </c>
      <c r="CCT12" s="91">
        <v>0</v>
      </c>
      <c r="CCU12" s="91">
        <v>0</v>
      </c>
      <c r="CCV12" s="91">
        <v>0</v>
      </c>
      <c r="CCW12" s="91">
        <v>0</v>
      </c>
      <c r="CCX12" s="91">
        <v>0</v>
      </c>
      <c r="CCY12" s="91">
        <v>0</v>
      </c>
      <c r="CCZ12" s="91">
        <v>0</v>
      </c>
      <c r="CDA12" s="91">
        <v>0</v>
      </c>
      <c r="CDB12" s="91">
        <v>0</v>
      </c>
      <c r="CDC12" s="91">
        <v>0</v>
      </c>
      <c r="CDD12" s="91">
        <v>0</v>
      </c>
      <c r="CDE12" s="91">
        <v>0</v>
      </c>
      <c r="CDF12" s="91">
        <v>0</v>
      </c>
      <c r="CDG12" s="91">
        <v>0</v>
      </c>
      <c r="CDH12" s="91">
        <v>0</v>
      </c>
      <c r="CDI12" s="91">
        <v>0</v>
      </c>
      <c r="CDJ12" s="91">
        <v>0</v>
      </c>
      <c r="CDK12" s="91">
        <v>0</v>
      </c>
      <c r="CDL12" s="91">
        <v>0</v>
      </c>
      <c r="CDM12" s="91">
        <v>0</v>
      </c>
      <c r="CDN12" s="91">
        <v>0</v>
      </c>
      <c r="CDO12" s="91">
        <v>0</v>
      </c>
      <c r="CDP12" s="91">
        <v>0</v>
      </c>
      <c r="CDQ12" s="91">
        <v>0</v>
      </c>
      <c r="CDR12" s="91">
        <v>0</v>
      </c>
      <c r="CDS12" s="91">
        <v>0</v>
      </c>
      <c r="CDT12" s="91">
        <v>0</v>
      </c>
      <c r="CDU12" s="91">
        <v>0</v>
      </c>
      <c r="CDV12" s="91">
        <v>0</v>
      </c>
      <c r="CDW12" s="91">
        <v>0</v>
      </c>
      <c r="CDX12" s="91">
        <v>0</v>
      </c>
      <c r="CDY12" s="91">
        <v>0</v>
      </c>
      <c r="CDZ12" s="91">
        <v>0</v>
      </c>
      <c r="CEA12" s="91">
        <v>0</v>
      </c>
      <c r="CEB12" s="91">
        <v>0</v>
      </c>
      <c r="CEC12" s="91">
        <v>0</v>
      </c>
      <c r="CED12" s="91">
        <v>0</v>
      </c>
      <c r="CEE12" s="91">
        <v>0</v>
      </c>
      <c r="CEF12" s="91">
        <v>0</v>
      </c>
      <c r="CEG12" s="91">
        <v>0</v>
      </c>
      <c r="CEH12" s="91">
        <v>0</v>
      </c>
      <c r="CEI12" s="91">
        <v>0</v>
      </c>
      <c r="CEJ12" s="91">
        <v>0</v>
      </c>
      <c r="CEK12" s="91">
        <v>0</v>
      </c>
      <c r="CEL12" s="91">
        <v>0</v>
      </c>
      <c r="CEM12" s="91">
        <v>0</v>
      </c>
      <c r="CEN12" s="91">
        <v>0</v>
      </c>
      <c r="CEO12" s="91">
        <v>0</v>
      </c>
      <c r="CEP12" s="91">
        <v>0</v>
      </c>
      <c r="CEQ12" s="91">
        <v>0</v>
      </c>
      <c r="CER12" s="91">
        <v>0</v>
      </c>
      <c r="CES12" s="91">
        <v>0</v>
      </c>
      <c r="CET12" s="91">
        <v>0</v>
      </c>
      <c r="CEU12" s="91">
        <v>0</v>
      </c>
      <c r="CEV12" s="91">
        <v>0</v>
      </c>
      <c r="CEW12" s="91">
        <v>0</v>
      </c>
      <c r="CEX12" s="91">
        <v>0</v>
      </c>
      <c r="CEY12" s="91">
        <v>0</v>
      </c>
      <c r="CEZ12" s="91">
        <v>0</v>
      </c>
      <c r="CFA12" s="91">
        <v>0</v>
      </c>
      <c r="CFB12" s="91">
        <v>0</v>
      </c>
      <c r="CFC12" s="91">
        <v>0</v>
      </c>
      <c r="CFD12" s="91">
        <v>0</v>
      </c>
      <c r="CFE12" s="91">
        <v>0</v>
      </c>
      <c r="CFF12" s="91">
        <v>0</v>
      </c>
      <c r="CFG12" s="91">
        <v>0</v>
      </c>
      <c r="CFH12" s="91">
        <v>0</v>
      </c>
      <c r="CFI12" s="91">
        <v>0</v>
      </c>
      <c r="CFJ12" s="91">
        <v>0</v>
      </c>
      <c r="CFK12" s="91">
        <v>0</v>
      </c>
      <c r="CFL12" s="91">
        <v>0</v>
      </c>
      <c r="CFM12" s="91">
        <v>0</v>
      </c>
      <c r="CFN12" s="91">
        <v>0</v>
      </c>
      <c r="CFO12" s="91">
        <v>0</v>
      </c>
      <c r="CFP12" s="91">
        <v>0</v>
      </c>
      <c r="CFQ12" s="91">
        <v>0</v>
      </c>
      <c r="CFR12" s="91">
        <v>0</v>
      </c>
      <c r="CFS12" s="91">
        <v>0</v>
      </c>
      <c r="CFT12" s="91">
        <v>0</v>
      </c>
      <c r="CFU12" s="91">
        <v>0</v>
      </c>
      <c r="CFV12" s="91">
        <v>0</v>
      </c>
      <c r="CFW12" s="91">
        <v>0</v>
      </c>
      <c r="CFX12" s="91">
        <v>0</v>
      </c>
      <c r="CFY12" s="91">
        <v>0</v>
      </c>
      <c r="CFZ12" s="91">
        <v>0</v>
      </c>
      <c r="CGA12" s="91">
        <v>0</v>
      </c>
      <c r="CGB12" s="91">
        <v>0</v>
      </c>
      <c r="CGC12" s="91">
        <v>0</v>
      </c>
      <c r="CGD12" s="91">
        <v>0</v>
      </c>
      <c r="CGE12" s="91">
        <v>0</v>
      </c>
      <c r="CGF12" s="91">
        <v>0</v>
      </c>
      <c r="CGG12" s="91">
        <v>0</v>
      </c>
      <c r="CGH12" s="91">
        <v>0</v>
      </c>
      <c r="CGI12" s="91">
        <v>0</v>
      </c>
      <c r="CGJ12" s="91">
        <v>0</v>
      </c>
      <c r="CGK12" s="91">
        <v>0</v>
      </c>
      <c r="CGL12" s="91">
        <v>0</v>
      </c>
      <c r="CGM12" s="91">
        <v>0</v>
      </c>
      <c r="CGN12" s="91">
        <v>0</v>
      </c>
      <c r="CGO12" s="91">
        <v>0</v>
      </c>
      <c r="CGP12" s="91">
        <v>0</v>
      </c>
      <c r="CGQ12" s="91">
        <v>0</v>
      </c>
      <c r="CGR12" s="91">
        <v>0</v>
      </c>
      <c r="CGS12" s="91">
        <v>0</v>
      </c>
      <c r="CGT12" s="91">
        <v>0</v>
      </c>
      <c r="CGU12" s="91">
        <v>0</v>
      </c>
      <c r="CGV12" s="91">
        <v>0</v>
      </c>
      <c r="CGW12" s="91">
        <v>0</v>
      </c>
      <c r="CGX12" s="91">
        <v>0</v>
      </c>
      <c r="CGY12" s="91">
        <v>0</v>
      </c>
      <c r="CGZ12" s="91">
        <v>0</v>
      </c>
      <c r="CHA12" s="91">
        <v>0</v>
      </c>
      <c r="CHB12" s="91">
        <v>0</v>
      </c>
      <c r="CHC12" s="91">
        <v>0</v>
      </c>
      <c r="CHD12" s="91">
        <v>0</v>
      </c>
      <c r="CHE12" s="91">
        <v>0</v>
      </c>
      <c r="CHF12" s="91">
        <v>0</v>
      </c>
      <c r="CHG12" s="91">
        <v>0</v>
      </c>
      <c r="CHH12" s="91">
        <v>0</v>
      </c>
      <c r="CHI12" s="91">
        <v>0</v>
      </c>
      <c r="CHJ12" s="91">
        <v>0</v>
      </c>
      <c r="CHK12" s="91">
        <v>0</v>
      </c>
      <c r="CHL12" s="91">
        <v>0</v>
      </c>
      <c r="CHM12" s="91">
        <v>0</v>
      </c>
      <c r="CHN12" s="91">
        <v>0</v>
      </c>
      <c r="CHO12" s="91">
        <v>0</v>
      </c>
      <c r="CHP12" s="91">
        <v>0</v>
      </c>
      <c r="CHQ12" s="91">
        <v>0</v>
      </c>
      <c r="CHR12" s="91">
        <v>0</v>
      </c>
      <c r="CHS12" s="91">
        <v>0</v>
      </c>
      <c r="CHT12" s="91">
        <v>0</v>
      </c>
      <c r="CHU12" s="91">
        <v>0</v>
      </c>
      <c r="CHV12" s="91">
        <v>0</v>
      </c>
      <c r="CHW12" s="91">
        <v>0</v>
      </c>
      <c r="CHX12" s="91">
        <v>0</v>
      </c>
      <c r="CHY12" s="91">
        <v>0</v>
      </c>
      <c r="CHZ12" s="91">
        <v>0</v>
      </c>
      <c r="CIA12" s="91">
        <v>0</v>
      </c>
      <c r="CIB12" s="91">
        <v>0</v>
      </c>
      <c r="CIC12" s="91">
        <v>0</v>
      </c>
      <c r="CID12" s="91">
        <v>0</v>
      </c>
      <c r="CIE12" s="91">
        <v>0</v>
      </c>
      <c r="CIF12" s="91">
        <v>0</v>
      </c>
      <c r="CIG12" s="91">
        <v>0</v>
      </c>
      <c r="CIH12" s="91">
        <v>0</v>
      </c>
      <c r="CII12" s="91">
        <v>0</v>
      </c>
      <c r="CIJ12" s="91">
        <v>0</v>
      </c>
      <c r="CIK12" s="91">
        <v>0</v>
      </c>
      <c r="CIL12" s="91">
        <v>0</v>
      </c>
      <c r="CIM12" s="91">
        <v>0</v>
      </c>
      <c r="CIN12" s="91">
        <v>0</v>
      </c>
      <c r="CIO12" s="91">
        <v>0</v>
      </c>
      <c r="CIP12" s="91">
        <v>0</v>
      </c>
      <c r="CIQ12" s="91">
        <v>0</v>
      </c>
      <c r="CIR12" s="91">
        <v>0</v>
      </c>
      <c r="CIS12" s="91">
        <v>0</v>
      </c>
      <c r="CIT12" s="91">
        <v>0</v>
      </c>
      <c r="CIU12" s="91">
        <v>0</v>
      </c>
      <c r="CIV12" s="91">
        <v>0</v>
      </c>
      <c r="CIW12" s="91">
        <v>0</v>
      </c>
      <c r="CIX12" s="91">
        <v>0</v>
      </c>
      <c r="CIY12" s="91">
        <v>0</v>
      </c>
      <c r="CIZ12" s="91">
        <v>0</v>
      </c>
      <c r="CJA12" s="91">
        <v>0</v>
      </c>
      <c r="CJB12" s="91">
        <v>0</v>
      </c>
      <c r="CJC12" s="91">
        <v>0</v>
      </c>
      <c r="CJD12" s="91">
        <v>0</v>
      </c>
      <c r="CJE12" s="91">
        <v>0</v>
      </c>
      <c r="CJF12" s="91">
        <v>0</v>
      </c>
      <c r="CJG12" s="91">
        <v>0</v>
      </c>
      <c r="CJH12" s="91">
        <v>0</v>
      </c>
      <c r="CJI12" s="91">
        <v>0</v>
      </c>
      <c r="CJJ12" s="91">
        <v>0</v>
      </c>
      <c r="CJK12" s="91">
        <v>0</v>
      </c>
      <c r="CJL12" s="91">
        <v>0</v>
      </c>
      <c r="CJM12" s="91">
        <v>0</v>
      </c>
      <c r="CJN12" s="91">
        <v>0</v>
      </c>
      <c r="CJO12" s="91">
        <v>0</v>
      </c>
      <c r="CJP12" s="91">
        <v>0</v>
      </c>
      <c r="CJQ12" s="91">
        <v>0</v>
      </c>
      <c r="CJR12" s="91">
        <v>0</v>
      </c>
      <c r="CJS12" s="91">
        <v>0</v>
      </c>
      <c r="CJT12" s="91">
        <v>0</v>
      </c>
      <c r="CJU12" s="91">
        <v>0</v>
      </c>
      <c r="CJV12" s="91">
        <v>0</v>
      </c>
      <c r="CJW12" s="91">
        <v>0</v>
      </c>
      <c r="CJX12" s="91">
        <v>0</v>
      </c>
      <c r="CJY12" s="91">
        <v>0</v>
      </c>
      <c r="CJZ12" s="91">
        <v>0</v>
      </c>
      <c r="CKA12" s="91">
        <v>0</v>
      </c>
      <c r="CKB12" s="91">
        <v>0</v>
      </c>
      <c r="CKC12" s="91">
        <v>0</v>
      </c>
      <c r="CKD12" s="91">
        <v>0</v>
      </c>
      <c r="CKE12" s="91">
        <v>0</v>
      </c>
      <c r="CKF12" s="91">
        <v>0</v>
      </c>
      <c r="CKG12" s="91">
        <v>0</v>
      </c>
      <c r="CKH12" s="91">
        <v>0</v>
      </c>
      <c r="CKI12" s="91">
        <v>0</v>
      </c>
      <c r="CKJ12" s="91">
        <v>0</v>
      </c>
      <c r="CKK12" s="91">
        <v>0</v>
      </c>
      <c r="CKL12" s="91">
        <v>0</v>
      </c>
      <c r="CKM12" s="91">
        <v>0</v>
      </c>
      <c r="CKN12" s="91">
        <v>0</v>
      </c>
      <c r="CKO12" s="91">
        <v>0</v>
      </c>
      <c r="CKP12" s="91">
        <v>0</v>
      </c>
      <c r="CKQ12" s="91">
        <v>0</v>
      </c>
      <c r="CKR12" s="91">
        <v>0</v>
      </c>
      <c r="CKS12" s="91">
        <v>0</v>
      </c>
      <c r="CKT12" s="91">
        <v>0</v>
      </c>
      <c r="CKU12" s="91">
        <v>0</v>
      </c>
      <c r="CKV12" s="91">
        <v>0</v>
      </c>
      <c r="CKW12" s="91">
        <v>0</v>
      </c>
      <c r="CKX12" s="91">
        <v>0</v>
      </c>
      <c r="CKY12" s="91">
        <v>0</v>
      </c>
      <c r="CKZ12" s="91">
        <v>0</v>
      </c>
      <c r="CLA12" s="91">
        <v>0</v>
      </c>
      <c r="CLB12" s="91">
        <v>0</v>
      </c>
      <c r="CLC12" s="91">
        <v>0</v>
      </c>
      <c r="CLD12" s="91">
        <v>0</v>
      </c>
      <c r="CLE12" s="91">
        <v>0</v>
      </c>
      <c r="CLF12" s="91">
        <v>0</v>
      </c>
      <c r="CLG12" s="91">
        <v>0</v>
      </c>
      <c r="CLH12" s="91">
        <v>0</v>
      </c>
      <c r="CLI12" s="91">
        <v>0</v>
      </c>
      <c r="CLJ12" s="91">
        <v>0</v>
      </c>
      <c r="CLK12" s="91">
        <v>0</v>
      </c>
      <c r="CLL12" s="91">
        <v>0</v>
      </c>
      <c r="CLM12" s="91">
        <v>0</v>
      </c>
      <c r="CLN12" s="91">
        <v>0</v>
      </c>
      <c r="CLO12" s="91">
        <v>0</v>
      </c>
      <c r="CLP12" s="91">
        <v>0</v>
      </c>
      <c r="CLQ12" s="91">
        <v>0</v>
      </c>
      <c r="CLR12" s="91">
        <v>0</v>
      </c>
      <c r="CLS12" s="91">
        <v>0</v>
      </c>
      <c r="CLT12" s="91">
        <v>0</v>
      </c>
      <c r="CLU12" s="91">
        <v>0</v>
      </c>
      <c r="CLV12" s="91">
        <v>0</v>
      </c>
      <c r="CLW12" s="91">
        <v>0</v>
      </c>
      <c r="CLX12" s="91">
        <v>0</v>
      </c>
      <c r="CLY12" s="91">
        <v>0</v>
      </c>
      <c r="CLZ12" s="91">
        <v>0</v>
      </c>
      <c r="CMA12" s="91">
        <v>0</v>
      </c>
      <c r="CMB12" s="91">
        <v>0</v>
      </c>
      <c r="CMC12" s="91">
        <v>0</v>
      </c>
      <c r="CMD12" s="91">
        <v>0</v>
      </c>
      <c r="CME12" s="91">
        <v>0</v>
      </c>
      <c r="CMF12" s="91">
        <v>0</v>
      </c>
      <c r="CMG12" s="91">
        <v>0</v>
      </c>
      <c r="CMH12" s="91">
        <v>0</v>
      </c>
      <c r="CMI12" s="91">
        <v>0</v>
      </c>
      <c r="CMJ12" s="91">
        <v>0</v>
      </c>
      <c r="CMK12" s="91">
        <v>0</v>
      </c>
      <c r="CML12" s="91">
        <v>0</v>
      </c>
      <c r="CMM12" s="91">
        <v>0</v>
      </c>
      <c r="CMN12" s="91">
        <v>0</v>
      </c>
      <c r="CMO12" s="91">
        <v>0</v>
      </c>
      <c r="CMP12" s="91">
        <v>0</v>
      </c>
      <c r="CMQ12" s="91">
        <v>0</v>
      </c>
      <c r="CMR12" s="91">
        <v>0</v>
      </c>
      <c r="CMS12" s="91">
        <v>0</v>
      </c>
      <c r="CMT12" s="91">
        <v>0</v>
      </c>
      <c r="CMU12" s="91">
        <v>0</v>
      </c>
      <c r="CMV12" s="91">
        <v>0</v>
      </c>
      <c r="CMW12" s="91">
        <v>0</v>
      </c>
      <c r="CMX12" s="91">
        <v>0</v>
      </c>
      <c r="CMY12" s="91">
        <v>0</v>
      </c>
      <c r="CMZ12" s="91">
        <v>0</v>
      </c>
      <c r="CNA12" s="91">
        <v>0</v>
      </c>
      <c r="CNB12" s="91">
        <v>0</v>
      </c>
      <c r="CNC12" s="91">
        <v>0</v>
      </c>
      <c r="CND12" s="91">
        <v>0</v>
      </c>
      <c r="CNE12" s="91">
        <v>0</v>
      </c>
      <c r="CNF12" s="91">
        <v>0</v>
      </c>
      <c r="CNG12" s="91">
        <v>0</v>
      </c>
      <c r="CNH12" s="91">
        <v>0</v>
      </c>
      <c r="CNI12" s="91">
        <v>0</v>
      </c>
      <c r="CNJ12" s="91">
        <v>0</v>
      </c>
      <c r="CNK12" s="91">
        <v>0</v>
      </c>
      <c r="CNL12" s="91">
        <v>0</v>
      </c>
      <c r="CNM12" s="91">
        <v>0</v>
      </c>
      <c r="CNN12" s="91">
        <v>0</v>
      </c>
      <c r="CNO12" s="91">
        <v>0</v>
      </c>
      <c r="CNP12" s="91">
        <v>0</v>
      </c>
      <c r="CNQ12" s="91">
        <v>0</v>
      </c>
      <c r="CNR12" s="91">
        <v>0</v>
      </c>
      <c r="CNS12" s="91">
        <v>0</v>
      </c>
      <c r="CNT12" s="91">
        <v>0</v>
      </c>
      <c r="CNU12" s="91">
        <v>0</v>
      </c>
      <c r="CNV12" s="91">
        <v>0</v>
      </c>
      <c r="CNW12" s="91">
        <v>0</v>
      </c>
      <c r="CNX12" s="91">
        <v>0</v>
      </c>
      <c r="CNY12" s="91">
        <v>0</v>
      </c>
      <c r="CNZ12" s="91">
        <v>0</v>
      </c>
      <c r="COA12" s="91">
        <v>0</v>
      </c>
      <c r="COB12" s="91">
        <v>0</v>
      </c>
      <c r="COC12" s="91">
        <v>0</v>
      </c>
      <c r="COD12" s="91">
        <v>0</v>
      </c>
      <c r="COE12" s="91">
        <v>0</v>
      </c>
      <c r="COF12" s="91">
        <v>0</v>
      </c>
      <c r="COG12" s="91">
        <v>0</v>
      </c>
      <c r="COH12" s="91">
        <v>0</v>
      </c>
      <c r="COI12" s="91">
        <v>0</v>
      </c>
      <c r="COJ12" s="91">
        <v>0</v>
      </c>
      <c r="COK12" s="91">
        <v>0</v>
      </c>
      <c r="COL12" s="91">
        <v>0</v>
      </c>
      <c r="COM12" s="91">
        <v>0</v>
      </c>
      <c r="CON12" s="91">
        <v>0</v>
      </c>
      <c r="COO12" s="91">
        <v>0</v>
      </c>
      <c r="COP12" s="91">
        <v>0</v>
      </c>
      <c r="COQ12" s="91">
        <v>0</v>
      </c>
      <c r="COR12" s="91">
        <v>0</v>
      </c>
      <c r="COS12" s="91">
        <v>0</v>
      </c>
      <c r="COT12" s="91">
        <v>0</v>
      </c>
      <c r="COU12" s="91">
        <v>0</v>
      </c>
      <c r="COV12" s="91">
        <v>0</v>
      </c>
      <c r="COW12" s="91">
        <v>0</v>
      </c>
      <c r="COX12" s="91">
        <v>0</v>
      </c>
      <c r="COY12" s="91">
        <v>0</v>
      </c>
      <c r="COZ12" s="91">
        <v>0</v>
      </c>
      <c r="CPA12" s="91">
        <v>0</v>
      </c>
      <c r="CPB12" s="91">
        <v>0</v>
      </c>
      <c r="CPC12" s="91">
        <v>0</v>
      </c>
      <c r="CPD12" s="91">
        <v>0</v>
      </c>
      <c r="CPE12" s="91">
        <v>0</v>
      </c>
      <c r="CPF12" s="91">
        <v>0</v>
      </c>
      <c r="CPG12" s="91">
        <v>0</v>
      </c>
      <c r="CPH12" s="91">
        <v>0</v>
      </c>
      <c r="CPI12" s="91">
        <v>0</v>
      </c>
      <c r="CPJ12" s="91">
        <v>0</v>
      </c>
      <c r="CPK12" s="91">
        <v>0</v>
      </c>
      <c r="CPL12" s="91">
        <v>0</v>
      </c>
      <c r="CPM12" s="91">
        <v>0</v>
      </c>
      <c r="CPN12" s="91">
        <v>0</v>
      </c>
      <c r="CPO12" s="91">
        <v>0</v>
      </c>
      <c r="CPP12" s="91">
        <v>0</v>
      </c>
      <c r="CPQ12" s="91">
        <v>0</v>
      </c>
      <c r="CPR12" s="91">
        <v>0</v>
      </c>
      <c r="CPS12" s="91">
        <v>0</v>
      </c>
      <c r="CPT12" s="91">
        <v>0</v>
      </c>
      <c r="CPU12" s="91">
        <v>0</v>
      </c>
      <c r="CPV12" s="91">
        <v>0</v>
      </c>
      <c r="CPW12" s="91">
        <v>0</v>
      </c>
      <c r="CPX12" s="91">
        <v>0</v>
      </c>
      <c r="CPY12" s="91">
        <v>0</v>
      </c>
      <c r="CPZ12" s="91">
        <v>0</v>
      </c>
      <c r="CQA12" s="91">
        <v>0</v>
      </c>
      <c r="CQB12" s="91">
        <v>0</v>
      </c>
      <c r="CQC12" s="91">
        <v>0</v>
      </c>
      <c r="CQD12" s="91">
        <v>0</v>
      </c>
      <c r="CQE12" s="91">
        <v>0</v>
      </c>
      <c r="CQF12" s="91">
        <v>0</v>
      </c>
      <c r="CQG12" s="91">
        <v>0</v>
      </c>
      <c r="CQH12" s="91">
        <v>0</v>
      </c>
      <c r="CQI12" s="91">
        <v>0</v>
      </c>
      <c r="CQJ12" s="91">
        <v>0</v>
      </c>
      <c r="CQK12" s="91">
        <v>0</v>
      </c>
      <c r="CQL12" s="91">
        <v>0</v>
      </c>
      <c r="CQM12" s="91">
        <v>0</v>
      </c>
      <c r="CQN12" s="91">
        <v>0</v>
      </c>
      <c r="CQO12" s="91">
        <v>0</v>
      </c>
      <c r="CQP12" s="91">
        <v>0</v>
      </c>
      <c r="CQQ12" s="91">
        <v>0</v>
      </c>
      <c r="CQR12" s="91">
        <v>0</v>
      </c>
      <c r="CQS12" s="91">
        <v>0</v>
      </c>
      <c r="CQT12" s="91">
        <v>0</v>
      </c>
      <c r="CQU12" s="91">
        <v>0</v>
      </c>
      <c r="CQV12" s="91">
        <v>0</v>
      </c>
      <c r="CQW12" s="91">
        <v>0</v>
      </c>
      <c r="CQX12" s="91">
        <v>0</v>
      </c>
      <c r="CQY12" s="91">
        <v>0</v>
      </c>
      <c r="CQZ12" s="91">
        <v>0</v>
      </c>
      <c r="CRA12" s="91">
        <v>0</v>
      </c>
      <c r="CRB12" s="91">
        <v>0</v>
      </c>
      <c r="CRC12" s="91">
        <v>0</v>
      </c>
      <c r="CRD12" s="91">
        <v>0</v>
      </c>
      <c r="CRE12" s="91">
        <v>0</v>
      </c>
      <c r="CRF12" s="91">
        <v>0</v>
      </c>
      <c r="CRG12" s="91">
        <v>0</v>
      </c>
      <c r="CRH12" s="91">
        <v>0</v>
      </c>
      <c r="CRI12" s="91">
        <v>0</v>
      </c>
      <c r="CRJ12" s="91">
        <v>0</v>
      </c>
      <c r="CRK12" s="91">
        <v>0</v>
      </c>
      <c r="CRL12" s="91">
        <v>0</v>
      </c>
      <c r="CRM12" s="91">
        <v>0</v>
      </c>
      <c r="CRN12" s="91">
        <v>0</v>
      </c>
      <c r="CRO12" s="91">
        <v>0</v>
      </c>
      <c r="CRP12" s="91">
        <v>0</v>
      </c>
      <c r="CRQ12" s="91">
        <v>0</v>
      </c>
      <c r="CRR12" s="91">
        <v>0</v>
      </c>
      <c r="CRS12" s="91">
        <v>0</v>
      </c>
      <c r="CRT12" s="91">
        <v>0</v>
      </c>
      <c r="CRU12" s="91">
        <v>0</v>
      </c>
      <c r="CRV12" s="91">
        <v>0</v>
      </c>
      <c r="CRW12" s="91">
        <v>0</v>
      </c>
      <c r="CRX12" s="91">
        <v>0</v>
      </c>
      <c r="CRY12" s="91">
        <v>0</v>
      </c>
      <c r="CRZ12" s="91">
        <v>0</v>
      </c>
      <c r="CSA12" s="91">
        <v>0</v>
      </c>
      <c r="CSB12" s="91">
        <v>0</v>
      </c>
      <c r="CSC12" s="91">
        <v>0</v>
      </c>
      <c r="CSD12" s="91">
        <v>0</v>
      </c>
      <c r="CSE12" s="91">
        <v>0</v>
      </c>
      <c r="CSF12" s="91">
        <v>0</v>
      </c>
      <c r="CSG12" s="91">
        <v>0</v>
      </c>
      <c r="CSH12" s="91">
        <v>0</v>
      </c>
      <c r="CSI12" s="91">
        <v>0</v>
      </c>
      <c r="CSJ12" s="91">
        <v>0</v>
      </c>
      <c r="CSK12" s="91">
        <v>0</v>
      </c>
      <c r="CSL12" s="91">
        <v>0</v>
      </c>
      <c r="CSM12" s="91">
        <v>0</v>
      </c>
      <c r="CSN12" s="91">
        <v>0</v>
      </c>
      <c r="CSO12" s="91">
        <v>0</v>
      </c>
      <c r="CSP12" s="91">
        <v>0</v>
      </c>
      <c r="CSQ12" s="91">
        <v>0</v>
      </c>
      <c r="CSR12" s="91">
        <v>0</v>
      </c>
      <c r="CSS12" s="91">
        <v>0</v>
      </c>
      <c r="CST12" s="91">
        <v>0</v>
      </c>
      <c r="CSU12" s="91">
        <v>0</v>
      </c>
      <c r="CSV12" s="91">
        <v>0</v>
      </c>
      <c r="CSW12" s="91">
        <v>0</v>
      </c>
      <c r="CSX12" s="91">
        <v>0</v>
      </c>
      <c r="CSY12" s="91">
        <v>0</v>
      </c>
      <c r="CSZ12" s="91">
        <v>0</v>
      </c>
      <c r="CTA12" s="91">
        <v>0</v>
      </c>
      <c r="CTB12" s="91">
        <v>0</v>
      </c>
      <c r="CTC12" s="91">
        <v>0</v>
      </c>
      <c r="CTD12" s="91">
        <v>0</v>
      </c>
      <c r="CTE12" s="91">
        <v>0</v>
      </c>
      <c r="CTF12" s="91">
        <v>0</v>
      </c>
      <c r="CTG12" s="91">
        <v>0</v>
      </c>
      <c r="CTH12" s="91">
        <v>0</v>
      </c>
      <c r="CTI12" s="91">
        <v>0</v>
      </c>
      <c r="CTJ12" s="91">
        <v>0</v>
      </c>
      <c r="CTK12" s="91">
        <v>0</v>
      </c>
      <c r="CTL12" s="91">
        <v>0</v>
      </c>
      <c r="CTM12" s="91">
        <v>0</v>
      </c>
      <c r="CTN12" s="91">
        <v>0</v>
      </c>
      <c r="CTO12" s="91">
        <v>0</v>
      </c>
      <c r="CTP12" s="91">
        <v>0</v>
      </c>
      <c r="CTQ12" s="91">
        <v>0</v>
      </c>
      <c r="CTR12" s="91">
        <v>0</v>
      </c>
      <c r="CTS12" s="91">
        <v>0</v>
      </c>
      <c r="CTT12" s="91">
        <v>0</v>
      </c>
      <c r="CTU12" s="91">
        <v>0</v>
      </c>
      <c r="CTV12" s="91">
        <v>0</v>
      </c>
      <c r="CTW12" s="91">
        <v>0</v>
      </c>
      <c r="CTX12" s="91">
        <v>0</v>
      </c>
      <c r="CTY12" s="91">
        <v>0</v>
      </c>
      <c r="CTZ12" s="91">
        <v>0</v>
      </c>
      <c r="CUA12" s="91">
        <v>0</v>
      </c>
      <c r="CUB12" s="91">
        <v>0</v>
      </c>
      <c r="CUC12" s="91">
        <v>0</v>
      </c>
      <c r="CUD12" s="91">
        <v>0</v>
      </c>
      <c r="CUE12" s="91">
        <v>0</v>
      </c>
      <c r="CUF12" s="91">
        <v>0</v>
      </c>
      <c r="CUG12" s="91">
        <v>0</v>
      </c>
      <c r="CUH12" s="91">
        <v>0</v>
      </c>
      <c r="CUI12" s="91">
        <v>0</v>
      </c>
      <c r="CUJ12" s="91">
        <v>0</v>
      </c>
      <c r="CUK12" s="91">
        <v>0</v>
      </c>
      <c r="CUL12" s="91">
        <v>0</v>
      </c>
      <c r="CUM12" s="91">
        <v>0</v>
      </c>
      <c r="CUN12" s="91">
        <v>0</v>
      </c>
      <c r="CUO12" s="91">
        <v>0</v>
      </c>
      <c r="CUP12" s="91">
        <v>0</v>
      </c>
      <c r="CUQ12" s="91">
        <v>0</v>
      </c>
      <c r="CUR12" s="91">
        <v>0</v>
      </c>
      <c r="CUS12" s="91">
        <v>0</v>
      </c>
      <c r="CUT12" s="91">
        <v>0</v>
      </c>
      <c r="CUU12" s="91">
        <v>0</v>
      </c>
      <c r="CUV12" s="91">
        <v>0</v>
      </c>
      <c r="CUW12" s="91">
        <v>0</v>
      </c>
      <c r="CUX12" s="91">
        <v>0</v>
      </c>
      <c r="CUY12" s="91">
        <v>0</v>
      </c>
      <c r="CUZ12" s="91">
        <v>0</v>
      </c>
      <c r="CVA12" s="91">
        <v>0</v>
      </c>
      <c r="CVB12" s="91">
        <v>0</v>
      </c>
      <c r="CVC12" s="91">
        <v>0</v>
      </c>
      <c r="CVD12" s="91">
        <v>0</v>
      </c>
      <c r="CVE12" s="91">
        <v>0</v>
      </c>
      <c r="CVF12" s="91">
        <v>0</v>
      </c>
      <c r="CVG12" s="91">
        <v>0</v>
      </c>
      <c r="CVH12" s="91">
        <v>0</v>
      </c>
      <c r="CVI12" s="91">
        <v>0</v>
      </c>
      <c r="CVJ12" s="91">
        <v>0</v>
      </c>
      <c r="CVK12" s="91">
        <v>0</v>
      </c>
      <c r="CVL12" s="91">
        <v>0</v>
      </c>
      <c r="CVM12" s="91">
        <v>0</v>
      </c>
      <c r="CVN12" s="91">
        <v>0</v>
      </c>
      <c r="CVO12" s="91">
        <v>0</v>
      </c>
      <c r="CVP12" s="91">
        <v>0</v>
      </c>
      <c r="CVQ12" s="91">
        <v>0</v>
      </c>
      <c r="CVR12" s="91">
        <v>0</v>
      </c>
      <c r="CVS12" s="91">
        <v>0</v>
      </c>
      <c r="CVT12" s="91">
        <v>0</v>
      </c>
      <c r="CVU12" s="91">
        <v>0</v>
      </c>
      <c r="CVV12" s="91">
        <v>0</v>
      </c>
      <c r="CVW12" s="91">
        <v>0</v>
      </c>
      <c r="CVX12" s="91">
        <v>0</v>
      </c>
      <c r="CVY12" s="91">
        <v>0</v>
      </c>
      <c r="CVZ12" s="91">
        <v>0</v>
      </c>
      <c r="CWA12" s="91">
        <v>0</v>
      </c>
      <c r="CWB12" s="91">
        <v>0</v>
      </c>
      <c r="CWC12" s="91">
        <v>0</v>
      </c>
      <c r="CWD12" s="91">
        <v>0</v>
      </c>
      <c r="CWE12" s="91">
        <v>0</v>
      </c>
      <c r="CWF12" s="91">
        <v>0</v>
      </c>
      <c r="CWG12" s="91">
        <v>0</v>
      </c>
      <c r="CWH12" s="91">
        <v>0</v>
      </c>
      <c r="CWI12" s="91">
        <v>0</v>
      </c>
      <c r="CWJ12" s="91">
        <v>0</v>
      </c>
      <c r="CWK12" s="91">
        <v>0</v>
      </c>
      <c r="CWL12" s="91">
        <v>0</v>
      </c>
      <c r="CWM12" s="91">
        <v>0</v>
      </c>
      <c r="CWN12" s="91">
        <v>0</v>
      </c>
      <c r="CWO12" s="91">
        <v>0</v>
      </c>
      <c r="CWP12" s="91">
        <v>0</v>
      </c>
      <c r="CWQ12" s="91">
        <v>0</v>
      </c>
      <c r="CWR12" s="91">
        <v>0</v>
      </c>
      <c r="CWS12" s="91">
        <v>0</v>
      </c>
      <c r="CWT12" s="91">
        <v>0</v>
      </c>
      <c r="CWU12" s="91">
        <v>0</v>
      </c>
      <c r="CWV12" s="91">
        <v>0</v>
      </c>
      <c r="CWW12" s="91">
        <v>0</v>
      </c>
      <c r="CWX12" s="91">
        <v>0</v>
      </c>
      <c r="CWY12" s="91">
        <v>0</v>
      </c>
      <c r="CWZ12" s="91">
        <v>0</v>
      </c>
      <c r="CXA12" s="91">
        <v>0</v>
      </c>
      <c r="CXB12" s="91">
        <v>0</v>
      </c>
      <c r="CXC12" s="91">
        <v>0</v>
      </c>
      <c r="CXD12" s="91">
        <v>0</v>
      </c>
      <c r="CXE12" s="91">
        <v>0</v>
      </c>
      <c r="CXF12" s="91">
        <v>0</v>
      </c>
      <c r="CXG12" s="91">
        <v>0</v>
      </c>
      <c r="CXH12" s="91">
        <v>0</v>
      </c>
      <c r="CXI12" s="91">
        <v>0</v>
      </c>
      <c r="CXJ12" s="91">
        <v>0</v>
      </c>
      <c r="CXK12" s="91">
        <v>0</v>
      </c>
      <c r="CXL12" s="91">
        <v>0</v>
      </c>
      <c r="CXM12" s="91">
        <v>0</v>
      </c>
      <c r="CXN12" s="91">
        <v>0</v>
      </c>
      <c r="CXO12" s="91">
        <v>0</v>
      </c>
      <c r="CXP12" s="91">
        <v>0</v>
      </c>
      <c r="CXQ12" s="91">
        <v>0</v>
      </c>
      <c r="CXR12" s="91">
        <v>0</v>
      </c>
      <c r="CXS12" s="91">
        <v>0</v>
      </c>
      <c r="CXT12" s="91">
        <v>0</v>
      </c>
      <c r="CXU12" s="91">
        <v>0</v>
      </c>
      <c r="CXV12" s="91">
        <v>0</v>
      </c>
      <c r="CXW12" s="91">
        <v>0</v>
      </c>
      <c r="CXX12" s="91">
        <v>0</v>
      </c>
      <c r="CXY12" s="91">
        <v>0</v>
      </c>
      <c r="CXZ12" s="91">
        <v>0</v>
      </c>
      <c r="CYA12" s="91">
        <v>0</v>
      </c>
      <c r="CYB12" s="91">
        <v>0</v>
      </c>
      <c r="CYC12" s="91">
        <v>0</v>
      </c>
      <c r="CYD12" s="91">
        <v>0</v>
      </c>
      <c r="CYE12" s="91">
        <v>0</v>
      </c>
      <c r="CYF12" s="91">
        <v>0</v>
      </c>
      <c r="CYG12" s="91">
        <v>0</v>
      </c>
      <c r="CYH12" s="91">
        <v>0</v>
      </c>
      <c r="CYI12" s="91">
        <v>0</v>
      </c>
      <c r="CYJ12" s="91">
        <v>0</v>
      </c>
      <c r="CYK12" s="91">
        <v>0</v>
      </c>
      <c r="CYL12" s="91">
        <v>0</v>
      </c>
      <c r="CYM12" s="91">
        <v>0</v>
      </c>
      <c r="CYN12" s="91">
        <v>0</v>
      </c>
      <c r="CYO12" s="91">
        <v>0</v>
      </c>
      <c r="CYP12" s="91">
        <v>0</v>
      </c>
      <c r="CYQ12" s="91">
        <v>0</v>
      </c>
      <c r="CYR12" s="91">
        <v>0</v>
      </c>
      <c r="CYS12" s="91">
        <v>0</v>
      </c>
      <c r="CYT12" s="91">
        <v>0</v>
      </c>
      <c r="CYU12" s="91">
        <v>0</v>
      </c>
      <c r="CYV12" s="91">
        <v>0</v>
      </c>
      <c r="CYW12" s="91">
        <v>0</v>
      </c>
      <c r="CYX12" s="91">
        <v>0</v>
      </c>
      <c r="CYY12" s="91">
        <v>0</v>
      </c>
      <c r="CYZ12" s="91">
        <v>0</v>
      </c>
      <c r="CZA12" s="91">
        <v>0</v>
      </c>
      <c r="CZB12" s="91">
        <v>0</v>
      </c>
      <c r="CZC12" s="91">
        <v>0</v>
      </c>
      <c r="CZD12" s="91">
        <v>0</v>
      </c>
      <c r="CZE12" s="91">
        <v>0</v>
      </c>
      <c r="CZF12" s="91">
        <v>0</v>
      </c>
      <c r="CZG12" s="91">
        <v>0</v>
      </c>
      <c r="CZH12" s="91">
        <v>0</v>
      </c>
      <c r="CZI12" s="91">
        <v>0</v>
      </c>
      <c r="CZJ12" s="91">
        <v>0</v>
      </c>
      <c r="CZK12" s="91">
        <v>0</v>
      </c>
      <c r="CZL12" s="91">
        <v>0</v>
      </c>
      <c r="CZM12" s="91">
        <v>0</v>
      </c>
      <c r="CZN12" s="91">
        <v>0</v>
      </c>
      <c r="CZO12" s="91">
        <v>0</v>
      </c>
      <c r="CZP12" s="91">
        <v>0</v>
      </c>
      <c r="CZQ12" s="91">
        <v>0</v>
      </c>
      <c r="CZR12" s="91">
        <v>0</v>
      </c>
      <c r="CZS12" s="91">
        <v>0</v>
      </c>
      <c r="CZT12" s="91">
        <v>0</v>
      </c>
      <c r="CZU12" s="91">
        <v>0</v>
      </c>
      <c r="CZV12" s="91">
        <v>0</v>
      </c>
      <c r="CZW12" s="91">
        <v>0</v>
      </c>
      <c r="CZX12" s="91">
        <v>0</v>
      </c>
      <c r="CZY12" s="91">
        <v>0</v>
      </c>
      <c r="CZZ12" s="91">
        <v>0</v>
      </c>
      <c r="DAA12" s="91">
        <v>0</v>
      </c>
      <c r="DAB12" s="91">
        <v>0</v>
      </c>
      <c r="DAC12" s="91">
        <v>0</v>
      </c>
      <c r="DAD12" s="91">
        <v>0</v>
      </c>
      <c r="DAE12" s="91">
        <v>0</v>
      </c>
      <c r="DAF12" s="91">
        <v>0</v>
      </c>
      <c r="DAG12" s="91">
        <v>0</v>
      </c>
      <c r="DAH12" s="91">
        <v>0</v>
      </c>
      <c r="DAI12" s="91">
        <v>0</v>
      </c>
      <c r="DAJ12" s="91">
        <v>0</v>
      </c>
      <c r="DAK12" s="91">
        <v>0</v>
      </c>
      <c r="DAL12" s="91">
        <v>0</v>
      </c>
      <c r="DAM12" s="91">
        <v>0</v>
      </c>
      <c r="DAN12" s="91">
        <v>0</v>
      </c>
      <c r="DAO12" s="91">
        <v>0</v>
      </c>
      <c r="DAP12" s="91">
        <v>0</v>
      </c>
      <c r="DAQ12" s="91">
        <v>0</v>
      </c>
      <c r="DAR12" s="91">
        <v>0</v>
      </c>
      <c r="DAS12" s="91">
        <v>0</v>
      </c>
      <c r="DAT12" s="91">
        <v>0</v>
      </c>
      <c r="DAU12" s="91">
        <v>0</v>
      </c>
      <c r="DAV12" s="91">
        <v>0</v>
      </c>
      <c r="DAW12" s="91">
        <v>0</v>
      </c>
      <c r="DAX12" s="91">
        <v>0</v>
      </c>
      <c r="DAY12" s="91">
        <v>0</v>
      </c>
      <c r="DAZ12" s="91">
        <v>0</v>
      </c>
      <c r="DBA12" s="91">
        <v>0</v>
      </c>
      <c r="DBB12" s="91">
        <v>0</v>
      </c>
      <c r="DBC12" s="91">
        <v>0</v>
      </c>
      <c r="DBD12" s="91">
        <v>0</v>
      </c>
      <c r="DBE12" s="91">
        <v>0</v>
      </c>
      <c r="DBF12" s="91">
        <v>0</v>
      </c>
      <c r="DBG12" s="91">
        <v>0</v>
      </c>
      <c r="DBH12" s="91">
        <v>0</v>
      </c>
      <c r="DBI12" s="91">
        <v>0</v>
      </c>
      <c r="DBJ12" s="91">
        <v>0</v>
      </c>
      <c r="DBK12" s="91">
        <v>0</v>
      </c>
      <c r="DBL12" s="91">
        <v>0</v>
      </c>
      <c r="DBM12" s="91">
        <v>0</v>
      </c>
      <c r="DBN12" s="91">
        <v>0</v>
      </c>
      <c r="DBO12" s="91">
        <v>0</v>
      </c>
      <c r="DBP12" s="91">
        <v>0</v>
      </c>
      <c r="DBQ12" s="91">
        <v>0</v>
      </c>
      <c r="DBR12" s="91">
        <v>0</v>
      </c>
      <c r="DBS12" s="91">
        <v>0</v>
      </c>
      <c r="DBT12" s="91">
        <v>0</v>
      </c>
      <c r="DBU12" s="91">
        <v>0</v>
      </c>
      <c r="DBV12" s="91">
        <v>0</v>
      </c>
      <c r="DBW12" s="91">
        <v>0</v>
      </c>
      <c r="DBX12" s="91">
        <v>0</v>
      </c>
      <c r="DBY12" s="91">
        <v>0</v>
      </c>
      <c r="DBZ12" s="91">
        <v>0</v>
      </c>
      <c r="DCA12" s="91">
        <v>0</v>
      </c>
      <c r="DCB12" s="91">
        <v>0</v>
      </c>
      <c r="DCC12" s="91">
        <v>0</v>
      </c>
      <c r="DCD12" s="91">
        <v>0</v>
      </c>
      <c r="DCE12" s="91">
        <v>0</v>
      </c>
      <c r="DCF12" s="91">
        <v>0</v>
      </c>
      <c r="DCG12" s="91">
        <v>0</v>
      </c>
      <c r="DCH12" s="91">
        <v>0</v>
      </c>
      <c r="DCI12" s="91">
        <v>0</v>
      </c>
      <c r="DCJ12" s="91">
        <v>0</v>
      </c>
      <c r="DCK12" s="91">
        <v>0</v>
      </c>
      <c r="DCL12" s="91">
        <v>0</v>
      </c>
      <c r="DCM12" s="91">
        <v>0</v>
      </c>
      <c r="DCN12" s="91">
        <v>0</v>
      </c>
      <c r="DCO12" s="91">
        <v>0</v>
      </c>
      <c r="DCP12" s="91">
        <v>0</v>
      </c>
      <c r="DCQ12" s="91">
        <v>0</v>
      </c>
      <c r="DCR12" s="91">
        <v>0</v>
      </c>
      <c r="DCS12" s="91">
        <v>0</v>
      </c>
      <c r="DCT12" s="91">
        <v>0</v>
      </c>
      <c r="DCU12" s="91">
        <v>0</v>
      </c>
      <c r="DCV12" s="91">
        <v>0</v>
      </c>
      <c r="DCW12" s="91">
        <v>0</v>
      </c>
      <c r="DCX12" s="91">
        <v>0</v>
      </c>
      <c r="DCY12" s="91">
        <v>0</v>
      </c>
      <c r="DCZ12" s="91">
        <v>0</v>
      </c>
      <c r="DDA12" s="91">
        <v>0</v>
      </c>
      <c r="DDB12" s="91">
        <v>0</v>
      </c>
      <c r="DDC12" s="91">
        <v>0</v>
      </c>
      <c r="DDD12" s="91">
        <v>0</v>
      </c>
      <c r="DDE12" s="91">
        <v>0</v>
      </c>
      <c r="DDF12" s="91">
        <v>0</v>
      </c>
      <c r="DDG12" s="91">
        <v>0</v>
      </c>
      <c r="DDH12" s="91">
        <v>0</v>
      </c>
      <c r="DDI12" s="91">
        <v>0</v>
      </c>
      <c r="DDJ12" s="91">
        <v>0</v>
      </c>
      <c r="DDK12" s="91">
        <v>0</v>
      </c>
      <c r="DDL12" s="91">
        <v>0</v>
      </c>
      <c r="DDM12" s="91">
        <v>0</v>
      </c>
      <c r="DDN12" s="91">
        <v>0</v>
      </c>
      <c r="DDO12" s="91">
        <v>0</v>
      </c>
      <c r="DDP12" s="91">
        <v>0</v>
      </c>
      <c r="DDQ12" s="91">
        <v>0</v>
      </c>
      <c r="DDR12" s="91">
        <v>0</v>
      </c>
      <c r="DDS12" s="91">
        <v>0</v>
      </c>
      <c r="DDT12" s="91">
        <v>0</v>
      </c>
      <c r="DDU12" s="91">
        <v>0</v>
      </c>
      <c r="DDV12" s="91">
        <v>0</v>
      </c>
      <c r="DDW12" s="91">
        <v>0</v>
      </c>
      <c r="DDX12" s="91">
        <v>0</v>
      </c>
      <c r="DDY12" s="91">
        <v>0</v>
      </c>
      <c r="DDZ12" s="91">
        <v>0</v>
      </c>
      <c r="DEA12" s="91">
        <v>0</v>
      </c>
      <c r="DEB12" s="91">
        <v>0</v>
      </c>
      <c r="DEC12" s="91">
        <v>0</v>
      </c>
      <c r="DED12" s="91">
        <v>0</v>
      </c>
      <c r="DEE12" s="91">
        <v>0</v>
      </c>
      <c r="DEF12" s="91">
        <v>0</v>
      </c>
      <c r="DEG12" s="91">
        <v>0</v>
      </c>
      <c r="DEH12" s="91">
        <v>0</v>
      </c>
      <c r="DEI12" s="91">
        <v>0</v>
      </c>
      <c r="DEJ12" s="91">
        <v>0</v>
      </c>
      <c r="DEK12" s="91">
        <v>0</v>
      </c>
      <c r="DEL12" s="91">
        <v>0</v>
      </c>
      <c r="DEM12" s="91">
        <v>0</v>
      </c>
      <c r="DEN12" s="91">
        <v>0</v>
      </c>
      <c r="DEO12" s="91">
        <v>0</v>
      </c>
      <c r="DEP12" s="91">
        <v>0</v>
      </c>
      <c r="DEQ12" s="91">
        <v>0</v>
      </c>
      <c r="DER12" s="91">
        <v>0</v>
      </c>
      <c r="DES12" s="91">
        <v>0</v>
      </c>
      <c r="DET12" s="91">
        <v>0</v>
      </c>
      <c r="DEU12" s="91">
        <v>0</v>
      </c>
      <c r="DEV12" s="91">
        <v>0</v>
      </c>
      <c r="DEW12" s="91">
        <v>0</v>
      </c>
      <c r="DEX12" s="91">
        <v>0</v>
      </c>
      <c r="DEY12" s="91">
        <v>0</v>
      </c>
      <c r="DEZ12" s="91">
        <v>0</v>
      </c>
      <c r="DFA12" s="91">
        <v>0</v>
      </c>
      <c r="DFB12" s="91">
        <v>0</v>
      </c>
      <c r="DFC12" s="91">
        <v>0</v>
      </c>
      <c r="DFD12" s="91">
        <v>0</v>
      </c>
      <c r="DFE12" s="91">
        <v>0</v>
      </c>
      <c r="DFF12" s="91">
        <v>0</v>
      </c>
      <c r="DFG12" s="91">
        <v>0</v>
      </c>
      <c r="DFH12" s="91">
        <v>0</v>
      </c>
      <c r="DFI12" s="91">
        <v>0</v>
      </c>
      <c r="DFJ12" s="91">
        <v>0</v>
      </c>
      <c r="DFK12" s="91">
        <v>0</v>
      </c>
      <c r="DFL12" s="91">
        <v>0</v>
      </c>
      <c r="DFM12" s="91">
        <v>0</v>
      </c>
      <c r="DFN12" s="91">
        <v>0</v>
      </c>
      <c r="DFO12" s="91">
        <v>0</v>
      </c>
      <c r="DFP12" s="91">
        <v>0</v>
      </c>
      <c r="DFQ12" s="91">
        <v>0</v>
      </c>
      <c r="DFR12" s="91">
        <v>0</v>
      </c>
      <c r="DFS12" s="91">
        <v>0</v>
      </c>
      <c r="DFT12" s="91">
        <v>0</v>
      </c>
      <c r="DFU12" s="91">
        <v>0</v>
      </c>
      <c r="DFV12" s="91">
        <v>0</v>
      </c>
      <c r="DFW12" s="91">
        <v>0</v>
      </c>
      <c r="DFX12" s="91">
        <v>0</v>
      </c>
      <c r="DFY12" s="91">
        <v>0</v>
      </c>
      <c r="DFZ12" s="91">
        <v>0</v>
      </c>
      <c r="DGA12" s="91">
        <v>0</v>
      </c>
      <c r="DGB12" s="91">
        <v>0</v>
      </c>
      <c r="DGC12" s="91">
        <v>0</v>
      </c>
      <c r="DGD12" s="91">
        <v>0</v>
      </c>
      <c r="DGE12" s="91">
        <v>0</v>
      </c>
      <c r="DGF12" s="91">
        <v>0</v>
      </c>
      <c r="DGG12" s="91">
        <v>0</v>
      </c>
      <c r="DGH12" s="91">
        <v>0</v>
      </c>
      <c r="DGI12" s="91">
        <v>0</v>
      </c>
      <c r="DGJ12" s="91">
        <v>0</v>
      </c>
      <c r="DGK12" s="91">
        <v>0</v>
      </c>
      <c r="DGL12" s="91">
        <v>0</v>
      </c>
      <c r="DGM12" s="91">
        <v>0</v>
      </c>
      <c r="DGN12" s="91">
        <v>0</v>
      </c>
      <c r="DGO12" s="91">
        <v>0</v>
      </c>
      <c r="DGP12" s="91">
        <v>0</v>
      </c>
      <c r="DGQ12" s="91">
        <v>0</v>
      </c>
      <c r="DGR12" s="91">
        <v>0</v>
      </c>
      <c r="DGS12" s="91">
        <v>0</v>
      </c>
      <c r="DGT12" s="91">
        <v>0</v>
      </c>
      <c r="DGU12" s="91">
        <v>0</v>
      </c>
      <c r="DGV12" s="91">
        <v>0</v>
      </c>
      <c r="DGW12" s="91">
        <v>0</v>
      </c>
      <c r="DGX12" s="91">
        <v>0</v>
      </c>
      <c r="DGY12" s="91">
        <v>0</v>
      </c>
      <c r="DGZ12" s="91">
        <v>0</v>
      </c>
      <c r="DHA12" s="91">
        <v>0</v>
      </c>
      <c r="DHB12" s="91">
        <v>0</v>
      </c>
      <c r="DHC12" s="91">
        <v>0</v>
      </c>
      <c r="DHD12" s="91">
        <v>0</v>
      </c>
      <c r="DHE12" s="91">
        <v>0</v>
      </c>
      <c r="DHF12" s="91">
        <v>0</v>
      </c>
      <c r="DHG12" s="91">
        <v>0</v>
      </c>
      <c r="DHH12" s="91">
        <v>0</v>
      </c>
      <c r="DHI12" s="91">
        <v>0</v>
      </c>
      <c r="DHJ12" s="91">
        <v>0</v>
      </c>
      <c r="DHK12" s="91">
        <v>0</v>
      </c>
      <c r="DHL12" s="91">
        <v>0</v>
      </c>
      <c r="DHM12" s="91">
        <v>0</v>
      </c>
      <c r="DHN12" s="91">
        <v>0</v>
      </c>
      <c r="DHO12" s="91">
        <v>0</v>
      </c>
      <c r="DHP12" s="91">
        <v>0</v>
      </c>
      <c r="DHQ12" s="91">
        <v>0</v>
      </c>
      <c r="DHR12" s="91">
        <v>0</v>
      </c>
      <c r="DHS12" s="91">
        <v>0</v>
      </c>
      <c r="DHT12" s="91">
        <v>0</v>
      </c>
      <c r="DHU12" s="91">
        <v>0</v>
      </c>
      <c r="DHV12" s="91">
        <v>0</v>
      </c>
      <c r="DHW12" s="91">
        <v>0</v>
      </c>
      <c r="DHX12" s="91">
        <v>0</v>
      </c>
      <c r="DHY12" s="91">
        <v>0</v>
      </c>
      <c r="DHZ12" s="91">
        <v>0</v>
      </c>
      <c r="DIA12" s="91">
        <v>0</v>
      </c>
      <c r="DIB12" s="91">
        <v>0</v>
      </c>
      <c r="DIC12" s="91">
        <v>0</v>
      </c>
      <c r="DID12" s="91">
        <v>0</v>
      </c>
      <c r="DIE12" s="91">
        <v>0</v>
      </c>
      <c r="DIF12" s="91">
        <v>0</v>
      </c>
      <c r="DIG12" s="91">
        <v>0</v>
      </c>
      <c r="DIH12" s="91">
        <v>0</v>
      </c>
      <c r="DII12" s="91">
        <v>0</v>
      </c>
      <c r="DIJ12" s="91">
        <v>0</v>
      </c>
      <c r="DIK12" s="91">
        <v>0</v>
      </c>
      <c r="DIL12" s="91">
        <v>0</v>
      </c>
      <c r="DIM12" s="91">
        <v>0</v>
      </c>
      <c r="DIN12" s="91">
        <v>0</v>
      </c>
      <c r="DIO12" s="91">
        <v>0</v>
      </c>
      <c r="DIP12" s="91">
        <v>0</v>
      </c>
      <c r="DIQ12" s="91">
        <v>0</v>
      </c>
      <c r="DIR12" s="91">
        <v>0</v>
      </c>
      <c r="DIS12" s="91">
        <v>0</v>
      </c>
      <c r="DIT12" s="91">
        <v>0</v>
      </c>
      <c r="DIU12" s="91">
        <v>0</v>
      </c>
      <c r="DIV12" s="91">
        <v>0</v>
      </c>
      <c r="DIW12" s="91">
        <v>0</v>
      </c>
      <c r="DIX12" s="91">
        <v>0</v>
      </c>
      <c r="DIY12" s="91">
        <v>0</v>
      </c>
      <c r="DIZ12" s="91">
        <v>0</v>
      </c>
      <c r="DJA12" s="91">
        <v>0</v>
      </c>
      <c r="DJB12" s="91">
        <v>0</v>
      </c>
      <c r="DJC12" s="91">
        <v>0</v>
      </c>
      <c r="DJD12" s="91">
        <v>0</v>
      </c>
      <c r="DJE12" s="91">
        <v>0</v>
      </c>
      <c r="DJF12" s="91">
        <v>0</v>
      </c>
      <c r="DJG12" s="91">
        <v>0</v>
      </c>
      <c r="DJH12" s="91">
        <v>0</v>
      </c>
      <c r="DJI12" s="91">
        <v>0</v>
      </c>
      <c r="DJJ12" s="91">
        <v>0</v>
      </c>
      <c r="DJK12" s="91">
        <v>0</v>
      </c>
      <c r="DJL12" s="91">
        <v>0</v>
      </c>
      <c r="DJM12" s="91">
        <v>0</v>
      </c>
      <c r="DJN12" s="91">
        <v>0</v>
      </c>
      <c r="DJO12" s="91">
        <v>0</v>
      </c>
      <c r="DJP12" s="91">
        <v>0</v>
      </c>
      <c r="DJQ12" s="91">
        <v>0</v>
      </c>
      <c r="DJR12" s="91">
        <v>0</v>
      </c>
      <c r="DJS12" s="91">
        <v>0</v>
      </c>
      <c r="DJT12" s="91">
        <v>0</v>
      </c>
      <c r="DJU12" s="91">
        <v>0</v>
      </c>
      <c r="DJV12" s="91">
        <v>0</v>
      </c>
      <c r="DJW12" s="91">
        <v>0</v>
      </c>
      <c r="DJX12" s="91">
        <v>0</v>
      </c>
      <c r="DJY12" s="91">
        <v>0</v>
      </c>
      <c r="DJZ12" s="91">
        <v>0</v>
      </c>
      <c r="DKA12" s="91">
        <v>0</v>
      </c>
      <c r="DKB12" s="91">
        <v>0</v>
      </c>
      <c r="DKC12" s="91">
        <v>0</v>
      </c>
      <c r="DKD12" s="91">
        <v>0</v>
      </c>
      <c r="DKE12" s="91">
        <v>0</v>
      </c>
      <c r="DKF12" s="91">
        <v>0</v>
      </c>
      <c r="DKG12" s="91">
        <v>0</v>
      </c>
      <c r="DKH12" s="91">
        <v>0</v>
      </c>
      <c r="DKI12" s="91">
        <v>0</v>
      </c>
      <c r="DKJ12" s="91">
        <v>0</v>
      </c>
      <c r="DKK12" s="91">
        <v>0</v>
      </c>
      <c r="DKL12" s="91">
        <v>0</v>
      </c>
      <c r="DKM12" s="91">
        <v>0</v>
      </c>
      <c r="DKN12" s="91">
        <v>0</v>
      </c>
      <c r="DKO12" s="91">
        <v>0</v>
      </c>
      <c r="DKP12" s="91">
        <v>0</v>
      </c>
      <c r="DKQ12" s="91">
        <v>0</v>
      </c>
      <c r="DKR12" s="91">
        <v>0</v>
      </c>
      <c r="DKS12" s="91">
        <v>0</v>
      </c>
      <c r="DKT12" s="91">
        <v>0</v>
      </c>
      <c r="DKU12" s="91">
        <v>0</v>
      </c>
      <c r="DKV12" s="91">
        <v>0</v>
      </c>
      <c r="DKW12" s="91">
        <v>0</v>
      </c>
      <c r="DKX12" s="91">
        <v>0</v>
      </c>
      <c r="DKY12" s="91">
        <v>0</v>
      </c>
      <c r="DKZ12" s="91">
        <v>0</v>
      </c>
      <c r="DLA12" s="91">
        <v>0</v>
      </c>
      <c r="DLB12" s="91">
        <v>0</v>
      </c>
      <c r="DLC12" s="91">
        <v>0</v>
      </c>
      <c r="DLD12" s="91">
        <v>0</v>
      </c>
      <c r="DLE12" s="91">
        <v>0</v>
      </c>
      <c r="DLF12" s="91">
        <v>0</v>
      </c>
      <c r="DLG12" s="91">
        <v>0</v>
      </c>
      <c r="DLH12" s="91">
        <v>0</v>
      </c>
      <c r="DLI12" s="91">
        <v>0</v>
      </c>
      <c r="DLJ12" s="91">
        <v>0</v>
      </c>
      <c r="DLK12" s="91">
        <v>0</v>
      </c>
      <c r="DLL12" s="91">
        <v>0</v>
      </c>
      <c r="DLM12" s="91">
        <v>0</v>
      </c>
      <c r="DLN12" s="91">
        <v>0</v>
      </c>
      <c r="DLO12" s="91">
        <v>0</v>
      </c>
      <c r="DLP12" s="91">
        <v>0</v>
      </c>
      <c r="DLQ12" s="91">
        <v>0</v>
      </c>
      <c r="DLR12" s="91">
        <v>0</v>
      </c>
      <c r="DLS12" s="91">
        <v>0</v>
      </c>
      <c r="DLT12" s="91">
        <v>0</v>
      </c>
      <c r="DLU12" s="91">
        <v>0</v>
      </c>
      <c r="DLV12" s="91">
        <v>0</v>
      </c>
      <c r="DLW12" s="91">
        <v>0</v>
      </c>
      <c r="DLX12" s="91">
        <v>0</v>
      </c>
      <c r="DLY12" s="91">
        <v>0</v>
      </c>
      <c r="DLZ12" s="91">
        <v>0</v>
      </c>
      <c r="DMA12" s="91">
        <v>0</v>
      </c>
      <c r="DMB12" s="91">
        <v>0</v>
      </c>
      <c r="DMC12" s="91">
        <v>0</v>
      </c>
      <c r="DMD12" s="91">
        <v>0</v>
      </c>
      <c r="DME12" s="91">
        <v>0</v>
      </c>
      <c r="DMF12" s="91">
        <v>0</v>
      </c>
      <c r="DMG12" s="91">
        <v>0</v>
      </c>
      <c r="DMH12" s="91">
        <v>0</v>
      </c>
      <c r="DMI12" s="91">
        <v>0</v>
      </c>
      <c r="DMJ12" s="91">
        <v>0</v>
      </c>
      <c r="DMK12" s="91">
        <v>0</v>
      </c>
      <c r="DML12" s="91">
        <v>0</v>
      </c>
      <c r="DMM12" s="91">
        <v>0</v>
      </c>
      <c r="DMN12" s="91">
        <v>0</v>
      </c>
      <c r="DMO12" s="91">
        <v>0</v>
      </c>
      <c r="DMP12" s="91">
        <v>0</v>
      </c>
      <c r="DMQ12" s="91">
        <v>0</v>
      </c>
      <c r="DMR12" s="91">
        <v>0</v>
      </c>
      <c r="DMS12" s="91">
        <v>0</v>
      </c>
      <c r="DMT12" s="91">
        <v>0</v>
      </c>
      <c r="DMU12" s="91">
        <v>0</v>
      </c>
      <c r="DMV12" s="91">
        <v>0</v>
      </c>
      <c r="DMW12" s="91">
        <v>0</v>
      </c>
      <c r="DMX12" s="91">
        <v>0</v>
      </c>
      <c r="DMY12" s="91">
        <v>0</v>
      </c>
      <c r="DMZ12" s="91">
        <v>0</v>
      </c>
      <c r="DNA12" s="91">
        <v>0</v>
      </c>
      <c r="DNB12" s="91">
        <v>0</v>
      </c>
      <c r="DNC12" s="91">
        <v>0</v>
      </c>
      <c r="DND12" s="91">
        <v>0</v>
      </c>
      <c r="DNE12" s="91">
        <v>0</v>
      </c>
      <c r="DNF12" s="91">
        <v>0</v>
      </c>
      <c r="DNG12" s="91">
        <v>0</v>
      </c>
      <c r="DNH12" s="91">
        <v>0</v>
      </c>
      <c r="DNI12" s="91">
        <v>0</v>
      </c>
      <c r="DNJ12" s="91">
        <v>0</v>
      </c>
      <c r="DNK12" s="91">
        <v>0</v>
      </c>
      <c r="DNL12" s="91">
        <v>0</v>
      </c>
      <c r="DNM12" s="91">
        <v>0</v>
      </c>
      <c r="DNN12" s="91">
        <v>0</v>
      </c>
      <c r="DNO12" s="91">
        <v>0</v>
      </c>
      <c r="DNP12" s="91">
        <v>0</v>
      </c>
      <c r="DNQ12" s="91">
        <v>0</v>
      </c>
      <c r="DNR12" s="91">
        <v>0</v>
      </c>
      <c r="DNS12" s="91">
        <v>0</v>
      </c>
      <c r="DNT12" s="91">
        <v>0</v>
      </c>
      <c r="DNU12" s="91">
        <v>0</v>
      </c>
      <c r="DNV12" s="91">
        <v>0</v>
      </c>
      <c r="DNW12" s="91">
        <v>0</v>
      </c>
      <c r="DNX12" s="91">
        <v>0</v>
      </c>
      <c r="DNY12" s="91">
        <v>0</v>
      </c>
      <c r="DNZ12" s="91">
        <v>0</v>
      </c>
      <c r="DOA12" s="91">
        <v>0</v>
      </c>
      <c r="DOB12" s="91">
        <v>0</v>
      </c>
      <c r="DOC12" s="91">
        <v>0</v>
      </c>
      <c r="DOD12" s="91">
        <v>0</v>
      </c>
      <c r="DOE12" s="91">
        <v>0</v>
      </c>
      <c r="DOF12" s="91">
        <v>0</v>
      </c>
      <c r="DOG12" s="91">
        <v>0</v>
      </c>
      <c r="DOH12" s="91">
        <v>0</v>
      </c>
      <c r="DOI12" s="91">
        <v>0</v>
      </c>
      <c r="DOJ12" s="91">
        <v>0</v>
      </c>
      <c r="DOK12" s="91">
        <v>0</v>
      </c>
      <c r="DOL12" s="91">
        <v>0</v>
      </c>
      <c r="DOM12" s="91">
        <v>0</v>
      </c>
      <c r="DON12" s="91">
        <v>0</v>
      </c>
      <c r="DOO12" s="91">
        <v>0</v>
      </c>
      <c r="DOP12" s="91">
        <v>0</v>
      </c>
      <c r="DOQ12" s="91">
        <v>0</v>
      </c>
      <c r="DOR12" s="91">
        <v>0</v>
      </c>
      <c r="DOS12" s="91">
        <v>0</v>
      </c>
      <c r="DOT12" s="91">
        <v>0</v>
      </c>
      <c r="DOU12" s="91">
        <v>0</v>
      </c>
      <c r="DOV12" s="91">
        <v>0</v>
      </c>
      <c r="DOW12" s="91">
        <v>0</v>
      </c>
      <c r="DOX12" s="91">
        <v>0</v>
      </c>
      <c r="DOY12" s="91">
        <v>0</v>
      </c>
      <c r="DOZ12" s="91">
        <v>0</v>
      </c>
      <c r="DPA12" s="91">
        <v>0</v>
      </c>
      <c r="DPB12" s="91">
        <v>0</v>
      </c>
      <c r="DPC12" s="91">
        <v>0</v>
      </c>
      <c r="DPD12" s="91">
        <v>0</v>
      </c>
      <c r="DPE12" s="91">
        <v>0</v>
      </c>
      <c r="DPF12" s="91">
        <v>0</v>
      </c>
      <c r="DPG12" s="91">
        <v>0</v>
      </c>
      <c r="DPH12" s="91">
        <v>0</v>
      </c>
      <c r="DPI12" s="91">
        <v>0</v>
      </c>
      <c r="DPJ12" s="91">
        <v>0</v>
      </c>
      <c r="DPK12" s="91">
        <v>0</v>
      </c>
      <c r="DPL12" s="91">
        <v>0</v>
      </c>
      <c r="DPM12" s="91">
        <v>0</v>
      </c>
      <c r="DPN12" s="91">
        <v>0</v>
      </c>
      <c r="DPO12" s="91">
        <v>0</v>
      </c>
      <c r="DPP12" s="91">
        <v>0</v>
      </c>
      <c r="DPQ12" s="91">
        <v>0</v>
      </c>
      <c r="DPR12" s="91">
        <v>0</v>
      </c>
      <c r="DPS12" s="91">
        <v>0</v>
      </c>
      <c r="DPT12" s="91">
        <v>0</v>
      </c>
      <c r="DPU12" s="91">
        <v>0</v>
      </c>
      <c r="DPV12" s="91">
        <v>0</v>
      </c>
      <c r="DPW12" s="91">
        <v>0</v>
      </c>
      <c r="DPX12" s="91">
        <v>0</v>
      </c>
      <c r="DPY12" s="91">
        <v>0</v>
      </c>
      <c r="DPZ12" s="91">
        <v>0</v>
      </c>
      <c r="DQA12" s="91">
        <v>0</v>
      </c>
      <c r="DQB12" s="91">
        <v>0</v>
      </c>
      <c r="DQC12" s="91">
        <v>0</v>
      </c>
      <c r="DQD12" s="91">
        <v>0</v>
      </c>
      <c r="DQE12" s="91">
        <v>0</v>
      </c>
      <c r="DQF12" s="91">
        <v>0</v>
      </c>
      <c r="DQG12" s="91">
        <v>0</v>
      </c>
      <c r="DQH12" s="91">
        <v>0</v>
      </c>
      <c r="DQI12" s="91">
        <v>0</v>
      </c>
      <c r="DQJ12" s="91">
        <v>0</v>
      </c>
      <c r="DQK12" s="91">
        <v>0</v>
      </c>
      <c r="DQL12" s="91">
        <v>0</v>
      </c>
      <c r="DQM12" s="91">
        <v>0</v>
      </c>
      <c r="DQN12" s="91">
        <v>0</v>
      </c>
      <c r="DQO12" s="91">
        <v>0</v>
      </c>
      <c r="DQP12" s="91">
        <v>0</v>
      </c>
      <c r="DQQ12" s="91">
        <v>0</v>
      </c>
      <c r="DQR12" s="91">
        <v>0</v>
      </c>
      <c r="DQS12" s="91">
        <v>0</v>
      </c>
      <c r="DQT12" s="91">
        <v>0</v>
      </c>
      <c r="DQU12" s="91">
        <v>0</v>
      </c>
      <c r="DQV12" s="91">
        <v>0</v>
      </c>
      <c r="DQW12" s="91">
        <v>0</v>
      </c>
      <c r="DQX12" s="91">
        <v>0</v>
      </c>
      <c r="DQY12" s="91">
        <v>0</v>
      </c>
      <c r="DQZ12" s="91">
        <v>0</v>
      </c>
      <c r="DRA12" s="91">
        <v>0</v>
      </c>
      <c r="DRB12" s="91">
        <v>0</v>
      </c>
      <c r="DRC12" s="91">
        <v>0</v>
      </c>
      <c r="DRD12" s="91">
        <v>0</v>
      </c>
      <c r="DRE12" s="91">
        <v>0</v>
      </c>
      <c r="DRF12" s="91">
        <v>0</v>
      </c>
      <c r="DRG12" s="91">
        <v>0</v>
      </c>
      <c r="DRH12" s="91">
        <v>0</v>
      </c>
      <c r="DRI12" s="91">
        <v>0</v>
      </c>
      <c r="DRJ12" s="91">
        <v>0</v>
      </c>
      <c r="DRK12" s="91">
        <v>0</v>
      </c>
      <c r="DRL12" s="91">
        <v>0</v>
      </c>
      <c r="DRM12" s="91">
        <v>0</v>
      </c>
      <c r="DRN12" s="91">
        <v>0</v>
      </c>
      <c r="DRO12" s="91">
        <v>0</v>
      </c>
      <c r="DRP12" s="91">
        <v>0</v>
      </c>
      <c r="DRQ12" s="91">
        <v>0</v>
      </c>
      <c r="DRR12" s="91">
        <v>0</v>
      </c>
      <c r="DRS12" s="91">
        <v>0</v>
      </c>
      <c r="DRT12" s="91">
        <v>0</v>
      </c>
      <c r="DRU12" s="91">
        <v>0</v>
      </c>
      <c r="DRV12" s="91">
        <v>0</v>
      </c>
      <c r="DRW12" s="91">
        <v>0</v>
      </c>
      <c r="DRX12" s="91">
        <v>0</v>
      </c>
      <c r="DRY12" s="91">
        <v>0</v>
      </c>
      <c r="DRZ12" s="91">
        <v>0</v>
      </c>
      <c r="DSA12" s="91">
        <v>0</v>
      </c>
      <c r="DSB12" s="91">
        <v>0</v>
      </c>
      <c r="DSC12" s="91">
        <v>0</v>
      </c>
      <c r="DSD12" s="91">
        <v>0</v>
      </c>
      <c r="DSE12" s="91">
        <v>0</v>
      </c>
      <c r="DSF12" s="91">
        <v>0</v>
      </c>
      <c r="DSG12" s="91">
        <v>0</v>
      </c>
      <c r="DSH12" s="91">
        <v>0</v>
      </c>
      <c r="DSI12" s="91">
        <v>0</v>
      </c>
      <c r="DSJ12" s="91">
        <v>0</v>
      </c>
      <c r="DSK12" s="91">
        <v>0</v>
      </c>
      <c r="DSL12" s="91">
        <v>0</v>
      </c>
      <c r="DSM12" s="91">
        <v>0</v>
      </c>
      <c r="DSN12" s="91">
        <v>0</v>
      </c>
      <c r="DSO12" s="91">
        <v>0</v>
      </c>
      <c r="DSP12" s="91">
        <v>0</v>
      </c>
      <c r="DSQ12" s="91">
        <v>0</v>
      </c>
      <c r="DSR12" s="91">
        <v>0</v>
      </c>
      <c r="DSS12" s="91">
        <v>0</v>
      </c>
      <c r="DST12" s="91">
        <v>0</v>
      </c>
      <c r="DSU12" s="91">
        <v>0</v>
      </c>
      <c r="DSV12" s="91">
        <v>0</v>
      </c>
      <c r="DSW12" s="91">
        <v>0</v>
      </c>
      <c r="DSX12" s="91">
        <v>0</v>
      </c>
      <c r="DSY12" s="91">
        <v>0</v>
      </c>
      <c r="DSZ12" s="91">
        <v>0</v>
      </c>
      <c r="DTA12" s="91">
        <v>0</v>
      </c>
      <c r="DTB12" s="91">
        <v>0</v>
      </c>
      <c r="DTC12" s="91">
        <v>0</v>
      </c>
      <c r="DTD12" s="91">
        <v>0</v>
      </c>
      <c r="DTE12" s="91">
        <v>0</v>
      </c>
      <c r="DTF12" s="91">
        <v>0</v>
      </c>
      <c r="DTG12" s="91">
        <v>0</v>
      </c>
      <c r="DTH12" s="91">
        <v>0</v>
      </c>
      <c r="DTI12" s="91">
        <v>0</v>
      </c>
      <c r="DTJ12" s="91">
        <v>0</v>
      </c>
      <c r="DTK12" s="91">
        <v>0</v>
      </c>
      <c r="DTL12" s="91">
        <v>0</v>
      </c>
      <c r="DTM12" s="91">
        <v>0</v>
      </c>
      <c r="DTN12" s="91">
        <v>0</v>
      </c>
      <c r="DTO12" s="91">
        <v>0</v>
      </c>
      <c r="DTP12" s="91">
        <v>0</v>
      </c>
      <c r="DTQ12" s="91">
        <v>0</v>
      </c>
      <c r="DTR12" s="91">
        <v>0</v>
      </c>
      <c r="DTS12" s="91">
        <v>0</v>
      </c>
      <c r="DTT12" s="91">
        <v>0</v>
      </c>
      <c r="DTU12" s="91">
        <v>0</v>
      </c>
      <c r="DTV12" s="91">
        <v>0</v>
      </c>
      <c r="DTW12" s="91">
        <v>0</v>
      </c>
      <c r="DTX12" s="91">
        <v>0</v>
      </c>
      <c r="DTY12" s="91">
        <v>0</v>
      </c>
      <c r="DTZ12" s="91">
        <v>0</v>
      </c>
      <c r="DUA12" s="91">
        <v>0</v>
      </c>
      <c r="DUB12" s="91">
        <v>0</v>
      </c>
      <c r="DUC12" s="91">
        <v>0</v>
      </c>
      <c r="DUD12" s="91">
        <v>0</v>
      </c>
      <c r="DUE12" s="91">
        <v>0</v>
      </c>
      <c r="DUF12" s="91">
        <v>0</v>
      </c>
      <c r="DUG12" s="91">
        <v>0</v>
      </c>
      <c r="DUH12" s="91">
        <v>0</v>
      </c>
      <c r="DUI12" s="91">
        <v>0</v>
      </c>
      <c r="DUJ12" s="91">
        <v>0</v>
      </c>
      <c r="DUK12" s="91">
        <v>0</v>
      </c>
      <c r="DUL12" s="91">
        <v>0</v>
      </c>
      <c r="DUM12" s="91">
        <v>0</v>
      </c>
      <c r="DUN12" s="91">
        <v>0</v>
      </c>
      <c r="DUO12" s="91">
        <v>0</v>
      </c>
      <c r="DUP12" s="91">
        <v>0</v>
      </c>
      <c r="DUQ12" s="91">
        <v>0</v>
      </c>
      <c r="DUR12" s="91">
        <v>0</v>
      </c>
      <c r="DUS12" s="91">
        <v>0</v>
      </c>
      <c r="DUT12" s="91">
        <v>0</v>
      </c>
      <c r="DUU12" s="91">
        <v>0</v>
      </c>
      <c r="DUV12" s="91">
        <v>0</v>
      </c>
      <c r="DUW12" s="91">
        <v>0</v>
      </c>
      <c r="DUX12" s="91">
        <v>0</v>
      </c>
      <c r="DUY12" s="91">
        <v>0</v>
      </c>
      <c r="DUZ12" s="91">
        <v>0</v>
      </c>
      <c r="DVA12" s="91">
        <v>0</v>
      </c>
      <c r="DVB12" s="91">
        <v>0</v>
      </c>
      <c r="DVC12" s="91">
        <v>0</v>
      </c>
      <c r="DVD12" s="91">
        <v>0</v>
      </c>
      <c r="DVE12" s="91">
        <v>0</v>
      </c>
      <c r="DVF12" s="91">
        <v>0</v>
      </c>
      <c r="DVG12" s="91">
        <v>0</v>
      </c>
      <c r="DVH12" s="91">
        <v>0</v>
      </c>
      <c r="DVI12" s="91">
        <v>0</v>
      </c>
      <c r="DVJ12" s="91">
        <v>0</v>
      </c>
      <c r="DVK12" s="91">
        <v>0</v>
      </c>
      <c r="DVL12" s="91">
        <v>0</v>
      </c>
      <c r="DVM12" s="91">
        <v>0</v>
      </c>
      <c r="DVN12" s="91">
        <v>0</v>
      </c>
      <c r="DVO12" s="91">
        <v>0</v>
      </c>
      <c r="DVP12" s="91">
        <v>0</v>
      </c>
      <c r="DVQ12" s="91">
        <v>0</v>
      </c>
      <c r="DVR12" s="91">
        <v>0</v>
      </c>
      <c r="DVS12" s="91">
        <v>0</v>
      </c>
      <c r="DVT12" s="91">
        <v>0</v>
      </c>
      <c r="DVU12" s="91">
        <v>0</v>
      </c>
      <c r="DVV12" s="91">
        <v>0</v>
      </c>
      <c r="DVW12" s="91">
        <v>0</v>
      </c>
      <c r="DVX12" s="91">
        <v>0</v>
      </c>
      <c r="DVY12" s="91">
        <v>0</v>
      </c>
      <c r="DVZ12" s="91">
        <v>0</v>
      </c>
      <c r="DWA12" s="91">
        <v>0</v>
      </c>
      <c r="DWB12" s="91">
        <v>0</v>
      </c>
      <c r="DWC12" s="91">
        <v>0</v>
      </c>
      <c r="DWD12" s="91">
        <v>0</v>
      </c>
      <c r="DWE12" s="91">
        <v>0</v>
      </c>
      <c r="DWF12" s="91">
        <v>0</v>
      </c>
      <c r="DWG12" s="91">
        <v>0</v>
      </c>
      <c r="DWH12" s="91">
        <v>0</v>
      </c>
      <c r="DWI12" s="91">
        <v>0</v>
      </c>
      <c r="DWJ12" s="91">
        <v>0</v>
      </c>
      <c r="DWK12" s="91">
        <v>0</v>
      </c>
      <c r="DWL12" s="91">
        <v>0</v>
      </c>
      <c r="DWM12" s="91">
        <v>0</v>
      </c>
      <c r="DWN12" s="91">
        <v>0</v>
      </c>
      <c r="DWO12" s="91">
        <v>0</v>
      </c>
      <c r="DWP12" s="91">
        <v>0</v>
      </c>
      <c r="DWQ12" s="91">
        <v>0</v>
      </c>
      <c r="DWR12" s="91">
        <v>0</v>
      </c>
      <c r="DWS12" s="91">
        <v>0</v>
      </c>
      <c r="DWT12" s="91">
        <v>0</v>
      </c>
      <c r="DWU12" s="91">
        <v>0</v>
      </c>
      <c r="DWV12" s="91">
        <v>0</v>
      </c>
      <c r="DWW12" s="91">
        <v>0</v>
      </c>
      <c r="DWX12" s="91">
        <v>0</v>
      </c>
      <c r="DWY12" s="91">
        <v>0</v>
      </c>
      <c r="DWZ12" s="91">
        <v>0</v>
      </c>
      <c r="DXA12" s="91">
        <v>0</v>
      </c>
      <c r="DXB12" s="91">
        <v>0</v>
      </c>
      <c r="DXC12" s="91">
        <v>0</v>
      </c>
      <c r="DXD12" s="91">
        <v>0</v>
      </c>
      <c r="DXE12" s="91">
        <v>0</v>
      </c>
      <c r="DXF12" s="91">
        <v>0</v>
      </c>
      <c r="DXG12" s="91">
        <v>0</v>
      </c>
      <c r="DXH12" s="91">
        <v>0</v>
      </c>
      <c r="DXI12" s="91">
        <v>0</v>
      </c>
      <c r="DXJ12" s="91">
        <v>0</v>
      </c>
      <c r="DXK12" s="91">
        <v>0</v>
      </c>
      <c r="DXL12" s="91">
        <v>0</v>
      </c>
      <c r="DXM12" s="91">
        <v>0</v>
      </c>
      <c r="DXN12" s="91">
        <v>0</v>
      </c>
      <c r="DXO12" s="91">
        <v>0</v>
      </c>
      <c r="DXP12" s="91">
        <v>0</v>
      </c>
      <c r="DXQ12" s="91">
        <v>0</v>
      </c>
      <c r="DXR12" s="91">
        <v>0</v>
      </c>
      <c r="DXS12" s="91">
        <v>0</v>
      </c>
      <c r="DXT12" s="91">
        <v>0</v>
      </c>
      <c r="DXU12" s="91">
        <v>0</v>
      </c>
      <c r="DXV12" s="91">
        <v>0</v>
      </c>
      <c r="DXW12" s="91">
        <v>0</v>
      </c>
      <c r="DXX12" s="91">
        <v>0</v>
      </c>
      <c r="DXY12" s="91">
        <v>0</v>
      </c>
      <c r="DXZ12" s="91">
        <v>0</v>
      </c>
      <c r="DYA12" s="91">
        <v>0</v>
      </c>
      <c r="DYB12" s="91">
        <v>0</v>
      </c>
      <c r="DYC12" s="91">
        <v>0</v>
      </c>
      <c r="DYD12" s="91">
        <v>0</v>
      </c>
      <c r="DYE12" s="91">
        <v>0</v>
      </c>
      <c r="DYF12" s="91">
        <v>0</v>
      </c>
      <c r="DYG12" s="91">
        <v>0</v>
      </c>
      <c r="DYH12" s="91">
        <v>0</v>
      </c>
      <c r="DYI12" s="91">
        <v>0</v>
      </c>
      <c r="DYJ12" s="91">
        <v>0</v>
      </c>
      <c r="DYK12" s="91">
        <v>0</v>
      </c>
      <c r="DYL12" s="91">
        <v>0</v>
      </c>
      <c r="DYM12" s="91">
        <v>0</v>
      </c>
      <c r="DYN12" s="91">
        <v>0</v>
      </c>
      <c r="DYO12" s="91">
        <v>0</v>
      </c>
      <c r="DYP12" s="91">
        <v>0</v>
      </c>
      <c r="DYQ12" s="91">
        <v>0</v>
      </c>
      <c r="DYR12" s="91">
        <v>0</v>
      </c>
      <c r="DYS12" s="91">
        <v>0</v>
      </c>
      <c r="DYT12" s="91">
        <v>0</v>
      </c>
      <c r="DYU12" s="91">
        <v>0</v>
      </c>
      <c r="DYV12" s="91">
        <v>0</v>
      </c>
      <c r="DYW12" s="91">
        <v>0</v>
      </c>
      <c r="DYX12" s="91">
        <v>0</v>
      </c>
      <c r="DYY12" s="91">
        <v>0</v>
      </c>
      <c r="DYZ12" s="91">
        <v>0</v>
      </c>
      <c r="DZA12" s="91">
        <v>0</v>
      </c>
      <c r="DZB12" s="91">
        <v>0</v>
      </c>
      <c r="DZC12" s="91">
        <v>0</v>
      </c>
      <c r="DZD12" s="91">
        <v>0</v>
      </c>
      <c r="DZE12" s="91">
        <v>0</v>
      </c>
      <c r="DZF12" s="91">
        <v>0</v>
      </c>
      <c r="DZG12" s="91">
        <v>0</v>
      </c>
      <c r="DZH12" s="91">
        <v>0</v>
      </c>
      <c r="DZI12" s="91">
        <v>0</v>
      </c>
      <c r="DZJ12" s="91">
        <v>0</v>
      </c>
      <c r="DZK12" s="91">
        <v>0</v>
      </c>
      <c r="DZL12" s="91">
        <v>0</v>
      </c>
      <c r="DZM12" s="91">
        <v>0</v>
      </c>
      <c r="DZN12" s="91">
        <v>0</v>
      </c>
      <c r="DZO12" s="91">
        <v>0</v>
      </c>
      <c r="DZP12" s="91">
        <v>0</v>
      </c>
      <c r="DZQ12" s="91">
        <v>0</v>
      </c>
      <c r="DZR12" s="91">
        <v>0</v>
      </c>
      <c r="DZS12" s="91">
        <v>0</v>
      </c>
      <c r="DZT12" s="91">
        <v>0</v>
      </c>
      <c r="DZU12" s="91">
        <v>0</v>
      </c>
      <c r="DZV12" s="91">
        <v>0</v>
      </c>
      <c r="DZW12" s="91">
        <v>0</v>
      </c>
      <c r="DZX12" s="91">
        <v>0</v>
      </c>
      <c r="DZY12" s="91">
        <v>0</v>
      </c>
      <c r="DZZ12" s="91">
        <v>0</v>
      </c>
      <c r="EAA12" s="91">
        <v>0</v>
      </c>
      <c r="EAB12" s="91">
        <v>0</v>
      </c>
      <c r="EAC12" s="91">
        <v>0</v>
      </c>
      <c r="EAD12" s="91">
        <v>0</v>
      </c>
      <c r="EAE12" s="91">
        <v>0</v>
      </c>
      <c r="EAF12" s="91">
        <v>0</v>
      </c>
      <c r="EAG12" s="91">
        <v>0</v>
      </c>
      <c r="EAH12" s="91">
        <v>0</v>
      </c>
      <c r="EAI12" s="91">
        <v>0</v>
      </c>
      <c r="EAJ12" s="91">
        <v>0</v>
      </c>
      <c r="EAK12" s="91">
        <v>0</v>
      </c>
      <c r="EAL12" s="91">
        <v>0</v>
      </c>
      <c r="EAM12" s="91">
        <v>0</v>
      </c>
      <c r="EAN12" s="91">
        <v>0</v>
      </c>
      <c r="EAO12" s="91">
        <v>0</v>
      </c>
      <c r="EAP12" s="91">
        <v>0</v>
      </c>
      <c r="EAQ12" s="91">
        <v>0</v>
      </c>
      <c r="EAR12" s="91">
        <v>0</v>
      </c>
      <c r="EAS12" s="91">
        <v>0</v>
      </c>
      <c r="EAT12" s="91">
        <v>0</v>
      </c>
      <c r="EAU12" s="91">
        <v>0</v>
      </c>
      <c r="EAV12" s="91">
        <v>0</v>
      </c>
      <c r="EAW12" s="91">
        <v>0</v>
      </c>
      <c r="EAX12" s="91">
        <v>0</v>
      </c>
      <c r="EAY12" s="91">
        <v>0</v>
      </c>
      <c r="EAZ12" s="91">
        <v>0</v>
      </c>
      <c r="EBA12" s="91">
        <v>0</v>
      </c>
      <c r="EBB12" s="91">
        <v>0</v>
      </c>
      <c r="EBC12" s="91">
        <v>0</v>
      </c>
      <c r="EBD12" s="91">
        <v>0</v>
      </c>
      <c r="EBE12" s="91">
        <v>0</v>
      </c>
      <c r="EBF12" s="91">
        <v>0</v>
      </c>
      <c r="EBG12" s="91">
        <v>0</v>
      </c>
      <c r="EBH12" s="91">
        <v>0</v>
      </c>
      <c r="EBI12" s="91">
        <v>0</v>
      </c>
      <c r="EBJ12" s="91">
        <v>0</v>
      </c>
      <c r="EBK12" s="91">
        <v>0</v>
      </c>
      <c r="EBL12" s="91">
        <v>0</v>
      </c>
      <c r="EBM12" s="91">
        <v>0</v>
      </c>
      <c r="EBN12" s="91">
        <v>0</v>
      </c>
      <c r="EBO12" s="91">
        <v>0</v>
      </c>
      <c r="EBP12" s="91">
        <v>0</v>
      </c>
      <c r="EBQ12" s="91">
        <v>0</v>
      </c>
      <c r="EBR12" s="91">
        <v>0</v>
      </c>
      <c r="EBS12" s="91">
        <v>0</v>
      </c>
      <c r="EBT12" s="91">
        <v>0</v>
      </c>
      <c r="EBU12" s="91">
        <v>0</v>
      </c>
      <c r="EBV12" s="91">
        <v>0</v>
      </c>
      <c r="EBW12" s="91">
        <v>0</v>
      </c>
      <c r="EBX12" s="91">
        <v>0</v>
      </c>
      <c r="EBY12" s="91">
        <v>0</v>
      </c>
      <c r="EBZ12" s="91">
        <v>0</v>
      </c>
      <c r="ECA12" s="91">
        <v>0</v>
      </c>
      <c r="ECB12" s="91">
        <v>0</v>
      </c>
      <c r="ECC12" s="91">
        <v>0</v>
      </c>
      <c r="ECD12" s="91">
        <v>0</v>
      </c>
      <c r="ECE12" s="91">
        <v>0</v>
      </c>
      <c r="ECF12" s="91">
        <v>0</v>
      </c>
      <c r="ECG12" s="91">
        <v>0</v>
      </c>
      <c r="ECH12" s="91">
        <v>0</v>
      </c>
      <c r="ECI12" s="91">
        <v>0</v>
      </c>
      <c r="ECJ12" s="91">
        <v>0</v>
      </c>
      <c r="ECK12" s="91">
        <v>0</v>
      </c>
      <c r="ECL12" s="91">
        <v>0</v>
      </c>
      <c r="ECM12" s="91">
        <v>0</v>
      </c>
      <c r="ECN12" s="91">
        <v>0</v>
      </c>
      <c r="ECO12" s="91">
        <v>0</v>
      </c>
      <c r="ECP12" s="91">
        <v>0</v>
      </c>
      <c r="ECQ12" s="91">
        <v>0</v>
      </c>
      <c r="ECR12" s="91">
        <v>0</v>
      </c>
      <c r="ECS12" s="91">
        <v>0</v>
      </c>
      <c r="ECT12" s="91">
        <v>0</v>
      </c>
      <c r="ECU12" s="91">
        <v>0</v>
      </c>
      <c r="ECV12" s="91">
        <v>0</v>
      </c>
      <c r="ECW12" s="91">
        <v>0</v>
      </c>
      <c r="ECX12" s="91">
        <v>0</v>
      </c>
      <c r="ECY12" s="91">
        <v>0</v>
      </c>
      <c r="ECZ12" s="91">
        <v>0</v>
      </c>
      <c r="EDA12" s="91">
        <v>0</v>
      </c>
      <c r="EDB12" s="91">
        <v>0</v>
      </c>
      <c r="EDC12" s="91">
        <v>0</v>
      </c>
      <c r="EDD12" s="91">
        <v>0</v>
      </c>
      <c r="EDE12" s="91">
        <v>0</v>
      </c>
      <c r="EDF12" s="91">
        <v>0</v>
      </c>
      <c r="EDG12" s="91">
        <v>0</v>
      </c>
      <c r="EDH12" s="91">
        <v>0</v>
      </c>
      <c r="EDI12" s="91">
        <v>0</v>
      </c>
      <c r="EDJ12" s="91">
        <v>0</v>
      </c>
      <c r="EDK12" s="91">
        <v>0</v>
      </c>
      <c r="EDL12" s="91">
        <v>0</v>
      </c>
      <c r="EDM12" s="91">
        <v>0</v>
      </c>
      <c r="EDN12" s="91">
        <v>0</v>
      </c>
      <c r="EDO12" s="91">
        <v>0</v>
      </c>
      <c r="EDP12" s="91">
        <v>0</v>
      </c>
      <c r="EDQ12" s="91">
        <v>0</v>
      </c>
      <c r="EDR12" s="91">
        <v>0</v>
      </c>
      <c r="EDS12" s="91">
        <v>0</v>
      </c>
      <c r="EDT12" s="91">
        <v>0</v>
      </c>
      <c r="EDU12" s="91">
        <v>0</v>
      </c>
      <c r="EDV12" s="91">
        <v>0</v>
      </c>
      <c r="EDW12" s="91">
        <v>0</v>
      </c>
      <c r="EDX12" s="91">
        <v>0</v>
      </c>
      <c r="EDY12" s="91">
        <v>0</v>
      </c>
      <c r="EDZ12" s="91">
        <v>0</v>
      </c>
      <c r="EEA12" s="91">
        <v>0</v>
      </c>
      <c r="EEB12" s="91">
        <v>0</v>
      </c>
      <c r="EEC12" s="91">
        <v>0</v>
      </c>
      <c r="EED12" s="91">
        <v>0</v>
      </c>
      <c r="EEE12" s="91">
        <v>0</v>
      </c>
      <c r="EEF12" s="91">
        <v>0</v>
      </c>
      <c r="EEG12" s="91">
        <v>0</v>
      </c>
      <c r="EEH12" s="91">
        <v>0</v>
      </c>
      <c r="EEI12" s="91">
        <v>0</v>
      </c>
      <c r="EEJ12" s="91">
        <v>0</v>
      </c>
      <c r="EEK12" s="91">
        <v>0</v>
      </c>
      <c r="EEL12" s="91">
        <v>0</v>
      </c>
      <c r="EEM12" s="91">
        <v>0</v>
      </c>
      <c r="EEN12" s="91">
        <v>0</v>
      </c>
      <c r="EEO12" s="91">
        <v>0</v>
      </c>
      <c r="EEP12" s="91">
        <v>0</v>
      </c>
      <c r="EEQ12" s="91">
        <v>0</v>
      </c>
      <c r="EER12" s="91">
        <v>0</v>
      </c>
      <c r="EES12" s="91">
        <v>0</v>
      </c>
      <c r="EET12" s="91">
        <v>0</v>
      </c>
      <c r="EEU12" s="91">
        <v>0</v>
      </c>
      <c r="EEV12" s="91">
        <v>0</v>
      </c>
      <c r="EEW12" s="91">
        <v>0</v>
      </c>
      <c r="EEX12" s="91">
        <v>0</v>
      </c>
      <c r="EEY12" s="91">
        <v>0</v>
      </c>
      <c r="EEZ12" s="91">
        <v>0</v>
      </c>
      <c r="EFA12" s="91">
        <v>0</v>
      </c>
      <c r="EFB12" s="91">
        <v>0</v>
      </c>
      <c r="EFC12" s="91">
        <v>0</v>
      </c>
      <c r="EFD12" s="91">
        <v>0</v>
      </c>
      <c r="EFE12" s="91">
        <v>0</v>
      </c>
      <c r="EFF12" s="91">
        <v>0</v>
      </c>
      <c r="EFG12" s="91">
        <v>0</v>
      </c>
      <c r="EFH12" s="91">
        <v>0</v>
      </c>
      <c r="EFI12" s="91">
        <v>0</v>
      </c>
      <c r="EFJ12" s="91">
        <v>0</v>
      </c>
      <c r="EFK12" s="91">
        <v>0</v>
      </c>
      <c r="EFL12" s="91">
        <v>0</v>
      </c>
      <c r="EFM12" s="91">
        <v>0</v>
      </c>
      <c r="EFN12" s="91">
        <v>0</v>
      </c>
      <c r="EFO12" s="91">
        <v>0</v>
      </c>
      <c r="EFP12" s="91">
        <v>0</v>
      </c>
      <c r="EFQ12" s="91">
        <v>0</v>
      </c>
      <c r="EFR12" s="91">
        <v>0</v>
      </c>
      <c r="EFS12" s="91">
        <v>0</v>
      </c>
      <c r="EFT12" s="91">
        <v>0</v>
      </c>
      <c r="EFU12" s="91">
        <v>0</v>
      </c>
      <c r="EFV12" s="91">
        <v>0</v>
      </c>
      <c r="EFW12" s="91">
        <v>0</v>
      </c>
      <c r="EFX12" s="91">
        <v>0</v>
      </c>
      <c r="EFY12" s="91">
        <v>0</v>
      </c>
      <c r="EFZ12" s="91">
        <v>0</v>
      </c>
      <c r="EGA12" s="91">
        <v>0</v>
      </c>
      <c r="EGB12" s="91">
        <v>0</v>
      </c>
      <c r="EGC12" s="91">
        <v>0</v>
      </c>
      <c r="EGD12" s="91">
        <v>0</v>
      </c>
      <c r="EGE12" s="91">
        <v>0</v>
      </c>
      <c r="EGF12" s="91">
        <v>0</v>
      </c>
      <c r="EGG12" s="91">
        <v>0</v>
      </c>
      <c r="EGH12" s="91">
        <v>0</v>
      </c>
      <c r="EGI12" s="91">
        <v>0</v>
      </c>
      <c r="EGJ12" s="91">
        <v>0</v>
      </c>
      <c r="EGK12" s="91">
        <v>0</v>
      </c>
      <c r="EGL12" s="91">
        <v>0</v>
      </c>
      <c r="EGM12" s="91">
        <v>0</v>
      </c>
      <c r="EGN12" s="91">
        <v>0</v>
      </c>
      <c r="EGO12" s="91">
        <v>0</v>
      </c>
      <c r="EGP12" s="91">
        <v>0</v>
      </c>
      <c r="EGQ12" s="91">
        <v>0</v>
      </c>
      <c r="EGR12" s="91">
        <v>0</v>
      </c>
      <c r="EGS12" s="91">
        <v>0</v>
      </c>
      <c r="EGT12" s="91">
        <v>0</v>
      </c>
      <c r="EGU12" s="91">
        <v>0</v>
      </c>
      <c r="EGV12" s="91">
        <v>0</v>
      </c>
      <c r="EGW12" s="91">
        <v>0</v>
      </c>
      <c r="EGX12" s="91">
        <v>0</v>
      </c>
      <c r="EGY12" s="91">
        <v>0</v>
      </c>
      <c r="EGZ12" s="91">
        <v>0</v>
      </c>
      <c r="EHA12" s="91">
        <v>0</v>
      </c>
      <c r="EHB12" s="91">
        <v>0</v>
      </c>
      <c r="EHC12" s="91">
        <v>0</v>
      </c>
      <c r="EHD12" s="91">
        <v>0</v>
      </c>
      <c r="EHE12" s="91">
        <v>0</v>
      </c>
      <c r="EHF12" s="91">
        <v>0</v>
      </c>
      <c r="EHG12" s="91">
        <v>0</v>
      </c>
      <c r="EHH12" s="91">
        <v>0</v>
      </c>
      <c r="EHI12" s="91">
        <v>0</v>
      </c>
      <c r="EHJ12" s="91">
        <v>0</v>
      </c>
      <c r="EHK12" s="91">
        <v>0</v>
      </c>
      <c r="EHL12" s="91">
        <v>0</v>
      </c>
      <c r="EHM12" s="91">
        <v>0</v>
      </c>
      <c r="EHN12" s="91">
        <v>0</v>
      </c>
      <c r="EHO12" s="91">
        <v>0</v>
      </c>
      <c r="EHP12" s="91">
        <v>0</v>
      </c>
      <c r="EHQ12" s="91">
        <v>0</v>
      </c>
      <c r="EHR12" s="91">
        <v>0</v>
      </c>
      <c r="EHS12" s="91">
        <v>0</v>
      </c>
      <c r="EHT12" s="91">
        <v>0</v>
      </c>
      <c r="EHU12" s="91">
        <v>0</v>
      </c>
      <c r="EHV12" s="91">
        <v>0</v>
      </c>
      <c r="EHW12" s="91">
        <v>0</v>
      </c>
      <c r="EHX12" s="91">
        <v>0</v>
      </c>
      <c r="EHY12" s="91">
        <v>0</v>
      </c>
      <c r="EHZ12" s="91">
        <v>0</v>
      </c>
      <c r="EIA12" s="91">
        <v>0</v>
      </c>
      <c r="EIB12" s="91">
        <v>0</v>
      </c>
      <c r="EIC12" s="91">
        <v>0</v>
      </c>
      <c r="EID12" s="91">
        <v>0</v>
      </c>
      <c r="EIE12" s="91">
        <v>0</v>
      </c>
      <c r="EIF12" s="91">
        <v>0</v>
      </c>
      <c r="EIG12" s="91">
        <v>0</v>
      </c>
      <c r="EIH12" s="91">
        <v>0</v>
      </c>
      <c r="EII12" s="91">
        <v>0</v>
      </c>
      <c r="EIJ12" s="91">
        <v>0</v>
      </c>
      <c r="EIK12" s="91">
        <v>0</v>
      </c>
      <c r="EIL12" s="91">
        <v>0</v>
      </c>
      <c r="EIM12" s="91">
        <v>0</v>
      </c>
      <c r="EIN12" s="91">
        <v>0</v>
      </c>
      <c r="EIO12" s="91">
        <v>0</v>
      </c>
      <c r="EIP12" s="91">
        <v>0</v>
      </c>
      <c r="EIQ12" s="91">
        <v>0</v>
      </c>
      <c r="EIR12" s="91">
        <v>0</v>
      </c>
      <c r="EIS12" s="91">
        <v>0</v>
      </c>
      <c r="EIT12" s="91">
        <v>0</v>
      </c>
      <c r="EIU12" s="91">
        <v>0</v>
      </c>
      <c r="EIV12" s="91">
        <v>0</v>
      </c>
      <c r="EIW12" s="91">
        <v>0</v>
      </c>
      <c r="EIX12" s="91">
        <v>0</v>
      </c>
      <c r="EIY12" s="91">
        <v>0</v>
      </c>
      <c r="EIZ12" s="91">
        <v>0</v>
      </c>
      <c r="EJA12" s="91">
        <v>0</v>
      </c>
      <c r="EJB12" s="91">
        <v>0</v>
      </c>
      <c r="EJC12" s="91">
        <v>0</v>
      </c>
      <c r="EJD12" s="91">
        <v>0</v>
      </c>
      <c r="EJE12" s="91">
        <v>0</v>
      </c>
      <c r="EJF12" s="91">
        <v>0</v>
      </c>
      <c r="EJG12" s="91">
        <v>0</v>
      </c>
      <c r="EJH12" s="91">
        <v>0</v>
      </c>
      <c r="EJI12" s="91">
        <v>0</v>
      </c>
      <c r="EJJ12" s="91">
        <v>0</v>
      </c>
      <c r="EJK12" s="91">
        <v>0</v>
      </c>
      <c r="EJL12" s="91">
        <v>0</v>
      </c>
      <c r="EJM12" s="91">
        <v>0</v>
      </c>
      <c r="EJN12" s="91">
        <v>0</v>
      </c>
      <c r="EJO12" s="91">
        <v>0</v>
      </c>
      <c r="EJP12" s="91">
        <v>0</v>
      </c>
      <c r="EJQ12" s="91">
        <v>0</v>
      </c>
      <c r="EJR12" s="91">
        <v>0</v>
      </c>
      <c r="EJS12" s="91">
        <v>0</v>
      </c>
      <c r="EJT12" s="91">
        <v>0</v>
      </c>
      <c r="EJU12" s="91">
        <v>0</v>
      </c>
      <c r="EJV12" s="91">
        <v>0</v>
      </c>
      <c r="EJW12" s="91">
        <v>0</v>
      </c>
      <c r="EJX12" s="91">
        <v>0</v>
      </c>
      <c r="EJY12" s="91">
        <v>0</v>
      </c>
      <c r="EJZ12" s="91">
        <v>0</v>
      </c>
      <c r="EKA12" s="91">
        <v>0</v>
      </c>
      <c r="EKB12" s="91">
        <v>0</v>
      </c>
      <c r="EKC12" s="91">
        <v>0</v>
      </c>
      <c r="EKD12" s="91">
        <v>0</v>
      </c>
      <c r="EKE12" s="91">
        <v>0</v>
      </c>
      <c r="EKF12" s="91">
        <v>0</v>
      </c>
      <c r="EKG12" s="91">
        <v>0</v>
      </c>
      <c r="EKH12" s="91">
        <v>0</v>
      </c>
      <c r="EKI12" s="91">
        <v>0</v>
      </c>
      <c r="EKJ12" s="91">
        <v>0</v>
      </c>
      <c r="EKK12" s="91">
        <v>0</v>
      </c>
      <c r="EKL12" s="91">
        <v>0</v>
      </c>
      <c r="EKM12" s="91">
        <v>0</v>
      </c>
      <c r="EKN12" s="91">
        <v>0</v>
      </c>
      <c r="EKO12" s="91">
        <v>0</v>
      </c>
      <c r="EKP12" s="91">
        <v>0</v>
      </c>
      <c r="EKQ12" s="91">
        <v>0</v>
      </c>
      <c r="EKR12" s="91">
        <v>0</v>
      </c>
      <c r="EKS12" s="91">
        <v>0</v>
      </c>
      <c r="EKT12" s="91">
        <v>0</v>
      </c>
      <c r="EKU12" s="91">
        <v>0</v>
      </c>
      <c r="EKV12" s="91">
        <v>0</v>
      </c>
      <c r="EKW12" s="91">
        <v>0</v>
      </c>
      <c r="EKX12" s="91">
        <v>0</v>
      </c>
      <c r="EKY12" s="91">
        <v>0</v>
      </c>
      <c r="EKZ12" s="91">
        <v>0</v>
      </c>
      <c r="ELA12" s="91">
        <v>0</v>
      </c>
      <c r="ELB12" s="91">
        <v>0</v>
      </c>
      <c r="ELC12" s="91">
        <v>0</v>
      </c>
      <c r="ELD12" s="91">
        <v>0</v>
      </c>
      <c r="ELE12" s="91">
        <v>0</v>
      </c>
      <c r="ELF12" s="91">
        <v>0</v>
      </c>
      <c r="ELG12" s="91">
        <v>0</v>
      </c>
      <c r="ELH12" s="91">
        <v>0</v>
      </c>
      <c r="ELI12" s="91">
        <v>0</v>
      </c>
      <c r="ELJ12" s="91">
        <v>0</v>
      </c>
      <c r="ELK12" s="91">
        <v>0</v>
      </c>
      <c r="ELL12" s="91">
        <v>0</v>
      </c>
      <c r="ELM12" s="91">
        <v>0</v>
      </c>
      <c r="ELN12" s="91">
        <v>0</v>
      </c>
      <c r="ELO12" s="91">
        <v>0</v>
      </c>
      <c r="ELP12" s="91">
        <v>0</v>
      </c>
      <c r="ELQ12" s="91">
        <v>0</v>
      </c>
      <c r="ELR12" s="91">
        <v>0</v>
      </c>
      <c r="ELS12" s="91">
        <v>0</v>
      </c>
      <c r="ELT12" s="91">
        <v>0</v>
      </c>
      <c r="ELU12" s="91">
        <v>0</v>
      </c>
      <c r="ELV12" s="91">
        <v>0</v>
      </c>
      <c r="ELW12" s="91">
        <v>0</v>
      </c>
      <c r="ELX12" s="91">
        <v>0</v>
      </c>
      <c r="ELY12" s="91">
        <v>0</v>
      </c>
      <c r="ELZ12" s="91">
        <v>0</v>
      </c>
      <c r="EMA12" s="91">
        <v>0</v>
      </c>
      <c r="EMB12" s="91">
        <v>0</v>
      </c>
      <c r="EMC12" s="91">
        <v>0</v>
      </c>
      <c r="EMD12" s="91">
        <v>0</v>
      </c>
      <c r="EME12" s="91">
        <v>0</v>
      </c>
      <c r="EMF12" s="91">
        <v>0</v>
      </c>
      <c r="EMG12" s="91">
        <v>0</v>
      </c>
      <c r="EMH12" s="91">
        <v>0</v>
      </c>
      <c r="EMI12" s="91">
        <v>0</v>
      </c>
      <c r="EMJ12" s="91">
        <v>0</v>
      </c>
      <c r="EMK12" s="91">
        <v>0</v>
      </c>
      <c r="EML12" s="91">
        <v>0</v>
      </c>
      <c r="EMM12" s="91">
        <v>0</v>
      </c>
      <c r="EMN12" s="91">
        <v>0</v>
      </c>
      <c r="EMO12" s="91">
        <v>0</v>
      </c>
      <c r="EMP12" s="91">
        <v>0</v>
      </c>
      <c r="EMQ12" s="91">
        <v>0</v>
      </c>
      <c r="EMR12" s="91">
        <v>0</v>
      </c>
      <c r="EMS12" s="91">
        <v>0</v>
      </c>
      <c r="EMT12" s="91">
        <v>0</v>
      </c>
      <c r="EMU12" s="91">
        <v>0</v>
      </c>
      <c r="EMV12" s="91">
        <v>0</v>
      </c>
      <c r="EMW12" s="91">
        <v>0</v>
      </c>
      <c r="EMX12" s="91">
        <v>0</v>
      </c>
      <c r="EMY12" s="91">
        <v>0</v>
      </c>
      <c r="EMZ12" s="91">
        <v>0</v>
      </c>
      <c r="ENA12" s="91">
        <v>0</v>
      </c>
      <c r="ENB12" s="91">
        <v>0</v>
      </c>
      <c r="ENC12" s="91">
        <v>0</v>
      </c>
      <c r="END12" s="91">
        <v>0</v>
      </c>
      <c r="ENE12" s="91">
        <v>0</v>
      </c>
      <c r="ENF12" s="91">
        <v>0</v>
      </c>
      <c r="ENG12" s="91">
        <v>0</v>
      </c>
      <c r="ENH12" s="91">
        <v>0</v>
      </c>
      <c r="ENI12" s="91">
        <v>0</v>
      </c>
      <c r="ENJ12" s="91">
        <v>0</v>
      </c>
      <c r="ENK12" s="91">
        <v>0</v>
      </c>
      <c r="ENL12" s="91">
        <v>0</v>
      </c>
      <c r="ENM12" s="91">
        <v>0</v>
      </c>
      <c r="ENN12" s="91">
        <v>0</v>
      </c>
      <c r="ENO12" s="91">
        <v>0</v>
      </c>
      <c r="ENP12" s="91">
        <v>0</v>
      </c>
      <c r="ENQ12" s="91">
        <v>0</v>
      </c>
      <c r="ENR12" s="91">
        <v>0</v>
      </c>
      <c r="ENS12" s="91">
        <v>0</v>
      </c>
      <c r="ENT12" s="91">
        <v>0</v>
      </c>
      <c r="ENU12" s="91">
        <v>0</v>
      </c>
      <c r="ENV12" s="91">
        <v>0</v>
      </c>
      <c r="ENW12" s="91">
        <v>0</v>
      </c>
      <c r="ENX12" s="91">
        <v>0</v>
      </c>
      <c r="ENY12" s="91">
        <v>0</v>
      </c>
      <c r="ENZ12" s="91">
        <v>0</v>
      </c>
      <c r="EOA12" s="91">
        <v>0</v>
      </c>
      <c r="EOB12" s="91">
        <v>0</v>
      </c>
      <c r="EOC12" s="91">
        <v>0</v>
      </c>
      <c r="EOD12" s="91">
        <v>0</v>
      </c>
      <c r="EOE12" s="91">
        <v>0</v>
      </c>
      <c r="EOF12" s="91">
        <v>0</v>
      </c>
      <c r="EOG12" s="91">
        <v>0</v>
      </c>
      <c r="EOH12" s="91">
        <v>0</v>
      </c>
      <c r="EOI12" s="91">
        <v>0</v>
      </c>
      <c r="EOJ12" s="91">
        <v>0</v>
      </c>
      <c r="EOK12" s="91">
        <v>0</v>
      </c>
      <c r="EOL12" s="91">
        <v>0</v>
      </c>
      <c r="EOM12" s="91">
        <v>0</v>
      </c>
      <c r="EON12" s="91">
        <v>0</v>
      </c>
      <c r="EOO12" s="91">
        <v>0</v>
      </c>
      <c r="EOP12" s="91">
        <v>0</v>
      </c>
      <c r="EOQ12" s="91">
        <v>0</v>
      </c>
      <c r="EOR12" s="91">
        <v>0</v>
      </c>
      <c r="EOS12" s="91">
        <v>0</v>
      </c>
      <c r="EOT12" s="91">
        <v>0</v>
      </c>
      <c r="EOU12" s="91">
        <v>0</v>
      </c>
      <c r="EOV12" s="91">
        <v>0</v>
      </c>
      <c r="EOW12" s="91">
        <v>0</v>
      </c>
      <c r="EOX12" s="91">
        <v>0</v>
      </c>
      <c r="EOY12" s="91">
        <v>0</v>
      </c>
      <c r="EOZ12" s="91">
        <v>0</v>
      </c>
      <c r="EPA12" s="91">
        <v>0</v>
      </c>
      <c r="EPB12" s="91">
        <v>0</v>
      </c>
      <c r="EPC12" s="91">
        <v>0</v>
      </c>
      <c r="EPD12" s="91">
        <v>0</v>
      </c>
      <c r="EPE12" s="91">
        <v>0</v>
      </c>
      <c r="EPF12" s="91">
        <v>0</v>
      </c>
      <c r="EPG12" s="91">
        <v>0</v>
      </c>
      <c r="EPH12" s="91">
        <v>0</v>
      </c>
      <c r="EPI12" s="91">
        <v>0</v>
      </c>
      <c r="EPJ12" s="91">
        <v>0</v>
      </c>
      <c r="EPK12" s="91">
        <v>0</v>
      </c>
      <c r="EPL12" s="91">
        <v>0</v>
      </c>
      <c r="EPM12" s="91">
        <v>0</v>
      </c>
      <c r="EPN12" s="91">
        <v>0</v>
      </c>
      <c r="EPO12" s="91">
        <v>0</v>
      </c>
      <c r="EPP12" s="91">
        <v>0</v>
      </c>
      <c r="EPQ12" s="91">
        <v>0</v>
      </c>
      <c r="EPR12" s="91">
        <v>0</v>
      </c>
      <c r="EPS12" s="91">
        <v>0</v>
      </c>
      <c r="EPT12" s="91">
        <v>0</v>
      </c>
      <c r="EPU12" s="91">
        <v>0</v>
      </c>
      <c r="EPV12" s="91">
        <v>0</v>
      </c>
      <c r="EPW12" s="91">
        <v>0</v>
      </c>
      <c r="EPX12" s="91">
        <v>0</v>
      </c>
      <c r="EPY12" s="91">
        <v>0</v>
      </c>
      <c r="EPZ12" s="91">
        <v>0</v>
      </c>
      <c r="EQA12" s="91">
        <v>0</v>
      </c>
      <c r="EQB12" s="91">
        <v>0</v>
      </c>
      <c r="EQC12" s="91">
        <v>0</v>
      </c>
      <c r="EQD12" s="91">
        <v>0</v>
      </c>
      <c r="EQE12" s="91">
        <v>0</v>
      </c>
      <c r="EQF12" s="91">
        <v>0</v>
      </c>
      <c r="EQG12" s="91">
        <v>0</v>
      </c>
      <c r="EQH12" s="91">
        <v>0</v>
      </c>
      <c r="EQI12" s="91">
        <v>0</v>
      </c>
      <c r="EQJ12" s="91">
        <v>0</v>
      </c>
      <c r="EQK12" s="91">
        <v>0</v>
      </c>
      <c r="EQL12" s="91">
        <v>0</v>
      </c>
      <c r="EQM12" s="91">
        <v>0</v>
      </c>
      <c r="EQN12" s="91">
        <v>0</v>
      </c>
      <c r="EQO12" s="91">
        <v>0</v>
      </c>
      <c r="EQP12" s="91">
        <v>0</v>
      </c>
      <c r="EQQ12" s="91">
        <v>0</v>
      </c>
      <c r="EQR12" s="91">
        <v>0</v>
      </c>
      <c r="EQS12" s="91">
        <v>0</v>
      </c>
      <c r="EQT12" s="91">
        <v>0</v>
      </c>
      <c r="EQU12" s="91">
        <v>0</v>
      </c>
      <c r="EQV12" s="91">
        <v>0</v>
      </c>
      <c r="EQW12" s="91">
        <v>0</v>
      </c>
      <c r="EQX12" s="91">
        <v>0</v>
      </c>
      <c r="EQY12" s="91">
        <v>0</v>
      </c>
      <c r="EQZ12" s="91">
        <v>0</v>
      </c>
      <c r="ERA12" s="91">
        <v>0</v>
      </c>
      <c r="ERB12" s="91">
        <v>0</v>
      </c>
      <c r="ERC12" s="91">
        <v>0</v>
      </c>
      <c r="ERD12" s="91">
        <v>0</v>
      </c>
      <c r="ERE12" s="91">
        <v>0</v>
      </c>
      <c r="ERF12" s="91">
        <v>0</v>
      </c>
      <c r="ERG12" s="91">
        <v>0</v>
      </c>
      <c r="ERH12" s="91">
        <v>0</v>
      </c>
      <c r="ERI12" s="91">
        <v>0</v>
      </c>
      <c r="ERJ12" s="91">
        <v>0</v>
      </c>
      <c r="ERK12" s="91">
        <v>0</v>
      </c>
      <c r="ERL12" s="91">
        <v>0</v>
      </c>
      <c r="ERM12" s="91">
        <v>0</v>
      </c>
      <c r="ERN12" s="91">
        <v>0</v>
      </c>
      <c r="ERO12" s="91">
        <v>0</v>
      </c>
      <c r="ERP12" s="91">
        <v>0</v>
      </c>
      <c r="ERQ12" s="91">
        <v>0</v>
      </c>
      <c r="ERR12" s="91">
        <v>0</v>
      </c>
      <c r="ERS12" s="91">
        <v>0</v>
      </c>
      <c r="ERT12" s="91">
        <v>0</v>
      </c>
      <c r="ERU12" s="91">
        <v>0</v>
      </c>
      <c r="ERV12" s="91">
        <v>0</v>
      </c>
      <c r="ERW12" s="91">
        <v>0</v>
      </c>
      <c r="ERX12" s="91">
        <v>0</v>
      </c>
      <c r="ERY12" s="91">
        <v>0</v>
      </c>
      <c r="ERZ12" s="91">
        <v>0</v>
      </c>
      <c r="ESA12" s="91">
        <v>0</v>
      </c>
      <c r="ESB12" s="91">
        <v>0</v>
      </c>
      <c r="ESC12" s="91">
        <v>0</v>
      </c>
      <c r="ESD12" s="91">
        <v>0</v>
      </c>
      <c r="ESE12" s="91">
        <v>0</v>
      </c>
      <c r="ESF12" s="91">
        <v>0</v>
      </c>
      <c r="ESG12" s="91">
        <v>0</v>
      </c>
      <c r="ESH12" s="91">
        <v>0</v>
      </c>
      <c r="ESI12" s="91">
        <v>0</v>
      </c>
      <c r="ESJ12" s="91">
        <v>0</v>
      </c>
      <c r="ESK12" s="91">
        <v>0</v>
      </c>
      <c r="ESL12" s="91">
        <v>0</v>
      </c>
      <c r="ESM12" s="91">
        <v>0</v>
      </c>
      <c r="ESN12" s="91">
        <v>0</v>
      </c>
      <c r="ESO12" s="91">
        <v>0</v>
      </c>
      <c r="ESP12" s="91">
        <v>0</v>
      </c>
      <c r="ESQ12" s="91">
        <v>0</v>
      </c>
      <c r="ESR12" s="91">
        <v>0</v>
      </c>
      <c r="ESS12" s="91">
        <v>0</v>
      </c>
      <c r="EST12" s="91">
        <v>0</v>
      </c>
      <c r="ESU12" s="91">
        <v>0</v>
      </c>
      <c r="ESV12" s="91">
        <v>0</v>
      </c>
      <c r="ESW12" s="91">
        <v>0</v>
      </c>
      <c r="ESX12" s="91">
        <v>0</v>
      </c>
      <c r="ESY12" s="91">
        <v>0</v>
      </c>
      <c r="ESZ12" s="91">
        <v>0</v>
      </c>
      <c r="ETA12" s="91">
        <v>0</v>
      </c>
      <c r="ETB12" s="91">
        <v>0</v>
      </c>
      <c r="ETC12" s="91">
        <v>0</v>
      </c>
      <c r="ETD12" s="91">
        <v>0</v>
      </c>
      <c r="ETE12" s="91">
        <v>0</v>
      </c>
      <c r="ETF12" s="91">
        <v>0</v>
      </c>
      <c r="ETG12" s="91">
        <v>0</v>
      </c>
      <c r="ETH12" s="91">
        <v>0</v>
      </c>
      <c r="ETI12" s="91">
        <v>0</v>
      </c>
      <c r="ETJ12" s="91">
        <v>0</v>
      </c>
      <c r="ETK12" s="91">
        <v>0</v>
      </c>
      <c r="ETL12" s="91">
        <v>0</v>
      </c>
      <c r="ETM12" s="91">
        <v>0</v>
      </c>
      <c r="ETN12" s="91">
        <v>0</v>
      </c>
      <c r="ETO12" s="91">
        <v>0</v>
      </c>
      <c r="ETP12" s="91">
        <v>0</v>
      </c>
      <c r="ETQ12" s="91">
        <v>0</v>
      </c>
      <c r="ETR12" s="91">
        <v>0</v>
      </c>
      <c r="ETS12" s="91">
        <v>0</v>
      </c>
      <c r="ETT12" s="91">
        <v>0</v>
      </c>
      <c r="ETU12" s="91">
        <v>0</v>
      </c>
      <c r="ETV12" s="91">
        <v>0</v>
      </c>
      <c r="ETW12" s="91">
        <v>0</v>
      </c>
      <c r="ETX12" s="91">
        <v>0</v>
      </c>
      <c r="ETY12" s="91">
        <v>0</v>
      </c>
      <c r="ETZ12" s="91">
        <v>0</v>
      </c>
      <c r="EUA12" s="91">
        <v>0</v>
      </c>
      <c r="EUB12" s="91">
        <v>0</v>
      </c>
      <c r="EUC12" s="91">
        <v>0</v>
      </c>
      <c r="EUD12" s="91">
        <v>0</v>
      </c>
      <c r="EUE12" s="91">
        <v>0</v>
      </c>
      <c r="EUF12" s="91">
        <v>0</v>
      </c>
      <c r="EUG12" s="91">
        <v>0</v>
      </c>
      <c r="EUH12" s="91">
        <v>0</v>
      </c>
      <c r="EUI12" s="91">
        <v>0</v>
      </c>
      <c r="EUJ12" s="91">
        <v>0</v>
      </c>
      <c r="EUK12" s="91">
        <v>0</v>
      </c>
      <c r="EUL12" s="91">
        <v>0</v>
      </c>
      <c r="EUM12" s="91">
        <v>0</v>
      </c>
      <c r="EUN12" s="91">
        <v>0</v>
      </c>
      <c r="EUO12" s="91">
        <v>0</v>
      </c>
      <c r="EUP12" s="91">
        <v>0</v>
      </c>
      <c r="EUQ12" s="91">
        <v>0</v>
      </c>
      <c r="EUR12" s="91">
        <v>0</v>
      </c>
      <c r="EUS12" s="91">
        <v>0</v>
      </c>
      <c r="EUT12" s="91">
        <v>0</v>
      </c>
      <c r="EUU12" s="91">
        <v>0</v>
      </c>
      <c r="EUV12" s="91">
        <v>0</v>
      </c>
      <c r="EUW12" s="91">
        <v>0</v>
      </c>
      <c r="EUX12" s="91">
        <v>0</v>
      </c>
      <c r="EUY12" s="91">
        <v>0</v>
      </c>
      <c r="EUZ12" s="91">
        <v>0</v>
      </c>
      <c r="EVA12" s="91">
        <v>0</v>
      </c>
      <c r="EVB12" s="91">
        <v>0</v>
      </c>
      <c r="EVC12" s="91">
        <v>0</v>
      </c>
      <c r="EVD12" s="91">
        <v>0</v>
      </c>
      <c r="EVE12" s="91">
        <v>0</v>
      </c>
      <c r="EVF12" s="91">
        <v>0</v>
      </c>
      <c r="EVG12" s="91">
        <v>0</v>
      </c>
      <c r="EVH12" s="91">
        <v>0</v>
      </c>
      <c r="EVI12" s="91">
        <v>0</v>
      </c>
      <c r="EVJ12" s="91">
        <v>0</v>
      </c>
      <c r="EVK12" s="91">
        <v>0</v>
      </c>
      <c r="EVL12" s="91">
        <v>0</v>
      </c>
      <c r="EVM12" s="91">
        <v>0</v>
      </c>
      <c r="EVN12" s="91">
        <v>0</v>
      </c>
      <c r="EVO12" s="91">
        <v>0</v>
      </c>
      <c r="EVP12" s="91">
        <v>0</v>
      </c>
      <c r="EVQ12" s="91">
        <v>0</v>
      </c>
      <c r="EVR12" s="91">
        <v>0</v>
      </c>
      <c r="EVS12" s="91">
        <v>0</v>
      </c>
      <c r="EVT12" s="91">
        <v>0</v>
      </c>
      <c r="EVU12" s="91">
        <v>0</v>
      </c>
      <c r="EVV12" s="91">
        <v>0</v>
      </c>
      <c r="EVW12" s="91">
        <v>0</v>
      </c>
      <c r="EVX12" s="91">
        <v>0</v>
      </c>
      <c r="EVY12" s="91">
        <v>0</v>
      </c>
      <c r="EVZ12" s="91">
        <v>0</v>
      </c>
      <c r="EWA12" s="91">
        <v>0</v>
      </c>
      <c r="EWB12" s="91">
        <v>0</v>
      </c>
      <c r="EWC12" s="91">
        <v>0</v>
      </c>
      <c r="EWD12" s="91">
        <v>0</v>
      </c>
      <c r="EWE12" s="91">
        <v>0</v>
      </c>
      <c r="EWF12" s="91">
        <v>0</v>
      </c>
      <c r="EWG12" s="91">
        <v>0</v>
      </c>
      <c r="EWH12" s="91">
        <v>0</v>
      </c>
      <c r="EWI12" s="91">
        <v>0</v>
      </c>
      <c r="EWJ12" s="91">
        <v>0</v>
      </c>
      <c r="EWK12" s="91">
        <v>0</v>
      </c>
      <c r="EWL12" s="91">
        <v>0</v>
      </c>
      <c r="EWM12" s="91">
        <v>0</v>
      </c>
      <c r="EWN12" s="91">
        <v>0</v>
      </c>
      <c r="EWO12" s="91">
        <v>0</v>
      </c>
      <c r="EWP12" s="91">
        <v>0</v>
      </c>
      <c r="EWQ12" s="91">
        <v>0</v>
      </c>
      <c r="EWR12" s="91">
        <v>0</v>
      </c>
      <c r="EWS12" s="91">
        <v>0</v>
      </c>
      <c r="EWT12" s="91">
        <v>0</v>
      </c>
      <c r="EWU12" s="91">
        <v>0</v>
      </c>
      <c r="EWV12" s="91">
        <v>0</v>
      </c>
      <c r="EWW12" s="91">
        <v>0</v>
      </c>
      <c r="EWX12" s="91">
        <v>0</v>
      </c>
      <c r="EWY12" s="91">
        <v>0</v>
      </c>
      <c r="EWZ12" s="91">
        <v>0</v>
      </c>
      <c r="EXA12" s="91">
        <v>0</v>
      </c>
      <c r="EXB12" s="91">
        <v>0</v>
      </c>
      <c r="EXC12" s="91">
        <v>0</v>
      </c>
      <c r="EXD12" s="91">
        <v>0</v>
      </c>
      <c r="EXE12" s="91">
        <v>0</v>
      </c>
      <c r="EXF12" s="91">
        <v>0</v>
      </c>
      <c r="EXG12" s="91">
        <v>0</v>
      </c>
      <c r="EXH12" s="91">
        <v>0</v>
      </c>
      <c r="EXI12" s="91">
        <v>0</v>
      </c>
      <c r="EXJ12" s="91">
        <v>0</v>
      </c>
      <c r="EXK12" s="91">
        <v>0</v>
      </c>
      <c r="EXL12" s="91">
        <v>0</v>
      </c>
      <c r="EXM12" s="91">
        <v>0</v>
      </c>
      <c r="EXN12" s="91">
        <v>0</v>
      </c>
      <c r="EXO12" s="91">
        <v>0</v>
      </c>
      <c r="EXP12" s="91">
        <v>0</v>
      </c>
      <c r="EXQ12" s="91">
        <v>0</v>
      </c>
      <c r="EXR12" s="91">
        <v>0</v>
      </c>
      <c r="EXS12" s="91">
        <v>0</v>
      </c>
      <c r="EXT12" s="91">
        <v>0</v>
      </c>
      <c r="EXU12" s="91">
        <v>0</v>
      </c>
      <c r="EXV12" s="91">
        <v>0</v>
      </c>
      <c r="EXW12" s="91">
        <v>0</v>
      </c>
      <c r="EXX12" s="91">
        <v>0</v>
      </c>
      <c r="EXY12" s="91">
        <v>0</v>
      </c>
      <c r="EXZ12" s="91">
        <v>0</v>
      </c>
      <c r="EYA12" s="91">
        <v>0</v>
      </c>
      <c r="EYB12" s="91">
        <v>0</v>
      </c>
      <c r="EYC12" s="91">
        <v>0</v>
      </c>
      <c r="EYD12" s="91">
        <v>0</v>
      </c>
      <c r="EYE12" s="91">
        <v>0</v>
      </c>
      <c r="EYF12" s="91">
        <v>0</v>
      </c>
      <c r="EYG12" s="91">
        <v>0</v>
      </c>
      <c r="EYH12" s="91">
        <v>0</v>
      </c>
      <c r="EYI12" s="91">
        <v>0</v>
      </c>
      <c r="EYJ12" s="91">
        <v>0</v>
      </c>
      <c r="EYK12" s="91">
        <v>0</v>
      </c>
      <c r="EYL12" s="91">
        <v>0</v>
      </c>
      <c r="EYM12" s="91">
        <v>0</v>
      </c>
      <c r="EYN12" s="91">
        <v>0</v>
      </c>
      <c r="EYO12" s="91">
        <v>0</v>
      </c>
      <c r="EYP12" s="91">
        <v>0</v>
      </c>
      <c r="EYQ12" s="91">
        <v>0</v>
      </c>
      <c r="EYR12" s="91">
        <v>0</v>
      </c>
      <c r="EYS12" s="91">
        <v>0</v>
      </c>
      <c r="EYT12" s="91">
        <v>0</v>
      </c>
      <c r="EYU12" s="91">
        <v>0</v>
      </c>
      <c r="EYV12" s="91">
        <v>0</v>
      </c>
      <c r="EYW12" s="91">
        <v>0</v>
      </c>
      <c r="EYX12" s="91">
        <v>0</v>
      </c>
      <c r="EYY12" s="91">
        <v>0</v>
      </c>
      <c r="EYZ12" s="91">
        <v>0</v>
      </c>
      <c r="EZA12" s="91">
        <v>0</v>
      </c>
      <c r="EZB12" s="91">
        <v>0</v>
      </c>
      <c r="EZC12" s="91">
        <v>0</v>
      </c>
      <c r="EZD12" s="91">
        <v>0</v>
      </c>
      <c r="EZE12" s="91">
        <v>0</v>
      </c>
      <c r="EZF12" s="91">
        <v>0</v>
      </c>
      <c r="EZG12" s="91">
        <v>0</v>
      </c>
      <c r="EZH12" s="91">
        <v>0</v>
      </c>
      <c r="EZI12" s="91">
        <v>0</v>
      </c>
      <c r="EZJ12" s="91">
        <v>0</v>
      </c>
      <c r="EZK12" s="91">
        <v>0</v>
      </c>
      <c r="EZL12" s="91">
        <v>0</v>
      </c>
      <c r="EZM12" s="91">
        <v>0</v>
      </c>
      <c r="EZN12" s="91">
        <v>0</v>
      </c>
      <c r="EZO12" s="91">
        <v>0</v>
      </c>
      <c r="EZP12" s="91">
        <v>0</v>
      </c>
      <c r="EZQ12" s="91">
        <v>0</v>
      </c>
      <c r="EZR12" s="91">
        <v>0</v>
      </c>
      <c r="EZS12" s="91">
        <v>0</v>
      </c>
      <c r="EZT12" s="91">
        <v>0</v>
      </c>
      <c r="EZU12" s="91">
        <v>0</v>
      </c>
      <c r="EZV12" s="91">
        <v>0</v>
      </c>
      <c r="EZW12" s="91">
        <v>0</v>
      </c>
      <c r="EZX12" s="91">
        <v>0</v>
      </c>
      <c r="EZY12" s="91">
        <v>0</v>
      </c>
      <c r="EZZ12" s="91">
        <v>0</v>
      </c>
      <c r="FAA12" s="91">
        <v>0</v>
      </c>
      <c r="FAB12" s="91">
        <v>0</v>
      </c>
      <c r="FAC12" s="91">
        <v>0</v>
      </c>
      <c r="FAD12" s="91">
        <v>0</v>
      </c>
      <c r="FAE12" s="91">
        <v>0</v>
      </c>
      <c r="FAF12" s="91">
        <v>0</v>
      </c>
      <c r="FAG12" s="91">
        <v>0</v>
      </c>
      <c r="FAH12" s="91">
        <v>0</v>
      </c>
      <c r="FAI12" s="91">
        <v>0</v>
      </c>
      <c r="FAJ12" s="91">
        <v>0</v>
      </c>
      <c r="FAK12" s="91">
        <v>0</v>
      </c>
      <c r="FAL12" s="91">
        <v>0</v>
      </c>
      <c r="FAM12" s="91">
        <v>0</v>
      </c>
      <c r="FAN12" s="91">
        <v>0</v>
      </c>
      <c r="FAO12" s="91">
        <v>0</v>
      </c>
      <c r="FAP12" s="91">
        <v>0</v>
      </c>
      <c r="FAQ12" s="91">
        <v>0</v>
      </c>
      <c r="FAR12" s="91">
        <v>0</v>
      </c>
      <c r="FAS12" s="91">
        <v>0</v>
      </c>
      <c r="FAT12" s="91">
        <v>0</v>
      </c>
      <c r="FAU12" s="91">
        <v>0</v>
      </c>
      <c r="FAV12" s="91">
        <v>0</v>
      </c>
      <c r="FAW12" s="91">
        <v>0</v>
      </c>
      <c r="FAX12" s="91">
        <v>0</v>
      </c>
      <c r="FAY12" s="91">
        <v>0</v>
      </c>
      <c r="FAZ12" s="91">
        <v>0</v>
      </c>
      <c r="FBA12" s="91">
        <v>0</v>
      </c>
      <c r="FBB12" s="91">
        <v>0</v>
      </c>
      <c r="FBC12" s="91">
        <v>0</v>
      </c>
      <c r="FBD12" s="91">
        <v>0</v>
      </c>
      <c r="FBE12" s="91">
        <v>0</v>
      </c>
      <c r="FBF12" s="91">
        <v>0</v>
      </c>
      <c r="FBG12" s="91">
        <v>0</v>
      </c>
      <c r="FBH12" s="91">
        <v>0</v>
      </c>
      <c r="FBI12" s="91">
        <v>0</v>
      </c>
      <c r="FBJ12" s="91">
        <v>0</v>
      </c>
      <c r="FBK12" s="91">
        <v>0</v>
      </c>
      <c r="FBL12" s="91">
        <v>0</v>
      </c>
      <c r="FBM12" s="91">
        <v>0</v>
      </c>
      <c r="FBN12" s="91">
        <v>0</v>
      </c>
      <c r="FBO12" s="91">
        <v>0</v>
      </c>
      <c r="FBP12" s="91">
        <v>0</v>
      </c>
      <c r="FBQ12" s="91">
        <v>0</v>
      </c>
      <c r="FBR12" s="91">
        <v>0</v>
      </c>
      <c r="FBS12" s="91">
        <v>0</v>
      </c>
      <c r="FBT12" s="91">
        <v>0</v>
      </c>
      <c r="FBU12" s="91">
        <v>0</v>
      </c>
      <c r="FBV12" s="91">
        <v>0</v>
      </c>
      <c r="FBW12" s="91">
        <v>0</v>
      </c>
      <c r="FBX12" s="91">
        <v>0</v>
      </c>
      <c r="FBY12" s="91">
        <v>0</v>
      </c>
      <c r="FBZ12" s="91">
        <v>0</v>
      </c>
      <c r="FCA12" s="91">
        <v>0</v>
      </c>
      <c r="FCB12" s="91">
        <v>0</v>
      </c>
      <c r="FCC12" s="91">
        <v>0</v>
      </c>
      <c r="FCD12" s="91">
        <v>0</v>
      </c>
      <c r="FCE12" s="91">
        <v>0</v>
      </c>
      <c r="FCF12" s="91">
        <v>0</v>
      </c>
      <c r="FCG12" s="91">
        <v>0</v>
      </c>
      <c r="FCH12" s="91">
        <v>0</v>
      </c>
      <c r="FCI12" s="91">
        <v>0</v>
      </c>
      <c r="FCJ12" s="91">
        <v>0</v>
      </c>
      <c r="FCK12" s="91">
        <v>0</v>
      </c>
      <c r="FCL12" s="91">
        <v>0</v>
      </c>
      <c r="FCM12" s="91">
        <v>0</v>
      </c>
      <c r="FCN12" s="91">
        <v>0</v>
      </c>
      <c r="FCO12" s="91">
        <v>0</v>
      </c>
      <c r="FCP12" s="91">
        <v>0</v>
      </c>
      <c r="FCQ12" s="91">
        <v>0</v>
      </c>
      <c r="FCR12" s="91">
        <v>0</v>
      </c>
      <c r="FCS12" s="91">
        <v>0</v>
      </c>
      <c r="FCT12" s="91">
        <v>0</v>
      </c>
      <c r="FCU12" s="91">
        <v>0</v>
      </c>
      <c r="FCV12" s="91">
        <v>0</v>
      </c>
      <c r="FCW12" s="91">
        <v>0</v>
      </c>
      <c r="FCX12" s="91">
        <v>0</v>
      </c>
      <c r="FCY12" s="91">
        <v>0</v>
      </c>
      <c r="FCZ12" s="91">
        <v>0</v>
      </c>
      <c r="FDA12" s="91">
        <v>0</v>
      </c>
      <c r="FDB12" s="91">
        <v>0</v>
      </c>
      <c r="FDC12" s="91">
        <v>0</v>
      </c>
      <c r="FDD12" s="91">
        <v>0</v>
      </c>
      <c r="FDE12" s="91">
        <v>0</v>
      </c>
      <c r="FDF12" s="91">
        <v>0</v>
      </c>
      <c r="FDG12" s="91">
        <v>0</v>
      </c>
      <c r="FDH12" s="91">
        <v>0</v>
      </c>
      <c r="FDI12" s="91">
        <v>0</v>
      </c>
      <c r="FDJ12" s="91">
        <v>0</v>
      </c>
      <c r="FDK12" s="91">
        <v>0</v>
      </c>
      <c r="FDL12" s="91">
        <v>0</v>
      </c>
      <c r="FDM12" s="91">
        <v>0</v>
      </c>
      <c r="FDN12" s="91">
        <v>0</v>
      </c>
      <c r="FDO12" s="91">
        <v>0</v>
      </c>
      <c r="FDP12" s="91">
        <v>0</v>
      </c>
      <c r="FDQ12" s="91">
        <v>0</v>
      </c>
      <c r="FDR12" s="91">
        <v>0</v>
      </c>
      <c r="FDS12" s="91">
        <v>0</v>
      </c>
      <c r="FDT12" s="91">
        <v>0</v>
      </c>
      <c r="FDU12" s="91">
        <v>0</v>
      </c>
      <c r="FDV12" s="91">
        <v>0</v>
      </c>
      <c r="FDW12" s="91">
        <v>0</v>
      </c>
      <c r="FDX12" s="91">
        <v>0</v>
      </c>
      <c r="FDY12" s="91">
        <v>0</v>
      </c>
      <c r="FDZ12" s="91">
        <v>0</v>
      </c>
      <c r="FEA12" s="91">
        <v>0</v>
      </c>
      <c r="FEB12" s="91">
        <v>0</v>
      </c>
      <c r="FEC12" s="91">
        <v>0</v>
      </c>
      <c r="FED12" s="91">
        <v>0</v>
      </c>
      <c r="FEE12" s="91">
        <v>0</v>
      </c>
      <c r="FEF12" s="91">
        <v>0</v>
      </c>
      <c r="FEG12" s="91">
        <v>0</v>
      </c>
      <c r="FEH12" s="91">
        <v>0</v>
      </c>
      <c r="FEI12" s="91">
        <v>0</v>
      </c>
      <c r="FEJ12" s="91">
        <v>0</v>
      </c>
      <c r="FEK12" s="91">
        <v>0</v>
      </c>
      <c r="FEL12" s="91">
        <v>0</v>
      </c>
      <c r="FEM12" s="91">
        <v>0</v>
      </c>
      <c r="FEN12" s="91">
        <v>0</v>
      </c>
      <c r="FEO12" s="91">
        <v>0</v>
      </c>
      <c r="FEP12" s="91">
        <v>0</v>
      </c>
      <c r="FEQ12" s="91">
        <v>0</v>
      </c>
      <c r="FER12" s="91">
        <v>0</v>
      </c>
      <c r="FES12" s="91">
        <v>0</v>
      </c>
      <c r="FET12" s="91">
        <v>0</v>
      </c>
      <c r="FEU12" s="91">
        <v>0</v>
      </c>
      <c r="FEV12" s="91">
        <v>0</v>
      </c>
      <c r="FEW12" s="91">
        <v>0</v>
      </c>
      <c r="FEX12" s="91">
        <v>0</v>
      </c>
      <c r="FEY12" s="91">
        <v>0</v>
      </c>
      <c r="FEZ12" s="91">
        <v>0</v>
      </c>
      <c r="FFA12" s="91">
        <v>0</v>
      </c>
      <c r="FFB12" s="91">
        <v>0</v>
      </c>
      <c r="FFC12" s="91">
        <v>0</v>
      </c>
      <c r="FFD12" s="91">
        <v>0</v>
      </c>
      <c r="FFE12" s="91">
        <v>0</v>
      </c>
      <c r="FFF12" s="91">
        <v>0</v>
      </c>
      <c r="FFG12" s="91">
        <v>0</v>
      </c>
      <c r="FFH12" s="91">
        <v>0</v>
      </c>
      <c r="FFI12" s="91">
        <v>0</v>
      </c>
      <c r="FFJ12" s="91">
        <v>0</v>
      </c>
      <c r="FFK12" s="91">
        <v>0</v>
      </c>
      <c r="FFL12" s="91">
        <v>0</v>
      </c>
      <c r="FFM12" s="91">
        <v>0</v>
      </c>
      <c r="FFN12" s="91">
        <v>0</v>
      </c>
      <c r="FFO12" s="91">
        <v>0</v>
      </c>
      <c r="FFP12" s="91">
        <v>0</v>
      </c>
      <c r="FFQ12" s="91">
        <v>0</v>
      </c>
      <c r="FFR12" s="91">
        <v>0</v>
      </c>
      <c r="FFS12" s="91">
        <v>0</v>
      </c>
      <c r="FFT12" s="91">
        <v>0</v>
      </c>
      <c r="FFU12" s="91">
        <v>0</v>
      </c>
      <c r="FFV12" s="91">
        <v>0</v>
      </c>
      <c r="FFW12" s="91">
        <v>0</v>
      </c>
      <c r="FFX12" s="91">
        <v>0</v>
      </c>
      <c r="FFY12" s="91">
        <v>0</v>
      </c>
      <c r="FFZ12" s="91">
        <v>0</v>
      </c>
      <c r="FGA12" s="91">
        <v>0</v>
      </c>
      <c r="FGB12" s="91">
        <v>0</v>
      </c>
      <c r="FGC12" s="91">
        <v>0</v>
      </c>
      <c r="FGD12" s="91">
        <v>0</v>
      </c>
      <c r="FGE12" s="91">
        <v>0</v>
      </c>
      <c r="FGF12" s="91">
        <v>0</v>
      </c>
      <c r="FGG12" s="91">
        <v>0</v>
      </c>
      <c r="FGH12" s="91">
        <v>0</v>
      </c>
      <c r="FGI12" s="91">
        <v>0</v>
      </c>
      <c r="FGJ12" s="91">
        <v>0</v>
      </c>
      <c r="FGK12" s="91">
        <v>0</v>
      </c>
      <c r="FGL12" s="91">
        <v>0</v>
      </c>
      <c r="FGM12" s="91">
        <v>0</v>
      </c>
      <c r="FGN12" s="91">
        <v>0</v>
      </c>
      <c r="FGO12" s="91">
        <v>0</v>
      </c>
      <c r="FGP12" s="91">
        <v>0</v>
      </c>
      <c r="FGQ12" s="91">
        <v>0</v>
      </c>
      <c r="FGR12" s="91">
        <v>0</v>
      </c>
      <c r="FGS12" s="91">
        <v>0</v>
      </c>
      <c r="FGT12" s="91">
        <v>0</v>
      </c>
      <c r="FGU12" s="91">
        <v>0</v>
      </c>
      <c r="FGV12" s="91">
        <v>0</v>
      </c>
      <c r="FGW12" s="91">
        <v>0</v>
      </c>
      <c r="FGX12" s="91">
        <v>0</v>
      </c>
      <c r="FGY12" s="91">
        <v>0</v>
      </c>
      <c r="FGZ12" s="91">
        <v>0</v>
      </c>
      <c r="FHA12" s="91">
        <v>0</v>
      </c>
      <c r="FHB12" s="91">
        <v>0</v>
      </c>
      <c r="FHC12" s="91">
        <v>0</v>
      </c>
      <c r="FHD12" s="91">
        <v>0</v>
      </c>
      <c r="FHE12" s="91">
        <v>0</v>
      </c>
      <c r="FHF12" s="91">
        <v>0</v>
      </c>
      <c r="FHG12" s="91">
        <v>0</v>
      </c>
      <c r="FHH12" s="91">
        <v>0</v>
      </c>
      <c r="FHI12" s="91">
        <v>0</v>
      </c>
      <c r="FHJ12" s="91">
        <v>0</v>
      </c>
      <c r="FHK12" s="91">
        <v>0</v>
      </c>
      <c r="FHL12" s="91">
        <v>0</v>
      </c>
      <c r="FHM12" s="91">
        <v>0</v>
      </c>
      <c r="FHN12" s="91">
        <v>0</v>
      </c>
      <c r="FHO12" s="91">
        <v>0</v>
      </c>
      <c r="FHP12" s="91">
        <v>0</v>
      </c>
      <c r="FHQ12" s="91">
        <v>0</v>
      </c>
      <c r="FHR12" s="91">
        <v>0</v>
      </c>
      <c r="FHS12" s="91">
        <v>0</v>
      </c>
      <c r="FHT12" s="91">
        <v>0</v>
      </c>
      <c r="FHU12" s="91">
        <v>0</v>
      </c>
      <c r="FHV12" s="91">
        <v>0</v>
      </c>
      <c r="FHW12" s="91">
        <v>0</v>
      </c>
      <c r="FHX12" s="91">
        <v>0</v>
      </c>
      <c r="FHY12" s="91">
        <v>0</v>
      </c>
      <c r="FHZ12" s="91">
        <v>0</v>
      </c>
      <c r="FIA12" s="91">
        <v>0</v>
      </c>
      <c r="FIB12" s="91">
        <v>0</v>
      </c>
      <c r="FIC12" s="91">
        <v>0</v>
      </c>
      <c r="FID12" s="91">
        <v>0</v>
      </c>
      <c r="FIE12" s="91">
        <v>0</v>
      </c>
      <c r="FIF12" s="91">
        <v>0</v>
      </c>
      <c r="FIG12" s="91">
        <v>0</v>
      </c>
      <c r="FIH12" s="91">
        <v>0</v>
      </c>
      <c r="FII12" s="91">
        <v>0</v>
      </c>
      <c r="FIJ12" s="91">
        <v>0</v>
      </c>
      <c r="FIK12" s="91">
        <v>0</v>
      </c>
      <c r="FIL12" s="91">
        <v>0</v>
      </c>
      <c r="FIM12" s="91">
        <v>0</v>
      </c>
      <c r="FIN12" s="91">
        <v>0</v>
      </c>
      <c r="FIO12" s="91">
        <v>0</v>
      </c>
      <c r="FIP12" s="91">
        <v>0</v>
      </c>
      <c r="FIQ12" s="91">
        <v>0</v>
      </c>
      <c r="FIR12" s="91">
        <v>0</v>
      </c>
      <c r="FIS12" s="91">
        <v>0</v>
      </c>
      <c r="FIT12" s="91">
        <v>0</v>
      </c>
      <c r="FIU12" s="91">
        <v>0</v>
      </c>
      <c r="FIV12" s="91">
        <v>0</v>
      </c>
      <c r="FIW12" s="91">
        <v>0</v>
      </c>
      <c r="FIX12" s="91">
        <v>0</v>
      </c>
      <c r="FIY12" s="91">
        <v>0</v>
      </c>
      <c r="FIZ12" s="91">
        <v>0</v>
      </c>
      <c r="FJA12" s="91">
        <v>0</v>
      </c>
      <c r="FJB12" s="91">
        <v>0</v>
      </c>
      <c r="FJC12" s="91">
        <v>0</v>
      </c>
      <c r="FJD12" s="91">
        <v>0</v>
      </c>
      <c r="FJE12" s="91">
        <v>0</v>
      </c>
      <c r="FJF12" s="91">
        <v>0</v>
      </c>
      <c r="FJG12" s="91">
        <v>0</v>
      </c>
      <c r="FJH12" s="91">
        <v>0</v>
      </c>
      <c r="FJI12" s="91">
        <v>0</v>
      </c>
      <c r="FJJ12" s="91">
        <v>0</v>
      </c>
      <c r="FJK12" s="91">
        <v>0</v>
      </c>
      <c r="FJL12" s="91">
        <v>0</v>
      </c>
      <c r="FJM12" s="91">
        <v>0</v>
      </c>
      <c r="FJN12" s="91">
        <v>0</v>
      </c>
      <c r="FJO12" s="91">
        <v>0</v>
      </c>
      <c r="FJP12" s="91">
        <v>0</v>
      </c>
      <c r="FJQ12" s="91">
        <v>0</v>
      </c>
      <c r="FJR12" s="91">
        <v>0</v>
      </c>
      <c r="FJS12" s="91">
        <v>0</v>
      </c>
      <c r="FJT12" s="91">
        <v>0</v>
      </c>
      <c r="FJU12" s="91">
        <v>0</v>
      </c>
      <c r="FJV12" s="91">
        <v>0</v>
      </c>
      <c r="FJW12" s="91">
        <v>0</v>
      </c>
      <c r="FJX12" s="91">
        <v>0</v>
      </c>
      <c r="FJY12" s="91">
        <v>0</v>
      </c>
      <c r="FJZ12" s="91">
        <v>0</v>
      </c>
      <c r="FKA12" s="91">
        <v>0</v>
      </c>
      <c r="FKB12" s="91">
        <v>0</v>
      </c>
      <c r="FKC12" s="91">
        <v>0</v>
      </c>
      <c r="FKD12" s="91">
        <v>0</v>
      </c>
      <c r="FKE12" s="91">
        <v>0</v>
      </c>
      <c r="FKF12" s="91">
        <v>0</v>
      </c>
      <c r="FKG12" s="91">
        <v>0</v>
      </c>
      <c r="FKH12" s="91">
        <v>0</v>
      </c>
      <c r="FKI12" s="91">
        <v>0</v>
      </c>
      <c r="FKJ12" s="91">
        <v>0</v>
      </c>
      <c r="FKK12" s="91">
        <v>0</v>
      </c>
      <c r="FKL12" s="91">
        <v>0</v>
      </c>
      <c r="FKM12" s="91">
        <v>0</v>
      </c>
      <c r="FKN12" s="91">
        <v>0</v>
      </c>
      <c r="FKO12" s="91">
        <v>0</v>
      </c>
      <c r="FKP12" s="91">
        <v>0</v>
      </c>
      <c r="FKQ12" s="91">
        <v>0</v>
      </c>
      <c r="FKR12" s="91">
        <v>0</v>
      </c>
      <c r="FKS12" s="91">
        <v>0</v>
      </c>
      <c r="FKT12" s="91">
        <v>0</v>
      </c>
      <c r="FKU12" s="91">
        <v>0</v>
      </c>
      <c r="FKV12" s="91">
        <v>0</v>
      </c>
      <c r="FKW12" s="91">
        <v>0</v>
      </c>
      <c r="FKX12" s="91">
        <v>0</v>
      </c>
      <c r="FKY12" s="91">
        <v>0</v>
      </c>
      <c r="FKZ12" s="91">
        <v>0</v>
      </c>
      <c r="FLA12" s="91">
        <v>0</v>
      </c>
      <c r="FLB12" s="91">
        <v>0</v>
      </c>
      <c r="FLC12" s="91">
        <v>0</v>
      </c>
      <c r="FLD12" s="91">
        <v>0</v>
      </c>
      <c r="FLE12" s="91">
        <v>0</v>
      </c>
      <c r="FLF12" s="91">
        <v>0</v>
      </c>
      <c r="FLG12" s="91">
        <v>0</v>
      </c>
      <c r="FLH12" s="91">
        <v>0</v>
      </c>
      <c r="FLI12" s="91">
        <v>0</v>
      </c>
      <c r="FLJ12" s="91">
        <v>0</v>
      </c>
      <c r="FLK12" s="91">
        <v>0</v>
      </c>
      <c r="FLL12" s="91">
        <v>0</v>
      </c>
      <c r="FLM12" s="91">
        <v>0</v>
      </c>
      <c r="FLN12" s="91">
        <v>0</v>
      </c>
      <c r="FLO12" s="91">
        <v>0</v>
      </c>
      <c r="FLP12" s="91">
        <v>0</v>
      </c>
      <c r="FLQ12" s="91">
        <v>0</v>
      </c>
      <c r="FLR12" s="91">
        <v>0</v>
      </c>
      <c r="FLS12" s="91">
        <v>0</v>
      </c>
      <c r="FLT12" s="91">
        <v>0</v>
      </c>
      <c r="FLU12" s="91">
        <v>0</v>
      </c>
      <c r="FLV12" s="91">
        <v>0</v>
      </c>
      <c r="FLW12" s="91">
        <v>0</v>
      </c>
      <c r="FLX12" s="91">
        <v>0</v>
      </c>
      <c r="FLY12" s="91">
        <v>0</v>
      </c>
      <c r="FLZ12" s="91">
        <v>0</v>
      </c>
      <c r="FMA12" s="91">
        <v>0</v>
      </c>
      <c r="FMB12" s="91">
        <v>0</v>
      </c>
      <c r="FMC12" s="91">
        <v>0</v>
      </c>
      <c r="FMD12" s="91">
        <v>0</v>
      </c>
      <c r="FME12" s="91">
        <v>0</v>
      </c>
      <c r="FMF12" s="91">
        <v>0</v>
      </c>
      <c r="FMG12" s="91">
        <v>0</v>
      </c>
      <c r="FMH12" s="91">
        <v>0</v>
      </c>
      <c r="FMI12" s="91">
        <v>0</v>
      </c>
      <c r="FMJ12" s="91">
        <v>0</v>
      </c>
      <c r="FMK12" s="91">
        <v>0</v>
      </c>
      <c r="FML12" s="91">
        <v>0</v>
      </c>
      <c r="FMM12" s="91">
        <v>0</v>
      </c>
      <c r="FMN12" s="91">
        <v>0</v>
      </c>
      <c r="FMO12" s="91">
        <v>0</v>
      </c>
      <c r="FMP12" s="91">
        <v>0</v>
      </c>
      <c r="FMQ12" s="91">
        <v>0</v>
      </c>
      <c r="FMR12" s="91">
        <v>0</v>
      </c>
      <c r="FMS12" s="91">
        <v>0</v>
      </c>
      <c r="FMT12" s="91">
        <v>0</v>
      </c>
      <c r="FMU12" s="91">
        <v>0</v>
      </c>
      <c r="FMV12" s="91">
        <v>0</v>
      </c>
      <c r="FMW12" s="91">
        <v>0</v>
      </c>
      <c r="FMX12" s="91">
        <v>0</v>
      </c>
      <c r="FMY12" s="91">
        <v>0</v>
      </c>
      <c r="FMZ12" s="91">
        <v>0</v>
      </c>
      <c r="FNA12" s="91">
        <v>0</v>
      </c>
      <c r="FNB12" s="91">
        <v>0</v>
      </c>
      <c r="FNC12" s="91">
        <v>0</v>
      </c>
      <c r="FND12" s="91">
        <v>0</v>
      </c>
      <c r="FNE12" s="91">
        <v>0</v>
      </c>
      <c r="FNF12" s="91">
        <v>0</v>
      </c>
      <c r="FNG12" s="91">
        <v>0</v>
      </c>
      <c r="FNH12" s="91">
        <v>0</v>
      </c>
      <c r="FNI12" s="91">
        <v>0</v>
      </c>
      <c r="FNJ12" s="91">
        <v>0</v>
      </c>
      <c r="FNK12" s="91">
        <v>0</v>
      </c>
      <c r="FNL12" s="91">
        <v>0</v>
      </c>
      <c r="FNM12" s="91">
        <v>0</v>
      </c>
      <c r="FNN12" s="91">
        <v>0</v>
      </c>
      <c r="FNO12" s="91">
        <v>0</v>
      </c>
      <c r="FNP12" s="91">
        <v>0</v>
      </c>
      <c r="FNQ12" s="91">
        <v>0</v>
      </c>
      <c r="FNR12" s="91">
        <v>0</v>
      </c>
      <c r="FNS12" s="91">
        <v>0</v>
      </c>
      <c r="FNT12" s="91">
        <v>0</v>
      </c>
      <c r="FNU12" s="91">
        <v>0</v>
      </c>
      <c r="FNV12" s="91">
        <v>0</v>
      </c>
      <c r="FNW12" s="91">
        <v>0</v>
      </c>
      <c r="FNX12" s="91">
        <v>0</v>
      </c>
      <c r="FNY12" s="91">
        <v>0</v>
      </c>
      <c r="FNZ12" s="91">
        <v>0</v>
      </c>
      <c r="FOA12" s="91">
        <v>0</v>
      </c>
      <c r="FOB12" s="91">
        <v>0</v>
      </c>
      <c r="FOC12" s="91">
        <v>0</v>
      </c>
      <c r="FOD12" s="91">
        <v>0</v>
      </c>
      <c r="FOE12" s="91">
        <v>0</v>
      </c>
      <c r="FOF12" s="91">
        <v>0</v>
      </c>
      <c r="FOG12" s="91">
        <v>0</v>
      </c>
      <c r="FOH12" s="91">
        <v>0</v>
      </c>
      <c r="FOI12" s="91">
        <v>0</v>
      </c>
      <c r="FOJ12" s="91">
        <v>0</v>
      </c>
      <c r="FOK12" s="91">
        <v>0</v>
      </c>
      <c r="FOL12" s="91">
        <v>0</v>
      </c>
      <c r="FOM12" s="91">
        <v>0</v>
      </c>
      <c r="FON12" s="91">
        <v>0</v>
      </c>
      <c r="FOO12" s="91">
        <v>0</v>
      </c>
      <c r="FOP12" s="91">
        <v>0</v>
      </c>
      <c r="FOQ12" s="91">
        <v>0</v>
      </c>
      <c r="FOR12" s="91">
        <v>0</v>
      </c>
      <c r="FOS12" s="91">
        <v>0</v>
      </c>
      <c r="FOT12" s="91">
        <v>0</v>
      </c>
      <c r="FOU12" s="91">
        <v>0</v>
      </c>
      <c r="FOV12" s="91">
        <v>0</v>
      </c>
      <c r="FOW12" s="91">
        <v>0</v>
      </c>
      <c r="FOX12" s="91">
        <v>0</v>
      </c>
      <c r="FOY12" s="91">
        <v>0</v>
      </c>
      <c r="FOZ12" s="91">
        <v>0</v>
      </c>
      <c r="FPA12" s="91">
        <v>0</v>
      </c>
      <c r="FPB12" s="91">
        <v>0</v>
      </c>
      <c r="FPC12" s="91">
        <v>0</v>
      </c>
      <c r="FPD12" s="91">
        <v>0</v>
      </c>
      <c r="FPE12" s="91">
        <v>0</v>
      </c>
      <c r="FPF12" s="91">
        <v>0</v>
      </c>
      <c r="FPG12" s="91">
        <v>0</v>
      </c>
      <c r="FPH12" s="91">
        <v>0</v>
      </c>
      <c r="FPI12" s="91">
        <v>0</v>
      </c>
      <c r="FPJ12" s="91">
        <v>0</v>
      </c>
      <c r="FPK12" s="91">
        <v>0</v>
      </c>
      <c r="FPL12" s="91">
        <v>0</v>
      </c>
      <c r="FPM12" s="91">
        <v>0</v>
      </c>
      <c r="FPN12" s="91">
        <v>0</v>
      </c>
      <c r="FPO12" s="91">
        <v>0</v>
      </c>
      <c r="FPP12" s="91">
        <v>0</v>
      </c>
      <c r="FPQ12" s="91">
        <v>0</v>
      </c>
      <c r="FPR12" s="91">
        <v>0</v>
      </c>
      <c r="FPS12" s="91">
        <v>0</v>
      </c>
      <c r="FPT12" s="91">
        <v>0</v>
      </c>
      <c r="FPU12" s="91">
        <v>0</v>
      </c>
      <c r="FPV12" s="91">
        <v>0</v>
      </c>
      <c r="FPW12" s="91">
        <v>0</v>
      </c>
      <c r="FPX12" s="91">
        <v>0</v>
      </c>
      <c r="FPY12" s="91">
        <v>0</v>
      </c>
      <c r="FPZ12" s="91">
        <v>0</v>
      </c>
      <c r="FQA12" s="91">
        <v>0</v>
      </c>
      <c r="FQB12" s="91">
        <v>0</v>
      </c>
      <c r="FQC12" s="91">
        <v>0</v>
      </c>
      <c r="FQD12" s="91">
        <v>0</v>
      </c>
      <c r="FQE12" s="91">
        <v>0</v>
      </c>
      <c r="FQF12" s="91">
        <v>0</v>
      </c>
      <c r="FQG12" s="91">
        <v>0</v>
      </c>
      <c r="FQH12" s="91">
        <v>0</v>
      </c>
      <c r="FQI12" s="91">
        <v>0</v>
      </c>
      <c r="FQJ12" s="91">
        <v>0</v>
      </c>
      <c r="FQK12" s="91">
        <v>0</v>
      </c>
      <c r="FQL12" s="91">
        <v>0</v>
      </c>
      <c r="FQM12" s="91">
        <v>0</v>
      </c>
      <c r="FQN12" s="91">
        <v>0</v>
      </c>
      <c r="FQO12" s="91">
        <v>0</v>
      </c>
      <c r="FQP12" s="91">
        <v>0</v>
      </c>
      <c r="FQQ12" s="91">
        <v>0</v>
      </c>
      <c r="FQR12" s="91">
        <v>0</v>
      </c>
      <c r="FQS12" s="91">
        <v>0</v>
      </c>
      <c r="FQT12" s="91">
        <v>0</v>
      </c>
      <c r="FQU12" s="91">
        <v>0</v>
      </c>
      <c r="FQV12" s="91">
        <v>0</v>
      </c>
      <c r="FQW12" s="91">
        <v>0</v>
      </c>
      <c r="FQX12" s="91">
        <v>0</v>
      </c>
      <c r="FQY12" s="91">
        <v>0</v>
      </c>
      <c r="FQZ12" s="91">
        <v>0</v>
      </c>
      <c r="FRA12" s="91">
        <v>0</v>
      </c>
      <c r="FRB12" s="91">
        <v>0</v>
      </c>
      <c r="FRC12" s="91">
        <v>0</v>
      </c>
      <c r="FRD12" s="91">
        <v>0</v>
      </c>
      <c r="FRE12" s="91">
        <v>0</v>
      </c>
      <c r="FRF12" s="91">
        <v>0</v>
      </c>
      <c r="FRG12" s="91">
        <v>0</v>
      </c>
      <c r="FRH12" s="91">
        <v>0</v>
      </c>
      <c r="FRI12" s="91">
        <v>0</v>
      </c>
      <c r="FRJ12" s="91">
        <v>0</v>
      </c>
      <c r="FRK12" s="91">
        <v>0</v>
      </c>
      <c r="FRL12" s="91">
        <v>0</v>
      </c>
      <c r="FRM12" s="91">
        <v>0</v>
      </c>
      <c r="FRN12" s="91">
        <v>0</v>
      </c>
      <c r="FRO12" s="91">
        <v>0</v>
      </c>
      <c r="FRP12" s="91">
        <v>0</v>
      </c>
      <c r="FRQ12" s="91">
        <v>0</v>
      </c>
      <c r="FRR12" s="91">
        <v>0</v>
      </c>
      <c r="FRS12" s="91">
        <v>0</v>
      </c>
      <c r="FRT12" s="91">
        <v>0</v>
      </c>
      <c r="FRU12" s="91">
        <v>0</v>
      </c>
      <c r="FRV12" s="91">
        <v>0</v>
      </c>
      <c r="FRW12" s="91">
        <v>0</v>
      </c>
      <c r="FRX12" s="91">
        <v>0</v>
      </c>
      <c r="FRY12" s="91">
        <v>0</v>
      </c>
      <c r="FRZ12" s="91">
        <v>0</v>
      </c>
      <c r="FSA12" s="91">
        <v>0</v>
      </c>
      <c r="FSB12" s="91">
        <v>0</v>
      </c>
      <c r="FSC12" s="91">
        <v>0</v>
      </c>
      <c r="FSD12" s="91">
        <v>0</v>
      </c>
      <c r="FSE12" s="91">
        <v>0</v>
      </c>
      <c r="FSF12" s="91">
        <v>0</v>
      </c>
      <c r="FSG12" s="91">
        <v>0</v>
      </c>
      <c r="FSH12" s="91">
        <v>0</v>
      </c>
      <c r="FSI12" s="91">
        <v>0</v>
      </c>
      <c r="FSJ12" s="91">
        <v>0</v>
      </c>
      <c r="FSK12" s="91">
        <v>0</v>
      </c>
      <c r="FSL12" s="91">
        <v>0</v>
      </c>
      <c r="FSM12" s="91">
        <v>0</v>
      </c>
      <c r="FSN12" s="91">
        <v>0</v>
      </c>
      <c r="FSO12" s="91">
        <v>0</v>
      </c>
      <c r="FSP12" s="91">
        <v>0</v>
      </c>
      <c r="FSQ12" s="91">
        <v>0</v>
      </c>
      <c r="FSR12" s="91">
        <v>0</v>
      </c>
      <c r="FSS12" s="91">
        <v>0</v>
      </c>
      <c r="FST12" s="91">
        <v>0</v>
      </c>
      <c r="FSU12" s="91">
        <v>0</v>
      </c>
      <c r="FSV12" s="91">
        <v>0</v>
      </c>
      <c r="FSW12" s="91">
        <v>0</v>
      </c>
      <c r="FSX12" s="91">
        <v>0</v>
      </c>
      <c r="FSY12" s="91">
        <v>0</v>
      </c>
      <c r="FSZ12" s="91">
        <v>0</v>
      </c>
      <c r="FTA12" s="91">
        <v>0</v>
      </c>
      <c r="FTB12" s="91">
        <v>0</v>
      </c>
      <c r="FTC12" s="91">
        <v>0</v>
      </c>
      <c r="FTD12" s="91">
        <v>0</v>
      </c>
      <c r="FTE12" s="91">
        <v>0</v>
      </c>
      <c r="FTF12" s="91">
        <v>0</v>
      </c>
      <c r="FTG12" s="91">
        <v>0</v>
      </c>
      <c r="FTH12" s="91">
        <v>0</v>
      </c>
      <c r="FTI12" s="91">
        <v>0</v>
      </c>
      <c r="FTJ12" s="91">
        <v>0</v>
      </c>
      <c r="FTK12" s="91">
        <v>0</v>
      </c>
      <c r="FTL12" s="91">
        <v>0</v>
      </c>
      <c r="FTM12" s="91">
        <v>0</v>
      </c>
      <c r="FTN12" s="91">
        <v>0</v>
      </c>
      <c r="FTO12" s="91">
        <v>0</v>
      </c>
      <c r="FTP12" s="91">
        <v>0</v>
      </c>
      <c r="FTQ12" s="91">
        <v>0</v>
      </c>
      <c r="FTR12" s="91">
        <v>0</v>
      </c>
      <c r="FTS12" s="91">
        <v>0</v>
      </c>
      <c r="FTT12" s="91">
        <v>0</v>
      </c>
      <c r="FTU12" s="91">
        <v>0</v>
      </c>
      <c r="FTV12" s="91">
        <v>0</v>
      </c>
      <c r="FTW12" s="91">
        <v>0</v>
      </c>
      <c r="FTX12" s="91">
        <v>0</v>
      </c>
      <c r="FTY12" s="91">
        <v>0</v>
      </c>
      <c r="FTZ12" s="91">
        <v>0</v>
      </c>
      <c r="FUA12" s="91">
        <v>0</v>
      </c>
      <c r="FUB12" s="91">
        <v>0</v>
      </c>
      <c r="FUC12" s="91">
        <v>0</v>
      </c>
      <c r="FUD12" s="91">
        <v>0</v>
      </c>
      <c r="FUE12" s="91">
        <v>0</v>
      </c>
      <c r="FUF12" s="91">
        <v>0</v>
      </c>
      <c r="FUG12" s="91">
        <v>0</v>
      </c>
      <c r="FUH12" s="91">
        <v>0</v>
      </c>
      <c r="FUI12" s="91">
        <v>0</v>
      </c>
      <c r="FUJ12" s="91">
        <v>0</v>
      </c>
      <c r="FUK12" s="91">
        <v>0</v>
      </c>
      <c r="FUL12" s="91">
        <v>0</v>
      </c>
      <c r="FUM12" s="91">
        <v>0</v>
      </c>
      <c r="FUN12" s="91">
        <v>0</v>
      </c>
      <c r="FUO12" s="91">
        <v>0</v>
      </c>
      <c r="FUP12" s="91">
        <v>0</v>
      </c>
      <c r="FUQ12" s="91">
        <v>0</v>
      </c>
      <c r="FUR12" s="91">
        <v>0</v>
      </c>
      <c r="FUS12" s="91">
        <v>0</v>
      </c>
      <c r="FUT12" s="91">
        <v>0</v>
      </c>
      <c r="FUU12" s="91">
        <v>0</v>
      </c>
      <c r="FUV12" s="91">
        <v>0</v>
      </c>
      <c r="FUW12" s="91">
        <v>0</v>
      </c>
      <c r="FUX12" s="91">
        <v>0</v>
      </c>
      <c r="FUY12" s="91">
        <v>0</v>
      </c>
      <c r="FUZ12" s="91">
        <v>0</v>
      </c>
      <c r="FVA12" s="91">
        <v>0</v>
      </c>
      <c r="FVB12" s="91">
        <v>0</v>
      </c>
      <c r="FVC12" s="91">
        <v>0</v>
      </c>
      <c r="FVD12" s="91">
        <v>0</v>
      </c>
      <c r="FVE12" s="91">
        <v>0</v>
      </c>
      <c r="FVF12" s="91">
        <v>0</v>
      </c>
      <c r="FVG12" s="91">
        <v>0</v>
      </c>
      <c r="FVH12" s="91">
        <v>0</v>
      </c>
      <c r="FVI12" s="91">
        <v>0</v>
      </c>
      <c r="FVJ12" s="91">
        <v>0</v>
      </c>
      <c r="FVK12" s="91">
        <v>0</v>
      </c>
      <c r="FVL12" s="91">
        <v>0</v>
      </c>
      <c r="FVM12" s="91">
        <v>0</v>
      </c>
      <c r="FVN12" s="91">
        <v>0</v>
      </c>
      <c r="FVO12" s="91">
        <v>0</v>
      </c>
      <c r="FVP12" s="91">
        <v>0</v>
      </c>
      <c r="FVQ12" s="91">
        <v>0</v>
      </c>
      <c r="FVR12" s="91">
        <v>0</v>
      </c>
      <c r="FVS12" s="91">
        <v>0</v>
      </c>
      <c r="FVT12" s="91">
        <v>0</v>
      </c>
      <c r="FVU12" s="91">
        <v>0</v>
      </c>
      <c r="FVV12" s="91">
        <v>0</v>
      </c>
      <c r="FVW12" s="91">
        <v>0</v>
      </c>
      <c r="FVX12" s="91">
        <v>0</v>
      </c>
      <c r="FVY12" s="91">
        <v>0</v>
      </c>
      <c r="FVZ12" s="91">
        <v>0</v>
      </c>
      <c r="FWA12" s="91">
        <v>0</v>
      </c>
      <c r="FWB12" s="91">
        <v>0</v>
      </c>
      <c r="FWC12" s="91">
        <v>0</v>
      </c>
      <c r="FWD12" s="91">
        <v>0</v>
      </c>
      <c r="FWE12" s="91">
        <v>0</v>
      </c>
      <c r="FWF12" s="91">
        <v>0</v>
      </c>
      <c r="FWG12" s="91">
        <v>0</v>
      </c>
      <c r="FWH12" s="91">
        <v>0</v>
      </c>
      <c r="FWI12" s="91">
        <v>0</v>
      </c>
      <c r="FWJ12" s="91">
        <v>0</v>
      </c>
      <c r="FWK12" s="91">
        <v>0</v>
      </c>
      <c r="FWL12" s="91">
        <v>0</v>
      </c>
      <c r="FWM12" s="91">
        <v>0</v>
      </c>
      <c r="FWN12" s="91">
        <v>0</v>
      </c>
      <c r="FWO12" s="91">
        <v>0</v>
      </c>
      <c r="FWP12" s="91">
        <v>0</v>
      </c>
      <c r="FWQ12" s="91">
        <v>0</v>
      </c>
      <c r="FWR12" s="91">
        <v>0</v>
      </c>
      <c r="FWS12" s="91">
        <v>0</v>
      </c>
      <c r="FWT12" s="91">
        <v>0</v>
      </c>
      <c r="FWU12" s="91">
        <v>0</v>
      </c>
      <c r="FWV12" s="91">
        <v>0</v>
      </c>
      <c r="FWW12" s="91">
        <v>0</v>
      </c>
      <c r="FWX12" s="91">
        <v>0</v>
      </c>
      <c r="FWY12" s="91">
        <v>0</v>
      </c>
      <c r="FWZ12" s="91">
        <v>0</v>
      </c>
      <c r="FXA12" s="91">
        <v>0</v>
      </c>
      <c r="FXB12" s="91">
        <v>0</v>
      </c>
      <c r="FXC12" s="91">
        <v>0</v>
      </c>
      <c r="FXD12" s="91">
        <v>0</v>
      </c>
      <c r="FXE12" s="91">
        <v>0</v>
      </c>
      <c r="FXF12" s="91">
        <v>0</v>
      </c>
      <c r="FXG12" s="91">
        <v>0</v>
      </c>
      <c r="FXH12" s="91">
        <v>0</v>
      </c>
      <c r="FXI12" s="91">
        <v>0</v>
      </c>
      <c r="FXJ12" s="91">
        <v>0</v>
      </c>
      <c r="FXK12" s="91">
        <v>0</v>
      </c>
      <c r="FXL12" s="91">
        <v>0</v>
      </c>
      <c r="FXM12" s="91">
        <v>0</v>
      </c>
      <c r="FXN12" s="91">
        <v>0</v>
      </c>
      <c r="FXO12" s="91">
        <v>0</v>
      </c>
      <c r="FXP12" s="91">
        <v>0</v>
      </c>
      <c r="FXQ12" s="91">
        <v>0</v>
      </c>
      <c r="FXR12" s="91">
        <v>0</v>
      </c>
      <c r="FXS12" s="91">
        <v>0</v>
      </c>
      <c r="FXT12" s="91">
        <v>0</v>
      </c>
      <c r="FXU12" s="91">
        <v>0</v>
      </c>
      <c r="FXV12" s="91">
        <v>0</v>
      </c>
      <c r="FXW12" s="91">
        <v>0</v>
      </c>
      <c r="FXX12" s="91">
        <v>0</v>
      </c>
      <c r="FXY12" s="91">
        <v>0</v>
      </c>
      <c r="FXZ12" s="91">
        <v>0</v>
      </c>
      <c r="FYA12" s="91">
        <v>0</v>
      </c>
      <c r="FYB12" s="91">
        <v>0</v>
      </c>
      <c r="FYC12" s="91">
        <v>0</v>
      </c>
      <c r="FYD12" s="91">
        <v>0</v>
      </c>
      <c r="FYE12" s="91">
        <v>0</v>
      </c>
      <c r="FYF12" s="91">
        <v>0</v>
      </c>
      <c r="FYG12" s="91">
        <v>0</v>
      </c>
      <c r="FYH12" s="91">
        <v>0</v>
      </c>
      <c r="FYI12" s="91">
        <v>0</v>
      </c>
      <c r="FYJ12" s="91">
        <v>0</v>
      </c>
      <c r="FYK12" s="91">
        <v>0</v>
      </c>
      <c r="FYL12" s="91">
        <v>0</v>
      </c>
      <c r="FYM12" s="91">
        <v>0</v>
      </c>
      <c r="FYN12" s="91">
        <v>0</v>
      </c>
      <c r="FYO12" s="91">
        <v>0</v>
      </c>
      <c r="FYP12" s="91">
        <v>0</v>
      </c>
      <c r="FYQ12" s="91">
        <v>0</v>
      </c>
      <c r="FYR12" s="91">
        <v>0</v>
      </c>
      <c r="FYS12" s="91">
        <v>0</v>
      </c>
      <c r="FYT12" s="91">
        <v>0</v>
      </c>
      <c r="FYU12" s="91">
        <v>0</v>
      </c>
      <c r="FYV12" s="91">
        <v>0</v>
      </c>
      <c r="FYW12" s="91">
        <v>0</v>
      </c>
      <c r="FYX12" s="91">
        <v>0</v>
      </c>
      <c r="FYY12" s="91">
        <v>0</v>
      </c>
      <c r="FYZ12" s="91">
        <v>0</v>
      </c>
      <c r="FZA12" s="91">
        <v>0</v>
      </c>
      <c r="FZB12" s="91">
        <v>0</v>
      </c>
      <c r="FZC12" s="91">
        <v>0</v>
      </c>
      <c r="FZD12" s="91">
        <v>0</v>
      </c>
      <c r="FZE12" s="91">
        <v>0</v>
      </c>
      <c r="FZF12" s="91">
        <v>0</v>
      </c>
      <c r="FZG12" s="91">
        <v>0</v>
      </c>
      <c r="FZH12" s="91">
        <v>0</v>
      </c>
      <c r="FZI12" s="91">
        <v>0</v>
      </c>
      <c r="FZJ12" s="91">
        <v>0</v>
      </c>
      <c r="FZK12" s="91">
        <v>0</v>
      </c>
      <c r="FZL12" s="91">
        <v>0</v>
      </c>
      <c r="FZM12" s="91">
        <v>0</v>
      </c>
      <c r="FZN12" s="91">
        <v>0</v>
      </c>
      <c r="FZO12" s="91">
        <v>0</v>
      </c>
      <c r="FZP12" s="91">
        <v>0</v>
      </c>
      <c r="FZQ12" s="91">
        <v>0</v>
      </c>
      <c r="FZR12" s="91">
        <v>0</v>
      </c>
      <c r="FZS12" s="91">
        <v>0</v>
      </c>
      <c r="FZT12" s="91">
        <v>0</v>
      </c>
      <c r="FZU12" s="91">
        <v>0</v>
      </c>
      <c r="FZV12" s="91">
        <v>0</v>
      </c>
      <c r="FZW12" s="91">
        <v>0</v>
      </c>
      <c r="FZX12" s="91">
        <v>0</v>
      </c>
      <c r="FZY12" s="91">
        <v>0</v>
      </c>
      <c r="FZZ12" s="91">
        <v>0</v>
      </c>
      <c r="GAA12" s="91">
        <v>0</v>
      </c>
      <c r="GAB12" s="91">
        <v>0</v>
      </c>
      <c r="GAC12" s="91">
        <v>0</v>
      </c>
      <c r="GAD12" s="91">
        <v>0</v>
      </c>
      <c r="GAE12" s="91">
        <v>0</v>
      </c>
      <c r="GAF12" s="91">
        <v>0</v>
      </c>
      <c r="GAG12" s="91">
        <v>0</v>
      </c>
      <c r="GAH12" s="91">
        <v>0</v>
      </c>
      <c r="GAI12" s="91">
        <v>0</v>
      </c>
      <c r="GAJ12" s="91">
        <v>0</v>
      </c>
      <c r="GAK12" s="91">
        <v>0</v>
      </c>
      <c r="GAL12" s="91">
        <v>0</v>
      </c>
      <c r="GAM12" s="91">
        <v>0</v>
      </c>
      <c r="GAN12" s="91">
        <v>0</v>
      </c>
      <c r="GAO12" s="91">
        <v>0</v>
      </c>
      <c r="GAP12" s="91">
        <v>0</v>
      </c>
      <c r="GAQ12" s="91">
        <v>0</v>
      </c>
      <c r="GAR12" s="91">
        <v>0</v>
      </c>
      <c r="GAS12" s="91">
        <v>0</v>
      </c>
      <c r="GAT12" s="91">
        <v>0</v>
      </c>
      <c r="GAU12" s="91">
        <v>0</v>
      </c>
      <c r="GAV12" s="91">
        <v>0</v>
      </c>
      <c r="GAW12" s="91">
        <v>0</v>
      </c>
      <c r="GAX12" s="91">
        <v>0</v>
      </c>
      <c r="GAY12" s="91">
        <v>0</v>
      </c>
      <c r="GAZ12" s="91">
        <v>0</v>
      </c>
      <c r="GBA12" s="91">
        <v>0</v>
      </c>
      <c r="GBB12" s="91">
        <v>0</v>
      </c>
      <c r="GBC12" s="91">
        <v>0</v>
      </c>
      <c r="GBD12" s="91">
        <v>0</v>
      </c>
      <c r="GBE12" s="91">
        <v>0</v>
      </c>
      <c r="GBF12" s="91">
        <v>0</v>
      </c>
      <c r="GBG12" s="91">
        <v>0</v>
      </c>
      <c r="GBH12" s="91">
        <v>0</v>
      </c>
      <c r="GBI12" s="91">
        <v>0</v>
      </c>
      <c r="GBJ12" s="91">
        <v>0</v>
      </c>
      <c r="GBK12" s="91">
        <v>0</v>
      </c>
      <c r="GBL12" s="91">
        <v>0</v>
      </c>
      <c r="GBM12" s="91">
        <v>0</v>
      </c>
      <c r="GBN12" s="91">
        <v>0</v>
      </c>
      <c r="GBO12" s="91">
        <v>0</v>
      </c>
      <c r="GBP12" s="91">
        <v>0</v>
      </c>
      <c r="GBQ12" s="91">
        <v>0</v>
      </c>
      <c r="GBR12" s="91">
        <v>0</v>
      </c>
      <c r="GBS12" s="91">
        <v>0</v>
      </c>
      <c r="GBT12" s="91">
        <v>0</v>
      </c>
      <c r="GBU12" s="91">
        <v>0</v>
      </c>
      <c r="GBV12" s="91">
        <v>0</v>
      </c>
      <c r="GBW12" s="91">
        <v>0</v>
      </c>
      <c r="GBX12" s="91">
        <v>0</v>
      </c>
      <c r="GBY12" s="91">
        <v>0</v>
      </c>
      <c r="GBZ12" s="91">
        <v>0</v>
      </c>
      <c r="GCA12" s="91">
        <v>0</v>
      </c>
      <c r="GCB12" s="91">
        <v>0</v>
      </c>
      <c r="GCC12" s="91">
        <v>0</v>
      </c>
      <c r="GCD12" s="91">
        <v>0</v>
      </c>
      <c r="GCE12" s="91">
        <v>0</v>
      </c>
      <c r="GCF12" s="91">
        <v>0</v>
      </c>
      <c r="GCG12" s="91">
        <v>0</v>
      </c>
      <c r="GCH12" s="91">
        <v>0</v>
      </c>
      <c r="GCI12" s="91">
        <v>0</v>
      </c>
      <c r="GCJ12" s="91">
        <v>0</v>
      </c>
      <c r="GCK12" s="91">
        <v>0</v>
      </c>
      <c r="GCL12" s="91">
        <v>0</v>
      </c>
      <c r="GCM12" s="91">
        <v>0</v>
      </c>
      <c r="GCN12" s="91">
        <v>0</v>
      </c>
      <c r="GCO12" s="91">
        <v>0</v>
      </c>
      <c r="GCP12" s="91">
        <v>0</v>
      </c>
      <c r="GCQ12" s="91">
        <v>0</v>
      </c>
      <c r="GCR12" s="91">
        <v>0</v>
      </c>
      <c r="GCS12" s="91">
        <v>0</v>
      </c>
      <c r="GCT12" s="91">
        <v>0</v>
      </c>
      <c r="GCU12" s="91">
        <v>0</v>
      </c>
      <c r="GCV12" s="91">
        <v>0</v>
      </c>
      <c r="GCW12" s="91">
        <v>0</v>
      </c>
      <c r="GCX12" s="91">
        <v>0</v>
      </c>
      <c r="GCY12" s="91">
        <v>0</v>
      </c>
      <c r="GCZ12" s="91">
        <v>0</v>
      </c>
      <c r="GDA12" s="91">
        <v>0</v>
      </c>
      <c r="GDB12" s="91">
        <v>0</v>
      </c>
      <c r="GDC12" s="91">
        <v>0</v>
      </c>
      <c r="GDD12" s="91">
        <v>0</v>
      </c>
      <c r="GDE12" s="91">
        <v>0</v>
      </c>
      <c r="GDF12" s="91">
        <v>0</v>
      </c>
      <c r="GDG12" s="91">
        <v>0</v>
      </c>
      <c r="GDH12" s="91">
        <v>0</v>
      </c>
      <c r="GDI12" s="91">
        <v>0</v>
      </c>
      <c r="GDJ12" s="91">
        <v>0</v>
      </c>
      <c r="GDK12" s="91">
        <v>0</v>
      </c>
      <c r="GDL12" s="91">
        <v>0</v>
      </c>
      <c r="GDM12" s="91">
        <v>0</v>
      </c>
      <c r="GDN12" s="91">
        <v>0</v>
      </c>
      <c r="GDO12" s="91">
        <v>0</v>
      </c>
      <c r="GDP12" s="91">
        <v>0</v>
      </c>
      <c r="GDQ12" s="91">
        <v>0</v>
      </c>
      <c r="GDR12" s="91">
        <v>0</v>
      </c>
      <c r="GDS12" s="91">
        <v>0</v>
      </c>
      <c r="GDT12" s="91">
        <v>0</v>
      </c>
      <c r="GDU12" s="91">
        <v>0</v>
      </c>
      <c r="GDV12" s="91">
        <v>0</v>
      </c>
      <c r="GDW12" s="91">
        <v>0</v>
      </c>
      <c r="GDX12" s="91">
        <v>0</v>
      </c>
      <c r="GDY12" s="91">
        <v>0</v>
      </c>
      <c r="GDZ12" s="91">
        <v>0</v>
      </c>
      <c r="GEA12" s="91">
        <v>0</v>
      </c>
      <c r="GEB12" s="91">
        <v>0</v>
      </c>
      <c r="GEC12" s="91">
        <v>0</v>
      </c>
      <c r="GED12" s="91">
        <v>0</v>
      </c>
      <c r="GEE12" s="91">
        <v>0</v>
      </c>
      <c r="GEF12" s="91">
        <v>0</v>
      </c>
      <c r="GEG12" s="91">
        <v>0</v>
      </c>
      <c r="GEH12" s="91">
        <v>0</v>
      </c>
      <c r="GEI12" s="91">
        <v>0</v>
      </c>
      <c r="GEJ12" s="91">
        <v>0</v>
      </c>
      <c r="GEK12" s="91">
        <v>0</v>
      </c>
      <c r="GEL12" s="91">
        <v>0</v>
      </c>
      <c r="GEM12" s="91">
        <v>0</v>
      </c>
      <c r="GEN12" s="91">
        <v>0</v>
      </c>
      <c r="GEO12" s="91">
        <v>0</v>
      </c>
      <c r="GEP12" s="91">
        <v>0</v>
      </c>
      <c r="GEQ12" s="91">
        <v>0</v>
      </c>
      <c r="GER12" s="91">
        <v>0</v>
      </c>
      <c r="GES12" s="91">
        <v>0</v>
      </c>
      <c r="GET12" s="91">
        <v>0</v>
      </c>
      <c r="GEU12" s="91">
        <v>0</v>
      </c>
      <c r="GEV12" s="91">
        <v>0</v>
      </c>
      <c r="GEW12" s="91">
        <v>0</v>
      </c>
      <c r="GEX12" s="91">
        <v>0</v>
      </c>
      <c r="GEY12" s="91">
        <v>0</v>
      </c>
      <c r="GEZ12" s="91">
        <v>0</v>
      </c>
      <c r="GFA12" s="91">
        <v>0</v>
      </c>
      <c r="GFB12" s="91">
        <v>0</v>
      </c>
      <c r="GFC12" s="91">
        <v>0</v>
      </c>
      <c r="GFD12" s="91">
        <v>0</v>
      </c>
      <c r="GFE12" s="91">
        <v>0</v>
      </c>
      <c r="GFF12" s="91">
        <v>0</v>
      </c>
      <c r="GFG12" s="91">
        <v>0</v>
      </c>
      <c r="GFH12" s="91">
        <v>0</v>
      </c>
      <c r="GFI12" s="91">
        <v>0</v>
      </c>
      <c r="GFJ12" s="91">
        <v>0</v>
      </c>
      <c r="GFK12" s="91">
        <v>0</v>
      </c>
      <c r="GFL12" s="91">
        <v>0</v>
      </c>
      <c r="GFM12" s="91">
        <v>0</v>
      </c>
      <c r="GFN12" s="91">
        <v>0</v>
      </c>
      <c r="GFO12" s="91">
        <v>0</v>
      </c>
      <c r="GFP12" s="91">
        <v>0</v>
      </c>
      <c r="GFQ12" s="91">
        <v>0</v>
      </c>
      <c r="GFR12" s="91">
        <v>0</v>
      </c>
      <c r="GFS12" s="91">
        <v>0</v>
      </c>
      <c r="GFT12" s="91">
        <v>0</v>
      </c>
      <c r="GFU12" s="91">
        <v>0</v>
      </c>
      <c r="GFV12" s="91">
        <v>0</v>
      </c>
      <c r="GFW12" s="91">
        <v>0</v>
      </c>
      <c r="GFX12" s="91">
        <v>0</v>
      </c>
      <c r="GFY12" s="91">
        <v>0</v>
      </c>
      <c r="GFZ12" s="91">
        <v>0</v>
      </c>
      <c r="GGA12" s="91">
        <v>0</v>
      </c>
      <c r="GGB12" s="91">
        <v>0</v>
      </c>
      <c r="GGC12" s="91">
        <v>0</v>
      </c>
      <c r="GGD12" s="91">
        <v>0</v>
      </c>
      <c r="GGE12" s="91">
        <v>0</v>
      </c>
      <c r="GGF12" s="91">
        <v>0</v>
      </c>
      <c r="GGG12" s="91">
        <v>0</v>
      </c>
      <c r="GGH12" s="91">
        <v>0</v>
      </c>
      <c r="GGI12" s="91">
        <v>0</v>
      </c>
      <c r="GGJ12" s="91">
        <v>0</v>
      </c>
      <c r="GGK12" s="91">
        <v>0</v>
      </c>
      <c r="GGL12" s="91">
        <v>0</v>
      </c>
      <c r="GGM12" s="91">
        <v>0</v>
      </c>
      <c r="GGN12" s="91">
        <v>0</v>
      </c>
      <c r="GGO12" s="91">
        <v>0</v>
      </c>
      <c r="GGP12" s="91">
        <v>0</v>
      </c>
      <c r="GGQ12" s="91">
        <v>0</v>
      </c>
      <c r="GGR12" s="91">
        <v>0</v>
      </c>
      <c r="GGS12" s="91">
        <v>0</v>
      </c>
      <c r="GGT12" s="91">
        <v>0</v>
      </c>
      <c r="GGU12" s="91">
        <v>0</v>
      </c>
      <c r="GGV12" s="91">
        <v>0</v>
      </c>
      <c r="GGW12" s="91">
        <v>0</v>
      </c>
      <c r="GGX12" s="91">
        <v>0</v>
      </c>
      <c r="GGY12" s="91">
        <v>0</v>
      </c>
      <c r="GGZ12" s="91">
        <v>0</v>
      </c>
      <c r="GHA12" s="91">
        <v>0</v>
      </c>
      <c r="GHB12" s="91">
        <v>0</v>
      </c>
      <c r="GHC12" s="91">
        <v>0</v>
      </c>
      <c r="GHD12" s="91">
        <v>0</v>
      </c>
      <c r="GHE12" s="91">
        <v>0</v>
      </c>
      <c r="GHF12" s="91">
        <v>0</v>
      </c>
      <c r="GHG12" s="91">
        <v>0</v>
      </c>
      <c r="GHH12" s="91">
        <v>0</v>
      </c>
      <c r="GHI12" s="91">
        <v>0</v>
      </c>
      <c r="GHJ12" s="91">
        <v>0</v>
      </c>
      <c r="GHK12" s="91">
        <v>0</v>
      </c>
      <c r="GHL12" s="91">
        <v>0</v>
      </c>
      <c r="GHM12" s="91">
        <v>0</v>
      </c>
      <c r="GHN12" s="91">
        <v>0</v>
      </c>
      <c r="GHO12" s="91">
        <v>0</v>
      </c>
      <c r="GHP12" s="91">
        <v>0</v>
      </c>
      <c r="GHQ12" s="91">
        <v>0</v>
      </c>
      <c r="GHR12" s="91">
        <v>0</v>
      </c>
      <c r="GHS12" s="91">
        <v>0</v>
      </c>
      <c r="GHT12" s="91">
        <v>0</v>
      </c>
      <c r="GHU12" s="91">
        <v>0</v>
      </c>
      <c r="GHV12" s="91">
        <v>0</v>
      </c>
      <c r="GHW12" s="91">
        <v>0</v>
      </c>
      <c r="GHX12" s="91">
        <v>0</v>
      </c>
      <c r="GHY12" s="91">
        <v>0</v>
      </c>
      <c r="GHZ12" s="91">
        <v>0</v>
      </c>
      <c r="GIA12" s="91">
        <v>0</v>
      </c>
      <c r="GIB12" s="91">
        <v>0</v>
      </c>
      <c r="GIC12" s="91">
        <v>0</v>
      </c>
      <c r="GID12" s="91">
        <v>0</v>
      </c>
      <c r="GIE12" s="91">
        <v>0</v>
      </c>
      <c r="GIF12" s="91">
        <v>0</v>
      </c>
      <c r="GIG12" s="91">
        <v>0</v>
      </c>
      <c r="GIH12" s="91">
        <v>0</v>
      </c>
      <c r="GII12" s="91">
        <v>0</v>
      </c>
      <c r="GIJ12" s="91">
        <v>0</v>
      </c>
      <c r="GIK12" s="91">
        <v>0</v>
      </c>
      <c r="GIL12" s="91">
        <v>0</v>
      </c>
      <c r="GIM12" s="91">
        <v>0</v>
      </c>
      <c r="GIN12" s="91">
        <v>0</v>
      </c>
      <c r="GIO12" s="91">
        <v>0</v>
      </c>
      <c r="GIP12" s="91">
        <v>0</v>
      </c>
      <c r="GIQ12" s="91">
        <v>0</v>
      </c>
      <c r="GIR12" s="91">
        <v>0</v>
      </c>
      <c r="GIS12" s="91">
        <v>0</v>
      </c>
      <c r="GIT12" s="91">
        <v>0</v>
      </c>
      <c r="GIU12" s="91">
        <v>0</v>
      </c>
      <c r="GIV12" s="91">
        <v>0</v>
      </c>
      <c r="GIW12" s="91">
        <v>0</v>
      </c>
      <c r="GIX12" s="91">
        <v>0</v>
      </c>
      <c r="GIY12" s="91">
        <v>0</v>
      </c>
      <c r="GIZ12" s="91">
        <v>0</v>
      </c>
      <c r="GJA12" s="91">
        <v>0</v>
      </c>
      <c r="GJB12" s="91">
        <v>0</v>
      </c>
      <c r="GJC12" s="91">
        <v>0</v>
      </c>
      <c r="GJD12" s="91">
        <v>0</v>
      </c>
      <c r="GJE12" s="91">
        <v>0</v>
      </c>
      <c r="GJF12" s="91">
        <v>0</v>
      </c>
      <c r="GJG12" s="91">
        <v>0</v>
      </c>
      <c r="GJH12" s="91">
        <v>0</v>
      </c>
      <c r="GJI12" s="91">
        <v>0</v>
      </c>
      <c r="GJJ12" s="91">
        <v>0</v>
      </c>
      <c r="GJK12" s="91">
        <v>0</v>
      </c>
      <c r="GJL12" s="91">
        <v>0</v>
      </c>
      <c r="GJM12" s="91">
        <v>0</v>
      </c>
      <c r="GJN12" s="91">
        <v>0</v>
      </c>
      <c r="GJO12" s="91">
        <v>0</v>
      </c>
      <c r="GJP12" s="91">
        <v>0</v>
      </c>
      <c r="GJQ12" s="91">
        <v>0</v>
      </c>
      <c r="GJR12" s="91">
        <v>0</v>
      </c>
      <c r="GJS12" s="91">
        <v>0</v>
      </c>
      <c r="GJT12" s="91">
        <v>0</v>
      </c>
      <c r="GJU12" s="91">
        <v>0</v>
      </c>
      <c r="GJV12" s="91">
        <v>0</v>
      </c>
      <c r="GJW12" s="91">
        <v>0</v>
      </c>
      <c r="GJX12" s="91">
        <v>0</v>
      </c>
      <c r="GJY12" s="91">
        <v>0</v>
      </c>
      <c r="GJZ12" s="91">
        <v>0</v>
      </c>
      <c r="GKA12" s="91">
        <v>0</v>
      </c>
      <c r="GKB12" s="91">
        <v>0</v>
      </c>
      <c r="GKC12" s="91">
        <v>0</v>
      </c>
      <c r="GKD12" s="91">
        <v>0</v>
      </c>
      <c r="GKE12" s="91">
        <v>0</v>
      </c>
      <c r="GKF12" s="91">
        <v>0</v>
      </c>
      <c r="GKG12" s="91">
        <v>0</v>
      </c>
      <c r="GKH12" s="91">
        <v>0</v>
      </c>
      <c r="GKI12" s="91">
        <v>0</v>
      </c>
      <c r="GKJ12" s="91">
        <v>0</v>
      </c>
      <c r="GKK12" s="91">
        <v>0</v>
      </c>
      <c r="GKL12" s="91">
        <v>0</v>
      </c>
      <c r="GKM12" s="91">
        <v>0</v>
      </c>
      <c r="GKN12" s="91">
        <v>0</v>
      </c>
      <c r="GKO12" s="91">
        <v>0</v>
      </c>
      <c r="GKP12" s="91">
        <v>0</v>
      </c>
      <c r="GKQ12" s="91">
        <v>0</v>
      </c>
      <c r="GKR12" s="91">
        <v>0</v>
      </c>
      <c r="GKS12" s="91">
        <v>0</v>
      </c>
      <c r="GKT12" s="91">
        <v>0</v>
      </c>
      <c r="GKU12" s="91">
        <v>0</v>
      </c>
      <c r="GKV12" s="91">
        <v>0</v>
      </c>
      <c r="GKW12" s="91">
        <v>0</v>
      </c>
      <c r="GKX12" s="91">
        <v>0</v>
      </c>
      <c r="GKY12" s="91">
        <v>0</v>
      </c>
      <c r="GKZ12" s="91">
        <v>0</v>
      </c>
      <c r="GLA12" s="91">
        <v>0</v>
      </c>
      <c r="GLB12" s="91">
        <v>0</v>
      </c>
      <c r="GLC12" s="91">
        <v>0</v>
      </c>
      <c r="GLD12" s="91">
        <v>0</v>
      </c>
      <c r="GLE12" s="91">
        <v>0</v>
      </c>
      <c r="GLF12" s="91">
        <v>0</v>
      </c>
      <c r="GLG12" s="91">
        <v>0</v>
      </c>
      <c r="GLH12" s="91">
        <v>0</v>
      </c>
      <c r="GLI12" s="91">
        <v>0</v>
      </c>
      <c r="GLJ12" s="91">
        <v>0</v>
      </c>
      <c r="GLK12" s="91">
        <v>0</v>
      </c>
      <c r="GLL12" s="91">
        <v>0</v>
      </c>
      <c r="GLM12" s="91">
        <v>0</v>
      </c>
      <c r="GLN12" s="91">
        <v>0</v>
      </c>
      <c r="GLO12" s="91">
        <v>0</v>
      </c>
      <c r="GLP12" s="91">
        <v>0</v>
      </c>
      <c r="GLQ12" s="91">
        <v>0</v>
      </c>
      <c r="GLR12" s="91">
        <v>0</v>
      </c>
      <c r="GLS12" s="91">
        <v>0</v>
      </c>
      <c r="GLT12" s="91">
        <v>0</v>
      </c>
      <c r="GLU12" s="91">
        <v>0</v>
      </c>
      <c r="GLV12" s="91">
        <v>0</v>
      </c>
      <c r="GLW12" s="91">
        <v>0</v>
      </c>
      <c r="GLX12" s="91">
        <v>0</v>
      </c>
      <c r="GLY12" s="91">
        <v>0</v>
      </c>
      <c r="GLZ12" s="91">
        <v>0</v>
      </c>
      <c r="GMA12" s="91">
        <v>0</v>
      </c>
      <c r="GMB12" s="91">
        <v>0</v>
      </c>
      <c r="GMC12" s="91">
        <v>0</v>
      </c>
      <c r="GMD12" s="91">
        <v>0</v>
      </c>
      <c r="GME12" s="91">
        <v>0</v>
      </c>
      <c r="GMF12" s="91">
        <v>0</v>
      </c>
      <c r="GMG12" s="91">
        <v>0</v>
      </c>
      <c r="GMH12" s="91">
        <v>0</v>
      </c>
      <c r="GMI12" s="91">
        <v>0</v>
      </c>
      <c r="GMJ12" s="91">
        <v>0</v>
      </c>
      <c r="GMK12" s="91">
        <v>0</v>
      </c>
      <c r="GML12" s="91">
        <v>0</v>
      </c>
      <c r="GMM12" s="91">
        <v>0</v>
      </c>
      <c r="GMN12" s="91">
        <v>0</v>
      </c>
      <c r="GMO12" s="91">
        <v>0</v>
      </c>
      <c r="GMP12" s="91">
        <v>0</v>
      </c>
      <c r="GMQ12" s="91">
        <v>0</v>
      </c>
      <c r="GMR12" s="91">
        <v>0</v>
      </c>
      <c r="GMS12" s="91">
        <v>0</v>
      </c>
      <c r="GMT12" s="91">
        <v>0</v>
      </c>
      <c r="GMU12" s="91">
        <v>0</v>
      </c>
      <c r="GMV12" s="91">
        <v>0</v>
      </c>
      <c r="GMW12" s="91">
        <v>0</v>
      </c>
      <c r="GMX12" s="91">
        <v>0</v>
      </c>
      <c r="GMY12" s="91">
        <v>0</v>
      </c>
      <c r="GMZ12" s="91">
        <v>0</v>
      </c>
      <c r="GNA12" s="91">
        <v>0</v>
      </c>
      <c r="GNB12" s="91">
        <v>0</v>
      </c>
      <c r="GNC12" s="91">
        <v>0</v>
      </c>
      <c r="GND12" s="91">
        <v>0</v>
      </c>
      <c r="GNE12" s="91">
        <v>0</v>
      </c>
      <c r="GNF12" s="91">
        <v>0</v>
      </c>
      <c r="GNG12" s="91">
        <v>0</v>
      </c>
      <c r="GNH12" s="91">
        <v>0</v>
      </c>
      <c r="GNI12" s="91">
        <v>0</v>
      </c>
      <c r="GNJ12" s="91">
        <v>0</v>
      </c>
      <c r="GNK12" s="91">
        <v>0</v>
      </c>
      <c r="GNL12" s="91">
        <v>0</v>
      </c>
      <c r="GNM12" s="91">
        <v>0</v>
      </c>
      <c r="GNN12" s="91">
        <v>0</v>
      </c>
      <c r="GNO12" s="91">
        <v>0</v>
      </c>
      <c r="GNP12" s="91">
        <v>0</v>
      </c>
      <c r="GNQ12" s="91">
        <v>0</v>
      </c>
      <c r="GNR12" s="91">
        <v>0</v>
      </c>
      <c r="GNS12" s="91">
        <v>0</v>
      </c>
      <c r="GNT12" s="91">
        <v>0</v>
      </c>
      <c r="GNU12" s="91">
        <v>0</v>
      </c>
      <c r="GNV12" s="91">
        <v>0</v>
      </c>
      <c r="GNW12" s="91">
        <v>0</v>
      </c>
      <c r="GNX12" s="91">
        <v>0</v>
      </c>
      <c r="GNY12" s="91">
        <v>0</v>
      </c>
      <c r="GNZ12" s="91">
        <v>0</v>
      </c>
      <c r="GOA12" s="91">
        <v>0</v>
      </c>
      <c r="GOB12" s="91">
        <v>0</v>
      </c>
      <c r="GOC12" s="91">
        <v>0</v>
      </c>
      <c r="GOD12" s="91">
        <v>0</v>
      </c>
      <c r="GOE12" s="91">
        <v>0</v>
      </c>
      <c r="GOF12" s="91">
        <v>0</v>
      </c>
      <c r="GOG12" s="91">
        <v>0</v>
      </c>
      <c r="GOH12" s="91">
        <v>0</v>
      </c>
      <c r="GOI12" s="91">
        <v>0</v>
      </c>
      <c r="GOJ12" s="91">
        <v>0</v>
      </c>
      <c r="GOK12" s="91">
        <v>0</v>
      </c>
      <c r="GOL12" s="91">
        <v>0</v>
      </c>
      <c r="GOM12" s="91">
        <v>0</v>
      </c>
      <c r="GON12" s="91">
        <v>0</v>
      </c>
      <c r="GOO12" s="91">
        <v>0</v>
      </c>
      <c r="GOP12" s="91">
        <v>0</v>
      </c>
      <c r="GOQ12" s="91">
        <v>0</v>
      </c>
      <c r="GOR12" s="91">
        <v>0</v>
      </c>
      <c r="GOS12" s="91">
        <v>0</v>
      </c>
      <c r="GOT12" s="91">
        <v>0</v>
      </c>
      <c r="GOU12" s="91">
        <v>0</v>
      </c>
      <c r="GOV12" s="91">
        <v>0</v>
      </c>
      <c r="GOW12" s="91">
        <v>0</v>
      </c>
      <c r="GOX12" s="91">
        <v>0</v>
      </c>
      <c r="GOY12" s="91">
        <v>0</v>
      </c>
      <c r="GOZ12" s="91">
        <v>0</v>
      </c>
      <c r="GPA12" s="91">
        <v>0</v>
      </c>
      <c r="GPB12" s="91">
        <v>0</v>
      </c>
      <c r="GPC12" s="91">
        <v>0</v>
      </c>
      <c r="GPD12" s="91">
        <v>0</v>
      </c>
      <c r="GPE12" s="91">
        <v>0</v>
      </c>
      <c r="GPF12" s="91">
        <v>0</v>
      </c>
      <c r="GPG12" s="91">
        <v>0</v>
      </c>
      <c r="GPH12" s="91">
        <v>0</v>
      </c>
      <c r="GPI12" s="91">
        <v>0</v>
      </c>
      <c r="GPJ12" s="91">
        <v>0</v>
      </c>
      <c r="GPK12" s="91">
        <v>0</v>
      </c>
      <c r="GPL12" s="91">
        <v>0</v>
      </c>
      <c r="GPM12" s="91">
        <v>0</v>
      </c>
      <c r="GPN12" s="91">
        <v>0</v>
      </c>
      <c r="GPO12" s="91">
        <v>0</v>
      </c>
      <c r="GPP12" s="91">
        <v>0</v>
      </c>
      <c r="GPQ12" s="91">
        <v>0</v>
      </c>
      <c r="GPR12" s="91">
        <v>0</v>
      </c>
      <c r="GPS12" s="91">
        <v>0</v>
      </c>
      <c r="GPT12" s="91">
        <v>0</v>
      </c>
      <c r="GPU12" s="91">
        <v>0</v>
      </c>
      <c r="GPV12" s="91">
        <v>0</v>
      </c>
      <c r="GPW12" s="91">
        <v>0</v>
      </c>
      <c r="GPX12" s="91">
        <v>0</v>
      </c>
      <c r="GPY12" s="91">
        <v>0</v>
      </c>
      <c r="GPZ12" s="91">
        <v>0</v>
      </c>
      <c r="GQA12" s="91">
        <v>0</v>
      </c>
      <c r="GQB12" s="91">
        <v>0</v>
      </c>
      <c r="GQC12" s="91">
        <v>0</v>
      </c>
      <c r="GQD12" s="91">
        <v>0</v>
      </c>
      <c r="GQE12" s="91">
        <v>0</v>
      </c>
      <c r="GQF12" s="91">
        <v>0</v>
      </c>
      <c r="GQG12" s="91">
        <v>0</v>
      </c>
      <c r="GQH12" s="91">
        <v>0</v>
      </c>
      <c r="GQI12" s="91">
        <v>0</v>
      </c>
      <c r="GQJ12" s="91">
        <v>0</v>
      </c>
      <c r="GQK12" s="91">
        <v>0</v>
      </c>
      <c r="GQL12" s="91">
        <v>0</v>
      </c>
      <c r="GQM12" s="91">
        <v>0</v>
      </c>
      <c r="GQN12" s="91">
        <v>0</v>
      </c>
      <c r="GQO12" s="91">
        <v>0</v>
      </c>
      <c r="GQP12" s="91">
        <v>0</v>
      </c>
      <c r="GQQ12" s="91">
        <v>0</v>
      </c>
      <c r="GQR12" s="91">
        <v>0</v>
      </c>
      <c r="GQS12" s="91">
        <v>0</v>
      </c>
      <c r="GQT12" s="91">
        <v>0</v>
      </c>
      <c r="GQU12" s="91">
        <v>0</v>
      </c>
      <c r="GQV12" s="91">
        <v>0</v>
      </c>
      <c r="GQW12" s="91">
        <v>0</v>
      </c>
      <c r="GQX12" s="91">
        <v>0</v>
      </c>
      <c r="GQY12" s="91">
        <v>0</v>
      </c>
      <c r="GQZ12" s="91">
        <v>0</v>
      </c>
      <c r="GRA12" s="91">
        <v>0</v>
      </c>
      <c r="GRB12" s="91">
        <v>0</v>
      </c>
      <c r="GRC12" s="91">
        <v>0</v>
      </c>
      <c r="GRD12" s="91">
        <v>0</v>
      </c>
      <c r="GRE12" s="91">
        <v>0</v>
      </c>
      <c r="GRF12" s="91">
        <v>0</v>
      </c>
      <c r="GRG12" s="91">
        <v>0</v>
      </c>
      <c r="GRH12" s="91">
        <v>0</v>
      </c>
      <c r="GRI12" s="91">
        <v>0</v>
      </c>
      <c r="GRJ12" s="91">
        <v>0</v>
      </c>
      <c r="GRK12" s="91">
        <v>0</v>
      </c>
      <c r="GRL12" s="91">
        <v>0</v>
      </c>
      <c r="GRM12" s="91">
        <v>0</v>
      </c>
      <c r="GRN12" s="91">
        <v>0</v>
      </c>
      <c r="GRO12" s="91">
        <v>0</v>
      </c>
      <c r="GRP12" s="91">
        <v>0</v>
      </c>
      <c r="GRQ12" s="91">
        <v>0</v>
      </c>
      <c r="GRR12" s="91">
        <v>0</v>
      </c>
      <c r="GRS12" s="91">
        <v>0</v>
      </c>
      <c r="GRT12" s="91">
        <v>0</v>
      </c>
      <c r="GRU12" s="91">
        <v>0</v>
      </c>
      <c r="GRV12" s="91">
        <v>0</v>
      </c>
      <c r="GRW12" s="91">
        <v>0</v>
      </c>
      <c r="GRX12" s="91">
        <v>0</v>
      </c>
      <c r="GRY12" s="91">
        <v>0</v>
      </c>
      <c r="GRZ12" s="91">
        <v>0</v>
      </c>
      <c r="GSA12" s="91">
        <v>0</v>
      </c>
      <c r="GSB12" s="91">
        <v>0</v>
      </c>
      <c r="GSC12" s="91">
        <v>0</v>
      </c>
      <c r="GSD12" s="91">
        <v>0</v>
      </c>
      <c r="GSE12" s="91">
        <v>0</v>
      </c>
      <c r="GSF12" s="91">
        <v>0</v>
      </c>
      <c r="GSG12" s="91">
        <v>0</v>
      </c>
      <c r="GSH12" s="91">
        <v>0</v>
      </c>
      <c r="GSI12" s="91">
        <v>0</v>
      </c>
      <c r="GSJ12" s="91">
        <v>0</v>
      </c>
      <c r="GSK12" s="91">
        <v>0</v>
      </c>
      <c r="GSL12" s="91">
        <v>0</v>
      </c>
      <c r="GSM12" s="91">
        <v>0</v>
      </c>
      <c r="GSN12" s="91">
        <v>0</v>
      </c>
      <c r="GSO12" s="91">
        <v>0</v>
      </c>
      <c r="GSP12" s="91">
        <v>0</v>
      </c>
      <c r="GSQ12" s="91">
        <v>0</v>
      </c>
      <c r="GSR12" s="91">
        <v>0</v>
      </c>
      <c r="GSS12" s="91">
        <v>0</v>
      </c>
      <c r="GST12" s="91">
        <v>0</v>
      </c>
      <c r="GSU12" s="91">
        <v>0</v>
      </c>
      <c r="GSV12" s="91">
        <v>0</v>
      </c>
      <c r="GSW12" s="91">
        <v>0</v>
      </c>
      <c r="GSX12" s="91">
        <v>0</v>
      </c>
      <c r="GSY12" s="91">
        <v>0</v>
      </c>
      <c r="GSZ12" s="91">
        <v>0</v>
      </c>
      <c r="GTA12" s="91">
        <v>0</v>
      </c>
      <c r="GTB12" s="91">
        <v>0</v>
      </c>
      <c r="GTC12" s="91">
        <v>0</v>
      </c>
      <c r="GTD12" s="91">
        <v>0</v>
      </c>
      <c r="GTE12" s="91">
        <v>0</v>
      </c>
      <c r="GTF12" s="91">
        <v>0</v>
      </c>
      <c r="GTG12" s="91">
        <v>0</v>
      </c>
      <c r="GTH12" s="91">
        <v>0</v>
      </c>
      <c r="GTI12" s="91">
        <v>0</v>
      </c>
      <c r="GTJ12" s="91">
        <v>0</v>
      </c>
      <c r="GTK12" s="91">
        <v>0</v>
      </c>
      <c r="GTL12" s="91">
        <v>0</v>
      </c>
      <c r="GTM12" s="91">
        <v>0</v>
      </c>
      <c r="GTN12" s="91">
        <v>0</v>
      </c>
      <c r="GTO12" s="91">
        <v>0</v>
      </c>
      <c r="GTP12" s="91">
        <v>0</v>
      </c>
      <c r="GTQ12" s="91">
        <v>0</v>
      </c>
      <c r="GTR12" s="91">
        <v>0</v>
      </c>
      <c r="GTS12" s="91">
        <v>0</v>
      </c>
      <c r="GTT12" s="91">
        <v>0</v>
      </c>
      <c r="GTU12" s="91">
        <v>0</v>
      </c>
      <c r="GTV12" s="91">
        <v>0</v>
      </c>
      <c r="GTW12" s="91">
        <v>0</v>
      </c>
      <c r="GTX12" s="91">
        <v>0</v>
      </c>
      <c r="GTY12" s="91">
        <v>0</v>
      </c>
      <c r="GTZ12" s="91">
        <v>0</v>
      </c>
      <c r="GUA12" s="91">
        <v>0</v>
      </c>
      <c r="GUB12" s="91">
        <v>0</v>
      </c>
      <c r="GUC12" s="91">
        <v>0</v>
      </c>
      <c r="GUD12" s="91">
        <v>0</v>
      </c>
      <c r="GUE12" s="91">
        <v>0</v>
      </c>
      <c r="GUF12" s="91">
        <v>0</v>
      </c>
      <c r="GUG12" s="91">
        <v>0</v>
      </c>
      <c r="GUH12" s="91">
        <v>0</v>
      </c>
      <c r="GUI12" s="91">
        <v>0</v>
      </c>
      <c r="GUJ12" s="91">
        <v>0</v>
      </c>
      <c r="GUK12" s="91">
        <v>0</v>
      </c>
      <c r="GUL12" s="91">
        <v>0</v>
      </c>
      <c r="GUM12" s="91">
        <v>0</v>
      </c>
      <c r="GUN12" s="91">
        <v>0</v>
      </c>
      <c r="GUO12" s="91">
        <v>0</v>
      </c>
      <c r="GUP12" s="91">
        <v>0</v>
      </c>
      <c r="GUQ12" s="91">
        <v>0</v>
      </c>
      <c r="GUR12" s="91">
        <v>0</v>
      </c>
      <c r="GUS12" s="91">
        <v>0</v>
      </c>
      <c r="GUT12" s="91">
        <v>0</v>
      </c>
      <c r="GUU12" s="91">
        <v>0</v>
      </c>
      <c r="GUV12" s="91">
        <v>0</v>
      </c>
      <c r="GUW12" s="91">
        <v>0</v>
      </c>
      <c r="GUX12" s="91">
        <v>0</v>
      </c>
      <c r="GUY12" s="91">
        <v>0</v>
      </c>
      <c r="GUZ12" s="91">
        <v>0</v>
      </c>
      <c r="GVA12" s="91">
        <v>0</v>
      </c>
      <c r="GVB12" s="91">
        <v>0</v>
      </c>
      <c r="GVC12" s="91">
        <v>0</v>
      </c>
      <c r="GVD12" s="91">
        <v>0</v>
      </c>
      <c r="GVE12" s="91">
        <v>0</v>
      </c>
      <c r="GVF12" s="91">
        <v>0</v>
      </c>
      <c r="GVG12" s="91">
        <v>0</v>
      </c>
      <c r="GVH12" s="91">
        <v>0</v>
      </c>
      <c r="GVI12" s="91">
        <v>0</v>
      </c>
      <c r="GVJ12" s="91">
        <v>0</v>
      </c>
      <c r="GVK12" s="91">
        <v>0</v>
      </c>
      <c r="GVL12" s="91">
        <v>0</v>
      </c>
      <c r="GVM12" s="91">
        <v>0</v>
      </c>
      <c r="GVN12" s="91">
        <v>0</v>
      </c>
      <c r="GVO12" s="91">
        <v>0</v>
      </c>
      <c r="GVP12" s="91">
        <v>0</v>
      </c>
      <c r="GVQ12" s="91">
        <v>0</v>
      </c>
      <c r="GVR12" s="91">
        <v>0</v>
      </c>
      <c r="GVS12" s="91">
        <v>0</v>
      </c>
      <c r="GVT12" s="91">
        <v>0</v>
      </c>
      <c r="GVU12" s="91">
        <v>0</v>
      </c>
      <c r="GVV12" s="91">
        <v>0</v>
      </c>
      <c r="GVW12" s="91">
        <v>0</v>
      </c>
      <c r="GVX12" s="91">
        <v>0</v>
      </c>
      <c r="GVY12" s="91">
        <v>0</v>
      </c>
      <c r="GVZ12" s="91">
        <v>0</v>
      </c>
      <c r="GWA12" s="91">
        <v>0</v>
      </c>
      <c r="GWB12" s="91">
        <v>0</v>
      </c>
      <c r="GWC12" s="91">
        <v>0</v>
      </c>
      <c r="GWD12" s="91">
        <v>0</v>
      </c>
      <c r="GWE12" s="91">
        <v>0</v>
      </c>
      <c r="GWF12" s="91">
        <v>0</v>
      </c>
      <c r="GWG12" s="91">
        <v>0</v>
      </c>
      <c r="GWH12" s="91">
        <v>0</v>
      </c>
      <c r="GWI12" s="91">
        <v>0</v>
      </c>
      <c r="GWJ12" s="91">
        <v>0</v>
      </c>
      <c r="GWK12" s="91">
        <v>0</v>
      </c>
      <c r="GWL12" s="91">
        <v>0</v>
      </c>
      <c r="GWM12" s="91">
        <v>0</v>
      </c>
      <c r="GWN12" s="91">
        <v>0</v>
      </c>
      <c r="GWO12" s="91">
        <v>0</v>
      </c>
      <c r="GWP12" s="91">
        <v>0</v>
      </c>
      <c r="GWQ12" s="91">
        <v>0</v>
      </c>
      <c r="GWR12" s="91">
        <v>0</v>
      </c>
      <c r="GWS12" s="91">
        <v>0</v>
      </c>
      <c r="GWT12" s="91">
        <v>0</v>
      </c>
      <c r="GWU12" s="91">
        <v>0</v>
      </c>
      <c r="GWV12" s="91">
        <v>0</v>
      </c>
      <c r="GWW12" s="91">
        <v>0</v>
      </c>
      <c r="GWX12" s="91">
        <v>0</v>
      </c>
      <c r="GWY12" s="91">
        <v>0</v>
      </c>
      <c r="GWZ12" s="91">
        <v>0</v>
      </c>
      <c r="GXA12" s="91">
        <v>0</v>
      </c>
      <c r="GXB12" s="91">
        <v>0</v>
      </c>
      <c r="GXC12" s="91">
        <v>0</v>
      </c>
      <c r="GXD12" s="91">
        <v>0</v>
      </c>
      <c r="GXE12" s="91">
        <v>0</v>
      </c>
      <c r="GXF12" s="91">
        <v>0</v>
      </c>
      <c r="GXG12" s="91">
        <v>0</v>
      </c>
      <c r="GXH12" s="91">
        <v>0</v>
      </c>
      <c r="GXI12" s="91">
        <v>0</v>
      </c>
      <c r="GXJ12" s="91">
        <v>0</v>
      </c>
      <c r="GXK12" s="91">
        <v>0</v>
      </c>
      <c r="GXL12" s="91">
        <v>0</v>
      </c>
      <c r="GXM12" s="91">
        <v>0</v>
      </c>
      <c r="GXN12" s="91">
        <v>0</v>
      </c>
      <c r="GXO12" s="91">
        <v>0</v>
      </c>
      <c r="GXP12" s="91">
        <v>0</v>
      </c>
      <c r="GXQ12" s="91">
        <v>0</v>
      </c>
      <c r="GXR12" s="91">
        <v>0</v>
      </c>
      <c r="GXS12" s="91">
        <v>0</v>
      </c>
      <c r="GXT12" s="91">
        <v>0</v>
      </c>
      <c r="GXU12" s="91">
        <v>0</v>
      </c>
      <c r="GXV12" s="91">
        <v>0</v>
      </c>
      <c r="GXW12" s="91">
        <v>0</v>
      </c>
      <c r="GXX12" s="91">
        <v>0</v>
      </c>
      <c r="GXY12" s="91">
        <v>0</v>
      </c>
      <c r="GXZ12" s="91">
        <v>0</v>
      </c>
      <c r="GYA12" s="91">
        <v>0</v>
      </c>
      <c r="GYB12" s="91">
        <v>0</v>
      </c>
      <c r="GYC12" s="91">
        <v>0</v>
      </c>
      <c r="GYD12" s="91">
        <v>0</v>
      </c>
      <c r="GYE12" s="91">
        <v>0</v>
      </c>
      <c r="GYF12" s="91">
        <v>0</v>
      </c>
      <c r="GYG12" s="91">
        <v>0</v>
      </c>
      <c r="GYH12" s="91">
        <v>0</v>
      </c>
      <c r="GYI12" s="91">
        <v>0</v>
      </c>
      <c r="GYJ12" s="91">
        <v>0</v>
      </c>
      <c r="GYK12" s="91">
        <v>0</v>
      </c>
      <c r="GYL12" s="91">
        <v>0</v>
      </c>
      <c r="GYM12" s="91">
        <v>0</v>
      </c>
      <c r="GYN12" s="91">
        <v>0</v>
      </c>
      <c r="GYO12" s="91">
        <v>0</v>
      </c>
      <c r="GYP12" s="91">
        <v>0</v>
      </c>
      <c r="GYQ12" s="91">
        <v>0</v>
      </c>
      <c r="GYR12" s="91">
        <v>0</v>
      </c>
      <c r="GYS12" s="91">
        <v>0</v>
      </c>
      <c r="GYT12" s="91">
        <v>0</v>
      </c>
      <c r="GYU12" s="91">
        <v>0</v>
      </c>
      <c r="GYV12" s="91">
        <v>0</v>
      </c>
      <c r="GYW12" s="91">
        <v>0</v>
      </c>
      <c r="GYX12" s="91">
        <v>0</v>
      </c>
      <c r="GYY12" s="91">
        <v>0</v>
      </c>
      <c r="GYZ12" s="91">
        <v>0</v>
      </c>
      <c r="GZA12" s="91">
        <v>0</v>
      </c>
      <c r="GZB12" s="91">
        <v>0</v>
      </c>
      <c r="GZC12" s="91">
        <v>0</v>
      </c>
      <c r="GZD12" s="91">
        <v>0</v>
      </c>
      <c r="GZE12" s="91">
        <v>0</v>
      </c>
      <c r="GZF12" s="91">
        <v>0</v>
      </c>
      <c r="GZG12" s="91">
        <v>0</v>
      </c>
      <c r="GZH12" s="91">
        <v>0</v>
      </c>
      <c r="GZI12" s="91">
        <v>0</v>
      </c>
      <c r="GZJ12" s="91">
        <v>0</v>
      </c>
      <c r="GZK12" s="91">
        <v>0</v>
      </c>
      <c r="GZL12" s="91">
        <v>0</v>
      </c>
      <c r="GZM12" s="91">
        <v>0</v>
      </c>
      <c r="GZN12" s="91">
        <v>0</v>
      </c>
      <c r="GZO12" s="91">
        <v>0</v>
      </c>
      <c r="GZP12" s="91">
        <v>0</v>
      </c>
      <c r="GZQ12" s="91">
        <v>0</v>
      </c>
      <c r="GZR12" s="91">
        <v>0</v>
      </c>
      <c r="GZS12" s="91">
        <v>0</v>
      </c>
      <c r="GZT12" s="91">
        <v>0</v>
      </c>
      <c r="GZU12" s="91">
        <v>0</v>
      </c>
      <c r="GZV12" s="91">
        <v>0</v>
      </c>
      <c r="GZW12" s="91">
        <v>0</v>
      </c>
      <c r="GZX12" s="91">
        <v>0</v>
      </c>
      <c r="GZY12" s="91">
        <v>0</v>
      </c>
      <c r="GZZ12" s="91">
        <v>0</v>
      </c>
      <c r="HAA12" s="91">
        <v>0</v>
      </c>
      <c r="HAB12" s="91">
        <v>0</v>
      </c>
      <c r="HAC12" s="91">
        <v>0</v>
      </c>
      <c r="HAD12" s="91">
        <v>0</v>
      </c>
      <c r="HAE12" s="91">
        <v>0</v>
      </c>
      <c r="HAF12" s="91">
        <v>0</v>
      </c>
      <c r="HAG12" s="91">
        <v>0</v>
      </c>
      <c r="HAH12" s="91">
        <v>0</v>
      </c>
      <c r="HAI12" s="91">
        <v>0</v>
      </c>
      <c r="HAJ12" s="91">
        <v>0</v>
      </c>
      <c r="HAK12" s="91">
        <v>0</v>
      </c>
      <c r="HAL12" s="91">
        <v>0</v>
      </c>
      <c r="HAM12" s="91">
        <v>0</v>
      </c>
      <c r="HAN12" s="91">
        <v>0</v>
      </c>
      <c r="HAO12" s="91">
        <v>0</v>
      </c>
      <c r="HAP12" s="91">
        <v>0</v>
      </c>
      <c r="HAQ12" s="91">
        <v>0</v>
      </c>
      <c r="HAR12" s="91">
        <v>0</v>
      </c>
      <c r="HAS12" s="91">
        <v>0</v>
      </c>
      <c r="HAT12" s="91">
        <v>0</v>
      </c>
      <c r="HAU12" s="91">
        <v>0</v>
      </c>
      <c r="HAV12" s="91">
        <v>0</v>
      </c>
      <c r="HAW12" s="91">
        <v>0</v>
      </c>
      <c r="HAX12" s="91">
        <v>0</v>
      </c>
      <c r="HAY12" s="91">
        <v>0</v>
      </c>
      <c r="HAZ12" s="91">
        <v>0</v>
      </c>
      <c r="HBA12" s="91">
        <v>0</v>
      </c>
      <c r="HBB12" s="91">
        <v>0</v>
      </c>
      <c r="HBC12" s="91">
        <v>0</v>
      </c>
      <c r="HBD12" s="91">
        <v>0</v>
      </c>
      <c r="HBE12" s="91">
        <v>0</v>
      </c>
      <c r="HBF12" s="91">
        <v>0</v>
      </c>
      <c r="HBG12" s="91">
        <v>0</v>
      </c>
      <c r="HBH12" s="91">
        <v>0</v>
      </c>
      <c r="HBI12" s="91">
        <v>0</v>
      </c>
      <c r="HBJ12" s="91">
        <v>0</v>
      </c>
      <c r="HBK12" s="91">
        <v>0</v>
      </c>
      <c r="HBL12" s="91">
        <v>0</v>
      </c>
      <c r="HBM12" s="91">
        <v>0</v>
      </c>
      <c r="HBN12" s="91">
        <v>0</v>
      </c>
      <c r="HBO12" s="91">
        <v>0</v>
      </c>
      <c r="HBP12" s="91">
        <v>0</v>
      </c>
      <c r="HBQ12" s="91">
        <v>0</v>
      </c>
      <c r="HBR12" s="91">
        <v>0</v>
      </c>
      <c r="HBS12" s="91">
        <v>0</v>
      </c>
      <c r="HBT12" s="91">
        <v>0</v>
      </c>
      <c r="HBU12" s="91">
        <v>0</v>
      </c>
      <c r="HBV12" s="91">
        <v>0</v>
      </c>
      <c r="HBW12" s="91">
        <v>0</v>
      </c>
      <c r="HBX12" s="91">
        <v>0</v>
      </c>
      <c r="HBY12" s="91">
        <v>0</v>
      </c>
      <c r="HBZ12" s="91">
        <v>0</v>
      </c>
      <c r="HCA12" s="91">
        <v>0</v>
      </c>
      <c r="HCB12" s="91">
        <v>0</v>
      </c>
      <c r="HCC12" s="91">
        <v>0</v>
      </c>
      <c r="HCD12" s="91">
        <v>0</v>
      </c>
      <c r="HCE12" s="91">
        <v>0</v>
      </c>
      <c r="HCF12" s="91">
        <v>0</v>
      </c>
      <c r="HCG12" s="91">
        <v>0</v>
      </c>
      <c r="HCH12" s="91">
        <v>0</v>
      </c>
      <c r="HCI12" s="91">
        <v>0</v>
      </c>
      <c r="HCJ12" s="91">
        <v>0</v>
      </c>
      <c r="HCK12" s="91">
        <v>0</v>
      </c>
      <c r="HCL12" s="91">
        <v>0</v>
      </c>
      <c r="HCM12" s="91">
        <v>0</v>
      </c>
      <c r="HCN12" s="91">
        <v>0</v>
      </c>
      <c r="HCO12" s="91">
        <v>0</v>
      </c>
      <c r="HCP12" s="91">
        <v>0</v>
      </c>
      <c r="HCQ12" s="91">
        <v>0</v>
      </c>
      <c r="HCR12" s="91">
        <v>0</v>
      </c>
      <c r="HCS12" s="91">
        <v>0</v>
      </c>
      <c r="HCT12" s="91">
        <v>0</v>
      </c>
      <c r="HCU12" s="91">
        <v>0</v>
      </c>
      <c r="HCV12" s="91">
        <v>0</v>
      </c>
      <c r="HCW12" s="91">
        <v>0</v>
      </c>
      <c r="HCX12" s="91">
        <v>0</v>
      </c>
      <c r="HCY12" s="91">
        <v>0</v>
      </c>
      <c r="HCZ12" s="91">
        <v>0</v>
      </c>
      <c r="HDA12" s="91">
        <v>0</v>
      </c>
      <c r="HDB12" s="91">
        <v>0</v>
      </c>
      <c r="HDC12" s="91">
        <v>0</v>
      </c>
      <c r="HDD12" s="91">
        <v>0</v>
      </c>
      <c r="HDE12" s="91">
        <v>0</v>
      </c>
      <c r="HDF12" s="91">
        <v>0</v>
      </c>
      <c r="HDG12" s="91">
        <v>0</v>
      </c>
      <c r="HDH12" s="91">
        <v>0</v>
      </c>
      <c r="HDI12" s="91">
        <v>0</v>
      </c>
      <c r="HDJ12" s="91">
        <v>0</v>
      </c>
      <c r="HDK12" s="91">
        <v>0</v>
      </c>
      <c r="HDL12" s="91">
        <v>0</v>
      </c>
      <c r="HDM12" s="91">
        <v>0</v>
      </c>
      <c r="HDN12" s="91">
        <v>0</v>
      </c>
      <c r="HDO12" s="91">
        <v>0</v>
      </c>
      <c r="HDP12" s="91">
        <v>0</v>
      </c>
      <c r="HDQ12" s="91">
        <v>0</v>
      </c>
      <c r="HDR12" s="91">
        <v>0</v>
      </c>
      <c r="HDS12" s="91">
        <v>0</v>
      </c>
      <c r="HDT12" s="91">
        <v>0</v>
      </c>
      <c r="HDU12" s="91">
        <v>0</v>
      </c>
      <c r="HDV12" s="91">
        <v>0</v>
      </c>
      <c r="HDW12" s="91">
        <v>0</v>
      </c>
      <c r="HDX12" s="91">
        <v>0</v>
      </c>
      <c r="HDY12" s="91">
        <v>0</v>
      </c>
      <c r="HDZ12" s="91">
        <v>0</v>
      </c>
      <c r="HEA12" s="91">
        <v>0</v>
      </c>
      <c r="HEB12" s="91">
        <v>0</v>
      </c>
      <c r="HEC12" s="91">
        <v>0</v>
      </c>
      <c r="HED12" s="91">
        <v>0</v>
      </c>
      <c r="HEE12" s="91">
        <v>0</v>
      </c>
      <c r="HEF12" s="91">
        <v>0</v>
      </c>
      <c r="HEG12" s="91">
        <v>0</v>
      </c>
      <c r="HEH12" s="91">
        <v>0</v>
      </c>
      <c r="HEI12" s="91">
        <v>0</v>
      </c>
      <c r="HEJ12" s="91">
        <v>0</v>
      </c>
      <c r="HEK12" s="91">
        <v>0</v>
      </c>
      <c r="HEL12" s="91">
        <v>0</v>
      </c>
      <c r="HEM12" s="91">
        <v>0</v>
      </c>
      <c r="HEN12" s="91">
        <v>0</v>
      </c>
      <c r="HEO12" s="91">
        <v>0</v>
      </c>
      <c r="HEP12" s="91">
        <v>0</v>
      </c>
      <c r="HEQ12" s="91">
        <v>0</v>
      </c>
      <c r="HER12" s="91">
        <v>0</v>
      </c>
      <c r="HES12" s="91">
        <v>0</v>
      </c>
      <c r="HET12" s="91">
        <v>0</v>
      </c>
      <c r="HEU12" s="91">
        <v>0</v>
      </c>
      <c r="HEV12" s="91">
        <v>0</v>
      </c>
      <c r="HEW12" s="91">
        <v>0</v>
      </c>
      <c r="HEX12" s="91">
        <v>0</v>
      </c>
      <c r="HEY12" s="91">
        <v>0</v>
      </c>
      <c r="HEZ12" s="91">
        <v>0</v>
      </c>
      <c r="HFA12" s="91">
        <v>0</v>
      </c>
      <c r="HFB12" s="91">
        <v>0</v>
      </c>
      <c r="HFC12" s="91">
        <v>0</v>
      </c>
      <c r="HFD12" s="91">
        <v>0</v>
      </c>
      <c r="HFE12" s="91">
        <v>0</v>
      </c>
      <c r="HFF12" s="91">
        <v>0</v>
      </c>
      <c r="HFG12" s="91">
        <v>0</v>
      </c>
      <c r="HFH12" s="91">
        <v>0</v>
      </c>
      <c r="HFI12" s="91">
        <v>0</v>
      </c>
      <c r="HFJ12" s="91">
        <v>0</v>
      </c>
      <c r="HFK12" s="91">
        <v>0</v>
      </c>
      <c r="HFL12" s="91">
        <v>0</v>
      </c>
      <c r="HFM12" s="91">
        <v>0</v>
      </c>
      <c r="HFN12" s="91">
        <v>0</v>
      </c>
      <c r="HFO12" s="91">
        <v>0</v>
      </c>
      <c r="HFP12" s="91">
        <v>0</v>
      </c>
      <c r="HFQ12" s="91">
        <v>0</v>
      </c>
      <c r="HFR12" s="91">
        <v>0</v>
      </c>
      <c r="HFS12" s="91">
        <v>0</v>
      </c>
      <c r="HFT12" s="91">
        <v>0</v>
      </c>
      <c r="HFU12" s="91">
        <v>0</v>
      </c>
      <c r="HFV12" s="91">
        <v>0</v>
      </c>
      <c r="HFW12" s="91">
        <v>0</v>
      </c>
      <c r="HFX12" s="91">
        <v>0</v>
      </c>
      <c r="HFY12" s="91">
        <v>0</v>
      </c>
      <c r="HFZ12" s="91">
        <v>0</v>
      </c>
      <c r="HGA12" s="91">
        <v>0</v>
      </c>
      <c r="HGB12" s="91">
        <v>0</v>
      </c>
      <c r="HGC12" s="91">
        <v>0</v>
      </c>
      <c r="HGD12" s="91">
        <v>0</v>
      </c>
      <c r="HGE12" s="91">
        <v>0</v>
      </c>
      <c r="HGF12" s="91">
        <v>0</v>
      </c>
      <c r="HGG12" s="91">
        <v>0</v>
      </c>
      <c r="HGH12" s="91">
        <v>0</v>
      </c>
      <c r="HGI12" s="91">
        <v>0</v>
      </c>
      <c r="HGJ12" s="91">
        <v>0</v>
      </c>
      <c r="HGK12" s="91">
        <v>0</v>
      </c>
      <c r="HGL12" s="91">
        <v>0</v>
      </c>
      <c r="HGM12" s="91">
        <v>0</v>
      </c>
      <c r="HGN12" s="91">
        <v>0</v>
      </c>
      <c r="HGO12" s="91">
        <v>0</v>
      </c>
      <c r="HGP12" s="91">
        <v>0</v>
      </c>
      <c r="HGQ12" s="91">
        <v>0</v>
      </c>
      <c r="HGR12" s="91">
        <v>0</v>
      </c>
      <c r="HGS12" s="91">
        <v>0</v>
      </c>
      <c r="HGT12" s="91">
        <v>0</v>
      </c>
      <c r="HGU12" s="91">
        <v>0</v>
      </c>
      <c r="HGV12" s="91">
        <v>0</v>
      </c>
      <c r="HGW12" s="91">
        <v>0</v>
      </c>
      <c r="HGX12" s="91">
        <v>0</v>
      </c>
      <c r="HGY12" s="91">
        <v>0</v>
      </c>
      <c r="HGZ12" s="91">
        <v>0</v>
      </c>
      <c r="HHA12" s="91">
        <v>0</v>
      </c>
      <c r="HHB12" s="91">
        <v>0</v>
      </c>
      <c r="HHC12" s="91">
        <v>0</v>
      </c>
      <c r="HHD12" s="91">
        <v>0</v>
      </c>
      <c r="HHE12" s="91">
        <v>0</v>
      </c>
      <c r="HHF12" s="91">
        <v>0</v>
      </c>
      <c r="HHG12" s="91">
        <v>0</v>
      </c>
      <c r="HHH12" s="91">
        <v>0</v>
      </c>
      <c r="HHI12" s="91">
        <v>0</v>
      </c>
      <c r="HHJ12" s="91">
        <v>0</v>
      </c>
      <c r="HHK12" s="91">
        <v>0</v>
      </c>
      <c r="HHL12" s="91">
        <v>0</v>
      </c>
      <c r="HHM12" s="91">
        <v>0</v>
      </c>
      <c r="HHN12" s="91">
        <v>0</v>
      </c>
      <c r="HHO12" s="91">
        <v>0</v>
      </c>
      <c r="HHP12" s="91">
        <v>0</v>
      </c>
      <c r="HHQ12" s="91">
        <v>0</v>
      </c>
      <c r="HHR12" s="91">
        <v>0</v>
      </c>
      <c r="HHS12" s="91">
        <v>0</v>
      </c>
      <c r="HHT12" s="91">
        <v>0</v>
      </c>
      <c r="HHU12" s="91">
        <v>0</v>
      </c>
      <c r="HHV12" s="91">
        <v>0</v>
      </c>
      <c r="HHW12" s="91">
        <v>0</v>
      </c>
      <c r="HHX12" s="91">
        <v>0</v>
      </c>
      <c r="HHY12" s="91">
        <v>0</v>
      </c>
      <c r="HHZ12" s="91">
        <v>0</v>
      </c>
      <c r="HIA12" s="91">
        <v>0</v>
      </c>
      <c r="HIB12" s="91">
        <v>0</v>
      </c>
      <c r="HIC12" s="91">
        <v>0</v>
      </c>
      <c r="HID12" s="91">
        <v>0</v>
      </c>
      <c r="HIE12" s="91">
        <v>0</v>
      </c>
      <c r="HIF12" s="91">
        <v>0</v>
      </c>
      <c r="HIG12" s="91">
        <v>0</v>
      </c>
      <c r="HIH12" s="91">
        <v>0</v>
      </c>
      <c r="HII12" s="91">
        <v>0</v>
      </c>
      <c r="HIJ12" s="91">
        <v>0</v>
      </c>
      <c r="HIK12" s="91">
        <v>0</v>
      </c>
      <c r="HIL12" s="91">
        <v>0</v>
      </c>
      <c r="HIM12" s="91">
        <v>0</v>
      </c>
      <c r="HIN12" s="91">
        <v>0</v>
      </c>
      <c r="HIO12" s="91">
        <v>0</v>
      </c>
      <c r="HIP12" s="91">
        <v>0</v>
      </c>
      <c r="HIQ12" s="91">
        <v>0</v>
      </c>
      <c r="HIR12" s="91">
        <v>0</v>
      </c>
      <c r="HIS12" s="91">
        <v>0</v>
      </c>
      <c r="HIT12" s="91">
        <v>0</v>
      </c>
      <c r="HIU12" s="91">
        <v>0</v>
      </c>
      <c r="HIV12" s="91">
        <v>0</v>
      </c>
      <c r="HIW12" s="91">
        <v>0</v>
      </c>
      <c r="HIX12" s="91">
        <v>0</v>
      </c>
      <c r="HIY12" s="91">
        <v>0</v>
      </c>
      <c r="HIZ12" s="91">
        <v>0</v>
      </c>
      <c r="HJA12" s="91">
        <v>0</v>
      </c>
      <c r="HJB12" s="91">
        <v>0</v>
      </c>
      <c r="HJC12" s="91">
        <v>0</v>
      </c>
      <c r="HJD12" s="91">
        <v>0</v>
      </c>
      <c r="HJE12" s="91">
        <v>0</v>
      </c>
      <c r="HJF12" s="91">
        <v>0</v>
      </c>
      <c r="HJG12" s="91">
        <v>0</v>
      </c>
      <c r="HJH12" s="91">
        <v>0</v>
      </c>
      <c r="HJI12" s="91">
        <v>0</v>
      </c>
      <c r="HJJ12" s="91">
        <v>0</v>
      </c>
      <c r="HJK12" s="91">
        <v>0</v>
      </c>
      <c r="HJL12" s="91">
        <v>0</v>
      </c>
      <c r="HJM12" s="91">
        <v>0</v>
      </c>
      <c r="HJN12" s="91">
        <v>0</v>
      </c>
      <c r="HJO12" s="91">
        <v>0</v>
      </c>
      <c r="HJP12" s="91">
        <v>0</v>
      </c>
      <c r="HJQ12" s="91">
        <v>0</v>
      </c>
      <c r="HJR12" s="91">
        <v>0</v>
      </c>
      <c r="HJS12" s="91">
        <v>0</v>
      </c>
      <c r="HJT12" s="91">
        <v>0</v>
      </c>
      <c r="HJU12" s="91">
        <v>0</v>
      </c>
      <c r="HJV12" s="91">
        <v>0</v>
      </c>
      <c r="HJW12" s="91">
        <v>0</v>
      </c>
      <c r="HJX12" s="91">
        <v>0</v>
      </c>
      <c r="HJY12" s="91">
        <v>0</v>
      </c>
      <c r="HJZ12" s="91">
        <v>0</v>
      </c>
      <c r="HKA12" s="91">
        <v>0</v>
      </c>
      <c r="HKB12" s="91">
        <v>0</v>
      </c>
      <c r="HKC12" s="91">
        <v>0</v>
      </c>
      <c r="HKD12" s="91">
        <v>0</v>
      </c>
      <c r="HKE12" s="91">
        <v>0</v>
      </c>
      <c r="HKF12" s="91">
        <v>0</v>
      </c>
      <c r="HKG12" s="91">
        <v>0</v>
      </c>
      <c r="HKH12" s="91">
        <v>0</v>
      </c>
      <c r="HKI12" s="91">
        <v>0</v>
      </c>
      <c r="HKJ12" s="91">
        <v>0</v>
      </c>
      <c r="HKK12" s="91">
        <v>0</v>
      </c>
      <c r="HKL12" s="91">
        <v>0</v>
      </c>
      <c r="HKM12" s="91">
        <v>0</v>
      </c>
      <c r="HKN12" s="91">
        <v>0</v>
      </c>
      <c r="HKO12" s="91">
        <v>0</v>
      </c>
      <c r="HKP12" s="91">
        <v>0</v>
      </c>
      <c r="HKQ12" s="91">
        <v>0</v>
      </c>
      <c r="HKR12" s="91">
        <v>0</v>
      </c>
      <c r="HKS12" s="91">
        <v>0</v>
      </c>
      <c r="HKT12" s="91">
        <v>0</v>
      </c>
      <c r="HKU12" s="91">
        <v>0</v>
      </c>
      <c r="HKV12" s="91">
        <v>0</v>
      </c>
      <c r="HKW12" s="91">
        <v>0</v>
      </c>
      <c r="HKX12" s="91">
        <v>0</v>
      </c>
      <c r="HKY12" s="91">
        <v>0</v>
      </c>
      <c r="HKZ12" s="91">
        <v>0</v>
      </c>
      <c r="HLA12" s="91">
        <v>0</v>
      </c>
      <c r="HLB12" s="91">
        <v>0</v>
      </c>
      <c r="HLC12" s="91">
        <v>0</v>
      </c>
      <c r="HLD12" s="91">
        <v>0</v>
      </c>
      <c r="HLE12" s="91">
        <v>0</v>
      </c>
      <c r="HLF12" s="91">
        <v>0</v>
      </c>
      <c r="HLG12" s="91">
        <v>0</v>
      </c>
      <c r="HLH12" s="91">
        <v>0</v>
      </c>
      <c r="HLI12" s="91">
        <v>0</v>
      </c>
      <c r="HLJ12" s="91">
        <v>0</v>
      </c>
      <c r="HLK12" s="91">
        <v>0</v>
      </c>
      <c r="HLL12" s="91">
        <v>0</v>
      </c>
      <c r="HLM12" s="91">
        <v>0</v>
      </c>
      <c r="HLN12" s="91">
        <v>0</v>
      </c>
      <c r="HLO12" s="91">
        <v>0</v>
      </c>
      <c r="HLP12" s="91">
        <v>0</v>
      </c>
      <c r="HLQ12" s="91">
        <v>0</v>
      </c>
      <c r="HLR12" s="91">
        <v>0</v>
      </c>
      <c r="HLS12" s="91">
        <v>0</v>
      </c>
      <c r="HLT12" s="91">
        <v>0</v>
      </c>
      <c r="HLU12" s="91">
        <v>0</v>
      </c>
      <c r="HLV12" s="91">
        <v>0</v>
      </c>
      <c r="HLW12" s="91">
        <v>0</v>
      </c>
      <c r="HLX12" s="91">
        <v>0</v>
      </c>
      <c r="HLY12" s="91">
        <v>0</v>
      </c>
      <c r="HLZ12" s="91">
        <v>0</v>
      </c>
      <c r="HMA12" s="91">
        <v>0</v>
      </c>
      <c r="HMB12" s="91">
        <v>0</v>
      </c>
      <c r="HMC12" s="91">
        <v>0</v>
      </c>
      <c r="HMD12" s="91">
        <v>0</v>
      </c>
      <c r="HME12" s="91">
        <v>0</v>
      </c>
      <c r="HMF12" s="91">
        <v>0</v>
      </c>
      <c r="HMG12" s="91">
        <v>0</v>
      </c>
      <c r="HMH12" s="91">
        <v>0</v>
      </c>
      <c r="HMI12" s="91">
        <v>0</v>
      </c>
      <c r="HMJ12" s="91">
        <v>0</v>
      </c>
      <c r="HMK12" s="91">
        <v>0</v>
      </c>
      <c r="HML12" s="91">
        <v>0</v>
      </c>
      <c r="HMM12" s="91">
        <v>0</v>
      </c>
      <c r="HMN12" s="91">
        <v>0</v>
      </c>
      <c r="HMO12" s="91">
        <v>0</v>
      </c>
      <c r="HMP12" s="91">
        <v>0</v>
      </c>
      <c r="HMQ12" s="91">
        <v>0</v>
      </c>
      <c r="HMR12" s="91">
        <v>0</v>
      </c>
      <c r="HMS12" s="91">
        <v>0</v>
      </c>
      <c r="HMT12" s="91">
        <v>0</v>
      </c>
      <c r="HMU12" s="91">
        <v>0</v>
      </c>
      <c r="HMV12" s="91">
        <v>0</v>
      </c>
      <c r="HMW12" s="91">
        <v>0</v>
      </c>
      <c r="HMX12" s="91">
        <v>0</v>
      </c>
      <c r="HMY12" s="91">
        <v>0</v>
      </c>
      <c r="HMZ12" s="91">
        <v>0</v>
      </c>
      <c r="HNA12" s="91">
        <v>0</v>
      </c>
      <c r="HNB12" s="91">
        <v>0</v>
      </c>
      <c r="HNC12" s="91">
        <v>0</v>
      </c>
      <c r="HND12" s="91">
        <v>0</v>
      </c>
      <c r="HNE12" s="91">
        <v>0</v>
      </c>
      <c r="HNF12" s="91">
        <v>0</v>
      </c>
      <c r="HNG12" s="91">
        <v>0</v>
      </c>
      <c r="HNH12" s="91">
        <v>0</v>
      </c>
      <c r="HNI12" s="91">
        <v>0</v>
      </c>
      <c r="HNJ12" s="91">
        <v>0</v>
      </c>
      <c r="HNK12" s="91">
        <v>0</v>
      </c>
      <c r="HNL12" s="91">
        <v>0</v>
      </c>
      <c r="HNM12" s="91">
        <v>0</v>
      </c>
      <c r="HNN12" s="91">
        <v>0</v>
      </c>
      <c r="HNO12" s="91">
        <v>0</v>
      </c>
      <c r="HNP12" s="91">
        <v>0</v>
      </c>
      <c r="HNQ12" s="91">
        <v>0</v>
      </c>
      <c r="HNR12" s="91">
        <v>0</v>
      </c>
      <c r="HNS12" s="91">
        <v>0</v>
      </c>
      <c r="HNT12" s="91">
        <v>0</v>
      </c>
      <c r="HNU12" s="91">
        <v>0</v>
      </c>
      <c r="HNV12" s="91">
        <v>0</v>
      </c>
      <c r="HNW12" s="91">
        <v>0</v>
      </c>
      <c r="HNX12" s="91">
        <v>0</v>
      </c>
      <c r="HNY12" s="91">
        <v>0</v>
      </c>
      <c r="HNZ12" s="91">
        <v>0</v>
      </c>
      <c r="HOA12" s="91">
        <v>0</v>
      </c>
      <c r="HOB12" s="91">
        <v>0</v>
      </c>
      <c r="HOC12" s="91">
        <v>0</v>
      </c>
      <c r="HOD12" s="91">
        <v>0</v>
      </c>
      <c r="HOE12" s="91">
        <v>0</v>
      </c>
      <c r="HOF12" s="91">
        <v>0</v>
      </c>
      <c r="HOG12" s="91">
        <v>0</v>
      </c>
      <c r="HOH12" s="91">
        <v>0</v>
      </c>
      <c r="HOI12" s="91">
        <v>0</v>
      </c>
      <c r="HOJ12" s="91">
        <v>0</v>
      </c>
      <c r="HOK12" s="91">
        <v>0</v>
      </c>
      <c r="HOL12" s="91">
        <v>0</v>
      </c>
      <c r="HOM12" s="91">
        <v>0</v>
      </c>
      <c r="HON12" s="91">
        <v>0</v>
      </c>
      <c r="HOO12" s="91">
        <v>0</v>
      </c>
      <c r="HOP12" s="91">
        <v>0</v>
      </c>
      <c r="HOQ12" s="91">
        <v>0</v>
      </c>
      <c r="HOR12" s="91">
        <v>0</v>
      </c>
      <c r="HOS12" s="91">
        <v>0</v>
      </c>
      <c r="HOT12" s="91">
        <v>0</v>
      </c>
      <c r="HOU12" s="91">
        <v>0</v>
      </c>
      <c r="HOV12" s="91">
        <v>0</v>
      </c>
      <c r="HOW12" s="91">
        <v>0</v>
      </c>
      <c r="HOX12" s="91">
        <v>0</v>
      </c>
      <c r="HOY12" s="91">
        <v>0</v>
      </c>
      <c r="HOZ12" s="91">
        <v>0</v>
      </c>
      <c r="HPA12" s="91">
        <v>0</v>
      </c>
      <c r="HPB12" s="91">
        <v>0</v>
      </c>
      <c r="HPC12" s="91">
        <v>0</v>
      </c>
      <c r="HPD12" s="91">
        <v>0</v>
      </c>
      <c r="HPE12" s="91">
        <v>0</v>
      </c>
      <c r="HPF12" s="91">
        <v>0</v>
      </c>
      <c r="HPG12" s="91">
        <v>0</v>
      </c>
      <c r="HPH12" s="91">
        <v>0</v>
      </c>
      <c r="HPI12" s="91">
        <v>0</v>
      </c>
      <c r="HPJ12" s="91">
        <v>0</v>
      </c>
      <c r="HPK12" s="91">
        <v>0</v>
      </c>
      <c r="HPL12" s="91">
        <v>0</v>
      </c>
      <c r="HPM12" s="91">
        <v>0</v>
      </c>
      <c r="HPN12" s="91">
        <v>0</v>
      </c>
      <c r="HPO12" s="91">
        <v>0</v>
      </c>
      <c r="HPP12" s="91">
        <v>0</v>
      </c>
      <c r="HPQ12" s="91">
        <v>0</v>
      </c>
      <c r="HPR12" s="91">
        <v>0</v>
      </c>
      <c r="HPS12" s="91">
        <v>0</v>
      </c>
      <c r="HPT12" s="91">
        <v>0</v>
      </c>
      <c r="HPU12" s="91">
        <v>0</v>
      </c>
      <c r="HPV12" s="91">
        <v>0</v>
      </c>
      <c r="HPW12" s="91">
        <v>0</v>
      </c>
      <c r="HPX12" s="91">
        <v>0</v>
      </c>
      <c r="HPY12" s="91">
        <v>0</v>
      </c>
      <c r="HPZ12" s="91">
        <v>0</v>
      </c>
      <c r="HQA12" s="91">
        <v>0</v>
      </c>
      <c r="HQB12" s="91">
        <v>0</v>
      </c>
      <c r="HQC12" s="91">
        <v>0</v>
      </c>
      <c r="HQD12" s="91">
        <v>0</v>
      </c>
      <c r="HQE12" s="91">
        <v>0</v>
      </c>
      <c r="HQF12" s="91">
        <v>0</v>
      </c>
      <c r="HQG12" s="91">
        <v>0</v>
      </c>
      <c r="HQH12" s="91">
        <v>0</v>
      </c>
      <c r="HQI12" s="91">
        <v>0</v>
      </c>
      <c r="HQJ12" s="91">
        <v>0</v>
      </c>
      <c r="HQK12" s="91">
        <v>0</v>
      </c>
      <c r="HQL12" s="91">
        <v>0</v>
      </c>
      <c r="HQM12" s="91">
        <v>0</v>
      </c>
      <c r="HQN12" s="91">
        <v>0</v>
      </c>
      <c r="HQO12" s="91">
        <v>0</v>
      </c>
      <c r="HQP12" s="91">
        <v>0</v>
      </c>
      <c r="HQQ12" s="91">
        <v>0</v>
      </c>
      <c r="HQR12" s="91">
        <v>0</v>
      </c>
      <c r="HQS12" s="91">
        <v>0</v>
      </c>
      <c r="HQT12" s="91">
        <v>0</v>
      </c>
      <c r="HQU12" s="91">
        <v>0</v>
      </c>
      <c r="HQV12" s="91">
        <v>0</v>
      </c>
      <c r="HQW12" s="91">
        <v>0</v>
      </c>
      <c r="HQX12" s="91">
        <v>0</v>
      </c>
      <c r="HQY12" s="91">
        <v>0</v>
      </c>
      <c r="HQZ12" s="91">
        <v>0</v>
      </c>
      <c r="HRA12" s="91">
        <v>0</v>
      </c>
      <c r="HRB12" s="91">
        <v>0</v>
      </c>
      <c r="HRC12" s="91">
        <v>0</v>
      </c>
      <c r="HRD12" s="91">
        <v>0</v>
      </c>
      <c r="HRE12" s="91">
        <v>0</v>
      </c>
      <c r="HRF12" s="91">
        <v>0</v>
      </c>
      <c r="HRG12" s="91">
        <v>0</v>
      </c>
      <c r="HRH12" s="91">
        <v>0</v>
      </c>
      <c r="HRI12" s="91">
        <v>0</v>
      </c>
      <c r="HRJ12" s="91">
        <v>0</v>
      </c>
      <c r="HRK12" s="91">
        <v>0</v>
      </c>
      <c r="HRL12" s="91">
        <v>0</v>
      </c>
      <c r="HRM12" s="91">
        <v>0</v>
      </c>
      <c r="HRN12" s="91">
        <v>0</v>
      </c>
      <c r="HRO12" s="91">
        <v>0</v>
      </c>
      <c r="HRP12" s="91">
        <v>0</v>
      </c>
      <c r="HRQ12" s="91">
        <v>0</v>
      </c>
      <c r="HRR12" s="91">
        <v>0</v>
      </c>
      <c r="HRS12" s="91">
        <v>0</v>
      </c>
      <c r="HRT12" s="91">
        <v>0</v>
      </c>
      <c r="HRU12" s="91">
        <v>0</v>
      </c>
      <c r="HRV12" s="91">
        <v>0</v>
      </c>
      <c r="HRW12" s="91">
        <v>0</v>
      </c>
      <c r="HRX12" s="91">
        <v>0</v>
      </c>
      <c r="HRY12" s="91">
        <v>0</v>
      </c>
      <c r="HRZ12" s="91">
        <v>0</v>
      </c>
      <c r="HSA12" s="91">
        <v>0</v>
      </c>
      <c r="HSB12" s="91">
        <v>0</v>
      </c>
      <c r="HSC12" s="91">
        <v>0</v>
      </c>
      <c r="HSD12" s="91">
        <v>0</v>
      </c>
      <c r="HSE12" s="91">
        <v>0</v>
      </c>
      <c r="HSF12" s="91">
        <v>0</v>
      </c>
      <c r="HSG12" s="91">
        <v>0</v>
      </c>
      <c r="HSH12" s="91">
        <v>0</v>
      </c>
      <c r="HSI12" s="91">
        <v>0</v>
      </c>
      <c r="HSJ12" s="91">
        <v>0</v>
      </c>
      <c r="HSK12" s="91">
        <v>0</v>
      </c>
      <c r="HSL12" s="91">
        <v>0</v>
      </c>
      <c r="HSM12" s="91">
        <v>0</v>
      </c>
      <c r="HSN12" s="91">
        <v>0</v>
      </c>
      <c r="HSO12" s="91">
        <v>0</v>
      </c>
      <c r="HSP12" s="91">
        <v>0</v>
      </c>
      <c r="HSQ12" s="91">
        <v>0</v>
      </c>
      <c r="HSR12" s="91">
        <v>0</v>
      </c>
      <c r="HSS12" s="91">
        <v>0</v>
      </c>
      <c r="HST12" s="91">
        <v>0</v>
      </c>
      <c r="HSU12" s="91">
        <v>0</v>
      </c>
      <c r="HSV12" s="91">
        <v>0</v>
      </c>
      <c r="HSW12" s="91">
        <v>0</v>
      </c>
      <c r="HSX12" s="91">
        <v>0</v>
      </c>
      <c r="HSY12" s="91">
        <v>0</v>
      </c>
      <c r="HSZ12" s="91">
        <v>0</v>
      </c>
      <c r="HTA12" s="91">
        <v>0</v>
      </c>
      <c r="HTB12" s="91">
        <v>0</v>
      </c>
      <c r="HTC12" s="91">
        <v>0</v>
      </c>
      <c r="HTD12" s="91">
        <v>0</v>
      </c>
      <c r="HTE12" s="91">
        <v>0</v>
      </c>
      <c r="HTF12" s="91">
        <v>0</v>
      </c>
      <c r="HTG12" s="91">
        <v>0</v>
      </c>
      <c r="HTH12" s="91">
        <v>0</v>
      </c>
      <c r="HTI12" s="91">
        <v>0</v>
      </c>
      <c r="HTJ12" s="91">
        <v>0</v>
      </c>
      <c r="HTK12" s="91">
        <v>0</v>
      </c>
      <c r="HTL12" s="91">
        <v>0</v>
      </c>
      <c r="HTM12" s="91">
        <v>0</v>
      </c>
      <c r="HTN12" s="91">
        <v>0</v>
      </c>
      <c r="HTO12" s="91">
        <v>0</v>
      </c>
      <c r="HTP12" s="91">
        <v>0</v>
      </c>
      <c r="HTQ12" s="91">
        <v>0</v>
      </c>
      <c r="HTR12" s="91">
        <v>0</v>
      </c>
      <c r="HTS12" s="91">
        <v>0</v>
      </c>
      <c r="HTT12" s="91">
        <v>0</v>
      </c>
      <c r="HTU12" s="91">
        <v>0</v>
      </c>
      <c r="HTV12" s="91">
        <v>0</v>
      </c>
      <c r="HTW12" s="91">
        <v>0</v>
      </c>
      <c r="HTX12" s="91">
        <v>0</v>
      </c>
      <c r="HTY12" s="91">
        <v>0</v>
      </c>
      <c r="HTZ12" s="91">
        <v>0</v>
      </c>
      <c r="HUA12" s="91">
        <v>0</v>
      </c>
      <c r="HUB12" s="91">
        <v>0</v>
      </c>
      <c r="HUC12" s="91">
        <v>0</v>
      </c>
      <c r="HUD12" s="91">
        <v>0</v>
      </c>
      <c r="HUE12" s="91">
        <v>0</v>
      </c>
      <c r="HUF12" s="91">
        <v>0</v>
      </c>
      <c r="HUG12" s="91">
        <v>0</v>
      </c>
      <c r="HUH12" s="91">
        <v>0</v>
      </c>
      <c r="HUI12" s="91">
        <v>0</v>
      </c>
      <c r="HUJ12" s="91">
        <v>0</v>
      </c>
      <c r="HUK12" s="91">
        <v>0</v>
      </c>
      <c r="HUL12" s="91">
        <v>0</v>
      </c>
      <c r="HUM12" s="91">
        <v>0</v>
      </c>
      <c r="HUN12" s="91">
        <v>0</v>
      </c>
      <c r="HUO12" s="91">
        <v>0</v>
      </c>
      <c r="HUP12" s="91">
        <v>0</v>
      </c>
      <c r="HUQ12" s="91">
        <v>0</v>
      </c>
      <c r="HUR12" s="91">
        <v>0</v>
      </c>
      <c r="HUS12" s="91">
        <v>0</v>
      </c>
      <c r="HUT12" s="91">
        <v>0</v>
      </c>
      <c r="HUU12" s="91">
        <v>0</v>
      </c>
      <c r="HUV12" s="91">
        <v>0</v>
      </c>
      <c r="HUW12" s="91">
        <v>0</v>
      </c>
      <c r="HUX12" s="91">
        <v>0</v>
      </c>
      <c r="HUY12" s="91">
        <v>0</v>
      </c>
      <c r="HUZ12" s="91">
        <v>0</v>
      </c>
      <c r="HVA12" s="91">
        <v>0</v>
      </c>
      <c r="HVB12" s="91">
        <v>0</v>
      </c>
      <c r="HVC12" s="91">
        <v>0</v>
      </c>
      <c r="HVD12" s="91">
        <v>0</v>
      </c>
      <c r="HVE12" s="91">
        <v>0</v>
      </c>
      <c r="HVF12" s="91">
        <v>0</v>
      </c>
      <c r="HVG12" s="91">
        <v>0</v>
      </c>
      <c r="HVH12" s="91">
        <v>0</v>
      </c>
      <c r="HVI12" s="91">
        <v>0</v>
      </c>
      <c r="HVJ12" s="91">
        <v>0</v>
      </c>
      <c r="HVK12" s="91">
        <v>0</v>
      </c>
      <c r="HVL12" s="91">
        <v>0</v>
      </c>
      <c r="HVM12" s="91">
        <v>0</v>
      </c>
      <c r="HVN12" s="91">
        <v>0</v>
      </c>
      <c r="HVO12" s="91">
        <v>0</v>
      </c>
      <c r="HVP12" s="91">
        <v>0</v>
      </c>
      <c r="HVQ12" s="91">
        <v>0</v>
      </c>
      <c r="HVR12" s="91">
        <v>0</v>
      </c>
      <c r="HVS12" s="91">
        <v>0</v>
      </c>
      <c r="HVT12" s="91">
        <v>0</v>
      </c>
      <c r="HVU12" s="91">
        <v>0</v>
      </c>
      <c r="HVV12" s="91">
        <v>0</v>
      </c>
      <c r="HVW12" s="91">
        <v>0</v>
      </c>
      <c r="HVX12" s="91">
        <v>0</v>
      </c>
      <c r="HVY12" s="91">
        <v>0</v>
      </c>
      <c r="HVZ12" s="91">
        <v>0</v>
      </c>
      <c r="HWA12" s="91">
        <v>0</v>
      </c>
      <c r="HWB12" s="91">
        <v>0</v>
      </c>
      <c r="HWC12" s="91">
        <v>0</v>
      </c>
      <c r="HWD12" s="91">
        <v>0</v>
      </c>
      <c r="HWE12" s="91">
        <v>0</v>
      </c>
      <c r="HWF12" s="91">
        <v>0</v>
      </c>
      <c r="HWG12" s="91">
        <v>0</v>
      </c>
      <c r="HWH12" s="91">
        <v>0</v>
      </c>
      <c r="HWI12" s="91">
        <v>0</v>
      </c>
      <c r="HWJ12" s="91">
        <v>0</v>
      </c>
      <c r="HWK12" s="91">
        <v>0</v>
      </c>
      <c r="HWL12" s="91">
        <v>0</v>
      </c>
      <c r="HWM12" s="91">
        <v>0</v>
      </c>
      <c r="HWN12" s="91">
        <v>0</v>
      </c>
      <c r="HWO12" s="91">
        <v>0</v>
      </c>
      <c r="HWP12" s="91">
        <v>0</v>
      </c>
      <c r="HWQ12" s="91">
        <v>0</v>
      </c>
      <c r="HWR12" s="91">
        <v>0</v>
      </c>
      <c r="HWS12" s="91">
        <v>0</v>
      </c>
      <c r="HWT12" s="91">
        <v>0</v>
      </c>
      <c r="HWU12" s="91">
        <v>0</v>
      </c>
      <c r="HWV12" s="91">
        <v>0</v>
      </c>
      <c r="HWW12" s="91">
        <v>0</v>
      </c>
      <c r="HWX12" s="91">
        <v>0</v>
      </c>
      <c r="HWY12" s="91">
        <v>0</v>
      </c>
      <c r="HWZ12" s="91">
        <v>0</v>
      </c>
      <c r="HXA12" s="91">
        <v>0</v>
      </c>
      <c r="HXB12" s="91">
        <v>0</v>
      </c>
      <c r="HXC12" s="91">
        <v>0</v>
      </c>
      <c r="HXD12" s="91">
        <v>0</v>
      </c>
      <c r="HXE12" s="91">
        <v>0</v>
      </c>
      <c r="HXF12" s="91">
        <v>0</v>
      </c>
      <c r="HXG12" s="91">
        <v>0</v>
      </c>
      <c r="HXH12" s="91">
        <v>0</v>
      </c>
      <c r="HXI12" s="91">
        <v>0</v>
      </c>
      <c r="HXJ12" s="91">
        <v>0</v>
      </c>
      <c r="HXK12" s="91">
        <v>0</v>
      </c>
      <c r="HXL12" s="91">
        <v>0</v>
      </c>
      <c r="HXM12" s="91">
        <v>0</v>
      </c>
      <c r="HXN12" s="91">
        <v>0</v>
      </c>
      <c r="HXO12" s="91">
        <v>0</v>
      </c>
      <c r="HXP12" s="91">
        <v>0</v>
      </c>
      <c r="HXQ12" s="91">
        <v>0</v>
      </c>
      <c r="HXR12" s="91">
        <v>0</v>
      </c>
      <c r="HXS12" s="91">
        <v>0</v>
      </c>
      <c r="HXT12" s="91">
        <v>0</v>
      </c>
      <c r="HXU12" s="91">
        <v>0</v>
      </c>
      <c r="HXV12" s="91">
        <v>0</v>
      </c>
      <c r="HXW12" s="91">
        <v>0</v>
      </c>
      <c r="HXX12" s="91">
        <v>0</v>
      </c>
      <c r="HXY12" s="91">
        <v>0</v>
      </c>
      <c r="HXZ12" s="91">
        <v>0</v>
      </c>
      <c r="HYA12" s="91">
        <v>0</v>
      </c>
      <c r="HYB12" s="91">
        <v>0</v>
      </c>
      <c r="HYC12" s="91">
        <v>0</v>
      </c>
      <c r="HYD12" s="91">
        <v>0</v>
      </c>
      <c r="HYE12" s="91">
        <v>0</v>
      </c>
      <c r="HYF12" s="91">
        <v>0</v>
      </c>
      <c r="HYG12" s="91">
        <v>0</v>
      </c>
      <c r="HYH12" s="91">
        <v>0</v>
      </c>
      <c r="HYI12" s="91">
        <v>0</v>
      </c>
      <c r="HYJ12" s="91">
        <v>0</v>
      </c>
      <c r="HYK12" s="91">
        <v>0</v>
      </c>
      <c r="HYL12" s="91">
        <v>0</v>
      </c>
      <c r="HYM12" s="91">
        <v>0</v>
      </c>
      <c r="HYN12" s="91">
        <v>0</v>
      </c>
      <c r="HYO12" s="91">
        <v>0</v>
      </c>
      <c r="HYP12" s="91">
        <v>0</v>
      </c>
      <c r="HYQ12" s="91">
        <v>0</v>
      </c>
      <c r="HYR12" s="91">
        <v>0</v>
      </c>
      <c r="HYS12" s="91">
        <v>0</v>
      </c>
      <c r="HYT12" s="91">
        <v>0</v>
      </c>
      <c r="HYU12" s="91">
        <v>0</v>
      </c>
      <c r="HYV12" s="91">
        <v>0</v>
      </c>
      <c r="HYW12" s="91">
        <v>0</v>
      </c>
      <c r="HYX12" s="91">
        <v>0</v>
      </c>
      <c r="HYY12" s="91">
        <v>0</v>
      </c>
      <c r="HYZ12" s="91">
        <v>0</v>
      </c>
      <c r="HZA12" s="91">
        <v>0</v>
      </c>
      <c r="HZB12" s="91">
        <v>0</v>
      </c>
      <c r="HZC12" s="91">
        <v>0</v>
      </c>
      <c r="HZD12" s="91">
        <v>0</v>
      </c>
      <c r="HZE12" s="91">
        <v>0</v>
      </c>
      <c r="HZF12" s="91">
        <v>0</v>
      </c>
      <c r="HZG12" s="91">
        <v>0</v>
      </c>
      <c r="HZH12" s="91">
        <v>0</v>
      </c>
      <c r="HZI12" s="91">
        <v>0</v>
      </c>
      <c r="HZJ12" s="91">
        <v>0</v>
      </c>
      <c r="HZK12" s="91">
        <v>0</v>
      </c>
      <c r="HZL12" s="91">
        <v>0</v>
      </c>
      <c r="HZM12" s="91">
        <v>0</v>
      </c>
      <c r="HZN12" s="91">
        <v>0</v>
      </c>
      <c r="HZO12" s="91">
        <v>0</v>
      </c>
      <c r="HZP12" s="91">
        <v>0</v>
      </c>
      <c r="HZQ12" s="91">
        <v>0</v>
      </c>
      <c r="HZR12" s="91">
        <v>0</v>
      </c>
      <c r="HZS12" s="91">
        <v>0</v>
      </c>
      <c r="HZT12" s="91">
        <v>0</v>
      </c>
      <c r="HZU12" s="91">
        <v>0</v>
      </c>
      <c r="HZV12" s="91">
        <v>0</v>
      </c>
      <c r="HZW12" s="91">
        <v>0</v>
      </c>
      <c r="HZX12" s="91">
        <v>0</v>
      </c>
      <c r="HZY12" s="91">
        <v>0</v>
      </c>
      <c r="HZZ12" s="91">
        <v>0</v>
      </c>
      <c r="IAA12" s="91">
        <v>0</v>
      </c>
      <c r="IAB12" s="91">
        <v>0</v>
      </c>
      <c r="IAC12" s="91">
        <v>0</v>
      </c>
      <c r="IAD12" s="91">
        <v>0</v>
      </c>
      <c r="IAE12" s="91">
        <v>0</v>
      </c>
      <c r="IAF12" s="91">
        <v>0</v>
      </c>
      <c r="IAG12" s="91">
        <v>0</v>
      </c>
      <c r="IAH12" s="91">
        <v>0</v>
      </c>
      <c r="IAI12" s="91">
        <v>0</v>
      </c>
      <c r="IAJ12" s="91">
        <v>0</v>
      </c>
      <c r="IAK12" s="91">
        <v>0</v>
      </c>
      <c r="IAL12" s="91">
        <v>0</v>
      </c>
      <c r="IAM12" s="91">
        <v>0</v>
      </c>
      <c r="IAN12" s="91">
        <v>0</v>
      </c>
      <c r="IAO12" s="91">
        <v>0</v>
      </c>
      <c r="IAP12" s="91">
        <v>0</v>
      </c>
      <c r="IAQ12" s="91">
        <v>0</v>
      </c>
      <c r="IAR12" s="91">
        <v>0</v>
      </c>
      <c r="IAS12" s="91">
        <v>0</v>
      </c>
      <c r="IAT12" s="91">
        <v>0</v>
      </c>
      <c r="IAU12" s="91">
        <v>0</v>
      </c>
      <c r="IAV12" s="91">
        <v>0</v>
      </c>
      <c r="IAW12" s="91">
        <v>0</v>
      </c>
      <c r="IAX12" s="91">
        <v>0</v>
      </c>
      <c r="IAY12" s="91">
        <v>0</v>
      </c>
      <c r="IAZ12" s="91">
        <v>0</v>
      </c>
      <c r="IBA12" s="91">
        <v>0</v>
      </c>
      <c r="IBB12" s="91">
        <v>0</v>
      </c>
      <c r="IBC12" s="91">
        <v>0</v>
      </c>
      <c r="IBD12" s="91">
        <v>0</v>
      </c>
      <c r="IBE12" s="91">
        <v>0</v>
      </c>
      <c r="IBF12" s="91">
        <v>0</v>
      </c>
      <c r="IBG12" s="91">
        <v>0</v>
      </c>
      <c r="IBH12" s="91">
        <v>0</v>
      </c>
      <c r="IBI12" s="91">
        <v>0</v>
      </c>
      <c r="IBJ12" s="91">
        <v>0</v>
      </c>
      <c r="IBK12" s="91">
        <v>0</v>
      </c>
      <c r="IBL12" s="91">
        <v>0</v>
      </c>
      <c r="IBM12" s="91">
        <v>0</v>
      </c>
      <c r="IBN12" s="91">
        <v>0</v>
      </c>
      <c r="IBO12" s="91">
        <v>0</v>
      </c>
      <c r="IBP12" s="91">
        <v>0</v>
      </c>
      <c r="IBQ12" s="91">
        <v>0</v>
      </c>
      <c r="IBR12" s="91">
        <v>0</v>
      </c>
      <c r="IBS12" s="91">
        <v>0</v>
      </c>
      <c r="IBT12" s="91">
        <v>0</v>
      </c>
      <c r="IBU12" s="91">
        <v>0</v>
      </c>
      <c r="IBV12" s="91">
        <v>0</v>
      </c>
      <c r="IBW12" s="91">
        <v>0</v>
      </c>
      <c r="IBX12" s="91">
        <v>0</v>
      </c>
      <c r="IBY12" s="91">
        <v>0</v>
      </c>
      <c r="IBZ12" s="91">
        <v>0</v>
      </c>
      <c r="ICA12" s="91">
        <v>0</v>
      </c>
      <c r="ICB12" s="91">
        <v>0</v>
      </c>
      <c r="ICC12" s="91">
        <v>0</v>
      </c>
      <c r="ICD12" s="91">
        <v>0</v>
      </c>
      <c r="ICE12" s="91">
        <v>0</v>
      </c>
      <c r="ICF12" s="91">
        <v>0</v>
      </c>
      <c r="ICG12" s="91">
        <v>0</v>
      </c>
      <c r="ICH12" s="91">
        <v>0</v>
      </c>
      <c r="ICI12" s="91">
        <v>0</v>
      </c>
      <c r="ICJ12" s="91">
        <v>0</v>
      </c>
      <c r="ICK12" s="91">
        <v>0</v>
      </c>
      <c r="ICL12" s="91">
        <v>0</v>
      </c>
      <c r="ICM12" s="91">
        <v>0</v>
      </c>
      <c r="ICN12" s="91">
        <v>0</v>
      </c>
      <c r="ICO12" s="91">
        <v>0</v>
      </c>
      <c r="ICP12" s="91">
        <v>0</v>
      </c>
      <c r="ICQ12" s="91">
        <v>0</v>
      </c>
      <c r="ICR12" s="91">
        <v>0</v>
      </c>
      <c r="ICS12" s="91">
        <v>0</v>
      </c>
      <c r="ICT12" s="91">
        <v>0</v>
      </c>
      <c r="ICU12" s="91">
        <v>0</v>
      </c>
      <c r="ICV12" s="91">
        <v>0</v>
      </c>
      <c r="ICW12" s="91">
        <v>0</v>
      </c>
      <c r="ICX12" s="91">
        <v>0</v>
      </c>
      <c r="ICY12" s="91">
        <v>0</v>
      </c>
      <c r="ICZ12" s="91">
        <v>0</v>
      </c>
      <c r="IDA12" s="91">
        <v>0</v>
      </c>
      <c r="IDB12" s="91">
        <v>0</v>
      </c>
      <c r="IDC12" s="91">
        <v>0</v>
      </c>
      <c r="IDD12" s="91">
        <v>0</v>
      </c>
      <c r="IDE12" s="91">
        <v>0</v>
      </c>
      <c r="IDF12" s="91">
        <v>0</v>
      </c>
      <c r="IDG12" s="91">
        <v>0</v>
      </c>
      <c r="IDH12" s="91">
        <v>0</v>
      </c>
      <c r="IDI12" s="91">
        <v>0</v>
      </c>
      <c r="IDJ12" s="91">
        <v>0</v>
      </c>
      <c r="IDK12" s="91">
        <v>0</v>
      </c>
      <c r="IDL12" s="91">
        <v>0</v>
      </c>
      <c r="IDM12" s="91">
        <v>0</v>
      </c>
      <c r="IDN12" s="91">
        <v>0</v>
      </c>
      <c r="IDO12" s="91">
        <v>0</v>
      </c>
      <c r="IDP12" s="91">
        <v>0</v>
      </c>
      <c r="IDQ12" s="91">
        <v>0</v>
      </c>
      <c r="IDR12" s="91">
        <v>0</v>
      </c>
      <c r="IDS12" s="91">
        <v>0</v>
      </c>
      <c r="IDT12" s="91">
        <v>0</v>
      </c>
      <c r="IDU12" s="91">
        <v>0</v>
      </c>
      <c r="IDV12" s="91">
        <v>0</v>
      </c>
      <c r="IDW12" s="91">
        <v>0</v>
      </c>
      <c r="IDX12" s="91">
        <v>0</v>
      </c>
      <c r="IDY12" s="91">
        <v>0</v>
      </c>
      <c r="IDZ12" s="91">
        <v>0</v>
      </c>
      <c r="IEA12" s="91">
        <v>0</v>
      </c>
      <c r="IEB12" s="91">
        <v>0</v>
      </c>
      <c r="IEC12" s="91">
        <v>0</v>
      </c>
      <c r="IED12" s="91">
        <v>0</v>
      </c>
      <c r="IEE12" s="91">
        <v>0</v>
      </c>
      <c r="IEF12" s="91">
        <v>0</v>
      </c>
      <c r="IEG12" s="91">
        <v>0</v>
      </c>
      <c r="IEH12" s="91">
        <v>0</v>
      </c>
      <c r="IEI12" s="91">
        <v>0</v>
      </c>
      <c r="IEJ12" s="91">
        <v>0</v>
      </c>
      <c r="IEK12" s="91">
        <v>0</v>
      </c>
      <c r="IEL12" s="91">
        <v>0</v>
      </c>
      <c r="IEM12" s="91">
        <v>0</v>
      </c>
      <c r="IEN12" s="91">
        <v>0</v>
      </c>
      <c r="IEO12" s="91">
        <v>0</v>
      </c>
      <c r="IEP12" s="91">
        <v>0</v>
      </c>
      <c r="IEQ12" s="91">
        <v>0</v>
      </c>
      <c r="IER12" s="91">
        <v>0</v>
      </c>
      <c r="IES12" s="91">
        <v>0</v>
      </c>
      <c r="IET12" s="91">
        <v>0</v>
      </c>
      <c r="IEU12" s="91">
        <v>0</v>
      </c>
      <c r="IEV12" s="91">
        <v>0</v>
      </c>
      <c r="IEW12" s="91">
        <v>0</v>
      </c>
      <c r="IEX12" s="91">
        <v>0</v>
      </c>
      <c r="IEY12" s="91">
        <v>0</v>
      </c>
      <c r="IEZ12" s="91">
        <v>0</v>
      </c>
      <c r="IFA12" s="91">
        <v>0</v>
      </c>
      <c r="IFB12" s="91">
        <v>0</v>
      </c>
      <c r="IFC12" s="91">
        <v>0</v>
      </c>
      <c r="IFD12" s="91">
        <v>0</v>
      </c>
      <c r="IFE12" s="91">
        <v>0</v>
      </c>
      <c r="IFF12" s="91">
        <v>0</v>
      </c>
      <c r="IFG12" s="91">
        <v>0</v>
      </c>
      <c r="IFH12" s="91">
        <v>0</v>
      </c>
      <c r="IFI12" s="91">
        <v>0</v>
      </c>
      <c r="IFJ12" s="91">
        <v>0</v>
      </c>
      <c r="IFK12" s="91">
        <v>0</v>
      </c>
      <c r="IFL12" s="91">
        <v>0</v>
      </c>
      <c r="IFM12" s="91">
        <v>0</v>
      </c>
      <c r="IFN12" s="91">
        <v>0</v>
      </c>
      <c r="IFO12" s="91">
        <v>0</v>
      </c>
      <c r="IFP12" s="91">
        <v>0</v>
      </c>
      <c r="IFQ12" s="91">
        <v>0</v>
      </c>
      <c r="IFR12" s="91">
        <v>0</v>
      </c>
      <c r="IFS12" s="91">
        <v>0</v>
      </c>
      <c r="IFT12" s="91">
        <v>0</v>
      </c>
      <c r="IFU12" s="91">
        <v>0</v>
      </c>
      <c r="IFV12" s="91">
        <v>0</v>
      </c>
      <c r="IFW12" s="91">
        <v>0</v>
      </c>
      <c r="IFX12" s="91">
        <v>0</v>
      </c>
      <c r="IFY12" s="91">
        <v>0</v>
      </c>
      <c r="IFZ12" s="91">
        <v>0</v>
      </c>
      <c r="IGA12" s="91">
        <v>0</v>
      </c>
      <c r="IGB12" s="91">
        <v>0</v>
      </c>
      <c r="IGC12" s="91">
        <v>0</v>
      </c>
      <c r="IGD12" s="91">
        <v>0</v>
      </c>
      <c r="IGE12" s="91">
        <v>0</v>
      </c>
      <c r="IGF12" s="91">
        <v>0</v>
      </c>
      <c r="IGG12" s="91">
        <v>0</v>
      </c>
      <c r="IGH12" s="91">
        <v>0</v>
      </c>
      <c r="IGI12" s="91">
        <v>0</v>
      </c>
      <c r="IGJ12" s="91">
        <v>0</v>
      </c>
      <c r="IGK12" s="91">
        <v>0</v>
      </c>
      <c r="IGL12" s="91">
        <v>0</v>
      </c>
      <c r="IGM12" s="91">
        <v>0</v>
      </c>
      <c r="IGN12" s="91">
        <v>0</v>
      </c>
      <c r="IGO12" s="91">
        <v>0</v>
      </c>
      <c r="IGP12" s="91">
        <v>0</v>
      </c>
      <c r="IGQ12" s="91">
        <v>0</v>
      </c>
      <c r="IGR12" s="91">
        <v>0</v>
      </c>
      <c r="IGS12" s="91">
        <v>0</v>
      </c>
      <c r="IGT12" s="91">
        <v>0</v>
      </c>
      <c r="IGU12" s="91">
        <v>0</v>
      </c>
      <c r="IGV12" s="91">
        <v>0</v>
      </c>
      <c r="IGW12" s="91">
        <v>0</v>
      </c>
      <c r="IGX12" s="91">
        <v>0</v>
      </c>
      <c r="IGY12" s="91">
        <v>0</v>
      </c>
      <c r="IGZ12" s="91">
        <v>0</v>
      </c>
      <c r="IHA12" s="91">
        <v>0</v>
      </c>
      <c r="IHB12" s="91">
        <v>0</v>
      </c>
      <c r="IHC12" s="91">
        <v>0</v>
      </c>
      <c r="IHD12" s="91">
        <v>0</v>
      </c>
      <c r="IHE12" s="91">
        <v>0</v>
      </c>
      <c r="IHF12" s="91">
        <v>0</v>
      </c>
      <c r="IHG12" s="91">
        <v>0</v>
      </c>
      <c r="IHH12" s="91">
        <v>0</v>
      </c>
      <c r="IHI12" s="91">
        <v>0</v>
      </c>
      <c r="IHJ12" s="91">
        <v>0</v>
      </c>
      <c r="IHK12" s="91">
        <v>0</v>
      </c>
      <c r="IHL12" s="91">
        <v>0</v>
      </c>
      <c r="IHM12" s="91">
        <v>0</v>
      </c>
      <c r="IHN12" s="91">
        <v>0</v>
      </c>
      <c r="IHO12" s="91">
        <v>0</v>
      </c>
      <c r="IHP12" s="91">
        <v>0</v>
      </c>
      <c r="IHQ12" s="91">
        <v>0</v>
      </c>
      <c r="IHR12" s="91">
        <v>0</v>
      </c>
      <c r="IHS12" s="91">
        <v>0</v>
      </c>
      <c r="IHT12" s="91">
        <v>0</v>
      </c>
      <c r="IHU12" s="91">
        <v>0</v>
      </c>
      <c r="IHV12" s="91">
        <v>0</v>
      </c>
      <c r="IHW12" s="91">
        <v>0</v>
      </c>
      <c r="IHX12" s="91">
        <v>0</v>
      </c>
      <c r="IHY12" s="91">
        <v>0</v>
      </c>
      <c r="IHZ12" s="91">
        <v>0</v>
      </c>
      <c r="IIA12" s="91">
        <v>0</v>
      </c>
      <c r="IIB12" s="91">
        <v>0</v>
      </c>
      <c r="IIC12" s="91">
        <v>0</v>
      </c>
      <c r="IID12" s="91">
        <v>0</v>
      </c>
      <c r="IIE12" s="91">
        <v>0</v>
      </c>
      <c r="IIF12" s="91">
        <v>0</v>
      </c>
      <c r="IIG12" s="91">
        <v>0</v>
      </c>
      <c r="IIH12" s="91">
        <v>0</v>
      </c>
      <c r="III12" s="91">
        <v>0</v>
      </c>
      <c r="IIJ12" s="91">
        <v>0</v>
      </c>
      <c r="IIK12" s="91">
        <v>0</v>
      </c>
      <c r="IIL12" s="91">
        <v>0</v>
      </c>
      <c r="IIM12" s="91">
        <v>0</v>
      </c>
      <c r="IIN12" s="91">
        <v>0</v>
      </c>
      <c r="IIO12" s="91">
        <v>0</v>
      </c>
      <c r="IIP12" s="91">
        <v>0</v>
      </c>
      <c r="IIQ12" s="91">
        <v>0</v>
      </c>
      <c r="IIR12" s="91">
        <v>0</v>
      </c>
      <c r="IIS12" s="91">
        <v>0</v>
      </c>
      <c r="IIT12" s="91">
        <v>0</v>
      </c>
      <c r="IIU12" s="91">
        <v>0</v>
      </c>
      <c r="IIV12" s="91">
        <v>0</v>
      </c>
      <c r="IIW12" s="91">
        <v>0</v>
      </c>
      <c r="IIX12" s="91">
        <v>0</v>
      </c>
      <c r="IIY12" s="91">
        <v>0</v>
      </c>
      <c r="IIZ12" s="91">
        <v>0</v>
      </c>
      <c r="IJA12" s="91">
        <v>0</v>
      </c>
      <c r="IJB12" s="91">
        <v>0</v>
      </c>
      <c r="IJC12" s="91">
        <v>0</v>
      </c>
      <c r="IJD12" s="91">
        <v>0</v>
      </c>
      <c r="IJE12" s="91">
        <v>0</v>
      </c>
      <c r="IJF12" s="91">
        <v>0</v>
      </c>
      <c r="IJG12" s="91">
        <v>0</v>
      </c>
      <c r="IJH12" s="91">
        <v>0</v>
      </c>
      <c r="IJI12" s="91">
        <v>0</v>
      </c>
      <c r="IJJ12" s="91">
        <v>0</v>
      </c>
      <c r="IJK12" s="91">
        <v>0</v>
      </c>
      <c r="IJL12" s="91">
        <v>0</v>
      </c>
      <c r="IJM12" s="91">
        <v>0</v>
      </c>
      <c r="IJN12" s="91">
        <v>0</v>
      </c>
      <c r="IJO12" s="91">
        <v>0</v>
      </c>
      <c r="IJP12" s="91">
        <v>0</v>
      </c>
      <c r="IJQ12" s="91">
        <v>0</v>
      </c>
      <c r="IJR12" s="91">
        <v>0</v>
      </c>
      <c r="IJS12" s="91">
        <v>0</v>
      </c>
      <c r="IJT12" s="91">
        <v>0</v>
      </c>
      <c r="IJU12" s="91">
        <v>0</v>
      </c>
      <c r="IJV12" s="91">
        <v>0</v>
      </c>
      <c r="IJW12" s="91">
        <v>0</v>
      </c>
      <c r="IJX12" s="91">
        <v>0</v>
      </c>
      <c r="IJY12" s="91">
        <v>0</v>
      </c>
      <c r="IJZ12" s="91">
        <v>0</v>
      </c>
      <c r="IKA12" s="91">
        <v>0</v>
      </c>
      <c r="IKB12" s="91">
        <v>0</v>
      </c>
      <c r="IKC12" s="91">
        <v>0</v>
      </c>
      <c r="IKD12" s="91">
        <v>0</v>
      </c>
      <c r="IKE12" s="91">
        <v>0</v>
      </c>
      <c r="IKF12" s="91">
        <v>0</v>
      </c>
      <c r="IKG12" s="91">
        <v>0</v>
      </c>
      <c r="IKH12" s="91">
        <v>0</v>
      </c>
      <c r="IKI12" s="91">
        <v>0</v>
      </c>
      <c r="IKJ12" s="91">
        <v>0</v>
      </c>
      <c r="IKK12" s="91">
        <v>0</v>
      </c>
      <c r="IKL12" s="91">
        <v>0</v>
      </c>
      <c r="IKM12" s="91">
        <v>0</v>
      </c>
      <c r="IKN12" s="91">
        <v>0</v>
      </c>
      <c r="IKO12" s="91">
        <v>0</v>
      </c>
      <c r="IKP12" s="91">
        <v>0</v>
      </c>
      <c r="IKQ12" s="91">
        <v>0</v>
      </c>
      <c r="IKR12" s="91">
        <v>0</v>
      </c>
      <c r="IKS12" s="91">
        <v>0</v>
      </c>
      <c r="IKT12" s="91">
        <v>0</v>
      </c>
      <c r="IKU12" s="91">
        <v>0</v>
      </c>
      <c r="IKV12" s="91">
        <v>0</v>
      </c>
      <c r="IKW12" s="91">
        <v>0</v>
      </c>
      <c r="IKX12" s="91">
        <v>0</v>
      </c>
      <c r="IKY12" s="91">
        <v>0</v>
      </c>
      <c r="IKZ12" s="91">
        <v>0</v>
      </c>
      <c r="ILA12" s="91">
        <v>0</v>
      </c>
      <c r="ILB12" s="91">
        <v>0</v>
      </c>
      <c r="ILC12" s="91">
        <v>0</v>
      </c>
      <c r="ILD12" s="91">
        <v>0</v>
      </c>
      <c r="ILE12" s="91">
        <v>0</v>
      </c>
      <c r="ILF12" s="91">
        <v>0</v>
      </c>
      <c r="ILG12" s="91">
        <v>0</v>
      </c>
      <c r="ILH12" s="91">
        <v>0</v>
      </c>
      <c r="ILI12" s="91">
        <v>0</v>
      </c>
      <c r="ILJ12" s="91">
        <v>0</v>
      </c>
      <c r="ILK12" s="91">
        <v>0</v>
      </c>
      <c r="ILL12" s="91">
        <v>0</v>
      </c>
      <c r="ILM12" s="91">
        <v>0</v>
      </c>
      <c r="ILN12" s="91">
        <v>0</v>
      </c>
      <c r="ILO12" s="91">
        <v>0</v>
      </c>
      <c r="ILP12" s="91">
        <v>0</v>
      </c>
      <c r="ILQ12" s="91">
        <v>0</v>
      </c>
      <c r="ILR12" s="91">
        <v>0</v>
      </c>
      <c r="ILS12" s="91">
        <v>0</v>
      </c>
      <c r="ILT12" s="91">
        <v>0</v>
      </c>
      <c r="ILU12" s="91">
        <v>0</v>
      </c>
      <c r="ILV12" s="91">
        <v>0</v>
      </c>
      <c r="ILW12" s="91">
        <v>0</v>
      </c>
      <c r="ILX12" s="91">
        <v>0</v>
      </c>
      <c r="ILY12" s="91">
        <v>0</v>
      </c>
      <c r="ILZ12" s="91">
        <v>0</v>
      </c>
      <c r="IMA12" s="91">
        <v>0</v>
      </c>
      <c r="IMB12" s="91">
        <v>0</v>
      </c>
      <c r="IMC12" s="91">
        <v>0</v>
      </c>
      <c r="IMD12" s="91">
        <v>0</v>
      </c>
      <c r="IME12" s="91">
        <v>0</v>
      </c>
      <c r="IMF12" s="91">
        <v>0</v>
      </c>
      <c r="IMG12" s="91">
        <v>0</v>
      </c>
      <c r="IMH12" s="91">
        <v>0</v>
      </c>
      <c r="IMI12" s="91">
        <v>0</v>
      </c>
      <c r="IMJ12" s="91">
        <v>0</v>
      </c>
      <c r="IMK12" s="91">
        <v>0</v>
      </c>
      <c r="IML12" s="91">
        <v>0</v>
      </c>
      <c r="IMM12" s="91">
        <v>0</v>
      </c>
      <c r="IMN12" s="91">
        <v>0</v>
      </c>
      <c r="IMO12" s="91">
        <v>0</v>
      </c>
      <c r="IMP12" s="91">
        <v>0</v>
      </c>
      <c r="IMQ12" s="91">
        <v>0</v>
      </c>
      <c r="IMR12" s="91">
        <v>0</v>
      </c>
      <c r="IMS12" s="91">
        <v>0</v>
      </c>
      <c r="IMT12" s="91">
        <v>0</v>
      </c>
      <c r="IMU12" s="91">
        <v>0</v>
      </c>
      <c r="IMV12" s="91">
        <v>0</v>
      </c>
      <c r="IMW12" s="91">
        <v>0</v>
      </c>
      <c r="IMX12" s="91">
        <v>0</v>
      </c>
      <c r="IMY12" s="91">
        <v>0</v>
      </c>
      <c r="IMZ12" s="91">
        <v>0</v>
      </c>
      <c r="INA12" s="91">
        <v>0</v>
      </c>
      <c r="INB12" s="91">
        <v>0</v>
      </c>
      <c r="INC12" s="91">
        <v>0</v>
      </c>
      <c r="IND12" s="91">
        <v>0</v>
      </c>
      <c r="INE12" s="91">
        <v>0</v>
      </c>
      <c r="INF12" s="91">
        <v>0</v>
      </c>
      <c r="ING12" s="91">
        <v>0</v>
      </c>
      <c r="INH12" s="91">
        <v>0</v>
      </c>
      <c r="INI12" s="91">
        <v>0</v>
      </c>
      <c r="INJ12" s="91">
        <v>0</v>
      </c>
      <c r="INK12" s="91">
        <v>0</v>
      </c>
      <c r="INL12" s="91">
        <v>0</v>
      </c>
      <c r="INM12" s="91">
        <v>0</v>
      </c>
      <c r="INN12" s="91">
        <v>0</v>
      </c>
      <c r="INO12" s="91">
        <v>0</v>
      </c>
      <c r="INP12" s="91">
        <v>0</v>
      </c>
      <c r="INQ12" s="91">
        <v>0</v>
      </c>
      <c r="INR12" s="91">
        <v>0</v>
      </c>
      <c r="INS12" s="91">
        <v>0</v>
      </c>
      <c r="INT12" s="91">
        <v>0</v>
      </c>
      <c r="INU12" s="91">
        <v>0</v>
      </c>
      <c r="INV12" s="91">
        <v>0</v>
      </c>
      <c r="INW12" s="91">
        <v>0</v>
      </c>
      <c r="INX12" s="91">
        <v>0</v>
      </c>
      <c r="INY12" s="91">
        <v>0</v>
      </c>
      <c r="INZ12" s="91">
        <v>0</v>
      </c>
      <c r="IOA12" s="91">
        <v>0</v>
      </c>
      <c r="IOB12" s="91">
        <v>0</v>
      </c>
      <c r="IOC12" s="91">
        <v>0</v>
      </c>
      <c r="IOD12" s="91">
        <v>0</v>
      </c>
      <c r="IOE12" s="91">
        <v>0</v>
      </c>
      <c r="IOF12" s="91">
        <v>0</v>
      </c>
      <c r="IOG12" s="91">
        <v>0</v>
      </c>
      <c r="IOH12" s="91">
        <v>0</v>
      </c>
      <c r="IOI12" s="91">
        <v>0</v>
      </c>
      <c r="IOJ12" s="91">
        <v>0</v>
      </c>
      <c r="IOK12" s="91">
        <v>0</v>
      </c>
      <c r="IOL12" s="91">
        <v>0</v>
      </c>
      <c r="IOM12" s="91">
        <v>0</v>
      </c>
      <c r="ION12" s="91">
        <v>0</v>
      </c>
      <c r="IOO12" s="91">
        <v>0</v>
      </c>
      <c r="IOP12" s="91">
        <v>0</v>
      </c>
      <c r="IOQ12" s="91">
        <v>0</v>
      </c>
      <c r="IOR12" s="91">
        <v>0</v>
      </c>
      <c r="IOS12" s="91">
        <v>0</v>
      </c>
      <c r="IOT12" s="91">
        <v>0</v>
      </c>
      <c r="IOU12" s="91">
        <v>0</v>
      </c>
      <c r="IOV12" s="91">
        <v>0</v>
      </c>
      <c r="IOW12" s="91">
        <v>0</v>
      </c>
      <c r="IOX12" s="91">
        <v>0</v>
      </c>
      <c r="IOY12" s="91">
        <v>0</v>
      </c>
      <c r="IOZ12" s="91">
        <v>0</v>
      </c>
      <c r="IPA12" s="91">
        <v>0</v>
      </c>
      <c r="IPB12" s="91">
        <v>0</v>
      </c>
      <c r="IPC12" s="91">
        <v>0</v>
      </c>
      <c r="IPD12" s="91">
        <v>0</v>
      </c>
      <c r="IPE12" s="91">
        <v>0</v>
      </c>
      <c r="IPF12" s="91">
        <v>0</v>
      </c>
      <c r="IPG12" s="91">
        <v>0</v>
      </c>
      <c r="IPH12" s="91">
        <v>0</v>
      </c>
      <c r="IPI12" s="91">
        <v>0</v>
      </c>
      <c r="IPJ12" s="91">
        <v>0</v>
      </c>
      <c r="IPK12" s="91">
        <v>0</v>
      </c>
      <c r="IPL12" s="91">
        <v>0</v>
      </c>
      <c r="IPM12" s="91">
        <v>0</v>
      </c>
      <c r="IPN12" s="91">
        <v>0</v>
      </c>
      <c r="IPO12" s="91">
        <v>0</v>
      </c>
      <c r="IPP12" s="91">
        <v>0</v>
      </c>
      <c r="IPQ12" s="91">
        <v>0</v>
      </c>
      <c r="IPR12" s="91">
        <v>0</v>
      </c>
      <c r="IPS12" s="91">
        <v>0</v>
      </c>
      <c r="IPT12" s="91">
        <v>0</v>
      </c>
      <c r="IPU12" s="91">
        <v>0</v>
      </c>
      <c r="IPV12" s="91">
        <v>0</v>
      </c>
      <c r="IPW12" s="91">
        <v>0</v>
      </c>
      <c r="IPX12" s="91">
        <v>0</v>
      </c>
      <c r="IPY12" s="91">
        <v>0</v>
      </c>
      <c r="IPZ12" s="91">
        <v>0</v>
      </c>
      <c r="IQA12" s="91">
        <v>0</v>
      </c>
      <c r="IQB12" s="91">
        <v>0</v>
      </c>
      <c r="IQC12" s="91">
        <v>0</v>
      </c>
      <c r="IQD12" s="91">
        <v>0</v>
      </c>
      <c r="IQE12" s="91">
        <v>0</v>
      </c>
      <c r="IQF12" s="91">
        <v>0</v>
      </c>
      <c r="IQG12" s="91">
        <v>0</v>
      </c>
      <c r="IQH12" s="91">
        <v>0</v>
      </c>
      <c r="IQI12" s="91">
        <v>0</v>
      </c>
      <c r="IQJ12" s="91">
        <v>0</v>
      </c>
      <c r="IQK12" s="91">
        <v>0</v>
      </c>
      <c r="IQL12" s="91">
        <v>0</v>
      </c>
      <c r="IQM12" s="91">
        <v>0</v>
      </c>
      <c r="IQN12" s="91">
        <v>0</v>
      </c>
      <c r="IQO12" s="91">
        <v>0</v>
      </c>
      <c r="IQP12" s="91">
        <v>0</v>
      </c>
      <c r="IQQ12" s="91">
        <v>0</v>
      </c>
      <c r="IQR12" s="91">
        <v>0</v>
      </c>
      <c r="IQS12" s="91">
        <v>0</v>
      </c>
      <c r="IQT12" s="91">
        <v>0</v>
      </c>
      <c r="IQU12" s="91">
        <v>0</v>
      </c>
      <c r="IQV12" s="91">
        <v>0</v>
      </c>
      <c r="IQW12" s="91">
        <v>0</v>
      </c>
      <c r="IQX12" s="91">
        <v>0</v>
      </c>
      <c r="IQY12" s="91">
        <v>0</v>
      </c>
      <c r="IQZ12" s="91">
        <v>0</v>
      </c>
      <c r="IRA12" s="91">
        <v>0</v>
      </c>
      <c r="IRB12" s="91">
        <v>0</v>
      </c>
      <c r="IRC12" s="91">
        <v>0</v>
      </c>
      <c r="IRD12" s="91">
        <v>0</v>
      </c>
      <c r="IRE12" s="91">
        <v>0</v>
      </c>
      <c r="IRF12" s="91">
        <v>0</v>
      </c>
      <c r="IRG12" s="91">
        <v>0</v>
      </c>
      <c r="IRH12" s="91">
        <v>0</v>
      </c>
      <c r="IRI12" s="91">
        <v>0</v>
      </c>
      <c r="IRJ12" s="91">
        <v>0</v>
      </c>
      <c r="IRK12" s="91">
        <v>0</v>
      </c>
      <c r="IRL12" s="91">
        <v>0</v>
      </c>
      <c r="IRM12" s="91">
        <v>0</v>
      </c>
      <c r="IRN12" s="91">
        <v>0</v>
      </c>
      <c r="IRO12" s="91">
        <v>0</v>
      </c>
      <c r="IRP12" s="91">
        <v>0</v>
      </c>
      <c r="IRQ12" s="91">
        <v>0</v>
      </c>
      <c r="IRR12" s="91">
        <v>0</v>
      </c>
      <c r="IRS12" s="91">
        <v>0</v>
      </c>
      <c r="IRT12" s="91">
        <v>0</v>
      </c>
      <c r="IRU12" s="91">
        <v>0</v>
      </c>
      <c r="IRV12" s="91">
        <v>0</v>
      </c>
      <c r="IRW12" s="91">
        <v>0</v>
      </c>
      <c r="IRX12" s="91">
        <v>0</v>
      </c>
      <c r="IRY12" s="91">
        <v>0</v>
      </c>
      <c r="IRZ12" s="91">
        <v>0</v>
      </c>
      <c r="ISA12" s="91">
        <v>0</v>
      </c>
      <c r="ISB12" s="91">
        <v>0</v>
      </c>
      <c r="ISC12" s="91">
        <v>0</v>
      </c>
      <c r="ISD12" s="91">
        <v>0</v>
      </c>
      <c r="ISE12" s="91">
        <v>0</v>
      </c>
      <c r="ISF12" s="91">
        <v>0</v>
      </c>
      <c r="ISG12" s="91">
        <v>0</v>
      </c>
      <c r="ISH12" s="91">
        <v>0</v>
      </c>
      <c r="ISI12" s="91">
        <v>0</v>
      </c>
      <c r="ISJ12" s="91">
        <v>0</v>
      </c>
      <c r="ISK12" s="91">
        <v>0</v>
      </c>
      <c r="ISL12" s="91">
        <v>0</v>
      </c>
      <c r="ISM12" s="91">
        <v>0</v>
      </c>
      <c r="ISN12" s="91">
        <v>0</v>
      </c>
      <c r="ISO12" s="91">
        <v>0</v>
      </c>
      <c r="ISP12" s="91">
        <v>0</v>
      </c>
      <c r="ISQ12" s="91">
        <v>0</v>
      </c>
      <c r="ISR12" s="91">
        <v>0</v>
      </c>
      <c r="ISS12" s="91">
        <v>0</v>
      </c>
      <c r="IST12" s="91">
        <v>0</v>
      </c>
      <c r="ISU12" s="91">
        <v>0</v>
      </c>
      <c r="ISV12" s="91">
        <v>0</v>
      </c>
      <c r="ISW12" s="91">
        <v>0</v>
      </c>
      <c r="ISX12" s="91">
        <v>0</v>
      </c>
      <c r="ISY12" s="91">
        <v>0</v>
      </c>
      <c r="ISZ12" s="91">
        <v>0</v>
      </c>
      <c r="ITA12" s="91">
        <v>0</v>
      </c>
      <c r="ITB12" s="91">
        <v>0</v>
      </c>
      <c r="ITC12" s="91">
        <v>0</v>
      </c>
      <c r="ITD12" s="91">
        <v>0</v>
      </c>
      <c r="ITE12" s="91">
        <v>0</v>
      </c>
      <c r="ITF12" s="91">
        <v>0</v>
      </c>
      <c r="ITG12" s="91">
        <v>0</v>
      </c>
      <c r="ITH12" s="91">
        <v>0</v>
      </c>
      <c r="ITI12" s="91">
        <v>0</v>
      </c>
      <c r="ITJ12" s="91">
        <v>0</v>
      </c>
      <c r="ITK12" s="91">
        <v>0</v>
      </c>
      <c r="ITL12" s="91">
        <v>0</v>
      </c>
      <c r="ITM12" s="91">
        <v>0</v>
      </c>
      <c r="ITN12" s="91">
        <v>0</v>
      </c>
      <c r="ITO12" s="91">
        <v>0</v>
      </c>
      <c r="ITP12" s="91">
        <v>0</v>
      </c>
      <c r="ITQ12" s="91">
        <v>0</v>
      </c>
      <c r="ITR12" s="91">
        <v>0</v>
      </c>
      <c r="ITS12" s="91">
        <v>0</v>
      </c>
      <c r="ITT12" s="91">
        <v>0</v>
      </c>
      <c r="ITU12" s="91">
        <v>0</v>
      </c>
      <c r="ITV12" s="91">
        <v>0</v>
      </c>
      <c r="ITW12" s="91">
        <v>0</v>
      </c>
      <c r="ITX12" s="91">
        <v>0</v>
      </c>
      <c r="ITY12" s="91">
        <v>0</v>
      </c>
      <c r="ITZ12" s="91">
        <v>0</v>
      </c>
      <c r="IUA12" s="91">
        <v>0</v>
      </c>
      <c r="IUB12" s="91">
        <v>0</v>
      </c>
      <c r="IUC12" s="91">
        <v>0</v>
      </c>
      <c r="IUD12" s="91">
        <v>0</v>
      </c>
      <c r="IUE12" s="91">
        <v>0</v>
      </c>
      <c r="IUF12" s="91">
        <v>0</v>
      </c>
      <c r="IUG12" s="91">
        <v>0</v>
      </c>
      <c r="IUH12" s="91">
        <v>0</v>
      </c>
      <c r="IUI12" s="91">
        <v>0</v>
      </c>
      <c r="IUJ12" s="91">
        <v>0</v>
      </c>
      <c r="IUK12" s="91">
        <v>0</v>
      </c>
      <c r="IUL12" s="91">
        <v>0</v>
      </c>
      <c r="IUM12" s="91">
        <v>0</v>
      </c>
      <c r="IUN12" s="91">
        <v>0</v>
      </c>
      <c r="IUO12" s="91">
        <v>0</v>
      </c>
      <c r="IUP12" s="91">
        <v>0</v>
      </c>
      <c r="IUQ12" s="91">
        <v>0</v>
      </c>
      <c r="IUR12" s="91">
        <v>0</v>
      </c>
      <c r="IUS12" s="91">
        <v>0</v>
      </c>
      <c r="IUT12" s="91">
        <v>0</v>
      </c>
      <c r="IUU12" s="91">
        <v>0</v>
      </c>
      <c r="IUV12" s="91">
        <v>0</v>
      </c>
      <c r="IUW12" s="91">
        <v>0</v>
      </c>
      <c r="IUX12" s="91">
        <v>0</v>
      </c>
      <c r="IUY12" s="91">
        <v>0</v>
      </c>
      <c r="IUZ12" s="91">
        <v>0</v>
      </c>
      <c r="IVA12" s="91">
        <v>0</v>
      </c>
      <c r="IVB12" s="91">
        <v>0</v>
      </c>
      <c r="IVC12" s="91">
        <v>0</v>
      </c>
      <c r="IVD12" s="91">
        <v>0</v>
      </c>
      <c r="IVE12" s="91">
        <v>0</v>
      </c>
      <c r="IVF12" s="91">
        <v>0</v>
      </c>
      <c r="IVG12" s="91">
        <v>0</v>
      </c>
      <c r="IVH12" s="91">
        <v>0</v>
      </c>
      <c r="IVI12" s="91">
        <v>0</v>
      </c>
      <c r="IVJ12" s="91">
        <v>0</v>
      </c>
      <c r="IVK12" s="91">
        <v>0</v>
      </c>
      <c r="IVL12" s="91">
        <v>0</v>
      </c>
      <c r="IVM12" s="91">
        <v>0</v>
      </c>
      <c r="IVN12" s="91">
        <v>0</v>
      </c>
      <c r="IVO12" s="91">
        <v>0</v>
      </c>
      <c r="IVP12" s="91">
        <v>0</v>
      </c>
      <c r="IVQ12" s="91">
        <v>0</v>
      </c>
      <c r="IVR12" s="91">
        <v>0</v>
      </c>
      <c r="IVS12" s="91">
        <v>0</v>
      </c>
      <c r="IVT12" s="91">
        <v>0</v>
      </c>
      <c r="IVU12" s="91">
        <v>0</v>
      </c>
      <c r="IVV12" s="91">
        <v>0</v>
      </c>
      <c r="IVW12" s="91">
        <v>0</v>
      </c>
      <c r="IVX12" s="91">
        <v>0</v>
      </c>
      <c r="IVY12" s="91">
        <v>0</v>
      </c>
      <c r="IVZ12" s="91">
        <v>0</v>
      </c>
      <c r="IWA12" s="91">
        <v>0</v>
      </c>
      <c r="IWB12" s="91">
        <v>0</v>
      </c>
      <c r="IWC12" s="91">
        <v>0</v>
      </c>
      <c r="IWD12" s="91">
        <v>0</v>
      </c>
      <c r="IWE12" s="91">
        <v>0</v>
      </c>
      <c r="IWF12" s="91">
        <v>0</v>
      </c>
      <c r="IWG12" s="91">
        <v>0</v>
      </c>
      <c r="IWH12" s="91">
        <v>0</v>
      </c>
      <c r="IWI12" s="91">
        <v>0</v>
      </c>
      <c r="IWJ12" s="91">
        <v>0</v>
      </c>
      <c r="IWK12" s="91">
        <v>0</v>
      </c>
      <c r="IWL12" s="91">
        <v>0</v>
      </c>
      <c r="IWM12" s="91">
        <v>0</v>
      </c>
      <c r="IWN12" s="91">
        <v>0</v>
      </c>
      <c r="IWO12" s="91">
        <v>0</v>
      </c>
      <c r="IWP12" s="91">
        <v>0</v>
      </c>
      <c r="IWQ12" s="91">
        <v>0</v>
      </c>
      <c r="IWR12" s="91">
        <v>0</v>
      </c>
      <c r="IWS12" s="91">
        <v>0</v>
      </c>
      <c r="IWT12" s="91">
        <v>0</v>
      </c>
      <c r="IWU12" s="91">
        <v>0</v>
      </c>
      <c r="IWV12" s="91">
        <v>0</v>
      </c>
      <c r="IWW12" s="91">
        <v>0</v>
      </c>
      <c r="IWX12" s="91">
        <v>0</v>
      </c>
      <c r="IWY12" s="91">
        <v>0</v>
      </c>
      <c r="IWZ12" s="91">
        <v>0</v>
      </c>
      <c r="IXA12" s="91">
        <v>0</v>
      </c>
      <c r="IXB12" s="91">
        <v>0</v>
      </c>
      <c r="IXC12" s="91">
        <v>0</v>
      </c>
      <c r="IXD12" s="91">
        <v>0</v>
      </c>
      <c r="IXE12" s="91">
        <v>0</v>
      </c>
      <c r="IXF12" s="91">
        <v>0</v>
      </c>
      <c r="IXG12" s="91">
        <v>0</v>
      </c>
      <c r="IXH12" s="91">
        <v>0</v>
      </c>
      <c r="IXI12" s="91">
        <v>0</v>
      </c>
      <c r="IXJ12" s="91">
        <v>0</v>
      </c>
      <c r="IXK12" s="91">
        <v>0</v>
      </c>
      <c r="IXL12" s="91">
        <v>0</v>
      </c>
      <c r="IXM12" s="91">
        <v>0</v>
      </c>
      <c r="IXN12" s="91">
        <v>0</v>
      </c>
      <c r="IXO12" s="91">
        <v>0</v>
      </c>
      <c r="IXP12" s="91">
        <v>0</v>
      </c>
      <c r="IXQ12" s="91">
        <v>0</v>
      </c>
      <c r="IXR12" s="91">
        <v>0</v>
      </c>
      <c r="IXS12" s="91">
        <v>0</v>
      </c>
      <c r="IXT12" s="91">
        <v>0</v>
      </c>
      <c r="IXU12" s="91">
        <v>0</v>
      </c>
      <c r="IXV12" s="91">
        <v>0</v>
      </c>
      <c r="IXW12" s="91">
        <v>0</v>
      </c>
      <c r="IXX12" s="91">
        <v>0</v>
      </c>
      <c r="IXY12" s="91">
        <v>0</v>
      </c>
      <c r="IXZ12" s="91">
        <v>0</v>
      </c>
      <c r="IYA12" s="91">
        <v>0</v>
      </c>
      <c r="IYB12" s="91">
        <v>0</v>
      </c>
      <c r="IYC12" s="91">
        <v>0</v>
      </c>
      <c r="IYD12" s="91">
        <v>0</v>
      </c>
      <c r="IYE12" s="91">
        <v>0</v>
      </c>
      <c r="IYF12" s="91">
        <v>0</v>
      </c>
      <c r="IYG12" s="91">
        <v>0</v>
      </c>
      <c r="IYH12" s="91">
        <v>0</v>
      </c>
      <c r="IYI12" s="91">
        <v>0</v>
      </c>
      <c r="IYJ12" s="91">
        <v>0</v>
      </c>
      <c r="IYK12" s="91">
        <v>0</v>
      </c>
      <c r="IYL12" s="91">
        <v>0</v>
      </c>
      <c r="IYM12" s="91">
        <v>0</v>
      </c>
      <c r="IYN12" s="91">
        <v>0</v>
      </c>
      <c r="IYO12" s="91">
        <v>0</v>
      </c>
      <c r="IYP12" s="91">
        <v>0</v>
      </c>
      <c r="IYQ12" s="91">
        <v>0</v>
      </c>
      <c r="IYR12" s="91">
        <v>0</v>
      </c>
      <c r="IYS12" s="91">
        <v>0</v>
      </c>
      <c r="IYT12" s="91">
        <v>0</v>
      </c>
      <c r="IYU12" s="91">
        <v>0</v>
      </c>
      <c r="IYV12" s="91">
        <v>0</v>
      </c>
      <c r="IYW12" s="91">
        <v>0</v>
      </c>
      <c r="IYX12" s="91">
        <v>0</v>
      </c>
      <c r="IYY12" s="91">
        <v>0</v>
      </c>
      <c r="IYZ12" s="91">
        <v>0</v>
      </c>
      <c r="IZA12" s="91">
        <v>0</v>
      </c>
      <c r="IZB12" s="91">
        <v>0</v>
      </c>
      <c r="IZC12" s="91">
        <v>0</v>
      </c>
      <c r="IZD12" s="91">
        <v>0</v>
      </c>
      <c r="IZE12" s="91">
        <v>0</v>
      </c>
      <c r="IZF12" s="91">
        <v>0</v>
      </c>
      <c r="IZG12" s="91">
        <v>0</v>
      </c>
      <c r="IZH12" s="91">
        <v>0</v>
      </c>
      <c r="IZI12" s="91">
        <v>0</v>
      </c>
      <c r="IZJ12" s="91">
        <v>0</v>
      </c>
      <c r="IZK12" s="91">
        <v>0</v>
      </c>
      <c r="IZL12" s="91">
        <v>0</v>
      </c>
      <c r="IZM12" s="91">
        <v>0</v>
      </c>
      <c r="IZN12" s="91">
        <v>0</v>
      </c>
      <c r="IZO12" s="91">
        <v>0</v>
      </c>
      <c r="IZP12" s="91">
        <v>0</v>
      </c>
      <c r="IZQ12" s="91">
        <v>0</v>
      </c>
      <c r="IZR12" s="91">
        <v>0</v>
      </c>
      <c r="IZS12" s="91">
        <v>0</v>
      </c>
      <c r="IZT12" s="91">
        <v>0</v>
      </c>
      <c r="IZU12" s="91">
        <v>0</v>
      </c>
      <c r="IZV12" s="91">
        <v>0</v>
      </c>
      <c r="IZW12" s="91">
        <v>0</v>
      </c>
      <c r="IZX12" s="91">
        <v>0</v>
      </c>
      <c r="IZY12" s="91">
        <v>0</v>
      </c>
      <c r="IZZ12" s="91">
        <v>0</v>
      </c>
      <c r="JAA12" s="91">
        <v>0</v>
      </c>
      <c r="JAB12" s="91">
        <v>0</v>
      </c>
      <c r="JAC12" s="91">
        <v>0</v>
      </c>
      <c r="JAD12" s="91">
        <v>0</v>
      </c>
      <c r="JAE12" s="91">
        <v>0</v>
      </c>
      <c r="JAF12" s="91">
        <v>0</v>
      </c>
      <c r="JAG12" s="91">
        <v>0</v>
      </c>
      <c r="JAH12" s="91">
        <v>0</v>
      </c>
      <c r="JAI12" s="91">
        <v>0</v>
      </c>
      <c r="JAJ12" s="91">
        <v>0</v>
      </c>
      <c r="JAK12" s="91">
        <v>0</v>
      </c>
      <c r="JAL12" s="91">
        <v>0</v>
      </c>
      <c r="JAM12" s="91">
        <v>0</v>
      </c>
      <c r="JAN12" s="91">
        <v>0</v>
      </c>
      <c r="JAO12" s="91">
        <v>0</v>
      </c>
      <c r="JAP12" s="91">
        <v>0</v>
      </c>
      <c r="JAQ12" s="91">
        <v>0</v>
      </c>
      <c r="JAR12" s="91">
        <v>0</v>
      </c>
      <c r="JAS12" s="91">
        <v>0</v>
      </c>
      <c r="JAT12" s="91">
        <v>0</v>
      </c>
      <c r="JAU12" s="91">
        <v>0</v>
      </c>
      <c r="JAV12" s="91">
        <v>0</v>
      </c>
      <c r="JAW12" s="91">
        <v>0</v>
      </c>
      <c r="JAX12" s="91">
        <v>0</v>
      </c>
      <c r="JAY12" s="91">
        <v>0</v>
      </c>
      <c r="JAZ12" s="91">
        <v>0</v>
      </c>
      <c r="JBA12" s="91">
        <v>0</v>
      </c>
      <c r="JBB12" s="91">
        <v>0</v>
      </c>
      <c r="JBC12" s="91">
        <v>0</v>
      </c>
      <c r="JBD12" s="91">
        <v>0</v>
      </c>
      <c r="JBE12" s="91">
        <v>0</v>
      </c>
      <c r="JBF12" s="91">
        <v>0</v>
      </c>
      <c r="JBG12" s="91">
        <v>0</v>
      </c>
      <c r="JBH12" s="91">
        <v>0</v>
      </c>
      <c r="JBI12" s="91">
        <v>0</v>
      </c>
      <c r="JBJ12" s="91">
        <v>0</v>
      </c>
      <c r="JBK12" s="91">
        <v>0</v>
      </c>
      <c r="JBL12" s="91">
        <v>0</v>
      </c>
      <c r="JBM12" s="91">
        <v>0</v>
      </c>
      <c r="JBN12" s="91">
        <v>0</v>
      </c>
      <c r="JBO12" s="91">
        <v>0</v>
      </c>
      <c r="JBP12" s="91">
        <v>0</v>
      </c>
      <c r="JBQ12" s="91">
        <v>0</v>
      </c>
      <c r="JBR12" s="91">
        <v>0</v>
      </c>
      <c r="JBS12" s="91">
        <v>0</v>
      </c>
      <c r="JBT12" s="91">
        <v>0</v>
      </c>
      <c r="JBU12" s="91">
        <v>0</v>
      </c>
      <c r="JBV12" s="91">
        <v>0</v>
      </c>
      <c r="JBW12" s="91">
        <v>0</v>
      </c>
      <c r="JBX12" s="91">
        <v>0</v>
      </c>
      <c r="JBY12" s="91">
        <v>0</v>
      </c>
      <c r="JBZ12" s="91">
        <v>0</v>
      </c>
      <c r="JCA12" s="91">
        <v>0</v>
      </c>
      <c r="JCB12" s="91">
        <v>0</v>
      </c>
      <c r="JCC12" s="91">
        <v>0</v>
      </c>
      <c r="JCD12" s="91">
        <v>0</v>
      </c>
      <c r="JCE12" s="91">
        <v>0</v>
      </c>
      <c r="JCF12" s="91">
        <v>0</v>
      </c>
      <c r="JCG12" s="91">
        <v>0</v>
      </c>
      <c r="JCH12" s="91">
        <v>0</v>
      </c>
      <c r="JCI12" s="91">
        <v>0</v>
      </c>
      <c r="JCJ12" s="91">
        <v>0</v>
      </c>
      <c r="JCK12" s="91">
        <v>0</v>
      </c>
      <c r="JCL12" s="91">
        <v>0</v>
      </c>
      <c r="JCM12" s="91">
        <v>0</v>
      </c>
      <c r="JCN12" s="91">
        <v>0</v>
      </c>
      <c r="JCO12" s="91">
        <v>0</v>
      </c>
      <c r="JCP12" s="91">
        <v>0</v>
      </c>
      <c r="JCQ12" s="91">
        <v>0</v>
      </c>
      <c r="JCR12" s="91">
        <v>0</v>
      </c>
      <c r="JCS12" s="91">
        <v>0</v>
      </c>
      <c r="JCT12" s="91">
        <v>0</v>
      </c>
      <c r="JCU12" s="91">
        <v>0</v>
      </c>
      <c r="JCV12" s="91">
        <v>0</v>
      </c>
      <c r="JCW12" s="91">
        <v>0</v>
      </c>
      <c r="JCX12" s="91">
        <v>0</v>
      </c>
      <c r="JCY12" s="91">
        <v>0</v>
      </c>
      <c r="JCZ12" s="91">
        <v>0</v>
      </c>
      <c r="JDA12" s="91">
        <v>0</v>
      </c>
      <c r="JDB12" s="91">
        <v>0</v>
      </c>
      <c r="JDC12" s="91">
        <v>0</v>
      </c>
      <c r="JDD12" s="91">
        <v>0</v>
      </c>
      <c r="JDE12" s="91">
        <v>0</v>
      </c>
      <c r="JDF12" s="91">
        <v>0</v>
      </c>
      <c r="JDG12" s="91">
        <v>0</v>
      </c>
      <c r="JDH12" s="91">
        <v>0</v>
      </c>
      <c r="JDI12" s="91">
        <v>0</v>
      </c>
      <c r="JDJ12" s="91">
        <v>0</v>
      </c>
      <c r="JDK12" s="91">
        <v>0</v>
      </c>
      <c r="JDL12" s="91">
        <v>0</v>
      </c>
      <c r="JDM12" s="91">
        <v>0</v>
      </c>
      <c r="JDN12" s="91">
        <v>0</v>
      </c>
      <c r="JDO12" s="91">
        <v>0</v>
      </c>
      <c r="JDP12" s="91">
        <v>0</v>
      </c>
      <c r="JDQ12" s="91">
        <v>0</v>
      </c>
      <c r="JDR12" s="91">
        <v>0</v>
      </c>
      <c r="JDS12" s="91">
        <v>0</v>
      </c>
      <c r="JDT12" s="91">
        <v>0</v>
      </c>
      <c r="JDU12" s="91">
        <v>0</v>
      </c>
      <c r="JDV12" s="91">
        <v>0</v>
      </c>
      <c r="JDW12" s="91">
        <v>0</v>
      </c>
      <c r="JDX12" s="91">
        <v>0</v>
      </c>
      <c r="JDY12" s="91">
        <v>0</v>
      </c>
      <c r="JDZ12" s="91">
        <v>0</v>
      </c>
      <c r="JEA12" s="91">
        <v>0</v>
      </c>
      <c r="JEB12" s="91">
        <v>0</v>
      </c>
      <c r="JEC12" s="91">
        <v>0</v>
      </c>
      <c r="JED12" s="91">
        <v>0</v>
      </c>
      <c r="JEE12" s="91">
        <v>0</v>
      </c>
      <c r="JEF12" s="91">
        <v>0</v>
      </c>
      <c r="JEG12" s="91">
        <v>0</v>
      </c>
      <c r="JEH12" s="91">
        <v>0</v>
      </c>
      <c r="JEI12" s="91">
        <v>0</v>
      </c>
      <c r="JEJ12" s="91">
        <v>0</v>
      </c>
      <c r="JEK12" s="91">
        <v>0</v>
      </c>
      <c r="JEL12" s="91">
        <v>0</v>
      </c>
      <c r="JEM12" s="91">
        <v>0</v>
      </c>
      <c r="JEN12" s="91">
        <v>0</v>
      </c>
      <c r="JEO12" s="91">
        <v>0</v>
      </c>
      <c r="JEP12" s="91">
        <v>0</v>
      </c>
      <c r="JEQ12" s="91">
        <v>0</v>
      </c>
      <c r="JER12" s="91">
        <v>0</v>
      </c>
      <c r="JES12" s="91">
        <v>0</v>
      </c>
      <c r="JET12" s="91">
        <v>0</v>
      </c>
      <c r="JEU12" s="91">
        <v>0</v>
      </c>
      <c r="JEV12" s="91">
        <v>0</v>
      </c>
      <c r="JEW12" s="91">
        <v>0</v>
      </c>
      <c r="JEX12" s="91">
        <v>0</v>
      </c>
      <c r="JEY12" s="91">
        <v>0</v>
      </c>
      <c r="JEZ12" s="91">
        <v>0</v>
      </c>
      <c r="JFA12" s="91">
        <v>0</v>
      </c>
      <c r="JFB12" s="91">
        <v>0</v>
      </c>
      <c r="JFC12" s="91">
        <v>0</v>
      </c>
      <c r="JFD12" s="91">
        <v>0</v>
      </c>
      <c r="JFE12" s="91">
        <v>0</v>
      </c>
      <c r="JFF12" s="91">
        <v>0</v>
      </c>
      <c r="JFG12" s="91">
        <v>0</v>
      </c>
      <c r="JFH12" s="91">
        <v>0</v>
      </c>
      <c r="JFI12" s="91">
        <v>0</v>
      </c>
      <c r="JFJ12" s="91">
        <v>0</v>
      </c>
      <c r="JFK12" s="91">
        <v>0</v>
      </c>
      <c r="JFL12" s="91">
        <v>0</v>
      </c>
      <c r="JFM12" s="91">
        <v>0</v>
      </c>
      <c r="JFN12" s="91">
        <v>0</v>
      </c>
      <c r="JFO12" s="91">
        <v>0</v>
      </c>
      <c r="JFP12" s="91">
        <v>0</v>
      </c>
      <c r="JFQ12" s="91">
        <v>0</v>
      </c>
      <c r="JFR12" s="91">
        <v>0</v>
      </c>
      <c r="JFS12" s="91">
        <v>0</v>
      </c>
      <c r="JFT12" s="91">
        <v>0</v>
      </c>
      <c r="JFU12" s="91">
        <v>0</v>
      </c>
      <c r="JFV12" s="91">
        <v>0</v>
      </c>
      <c r="JFW12" s="91">
        <v>0</v>
      </c>
      <c r="JFX12" s="91">
        <v>0</v>
      </c>
      <c r="JFY12" s="91">
        <v>0</v>
      </c>
      <c r="JFZ12" s="91">
        <v>0</v>
      </c>
      <c r="JGA12" s="91">
        <v>0</v>
      </c>
      <c r="JGB12" s="91">
        <v>0</v>
      </c>
      <c r="JGC12" s="91">
        <v>0</v>
      </c>
      <c r="JGD12" s="91">
        <v>0</v>
      </c>
      <c r="JGE12" s="91">
        <v>0</v>
      </c>
      <c r="JGF12" s="91">
        <v>0</v>
      </c>
      <c r="JGG12" s="91">
        <v>0</v>
      </c>
      <c r="JGH12" s="91">
        <v>0</v>
      </c>
      <c r="JGI12" s="91">
        <v>0</v>
      </c>
      <c r="JGJ12" s="91">
        <v>0</v>
      </c>
      <c r="JGK12" s="91">
        <v>0</v>
      </c>
      <c r="JGL12" s="91">
        <v>0</v>
      </c>
      <c r="JGM12" s="91">
        <v>0</v>
      </c>
      <c r="JGN12" s="91">
        <v>0</v>
      </c>
      <c r="JGO12" s="91">
        <v>0</v>
      </c>
      <c r="JGP12" s="91">
        <v>0</v>
      </c>
      <c r="JGQ12" s="91">
        <v>0</v>
      </c>
      <c r="JGR12" s="91">
        <v>0</v>
      </c>
      <c r="JGS12" s="91">
        <v>0</v>
      </c>
      <c r="JGT12" s="91">
        <v>0</v>
      </c>
      <c r="JGU12" s="91">
        <v>0</v>
      </c>
      <c r="JGV12" s="91">
        <v>0</v>
      </c>
      <c r="JGW12" s="91">
        <v>0</v>
      </c>
      <c r="JGX12" s="91">
        <v>0</v>
      </c>
      <c r="JGY12" s="91">
        <v>0</v>
      </c>
      <c r="JGZ12" s="91">
        <v>0</v>
      </c>
      <c r="JHA12" s="91">
        <v>0</v>
      </c>
      <c r="JHB12" s="91">
        <v>0</v>
      </c>
      <c r="JHC12" s="91">
        <v>0</v>
      </c>
      <c r="JHD12" s="91">
        <v>0</v>
      </c>
      <c r="JHE12" s="91">
        <v>0</v>
      </c>
      <c r="JHF12" s="91">
        <v>0</v>
      </c>
      <c r="JHG12" s="91">
        <v>0</v>
      </c>
      <c r="JHH12" s="91">
        <v>0</v>
      </c>
      <c r="JHI12" s="91">
        <v>0</v>
      </c>
      <c r="JHJ12" s="91">
        <v>0</v>
      </c>
      <c r="JHK12" s="91">
        <v>0</v>
      </c>
      <c r="JHL12" s="91">
        <v>0</v>
      </c>
      <c r="JHM12" s="91">
        <v>0</v>
      </c>
      <c r="JHN12" s="91">
        <v>0</v>
      </c>
      <c r="JHO12" s="91">
        <v>0</v>
      </c>
      <c r="JHP12" s="91">
        <v>0</v>
      </c>
      <c r="JHQ12" s="91">
        <v>0</v>
      </c>
      <c r="JHR12" s="91">
        <v>0</v>
      </c>
      <c r="JHS12" s="91">
        <v>0</v>
      </c>
      <c r="JHT12" s="91">
        <v>0</v>
      </c>
      <c r="JHU12" s="91">
        <v>0</v>
      </c>
      <c r="JHV12" s="91">
        <v>0</v>
      </c>
      <c r="JHW12" s="91">
        <v>0</v>
      </c>
      <c r="JHX12" s="91">
        <v>0</v>
      </c>
      <c r="JHY12" s="91">
        <v>0</v>
      </c>
      <c r="JHZ12" s="91">
        <v>0</v>
      </c>
      <c r="JIA12" s="91">
        <v>0</v>
      </c>
      <c r="JIB12" s="91">
        <v>0</v>
      </c>
      <c r="JIC12" s="91">
        <v>0</v>
      </c>
      <c r="JID12" s="91">
        <v>0</v>
      </c>
      <c r="JIE12" s="91">
        <v>0</v>
      </c>
      <c r="JIF12" s="91">
        <v>0</v>
      </c>
      <c r="JIG12" s="91">
        <v>0</v>
      </c>
      <c r="JIH12" s="91">
        <v>0</v>
      </c>
      <c r="JII12" s="91">
        <v>0</v>
      </c>
      <c r="JIJ12" s="91">
        <v>0</v>
      </c>
      <c r="JIK12" s="91">
        <v>0</v>
      </c>
      <c r="JIL12" s="91">
        <v>0</v>
      </c>
      <c r="JIM12" s="91">
        <v>0</v>
      </c>
      <c r="JIN12" s="91">
        <v>0</v>
      </c>
      <c r="JIO12" s="91">
        <v>0</v>
      </c>
      <c r="JIP12" s="91">
        <v>0</v>
      </c>
      <c r="JIQ12" s="91">
        <v>0</v>
      </c>
      <c r="JIR12" s="91">
        <v>0</v>
      </c>
      <c r="JIS12" s="91">
        <v>0</v>
      </c>
      <c r="JIT12" s="91">
        <v>0</v>
      </c>
      <c r="JIU12" s="91">
        <v>0</v>
      </c>
      <c r="JIV12" s="91">
        <v>0</v>
      </c>
      <c r="JIW12" s="91">
        <v>0</v>
      </c>
      <c r="JIX12" s="91">
        <v>0</v>
      </c>
      <c r="JIY12" s="91">
        <v>0</v>
      </c>
      <c r="JIZ12" s="91">
        <v>0</v>
      </c>
      <c r="JJA12" s="91">
        <v>0</v>
      </c>
      <c r="JJB12" s="91">
        <v>0</v>
      </c>
      <c r="JJC12" s="91">
        <v>0</v>
      </c>
      <c r="JJD12" s="91">
        <v>0</v>
      </c>
      <c r="JJE12" s="91">
        <v>0</v>
      </c>
      <c r="JJF12" s="91">
        <v>0</v>
      </c>
      <c r="JJG12" s="91">
        <v>0</v>
      </c>
      <c r="JJH12" s="91">
        <v>0</v>
      </c>
      <c r="JJI12" s="91">
        <v>0</v>
      </c>
      <c r="JJJ12" s="91">
        <v>0</v>
      </c>
      <c r="JJK12" s="91">
        <v>0</v>
      </c>
      <c r="JJL12" s="91">
        <v>0</v>
      </c>
      <c r="JJM12" s="91">
        <v>0</v>
      </c>
      <c r="JJN12" s="91">
        <v>0</v>
      </c>
      <c r="JJO12" s="91">
        <v>0</v>
      </c>
      <c r="JJP12" s="91">
        <v>0</v>
      </c>
      <c r="JJQ12" s="91">
        <v>0</v>
      </c>
      <c r="JJR12" s="91">
        <v>0</v>
      </c>
      <c r="JJS12" s="91">
        <v>0</v>
      </c>
      <c r="JJT12" s="91">
        <v>0</v>
      </c>
      <c r="JJU12" s="91">
        <v>0</v>
      </c>
      <c r="JJV12" s="91">
        <v>0</v>
      </c>
      <c r="JJW12" s="91">
        <v>0</v>
      </c>
      <c r="JJX12" s="91">
        <v>0</v>
      </c>
      <c r="JJY12" s="91">
        <v>0</v>
      </c>
      <c r="JJZ12" s="91">
        <v>0</v>
      </c>
      <c r="JKA12" s="91">
        <v>0</v>
      </c>
      <c r="JKB12" s="91">
        <v>0</v>
      </c>
      <c r="JKC12" s="91">
        <v>0</v>
      </c>
      <c r="JKD12" s="91">
        <v>0</v>
      </c>
      <c r="JKE12" s="91">
        <v>0</v>
      </c>
      <c r="JKF12" s="91">
        <v>0</v>
      </c>
      <c r="JKG12" s="91">
        <v>0</v>
      </c>
      <c r="JKH12" s="91">
        <v>0</v>
      </c>
      <c r="JKI12" s="91">
        <v>0</v>
      </c>
      <c r="JKJ12" s="91">
        <v>0</v>
      </c>
      <c r="JKK12" s="91">
        <v>0</v>
      </c>
      <c r="JKL12" s="91">
        <v>0</v>
      </c>
      <c r="JKM12" s="91">
        <v>0</v>
      </c>
      <c r="JKN12" s="91">
        <v>0</v>
      </c>
      <c r="JKO12" s="91">
        <v>0</v>
      </c>
      <c r="JKP12" s="91">
        <v>0</v>
      </c>
      <c r="JKQ12" s="91">
        <v>0</v>
      </c>
      <c r="JKR12" s="91">
        <v>0</v>
      </c>
      <c r="JKS12" s="91">
        <v>0</v>
      </c>
      <c r="JKT12" s="91">
        <v>0</v>
      </c>
      <c r="JKU12" s="91">
        <v>0</v>
      </c>
      <c r="JKV12" s="91">
        <v>0</v>
      </c>
      <c r="JKW12" s="91">
        <v>0</v>
      </c>
      <c r="JKX12" s="91">
        <v>0</v>
      </c>
      <c r="JKY12" s="91">
        <v>0</v>
      </c>
      <c r="JKZ12" s="91">
        <v>0</v>
      </c>
      <c r="JLA12" s="91">
        <v>0</v>
      </c>
      <c r="JLB12" s="91">
        <v>0</v>
      </c>
      <c r="JLC12" s="91">
        <v>0</v>
      </c>
      <c r="JLD12" s="91">
        <v>0</v>
      </c>
      <c r="JLE12" s="91">
        <v>0</v>
      </c>
      <c r="JLF12" s="91">
        <v>0</v>
      </c>
      <c r="JLG12" s="91">
        <v>0</v>
      </c>
      <c r="JLH12" s="91">
        <v>0</v>
      </c>
      <c r="JLI12" s="91">
        <v>0</v>
      </c>
      <c r="JLJ12" s="91">
        <v>0</v>
      </c>
      <c r="JLK12" s="91">
        <v>0</v>
      </c>
      <c r="JLL12" s="91">
        <v>0</v>
      </c>
      <c r="JLM12" s="91">
        <v>0</v>
      </c>
      <c r="JLN12" s="91">
        <v>0</v>
      </c>
      <c r="JLO12" s="91">
        <v>0</v>
      </c>
      <c r="JLP12" s="91">
        <v>0</v>
      </c>
      <c r="JLQ12" s="91">
        <v>0</v>
      </c>
      <c r="JLR12" s="91">
        <v>0</v>
      </c>
      <c r="JLS12" s="91">
        <v>0</v>
      </c>
      <c r="JLT12" s="91">
        <v>0</v>
      </c>
      <c r="JLU12" s="91">
        <v>0</v>
      </c>
      <c r="JLV12" s="91">
        <v>0</v>
      </c>
      <c r="JLW12" s="91">
        <v>0</v>
      </c>
      <c r="JLX12" s="91">
        <v>0</v>
      </c>
      <c r="JLY12" s="91">
        <v>0</v>
      </c>
      <c r="JLZ12" s="91">
        <v>0</v>
      </c>
      <c r="JMA12" s="91">
        <v>0</v>
      </c>
      <c r="JMB12" s="91">
        <v>0</v>
      </c>
      <c r="JMC12" s="91">
        <v>0</v>
      </c>
      <c r="JMD12" s="91">
        <v>0</v>
      </c>
      <c r="JME12" s="91">
        <v>0</v>
      </c>
      <c r="JMF12" s="91">
        <v>0</v>
      </c>
      <c r="JMG12" s="91">
        <v>0</v>
      </c>
      <c r="JMH12" s="91">
        <v>0</v>
      </c>
      <c r="JMI12" s="91">
        <v>0</v>
      </c>
      <c r="JMJ12" s="91">
        <v>0</v>
      </c>
      <c r="JMK12" s="91">
        <v>0</v>
      </c>
      <c r="JML12" s="91">
        <v>0</v>
      </c>
      <c r="JMM12" s="91">
        <v>0</v>
      </c>
      <c r="JMN12" s="91">
        <v>0</v>
      </c>
      <c r="JMO12" s="91">
        <v>0</v>
      </c>
      <c r="JMP12" s="91">
        <v>0</v>
      </c>
      <c r="JMQ12" s="91">
        <v>0</v>
      </c>
      <c r="JMR12" s="91">
        <v>0</v>
      </c>
      <c r="JMS12" s="91">
        <v>0</v>
      </c>
      <c r="JMT12" s="91">
        <v>0</v>
      </c>
      <c r="JMU12" s="91">
        <v>0</v>
      </c>
      <c r="JMV12" s="91">
        <v>0</v>
      </c>
      <c r="JMW12" s="91">
        <v>0</v>
      </c>
      <c r="JMX12" s="91">
        <v>0</v>
      </c>
      <c r="JMY12" s="91">
        <v>0</v>
      </c>
      <c r="JMZ12" s="91">
        <v>0</v>
      </c>
      <c r="JNA12" s="91">
        <v>0</v>
      </c>
      <c r="JNB12" s="91">
        <v>0</v>
      </c>
      <c r="JNC12" s="91">
        <v>0</v>
      </c>
      <c r="JND12" s="91">
        <v>0</v>
      </c>
      <c r="JNE12" s="91">
        <v>0</v>
      </c>
      <c r="JNF12" s="91">
        <v>0</v>
      </c>
      <c r="JNG12" s="91">
        <v>0</v>
      </c>
      <c r="JNH12" s="91">
        <v>0</v>
      </c>
      <c r="JNI12" s="91">
        <v>0</v>
      </c>
      <c r="JNJ12" s="91">
        <v>0</v>
      </c>
      <c r="JNK12" s="91">
        <v>0</v>
      </c>
      <c r="JNL12" s="91">
        <v>0</v>
      </c>
      <c r="JNM12" s="91">
        <v>0</v>
      </c>
      <c r="JNN12" s="91">
        <v>0</v>
      </c>
      <c r="JNO12" s="91">
        <v>0</v>
      </c>
      <c r="JNP12" s="91">
        <v>0</v>
      </c>
      <c r="JNQ12" s="91">
        <v>0</v>
      </c>
      <c r="JNR12" s="91">
        <v>0</v>
      </c>
      <c r="JNS12" s="91">
        <v>0</v>
      </c>
      <c r="JNT12" s="91">
        <v>0</v>
      </c>
      <c r="JNU12" s="91">
        <v>0</v>
      </c>
      <c r="JNV12" s="91">
        <v>0</v>
      </c>
      <c r="JNW12" s="91">
        <v>0</v>
      </c>
      <c r="JNX12" s="91">
        <v>0</v>
      </c>
      <c r="JNY12" s="91">
        <v>0</v>
      </c>
      <c r="JNZ12" s="91">
        <v>0</v>
      </c>
      <c r="JOA12" s="91">
        <v>0</v>
      </c>
      <c r="JOB12" s="91">
        <v>0</v>
      </c>
      <c r="JOC12" s="91">
        <v>0</v>
      </c>
      <c r="JOD12" s="91">
        <v>0</v>
      </c>
      <c r="JOE12" s="91">
        <v>0</v>
      </c>
      <c r="JOF12" s="91">
        <v>0</v>
      </c>
      <c r="JOG12" s="91">
        <v>0</v>
      </c>
      <c r="JOH12" s="91">
        <v>0</v>
      </c>
      <c r="JOI12" s="91">
        <v>0</v>
      </c>
      <c r="JOJ12" s="91">
        <v>0</v>
      </c>
      <c r="JOK12" s="91">
        <v>0</v>
      </c>
      <c r="JOL12" s="91">
        <v>0</v>
      </c>
      <c r="JOM12" s="91">
        <v>0</v>
      </c>
      <c r="JON12" s="91">
        <v>0</v>
      </c>
      <c r="JOO12" s="91">
        <v>0</v>
      </c>
      <c r="JOP12" s="91">
        <v>0</v>
      </c>
      <c r="JOQ12" s="91">
        <v>0</v>
      </c>
      <c r="JOR12" s="91">
        <v>0</v>
      </c>
      <c r="JOS12" s="91">
        <v>0</v>
      </c>
      <c r="JOT12" s="91">
        <v>0</v>
      </c>
      <c r="JOU12" s="91">
        <v>0</v>
      </c>
      <c r="JOV12" s="91">
        <v>0</v>
      </c>
      <c r="JOW12" s="91">
        <v>0</v>
      </c>
      <c r="JOX12" s="91">
        <v>0</v>
      </c>
      <c r="JOY12" s="91">
        <v>0</v>
      </c>
      <c r="JOZ12" s="91">
        <v>0</v>
      </c>
      <c r="JPA12" s="91">
        <v>0</v>
      </c>
      <c r="JPB12" s="91">
        <v>0</v>
      </c>
      <c r="JPC12" s="91">
        <v>0</v>
      </c>
      <c r="JPD12" s="91">
        <v>0</v>
      </c>
      <c r="JPE12" s="91">
        <v>0</v>
      </c>
      <c r="JPF12" s="91">
        <v>0</v>
      </c>
      <c r="JPG12" s="91">
        <v>0</v>
      </c>
      <c r="JPH12" s="91">
        <v>0</v>
      </c>
      <c r="JPI12" s="91">
        <v>0</v>
      </c>
      <c r="JPJ12" s="91">
        <v>0</v>
      </c>
      <c r="JPK12" s="91">
        <v>0</v>
      </c>
      <c r="JPL12" s="91">
        <v>0</v>
      </c>
      <c r="JPM12" s="91">
        <v>0</v>
      </c>
      <c r="JPN12" s="91">
        <v>0</v>
      </c>
      <c r="JPO12" s="91">
        <v>0</v>
      </c>
      <c r="JPP12" s="91">
        <v>0</v>
      </c>
      <c r="JPQ12" s="91">
        <v>0</v>
      </c>
      <c r="JPR12" s="91">
        <v>0</v>
      </c>
      <c r="JPS12" s="91">
        <v>0</v>
      </c>
      <c r="JPT12" s="91">
        <v>0</v>
      </c>
      <c r="JPU12" s="91">
        <v>0</v>
      </c>
      <c r="JPV12" s="91">
        <v>0</v>
      </c>
      <c r="JPW12" s="91">
        <v>0</v>
      </c>
      <c r="JPX12" s="91">
        <v>0</v>
      </c>
      <c r="JPY12" s="91">
        <v>0</v>
      </c>
      <c r="JPZ12" s="91">
        <v>0</v>
      </c>
      <c r="JQA12" s="91">
        <v>0</v>
      </c>
      <c r="JQB12" s="91">
        <v>0</v>
      </c>
      <c r="JQC12" s="91">
        <v>0</v>
      </c>
      <c r="JQD12" s="91">
        <v>0</v>
      </c>
      <c r="JQE12" s="91">
        <v>0</v>
      </c>
      <c r="JQF12" s="91">
        <v>0</v>
      </c>
      <c r="JQG12" s="91">
        <v>0</v>
      </c>
      <c r="JQH12" s="91">
        <v>0</v>
      </c>
      <c r="JQI12" s="91">
        <v>0</v>
      </c>
      <c r="JQJ12" s="91">
        <v>0</v>
      </c>
      <c r="JQK12" s="91">
        <v>0</v>
      </c>
      <c r="JQL12" s="91">
        <v>0</v>
      </c>
      <c r="JQM12" s="91">
        <v>0</v>
      </c>
      <c r="JQN12" s="91">
        <v>0</v>
      </c>
      <c r="JQO12" s="91">
        <v>0</v>
      </c>
      <c r="JQP12" s="91">
        <v>0</v>
      </c>
      <c r="JQQ12" s="91">
        <v>0</v>
      </c>
      <c r="JQR12" s="91">
        <v>0</v>
      </c>
      <c r="JQS12" s="91">
        <v>0</v>
      </c>
      <c r="JQT12" s="91">
        <v>0</v>
      </c>
      <c r="JQU12" s="91">
        <v>0</v>
      </c>
      <c r="JQV12" s="91">
        <v>0</v>
      </c>
      <c r="JQW12" s="91">
        <v>0</v>
      </c>
      <c r="JQX12" s="91">
        <v>0</v>
      </c>
      <c r="JQY12" s="91">
        <v>0</v>
      </c>
      <c r="JQZ12" s="91">
        <v>0</v>
      </c>
      <c r="JRA12" s="91">
        <v>0</v>
      </c>
      <c r="JRB12" s="91">
        <v>0</v>
      </c>
      <c r="JRC12" s="91">
        <v>0</v>
      </c>
      <c r="JRD12" s="91">
        <v>0</v>
      </c>
      <c r="JRE12" s="91">
        <v>0</v>
      </c>
      <c r="JRF12" s="91">
        <v>0</v>
      </c>
      <c r="JRG12" s="91">
        <v>0</v>
      </c>
      <c r="JRH12" s="91">
        <v>0</v>
      </c>
      <c r="JRI12" s="91">
        <v>0</v>
      </c>
      <c r="JRJ12" s="91">
        <v>0</v>
      </c>
      <c r="JRK12" s="91">
        <v>0</v>
      </c>
      <c r="JRL12" s="91">
        <v>0</v>
      </c>
      <c r="JRM12" s="91">
        <v>0</v>
      </c>
      <c r="JRN12" s="91">
        <v>0</v>
      </c>
      <c r="JRO12" s="91">
        <v>0</v>
      </c>
      <c r="JRP12" s="91">
        <v>0</v>
      </c>
      <c r="JRQ12" s="91">
        <v>0</v>
      </c>
      <c r="JRR12" s="91">
        <v>0</v>
      </c>
      <c r="JRS12" s="91">
        <v>0</v>
      </c>
      <c r="JRT12" s="91">
        <v>0</v>
      </c>
      <c r="JRU12" s="91">
        <v>0</v>
      </c>
      <c r="JRV12" s="91">
        <v>0</v>
      </c>
      <c r="JRW12" s="91">
        <v>0</v>
      </c>
      <c r="JRX12" s="91">
        <v>0</v>
      </c>
      <c r="JRY12" s="91">
        <v>0</v>
      </c>
      <c r="JRZ12" s="91">
        <v>0</v>
      </c>
      <c r="JSA12" s="91">
        <v>0</v>
      </c>
      <c r="JSB12" s="91">
        <v>0</v>
      </c>
      <c r="JSC12" s="91">
        <v>0</v>
      </c>
      <c r="JSD12" s="91">
        <v>0</v>
      </c>
      <c r="JSE12" s="91">
        <v>0</v>
      </c>
      <c r="JSF12" s="91">
        <v>0</v>
      </c>
      <c r="JSG12" s="91">
        <v>0</v>
      </c>
      <c r="JSH12" s="91">
        <v>0</v>
      </c>
      <c r="JSI12" s="91">
        <v>0</v>
      </c>
      <c r="JSJ12" s="91">
        <v>0</v>
      </c>
      <c r="JSK12" s="91">
        <v>0</v>
      </c>
      <c r="JSL12" s="91">
        <v>0</v>
      </c>
      <c r="JSM12" s="91">
        <v>0</v>
      </c>
      <c r="JSN12" s="91">
        <v>0</v>
      </c>
      <c r="JSO12" s="91">
        <v>0</v>
      </c>
      <c r="JSP12" s="91">
        <v>0</v>
      </c>
      <c r="JSQ12" s="91">
        <v>0</v>
      </c>
      <c r="JSR12" s="91">
        <v>0</v>
      </c>
      <c r="JSS12" s="91">
        <v>0</v>
      </c>
      <c r="JST12" s="91">
        <v>0</v>
      </c>
      <c r="JSU12" s="91">
        <v>0</v>
      </c>
      <c r="JSV12" s="91">
        <v>0</v>
      </c>
      <c r="JSW12" s="91">
        <v>0</v>
      </c>
      <c r="JSX12" s="91">
        <v>0</v>
      </c>
      <c r="JSY12" s="91">
        <v>0</v>
      </c>
      <c r="JSZ12" s="91">
        <v>0</v>
      </c>
      <c r="JTA12" s="91">
        <v>0</v>
      </c>
      <c r="JTB12" s="91">
        <v>0</v>
      </c>
      <c r="JTC12" s="91">
        <v>0</v>
      </c>
      <c r="JTD12" s="91">
        <v>0</v>
      </c>
      <c r="JTE12" s="91">
        <v>0</v>
      </c>
      <c r="JTF12" s="91">
        <v>0</v>
      </c>
      <c r="JTG12" s="91">
        <v>0</v>
      </c>
      <c r="JTH12" s="91">
        <v>0</v>
      </c>
      <c r="JTI12" s="91">
        <v>0</v>
      </c>
      <c r="JTJ12" s="91">
        <v>0</v>
      </c>
      <c r="JTK12" s="91">
        <v>0</v>
      </c>
      <c r="JTL12" s="91">
        <v>0</v>
      </c>
      <c r="JTM12" s="91">
        <v>0</v>
      </c>
      <c r="JTN12" s="91">
        <v>0</v>
      </c>
      <c r="JTO12" s="91">
        <v>0</v>
      </c>
      <c r="JTP12" s="91">
        <v>0</v>
      </c>
      <c r="JTQ12" s="91">
        <v>0</v>
      </c>
      <c r="JTR12" s="91">
        <v>0</v>
      </c>
      <c r="JTS12" s="91">
        <v>0</v>
      </c>
      <c r="JTT12" s="91">
        <v>0</v>
      </c>
      <c r="JTU12" s="91">
        <v>0</v>
      </c>
      <c r="JTV12" s="91">
        <v>0</v>
      </c>
      <c r="JTW12" s="91">
        <v>0</v>
      </c>
      <c r="JTX12" s="91">
        <v>0</v>
      </c>
      <c r="JTY12" s="91">
        <v>0</v>
      </c>
      <c r="JTZ12" s="91">
        <v>0</v>
      </c>
      <c r="JUA12" s="91">
        <v>0</v>
      </c>
      <c r="JUB12" s="91">
        <v>0</v>
      </c>
      <c r="JUC12" s="91">
        <v>0</v>
      </c>
      <c r="JUD12" s="91">
        <v>0</v>
      </c>
      <c r="JUE12" s="91">
        <v>0</v>
      </c>
      <c r="JUF12" s="91">
        <v>0</v>
      </c>
      <c r="JUG12" s="91">
        <v>0</v>
      </c>
      <c r="JUH12" s="91">
        <v>0</v>
      </c>
      <c r="JUI12" s="91">
        <v>0</v>
      </c>
      <c r="JUJ12" s="91">
        <v>0</v>
      </c>
      <c r="JUK12" s="91">
        <v>0</v>
      </c>
      <c r="JUL12" s="91">
        <v>0</v>
      </c>
      <c r="JUM12" s="91">
        <v>0</v>
      </c>
      <c r="JUN12" s="91">
        <v>0</v>
      </c>
      <c r="JUO12" s="91">
        <v>0</v>
      </c>
      <c r="JUP12" s="91">
        <v>0</v>
      </c>
      <c r="JUQ12" s="91">
        <v>0</v>
      </c>
      <c r="JUR12" s="91">
        <v>0</v>
      </c>
      <c r="JUS12" s="91">
        <v>0</v>
      </c>
      <c r="JUT12" s="91">
        <v>0</v>
      </c>
      <c r="JUU12" s="91">
        <v>0</v>
      </c>
      <c r="JUV12" s="91">
        <v>0</v>
      </c>
      <c r="JUW12" s="91">
        <v>0</v>
      </c>
      <c r="JUX12" s="91">
        <v>0</v>
      </c>
      <c r="JUY12" s="91">
        <v>0</v>
      </c>
      <c r="JUZ12" s="91">
        <v>0</v>
      </c>
      <c r="JVA12" s="91">
        <v>0</v>
      </c>
      <c r="JVB12" s="91">
        <v>0</v>
      </c>
      <c r="JVC12" s="91">
        <v>0</v>
      </c>
      <c r="JVD12" s="91">
        <v>0</v>
      </c>
      <c r="JVE12" s="91">
        <v>0</v>
      </c>
      <c r="JVF12" s="91">
        <v>0</v>
      </c>
      <c r="JVG12" s="91">
        <v>0</v>
      </c>
      <c r="JVH12" s="91">
        <v>0</v>
      </c>
      <c r="JVI12" s="91">
        <v>0</v>
      </c>
      <c r="JVJ12" s="91">
        <v>0</v>
      </c>
      <c r="JVK12" s="91">
        <v>0</v>
      </c>
      <c r="JVL12" s="91">
        <v>0</v>
      </c>
      <c r="JVM12" s="91">
        <v>0</v>
      </c>
      <c r="JVN12" s="91">
        <v>0</v>
      </c>
      <c r="JVO12" s="91">
        <v>0</v>
      </c>
      <c r="JVP12" s="91">
        <v>0</v>
      </c>
      <c r="JVQ12" s="91">
        <v>0</v>
      </c>
      <c r="JVR12" s="91">
        <v>0</v>
      </c>
      <c r="JVS12" s="91">
        <v>0</v>
      </c>
      <c r="JVT12" s="91">
        <v>0</v>
      </c>
      <c r="JVU12" s="91">
        <v>0</v>
      </c>
      <c r="JVV12" s="91">
        <v>0</v>
      </c>
      <c r="JVW12" s="91">
        <v>0</v>
      </c>
      <c r="JVX12" s="91">
        <v>0</v>
      </c>
      <c r="JVY12" s="91">
        <v>0</v>
      </c>
      <c r="JVZ12" s="91">
        <v>0</v>
      </c>
      <c r="JWA12" s="91">
        <v>0</v>
      </c>
      <c r="JWB12" s="91">
        <v>0</v>
      </c>
      <c r="JWC12" s="91">
        <v>0</v>
      </c>
      <c r="JWD12" s="91">
        <v>0</v>
      </c>
      <c r="JWE12" s="91">
        <v>0</v>
      </c>
      <c r="JWF12" s="91">
        <v>0</v>
      </c>
      <c r="JWG12" s="91">
        <v>0</v>
      </c>
      <c r="JWH12" s="91">
        <v>0</v>
      </c>
      <c r="JWI12" s="91">
        <v>0</v>
      </c>
      <c r="JWJ12" s="91">
        <v>0</v>
      </c>
      <c r="JWK12" s="91">
        <v>0</v>
      </c>
      <c r="JWL12" s="91">
        <v>0</v>
      </c>
      <c r="JWM12" s="91">
        <v>0</v>
      </c>
      <c r="JWN12" s="91">
        <v>0</v>
      </c>
      <c r="JWO12" s="91">
        <v>0</v>
      </c>
      <c r="JWP12" s="91">
        <v>0</v>
      </c>
      <c r="JWQ12" s="91">
        <v>0</v>
      </c>
      <c r="JWR12" s="91">
        <v>0</v>
      </c>
      <c r="JWS12" s="91">
        <v>0</v>
      </c>
      <c r="JWT12" s="91">
        <v>0</v>
      </c>
      <c r="JWU12" s="91">
        <v>0</v>
      </c>
      <c r="JWV12" s="91">
        <v>0</v>
      </c>
      <c r="JWW12" s="91">
        <v>0</v>
      </c>
      <c r="JWX12" s="91">
        <v>0</v>
      </c>
      <c r="JWY12" s="91">
        <v>0</v>
      </c>
      <c r="JWZ12" s="91">
        <v>0</v>
      </c>
      <c r="JXA12" s="91">
        <v>0</v>
      </c>
      <c r="JXB12" s="91">
        <v>0</v>
      </c>
      <c r="JXC12" s="91">
        <v>0</v>
      </c>
      <c r="JXD12" s="91">
        <v>0</v>
      </c>
      <c r="JXE12" s="91">
        <v>0</v>
      </c>
      <c r="JXF12" s="91">
        <v>0</v>
      </c>
      <c r="JXG12" s="91">
        <v>0</v>
      </c>
      <c r="JXH12" s="91">
        <v>0</v>
      </c>
      <c r="JXI12" s="91">
        <v>0</v>
      </c>
      <c r="JXJ12" s="91">
        <v>0</v>
      </c>
      <c r="JXK12" s="91">
        <v>0</v>
      </c>
      <c r="JXL12" s="91">
        <v>0</v>
      </c>
      <c r="JXM12" s="91">
        <v>0</v>
      </c>
      <c r="JXN12" s="91">
        <v>0</v>
      </c>
      <c r="JXO12" s="91">
        <v>0</v>
      </c>
      <c r="JXP12" s="91">
        <v>0</v>
      </c>
      <c r="JXQ12" s="91">
        <v>0</v>
      </c>
      <c r="JXR12" s="91">
        <v>0</v>
      </c>
      <c r="JXS12" s="91">
        <v>0</v>
      </c>
      <c r="JXT12" s="91">
        <v>0</v>
      </c>
      <c r="JXU12" s="91">
        <v>0</v>
      </c>
      <c r="JXV12" s="91">
        <v>0</v>
      </c>
      <c r="JXW12" s="91">
        <v>0</v>
      </c>
      <c r="JXX12" s="91">
        <v>0</v>
      </c>
      <c r="JXY12" s="91">
        <v>0</v>
      </c>
      <c r="JXZ12" s="91">
        <v>0</v>
      </c>
      <c r="JYA12" s="91">
        <v>0</v>
      </c>
      <c r="JYB12" s="91">
        <v>0</v>
      </c>
      <c r="JYC12" s="91">
        <v>0</v>
      </c>
      <c r="JYD12" s="91">
        <v>0</v>
      </c>
      <c r="JYE12" s="91">
        <v>0</v>
      </c>
      <c r="JYF12" s="91">
        <v>0</v>
      </c>
      <c r="JYG12" s="91">
        <v>0</v>
      </c>
      <c r="JYH12" s="91">
        <v>0</v>
      </c>
      <c r="JYI12" s="91">
        <v>0</v>
      </c>
      <c r="JYJ12" s="91">
        <v>0</v>
      </c>
      <c r="JYK12" s="91">
        <v>0</v>
      </c>
      <c r="JYL12" s="91">
        <v>0</v>
      </c>
      <c r="JYM12" s="91">
        <v>0</v>
      </c>
      <c r="JYN12" s="91">
        <v>0</v>
      </c>
      <c r="JYO12" s="91">
        <v>0</v>
      </c>
      <c r="JYP12" s="91">
        <v>0</v>
      </c>
      <c r="JYQ12" s="91">
        <v>0</v>
      </c>
      <c r="JYR12" s="91">
        <v>0</v>
      </c>
      <c r="JYS12" s="91">
        <v>0</v>
      </c>
      <c r="JYT12" s="91">
        <v>0</v>
      </c>
      <c r="JYU12" s="91">
        <v>0</v>
      </c>
      <c r="JYV12" s="91">
        <v>0</v>
      </c>
      <c r="JYW12" s="91">
        <v>0</v>
      </c>
      <c r="JYX12" s="91">
        <v>0</v>
      </c>
      <c r="JYY12" s="91">
        <v>0</v>
      </c>
      <c r="JYZ12" s="91">
        <v>0</v>
      </c>
      <c r="JZA12" s="91">
        <v>0</v>
      </c>
      <c r="JZB12" s="91">
        <v>0</v>
      </c>
      <c r="JZC12" s="91">
        <v>0</v>
      </c>
      <c r="JZD12" s="91">
        <v>0</v>
      </c>
      <c r="JZE12" s="91">
        <v>0</v>
      </c>
      <c r="JZF12" s="91">
        <v>0</v>
      </c>
      <c r="JZG12" s="91">
        <v>0</v>
      </c>
      <c r="JZH12" s="91">
        <v>0</v>
      </c>
      <c r="JZI12" s="91">
        <v>0</v>
      </c>
      <c r="JZJ12" s="91">
        <v>0</v>
      </c>
      <c r="JZK12" s="91">
        <v>0</v>
      </c>
      <c r="JZL12" s="91">
        <v>0</v>
      </c>
      <c r="JZM12" s="91">
        <v>0</v>
      </c>
      <c r="JZN12" s="91">
        <v>0</v>
      </c>
      <c r="JZO12" s="91">
        <v>0</v>
      </c>
      <c r="JZP12" s="91">
        <v>0</v>
      </c>
      <c r="JZQ12" s="91">
        <v>0</v>
      </c>
      <c r="JZR12" s="91">
        <v>0</v>
      </c>
      <c r="JZS12" s="91">
        <v>0</v>
      </c>
      <c r="JZT12" s="91">
        <v>0</v>
      </c>
      <c r="JZU12" s="91">
        <v>0</v>
      </c>
      <c r="JZV12" s="91">
        <v>0</v>
      </c>
      <c r="JZW12" s="91">
        <v>0</v>
      </c>
      <c r="JZX12" s="91">
        <v>0</v>
      </c>
      <c r="JZY12" s="91">
        <v>0</v>
      </c>
      <c r="JZZ12" s="91">
        <v>0</v>
      </c>
      <c r="KAA12" s="91">
        <v>0</v>
      </c>
      <c r="KAB12" s="91">
        <v>0</v>
      </c>
      <c r="KAC12" s="91">
        <v>0</v>
      </c>
      <c r="KAD12" s="91">
        <v>0</v>
      </c>
      <c r="KAE12" s="91">
        <v>0</v>
      </c>
      <c r="KAF12" s="91">
        <v>0</v>
      </c>
      <c r="KAG12" s="91">
        <v>0</v>
      </c>
      <c r="KAH12" s="91">
        <v>0</v>
      </c>
      <c r="KAI12" s="91">
        <v>0</v>
      </c>
      <c r="KAJ12" s="91">
        <v>0</v>
      </c>
      <c r="KAK12" s="91">
        <v>0</v>
      </c>
      <c r="KAL12" s="91">
        <v>0</v>
      </c>
      <c r="KAM12" s="91">
        <v>0</v>
      </c>
      <c r="KAN12" s="91">
        <v>0</v>
      </c>
      <c r="KAO12" s="91">
        <v>0</v>
      </c>
      <c r="KAP12" s="91">
        <v>0</v>
      </c>
      <c r="KAQ12" s="91">
        <v>0</v>
      </c>
      <c r="KAR12" s="91">
        <v>0</v>
      </c>
      <c r="KAS12" s="91">
        <v>0</v>
      </c>
      <c r="KAT12" s="91">
        <v>0</v>
      </c>
      <c r="KAU12" s="91">
        <v>0</v>
      </c>
      <c r="KAV12" s="91">
        <v>0</v>
      </c>
      <c r="KAW12" s="91">
        <v>0</v>
      </c>
      <c r="KAX12" s="91">
        <v>0</v>
      </c>
      <c r="KAY12" s="91">
        <v>0</v>
      </c>
      <c r="KAZ12" s="91">
        <v>0</v>
      </c>
      <c r="KBA12" s="91">
        <v>0</v>
      </c>
      <c r="KBB12" s="91">
        <v>0</v>
      </c>
      <c r="KBC12" s="91">
        <v>0</v>
      </c>
      <c r="KBD12" s="91">
        <v>0</v>
      </c>
      <c r="KBE12" s="91">
        <v>0</v>
      </c>
      <c r="KBF12" s="91">
        <v>0</v>
      </c>
      <c r="KBG12" s="91">
        <v>0</v>
      </c>
      <c r="KBH12" s="91">
        <v>0</v>
      </c>
      <c r="KBI12" s="91">
        <v>0</v>
      </c>
      <c r="KBJ12" s="91">
        <v>0</v>
      </c>
      <c r="KBK12" s="91">
        <v>0</v>
      </c>
      <c r="KBL12" s="91">
        <v>0</v>
      </c>
      <c r="KBM12" s="91">
        <v>0</v>
      </c>
      <c r="KBN12" s="91">
        <v>0</v>
      </c>
      <c r="KBO12" s="91">
        <v>0</v>
      </c>
      <c r="KBP12" s="91">
        <v>0</v>
      </c>
      <c r="KBQ12" s="91">
        <v>0</v>
      </c>
      <c r="KBR12" s="91">
        <v>0</v>
      </c>
      <c r="KBS12" s="91">
        <v>0</v>
      </c>
      <c r="KBT12" s="91">
        <v>0</v>
      </c>
      <c r="KBU12" s="91">
        <v>0</v>
      </c>
      <c r="KBV12" s="91">
        <v>0</v>
      </c>
      <c r="KBW12" s="91">
        <v>0</v>
      </c>
      <c r="KBX12" s="91">
        <v>0</v>
      </c>
      <c r="KBY12" s="91">
        <v>0</v>
      </c>
      <c r="KBZ12" s="91">
        <v>0</v>
      </c>
      <c r="KCA12" s="91">
        <v>0</v>
      </c>
      <c r="KCB12" s="91">
        <v>0</v>
      </c>
      <c r="KCC12" s="91">
        <v>0</v>
      </c>
      <c r="KCD12" s="91">
        <v>0</v>
      </c>
      <c r="KCE12" s="91">
        <v>0</v>
      </c>
      <c r="KCF12" s="91">
        <v>0</v>
      </c>
      <c r="KCG12" s="91">
        <v>0</v>
      </c>
      <c r="KCH12" s="91">
        <v>0</v>
      </c>
      <c r="KCI12" s="91">
        <v>0</v>
      </c>
      <c r="KCJ12" s="91">
        <v>0</v>
      </c>
      <c r="KCK12" s="91">
        <v>0</v>
      </c>
      <c r="KCL12" s="91">
        <v>0</v>
      </c>
      <c r="KCM12" s="91">
        <v>0</v>
      </c>
      <c r="KCN12" s="91">
        <v>0</v>
      </c>
      <c r="KCO12" s="91">
        <v>0</v>
      </c>
      <c r="KCP12" s="91">
        <v>0</v>
      </c>
      <c r="KCQ12" s="91">
        <v>0</v>
      </c>
      <c r="KCR12" s="91">
        <v>0</v>
      </c>
      <c r="KCS12" s="91">
        <v>0</v>
      </c>
      <c r="KCT12" s="91">
        <v>0</v>
      </c>
      <c r="KCU12" s="91">
        <v>0</v>
      </c>
      <c r="KCV12" s="91">
        <v>0</v>
      </c>
      <c r="KCW12" s="91">
        <v>0</v>
      </c>
      <c r="KCX12" s="91">
        <v>0</v>
      </c>
      <c r="KCY12" s="91">
        <v>0</v>
      </c>
      <c r="KCZ12" s="91">
        <v>0</v>
      </c>
      <c r="KDA12" s="91">
        <v>0</v>
      </c>
      <c r="KDB12" s="91">
        <v>0</v>
      </c>
      <c r="KDC12" s="91">
        <v>0</v>
      </c>
      <c r="KDD12" s="91">
        <v>0</v>
      </c>
      <c r="KDE12" s="91">
        <v>0</v>
      </c>
      <c r="KDF12" s="91">
        <v>0</v>
      </c>
      <c r="KDG12" s="91">
        <v>0</v>
      </c>
      <c r="KDH12" s="91">
        <v>0</v>
      </c>
      <c r="KDI12" s="91">
        <v>0</v>
      </c>
      <c r="KDJ12" s="91">
        <v>0</v>
      </c>
      <c r="KDK12" s="91">
        <v>0</v>
      </c>
      <c r="KDL12" s="91">
        <v>0</v>
      </c>
      <c r="KDM12" s="91">
        <v>0</v>
      </c>
      <c r="KDN12" s="91">
        <v>0</v>
      </c>
      <c r="KDO12" s="91">
        <v>0</v>
      </c>
      <c r="KDP12" s="91">
        <v>0</v>
      </c>
      <c r="KDQ12" s="91">
        <v>0</v>
      </c>
      <c r="KDR12" s="91">
        <v>0</v>
      </c>
      <c r="KDS12" s="91">
        <v>0</v>
      </c>
      <c r="KDT12" s="91">
        <v>0</v>
      </c>
      <c r="KDU12" s="91">
        <v>0</v>
      </c>
      <c r="KDV12" s="91">
        <v>0</v>
      </c>
      <c r="KDW12" s="91">
        <v>0</v>
      </c>
      <c r="KDX12" s="91">
        <v>0</v>
      </c>
      <c r="KDY12" s="91">
        <v>0</v>
      </c>
      <c r="KDZ12" s="91">
        <v>0</v>
      </c>
      <c r="KEA12" s="91">
        <v>0</v>
      </c>
      <c r="KEB12" s="91">
        <v>0</v>
      </c>
      <c r="KEC12" s="91">
        <v>0</v>
      </c>
      <c r="KED12" s="91">
        <v>0</v>
      </c>
      <c r="KEE12" s="91">
        <v>0</v>
      </c>
      <c r="KEF12" s="91">
        <v>0</v>
      </c>
      <c r="KEG12" s="91">
        <v>0</v>
      </c>
      <c r="KEH12" s="91">
        <v>0</v>
      </c>
      <c r="KEI12" s="91">
        <v>0</v>
      </c>
      <c r="KEJ12" s="91">
        <v>0</v>
      </c>
      <c r="KEK12" s="91">
        <v>0</v>
      </c>
      <c r="KEL12" s="91">
        <v>0</v>
      </c>
      <c r="KEM12" s="91">
        <v>0</v>
      </c>
      <c r="KEN12" s="91">
        <v>0</v>
      </c>
      <c r="KEO12" s="91">
        <v>0</v>
      </c>
      <c r="KEP12" s="91">
        <v>0</v>
      </c>
      <c r="KEQ12" s="91">
        <v>0</v>
      </c>
      <c r="KER12" s="91">
        <v>0</v>
      </c>
      <c r="KES12" s="91">
        <v>0</v>
      </c>
      <c r="KET12" s="91">
        <v>0</v>
      </c>
      <c r="KEU12" s="91">
        <v>0</v>
      </c>
      <c r="KEV12" s="91">
        <v>0</v>
      </c>
      <c r="KEW12" s="91">
        <v>0</v>
      </c>
      <c r="KEX12" s="91">
        <v>0</v>
      </c>
      <c r="KEY12" s="91">
        <v>0</v>
      </c>
      <c r="KEZ12" s="91">
        <v>0</v>
      </c>
      <c r="KFA12" s="91">
        <v>0</v>
      </c>
      <c r="KFB12" s="91">
        <v>0</v>
      </c>
      <c r="KFC12" s="91">
        <v>0</v>
      </c>
      <c r="KFD12" s="91">
        <v>0</v>
      </c>
      <c r="KFE12" s="91">
        <v>0</v>
      </c>
      <c r="KFF12" s="91">
        <v>0</v>
      </c>
      <c r="KFG12" s="91">
        <v>0</v>
      </c>
      <c r="KFH12" s="91">
        <v>0</v>
      </c>
      <c r="KFI12" s="91">
        <v>0</v>
      </c>
      <c r="KFJ12" s="91">
        <v>0</v>
      </c>
      <c r="KFK12" s="91">
        <v>0</v>
      </c>
      <c r="KFL12" s="91">
        <v>0</v>
      </c>
      <c r="KFM12" s="91">
        <v>0</v>
      </c>
      <c r="KFN12" s="91">
        <v>0</v>
      </c>
      <c r="KFO12" s="91">
        <v>0</v>
      </c>
      <c r="KFP12" s="91">
        <v>0</v>
      </c>
      <c r="KFQ12" s="91">
        <v>0</v>
      </c>
      <c r="KFR12" s="91">
        <v>0</v>
      </c>
      <c r="KFS12" s="91">
        <v>0</v>
      </c>
      <c r="KFT12" s="91">
        <v>0</v>
      </c>
      <c r="KFU12" s="91">
        <v>0</v>
      </c>
      <c r="KFV12" s="91">
        <v>0</v>
      </c>
      <c r="KFW12" s="91">
        <v>0</v>
      </c>
      <c r="KFX12" s="91">
        <v>0</v>
      </c>
      <c r="KFY12" s="91">
        <v>0</v>
      </c>
      <c r="KFZ12" s="91">
        <v>0</v>
      </c>
      <c r="KGA12" s="91">
        <v>0</v>
      </c>
      <c r="KGB12" s="91">
        <v>0</v>
      </c>
      <c r="KGC12" s="91">
        <v>0</v>
      </c>
      <c r="KGD12" s="91">
        <v>0</v>
      </c>
      <c r="KGE12" s="91">
        <v>0</v>
      </c>
      <c r="KGF12" s="91">
        <v>0</v>
      </c>
      <c r="KGG12" s="91">
        <v>0</v>
      </c>
      <c r="KGH12" s="91">
        <v>0</v>
      </c>
      <c r="KGI12" s="91">
        <v>0</v>
      </c>
      <c r="KGJ12" s="91">
        <v>0</v>
      </c>
      <c r="KGK12" s="91">
        <v>0</v>
      </c>
      <c r="KGL12" s="91">
        <v>0</v>
      </c>
      <c r="KGM12" s="91">
        <v>0</v>
      </c>
      <c r="KGN12" s="91">
        <v>0</v>
      </c>
      <c r="KGO12" s="91">
        <v>0</v>
      </c>
      <c r="KGP12" s="91">
        <v>0</v>
      </c>
      <c r="KGQ12" s="91">
        <v>0</v>
      </c>
      <c r="KGR12" s="91">
        <v>0</v>
      </c>
      <c r="KGS12" s="91">
        <v>0</v>
      </c>
      <c r="KGT12" s="91">
        <v>0</v>
      </c>
      <c r="KGU12" s="91">
        <v>0</v>
      </c>
      <c r="KGV12" s="91">
        <v>0</v>
      </c>
      <c r="KGW12" s="91">
        <v>0</v>
      </c>
      <c r="KGX12" s="91">
        <v>0</v>
      </c>
      <c r="KGY12" s="91">
        <v>0</v>
      </c>
      <c r="KGZ12" s="91">
        <v>0</v>
      </c>
      <c r="KHA12" s="91">
        <v>0</v>
      </c>
      <c r="KHB12" s="91">
        <v>0</v>
      </c>
      <c r="KHC12" s="91">
        <v>0</v>
      </c>
      <c r="KHD12" s="91">
        <v>0</v>
      </c>
      <c r="KHE12" s="91">
        <v>0</v>
      </c>
      <c r="KHF12" s="91">
        <v>0</v>
      </c>
      <c r="KHG12" s="91">
        <v>0</v>
      </c>
      <c r="KHH12" s="91">
        <v>0</v>
      </c>
      <c r="KHI12" s="91">
        <v>0</v>
      </c>
      <c r="KHJ12" s="91">
        <v>0</v>
      </c>
      <c r="KHK12" s="91">
        <v>0</v>
      </c>
      <c r="KHL12" s="91">
        <v>0</v>
      </c>
      <c r="KHM12" s="91">
        <v>0</v>
      </c>
      <c r="KHN12" s="91">
        <v>0</v>
      </c>
      <c r="KHO12" s="91">
        <v>0</v>
      </c>
      <c r="KHP12" s="91">
        <v>0</v>
      </c>
      <c r="KHQ12" s="91">
        <v>0</v>
      </c>
      <c r="KHR12" s="91">
        <v>0</v>
      </c>
      <c r="KHS12" s="91">
        <v>0</v>
      </c>
      <c r="KHT12" s="91">
        <v>0</v>
      </c>
      <c r="KHU12" s="91">
        <v>0</v>
      </c>
      <c r="KHV12" s="91">
        <v>0</v>
      </c>
      <c r="KHW12" s="91">
        <v>0</v>
      </c>
      <c r="KHX12" s="91">
        <v>0</v>
      </c>
      <c r="KHY12" s="91">
        <v>0</v>
      </c>
      <c r="KHZ12" s="91">
        <v>0</v>
      </c>
      <c r="KIA12" s="91">
        <v>0</v>
      </c>
      <c r="KIB12" s="91">
        <v>0</v>
      </c>
      <c r="KIC12" s="91">
        <v>0</v>
      </c>
      <c r="KID12" s="91">
        <v>0</v>
      </c>
      <c r="KIE12" s="91">
        <v>0</v>
      </c>
      <c r="KIF12" s="91">
        <v>0</v>
      </c>
      <c r="KIG12" s="91">
        <v>0</v>
      </c>
      <c r="KIH12" s="91">
        <v>0</v>
      </c>
      <c r="KII12" s="91">
        <v>0</v>
      </c>
      <c r="KIJ12" s="91">
        <v>0</v>
      </c>
      <c r="KIK12" s="91">
        <v>0</v>
      </c>
      <c r="KIL12" s="91">
        <v>0</v>
      </c>
      <c r="KIM12" s="91">
        <v>0</v>
      </c>
      <c r="KIN12" s="91">
        <v>0</v>
      </c>
      <c r="KIO12" s="91">
        <v>0</v>
      </c>
      <c r="KIP12" s="91">
        <v>0</v>
      </c>
      <c r="KIQ12" s="91">
        <v>0</v>
      </c>
      <c r="KIR12" s="91">
        <v>0</v>
      </c>
      <c r="KIS12" s="91">
        <v>0</v>
      </c>
      <c r="KIT12" s="91">
        <v>0</v>
      </c>
      <c r="KIU12" s="91">
        <v>0</v>
      </c>
      <c r="KIV12" s="91">
        <v>0</v>
      </c>
      <c r="KIW12" s="91">
        <v>0</v>
      </c>
      <c r="KIX12" s="91">
        <v>0</v>
      </c>
      <c r="KIY12" s="91">
        <v>0</v>
      </c>
      <c r="KIZ12" s="91">
        <v>0</v>
      </c>
      <c r="KJA12" s="91">
        <v>0</v>
      </c>
      <c r="KJB12" s="91">
        <v>0</v>
      </c>
      <c r="KJC12" s="91">
        <v>0</v>
      </c>
      <c r="KJD12" s="91">
        <v>0</v>
      </c>
      <c r="KJE12" s="91">
        <v>0</v>
      </c>
      <c r="KJF12" s="91">
        <v>0</v>
      </c>
      <c r="KJG12" s="91">
        <v>0</v>
      </c>
      <c r="KJH12" s="91">
        <v>0</v>
      </c>
      <c r="KJI12" s="91">
        <v>0</v>
      </c>
      <c r="KJJ12" s="91">
        <v>0</v>
      </c>
      <c r="KJK12" s="91">
        <v>0</v>
      </c>
      <c r="KJL12" s="91">
        <v>0</v>
      </c>
      <c r="KJM12" s="91">
        <v>0</v>
      </c>
      <c r="KJN12" s="91">
        <v>0</v>
      </c>
      <c r="KJO12" s="91">
        <v>0</v>
      </c>
      <c r="KJP12" s="91">
        <v>0</v>
      </c>
      <c r="KJQ12" s="91">
        <v>0</v>
      </c>
      <c r="KJR12" s="91">
        <v>0</v>
      </c>
      <c r="KJS12" s="91">
        <v>0</v>
      </c>
      <c r="KJT12" s="91">
        <v>0</v>
      </c>
      <c r="KJU12" s="91">
        <v>0</v>
      </c>
      <c r="KJV12" s="91">
        <v>0</v>
      </c>
      <c r="KJW12" s="91">
        <v>0</v>
      </c>
      <c r="KJX12" s="91">
        <v>0</v>
      </c>
      <c r="KJY12" s="91">
        <v>0</v>
      </c>
      <c r="KJZ12" s="91">
        <v>0</v>
      </c>
      <c r="KKA12" s="91">
        <v>0</v>
      </c>
      <c r="KKB12" s="91">
        <v>0</v>
      </c>
      <c r="KKC12" s="91">
        <v>0</v>
      </c>
      <c r="KKD12" s="91">
        <v>0</v>
      </c>
      <c r="KKE12" s="91">
        <v>0</v>
      </c>
      <c r="KKF12" s="91">
        <v>0</v>
      </c>
      <c r="KKG12" s="91">
        <v>0</v>
      </c>
      <c r="KKH12" s="91">
        <v>0</v>
      </c>
      <c r="KKI12" s="91">
        <v>0</v>
      </c>
      <c r="KKJ12" s="91">
        <v>0</v>
      </c>
      <c r="KKK12" s="91">
        <v>0</v>
      </c>
      <c r="KKL12" s="91">
        <v>0</v>
      </c>
      <c r="KKM12" s="91">
        <v>0</v>
      </c>
      <c r="KKN12" s="91">
        <v>0</v>
      </c>
      <c r="KKO12" s="91">
        <v>0</v>
      </c>
      <c r="KKP12" s="91">
        <v>0</v>
      </c>
      <c r="KKQ12" s="91">
        <v>0</v>
      </c>
      <c r="KKR12" s="91">
        <v>0</v>
      </c>
      <c r="KKS12" s="91">
        <v>0</v>
      </c>
      <c r="KKT12" s="91">
        <v>0</v>
      </c>
      <c r="KKU12" s="91">
        <v>0</v>
      </c>
      <c r="KKV12" s="91">
        <v>0</v>
      </c>
      <c r="KKW12" s="91">
        <v>0</v>
      </c>
      <c r="KKX12" s="91">
        <v>0</v>
      </c>
      <c r="KKY12" s="91">
        <v>0</v>
      </c>
      <c r="KKZ12" s="91">
        <v>0</v>
      </c>
      <c r="KLA12" s="91">
        <v>0</v>
      </c>
      <c r="KLB12" s="91">
        <v>0</v>
      </c>
      <c r="KLC12" s="91">
        <v>0</v>
      </c>
      <c r="KLD12" s="91">
        <v>0</v>
      </c>
      <c r="KLE12" s="91">
        <v>0</v>
      </c>
      <c r="KLF12" s="91">
        <v>0</v>
      </c>
      <c r="KLG12" s="91">
        <v>0</v>
      </c>
      <c r="KLH12" s="91">
        <v>0</v>
      </c>
      <c r="KLI12" s="91">
        <v>0</v>
      </c>
      <c r="KLJ12" s="91">
        <v>0</v>
      </c>
      <c r="KLK12" s="91">
        <v>0</v>
      </c>
      <c r="KLL12" s="91">
        <v>0</v>
      </c>
      <c r="KLM12" s="91">
        <v>0</v>
      </c>
      <c r="KLN12" s="91">
        <v>0</v>
      </c>
      <c r="KLO12" s="91">
        <v>0</v>
      </c>
      <c r="KLP12" s="91">
        <v>0</v>
      </c>
      <c r="KLQ12" s="91">
        <v>0</v>
      </c>
      <c r="KLR12" s="91">
        <v>0</v>
      </c>
      <c r="KLS12" s="91">
        <v>0</v>
      </c>
      <c r="KLT12" s="91">
        <v>0</v>
      </c>
      <c r="KLU12" s="91">
        <v>0</v>
      </c>
      <c r="KLV12" s="91">
        <v>0</v>
      </c>
      <c r="KLW12" s="91">
        <v>0</v>
      </c>
      <c r="KLX12" s="91">
        <v>0</v>
      </c>
      <c r="KLY12" s="91">
        <v>0</v>
      </c>
      <c r="KLZ12" s="91">
        <v>0</v>
      </c>
      <c r="KMA12" s="91">
        <v>0</v>
      </c>
      <c r="KMB12" s="91">
        <v>0</v>
      </c>
      <c r="KMC12" s="91">
        <v>0</v>
      </c>
      <c r="KMD12" s="91">
        <v>0</v>
      </c>
      <c r="KME12" s="91">
        <v>0</v>
      </c>
      <c r="KMF12" s="91">
        <v>0</v>
      </c>
      <c r="KMG12" s="91">
        <v>0</v>
      </c>
      <c r="KMH12" s="91">
        <v>0</v>
      </c>
      <c r="KMI12" s="91">
        <v>0</v>
      </c>
      <c r="KMJ12" s="91">
        <v>0</v>
      </c>
      <c r="KMK12" s="91">
        <v>0</v>
      </c>
      <c r="KML12" s="91">
        <v>0</v>
      </c>
      <c r="KMM12" s="91">
        <v>0</v>
      </c>
      <c r="KMN12" s="91">
        <v>0</v>
      </c>
      <c r="KMO12" s="91">
        <v>0</v>
      </c>
      <c r="KMP12" s="91">
        <v>0</v>
      </c>
      <c r="KMQ12" s="91">
        <v>0</v>
      </c>
      <c r="KMR12" s="91">
        <v>0</v>
      </c>
      <c r="KMS12" s="91">
        <v>0</v>
      </c>
      <c r="KMT12" s="91">
        <v>0</v>
      </c>
      <c r="KMU12" s="91">
        <v>0</v>
      </c>
      <c r="KMV12" s="91">
        <v>0</v>
      </c>
      <c r="KMW12" s="91">
        <v>0</v>
      </c>
      <c r="KMX12" s="91">
        <v>0</v>
      </c>
      <c r="KMY12" s="91">
        <v>0</v>
      </c>
      <c r="KMZ12" s="91">
        <v>0</v>
      </c>
      <c r="KNA12" s="91">
        <v>0</v>
      </c>
      <c r="KNB12" s="91">
        <v>0</v>
      </c>
      <c r="KNC12" s="91">
        <v>0</v>
      </c>
      <c r="KND12" s="91">
        <v>0</v>
      </c>
      <c r="KNE12" s="91">
        <v>0</v>
      </c>
      <c r="KNF12" s="91">
        <v>0</v>
      </c>
      <c r="KNG12" s="91">
        <v>0</v>
      </c>
      <c r="KNH12" s="91">
        <v>0</v>
      </c>
      <c r="KNI12" s="91">
        <v>0</v>
      </c>
      <c r="KNJ12" s="91">
        <v>0</v>
      </c>
      <c r="KNK12" s="91">
        <v>0</v>
      </c>
      <c r="KNL12" s="91">
        <v>0</v>
      </c>
      <c r="KNM12" s="91">
        <v>0</v>
      </c>
      <c r="KNN12" s="91">
        <v>0</v>
      </c>
      <c r="KNO12" s="91">
        <v>0</v>
      </c>
      <c r="KNP12" s="91">
        <v>0</v>
      </c>
      <c r="KNQ12" s="91">
        <v>0</v>
      </c>
      <c r="KNR12" s="91">
        <v>0</v>
      </c>
      <c r="KNS12" s="91">
        <v>0</v>
      </c>
      <c r="KNT12" s="91">
        <v>0</v>
      </c>
      <c r="KNU12" s="91">
        <v>0</v>
      </c>
      <c r="KNV12" s="91">
        <v>0</v>
      </c>
      <c r="KNW12" s="91">
        <v>0</v>
      </c>
      <c r="KNX12" s="91">
        <v>0</v>
      </c>
      <c r="KNY12" s="91">
        <v>0</v>
      </c>
      <c r="KNZ12" s="91">
        <v>0</v>
      </c>
      <c r="KOA12" s="91">
        <v>0</v>
      </c>
      <c r="KOB12" s="91">
        <v>0</v>
      </c>
      <c r="KOC12" s="91">
        <v>0</v>
      </c>
      <c r="KOD12" s="91">
        <v>0</v>
      </c>
      <c r="KOE12" s="91">
        <v>0</v>
      </c>
      <c r="KOF12" s="91">
        <v>0</v>
      </c>
      <c r="KOG12" s="91">
        <v>0</v>
      </c>
      <c r="KOH12" s="91">
        <v>0</v>
      </c>
      <c r="KOI12" s="91">
        <v>0</v>
      </c>
      <c r="KOJ12" s="91">
        <v>0</v>
      </c>
      <c r="KOK12" s="91">
        <v>0</v>
      </c>
      <c r="KOL12" s="91">
        <v>0</v>
      </c>
      <c r="KOM12" s="91">
        <v>0</v>
      </c>
      <c r="KON12" s="91">
        <v>0</v>
      </c>
      <c r="KOO12" s="91">
        <v>0</v>
      </c>
      <c r="KOP12" s="91">
        <v>0</v>
      </c>
      <c r="KOQ12" s="91">
        <v>0</v>
      </c>
      <c r="KOR12" s="91">
        <v>0</v>
      </c>
      <c r="KOS12" s="91">
        <v>0</v>
      </c>
      <c r="KOT12" s="91">
        <v>0</v>
      </c>
      <c r="KOU12" s="91">
        <v>0</v>
      </c>
      <c r="KOV12" s="91">
        <v>0</v>
      </c>
      <c r="KOW12" s="91">
        <v>0</v>
      </c>
      <c r="KOX12" s="91">
        <v>0</v>
      </c>
      <c r="KOY12" s="91">
        <v>0</v>
      </c>
      <c r="KOZ12" s="91">
        <v>0</v>
      </c>
      <c r="KPA12" s="91">
        <v>0</v>
      </c>
      <c r="KPB12" s="91">
        <v>0</v>
      </c>
      <c r="KPC12" s="91">
        <v>0</v>
      </c>
      <c r="KPD12" s="91">
        <v>0</v>
      </c>
      <c r="KPE12" s="91">
        <v>0</v>
      </c>
      <c r="KPF12" s="91">
        <v>0</v>
      </c>
      <c r="KPG12" s="91">
        <v>0</v>
      </c>
      <c r="KPH12" s="91">
        <v>0</v>
      </c>
      <c r="KPI12" s="91">
        <v>0</v>
      </c>
      <c r="KPJ12" s="91">
        <v>0</v>
      </c>
      <c r="KPK12" s="91">
        <v>0</v>
      </c>
      <c r="KPL12" s="91">
        <v>0</v>
      </c>
      <c r="KPM12" s="91">
        <v>0</v>
      </c>
      <c r="KPN12" s="91">
        <v>0</v>
      </c>
      <c r="KPO12" s="91">
        <v>0</v>
      </c>
      <c r="KPP12" s="91">
        <v>0</v>
      </c>
      <c r="KPQ12" s="91">
        <v>0</v>
      </c>
      <c r="KPR12" s="91">
        <v>0</v>
      </c>
      <c r="KPS12" s="91">
        <v>0</v>
      </c>
      <c r="KPT12" s="91">
        <v>0</v>
      </c>
      <c r="KPU12" s="91">
        <v>0</v>
      </c>
      <c r="KPV12" s="91">
        <v>0</v>
      </c>
      <c r="KPW12" s="91">
        <v>0</v>
      </c>
      <c r="KPX12" s="91">
        <v>0</v>
      </c>
      <c r="KPY12" s="91">
        <v>0</v>
      </c>
      <c r="KPZ12" s="91">
        <v>0</v>
      </c>
      <c r="KQA12" s="91">
        <v>0</v>
      </c>
      <c r="KQB12" s="91">
        <v>0</v>
      </c>
      <c r="KQC12" s="91">
        <v>0</v>
      </c>
      <c r="KQD12" s="91">
        <v>0</v>
      </c>
      <c r="KQE12" s="91">
        <v>0</v>
      </c>
      <c r="KQF12" s="91">
        <v>0</v>
      </c>
      <c r="KQG12" s="91">
        <v>0</v>
      </c>
      <c r="KQH12" s="91">
        <v>0</v>
      </c>
      <c r="KQI12" s="91">
        <v>0</v>
      </c>
      <c r="KQJ12" s="91">
        <v>0</v>
      </c>
      <c r="KQK12" s="91">
        <v>0</v>
      </c>
      <c r="KQL12" s="91">
        <v>0</v>
      </c>
      <c r="KQM12" s="91">
        <v>0</v>
      </c>
      <c r="KQN12" s="91">
        <v>0</v>
      </c>
      <c r="KQO12" s="91">
        <v>0</v>
      </c>
      <c r="KQP12" s="91">
        <v>0</v>
      </c>
      <c r="KQQ12" s="91">
        <v>0</v>
      </c>
      <c r="KQR12" s="91">
        <v>0</v>
      </c>
      <c r="KQS12" s="91">
        <v>0</v>
      </c>
      <c r="KQT12" s="91">
        <v>0</v>
      </c>
      <c r="KQU12" s="91">
        <v>0</v>
      </c>
      <c r="KQV12" s="91">
        <v>0</v>
      </c>
      <c r="KQW12" s="91">
        <v>0</v>
      </c>
      <c r="KQX12" s="91">
        <v>0</v>
      </c>
      <c r="KQY12" s="91">
        <v>0</v>
      </c>
      <c r="KQZ12" s="91">
        <v>0</v>
      </c>
      <c r="KRA12" s="91">
        <v>0</v>
      </c>
      <c r="KRB12" s="91">
        <v>0</v>
      </c>
      <c r="KRC12" s="91">
        <v>0</v>
      </c>
      <c r="KRD12" s="91">
        <v>0</v>
      </c>
      <c r="KRE12" s="91">
        <v>0</v>
      </c>
      <c r="KRF12" s="91">
        <v>0</v>
      </c>
      <c r="KRG12" s="91">
        <v>0</v>
      </c>
      <c r="KRH12" s="91">
        <v>0</v>
      </c>
      <c r="KRI12" s="91">
        <v>0</v>
      </c>
      <c r="KRJ12" s="91">
        <v>0</v>
      </c>
      <c r="KRK12" s="91">
        <v>0</v>
      </c>
      <c r="KRL12" s="91">
        <v>0</v>
      </c>
      <c r="KRM12" s="91">
        <v>0</v>
      </c>
      <c r="KRN12" s="91">
        <v>0</v>
      </c>
      <c r="KRO12" s="91">
        <v>0</v>
      </c>
      <c r="KRP12" s="91">
        <v>0</v>
      </c>
      <c r="KRQ12" s="91">
        <v>0</v>
      </c>
      <c r="KRR12" s="91">
        <v>0</v>
      </c>
      <c r="KRS12" s="91">
        <v>0</v>
      </c>
      <c r="KRT12" s="91">
        <v>0</v>
      </c>
      <c r="KRU12" s="91">
        <v>0</v>
      </c>
      <c r="KRV12" s="91">
        <v>0</v>
      </c>
      <c r="KRW12" s="91">
        <v>0</v>
      </c>
      <c r="KRX12" s="91">
        <v>0</v>
      </c>
      <c r="KRY12" s="91">
        <v>0</v>
      </c>
      <c r="KRZ12" s="91">
        <v>0</v>
      </c>
      <c r="KSA12" s="91">
        <v>0</v>
      </c>
      <c r="KSB12" s="91">
        <v>0</v>
      </c>
      <c r="KSC12" s="91">
        <v>0</v>
      </c>
      <c r="KSD12" s="91">
        <v>0</v>
      </c>
      <c r="KSE12" s="91">
        <v>0</v>
      </c>
      <c r="KSF12" s="91">
        <v>0</v>
      </c>
      <c r="KSG12" s="91">
        <v>0</v>
      </c>
      <c r="KSH12" s="91">
        <v>0</v>
      </c>
      <c r="KSI12" s="91">
        <v>0</v>
      </c>
      <c r="KSJ12" s="91">
        <v>0</v>
      </c>
      <c r="KSK12" s="91">
        <v>0</v>
      </c>
      <c r="KSL12" s="91">
        <v>0</v>
      </c>
      <c r="KSM12" s="91">
        <v>0</v>
      </c>
      <c r="KSN12" s="91">
        <v>0</v>
      </c>
      <c r="KSO12" s="91">
        <v>0</v>
      </c>
      <c r="KSP12" s="91">
        <v>0</v>
      </c>
      <c r="KSQ12" s="91">
        <v>0</v>
      </c>
      <c r="KSR12" s="91">
        <v>0</v>
      </c>
      <c r="KSS12" s="91">
        <v>0</v>
      </c>
      <c r="KST12" s="91">
        <v>0</v>
      </c>
      <c r="KSU12" s="91">
        <v>0</v>
      </c>
      <c r="KSV12" s="91">
        <v>0</v>
      </c>
      <c r="KSW12" s="91">
        <v>0</v>
      </c>
      <c r="KSX12" s="91">
        <v>0</v>
      </c>
      <c r="KSY12" s="91">
        <v>0</v>
      </c>
      <c r="KSZ12" s="91">
        <v>0</v>
      </c>
      <c r="KTA12" s="91">
        <v>0</v>
      </c>
      <c r="KTB12" s="91">
        <v>0</v>
      </c>
      <c r="KTC12" s="91">
        <v>0</v>
      </c>
      <c r="KTD12" s="91">
        <v>0</v>
      </c>
      <c r="KTE12" s="91">
        <v>0</v>
      </c>
      <c r="KTF12" s="91">
        <v>0</v>
      </c>
      <c r="KTG12" s="91">
        <v>0</v>
      </c>
      <c r="KTH12" s="91">
        <v>0</v>
      </c>
      <c r="KTI12" s="91">
        <v>0</v>
      </c>
      <c r="KTJ12" s="91">
        <v>0</v>
      </c>
      <c r="KTK12" s="91">
        <v>0</v>
      </c>
      <c r="KTL12" s="91">
        <v>0</v>
      </c>
      <c r="KTM12" s="91">
        <v>0</v>
      </c>
      <c r="KTN12" s="91">
        <v>0</v>
      </c>
      <c r="KTO12" s="91">
        <v>0</v>
      </c>
      <c r="KTP12" s="91">
        <v>0</v>
      </c>
      <c r="KTQ12" s="91">
        <v>0</v>
      </c>
      <c r="KTR12" s="91">
        <v>0</v>
      </c>
      <c r="KTS12" s="91">
        <v>0</v>
      </c>
      <c r="KTT12" s="91">
        <v>0</v>
      </c>
      <c r="KTU12" s="91">
        <v>0</v>
      </c>
      <c r="KTV12" s="91">
        <v>0</v>
      </c>
      <c r="KTW12" s="91">
        <v>0</v>
      </c>
      <c r="KTX12" s="91">
        <v>0</v>
      </c>
      <c r="KTY12" s="91">
        <v>0</v>
      </c>
      <c r="KTZ12" s="91">
        <v>0</v>
      </c>
      <c r="KUA12" s="91">
        <v>0</v>
      </c>
      <c r="KUB12" s="91">
        <v>0</v>
      </c>
      <c r="KUC12" s="91">
        <v>0</v>
      </c>
      <c r="KUD12" s="91">
        <v>0</v>
      </c>
      <c r="KUE12" s="91">
        <v>0</v>
      </c>
      <c r="KUF12" s="91">
        <v>0</v>
      </c>
      <c r="KUG12" s="91">
        <v>0</v>
      </c>
      <c r="KUH12" s="91">
        <v>0</v>
      </c>
      <c r="KUI12" s="91">
        <v>0</v>
      </c>
      <c r="KUJ12" s="91">
        <v>0</v>
      </c>
      <c r="KUK12" s="91">
        <v>0</v>
      </c>
      <c r="KUL12" s="91">
        <v>0</v>
      </c>
      <c r="KUM12" s="91">
        <v>0</v>
      </c>
      <c r="KUN12" s="91">
        <v>0</v>
      </c>
      <c r="KUO12" s="91">
        <v>0</v>
      </c>
      <c r="KUP12" s="91">
        <v>0</v>
      </c>
      <c r="KUQ12" s="91">
        <v>0</v>
      </c>
      <c r="KUR12" s="91">
        <v>0</v>
      </c>
      <c r="KUS12" s="91">
        <v>0</v>
      </c>
      <c r="KUT12" s="91">
        <v>0</v>
      </c>
      <c r="KUU12" s="91">
        <v>0</v>
      </c>
      <c r="KUV12" s="91">
        <v>0</v>
      </c>
      <c r="KUW12" s="91">
        <v>0</v>
      </c>
      <c r="KUX12" s="91">
        <v>0</v>
      </c>
      <c r="KUY12" s="91">
        <v>0</v>
      </c>
      <c r="KUZ12" s="91">
        <v>0</v>
      </c>
      <c r="KVA12" s="91">
        <v>0</v>
      </c>
      <c r="KVB12" s="91">
        <v>0</v>
      </c>
      <c r="KVC12" s="91">
        <v>0</v>
      </c>
      <c r="KVD12" s="91">
        <v>0</v>
      </c>
      <c r="KVE12" s="91">
        <v>0</v>
      </c>
      <c r="KVF12" s="91">
        <v>0</v>
      </c>
      <c r="KVG12" s="91">
        <v>0</v>
      </c>
      <c r="KVH12" s="91">
        <v>0</v>
      </c>
      <c r="KVI12" s="91">
        <v>0</v>
      </c>
      <c r="KVJ12" s="91">
        <v>0</v>
      </c>
      <c r="KVK12" s="91">
        <v>0</v>
      </c>
      <c r="KVL12" s="91">
        <v>0</v>
      </c>
      <c r="KVM12" s="91">
        <v>0</v>
      </c>
      <c r="KVN12" s="91">
        <v>0</v>
      </c>
      <c r="KVO12" s="91">
        <v>0</v>
      </c>
      <c r="KVP12" s="91">
        <v>0</v>
      </c>
      <c r="KVQ12" s="91">
        <v>0</v>
      </c>
      <c r="KVR12" s="91">
        <v>0</v>
      </c>
      <c r="KVS12" s="91">
        <v>0</v>
      </c>
      <c r="KVT12" s="91">
        <v>0</v>
      </c>
      <c r="KVU12" s="91">
        <v>0</v>
      </c>
      <c r="KVV12" s="91">
        <v>0</v>
      </c>
      <c r="KVW12" s="91">
        <v>0</v>
      </c>
      <c r="KVX12" s="91">
        <v>0</v>
      </c>
      <c r="KVY12" s="91">
        <v>0</v>
      </c>
      <c r="KVZ12" s="91">
        <v>0</v>
      </c>
      <c r="KWA12" s="91">
        <v>0</v>
      </c>
      <c r="KWB12" s="91">
        <v>0</v>
      </c>
      <c r="KWC12" s="91">
        <v>0</v>
      </c>
      <c r="KWD12" s="91">
        <v>0</v>
      </c>
      <c r="KWE12" s="91">
        <v>0</v>
      </c>
      <c r="KWF12" s="91">
        <v>0</v>
      </c>
      <c r="KWG12" s="91">
        <v>0</v>
      </c>
      <c r="KWH12" s="91">
        <v>0</v>
      </c>
      <c r="KWI12" s="91">
        <v>0</v>
      </c>
      <c r="KWJ12" s="91">
        <v>0</v>
      </c>
      <c r="KWK12" s="91">
        <v>0</v>
      </c>
      <c r="KWL12" s="91">
        <v>0</v>
      </c>
      <c r="KWM12" s="91">
        <v>0</v>
      </c>
      <c r="KWN12" s="91">
        <v>0</v>
      </c>
      <c r="KWO12" s="91">
        <v>0</v>
      </c>
      <c r="KWP12" s="91">
        <v>0</v>
      </c>
      <c r="KWQ12" s="91">
        <v>0</v>
      </c>
      <c r="KWR12" s="91">
        <v>0</v>
      </c>
      <c r="KWS12" s="91">
        <v>0</v>
      </c>
      <c r="KWT12" s="91">
        <v>0</v>
      </c>
      <c r="KWU12" s="91">
        <v>0</v>
      </c>
      <c r="KWV12" s="91">
        <v>0</v>
      </c>
      <c r="KWW12" s="91">
        <v>0</v>
      </c>
      <c r="KWX12" s="91">
        <v>0</v>
      </c>
      <c r="KWY12" s="91">
        <v>0</v>
      </c>
      <c r="KWZ12" s="91">
        <v>0</v>
      </c>
      <c r="KXA12" s="91">
        <v>0</v>
      </c>
      <c r="KXB12" s="91">
        <v>0</v>
      </c>
      <c r="KXC12" s="91">
        <v>0</v>
      </c>
      <c r="KXD12" s="91">
        <v>0</v>
      </c>
      <c r="KXE12" s="91">
        <v>0</v>
      </c>
      <c r="KXF12" s="91">
        <v>0</v>
      </c>
      <c r="KXG12" s="91">
        <v>0</v>
      </c>
      <c r="KXH12" s="91">
        <v>0</v>
      </c>
      <c r="KXI12" s="91">
        <v>0</v>
      </c>
      <c r="KXJ12" s="91">
        <v>0</v>
      </c>
      <c r="KXK12" s="91">
        <v>0</v>
      </c>
      <c r="KXL12" s="91">
        <v>0</v>
      </c>
      <c r="KXM12" s="91">
        <v>0</v>
      </c>
      <c r="KXN12" s="91">
        <v>0</v>
      </c>
      <c r="KXO12" s="91">
        <v>0</v>
      </c>
      <c r="KXP12" s="91">
        <v>0</v>
      </c>
      <c r="KXQ12" s="91">
        <v>0</v>
      </c>
      <c r="KXR12" s="91">
        <v>0</v>
      </c>
      <c r="KXS12" s="91">
        <v>0</v>
      </c>
      <c r="KXT12" s="91">
        <v>0</v>
      </c>
      <c r="KXU12" s="91">
        <v>0</v>
      </c>
      <c r="KXV12" s="91">
        <v>0</v>
      </c>
      <c r="KXW12" s="91">
        <v>0</v>
      </c>
      <c r="KXX12" s="91">
        <v>0</v>
      </c>
      <c r="KXY12" s="91">
        <v>0</v>
      </c>
      <c r="KXZ12" s="91">
        <v>0</v>
      </c>
      <c r="KYA12" s="91">
        <v>0</v>
      </c>
      <c r="KYB12" s="91">
        <v>0</v>
      </c>
      <c r="KYC12" s="91">
        <v>0</v>
      </c>
      <c r="KYD12" s="91">
        <v>0</v>
      </c>
      <c r="KYE12" s="91">
        <v>0</v>
      </c>
      <c r="KYF12" s="91">
        <v>0</v>
      </c>
      <c r="KYG12" s="91">
        <v>0</v>
      </c>
      <c r="KYH12" s="91">
        <v>0</v>
      </c>
      <c r="KYI12" s="91">
        <v>0</v>
      </c>
      <c r="KYJ12" s="91">
        <v>0</v>
      </c>
      <c r="KYK12" s="91">
        <v>0</v>
      </c>
      <c r="KYL12" s="91">
        <v>0</v>
      </c>
      <c r="KYM12" s="91">
        <v>0</v>
      </c>
      <c r="KYN12" s="91">
        <v>0</v>
      </c>
      <c r="KYO12" s="91">
        <v>0</v>
      </c>
      <c r="KYP12" s="91">
        <v>0</v>
      </c>
      <c r="KYQ12" s="91">
        <v>0</v>
      </c>
      <c r="KYR12" s="91">
        <v>0</v>
      </c>
      <c r="KYS12" s="91">
        <v>0</v>
      </c>
      <c r="KYT12" s="91">
        <v>0</v>
      </c>
      <c r="KYU12" s="91">
        <v>0</v>
      </c>
      <c r="KYV12" s="91">
        <v>0</v>
      </c>
      <c r="KYW12" s="91">
        <v>0</v>
      </c>
      <c r="KYX12" s="91">
        <v>0</v>
      </c>
      <c r="KYY12" s="91">
        <v>0</v>
      </c>
      <c r="KYZ12" s="91">
        <v>0</v>
      </c>
      <c r="KZA12" s="91">
        <v>0</v>
      </c>
      <c r="KZB12" s="91">
        <v>0</v>
      </c>
      <c r="KZC12" s="91">
        <v>0</v>
      </c>
      <c r="KZD12" s="91">
        <v>0</v>
      </c>
      <c r="KZE12" s="91">
        <v>0</v>
      </c>
      <c r="KZF12" s="91">
        <v>0</v>
      </c>
      <c r="KZG12" s="91">
        <v>0</v>
      </c>
      <c r="KZH12" s="91">
        <v>0</v>
      </c>
      <c r="KZI12" s="91">
        <v>0</v>
      </c>
      <c r="KZJ12" s="91">
        <v>0</v>
      </c>
      <c r="KZK12" s="91">
        <v>0</v>
      </c>
      <c r="KZL12" s="91">
        <v>0</v>
      </c>
      <c r="KZM12" s="91">
        <v>0</v>
      </c>
      <c r="KZN12" s="91">
        <v>0</v>
      </c>
      <c r="KZO12" s="91">
        <v>0</v>
      </c>
      <c r="KZP12" s="91">
        <v>0</v>
      </c>
      <c r="KZQ12" s="91">
        <v>0</v>
      </c>
      <c r="KZR12" s="91">
        <v>0</v>
      </c>
      <c r="KZS12" s="91">
        <v>0</v>
      </c>
      <c r="KZT12" s="91">
        <v>0</v>
      </c>
      <c r="KZU12" s="91">
        <v>0</v>
      </c>
      <c r="KZV12" s="91">
        <v>0</v>
      </c>
      <c r="KZW12" s="91">
        <v>0</v>
      </c>
      <c r="KZX12" s="91">
        <v>0</v>
      </c>
      <c r="KZY12" s="91">
        <v>0</v>
      </c>
      <c r="KZZ12" s="91">
        <v>0</v>
      </c>
      <c r="LAA12" s="91">
        <v>0</v>
      </c>
      <c r="LAB12" s="91">
        <v>0</v>
      </c>
      <c r="LAC12" s="91">
        <v>0</v>
      </c>
      <c r="LAD12" s="91">
        <v>0</v>
      </c>
      <c r="LAE12" s="91">
        <v>0</v>
      </c>
      <c r="LAF12" s="91">
        <v>0</v>
      </c>
      <c r="LAG12" s="91">
        <v>0</v>
      </c>
      <c r="LAH12" s="91">
        <v>0</v>
      </c>
      <c r="LAI12" s="91">
        <v>0</v>
      </c>
      <c r="LAJ12" s="91">
        <v>0</v>
      </c>
      <c r="LAK12" s="91">
        <v>0</v>
      </c>
      <c r="LAL12" s="91">
        <v>0</v>
      </c>
      <c r="LAM12" s="91">
        <v>0</v>
      </c>
      <c r="LAN12" s="91">
        <v>0</v>
      </c>
      <c r="LAO12" s="91">
        <v>0</v>
      </c>
      <c r="LAP12" s="91">
        <v>0</v>
      </c>
      <c r="LAQ12" s="91">
        <v>0</v>
      </c>
      <c r="LAR12" s="91">
        <v>0</v>
      </c>
      <c r="LAS12" s="91">
        <v>0</v>
      </c>
      <c r="LAT12" s="91">
        <v>0</v>
      </c>
      <c r="LAU12" s="91">
        <v>0</v>
      </c>
      <c r="LAV12" s="91">
        <v>0</v>
      </c>
      <c r="LAW12" s="91">
        <v>0</v>
      </c>
      <c r="LAX12" s="91">
        <v>0</v>
      </c>
      <c r="LAY12" s="91">
        <v>0</v>
      </c>
      <c r="LAZ12" s="91">
        <v>0</v>
      </c>
      <c r="LBA12" s="91">
        <v>0</v>
      </c>
      <c r="LBB12" s="91">
        <v>0</v>
      </c>
      <c r="LBC12" s="91">
        <v>0</v>
      </c>
      <c r="LBD12" s="91">
        <v>0</v>
      </c>
      <c r="LBE12" s="91">
        <v>0</v>
      </c>
      <c r="LBF12" s="91">
        <v>0</v>
      </c>
      <c r="LBG12" s="91">
        <v>0</v>
      </c>
      <c r="LBH12" s="91">
        <v>0</v>
      </c>
      <c r="LBI12" s="91">
        <v>0</v>
      </c>
      <c r="LBJ12" s="91">
        <v>0</v>
      </c>
      <c r="LBK12" s="91">
        <v>0</v>
      </c>
      <c r="LBL12" s="91">
        <v>0</v>
      </c>
      <c r="LBM12" s="91">
        <v>0</v>
      </c>
      <c r="LBN12" s="91">
        <v>0</v>
      </c>
      <c r="LBO12" s="91">
        <v>0</v>
      </c>
      <c r="LBP12" s="91">
        <v>0</v>
      </c>
      <c r="LBQ12" s="91">
        <v>0</v>
      </c>
      <c r="LBR12" s="91">
        <v>0</v>
      </c>
      <c r="LBS12" s="91">
        <v>0</v>
      </c>
      <c r="LBT12" s="91">
        <v>0</v>
      </c>
      <c r="LBU12" s="91">
        <v>0</v>
      </c>
      <c r="LBV12" s="91">
        <v>0</v>
      </c>
      <c r="LBW12" s="91">
        <v>0</v>
      </c>
      <c r="LBX12" s="91">
        <v>0</v>
      </c>
      <c r="LBY12" s="91">
        <v>0</v>
      </c>
      <c r="LBZ12" s="91">
        <v>0</v>
      </c>
      <c r="LCA12" s="91">
        <v>0</v>
      </c>
      <c r="LCB12" s="91">
        <v>0</v>
      </c>
      <c r="LCC12" s="91">
        <v>0</v>
      </c>
      <c r="LCD12" s="91">
        <v>0</v>
      </c>
      <c r="LCE12" s="91">
        <v>0</v>
      </c>
      <c r="LCF12" s="91">
        <v>0</v>
      </c>
      <c r="LCG12" s="91">
        <v>0</v>
      </c>
      <c r="LCH12" s="91">
        <v>0</v>
      </c>
      <c r="LCI12" s="91">
        <v>0</v>
      </c>
      <c r="LCJ12" s="91">
        <v>0</v>
      </c>
      <c r="LCK12" s="91">
        <v>0</v>
      </c>
      <c r="LCL12" s="91">
        <v>0</v>
      </c>
      <c r="LCM12" s="91">
        <v>0</v>
      </c>
      <c r="LCN12" s="91">
        <v>0</v>
      </c>
      <c r="LCO12" s="91">
        <v>0</v>
      </c>
      <c r="LCP12" s="91">
        <v>0</v>
      </c>
      <c r="LCQ12" s="91">
        <v>0</v>
      </c>
      <c r="LCR12" s="91">
        <v>0</v>
      </c>
      <c r="LCS12" s="91">
        <v>0</v>
      </c>
      <c r="LCT12" s="91">
        <v>0</v>
      </c>
      <c r="LCU12" s="91">
        <v>0</v>
      </c>
      <c r="LCV12" s="91">
        <v>0</v>
      </c>
      <c r="LCW12" s="91">
        <v>0</v>
      </c>
      <c r="LCX12" s="91">
        <v>0</v>
      </c>
      <c r="LCY12" s="91">
        <v>0</v>
      </c>
      <c r="LCZ12" s="91">
        <v>0</v>
      </c>
      <c r="LDA12" s="91">
        <v>0</v>
      </c>
      <c r="LDB12" s="91">
        <v>0</v>
      </c>
      <c r="LDC12" s="91">
        <v>0</v>
      </c>
      <c r="LDD12" s="91">
        <v>0</v>
      </c>
      <c r="LDE12" s="91">
        <v>0</v>
      </c>
      <c r="LDF12" s="91">
        <v>0</v>
      </c>
      <c r="LDG12" s="91">
        <v>0</v>
      </c>
      <c r="LDH12" s="91">
        <v>0</v>
      </c>
      <c r="LDI12" s="91">
        <v>0</v>
      </c>
      <c r="LDJ12" s="91">
        <v>0</v>
      </c>
      <c r="LDK12" s="91">
        <v>0</v>
      </c>
      <c r="LDL12" s="91">
        <v>0</v>
      </c>
      <c r="LDM12" s="91">
        <v>0</v>
      </c>
      <c r="LDN12" s="91">
        <v>0</v>
      </c>
      <c r="LDO12" s="91">
        <v>0</v>
      </c>
      <c r="LDP12" s="91">
        <v>0</v>
      </c>
      <c r="LDQ12" s="91">
        <v>0</v>
      </c>
      <c r="LDR12" s="91">
        <v>0</v>
      </c>
      <c r="LDS12" s="91">
        <v>0</v>
      </c>
      <c r="LDT12" s="91">
        <v>0</v>
      </c>
      <c r="LDU12" s="91">
        <v>0</v>
      </c>
      <c r="LDV12" s="91">
        <v>0</v>
      </c>
      <c r="LDW12" s="91">
        <v>0</v>
      </c>
      <c r="LDX12" s="91">
        <v>0</v>
      </c>
      <c r="LDY12" s="91">
        <v>0</v>
      </c>
      <c r="LDZ12" s="91">
        <v>0</v>
      </c>
      <c r="LEA12" s="91">
        <v>0</v>
      </c>
      <c r="LEB12" s="91">
        <v>0</v>
      </c>
      <c r="LEC12" s="91">
        <v>0</v>
      </c>
      <c r="LED12" s="91">
        <v>0</v>
      </c>
      <c r="LEE12" s="91">
        <v>0</v>
      </c>
      <c r="LEF12" s="91">
        <v>0</v>
      </c>
      <c r="LEG12" s="91">
        <v>0</v>
      </c>
      <c r="LEH12" s="91">
        <v>0</v>
      </c>
      <c r="LEI12" s="91">
        <v>0</v>
      </c>
      <c r="LEJ12" s="91">
        <v>0</v>
      </c>
      <c r="LEK12" s="91">
        <v>0</v>
      </c>
      <c r="LEL12" s="91">
        <v>0</v>
      </c>
      <c r="LEM12" s="91">
        <v>0</v>
      </c>
      <c r="LEN12" s="91">
        <v>0</v>
      </c>
      <c r="LEO12" s="91">
        <v>0</v>
      </c>
      <c r="LEP12" s="91">
        <v>0</v>
      </c>
      <c r="LEQ12" s="91">
        <v>0</v>
      </c>
      <c r="LER12" s="91">
        <v>0</v>
      </c>
      <c r="LES12" s="91">
        <v>0</v>
      </c>
      <c r="LET12" s="91">
        <v>0</v>
      </c>
      <c r="LEU12" s="91">
        <v>0</v>
      </c>
      <c r="LEV12" s="91">
        <v>0</v>
      </c>
      <c r="LEW12" s="91">
        <v>0</v>
      </c>
      <c r="LEX12" s="91">
        <v>0</v>
      </c>
      <c r="LEY12" s="91">
        <v>0</v>
      </c>
      <c r="LEZ12" s="91">
        <v>0</v>
      </c>
      <c r="LFA12" s="91">
        <v>0</v>
      </c>
      <c r="LFB12" s="91">
        <v>0</v>
      </c>
      <c r="LFC12" s="91">
        <v>0</v>
      </c>
      <c r="LFD12" s="91">
        <v>0</v>
      </c>
      <c r="LFE12" s="91">
        <v>0</v>
      </c>
      <c r="LFF12" s="91">
        <v>0</v>
      </c>
      <c r="LFG12" s="91">
        <v>0</v>
      </c>
      <c r="LFH12" s="91">
        <v>0</v>
      </c>
      <c r="LFI12" s="91">
        <v>0</v>
      </c>
      <c r="LFJ12" s="91">
        <v>0</v>
      </c>
      <c r="LFK12" s="91">
        <v>0</v>
      </c>
      <c r="LFL12" s="91">
        <v>0</v>
      </c>
      <c r="LFM12" s="91">
        <v>0</v>
      </c>
      <c r="LFN12" s="91">
        <v>0</v>
      </c>
      <c r="LFO12" s="91">
        <v>0</v>
      </c>
      <c r="LFP12" s="91">
        <v>0</v>
      </c>
      <c r="LFQ12" s="91">
        <v>0</v>
      </c>
      <c r="LFR12" s="91">
        <v>0</v>
      </c>
      <c r="LFS12" s="91">
        <v>0</v>
      </c>
      <c r="LFT12" s="91">
        <v>0</v>
      </c>
      <c r="LFU12" s="91">
        <v>0</v>
      </c>
      <c r="LFV12" s="91">
        <v>0</v>
      </c>
      <c r="LFW12" s="91">
        <v>0</v>
      </c>
      <c r="LFX12" s="91">
        <v>0</v>
      </c>
      <c r="LFY12" s="91">
        <v>0</v>
      </c>
      <c r="LFZ12" s="91">
        <v>0</v>
      </c>
      <c r="LGA12" s="91">
        <v>0</v>
      </c>
      <c r="LGB12" s="91">
        <v>0</v>
      </c>
      <c r="LGC12" s="91">
        <v>0</v>
      </c>
      <c r="LGD12" s="91">
        <v>0</v>
      </c>
      <c r="LGE12" s="91">
        <v>0</v>
      </c>
      <c r="LGF12" s="91">
        <v>0</v>
      </c>
      <c r="LGG12" s="91">
        <v>0</v>
      </c>
      <c r="LGH12" s="91">
        <v>0</v>
      </c>
      <c r="LGI12" s="91">
        <v>0</v>
      </c>
      <c r="LGJ12" s="91">
        <v>0</v>
      </c>
      <c r="LGK12" s="91">
        <v>0</v>
      </c>
      <c r="LGL12" s="91">
        <v>0</v>
      </c>
      <c r="LGM12" s="91">
        <v>0</v>
      </c>
      <c r="LGN12" s="91">
        <v>0</v>
      </c>
      <c r="LGO12" s="91">
        <v>0</v>
      </c>
      <c r="LGP12" s="91">
        <v>0</v>
      </c>
      <c r="LGQ12" s="91">
        <v>0</v>
      </c>
      <c r="LGR12" s="91">
        <v>0</v>
      </c>
      <c r="LGS12" s="91">
        <v>0</v>
      </c>
      <c r="LGT12" s="91">
        <v>0</v>
      </c>
      <c r="LGU12" s="91">
        <v>0</v>
      </c>
      <c r="LGV12" s="91">
        <v>0</v>
      </c>
      <c r="LGW12" s="91">
        <v>0</v>
      </c>
      <c r="LGX12" s="91">
        <v>0</v>
      </c>
      <c r="LGY12" s="91">
        <v>0</v>
      </c>
      <c r="LGZ12" s="91">
        <v>0</v>
      </c>
      <c r="LHA12" s="91">
        <v>0</v>
      </c>
      <c r="LHB12" s="91">
        <v>0</v>
      </c>
      <c r="LHC12" s="91">
        <v>0</v>
      </c>
      <c r="LHD12" s="91">
        <v>0</v>
      </c>
      <c r="LHE12" s="91">
        <v>0</v>
      </c>
      <c r="LHF12" s="91">
        <v>0</v>
      </c>
      <c r="LHG12" s="91">
        <v>0</v>
      </c>
      <c r="LHH12" s="91">
        <v>0</v>
      </c>
      <c r="LHI12" s="91">
        <v>0</v>
      </c>
      <c r="LHJ12" s="91">
        <v>0</v>
      </c>
      <c r="LHK12" s="91">
        <v>0</v>
      </c>
      <c r="LHL12" s="91">
        <v>0</v>
      </c>
      <c r="LHM12" s="91">
        <v>0</v>
      </c>
      <c r="LHN12" s="91">
        <v>0</v>
      </c>
      <c r="LHO12" s="91">
        <v>0</v>
      </c>
      <c r="LHP12" s="91">
        <v>0</v>
      </c>
      <c r="LHQ12" s="91">
        <v>0</v>
      </c>
      <c r="LHR12" s="91">
        <v>0</v>
      </c>
      <c r="LHS12" s="91">
        <v>0</v>
      </c>
      <c r="LHT12" s="91">
        <v>0</v>
      </c>
      <c r="LHU12" s="91">
        <v>0</v>
      </c>
      <c r="LHV12" s="91">
        <v>0</v>
      </c>
      <c r="LHW12" s="91">
        <v>0</v>
      </c>
      <c r="LHX12" s="91">
        <v>0</v>
      </c>
      <c r="LHY12" s="91">
        <v>0</v>
      </c>
      <c r="LHZ12" s="91">
        <v>0</v>
      </c>
      <c r="LIA12" s="91">
        <v>0</v>
      </c>
      <c r="LIB12" s="91">
        <v>0</v>
      </c>
      <c r="LIC12" s="91">
        <v>0</v>
      </c>
      <c r="LID12" s="91">
        <v>0</v>
      </c>
      <c r="LIE12" s="91">
        <v>0</v>
      </c>
      <c r="LIF12" s="91">
        <v>0</v>
      </c>
      <c r="LIG12" s="91">
        <v>0</v>
      </c>
      <c r="LIH12" s="91">
        <v>0</v>
      </c>
      <c r="LII12" s="91">
        <v>0</v>
      </c>
      <c r="LIJ12" s="91">
        <v>0</v>
      </c>
      <c r="LIK12" s="91">
        <v>0</v>
      </c>
      <c r="LIL12" s="91">
        <v>0</v>
      </c>
      <c r="LIM12" s="91">
        <v>0</v>
      </c>
      <c r="LIN12" s="91">
        <v>0</v>
      </c>
      <c r="LIO12" s="91">
        <v>0</v>
      </c>
      <c r="LIP12" s="91">
        <v>0</v>
      </c>
      <c r="LIQ12" s="91">
        <v>0</v>
      </c>
      <c r="LIR12" s="91">
        <v>0</v>
      </c>
      <c r="LIS12" s="91">
        <v>0</v>
      </c>
      <c r="LIT12" s="91">
        <v>0</v>
      </c>
      <c r="LIU12" s="91">
        <v>0</v>
      </c>
      <c r="LIV12" s="91">
        <v>0</v>
      </c>
      <c r="LIW12" s="91">
        <v>0</v>
      </c>
      <c r="LIX12" s="91">
        <v>0</v>
      </c>
      <c r="LIY12" s="91">
        <v>0</v>
      </c>
      <c r="LIZ12" s="91">
        <v>0</v>
      </c>
      <c r="LJA12" s="91">
        <v>0</v>
      </c>
      <c r="LJB12" s="91">
        <v>0</v>
      </c>
      <c r="LJC12" s="91">
        <v>0</v>
      </c>
      <c r="LJD12" s="91">
        <v>0</v>
      </c>
      <c r="LJE12" s="91">
        <v>0</v>
      </c>
      <c r="LJF12" s="91">
        <v>0</v>
      </c>
      <c r="LJG12" s="91">
        <v>0</v>
      </c>
      <c r="LJH12" s="91">
        <v>0</v>
      </c>
      <c r="LJI12" s="91">
        <v>0</v>
      </c>
      <c r="LJJ12" s="91">
        <v>0</v>
      </c>
      <c r="LJK12" s="91">
        <v>0</v>
      </c>
      <c r="LJL12" s="91">
        <v>0</v>
      </c>
      <c r="LJM12" s="91">
        <v>0</v>
      </c>
      <c r="LJN12" s="91">
        <v>0</v>
      </c>
      <c r="LJO12" s="91">
        <v>0</v>
      </c>
      <c r="LJP12" s="91">
        <v>0</v>
      </c>
      <c r="LJQ12" s="91">
        <v>0</v>
      </c>
      <c r="LJR12" s="91">
        <v>0</v>
      </c>
      <c r="LJS12" s="91">
        <v>0</v>
      </c>
      <c r="LJT12" s="91">
        <v>0</v>
      </c>
      <c r="LJU12" s="91">
        <v>0</v>
      </c>
      <c r="LJV12" s="91">
        <v>0</v>
      </c>
      <c r="LJW12" s="91">
        <v>0</v>
      </c>
      <c r="LJX12" s="91">
        <v>0</v>
      </c>
      <c r="LJY12" s="91">
        <v>0</v>
      </c>
      <c r="LJZ12" s="91">
        <v>0</v>
      </c>
      <c r="LKA12" s="91">
        <v>0</v>
      </c>
      <c r="LKB12" s="91">
        <v>0</v>
      </c>
      <c r="LKC12" s="91">
        <v>0</v>
      </c>
      <c r="LKD12" s="91">
        <v>0</v>
      </c>
      <c r="LKE12" s="91">
        <v>0</v>
      </c>
      <c r="LKF12" s="91">
        <v>0</v>
      </c>
      <c r="LKG12" s="91">
        <v>0</v>
      </c>
      <c r="LKH12" s="91">
        <v>0</v>
      </c>
      <c r="LKI12" s="91">
        <v>0</v>
      </c>
      <c r="LKJ12" s="91">
        <v>0</v>
      </c>
      <c r="LKK12" s="91">
        <v>0</v>
      </c>
      <c r="LKL12" s="91">
        <v>0</v>
      </c>
      <c r="LKM12" s="91">
        <v>0</v>
      </c>
      <c r="LKN12" s="91">
        <v>0</v>
      </c>
      <c r="LKO12" s="91">
        <v>0</v>
      </c>
      <c r="LKP12" s="91">
        <v>0</v>
      </c>
      <c r="LKQ12" s="91">
        <v>0</v>
      </c>
      <c r="LKR12" s="91">
        <v>0</v>
      </c>
      <c r="LKS12" s="91">
        <v>0</v>
      </c>
      <c r="LKT12" s="91">
        <v>0</v>
      </c>
      <c r="LKU12" s="91">
        <v>0</v>
      </c>
      <c r="LKV12" s="91">
        <v>0</v>
      </c>
      <c r="LKW12" s="91">
        <v>0</v>
      </c>
      <c r="LKX12" s="91">
        <v>0</v>
      </c>
      <c r="LKY12" s="91">
        <v>0</v>
      </c>
      <c r="LKZ12" s="91">
        <v>0</v>
      </c>
      <c r="LLA12" s="91">
        <v>0</v>
      </c>
      <c r="LLB12" s="91">
        <v>0</v>
      </c>
      <c r="LLC12" s="91">
        <v>0</v>
      </c>
      <c r="LLD12" s="91">
        <v>0</v>
      </c>
      <c r="LLE12" s="91">
        <v>0</v>
      </c>
      <c r="LLF12" s="91">
        <v>0</v>
      </c>
      <c r="LLG12" s="91">
        <v>0</v>
      </c>
      <c r="LLH12" s="91">
        <v>0</v>
      </c>
      <c r="LLI12" s="91">
        <v>0</v>
      </c>
      <c r="LLJ12" s="91">
        <v>0</v>
      </c>
      <c r="LLK12" s="91">
        <v>0</v>
      </c>
      <c r="LLL12" s="91">
        <v>0</v>
      </c>
      <c r="LLM12" s="91">
        <v>0</v>
      </c>
      <c r="LLN12" s="91">
        <v>0</v>
      </c>
      <c r="LLO12" s="91">
        <v>0</v>
      </c>
      <c r="LLP12" s="91">
        <v>0</v>
      </c>
      <c r="LLQ12" s="91">
        <v>0</v>
      </c>
      <c r="LLR12" s="91">
        <v>0</v>
      </c>
      <c r="LLS12" s="91">
        <v>0</v>
      </c>
      <c r="LLT12" s="91">
        <v>0</v>
      </c>
      <c r="LLU12" s="91">
        <v>0</v>
      </c>
      <c r="LLV12" s="91">
        <v>0</v>
      </c>
      <c r="LLW12" s="91">
        <v>0</v>
      </c>
      <c r="LLX12" s="91">
        <v>0</v>
      </c>
      <c r="LLY12" s="91">
        <v>0</v>
      </c>
      <c r="LLZ12" s="91">
        <v>0</v>
      </c>
      <c r="LMA12" s="91">
        <v>0</v>
      </c>
      <c r="LMB12" s="91">
        <v>0</v>
      </c>
      <c r="LMC12" s="91">
        <v>0</v>
      </c>
      <c r="LMD12" s="91">
        <v>0</v>
      </c>
      <c r="LME12" s="91">
        <v>0</v>
      </c>
      <c r="LMF12" s="91">
        <v>0</v>
      </c>
      <c r="LMG12" s="91">
        <v>0</v>
      </c>
      <c r="LMH12" s="91">
        <v>0</v>
      </c>
      <c r="LMI12" s="91">
        <v>0</v>
      </c>
      <c r="LMJ12" s="91">
        <v>0</v>
      </c>
      <c r="LMK12" s="91">
        <v>0</v>
      </c>
      <c r="LML12" s="91">
        <v>0</v>
      </c>
      <c r="LMM12" s="91">
        <v>0</v>
      </c>
      <c r="LMN12" s="91">
        <v>0</v>
      </c>
      <c r="LMO12" s="91">
        <v>0</v>
      </c>
      <c r="LMP12" s="91">
        <v>0</v>
      </c>
      <c r="LMQ12" s="91">
        <v>0</v>
      </c>
      <c r="LMR12" s="91">
        <v>0</v>
      </c>
      <c r="LMS12" s="91">
        <v>0</v>
      </c>
      <c r="LMT12" s="91">
        <v>0</v>
      </c>
      <c r="LMU12" s="91">
        <v>0</v>
      </c>
      <c r="LMV12" s="91">
        <v>0</v>
      </c>
      <c r="LMW12" s="91">
        <v>0</v>
      </c>
      <c r="LMX12" s="91">
        <v>0</v>
      </c>
      <c r="LMY12" s="91">
        <v>0</v>
      </c>
      <c r="LMZ12" s="91">
        <v>0</v>
      </c>
      <c r="LNA12" s="91">
        <v>0</v>
      </c>
      <c r="LNB12" s="91">
        <v>0</v>
      </c>
      <c r="LNC12" s="91">
        <v>0</v>
      </c>
      <c r="LND12" s="91">
        <v>0</v>
      </c>
      <c r="LNE12" s="91">
        <v>0</v>
      </c>
      <c r="LNF12" s="91">
        <v>0</v>
      </c>
      <c r="LNG12" s="91">
        <v>0</v>
      </c>
      <c r="LNH12" s="91">
        <v>0</v>
      </c>
      <c r="LNI12" s="91">
        <v>0</v>
      </c>
      <c r="LNJ12" s="91">
        <v>0</v>
      </c>
      <c r="LNK12" s="91">
        <v>0</v>
      </c>
      <c r="LNL12" s="91">
        <v>0</v>
      </c>
      <c r="LNM12" s="91">
        <v>0</v>
      </c>
      <c r="LNN12" s="91">
        <v>0</v>
      </c>
      <c r="LNO12" s="91">
        <v>0</v>
      </c>
      <c r="LNP12" s="91">
        <v>0</v>
      </c>
      <c r="LNQ12" s="91">
        <v>0</v>
      </c>
      <c r="LNR12" s="91">
        <v>0</v>
      </c>
      <c r="LNS12" s="91">
        <v>0</v>
      </c>
      <c r="LNT12" s="91">
        <v>0</v>
      </c>
      <c r="LNU12" s="91">
        <v>0</v>
      </c>
      <c r="LNV12" s="91">
        <v>0</v>
      </c>
      <c r="LNW12" s="91">
        <v>0</v>
      </c>
      <c r="LNX12" s="91">
        <v>0</v>
      </c>
      <c r="LNY12" s="91">
        <v>0</v>
      </c>
      <c r="LNZ12" s="91">
        <v>0</v>
      </c>
      <c r="LOA12" s="91">
        <v>0</v>
      </c>
      <c r="LOB12" s="91">
        <v>0</v>
      </c>
      <c r="LOC12" s="91">
        <v>0</v>
      </c>
      <c r="LOD12" s="91">
        <v>0</v>
      </c>
      <c r="LOE12" s="91">
        <v>0</v>
      </c>
      <c r="LOF12" s="91">
        <v>0</v>
      </c>
      <c r="LOG12" s="91">
        <v>0</v>
      </c>
      <c r="LOH12" s="91">
        <v>0</v>
      </c>
      <c r="LOI12" s="91">
        <v>0</v>
      </c>
      <c r="LOJ12" s="91">
        <v>0</v>
      </c>
      <c r="LOK12" s="91">
        <v>0</v>
      </c>
      <c r="LOL12" s="91">
        <v>0</v>
      </c>
      <c r="LOM12" s="91">
        <v>0</v>
      </c>
      <c r="LON12" s="91">
        <v>0</v>
      </c>
      <c r="LOO12" s="91">
        <v>0</v>
      </c>
      <c r="LOP12" s="91">
        <v>0</v>
      </c>
      <c r="LOQ12" s="91">
        <v>0</v>
      </c>
      <c r="LOR12" s="91">
        <v>0</v>
      </c>
      <c r="LOS12" s="91">
        <v>0</v>
      </c>
      <c r="LOT12" s="91">
        <v>0</v>
      </c>
      <c r="LOU12" s="91">
        <v>0</v>
      </c>
      <c r="LOV12" s="91">
        <v>0</v>
      </c>
      <c r="LOW12" s="91">
        <v>0</v>
      </c>
      <c r="LOX12" s="91">
        <v>0</v>
      </c>
      <c r="LOY12" s="91">
        <v>0</v>
      </c>
      <c r="LOZ12" s="91">
        <v>0</v>
      </c>
      <c r="LPA12" s="91">
        <v>0</v>
      </c>
      <c r="LPB12" s="91">
        <v>0</v>
      </c>
      <c r="LPC12" s="91">
        <v>0</v>
      </c>
      <c r="LPD12" s="91">
        <v>0</v>
      </c>
      <c r="LPE12" s="91">
        <v>0</v>
      </c>
      <c r="LPF12" s="91">
        <v>0</v>
      </c>
      <c r="LPG12" s="91">
        <v>0</v>
      </c>
      <c r="LPH12" s="91">
        <v>0</v>
      </c>
      <c r="LPI12" s="91">
        <v>0</v>
      </c>
      <c r="LPJ12" s="91">
        <v>0</v>
      </c>
      <c r="LPK12" s="91">
        <v>0</v>
      </c>
      <c r="LPL12" s="91">
        <v>0</v>
      </c>
      <c r="LPM12" s="91">
        <v>0</v>
      </c>
      <c r="LPN12" s="91">
        <v>0</v>
      </c>
      <c r="LPO12" s="91">
        <v>0</v>
      </c>
      <c r="LPP12" s="91">
        <v>0</v>
      </c>
      <c r="LPQ12" s="91">
        <v>0</v>
      </c>
      <c r="LPR12" s="91">
        <v>0</v>
      </c>
      <c r="LPS12" s="91">
        <v>0</v>
      </c>
      <c r="LPT12" s="91">
        <v>0</v>
      </c>
      <c r="LPU12" s="91">
        <v>0</v>
      </c>
      <c r="LPV12" s="91">
        <v>0</v>
      </c>
      <c r="LPW12" s="91">
        <v>0</v>
      </c>
      <c r="LPX12" s="91">
        <v>0</v>
      </c>
      <c r="LPY12" s="91">
        <v>0</v>
      </c>
      <c r="LPZ12" s="91">
        <v>0</v>
      </c>
      <c r="LQA12" s="91">
        <v>0</v>
      </c>
      <c r="LQB12" s="91">
        <v>0</v>
      </c>
      <c r="LQC12" s="91">
        <v>0</v>
      </c>
      <c r="LQD12" s="91">
        <v>0</v>
      </c>
      <c r="LQE12" s="91">
        <v>0</v>
      </c>
      <c r="LQF12" s="91">
        <v>0</v>
      </c>
      <c r="LQG12" s="91">
        <v>0</v>
      </c>
      <c r="LQH12" s="91">
        <v>0</v>
      </c>
      <c r="LQI12" s="91">
        <v>0</v>
      </c>
      <c r="LQJ12" s="91">
        <v>0</v>
      </c>
      <c r="LQK12" s="91">
        <v>0</v>
      </c>
      <c r="LQL12" s="91">
        <v>0</v>
      </c>
      <c r="LQM12" s="91">
        <v>0</v>
      </c>
      <c r="LQN12" s="91">
        <v>0</v>
      </c>
      <c r="LQO12" s="91">
        <v>0</v>
      </c>
      <c r="LQP12" s="91">
        <v>0</v>
      </c>
      <c r="LQQ12" s="91">
        <v>0</v>
      </c>
      <c r="LQR12" s="91">
        <v>0</v>
      </c>
      <c r="LQS12" s="91">
        <v>0</v>
      </c>
      <c r="LQT12" s="91">
        <v>0</v>
      </c>
      <c r="LQU12" s="91">
        <v>0</v>
      </c>
      <c r="LQV12" s="91">
        <v>0</v>
      </c>
      <c r="LQW12" s="91">
        <v>0</v>
      </c>
      <c r="LQX12" s="91">
        <v>0</v>
      </c>
      <c r="LQY12" s="91">
        <v>0</v>
      </c>
      <c r="LQZ12" s="91">
        <v>0</v>
      </c>
      <c r="LRA12" s="91">
        <v>0</v>
      </c>
      <c r="LRB12" s="91">
        <v>0</v>
      </c>
      <c r="LRC12" s="91">
        <v>0</v>
      </c>
      <c r="LRD12" s="91">
        <v>0</v>
      </c>
      <c r="LRE12" s="91">
        <v>0</v>
      </c>
      <c r="LRF12" s="91">
        <v>0</v>
      </c>
      <c r="LRG12" s="91">
        <v>0</v>
      </c>
      <c r="LRH12" s="91">
        <v>0</v>
      </c>
      <c r="LRI12" s="91">
        <v>0</v>
      </c>
      <c r="LRJ12" s="91">
        <v>0</v>
      </c>
      <c r="LRK12" s="91">
        <v>0</v>
      </c>
      <c r="LRL12" s="91">
        <v>0</v>
      </c>
      <c r="LRM12" s="91">
        <v>0</v>
      </c>
      <c r="LRN12" s="91">
        <v>0</v>
      </c>
      <c r="LRO12" s="91">
        <v>0</v>
      </c>
      <c r="LRP12" s="91">
        <v>0</v>
      </c>
      <c r="LRQ12" s="91">
        <v>0</v>
      </c>
      <c r="LRR12" s="91">
        <v>0</v>
      </c>
      <c r="LRS12" s="91">
        <v>0</v>
      </c>
      <c r="LRT12" s="91">
        <v>0</v>
      </c>
      <c r="LRU12" s="91">
        <v>0</v>
      </c>
      <c r="LRV12" s="91">
        <v>0</v>
      </c>
      <c r="LRW12" s="91">
        <v>0</v>
      </c>
      <c r="LRX12" s="91">
        <v>0</v>
      </c>
      <c r="LRY12" s="91">
        <v>0</v>
      </c>
      <c r="LRZ12" s="91">
        <v>0</v>
      </c>
      <c r="LSA12" s="91">
        <v>0</v>
      </c>
      <c r="LSB12" s="91">
        <v>0</v>
      </c>
      <c r="LSC12" s="91">
        <v>0</v>
      </c>
      <c r="LSD12" s="91">
        <v>0</v>
      </c>
      <c r="LSE12" s="91">
        <v>0</v>
      </c>
      <c r="LSF12" s="91">
        <v>0</v>
      </c>
      <c r="LSG12" s="91">
        <v>0</v>
      </c>
      <c r="LSH12" s="91">
        <v>0</v>
      </c>
      <c r="LSI12" s="91">
        <v>0</v>
      </c>
      <c r="LSJ12" s="91">
        <v>0</v>
      </c>
      <c r="LSK12" s="91">
        <v>0</v>
      </c>
      <c r="LSL12" s="91">
        <v>0</v>
      </c>
      <c r="LSM12" s="91">
        <v>0</v>
      </c>
      <c r="LSN12" s="91">
        <v>0</v>
      </c>
      <c r="LSO12" s="91">
        <v>0</v>
      </c>
      <c r="LSP12" s="91">
        <v>0</v>
      </c>
      <c r="LSQ12" s="91">
        <v>0</v>
      </c>
      <c r="LSR12" s="91">
        <v>0</v>
      </c>
      <c r="LSS12" s="91">
        <v>0</v>
      </c>
      <c r="LST12" s="91">
        <v>0</v>
      </c>
      <c r="LSU12" s="91">
        <v>0</v>
      </c>
      <c r="LSV12" s="91">
        <v>0</v>
      </c>
      <c r="LSW12" s="91">
        <v>0</v>
      </c>
      <c r="LSX12" s="91">
        <v>0</v>
      </c>
      <c r="LSY12" s="91">
        <v>0</v>
      </c>
      <c r="LSZ12" s="91">
        <v>0</v>
      </c>
      <c r="LTA12" s="91">
        <v>0</v>
      </c>
      <c r="LTB12" s="91">
        <v>0</v>
      </c>
      <c r="LTC12" s="91">
        <v>0</v>
      </c>
      <c r="LTD12" s="91">
        <v>0</v>
      </c>
      <c r="LTE12" s="91">
        <v>0</v>
      </c>
      <c r="LTF12" s="91">
        <v>0</v>
      </c>
      <c r="LTG12" s="91">
        <v>0</v>
      </c>
      <c r="LTH12" s="91">
        <v>0</v>
      </c>
      <c r="LTI12" s="91">
        <v>0</v>
      </c>
      <c r="LTJ12" s="91">
        <v>0</v>
      </c>
      <c r="LTK12" s="91">
        <v>0</v>
      </c>
      <c r="LTL12" s="91">
        <v>0</v>
      </c>
      <c r="LTM12" s="91">
        <v>0</v>
      </c>
      <c r="LTN12" s="91">
        <v>0</v>
      </c>
      <c r="LTO12" s="91">
        <v>0</v>
      </c>
      <c r="LTP12" s="91">
        <v>0</v>
      </c>
      <c r="LTQ12" s="91">
        <v>0</v>
      </c>
      <c r="LTR12" s="91">
        <v>0</v>
      </c>
      <c r="LTS12" s="91">
        <v>0</v>
      </c>
      <c r="LTT12" s="91">
        <v>0</v>
      </c>
      <c r="LTU12" s="91">
        <v>0</v>
      </c>
      <c r="LTV12" s="91">
        <v>0</v>
      </c>
      <c r="LTW12" s="91">
        <v>0</v>
      </c>
      <c r="LTX12" s="91">
        <v>0</v>
      </c>
      <c r="LTY12" s="91">
        <v>0</v>
      </c>
      <c r="LTZ12" s="91">
        <v>0</v>
      </c>
      <c r="LUA12" s="91">
        <v>0</v>
      </c>
      <c r="LUB12" s="91">
        <v>0</v>
      </c>
      <c r="LUC12" s="91">
        <v>0</v>
      </c>
      <c r="LUD12" s="91">
        <v>0</v>
      </c>
      <c r="LUE12" s="91">
        <v>0</v>
      </c>
      <c r="LUF12" s="91">
        <v>0</v>
      </c>
      <c r="LUG12" s="91">
        <v>0</v>
      </c>
      <c r="LUH12" s="91">
        <v>0</v>
      </c>
      <c r="LUI12" s="91">
        <v>0</v>
      </c>
      <c r="LUJ12" s="91">
        <v>0</v>
      </c>
      <c r="LUK12" s="91">
        <v>0</v>
      </c>
      <c r="LUL12" s="91">
        <v>0</v>
      </c>
      <c r="LUM12" s="91">
        <v>0</v>
      </c>
      <c r="LUN12" s="91">
        <v>0</v>
      </c>
      <c r="LUO12" s="91">
        <v>0</v>
      </c>
      <c r="LUP12" s="91">
        <v>0</v>
      </c>
      <c r="LUQ12" s="91">
        <v>0</v>
      </c>
      <c r="LUR12" s="91">
        <v>0</v>
      </c>
      <c r="LUS12" s="91">
        <v>0</v>
      </c>
      <c r="LUT12" s="91">
        <v>0</v>
      </c>
      <c r="LUU12" s="91">
        <v>0</v>
      </c>
      <c r="LUV12" s="91">
        <v>0</v>
      </c>
      <c r="LUW12" s="91">
        <v>0</v>
      </c>
      <c r="LUX12" s="91">
        <v>0</v>
      </c>
      <c r="LUY12" s="91">
        <v>0</v>
      </c>
      <c r="LUZ12" s="91">
        <v>0</v>
      </c>
      <c r="LVA12" s="91">
        <v>0</v>
      </c>
      <c r="LVB12" s="91">
        <v>0</v>
      </c>
      <c r="LVC12" s="91">
        <v>0</v>
      </c>
      <c r="LVD12" s="91">
        <v>0</v>
      </c>
      <c r="LVE12" s="91">
        <v>0</v>
      </c>
      <c r="LVF12" s="91">
        <v>0</v>
      </c>
      <c r="LVG12" s="91">
        <v>0</v>
      </c>
      <c r="LVH12" s="91">
        <v>0</v>
      </c>
      <c r="LVI12" s="91">
        <v>0</v>
      </c>
      <c r="LVJ12" s="91">
        <v>0</v>
      </c>
      <c r="LVK12" s="91">
        <v>0</v>
      </c>
      <c r="LVL12" s="91">
        <v>0</v>
      </c>
      <c r="LVM12" s="91">
        <v>0</v>
      </c>
      <c r="LVN12" s="91">
        <v>0</v>
      </c>
      <c r="LVO12" s="91">
        <v>0</v>
      </c>
      <c r="LVP12" s="91">
        <v>0</v>
      </c>
      <c r="LVQ12" s="91">
        <v>0</v>
      </c>
      <c r="LVR12" s="91">
        <v>0</v>
      </c>
      <c r="LVS12" s="91">
        <v>0</v>
      </c>
      <c r="LVT12" s="91">
        <v>0</v>
      </c>
      <c r="LVU12" s="91">
        <v>0</v>
      </c>
      <c r="LVV12" s="91">
        <v>0</v>
      </c>
      <c r="LVW12" s="91">
        <v>0</v>
      </c>
      <c r="LVX12" s="91">
        <v>0</v>
      </c>
      <c r="LVY12" s="91">
        <v>0</v>
      </c>
      <c r="LVZ12" s="91">
        <v>0</v>
      </c>
      <c r="LWA12" s="91">
        <v>0</v>
      </c>
      <c r="LWB12" s="91">
        <v>0</v>
      </c>
      <c r="LWC12" s="91">
        <v>0</v>
      </c>
      <c r="LWD12" s="91">
        <v>0</v>
      </c>
      <c r="LWE12" s="91">
        <v>0</v>
      </c>
      <c r="LWF12" s="91">
        <v>0</v>
      </c>
      <c r="LWG12" s="91">
        <v>0</v>
      </c>
      <c r="LWH12" s="91">
        <v>0</v>
      </c>
      <c r="LWI12" s="91">
        <v>0</v>
      </c>
      <c r="LWJ12" s="91">
        <v>0</v>
      </c>
      <c r="LWK12" s="91">
        <v>0</v>
      </c>
      <c r="LWL12" s="91">
        <v>0</v>
      </c>
      <c r="LWM12" s="91">
        <v>0</v>
      </c>
      <c r="LWN12" s="91">
        <v>0</v>
      </c>
      <c r="LWO12" s="91">
        <v>0</v>
      </c>
      <c r="LWP12" s="91">
        <v>0</v>
      </c>
      <c r="LWQ12" s="91">
        <v>0</v>
      </c>
      <c r="LWR12" s="91">
        <v>0</v>
      </c>
      <c r="LWS12" s="91">
        <v>0</v>
      </c>
      <c r="LWT12" s="91">
        <v>0</v>
      </c>
      <c r="LWU12" s="91">
        <v>0</v>
      </c>
      <c r="LWV12" s="91">
        <v>0</v>
      </c>
      <c r="LWW12" s="91">
        <v>0</v>
      </c>
      <c r="LWX12" s="91">
        <v>0</v>
      </c>
      <c r="LWY12" s="91">
        <v>0</v>
      </c>
      <c r="LWZ12" s="91">
        <v>0</v>
      </c>
      <c r="LXA12" s="91">
        <v>0</v>
      </c>
      <c r="LXB12" s="91">
        <v>0</v>
      </c>
      <c r="LXC12" s="91">
        <v>0</v>
      </c>
      <c r="LXD12" s="91">
        <v>0</v>
      </c>
      <c r="LXE12" s="91">
        <v>0</v>
      </c>
      <c r="LXF12" s="91">
        <v>0</v>
      </c>
      <c r="LXG12" s="91">
        <v>0</v>
      </c>
      <c r="LXH12" s="91">
        <v>0</v>
      </c>
      <c r="LXI12" s="91">
        <v>0</v>
      </c>
      <c r="LXJ12" s="91">
        <v>0</v>
      </c>
      <c r="LXK12" s="91">
        <v>0</v>
      </c>
      <c r="LXL12" s="91">
        <v>0</v>
      </c>
      <c r="LXM12" s="91">
        <v>0</v>
      </c>
      <c r="LXN12" s="91">
        <v>0</v>
      </c>
      <c r="LXO12" s="91">
        <v>0</v>
      </c>
      <c r="LXP12" s="91">
        <v>0</v>
      </c>
      <c r="LXQ12" s="91">
        <v>0</v>
      </c>
      <c r="LXR12" s="91">
        <v>0</v>
      </c>
      <c r="LXS12" s="91">
        <v>0</v>
      </c>
      <c r="LXT12" s="91">
        <v>0</v>
      </c>
      <c r="LXU12" s="91">
        <v>0</v>
      </c>
      <c r="LXV12" s="91">
        <v>0</v>
      </c>
      <c r="LXW12" s="91">
        <v>0</v>
      </c>
      <c r="LXX12" s="91">
        <v>0</v>
      </c>
      <c r="LXY12" s="91">
        <v>0</v>
      </c>
      <c r="LXZ12" s="91">
        <v>0</v>
      </c>
      <c r="LYA12" s="91">
        <v>0</v>
      </c>
      <c r="LYB12" s="91">
        <v>0</v>
      </c>
      <c r="LYC12" s="91">
        <v>0</v>
      </c>
      <c r="LYD12" s="91">
        <v>0</v>
      </c>
      <c r="LYE12" s="91">
        <v>0</v>
      </c>
      <c r="LYF12" s="91">
        <v>0</v>
      </c>
      <c r="LYG12" s="91">
        <v>0</v>
      </c>
      <c r="LYH12" s="91">
        <v>0</v>
      </c>
      <c r="LYI12" s="91">
        <v>0</v>
      </c>
      <c r="LYJ12" s="91">
        <v>0</v>
      </c>
      <c r="LYK12" s="91">
        <v>0</v>
      </c>
      <c r="LYL12" s="91">
        <v>0</v>
      </c>
      <c r="LYM12" s="91">
        <v>0</v>
      </c>
      <c r="LYN12" s="91">
        <v>0</v>
      </c>
      <c r="LYO12" s="91">
        <v>0</v>
      </c>
      <c r="LYP12" s="91">
        <v>0</v>
      </c>
      <c r="LYQ12" s="91">
        <v>0</v>
      </c>
      <c r="LYR12" s="91">
        <v>0</v>
      </c>
      <c r="LYS12" s="91">
        <v>0</v>
      </c>
      <c r="LYT12" s="91">
        <v>0</v>
      </c>
      <c r="LYU12" s="91">
        <v>0</v>
      </c>
      <c r="LYV12" s="91">
        <v>0</v>
      </c>
      <c r="LYW12" s="91">
        <v>0</v>
      </c>
      <c r="LYX12" s="91">
        <v>0</v>
      </c>
      <c r="LYY12" s="91">
        <v>0</v>
      </c>
      <c r="LYZ12" s="91">
        <v>0</v>
      </c>
      <c r="LZA12" s="91">
        <v>0</v>
      </c>
      <c r="LZB12" s="91">
        <v>0</v>
      </c>
      <c r="LZC12" s="91">
        <v>0</v>
      </c>
      <c r="LZD12" s="91">
        <v>0</v>
      </c>
      <c r="LZE12" s="91">
        <v>0</v>
      </c>
      <c r="LZF12" s="91">
        <v>0</v>
      </c>
      <c r="LZG12" s="91">
        <v>0</v>
      </c>
      <c r="LZH12" s="91">
        <v>0</v>
      </c>
      <c r="LZI12" s="91">
        <v>0</v>
      </c>
      <c r="LZJ12" s="91">
        <v>0</v>
      </c>
      <c r="LZK12" s="91">
        <v>0</v>
      </c>
      <c r="LZL12" s="91">
        <v>0</v>
      </c>
      <c r="LZM12" s="91">
        <v>0</v>
      </c>
      <c r="LZN12" s="91">
        <v>0</v>
      </c>
      <c r="LZO12" s="91">
        <v>0</v>
      </c>
      <c r="LZP12" s="91">
        <v>0</v>
      </c>
      <c r="LZQ12" s="91">
        <v>0</v>
      </c>
      <c r="LZR12" s="91">
        <v>0</v>
      </c>
      <c r="LZS12" s="91">
        <v>0</v>
      </c>
      <c r="LZT12" s="91">
        <v>0</v>
      </c>
      <c r="LZU12" s="91">
        <v>0</v>
      </c>
      <c r="LZV12" s="91">
        <v>0</v>
      </c>
      <c r="LZW12" s="91">
        <v>0</v>
      </c>
      <c r="LZX12" s="91">
        <v>0</v>
      </c>
      <c r="LZY12" s="91">
        <v>0</v>
      </c>
      <c r="LZZ12" s="91">
        <v>0</v>
      </c>
      <c r="MAA12" s="91">
        <v>0</v>
      </c>
      <c r="MAB12" s="91">
        <v>0</v>
      </c>
      <c r="MAC12" s="91">
        <v>0</v>
      </c>
      <c r="MAD12" s="91">
        <v>0</v>
      </c>
      <c r="MAE12" s="91">
        <v>0</v>
      </c>
      <c r="MAF12" s="91">
        <v>0</v>
      </c>
      <c r="MAG12" s="91">
        <v>0</v>
      </c>
      <c r="MAH12" s="91">
        <v>0</v>
      </c>
      <c r="MAI12" s="91">
        <v>0</v>
      </c>
      <c r="MAJ12" s="91">
        <v>0</v>
      </c>
      <c r="MAK12" s="91">
        <v>0</v>
      </c>
      <c r="MAL12" s="91">
        <v>0</v>
      </c>
      <c r="MAM12" s="91">
        <v>0</v>
      </c>
      <c r="MAN12" s="91">
        <v>0</v>
      </c>
      <c r="MAO12" s="91">
        <v>0</v>
      </c>
      <c r="MAP12" s="91">
        <v>0</v>
      </c>
      <c r="MAQ12" s="91">
        <v>0</v>
      </c>
      <c r="MAR12" s="91">
        <v>0</v>
      </c>
      <c r="MAS12" s="91">
        <v>0</v>
      </c>
      <c r="MAT12" s="91">
        <v>0</v>
      </c>
      <c r="MAU12" s="91">
        <v>0</v>
      </c>
      <c r="MAV12" s="91">
        <v>0</v>
      </c>
      <c r="MAW12" s="91">
        <v>0</v>
      </c>
      <c r="MAX12" s="91">
        <v>0</v>
      </c>
      <c r="MAY12" s="91">
        <v>0</v>
      </c>
      <c r="MAZ12" s="91">
        <v>0</v>
      </c>
      <c r="MBA12" s="91">
        <v>0</v>
      </c>
      <c r="MBB12" s="91">
        <v>0</v>
      </c>
      <c r="MBC12" s="91">
        <v>0</v>
      </c>
      <c r="MBD12" s="91">
        <v>0</v>
      </c>
      <c r="MBE12" s="91">
        <v>0</v>
      </c>
      <c r="MBF12" s="91">
        <v>0</v>
      </c>
      <c r="MBG12" s="91">
        <v>0</v>
      </c>
      <c r="MBH12" s="91">
        <v>0</v>
      </c>
      <c r="MBI12" s="91">
        <v>0</v>
      </c>
      <c r="MBJ12" s="91">
        <v>0</v>
      </c>
      <c r="MBK12" s="91">
        <v>0</v>
      </c>
      <c r="MBL12" s="91">
        <v>0</v>
      </c>
      <c r="MBM12" s="91">
        <v>0</v>
      </c>
      <c r="MBN12" s="91">
        <v>0</v>
      </c>
      <c r="MBO12" s="91">
        <v>0</v>
      </c>
      <c r="MBP12" s="91">
        <v>0</v>
      </c>
      <c r="MBQ12" s="91">
        <v>0</v>
      </c>
      <c r="MBR12" s="91">
        <v>0</v>
      </c>
      <c r="MBS12" s="91">
        <v>0</v>
      </c>
      <c r="MBT12" s="91">
        <v>0</v>
      </c>
      <c r="MBU12" s="91">
        <v>0</v>
      </c>
      <c r="MBV12" s="91">
        <v>0</v>
      </c>
      <c r="MBW12" s="91">
        <v>0</v>
      </c>
      <c r="MBX12" s="91">
        <v>0</v>
      </c>
      <c r="MBY12" s="91">
        <v>0</v>
      </c>
      <c r="MBZ12" s="91">
        <v>0</v>
      </c>
      <c r="MCA12" s="91">
        <v>0</v>
      </c>
      <c r="MCB12" s="91">
        <v>0</v>
      </c>
      <c r="MCC12" s="91">
        <v>0</v>
      </c>
      <c r="MCD12" s="91">
        <v>0</v>
      </c>
      <c r="MCE12" s="91">
        <v>0</v>
      </c>
      <c r="MCF12" s="91">
        <v>0</v>
      </c>
      <c r="MCG12" s="91">
        <v>0</v>
      </c>
      <c r="MCH12" s="91">
        <v>0</v>
      </c>
      <c r="MCI12" s="91">
        <v>0</v>
      </c>
      <c r="MCJ12" s="91">
        <v>0</v>
      </c>
      <c r="MCK12" s="91">
        <v>0</v>
      </c>
      <c r="MCL12" s="91">
        <v>0</v>
      </c>
      <c r="MCM12" s="91">
        <v>0</v>
      </c>
      <c r="MCN12" s="91">
        <v>0</v>
      </c>
      <c r="MCO12" s="91">
        <v>0</v>
      </c>
      <c r="MCP12" s="91">
        <v>0</v>
      </c>
      <c r="MCQ12" s="91">
        <v>0</v>
      </c>
      <c r="MCR12" s="91">
        <v>0</v>
      </c>
      <c r="MCS12" s="91">
        <v>0</v>
      </c>
      <c r="MCT12" s="91">
        <v>0</v>
      </c>
      <c r="MCU12" s="91">
        <v>0</v>
      </c>
      <c r="MCV12" s="91">
        <v>0</v>
      </c>
      <c r="MCW12" s="91">
        <v>0</v>
      </c>
      <c r="MCX12" s="91">
        <v>0</v>
      </c>
      <c r="MCY12" s="91">
        <v>0</v>
      </c>
      <c r="MCZ12" s="91">
        <v>0</v>
      </c>
      <c r="MDA12" s="91">
        <v>0</v>
      </c>
      <c r="MDB12" s="91">
        <v>0</v>
      </c>
      <c r="MDC12" s="91">
        <v>0</v>
      </c>
      <c r="MDD12" s="91">
        <v>0</v>
      </c>
      <c r="MDE12" s="91">
        <v>0</v>
      </c>
      <c r="MDF12" s="91">
        <v>0</v>
      </c>
      <c r="MDG12" s="91">
        <v>0</v>
      </c>
      <c r="MDH12" s="91">
        <v>0</v>
      </c>
      <c r="MDI12" s="91">
        <v>0</v>
      </c>
      <c r="MDJ12" s="91">
        <v>0</v>
      </c>
      <c r="MDK12" s="91">
        <v>0</v>
      </c>
      <c r="MDL12" s="91">
        <v>0</v>
      </c>
      <c r="MDM12" s="91">
        <v>0</v>
      </c>
      <c r="MDN12" s="91">
        <v>0</v>
      </c>
      <c r="MDO12" s="91">
        <v>0</v>
      </c>
      <c r="MDP12" s="91">
        <v>0</v>
      </c>
      <c r="MDQ12" s="91">
        <v>0</v>
      </c>
      <c r="MDR12" s="91">
        <v>0</v>
      </c>
      <c r="MDS12" s="91">
        <v>0</v>
      </c>
      <c r="MDT12" s="91">
        <v>0</v>
      </c>
      <c r="MDU12" s="91">
        <v>0</v>
      </c>
      <c r="MDV12" s="91">
        <v>0</v>
      </c>
      <c r="MDW12" s="91">
        <v>0</v>
      </c>
      <c r="MDX12" s="91">
        <v>0</v>
      </c>
      <c r="MDY12" s="91">
        <v>0</v>
      </c>
      <c r="MDZ12" s="91">
        <v>0</v>
      </c>
      <c r="MEA12" s="91">
        <v>0</v>
      </c>
      <c r="MEB12" s="91">
        <v>0</v>
      </c>
      <c r="MEC12" s="91">
        <v>0</v>
      </c>
      <c r="MED12" s="91">
        <v>0</v>
      </c>
      <c r="MEE12" s="91">
        <v>0</v>
      </c>
      <c r="MEF12" s="91">
        <v>0</v>
      </c>
      <c r="MEG12" s="91">
        <v>0</v>
      </c>
      <c r="MEH12" s="91">
        <v>0</v>
      </c>
      <c r="MEI12" s="91">
        <v>0</v>
      </c>
      <c r="MEJ12" s="91">
        <v>0</v>
      </c>
      <c r="MEK12" s="91">
        <v>0</v>
      </c>
      <c r="MEL12" s="91">
        <v>0</v>
      </c>
      <c r="MEM12" s="91">
        <v>0</v>
      </c>
      <c r="MEN12" s="91">
        <v>0</v>
      </c>
      <c r="MEO12" s="91">
        <v>0</v>
      </c>
      <c r="MEP12" s="91">
        <v>0</v>
      </c>
      <c r="MEQ12" s="91">
        <v>0</v>
      </c>
      <c r="MER12" s="91">
        <v>0</v>
      </c>
      <c r="MES12" s="91">
        <v>0</v>
      </c>
      <c r="MET12" s="91">
        <v>0</v>
      </c>
      <c r="MEU12" s="91">
        <v>0</v>
      </c>
      <c r="MEV12" s="91">
        <v>0</v>
      </c>
      <c r="MEW12" s="91">
        <v>0</v>
      </c>
      <c r="MEX12" s="91">
        <v>0</v>
      </c>
      <c r="MEY12" s="91">
        <v>0</v>
      </c>
      <c r="MEZ12" s="91">
        <v>0</v>
      </c>
      <c r="MFA12" s="91">
        <v>0</v>
      </c>
      <c r="MFB12" s="91">
        <v>0</v>
      </c>
      <c r="MFC12" s="91">
        <v>0</v>
      </c>
      <c r="MFD12" s="91">
        <v>0</v>
      </c>
      <c r="MFE12" s="91">
        <v>0</v>
      </c>
      <c r="MFF12" s="91">
        <v>0</v>
      </c>
      <c r="MFG12" s="91">
        <v>0</v>
      </c>
      <c r="MFH12" s="91">
        <v>0</v>
      </c>
      <c r="MFI12" s="91">
        <v>0</v>
      </c>
      <c r="MFJ12" s="91">
        <v>0</v>
      </c>
      <c r="MFK12" s="91">
        <v>0</v>
      </c>
      <c r="MFL12" s="91">
        <v>0</v>
      </c>
      <c r="MFM12" s="91">
        <v>0</v>
      </c>
      <c r="MFN12" s="91">
        <v>0</v>
      </c>
      <c r="MFO12" s="91">
        <v>0</v>
      </c>
      <c r="MFP12" s="91">
        <v>0</v>
      </c>
      <c r="MFQ12" s="91">
        <v>0</v>
      </c>
      <c r="MFR12" s="91">
        <v>0</v>
      </c>
      <c r="MFS12" s="91">
        <v>0</v>
      </c>
      <c r="MFT12" s="91">
        <v>0</v>
      </c>
      <c r="MFU12" s="91">
        <v>0</v>
      </c>
      <c r="MFV12" s="91">
        <v>0</v>
      </c>
      <c r="MFW12" s="91">
        <v>0</v>
      </c>
      <c r="MFX12" s="91">
        <v>0</v>
      </c>
      <c r="MFY12" s="91">
        <v>0</v>
      </c>
      <c r="MFZ12" s="91">
        <v>0</v>
      </c>
      <c r="MGA12" s="91">
        <v>0</v>
      </c>
      <c r="MGB12" s="91">
        <v>0</v>
      </c>
      <c r="MGC12" s="91">
        <v>0</v>
      </c>
      <c r="MGD12" s="91">
        <v>0</v>
      </c>
      <c r="MGE12" s="91">
        <v>0</v>
      </c>
      <c r="MGF12" s="91">
        <v>0</v>
      </c>
      <c r="MGG12" s="91">
        <v>0</v>
      </c>
      <c r="MGH12" s="91">
        <v>0</v>
      </c>
      <c r="MGI12" s="91">
        <v>0</v>
      </c>
      <c r="MGJ12" s="91">
        <v>0</v>
      </c>
      <c r="MGK12" s="91">
        <v>0</v>
      </c>
      <c r="MGL12" s="91">
        <v>0</v>
      </c>
      <c r="MGM12" s="91">
        <v>0</v>
      </c>
      <c r="MGN12" s="91">
        <v>0</v>
      </c>
      <c r="MGO12" s="91">
        <v>0</v>
      </c>
      <c r="MGP12" s="91">
        <v>0</v>
      </c>
      <c r="MGQ12" s="91">
        <v>0</v>
      </c>
      <c r="MGR12" s="91">
        <v>0</v>
      </c>
      <c r="MGS12" s="91">
        <v>0</v>
      </c>
      <c r="MGT12" s="91">
        <v>0</v>
      </c>
      <c r="MGU12" s="91">
        <v>0</v>
      </c>
      <c r="MGV12" s="91">
        <v>0</v>
      </c>
      <c r="MGW12" s="91">
        <v>0</v>
      </c>
      <c r="MGX12" s="91">
        <v>0</v>
      </c>
      <c r="MGY12" s="91">
        <v>0</v>
      </c>
      <c r="MGZ12" s="91">
        <v>0</v>
      </c>
      <c r="MHA12" s="91">
        <v>0</v>
      </c>
      <c r="MHB12" s="91">
        <v>0</v>
      </c>
      <c r="MHC12" s="91">
        <v>0</v>
      </c>
      <c r="MHD12" s="91">
        <v>0</v>
      </c>
      <c r="MHE12" s="91">
        <v>0</v>
      </c>
      <c r="MHF12" s="91">
        <v>0</v>
      </c>
      <c r="MHG12" s="91">
        <v>0</v>
      </c>
      <c r="MHH12" s="91">
        <v>0</v>
      </c>
      <c r="MHI12" s="91">
        <v>0</v>
      </c>
      <c r="MHJ12" s="91">
        <v>0</v>
      </c>
      <c r="MHK12" s="91">
        <v>0</v>
      </c>
      <c r="MHL12" s="91">
        <v>0</v>
      </c>
      <c r="MHM12" s="91">
        <v>0</v>
      </c>
      <c r="MHN12" s="91">
        <v>0</v>
      </c>
      <c r="MHO12" s="91">
        <v>0</v>
      </c>
      <c r="MHP12" s="91">
        <v>0</v>
      </c>
      <c r="MHQ12" s="91">
        <v>0</v>
      </c>
      <c r="MHR12" s="91">
        <v>0</v>
      </c>
      <c r="MHS12" s="91">
        <v>0</v>
      </c>
      <c r="MHT12" s="91">
        <v>0</v>
      </c>
      <c r="MHU12" s="91">
        <v>0</v>
      </c>
      <c r="MHV12" s="91">
        <v>0</v>
      </c>
      <c r="MHW12" s="91">
        <v>0</v>
      </c>
      <c r="MHX12" s="91">
        <v>0</v>
      </c>
      <c r="MHY12" s="91">
        <v>0</v>
      </c>
      <c r="MHZ12" s="91">
        <v>0</v>
      </c>
      <c r="MIA12" s="91">
        <v>0</v>
      </c>
      <c r="MIB12" s="91">
        <v>0</v>
      </c>
      <c r="MIC12" s="91">
        <v>0</v>
      </c>
      <c r="MID12" s="91">
        <v>0</v>
      </c>
      <c r="MIE12" s="91">
        <v>0</v>
      </c>
      <c r="MIF12" s="91">
        <v>0</v>
      </c>
      <c r="MIG12" s="91">
        <v>0</v>
      </c>
      <c r="MIH12" s="91">
        <v>0</v>
      </c>
      <c r="MII12" s="91">
        <v>0</v>
      </c>
      <c r="MIJ12" s="91">
        <v>0</v>
      </c>
      <c r="MIK12" s="91">
        <v>0</v>
      </c>
      <c r="MIL12" s="91">
        <v>0</v>
      </c>
      <c r="MIM12" s="91">
        <v>0</v>
      </c>
      <c r="MIN12" s="91">
        <v>0</v>
      </c>
      <c r="MIO12" s="91">
        <v>0</v>
      </c>
      <c r="MIP12" s="91">
        <v>0</v>
      </c>
      <c r="MIQ12" s="91">
        <v>0</v>
      </c>
      <c r="MIR12" s="91">
        <v>0</v>
      </c>
      <c r="MIS12" s="91">
        <v>0</v>
      </c>
      <c r="MIT12" s="91">
        <v>0</v>
      </c>
      <c r="MIU12" s="91">
        <v>0</v>
      </c>
      <c r="MIV12" s="91">
        <v>0</v>
      </c>
      <c r="MIW12" s="91">
        <v>0</v>
      </c>
      <c r="MIX12" s="91">
        <v>0</v>
      </c>
      <c r="MIY12" s="91">
        <v>0</v>
      </c>
      <c r="MIZ12" s="91">
        <v>0</v>
      </c>
      <c r="MJA12" s="91">
        <v>0</v>
      </c>
      <c r="MJB12" s="91">
        <v>0</v>
      </c>
      <c r="MJC12" s="91">
        <v>0</v>
      </c>
      <c r="MJD12" s="91">
        <v>0</v>
      </c>
      <c r="MJE12" s="91">
        <v>0</v>
      </c>
      <c r="MJF12" s="91">
        <v>0</v>
      </c>
      <c r="MJG12" s="91">
        <v>0</v>
      </c>
      <c r="MJH12" s="91">
        <v>0</v>
      </c>
      <c r="MJI12" s="91">
        <v>0</v>
      </c>
      <c r="MJJ12" s="91">
        <v>0</v>
      </c>
      <c r="MJK12" s="91">
        <v>0</v>
      </c>
      <c r="MJL12" s="91">
        <v>0</v>
      </c>
      <c r="MJM12" s="91">
        <v>0</v>
      </c>
      <c r="MJN12" s="91">
        <v>0</v>
      </c>
      <c r="MJO12" s="91">
        <v>0</v>
      </c>
      <c r="MJP12" s="91">
        <v>0</v>
      </c>
      <c r="MJQ12" s="91">
        <v>0</v>
      </c>
      <c r="MJR12" s="91">
        <v>0</v>
      </c>
      <c r="MJS12" s="91">
        <v>0</v>
      </c>
      <c r="MJT12" s="91">
        <v>0</v>
      </c>
      <c r="MJU12" s="91">
        <v>0</v>
      </c>
      <c r="MJV12" s="91">
        <v>0</v>
      </c>
      <c r="MJW12" s="91">
        <v>0</v>
      </c>
      <c r="MJX12" s="91">
        <v>0</v>
      </c>
      <c r="MJY12" s="91">
        <v>0</v>
      </c>
      <c r="MJZ12" s="91">
        <v>0</v>
      </c>
      <c r="MKA12" s="91">
        <v>0</v>
      </c>
      <c r="MKB12" s="91">
        <v>0</v>
      </c>
      <c r="MKC12" s="91">
        <v>0</v>
      </c>
      <c r="MKD12" s="91">
        <v>0</v>
      </c>
      <c r="MKE12" s="91">
        <v>0</v>
      </c>
      <c r="MKF12" s="91">
        <v>0</v>
      </c>
      <c r="MKG12" s="91">
        <v>0</v>
      </c>
      <c r="MKH12" s="91">
        <v>0</v>
      </c>
      <c r="MKI12" s="91">
        <v>0</v>
      </c>
      <c r="MKJ12" s="91">
        <v>0</v>
      </c>
      <c r="MKK12" s="91">
        <v>0</v>
      </c>
      <c r="MKL12" s="91">
        <v>0</v>
      </c>
      <c r="MKM12" s="91">
        <v>0</v>
      </c>
      <c r="MKN12" s="91">
        <v>0</v>
      </c>
      <c r="MKO12" s="91">
        <v>0</v>
      </c>
      <c r="MKP12" s="91">
        <v>0</v>
      </c>
      <c r="MKQ12" s="91">
        <v>0</v>
      </c>
      <c r="MKR12" s="91">
        <v>0</v>
      </c>
      <c r="MKS12" s="91">
        <v>0</v>
      </c>
      <c r="MKT12" s="91">
        <v>0</v>
      </c>
      <c r="MKU12" s="91">
        <v>0</v>
      </c>
      <c r="MKV12" s="91">
        <v>0</v>
      </c>
      <c r="MKW12" s="91">
        <v>0</v>
      </c>
      <c r="MKX12" s="91">
        <v>0</v>
      </c>
      <c r="MKY12" s="91">
        <v>0</v>
      </c>
      <c r="MKZ12" s="91">
        <v>0</v>
      </c>
      <c r="MLA12" s="91">
        <v>0</v>
      </c>
      <c r="MLB12" s="91">
        <v>0</v>
      </c>
      <c r="MLC12" s="91">
        <v>0</v>
      </c>
      <c r="MLD12" s="91">
        <v>0</v>
      </c>
      <c r="MLE12" s="91">
        <v>0</v>
      </c>
      <c r="MLF12" s="91">
        <v>0</v>
      </c>
      <c r="MLG12" s="91">
        <v>0</v>
      </c>
      <c r="MLH12" s="91">
        <v>0</v>
      </c>
      <c r="MLI12" s="91">
        <v>0</v>
      </c>
      <c r="MLJ12" s="91">
        <v>0</v>
      </c>
      <c r="MLK12" s="91">
        <v>0</v>
      </c>
      <c r="MLL12" s="91">
        <v>0</v>
      </c>
      <c r="MLM12" s="91">
        <v>0</v>
      </c>
      <c r="MLN12" s="91">
        <v>0</v>
      </c>
      <c r="MLO12" s="91">
        <v>0</v>
      </c>
      <c r="MLP12" s="91">
        <v>0</v>
      </c>
      <c r="MLQ12" s="91">
        <v>0</v>
      </c>
      <c r="MLR12" s="91">
        <v>0</v>
      </c>
      <c r="MLS12" s="91">
        <v>0</v>
      </c>
      <c r="MLT12" s="91">
        <v>0</v>
      </c>
      <c r="MLU12" s="91">
        <v>0</v>
      </c>
      <c r="MLV12" s="91">
        <v>0</v>
      </c>
      <c r="MLW12" s="91">
        <v>0</v>
      </c>
      <c r="MLX12" s="91">
        <v>0</v>
      </c>
      <c r="MLY12" s="91">
        <v>0</v>
      </c>
      <c r="MLZ12" s="91">
        <v>0</v>
      </c>
      <c r="MMA12" s="91">
        <v>0</v>
      </c>
      <c r="MMB12" s="91">
        <v>0</v>
      </c>
      <c r="MMC12" s="91">
        <v>0</v>
      </c>
      <c r="MMD12" s="91">
        <v>0</v>
      </c>
      <c r="MME12" s="91">
        <v>0</v>
      </c>
      <c r="MMF12" s="91">
        <v>0</v>
      </c>
      <c r="MMG12" s="91">
        <v>0</v>
      </c>
      <c r="MMH12" s="91">
        <v>0</v>
      </c>
      <c r="MMI12" s="91">
        <v>0</v>
      </c>
      <c r="MMJ12" s="91">
        <v>0</v>
      </c>
      <c r="MMK12" s="91">
        <v>0</v>
      </c>
      <c r="MML12" s="91">
        <v>0</v>
      </c>
      <c r="MMM12" s="91">
        <v>0</v>
      </c>
      <c r="MMN12" s="91">
        <v>0</v>
      </c>
      <c r="MMO12" s="91">
        <v>0</v>
      </c>
      <c r="MMP12" s="91">
        <v>0</v>
      </c>
      <c r="MMQ12" s="91">
        <v>0</v>
      </c>
      <c r="MMR12" s="91">
        <v>0</v>
      </c>
      <c r="MMS12" s="91">
        <v>0</v>
      </c>
      <c r="MMT12" s="91">
        <v>0</v>
      </c>
      <c r="MMU12" s="91">
        <v>0</v>
      </c>
      <c r="MMV12" s="91">
        <v>0</v>
      </c>
      <c r="MMW12" s="91">
        <v>0</v>
      </c>
      <c r="MMX12" s="91">
        <v>0</v>
      </c>
      <c r="MMY12" s="91">
        <v>0</v>
      </c>
      <c r="MMZ12" s="91">
        <v>0</v>
      </c>
      <c r="MNA12" s="91">
        <v>0</v>
      </c>
      <c r="MNB12" s="91">
        <v>0</v>
      </c>
      <c r="MNC12" s="91">
        <v>0</v>
      </c>
      <c r="MND12" s="91">
        <v>0</v>
      </c>
      <c r="MNE12" s="91">
        <v>0</v>
      </c>
      <c r="MNF12" s="91">
        <v>0</v>
      </c>
      <c r="MNG12" s="91">
        <v>0</v>
      </c>
      <c r="MNH12" s="91">
        <v>0</v>
      </c>
      <c r="MNI12" s="91">
        <v>0</v>
      </c>
      <c r="MNJ12" s="91">
        <v>0</v>
      </c>
      <c r="MNK12" s="91">
        <v>0</v>
      </c>
      <c r="MNL12" s="91">
        <v>0</v>
      </c>
      <c r="MNM12" s="91">
        <v>0</v>
      </c>
      <c r="MNN12" s="91">
        <v>0</v>
      </c>
      <c r="MNO12" s="91">
        <v>0</v>
      </c>
      <c r="MNP12" s="91">
        <v>0</v>
      </c>
      <c r="MNQ12" s="91">
        <v>0</v>
      </c>
      <c r="MNR12" s="91">
        <v>0</v>
      </c>
      <c r="MNS12" s="91">
        <v>0</v>
      </c>
      <c r="MNT12" s="91">
        <v>0</v>
      </c>
      <c r="MNU12" s="91">
        <v>0</v>
      </c>
      <c r="MNV12" s="91">
        <v>0</v>
      </c>
      <c r="MNW12" s="91">
        <v>0</v>
      </c>
      <c r="MNX12" s="91">
        <v>0</v>
      </c>
      <c r="MNY12" s="91">
        <v>0</v>
      </c>
      <c r="MNZ12" s="91">
        <v>0</v>
      </c>
      <c r="MOA12" s="91">
        <v>0</v>
      </c>
      <c r="MOB12" s="91">
        <v>0</v>
      </c>
      <c r="MOC12" s="91">
        <v>0</v>
      </c>
      <c r="MOD12" s="91">
        <v>0</v>
      </c>
      <c r="MOE12" s="91">
        <v>0</v>
      </c>
      <c r="MOF12" s="91">
        <v>0</v>
      </c>
      <c r="MOG12" s="91">
        <v>0</v>
      </c>
      <c r="MOH12" s="91">
        <v>0</v>
      </c>
      <c r="MOI12" s="91">
        <v>0</v>
      </c>
      <c r="MOJ12" s="91">
        <v>0</v>
      </c>
      <c r="MOK12" s="91">
        <v>0</v>
      </c>
      <c r="MOL12" s="91">
        <v>0</v>
      </c>
      <c r="MOM12" s="91">
        <v>0</v>
      </c>
      <c r="MON12" s="91">
        <v>0</v>
      </c>
      <c r="MOO12" s="91">
        <v>0</v>
      </c>
      <c r="MOP12" s="91">
        <v>0</v>
      </c>
      <c r="MOQ12" s="91">
        <v>0</v>
      </c>
      <c r="MOR12" s="91">
        <v>0</v>
      </c>
      <c r="MOS12" s="91">
        <v>0</v>
      </c>
      <c r="MOT12" s="91">
        <v>0</v>
      </c>
      <c r="MOU12" s="91">
        <v>0</v>
      </c>
      <c r="MOV12" s="91">
        <v>0</v>
      </c>
      <c r="MOW12" s="91">
        <v>0</v>
      </c>
      <c r="MOX12" s="91">
        <v>0</v>
      </c>
      <c r="MOY12" s="91">
        <v>0</v>
      </c>
      <c r="MOZ12" s="91">
        <v>0</v>
      </c>
      <c r="MPA12" s="91">
        <v>0</v>
      </c>
      <c r="MPB12" s="91">
        <v>0</v>
      </c>
      <c r="MPC12" s="91">
        <v>0</v>
      </c>
      <c r="MPD12" s="91">
        <v>0</v>
      </c>
      <c r="MPE12" s="91">
        <v>0</v>
      </c>
      <c r="MPF12" s="91">
        <v>0</v>
      </c>
      <c r="MPG12" s="91">
        <v>0</v>
      </c>
      <c r="MPH12" s="91">
        <v>0</v>
      </c>
      <c r="MPI12" s="91">
        <v>0</v>
      </c>
      <c r="MPJ12" s="91">
        <v>0</v>
      </c>
      <c r="MPK12" s="91">
        <v>0</v>
      </c>
      <c r="MPL12" s="91">
        <v>0</v>
      </c>
      <c r="MPM12" s="91">
        <v>0</v>
      </c>
      <c r="MPN12" s="91">
        <v>0</v>
      </c>
      <c r="MPO12" s="91">
        <v>0</v>
      </c>
      <c r="MPP12" s="91">
        <v>0</v>
      </c>
      <c r="MPQ12" s="91">
        <v>0</v>
      </c>
      <c r="MPR12" s="91">
        <v>0</v>
      </c>
      <c r="MPS12" s="91">
        <v>0</v>
      </c>
      <c r="MPT12" s="91">
        <v>0</v>
      </c>
      <c r="MPU12" s="91">
        <v>0</v>
      </c>
      <c r="MPV12" s="91">
        <v>0</v>
      </c>
      <c r="MPW12" s="91">
        <v>0</v>
      </c>
      <c r="MPX12" s="91">
        <v>0</v>
      </c>
      <c r="MPY12" s="91">
        <v>0</v>
      </c>
      <c r="MPZ12" s="91">
        <v>0</v>
      </c>
      <c r="MQA12" s="91">
        <v>0</v>
      </c>
      <c r="MQB12" s="91">
        <v>0</v>
      </c>
      <c r="MQC12" s="91">
        <v>0</v>
      </c>
      <c r="MQD12" s="91">
        <v>0</v>
      </c>
      <c r="MQE12" s="91">
        <v>0</v>
      </c>
      <c r="MQF12" s="91">
        <v>0</v>
      </c>
      <c r="MQG12" s="91">
        <v>0</v>
      </c>
      <c r="MQH12" s="91">
        <v>0</v>
      </c>
      <c r="MQI12" s="91">
        <v>0</v>
      </c>
      <c r="MQJ12" s="91">
        <v>0</v>
      </c>
      <c r="MQK12" s="91">
        <v>0</v>
      </c>
      <c r="MQL12" s="91">
        <v>0</v>
      </c>
      <c r="MQM12" s="91">
        <v>0</v>
      </c>
      <c r="MQN12" s="91">
        <v>0</v>
      </c>
      <c r="MQO12" s="91">
        <v>0</v>
      </c>
      <c r="MQP12" s="91">
        <v>0</v>
      </c>
      <c r="MQQ12" s="91">
        <v>0</v>
      </c>
      <c r="MQR12" s="91">
        <v>0</v>
      </c>
      <c r="MQS12" s="91">
        <v>0</v>
      </c>
      <c r="MQT12" s="91">
        <v>0</v>
      </c>
      <c r="MQU12" s="91">
        <v>0</v>
      </c>
      <c r="MQV12" s="91">
        <v>0</v>
      </c>
      <c r="MQW12" s="91">
        <v>0</v>
      </c>
      <c r="MQX12" s="91">
        <v>0</v>
      </c>
      <c r="MQY12" s="91">
        <v>0</v>
      </c>
      <c r="MQZ12" s="91">
        <v>0</v>
      </c>
      <c r="MRA12" s="91">
        <v>0</v>
      </c>
      <c r="MRB12" s="91">
        <v>0</v>
      </c>
      <c r="MRC12" s="91">
        <v>0</v>
      </c>
      <c r="MRD12" s="91">
        <v>0</v>
      </c>
      <c r="MRE12" s="91">
        <v>0</v>
      </c>
      <c r="MRF12" s="91">
        <v>0</v>
      </c>
      <c r="MRG12" s="91">
        <v>0</v>
      </c>
      <c r="MRH12" s="91">
        <v>0</v>
      </c>
      <c r="MRI12" s="91">
        <v>0</v>
      </c>
      <c r="MRJ12" s="91">
        <v>0</v>
      </c>
      <c r="MRK12" s="91">
        <v>0</v>
      </c>
      <c r="MRL12" s="91">
        <v>0</v>
      </c>
      <c r="MRM12" s="91">
        <v>0</v>
      </c>
      <c r="MRN12" s="91">
        <v>0</v>
      </c>
      <c r="MRO12" s="91">
        <v>0</v>
      </c>
      <c r="MRP12" s="91">
        <v>0</v>
      </c>
      <c r="MRQ12" s="91">
        <v>0</v>
      </c>
      <c r="MRR12" s="91">
        <v>0</v>
      </c>
      <c r="MRS12" s="91">
        <v>0</v>
      </c>
      <c r="MRT12" s="91">
        <v>0</v>
      </c>
      <c r="MRU12" s="91">
        <v>0</v>
      </c>
      <c r="MRV12" s="91">
        <v>0</v>
      </c>
      <c r="MRW12" s="91">
        <v>0</v>
      </c>
      <c r="MRX12" s="91">
        <v>0</v>
      </c>
      <c r="MRY12" s="91">
        <v>0</v>
      </c>
      <c r="MRZ12" s="91">
        <v>0</v>
      </c>
      <c r="MSA12" s="91">
        <v>0</v>
      </c>
      <c r="MSB12" s="91">
        <v>0</v>
      </c>
      <c r="MSC12" s="91">
        <v>0</v>
      </c>
      <c r="MSD12" s="91">
        <v>0</v>
      </c>
      <c r="MSE12" s="91">
        <v>0</v>
      </c>
      <c r="MSF12" s="91">
        <v>0</v>
      </c>
      <c r="MSG12" s="91">
        <v>0</v>
      </c>
      <c r="MSH12" s="91">
        <v>0</v>
      </c>
      <c r="MSI12" s="91">
        <v>0</v>
      </c>
      <c r="MSJ12" s="91">
        <v>0</v>
      </c>
      <c r="MSK12" s="91">
        <v>0</v>
      </c>
      <c r="MSL12" s="91">
        <v>0</v>
      </c>
      <c r="MSM12" s="91">
        <v>0</v>
      </c>
      <c r="MSN12" s="91">
        <v>0</v>
      </c>
      <c r="MSO12" s="91">
        <v>0</v>
      </c>
      <c r="MSP12" s="91">
        <v>0</v>
      </c>
      <c r="MSQ12" s="91">
        <v>0</v>
      </c>
      <c r="MSR12" s="91">
        <v>0</v>
      </c>
      <c r="MSS12" s="91">
        <v>0</v>
      </c>
      <c r="MST12" s="91">
        <v>0</v>
      </c>
      <c r="MSU12" s="91">
        <v>0</v>
      </c>
      <c r="MSV12" s="91">
        <v>0</v>
      </c>
      <c r="MSW12" s="91">
        <v>0</v>
      </c>
      <c r="MSX12" s="91">
        <v>0</v>
      </c>
      <c r="MSY12" s="91">
        <v>0</v>
      </c>
      <c r="MSZ12" s="91">
        <v>0</v>
      </c>
      <c r="MTA12" s="91">
        <v>0</v>
      </c>
      <c r="MTB12" s="91">
        <v>0</v>
      </c>
      <c r="MTC12" s="91">
        <v>0</v>
      </c>
      <c r="MTD12" s="91">
        <v>0</v>
      </c>
      <c r="MTE12" s="91">
        <v>0</v>
      </c>
      <c r="MTF12" s="91">
        <v>0</v>
      </c>
      <c r="MTG12" s="91">
        <v>0</v>
      </c>
      <c r="MTH12" s="91">
        <v>0</v>
      </c>
      <c r="MTI12" s="91">
        <v>0</v>
      </c>
      <c r="MTJ12" s="91">
        <v>0</v>
      </c>
      <c r="MTK12" s="91">
        <v>0</v>
      </c>
      <c r="MTL12" s="91">
        <v>0</v>
      </c>
      <c r="MTM12" s="91">
        <v>0</v>
      </c>
      <c r="MTN12" s="91">
        <v>0</v>
      </c>
      <c r="MTO12" s="91">
        <v>0</v>
      </c>
      <c r="MTP12" s="91">
        <v>0</v>
      </c>
      <c r="MTQ12" s="91">
        <v>0</v>
      </c>
      <c r="MTR12" s="91">
        <v>0</v>
      </c>
      <c r="MTS12" s="91">
        <v>0</v>
      </c>
      <c r="MTT12" s="91">
        <v>0</v>
      </c>
      <c r="MTU12" s="91">
        <v>0</v>
      </c>
      <c r="MTV12" s="91">
        <v>0</v>
      </c>
      <c r="MTW12" s="91">
        <v>0</v>
      </c>
      <c r="MTX12" s="91">
        <v>0</v>
      </c>
      <c r="MTY12" s="91">
        <v>0</v>
      </c>
      <c r="MTZ12" s="91">
        <v>0</v>
      </c>
      <c r="MUA12" s="91">
        <v>0</v>
      </c>
      <c r="MUB12" s="91">
        <v>0</v>
      </c>
      <c r="MUC12" s="91">
        <v>0</v>
      </c>
      <c r="MUD12" s="91">
        <v>0</v>
      </c>
      <c r="MUE12" s="91">
        <v>0</v>
      </c>
      <c r="MUF12" s="91">
        <v>0</v>
      </c>
      <c r="MUG12" s="91">
        <v>0</v>
      </c>
      <c r="MUH12" s="91">
        <v>0</v>
      </c>
      <c r="MUI12" s="91">
        <v>0</v>
      </c>
      <c r="MUJ12" s="91">
        <v>0</v>
      </c>
      <c r="MUK12" s="91">
        <v>0</v>
      </c>
      <c r="MUL12" s="91">
        <v>0</v>
      </c>
      <c r="MUM12" s="91">
        <v>0</v>
      </c>
      <c r="MUN12" s="91">
        <v>0</v>
      </c>
      <c r="MUO12" s="91">
        <v>0</v>
      </c>
      <c r="MUP12" s="91">
        <v>0</v>
      </c>
      <c r="MUQ12" s="91">
        <v>0</v>
      </c>
      <c r="MUR12" s="91">
        <v>0</v>
      </c>
      <c r="MUS12" s="91">
        <v>0</v>
      </c>
      <c r="MUT12" s="91">
        <v>0</v>
      </c>
      <c r="MUU12" s="91">
        <v>0</v>
      </c>
      <c r="MUV12" s="91">
        <v>0</v>
      </c>
      <c r="MUW12" s="91">
        <v>0</v>
      </c>
      <c r="MUX12" s="91">
        <v>0</v>
      </c>
      <c r="MUY12" s="91">
        <v>0</v>
      </c>
      <c r="MUZ12" s="91">
        <v>0</v>
      </c>
      <c r="MVA12" s="91">
        <v>0</v>
      </c>
      <c r="MVB12" s="91">
        <v>0</v>
      </c>
      <c r="MVC12" s="91">
        <v>0</v>
      </c>
      <c r="MVD12" s="91">
        <v>0</v>
      </c>
      <c r="MVE12" s="91">
        <v>0</v>
      </c>
      <c r="MVF12" s="91">
        <v>0</v>
      </c>
      <c r="MVG12" s="91">
        <v>0</v>
      </c>
      <c r="MVH12" s="91">
        <v>0</v>
      </c>
      <c r="MVI12" s="91">
        <v>0</v>
      </c>
      <c r="MVJ12" s="91">
        <v>0</v>
      </c>
      <c r="MVK12" s="91">
        <v>0</v>
      </c>
      <c r="MVL12" s="91">
        <v>0</v>
      </c>
      <c r="MVM12" s="91">
        <v>0</v>
      </c>
      <c r="MVN12" s="91">
        <v>0</v>
      </c>
      <c r="MVO12" s="91">
        <v>0</v>
      </c>
      <c r="MVP12" s="91">
        <v>0</v>
      </c>
      <c r="MVQ12" s="91">
        <v>0</v>
      </c>
      <c r="MVR12" s="91">
        <v>0</v>
      </c>
      <c r="MVS12" s="91">
        <v>0</v>
      </c>
      <c r="MVT12" s="91">
        <v>0</v>
      </c>
      <c r="MVU12" s="91">
        <v>0</v>
      </c>
      <c r="MVV12" s="91">
        <v>0</v>
      </c>
      <c r="MVW12" s="91">
        <v>0</v>
      </c>
      <c r="MVX12" s="91">
        <v>0</v>
      </c>
      <c r="MVY12" s="91">
        <v>0</v>
      </c>
      <c r="MVZ12" s="91">
        <v>0</v>
      </c>
      <c r="MWA12" s="91">
        <v>0</v>
      </c>
      <c r="MWB12" s="91">
        <v>0</v>
      </c>
      <c r="MWC12" s="91">
        <v>0</v>
      </c>
      <c r="MWD12" s="91">
        <v>0</v>
      </c>
      <c r="MWE12" s="91">
        <v>0</v>
      </c>
      <c r="MWF12" s="91">
        <v>0</v>
      </c>
      <c r="MWG12" s="91">
        <v>0</v>
      </c>
      <c r="MWH12" s="91">
        <v>0</v>
      </c>
      <c r="MWI12" s="91">
        <v>0</v>
      </c>
      <c r="MWJ12" s="91">
        <v>0</v>
      </c>
      <c r="MWK12" s="91">
        <v>0</v>
      </c>
      <c r="MWL12" s="91">
        <v>0</v>
      </c>
      <c r="MWM12" s="91">
        <v>0</v>
      </c>
      <c r="MWN12" s="91">
        <v>0</v>
      </c>
      <c r="MWO12" s="91">
        <v>0</v>
      </c>
      <c r="MWP12" s="91">
        <v>0</v>
      </c>
      <c r="MWQ12" s="91">
        <v>0</v>
      </c>
      <c r="MWR12" s="91">
        <v>0</v>
      </c>
      <c r="MWS12" s="91">
        <v>0</v>
      </c>
      <c r="MWT12" s="91">
        <v>0</v>
      </c>
      <c r="MWU12" s="91">
        <v>0</v>
      </c>
      <c r="MWV12" s="91">
        <v>0</v>
      </c>
      <c r="MWW12" s="91">
        <v>0</v>
      </c>
      <c r="MWX12" s="91">
        <v>0</v>
      </c>
      <c r="MWY12" s="91">
        <v>0</v>
      </c>
      <c r="MWZ12" s="91">
        <v>0</v>
      </c>
      <c r="MXA12" s="91">
        <v>0</v>
      </c>
      <c r="MXB12" s="91">
        <v>0</v>
      </c>
      <c r="MXC12" s="91">
        <v>0</v>
      </c>
      <c r="MXD12" s="91">
        <v>0</v>
      </c>
      <c r="MXE12" s="91">
        <v>0</v>
      </c>
      <c r="MXF12" s="91">
        <v>0</v>
      </c>
      <c r="MXG12" s="91">
        <v>0</v>
      </c>
      <c r="MXH12" s="91">
        <v>0</v>
      </c>
      <c r="MXI12" s="91">
        <v>0</v>
      </c>
      <c r="MXJ12" s="91">
        <v>0</v>
      </c>
      <c r="MXK12" s="91">
        <v>0</v>
      </c>
      <c r="MXL12" s="91">
        <v>0</v>
      </c>
      <c r="MXM12" s="91">
        <v>0</v>
      </c>
      <c r="MXN12" s="91">
        <v>0</v>
      </c>
      <c r="MXO12" s="91">
        <v>0</v>
      </c>
      <c r="MXP12" s="91">
        <v>0</v>
      </c>
      <c r="MXQ12" s="91">
        <v>0</v>
      </c>
      <c r="MXR12" s="91">
        <v>0</v>
      </c>
      <c r="MXS12" s="91">
        <v>0</v>
      </c>
      <c r="MXT12" s="91">
        <v>0</v>
      </c>
      <c r="MXU12" s="91">
        <v>0</v>
      </c>
      <c r="MXV12" s="91">
        <v>0</v>
      </c>
      <c r="MXW12" s="91">
        <v>0</v>
      </c>
      <c r="MXX12" s="91">
        <v>0</v>
      </c>
      <c r="MXY12" s="91">
        <v>0</v>
      </c>
      <c r="MXZ12" s="91">
        <v>0</v>
      </c>
      <c r="MYA12" s="91">
        <v>0</v>
      </c>
      <c r="MYB12" s="91">
        <v>0</v>
      </c>
      <c r="MYC12" s="91">
        <v>0</v>
      </c>
      <c r="MYD12" s="91">
        <v>0</v>
      </c>
      <c r="MYE12" s="91">
        <v>0</v>
      </c>
      <c r="MYF12" s="91">
        <v>0</v>
      </c>
      <c r="MYG12" s="91">
        <v>0</v>
      </c>
      <c r="MYH12" s="91">
        <v>0</v>
      </c>
      <c r="MYI12" s="91">
        <v>0</v>
      </c>
      <c r="MYJ12" s="91">
        <v>0</v>
      </c>
      <c r="MYK12" s="91">
        <v>0</v>
      </c>
      <c r="MYL12" s="91">
        <v>0</v>
      </c>
      <c r="MYM12" s="91">
        <v>0</v>
      </c>
      <c r="MYN12" s="91">
        <v>0</v>
      </c>
      <c r="MYO12" s="91">
        <v>0</v>
      </c>
      <c r="MYP12" s="91">
        <v>0</v>
      </c>
      <c r="MYQ12" s="91">
        <v>0</v>
      </c>
      <c r="MYR12" s="91">
        <v>0</v>
      </c>
      <c r="MYS12" s="91">
        <v>0</v>
      </c>
      <c r="MYT12" s="91">
        <v>0</v>
      </c>
      <c r="MYU12" s="91">
        <v>0</v>
      </c>
      <c r="MYV12" s="91">
        <v>0</v>
      </c>
      <c r="MYW12" s="91">
        <v>0</v>
      </c>
      <c r="MYX12" s="91">
        <v>0</v>
      </c>
      <c r="MYY12" s="91">
        <v>0</v>
      </c>
      <c r="MYZ12" s="91">
        <v>0</v>
      </c>
      <c r="MZA12" s="91">
        <v>0</v>
      </c>
      <c r="MZB12" s="91">
        <v>0</v>
      </c>
      <c r="MZC12" s="91">
        <v>0</v>
      </c>
      <c r="MZD12" s="91">
        <v>0</v>
      </c>
      <c r="MZE12" s="91">
        <v>0</v>
      </c>
      <c r="MZF12" s="91">
        <v>0</v>
      </c>
      <c r="MZG12" s="91">
        <v>0</v>
      </c>
      <c r="MZH12" s="91">
        <v>0</v>
      </c>
      <c r="MZI12" s="91">
        <v>0</v>
      </c>
      <c r="MZJ12" s="91">
        <v>0</v>
      </c>
      <c r="MZK12" s="91">
        <v>0</v>
      </c>
      <c r="MZL12" s="91">
        <v>0</v>
      </c>
      <c r="MZM12" s="91">
        <v>0</v>
      </c>
      <c r="MZN12" s="91">
        <v>0</v>
      </c>
      <c r="MZO12" s="91">
        <v>0</v>
      </c>
      <c r="MZP12" s="91">
        <v>0</v>
      </c>
      <c r="MZQ12" s="91">
        <v>0</v>
      </c>
      <c r="MZR12" s="91">
        <v>0</v>
      </c>
      <c r="MZS12" s="91">
        <v>0</v>
      </c>
      <c r="MZT12" s="91">
        <v>0</v>
      </c>
      <c r="MZU12" s="91">
        <v>0</v>
      </c>
      <c r="MZV12" s="91">
        <v>0</v>
      </c>
      <c r="MZW12" s="91">
        <v>0</v>
      </c>
      <c r="MZX12" s="91">
        <v>0</v>
      </c>
      <c r="MZY12" s="91">
        <v>0</v>
      </c>
      <c r="MZZ12" s="91">
        <v>0</v>
      </c>
      <c r="NAA12" s="91">
        <v>0</v>
      </c>
      <c r="NAB12" s="91">
        <v>0</v>
      </c>
      <c r="NAC12" s="91">
        <v>0</v>
      </c>
      <c r="NAD12" s="91">
        <v>0</v>
      </c>
      <c r="NAE12" s="91">
        <v>0</v>
      </c>
      <c r="NAF12" s="91">
        <v>0</v>
      </c>
      <c r="NAG12" s="91">
        <v>0</v>
      </c>
      <c r="NAH12" s="91">
        <v>0</v>
      </c>
      <c r="NAI12" s="91">
        <v>0</v>
      </c>
      <c r="NAJ12" s="91">
        <v>0</v>
      </c>
      <c r="NAK12" s="91">
        <v>0</v>
      </c>
      <c r="NAL12" s="91">
        <v>0</v>
      </c>
      <c r="NAM12" s="91">
        <v>0</v>
      </c>
      <c r="NAN12" s="91">
        <v>0</v>
      </c>
      <c r="NAO12" s="91">
        <v>0</v>
      </c>
      <c r="NAP12" s="91">
        <v>0</v>
      </c>
      <c r="NAQ12" s="91">
        <v>0</v>
      </c>
      <c r="NAR12" s="91">
        <v>0</v>
      </c>
      <c r="NAS12" s="91">
        <v>0</v>
      </c>
      <c r="NAT12" s="91">
        <v>0</v>
      </c>
      <c r="NAU12" s="91">
        <v>0</v>
      </c>
      <c r="NAV12" s="91">
        <v>0</v>
      </c>
      <c r="NAW12" s="91">
        <v>0</v>
      </c>
      <c r="NAX12" s="91">
        <v>0</v>
      </c>
      <c r="NAY12" s="91">
        <v>0</v>
      </c>
      <c r="NAZ12" s="91">
        <v>0</v>
      </c>
      <c r="NBA12" s="91">
        <v>0</v>
      </c>
      <c r="NBB12" s="91">
        <v>0</v>
      </c>
      <c r="NBC12" s="91">
        <v>0</v>
      </c>
      <c r="NBD12" s="91">
        <v>0</v>
      </c>
      <c r="NBE12" s="91">
        <v>0</v>
      </c>
      <c r="NBF12" s="91">
        <v>0</v>
      </c>
      <c r="NBG12" s="91">
        <v>0</v>
      </c>
      <c r="NBH12" s="91">
        <v>0</v>
      </c>
      <c r="NBI12" s="91">
        <v>0</v>
      </c>
      <c r="NBJ12" s="91">
        <v>0</v>
      </c>
      <c r="NBK12" s="91">
        <v>0</v>
      </c>
      <c r="NBL12" s="91">
        <v>0</v>
      </c>
      <c r="NBM12" s="91">
        <v>0</v>
      </c>
      <c r="NBN12" s="91">
        <v>0</v>
      </c>
      <c r="NBO12" s="91">
        <v>0</v>
      </c>
      <c r="NBP12" s="91">
        <v>0</v>
      </c>
      <c r="NBQ12" s="91">
        <v>0</v>
      </c>
      <c r="NBR12" s="91">
        <v>0</v>
      </c>
      <c r="NBS12" s="91">
        <v>0</v>
      </c>
      <c r="NBT12" s="91">
        <v>0</v>
      </c>
      <c r="NBU12" s="91">
        <v>0</v>
      </c>
      <c r="NBV12" s="91">
        <v>0</v>
      </c>
      <c r="NBW12" s="91">
        <v>0</v>
      </c>
      <c r="NBX12" s="91">
        <v>0</v>
      </c>
      <c r="NBY12" s="91">
        <v>0</v>
      </c>
      <c r="NBZ12" s="91">
        <v>0</v>
      </c>
      <c r="NCA12" s="91">
        <v>0</v>
      </c>
      <c r="NCB12" s="91">
        <v>0</v>
      </c>
      <c r="NCC12" s="91">
        <v>0</v>
      </c>
      <c r="NCD12" s="91">
        <v>0</v>
      </c>
      <c r="NCE12" s="91">
        <v>0</v>
      </c>
      <c r="NCF12" s="91">
        <v>0</v>
      </c>
      <c r="NCG12" s="91">
        <v>0</v>
      </c>
      <c r="NCH12" s="91">
        <v>0</v>
      </c>
      <c r="NCI12" s="91">
        <v>0</v>
      </c>
      <c r="NCJ12" s="91">
        <v>0</v>
      </c>
      <c r="NCK12" s="91">
        <v>0</v>
      </c>
      <c r="NCL12" s="91">
        <v>0</v>
      </c>
      <c r="NCM12" s="91">
        <v>0</v>
      </c>
      <c r="NCN12" s="91">
        <v>0</v>
      </c>
      <c r="NCO12" s="91">
        <v>0</v>
      </c>
      <c r="NCP12" s="91">
        <v>0</v>
      </c>
      <c r="NCQ12" s="91">
        <v>0</v>
      </c>
      <c r="NCR12" s="91">
        <v>0</v>
      </c>
      <c r="NCS12" s="91">
        <v>0</v>
      </c>
      <c r="NCT12" s="91">
        <v>0</v>
      </c>
      <c r="NCU12" s="91">
        <v>0</v>
      </c>
      <c r="NCV12" s="91">
        <v>0</v>
      </c>
      <c r="NCW12" s="91">
        <v>0</v>
      </c>
      <c r="NCX12" s="91">
        <v>0</v>
      </c>
      <c r="NCY12" s="91">
        <v>0</v>
      </c>
      <c r="NCZ12" s="91">
        <v>0</v>
      </c>
      <c r="NDA12" s="91">
        <v>0</v>
      </c>
      <c r="NDB12" s="91">
        <v>0</v>
      </c>
      <c r="NDC12" s="91">
        <v>0</v>
      </c>
      <c r="NDD12" s="91">
        <v>0</v>
      </c>
      <c r="NDE12" s="91">
        <v>0</v>
      </c>
      <c r="NDF12" s="91">
        <v>0</v>
      </c>
      <c r="NDG12" s="91">
        <v>0</v>
      </c>
      <c r="NDH12" s="91">
        <v>0</v>
      </c>
      <c r="NDI12" s="91">
        <v>0</v>
      </c>
      <c r="NDJ12" s="91">
        <v>0</v>
      </c>
      <c r="NDK12" s="91">
        <v>0</v>
      </c>
      <c r="NDL12" s="91">
        <v>0</v>
      </c>
      <c r="NDM12" s="91">
        <v>0</v>
      </c>
      <c r="NDN12" s="91">
        <v>0</v>
      </c>
      <c r="NDO12" s="91">
        <v>0</v>
      </c>
      <c r="NDP12" s="91">
        <v>0</v>
      </c>
      <c r="NDQ12" s="91">
        <v>0</v>
      </c>
      <c r="NDR12" s="91">
        <v>0</v>
      </c>
      <c r="NDS12" s="91">
        <v>0</v>
      </c>
      <c r="NDT12" s="91">
        <v>0</v>
      </c>
      <c r="NDU12" s="91">
        <v>0</v>
      </c>
      <c r="NDV12" s="91">
        <v>0</v>
      </c>
      <c r="NDW12" s="91">
        <v>0</v>
      </c>
      <c r="NDX12" s="91">
        <v>0</v>
      </c>
      <c r="NDY12" s="91">
        <v>0</v>
      </c>
      <c r="NDZ12" s="91">
        <v>0</v>
      </c>
      <c r="NEA12" s="91">
        <v>0</v>
      </c>
      <c r="NEB12" s="91">
        <v>0</v>
      </c>
      <c r="NEC12" s="91">
        <v>0</v>
      </c>
      <c r="NED12" s="91">
        <v>0</v>
      </c>
      <c r="NEE12" s="91">
        <v>0</v>
      </c>
      <c r="NEF12" s="91">
        <v>0</v>
      </c>
      <c r="NEG12" s="91">
        <v>0</v>
      </c>
      <c r="NEH12" s="91">
        <v>0</v>
      </c>
      <c r="NEI12" s="91">
        <v>0</v>
      </c>
      <c r="NEJ12" s="91">
        <v>0</v>
      </c>
      <c r="NEK12" s="91">
        <v>0</v>
      </c>
      <c r="NEL12" s="91">
        <v>0</v>
      </c>
      <c r="NEM12" s="91">
        <v>0</v>
      </c>
      <c r="NEN12" s="91">
        <v>0</v>
      </c>
      <c r="NEO12" s="91">
        <v>0</v>
      </c>
      <c r="NEP12" s="91">
        <v>0</v>
      </c>
      <c r="NEQ12" s="91">
        <v>0</v>
      </c>
      <c r="NER12" s="91">
        <v>0</v>
      </c>
      <c r="NES12" s="91">
        <v>0</v>
      </c>
      <c r="NET12" s="91">
        <v>0</v>
      </c>
      <c r="NEU12" s="91">
        <v>0</v>
      </c>
      <c r="NEV12" s="91">
        <v>0</v>
      </c>
      <c r="NEW12" s="91">
        <v>0</v>
      </c>
      <c r="NEX12" s="91">
        <v>0</v>
      </c>
      <c r="NEY12" s="91">
        <v>0</v>
      </c>
      <c r="NEZ12" s="91">
        <v>0</v>
      </c>
      <c r="NFA12" s="91">
        <v>0</v>
      </c>
      <c r="NFB12" s="91">
        <v>0</v>
      </c>
      <c r="NFC12" s="91">
        <v>0</v>
      </c>
      <c r="NFD12" s="91">
        <v>0</v>
      </c>
      <c r="NFE12" s="91">
        <v>0</v>
      </c>
      <c r="NFF12" s="91">
        <v>0</v>
      </c>
      <c r="NFG12" s="91">
        <v>0</v>
      </c>
      <c r="NFH12" s="91">
        <v>0</v>
      </c>
      <c r="NFI12" s="91">
        <v>0</v>
      </c>
      <c r="NFJ12" s="91">
        <v>0</v>
      </c>
      <c r="NFK12" s="91">
        <v>0</v>
      </c>
      <c r="NFL12" s="91">
        <v>0</v>
      </c>
      <c r="NFM12" s="91">
        <v>0</v>
      </c>
      <c r="NFN12" s="91">
        <v>0</v>
      </c>
      <c r="NFO12" s="91">
        <v>0</v>
      </c>
      <c r="NFP12" s="91">
        <v>0</v>
      </c>
      <c r="NFQ12" s="91">
        <v>0</v>
      </c>
      <c r="NFR12" s="91">
        <v>0</v>
      </c>
      <c r="NFS12" s="91">
        <v>0</v>
      </c>
      <c r="NFT12" s="91">
        <v>0</v>
      </c>
      <c r="NFU12" s="91">
        <v>0</v>
      </c>
      <c r="NFV12" s="91">
        <v>0</v>
      </c>
      <c r="NFW12" s="91">
        <v>0</v>
      </c>
      <c r="NFX12" s="91">
        <v>0</v>
      </c>
      <c r="NFY12" s="91">
        <v>0</v>
      </c>
      <c r="NFZ12" s="91">
        <v>0</v>
      </c>
      <c r="NGA12" s="91">
        <v>0</v>
      </c>
      <c r="NGB12" s="91">
        <v>0</v>
      </c>
      <c r="NGC12" s="91">
        <v>0</v>
      </c>
      <c r="NGD12" s="91">
        <v>0</v>
      </c>
      <c r="NGE12" s="91">
        <v>0</v>
      </c>
      <c r="NGF12" s="91">
        <v>0</v>
      </c>
      <c r="NGG12" s="91">
        <v>0</v>
      </c>
      <c r="NGH12" s="91">
        <v>0</v>
      </c>
      <c r="NGI12" s="91">
        <v>0</v>
      </c>
      <c r="NGJ12" s="91">
        <v>0</v>
      </c>
      <c r="NGK12" s="91">
        <v>0</v>
      </c>
      <c r="NGL12" s="91">
        <v>0</v>
      </c>
      <c r="NGM12" s="91">
        <v>0</v>
      </c>
      <c r="NGN12" s="91">
        <v>0</v>
      </c>
      <c r="NGO12" s="91">
        <v>0</v>
      </c>
      <c r="NGP12" s="91">
        <v>0</v>
      </c>
      <c r="NGQ12" s="91">
        <v>0</v>
      </c>
      <c r="NGR12" s="91">
        <v>0</v>
      </c>
      <c r="NGS12" s="91">
        <v>0</v>
      </c>
      <c r="NGT12" s="91">
        <v>0</v>
      </c>
      <c r="NGU12" s="91">
        <v>0</v>
      </c>
      <c r="NGV12" s="91">
        <v>0</v>
      </c>
      <c r="NGW12" s="91">
        <v>0</v>
      </c>
      <c r="NGX12" s="91">
        <v>0</v>
      </c>
      <c r="NGY12" s="91">
        <v>0</v>
      </c>
      <c r="NGZ12" s="91">
        <v>0</v>
      </c>
      <c r="NHA12" s="91">
        <v>0</v>
      </c>
      <c r="NHB12" s="91">
        <v>0</v>
      </c>
      <c r="NHC12" s="91">
        <v>0</v>
      </c>
      <c r="NHD12" s="91">
        <v>0</v>
      </c>
      <c r="NHE12" s="91">
        <v>0</v>
      </c>
      <c r="NHF12" s="91">
        <v>0</v>
      </c>
      <c r="NHG12" s="91">
        <v>0</v>
      </c>
      <c r="NHH12" s="91">
        <v>0</v>
      </c>
      <c r="NHI12" s="91">
        <v>0</v>
      </c>
      <c r="NHJ12" s="91">
        <v>0</v>
      </c>
      <c r="NHK12" s="91">
        <v>0</v>
      </c>
      <c r="NHL12" s="91">
        <v>0</v>
      </c>
      <c r="NHM12" s="91">
        <v>0</v>
      </c>
      <c r="NHN12" s="91">
        <v>0</v>
      </c>
      <c r="NHO12" s="91">
        <v>0</v>
      </c>
      <c r="NHP12" s="91">
        <v>0</v>
      </c>
      <c r="NHQ12" s="91">
        <v>0</v>
      </c>
      <c r="NHR12" s="91">
        <v>0</v>
      </c>
      <c r="NHS12" s="91">
        <v>0</v>
      </c>
      <c r="NHT12" s="91">
        <v>0</v>
      </c>
      <c r="NHU12" s="91">
        <v>0</v>
      </c>
      <c r="NHV12" s="91">
        <v>0</v>
      </c>
      <c r="NHW12" s="91">
        <v>0</v>
      </c>
      <c r="NHX12" s="91">
        <v>0</v>
      </c>
      <c r="NHY12" s="91">
        <v>0</v>
      </c>
      <c r="NHZ12" s="91">
        <v>0</v>
      </c>
      <c r="NIA12" s="91">
        <v>0</v>
      </c>
      <c r="NIB12" s="91">
        <v>0</v>
      </c>
      <c r="NIC12" s="91">
        <v>0</v>
      </c>
      <c r="NID12" s="91">
        <v>0</v>
      </c>
      <c r="NIE12" s="91">
        <v>0</v>
      </c>
      <c r="NIF12" s="91">
        <v>0</v>
      </c>
      <c r="NIG12" s="91">
        <v>0</v>
      </c>
      <c r="NIH12" s="91">
        <v>0</v>
      </c>
      <c r="NII12" s="91">
        <v>0</v>
      </c>
      <c r="NIJ12" s="91">
        <v>0</v>
      </c>
      <c r="NIK12" s="91">
        <v>0</v>
      </c>
      <c r="NIL12" s="91">
        <v>0</v>
      </c>
      <c r="NIM12" s="91">
        <v>0</v>
      </c>
      <c r="NIN12" s="91">
        <v>0</v>
      </c>
      <c r="NIO12" s="91">
        <v>0</v>
      </c>
      <c r="NIP12" s="91">
        <v>0</v>
      </c>
      <c r="NIQ12" s="91">
        <v>0</v>
      </c>
      <c r="NIR12" s="91">
        <v>0</v>
      </c>
      <c r="NIS12" s="91">
        <v>0</v>
      </c>
      <c r="NIT12" s="91">
        <v>0</v>
      </c>
      <c r="NIU12" s="91">
        <v>0</v>
      </c>
      <c r="NIV12" s="91">
        <v>0</v>
      </c>
      <c r="NIW12" s="91">
        <v>0</v>
      </c>
      <c r="NIX12" s="91">
        <v>0</v>
      </c>
      <c r="NIY12" s="91">
        <v>0</v>
      </c>
      <c r="NIZ12" s="91">
        <v>0</v>
      </c>
      <c r="NJA12" s="91">
        <v>0</v>
      </c>
      <c r="NJB12" s="91">
        <v>0</v>
      </c>
      <c r="NJC12" s="91">
        <v>0</v>
      </c>
      <c r="NJD12" s="91">
        <v>0</v>
      </c>
      <c r="NJE12" s="91">
        <v>0</v>
      </c>
      <c r="NJF12" s="91">
        <v>0</v>
      </c>
      <c r="NJG12" s="91">
        <v>0</v>
      </c>
      <c r="NJH12" s="91">
        <v>0</v>
      </c>
      <c r="NJI12" s="91">
        <v>0</v>
      </c>
      <c r="NJJ12" s="91">
        <v>0</v>
      </c>
      <c r="NJK12" s="91">
        <v>0</v>
      </c>
      <c r="NJL12" s="91">
        <v>0</v>
      </c>
      <c r="NJM12" s="91">
        <v>0</v>
      </c>
      <c r="NJN12" s="91">
        <v>0</v>
      </c>
      <c r="NJO12" s="91">
        <v>0</v>
      </c>
      <c r="NJP12" s="91">
        <v>0</v>
      </c>
      <c r="NJQ12" s="91">
        <v>0</v>
      </c>
      <c r="NJR12" s="91">
        <v>0</v>
      </c>
      <c r="NJS12" s="91">
        <v>0</v>
      </c>
      <c r="NJT12" s="91">
        <v>0</v>
      </c>
      <c r="NJU12" s="91">
        <v>0</v>
      </c>
      <c r="NJV12" s="91">
        <v>0</v>
      </c>
      <c r="NJW12" s="91">
        <v>0</v>
      </c>
      <c r="NJX12" s="91">
        <v>0</v>
      </c>
      <c r="NJY12" s="91">
        <v>0</v>
      </c>
      <c r="NJZ12" s="91">
        <v>0</v>
      </c>
      <c r="NKA12" s="91">
        <v>0</v>
      </c>
      <c r="NKB12" s="91">
        <v>0</v>
      </c>
      <c r="NKC12" s="91">
        <v>0</v>
      </c>
      <c r="NKD12" s="91">
        <v>0</v>
      </c>
      <c r="NKE12" s="91">
        <v>0</v>
      </c>
      <c r="NKF12" s="91">
        <v>0</v>
      </c>
      <c r="NKG12" s="91">
        <v>0</v>
      </c>
      <c r="NKH12" s="91">
        <v>0</v>
      </c>
      <c r="NKI12" s="91">
        <v>0</v>
      </c>
      <c r="NKJ12" s="91">
        <v>0</v>
      </c>
      <c r="NKK12" s="91">
        <v>0</v>
      </c>
      <c r="NKL12" s="91">
        <v>0</v>
      </c>
      <c r="NKM12" s="91">
        <v>0</v>
      </c>
      <c r="NKN12" s="91">
        <v>0</v>
      </c>
      <c r="NKO12" s="91">
        <v>0</v>
      </c>
      <c r="NKP12" s="91">
        <v>0</v>
      </c>
      <c r="NKQ12" s="91">
        <v>0</v>
      </c>
      <c r="NKR12" s="91">
        <v>0</v>
      </c>
      <c r="NKS12" s="91">
        <v>0</v>
      </c>
      <c r="NKT12" s="91">
        <v>0</v>
      </c>
      <c r="NKU12" s="91">
        <v>0</v>
      </c>
      <c r="NKV12" s="91">
        <v>0</v>
      </c>
      <c r="NKW12" s="91">
        <v>0</v>
      </c>
      <c r="NKX12" s="91">
        <v>0</v>
      </c>
      <c r="NKY12" s="91">
        <v>0</v>
      </c>
      <c r="NKZ12" s="91">
        <v>0</v>
      </c>
      <c r="NLA12" s="91">
        <v>0</v>
      </c>
      <c r="NLB12" s="91">
        <v>0</v>
      </c>
      <c r="NLC12" s="91">
        <v>0</v>
      </c>
      <c r="NLD12" s="91">
        <v>0</v>
      </c>
      <c r="NLE12" s="91">
        <v>0</v>
      </c>
      <c r="NLF12" s="91">
        <v>0</v>
      </c>
      <c r="NLG12" s="91">
        <v>0</v>
      </c>
      <c r="NLH12" s="91">
        <v>0</v>
      </c>
      <c r="NLI12" s="91">
        <v>0</v>
      </c>
      <c r="NLJ12" s="91">
        <v>0</v>
      </c>
      <c r="NLK12" s="91">
        <v>0</v>
      </c>
      <c r="NLL12" s="91">
        <v>0</v>
      </c>
      <c r="NLM12" s="91">
        <v>0</v>
      </c>
      <c r="NLN12" s="91">
        <v>0</v>
      </c>
      <c r="NLO12" s="91">
        <v>0</v>
      </c>
      <c r="NLP12" s="91">
        <v>0</v>
      </c>
      <c r="NLQ12" s="91">
        <v>0</v>
      </c>
      <c r="NLR12" s="91">
        <v>0</v>
      </c>
      <c r="NLS12" s="91">
        <v>0</v>
      </c>
      <c r="NLT12" s="91">
        <v>0</v>
      </c>
      <c r="NLU12" s="91">
        <v>0</v>
      </c>
      <c r="NLV12" s="91">
        <v>0</v>
      </c>
      <c r="NLW12" s="91">
        <v>0</v>
      </c>
      <c r="NLX12" s="91">
        <v>0</v>
      </c>
      <c r="NLY12" s="91">
        <v>0</v>
      </c>
      <c r="NLZ12" s="91">
        <v>0</v>
      </c>
      <c r="NMA12" s="91">
        <v>0</v>
      </c>
      <c r="NMB12" s="91">
        <v>0</v>
      </c>
      <c r="NMC12" s="91">
        <v>0</v>
      </c>
      <c r="NMD12" s="91">
        <v>0</v>
      </c>
      <c r="NME12" s="91">
        <v>0</v>
      </c>
      <c r="NMF12" s="91">
        <v>0</v>
      </c>
      <c r="NMG12" s="91">
        <v>0</v>
      </c>
      <c r="NMH12" s="91">
        <v>0</v>
      </c>
      <c r="NMI12" s="91">
        <v>0</v>
      </c>
      <c r="NMJ12" s="91">
        <v>0</v>
      </c>
      <c r="NMK12" s="91">
        <v>0</v>
      </c>
      <c r="NML12" s="91">
        <v>0</v>
      </c>
      <c r="NMM12" s="91">
        <v>0</v>
      </c>
      <c r="NMN12" s="91">
        <v>0</v>
      </c>
      <c r="NMO12" s="91">
        <v>0</v>
      </c>
      <c r="NMP12" s="91">
        <v>0</v>
      </c>
      <c r="NMQ12" s="91">
        <v>0</v>
      </c>
      <c r="NMR12" s="91">
        <v>0</v>
      </c>
      <c r="NMS12" s="91">
        <v>0</v>
      </c>
      <c r="NMT12" s="91">
        <v>0</v>
      </c>
      <c r="NMU12" s="91">
        <v>0</v>
      </c>
      <c r="NMV12" s="91">
        <v>0</v>
      </c>
      <c r="NMW12" s="91">
        <v>0</v>
      </c>
      <c r="NMX12" s="91">
        <v>0</v>
      </c>
      <c r="NMY12" s="91">
        <v>0</v>
      </c>
      <c r="NMZ12" s="91">
        <v>0</v>
      </c>
      <c r="NNA12" s="91">
        <v>0</v>
      </c>
      <c r="NNB12" s="91">
        <v>0</v>
      </c>
      <c r="NNC12" s="91">
        <v>0</v>
      </c>
      <c r="NND12" s="91">
        <v>0</v>
      </c>
      <c r="NNE12" s="91">
        <v>0</v>
      </c>
      <c r="NNF12" s="91">
        <v>0</v>
      </c>
      <c r="NNG12" s="91">
        <v>0</v>
      </c>
      <c r="NNH12" s="91">
        <v>0</v>
      </c>
      <c r="NNI12" s="91">
        <v>0</v>
      </c>
      <c r="NNJ12" s="91">
        <v>0</v>
      </c>
      <c r="NNK12" s="91">
        <v>0</v>
      </c>
      <c r="NNL12" s="91">
        <v>0</v>
      </c>
      <c r="NNM12" s="91">
        <v>0</v>
      </c>
      <c r="NNN12" s="91">
        <v>0</v>
      </c>
      <c r="NNO12" s="91">
        <v>0</v>
      </c>
      <c r="NNP12" s="91">
        <v>0</v>
      </c>
      <c r="NNQ12" s="91">
        <v>0</v>
      </c>
      <c r="NNR12" s="91">
        <v>0</v>
      </c>
      <c r="NNS12" s="91">
        <v>0</v>
      </c>
      <c r="NNT12" s="91">
        <v>0</v>
      </c>
      <c r="NNU12" s="91">
        <v>0</v>
      </c>
      <c r="NNV12" s="91">
        <v>0</v>
      </c>
      <c r="NNW12" s="91">
        <v>0</v>
      </c>
      <c r="NNX12" s="91">
        <v>0</v>
      </c>
      <c r="NNY12" s="91">
        <v>0</v>
      </c>
      <c r="NNZ12" s="91">
        <v>0</v>
      </c>
      <c r="NOA12" s="91">
        <v>0</v>
      </c>
      <c r="NOB12" s="91">
        <v>0</v>
      </c>
      <c r="NOC12" s="91">
        <v>0</v>
      </c>
      <c r="NOD12" s="91">
        <v>0</v>
      </c>
      <c r="NOE12" s="91">
        <v>0</v>
      </c>
      <c r="NOF12" s="91">
        <v>0</v>
      </c>
      <c r="NOG12" s="91">
        <v>0</v>
      </c>
      <c r="NOH12" s="91">
        <v>0</v>
      </c>
      <c r="NOI12" s="91">
        <v>0</v>
      </c>
      <c r="NOJ12" s="91">
        <v>0</v>
      </c>
      <c r="NOK12" s="91">
        <v>0</v>
      </c>
      <c r="NOL12" s="91">
        <v>0</v>
      </c>
      <c r="NOM12" s="91">
        <v>0</v>
      </c>
      <c r="NON12" s="91">
        <v>0</v>
      </c>
      <c r="NOO12" s="91">
        <v>0</v>
      </c>
      <c r="NOP12" s="91">
        <v>0</v>
      </c>
      <c r="NOQ12" s="91">
        <v>0</v>
      </c>
      <c r="NOR12" s="91">
        <v>0</v>
      </c>
      <c r="NOS12" s="91">
        <v>0</v>
      </c>
      <c r="NOT12" s="91">
        <v>0</v>
      </c>
      <c r="NOU12" s="91">
        <v>0</v>
      </c>
      <c r="NOV12" s="91">
        <v>0</v>
      </c>
      <c r="NOW12" s="91">
        <v>0</v>
      </c>
      <c r="NOX12" s="91">
        <v>0</v>
      </c>
      <c r="NOY12" s="91">
        <v>0</v>
      </c>
      <c r="NOZ12" s="91">
        <v>0</v>
      </c>
      <c r="NPA12" s="91">
        <v>0</v>
      </c>
      <c r="NPB12" s="91">
        <v>0</v>
      </c>
      <c r="NPC12" s="91">
        <v>0</v>
      </c>
      <c r="NPD12" s="91">
        <v>0</v>
      </c>
      <c r="NPE12" s="91">
        <v>0</v>
      </c>
      <c r="NPF12" s="91">
        <v>0</v>
      </c>
      <c r="NPG12" s="91">
        <v>0</v>
      </c>
      <c r="NPH12" s="91">
        <v>0</v>
      </c>
      <c r="NPI12" s="91">
        <v>0</v>
      </c>
      <c r="NPJ12" s="91">
        <v>0</v>
      </c>
      <c r="NPK12" s="91">
        <v>0</v>
      </c>
      <c r="NPL12" s="91">
        <v>0</v>
      </c>
      <c r="NPM12" s="91">
        <v>0</v>
      </c>
      <c r="NPN12" s="91">
        <v>0</v>
      </c>
      <c r="NPO12" s="91">
        <v>0</v>
      </c>
      <c r="NPP12" s="91">
        <v>0</v>
      </c>
      <c r="NPQ12" s="91">
        <v>0</v>
      </c>
      <c r="NPR12" s="91">
        <v>0</v>
      </c>
      <c r="NPS12" s="91">
        <v>0</v>
      </c>
      <c r="NPT12" s="91">
        <v>0</v>
      </c>
      <c r="NPU12" s="91">
        <v>0</v>
      </c>
      <c r="NPV12" s="91">
        <v>0</v>
      </c>
      <c r="NPW12" s="91">
        <v>0</v>
      </c>
      <c r="NPX12" s="91">
        <v>0</v>
      </c>
      <c r="NPY12" s="91">
        <v>0</v>
      </c>
      <c r="NPZ12" s="91">
        <v>0</v>
      </c>
      <c r="NQA12" s="91">
        <v>0</v>
      </c>
      <c r="NQB12" s="91">
        <v>0</v>
      </c>
      <c r="NQC12" s="91">
        <v>0</v>
      </c>
      <c r="NQD12" s="91">
        <v>0</v>
      </c>
      <c r="NQE12" s="91">
        <v>0</v>
      </c>
      <c r="NQF12" s="91">
        <v>0</v>
      </c>
      <c r="NQG12" s="91">
        <v>0</v>
      </c>
      <c r="NQH12" s="91">
        <v>0</v>
      </c>
      <c r="NQI12" s="91">
        <v>0</v>
      </c>
      <c r="NQJ12" s="91">
        <v>0</v>
      </c>
      <c r="NQK12" s="91">
        <v>0</v>
      </c>
      <c r="NQL12" s="91">
        <v>0</v>
      </c>
      <c r="NQM12" s="91">
        <v>0</v>
      </c>
      <c r="NQN12" s="91">
        <v>0</v>
      </c>
      <c r="NQO12" s="91">
        <v>0</v>
      </c>
      <c r="NQP12" s="91">
        <v>0</v>
      </c>
      <c r="NQQ12" s="91">
        <v>0</v>
      </c>
      <c r="NQR12" s="91">
        <v>0</v>
      </c>
      <c r="NQS12" s="91">
        <v>0</v>
      </c>
      <c r="NQT12" s="91">
        <v>0</v>
      </c>
      <c r="NQU12" s="91">
        <v>0</v>
      </c>
      <c r="NQV12" s="91">
        <v>0</v>
      </c>
      <c r="NQW12" s="91">
        <v>0</v>
      </c>
      <c r="NQX12" s="91">
        <v>0</v>
      </c>
      <c r="NQY12" s="91">
        <v>0</v>
      </c>
      <c r="NQZ12" s="91">
        <v>0</v>
      </c>
      <c r="NRA12" s="91">
        <v>0</v>
      </c>
      <c r="NRB12" s="91">
        <v>0</v>
      </c>
      <c r="NRC12" s="91">
        <v>0</v>
      </c>
      <c r="NRD12" s="91">
        <v>0</v>
      </c>
      <c r="NRE12" s="91">
        <v>0</v>
      </c>
      <c r="NRF12" s="91">
        <v>0</v>
      </c>
      <c r="NRG12" s="91">
        <v>0</v>
      </c>
      <c r="NRH12" s="91">
        <v>0</v>
      </c>
      <c r="NRI12" s="91">
        <v>0</v>
      </c>
      <c r="NRJ12" s="91">
        <v>0</v>
      </c>
      <c r="NRK12" s="91">
        <v>0</v>
      </c>
      <c r="NRL12" s="91">
        <v>0</v>
      </c>
      <c r="NRM12" s="91">
        <v>0</v>
      </c>
      <c r="NRN12" s="91">
        <v>0</v>
      </c>
      <c r="NRO12" s="91">
        <v>0</v>
      </c>
      <c r="NRP12" s="91">
        <v>0</v>
      </c>
      <c r="NRQ12" s="91">
        <v>0</v>
      </c>
      <c r="NRR12" s="91">
        <v>0</v>
      </c>
      <c r="NRS12" s="91">
        <v>0</v>
      </c>
      <c r="NRT12" s="91">
        <v>0</v>
      </c>
      <c r="NRU12" s="91">
        <v>0</v>
      </c>
      <c r="NRV12" s="91">
        <v>0</v>
      </c>
      <c r="NRW12" s="91">
        <v>0</v>
      </c>
      <c r="NRX12" s="91">
        <v>0</v>
      </c>
      <c r="NRY12" s="91">
        <v>0</v>
      </c>
      <c r="NRZ12" s="91">
        <v>0</v>
      </c>
      <c r="NSA12" s="91">
        <v>0</v>
      </c>
      <c r="NSB12" s="91">
        <v>0</v>
      </c>
      <c r="NSC12" s="91">
        <v>0</v>
      </c>
      <c r="NSD12" s="91">
        <v>0</v>
      </c>
      <c r="NSE12" s="91">
        <v>0</v>
      </c>
      <c r="NSF12" s="91">
        <v>0</v>
      </c>
      <c r="NSG12" s="91">
        <v>0</v>
      </c>
      <c r="NSH12" s="91">
        <v>0</v>
      </c>
      <c r="NSI12" s="91">
        <v>0</v>
      </c>
      <c r="NSJ12" s="91">
        <v>0</v>
      </c>
      <c r="NSK12" s="91">
        <v>0</v>
      </c>
      <c r="NSL12" s="91">
        <v>0</v>
      </c>
      <c r="NSM12" s="91">
        <v>0</v>
      </c>
      <c r="NSN12" s="91">
        <v>0</v>
      </c>
      <c r="NSO12" s="91">
        <v>0</v>
      </c>
      <c r="NSP12" s="91">
        <v>0</v>
      </c>
      <c r="NSQ12" s="91">
        <v>0</v>
      </c>
      <c r="NSR12" s="91">
        <v>0</v>
      </c>
      <c r="NSS12" s="91">
        <v>0</v>
      </c>
      <c r="NST12" s="91">
        <v>0</v>
      </c>
      <c r="NSU12" s="91">
        <v>0</v>
      </c>
      <c r="NSV12" s="91">
        <v>0</v>
      </c>
      <c r="NSW12" s="91">
        <v>0</v>
      </c>
      <c r="NSX12" s="91">
        <v>0</v>
      </c>
      <c r="NSY12" s="91">
        <v>0</v>
      </c>
      <c r="NSZ12" s="91">
        <v>0</v>
      </c>
      <c r="NTA12" s="91">
        <v>0</v>
      </c>
      <c r="NTB12" s="91">
        <v>0</v>
      </c>
      <c r="NTC12" s="91">
        <v>0</v>
      </c>
      <c r="NTD12" s="91">
        <v>0</v>
      </c>
      <c r="NTE12" s="91">
        <v>0</v>
      </c>
      <c r="NTF12" s="91">
        <v>0</v>
      </c>
      <c r="NTG12" s="91">
        <v>0</v>
      </c>
      <c r="NTH12" s="91">
        <v>0</v>
      </c>
      <c r="NTI12" s="91">
        <v>0</v>
      </c>
      <c r="NTJ12" s="91">
        <v>0</v>
      </c>
      <c r="NTK12" s="91">
        <v>0</v>
      </c>
      <c r="NTL12" s="91">
        <v>0</v>
      </c>
      <c r="NTM12" s="91">
        <v>0</v>
      </c>
      <c r="NTN12" s="91">
        <v>0</v>
      </c>
      <c r="NTO12" s="91">
        <v>0</v>
      </c>
      <c r="NTP12" s="91">
        <v>0</v>
      </c>
      <c r="NTQ12" s="91">
        <v>0</v>
      </c>
      <c r="NTR12" s="91">
        <v>0</v>
      </c>
      <c r="NTS12" s="91">
        <v>0</v>
      </c>
      <c r="NTT12" s="91">
        <v>0</v>
      </c>
      <c r="NTU12" s="91">
        <v>0</v>
      </c>
      <c r="NTV12" s="91">
        <v>0</v>
      </c>
      <c r="NTW12" s="91">
        <v>0</v>
      </c>
      <c r="NTX12" s="91">
        <v>0</v>
      </c>
      <c r="NTY12" s="91">
        <v>0</v>
      </c>
      <c r="NTZ12" s="91">
        <v>0</v>
      </c>
      <c r="NUA12" s="91">
        <v>0</v>
      </c>
      <c r="NUB12" s="91">
        <v>0</v>
      </c>
      <c r="NUC12" s="91">
        <v>0</v>
      </c>
      <c r="NUD12" s="91">
        <v>0</v>
      </c>
      <c r="NUE12" s="91">
        <v>0</v>
      </c>
      <c r="NUF12" s="91">
        <v>0</v>
      </c>
      <c r="NUG12" s="91">
        <v>0</v>
      </c>
      <c r="NUH12" s="91">
        <v>0</v>
      </c>
      <c r="NUI12" s="91">
        <v>0</v>
      </c>
      <c r="NUJ12" s="91">
        <v>0</v>
      </c>
      <c r="NUK12" s="91">
        <v>0</v>
      </c>
      <c r="NUL12" s="91">
        <v>0</v>
      </c>
      <c r="NUM12" s="91">
        <v>0</v>
      </c>
      <c r="NUN12" s="91">
        <v>0</v>
      </c>
      <c r="NUO12" s="91">
        <v>0</v>
      </c>
      <c r="NUP12" s="91">
        <v>0</v>
      </c>
      <c r="NUQ12" s="91">
        <v>0</v>
      </c>
      <c r="NUR12" s="91">
        <v>0</v>
      </c>
      <c r="NUS12" s="91">
        <v>0</v>
      </c>
      <c r="NUT12" s="91">
        <v>0</v>
      </c>
      <c r="NUU12" s="91">
        <v>0</v>
      </c>
      <c r="NUV12" s="91">
        <v>0</v>
      </c>
      <c r="NUW12" s="91">
        <v>0</v>
      </c>
      <c r="NUX12" s="91">
        <v>0</v>
      </c>
      <c r="NUY12" s="91">
        <v>0</v>
      </c>
      <c r="NUZ12" s="91">
        <v>0</v>
      </c>
      <c r="NVA12" s="91">
        <v>0</v>
      </c>
      <c r="NVB12" s="91">
        <v>0</v>
      </c>
      <c r="NVC12" s="91">
        <v>0</v>
      </c>
      <c r="NVD12" s="91">
        <v>0</v>
      </c>
      <c r="NVE12" s="91">
        <v>0</v>
      </c>
      <c r="NVF12" s="91">
        <v>0</v>
      </c>
      <c r="NVG12" s="91">
        <v>0</v>
      </c>
      <c r="NVH12" s="91">
        <v>0</v>
      </c>
      <c r="NVI12" s="91">
        <v>0</v>
      </c>
      <c r="NVJ12" s="91">
        <v>0</v>
      </c>
      <c r="NVK12" s="91">
        <v>0</v>
      </c>
      <c r="NVL12" s="91">
        <v>0</v>
      </c>
      <c r="NVM12" s="91">
        <v>0</v>
      </c>
      <c r="NVN12" s="91">
        <v>0</v>
      </c>
      <c r="NVO12" s="91">
        <v>0</v>
      </c>
      <c r="NVP12" s="91">
        <v>0</v>
      </c>
      <c r="NVQ12" s="91">
        <v>0</v>
      </c>
      <c r="NVR12" s="91">
        <v>0</v>
      </c>
      <c r="NVS12" s="91">
        <v>0</v>
      </c>
      <c r="NVT12" s="91">
        <v>0</v>
      </c>
      <c r="NVU12" s="91">
        <v>0</v>
      </c>
      <c r="NVV12" s="91">
        <v>0</v>
      </c>
      <c r="NVW12" s="91">
        <v>0</v>
      </c>
      <c r="NVX12" s="91">
        <v>0</v>
      </c>
      <c r="NVY12" s="91">
        <v>0</v>
      </c>
      <c r="NVZ12" s="91">
        <v>0</v>
      </c>
      <c r="NWA12" s="91">
        <v>0</v>
      </c>
      <c r="NWB12" s="91">
        <v>0</v>
      </c>
      <c r="NWC12" s="91">
        <v>0</v>
      </c>
      <c r="NWD12" s="91">
        <v>0</v>
      </c>
      <c r="NWE12" s="91">
        <v>0</v>
      </c>
      <c r="NWF12" s="91">
        <v>0</v>
      </c>
      <c r="NWG12" s="91">
        <v>0</v>
      </c>
      <c r="NWH12" s="91">
        <v>0</v>
      </c>
      <c r="NWI12" s="91">
        <v>0</v>
      </c>
      <c r="NWJ12" s="91">
        <v>0</v>
      </c>
      <c r="NWK12" s="91">
        <v>0</v>
      </c>
      <c r="NWL12" s="91">
        <v>0</v>
      </c>
      <c r="NWM12" s="91">
        <v>0</v>
      </c>
      <c r="NWN12" s="91">
        <v>0</v>
      </c>
      <c r="NWO12" s="91">
        <v>0</v>
      </c>
      <c r="NWP12" s="91">
        <v>0</v>
      </c>
      <c r="NWQ12" s="91">
        <v>0</v>
      </c>
      <c r="NWR12" s="91">
        <v>0</v>
      </c>
      <c r="NWS12" s="91">
        <v>0</v>
      </c>
      <c r="NWT12" s="91">
        <v>0</v>
      </c>
      <c r="NWU12" s="91">
        <v>0</v>
      </c>
      <c r="NWV12" s="91">
        <v>0</v>
      </c>
      <c r="NWW12" s="91">
        <v>0</v>
      </c>
      <c r="NWX12" s="91">
        <v>0</v>
      </c>
      <c r="NWY12" s="91">
        <v>0</v>
      </c>
      <c r="NWZ12" s="91">
        <v>0</v>
      </c>
      <c r="NXA12" s="91">
        <v>0</v>
      </c>
      <c r="NXB12" s="91">
        <v>0</v>
      </c>
      <c r="NXC12" s="91">
        <v>0</v>
      </c>
      <c r="NXD12" s="91">
        <v>0</v>
      </c>
      <c r="NXE12" s="91">
        <v>0</v>
      </c>
      <c r="NXF12" s="91">
        <v>0</v>
      </c>
      <c r="NXG12" s="91">
        <v>0</v>
      </c>
      <c r="NXH12" s="91">
        <v>0</v>
      </c>
      <c r="NXI12" s="91">
        <v>0</v>
      </c>
      <c r="NXJ12" s="91">
        <v>0</v>
      </c>
      <c r="NXK12" s="91">
        <v>0</v>
      </c>
      <c r="NXL12" s="91">
        <v>0</v>
      </c>
      <c r="NXM12" s="91">
        <v>0</v>
      </c>
      <c r="NXN12" s="91">
        <v>0</v>
      </c>
      <c r="NXO12" s="91">
        <v>0</v>
      </c>
      <c r="NXP12" s="91">
        <v>0</v>
      </c>
      <c r="NXQ12" s="91">
        <v>0</v>
      </c>
      <c r="NXR12" s="91">
        <v>0</v>
      </c>
      <c r="NXS12" s="91">
        <v>0</v>
      </c>
      <c r="NXT12" s="91">
        <v>0</v>
      </c>
      <c r="NXU12" s="91">
        <v>0</v>
      </c>
      <c r="NXV12" s="91">
        <v>0</v>
      </c>
      <c r="NXW12" s="91">
        <v>0</v>
      </c>
      <c r="NXX12" s="91">
        <v>0</v>
      </c>
      <c r="NXY12" s="91">
        <v>0</v>
      </c>
      <c r="NXZ12" s="91">
        <v>0</v>
      </c>
      <c r="NYA12" s="91">
        <v>0</v>
      </c>
      <c r="NYB12" s="91">
        <v>0</v>
      </c>
      <c r="NYC12" s="91">
        <v>0</v>
      </c>
      <c r="NYD12" s="91">
        <v>0</v>
      </c>
      <c r="NYE12" s="91">
        <v>0</v>
      </c>
      <c r="NYF12" s="91">
        <v>0</v>
      </c>
      <c r="NYG12" s="91">
        <v>0</v>
      </c>
      <c r="NYH12" s="91">
        <v>0</v>
      </c>
      <c r="NYI12" s="91">
        <v>0</v>
      </c>
      <c r="NYJ12" s="91">
        <v>0</v>
      </c>
      <c r="NYK12" s="91">
        <v>0</v>
      </c>
      <c r="NYL12" s="91">
        <v>0</v>
      </c>
      <c r="NYM12" s="91">
        <v>0</v>
      </c>
      <c r="NYN12" s="91">
        <v>0</v>
      </c>
      <c r="NYO12" s="91">
        <v>0</v>
      </c>
      <c r="NYP12" s="91">
        <v>0</v>
      </c>
      <c r="NYQ12" s="91">
        <v>0</v>
      </c>
      <c r="NYR12" s="91">
        <v>0</v>
      </c>
      <c r="NYS12" s="91">
        <v>0</v>
      </c>
      <c r="NYT12" s="91">
        <v>0</v>
      </c>
      <c r="NYU12" s="91">
        <v>0</v>
      </c>
      <c r="NYV12" s="91">
        <v>0</v>
      </c>
      <c r="NYW12" s="91">
        <v>0</v>
      </c>
      <c r="NYX12" s="91">
        <v>0</v>
      </c>
      <c r="NYY12" s="91">
        <v>0</v>
      </c>
      <c r="NYZ12" s="91">
        <v>0</v>
      </c>
      <c r="NZA12" s="91">
        <v>0</v>
      </c>
      <c r="NZB12" s="91">
        <v>0</v>
      </c>
      <c r="NZC12" s="91">
        <v>0</v>
      </c>
      <c r="NZD12" s="91">
        <v>0</v>
      </c>
      <c r="NZE12" s="91">
        <v>0</v>
      </c>
      <c r="NZF12" s="91">
        <v>0</v>
      </c>
      <c r="NZG12" s="91">
        <v>0</v>
      </c>
      <c r="NZH12" s="91">
        <v>0</v>
      </c>
      <c r="NZI12" s="91">
        <v>0</v>
      </c>
      <c r="NZJ12" s="91">
        <v>0</v>
      </c>
      <c r="NZK12" s="91">
        <v>0</v>
      </c>
      <c r="NZL12" s="91">
        <v>0</v>
      </c>
      <c r="NZM12" s="91">
        <v>0</v>
      </c>
      <c r="NZN12" s="91">
        <v>0</v>
      </c>
      <c r="NZO12" s="91">
        <v>0</v>
      </c>
      <c r="NZP12" s="91">
        <v>0</v>
      </c>
      <c r="NZQ12" s="91">
        <v>0</v>
      </c>
      <c r="NZR12" s="91">
        <v>0</v>
      </c>
      <c r="NZS12" s="91">
        <v>0</v>
      </c>
      <c r="NZT12" s="91">
        <v>0</v>
      </c>
      <c r="NZU12" s="91">
        <v>0</v>
      </c>
      <c r="NZV12" s="91">
        <v>0</v>
      </c>
      <c r="NZW12" s="91">
        <v>0</v>
      </c>
      <c r="NZX12" s="91">
        <v>0</v>
      </c>
      <c r="NZY12" s="91">
        <v>0</v>
      </c>
      <c r="NZZ12" s="91">
        <v>0</v>
      </c>
      <c r="OAA12" s="91">
        <v>0</v>
      </c>
      <c r="OAB12" s="91">
        <v>0</v>
      </c>
      <c r="OAC12" s="91">
        <v>0</v>
      </c>
      <c r="OAD12" s="91">
        <v>0</v>
      </c>
      <c r="OAE12" s="91">
        <v>0</v>
      </c>
      <c r="OAF12" s="91">
        <v>0</v>
      </c>
      <c r="OAG12" s="91">
        <v>0</v>
      </c>
      <c r="OAH12" s="91">
        <v>0</v>
      </c>
      <c r="OAI12" s="91">
        <v>0</v>
      </c>
      <c r="OAJ12" s="91">
        <v>0</v>
      </c>
      <c r="OAK12" s="91">
        <v>0</v>
      </c>
      <c r="OAL12" s="91">
        <v>0</v>
      </c>
      <c r="OAM12" s="91">
        <v>0</v>
      </c>
      <c r="OAN12" s="91">
        <v>0</v>
      </c>
      <c r="OAO12" s="91">
        <v>0</v>
      </c>
      <c r="OAP12" s="91">
        <v>0</v>
      </c>
      <c r="OAQ12" s="91">
        <v>0</v>
      </c>
      <c r="OAR12" s="91">
        <v>0</v>
      </c>
      <c r="OAS12" s="91">
        <v>0</v>
      </c>
      <c r="OAT12" s="91">
        <v>0</v>
      </c>
      <c r="OAU12" s="91">
        <v>0</v>
      </c>
      <c r="OAV12" s="91">
        <v>0</v>
      </c>
      <c r="OAW12" s="91">
        <v>0</v>
      </c>
      <c r="OAX12" s="91">
        <v>0</v>
      </c>
      <c r="OAY12" s="91">
        <v>0</v>
      </c>
      <c r="OAZ12" s="91">
        <v>0</v>
      </c>
      <c r="OBA12" s="91">
        <v>0</v>
      </c>
      <c r="OBB12" s="91">
        <v>0</v>
      </c>
      <c r="OBC12" s="91">
        <v>0</v>
      </c>
      <c r="OBD12" s="91">
        <v>0</v>
      </c>
      <c r="OBE12" s="91">
        <v>0</v>
      </c>
      <c r="OBF12" s="91">
        <v>0</v>
      </c>
      <c r="OBG12" s="91">
        <v>0</v>
      </c>
      <c r="OBH12" s="91">
        <v>0</v>
      </c>
      <c r="OBI12" s="91">
        <v>0</v>
      </c>
      <c r="OBJ12" s="91">
        <v>0</v>
      </c>
      <c r="OBK12" s="91">
        <v>0</v>
      </c>
      <c r="OBL12" s="91">
        <v>0</v>
      </c>
      <c r="OBM12" s="91">
        <v>0</v>
      </c>
      <c r="OBN12" s="91">
        <v>0</v>
      </c>
      <c r="OBO12" s="91">
        <v>0</v>
      </c>
      <c r="OBP12" s="91">
        <v>0</v>
      </c>
      <c r="OBQ12" s="91">
        <v>0</v>
      </c>
      <c r="OBR12" s="91">
        <v>0</v>
      </c>
      <c r="OBS12" s="91">
        <v>0</v>
      </c>
      <c r="OBT12" s="91">
        <v>0</v>
      </c>
      <c r="OBU12" s="91">
        <v>0</v>
      </c>
      <c r="OBV12" s="91">
        <v>0</v>
      </c>
      <c r="OBW12" s="91">
        <v>0</v>
      </c>
      <c r="OBX12" s="91">
        <v>0</v>
      </c>
      <c r="OBY12" s="91">
        <v>0</v>
      </c>
      <c r="OBZ12" s="91">
        <v>0</v>
      </c>
      <c r="OCA12" s="91">
        <v>0</v>
      </c>
      <c r="OCB12" s="91">
        <v>0</v>
      </c>
      <c r="OCC12" s="91">
        <v>0</v>
      </c>
      <c r="OCD12" s="91">
        <v>0</v>
      </c>
      <c r="OCE12" s="91">
        <v>0</v>
      </c>
      <c r="OCF12" s="91">
        <v>0</v>
      </c>
      <c r="OCG12" s="91">
        <v>0</v>
      </c>
      <c r="OCH12" s="91">
        <v>0</v>
      </c>
      <c r="OCI12" s="91">
        <v>0</v>
      </c>
      <c r="OCJ12" s="91">
        <v>0</v>
      </c>
      <c r="OCK12" s="91">
        <v>0</v>
      </c>
      <c r="OCL12" s="91">
        <v>0</v>
      </c>
      <c r="OCM12" s="91">
        <v>0</v>
      </c>
      <c r="OCN12" s="91">
        <v>0</v>
      </c>
      <c r="OCO12" s="91">
        <v>0</v>
      </c>
      <c r="OCP12" s="91">
        <v>0</v>
      </c>
      <c r="OCQ12" s="91">
        <v>0</v>
      </c>
      <c r="OCR12" s="91">
        <v>0</v>
      </c>
      <c r="OCS12" s="91">
        <v>0</v>
      </c>
      <c r="OCT12" s="91">
        <v>0</v>
      </c>
      <c r="OCU12" s="91">
        <v>0</v>
      </c>
      <c r="OCV12" s="91">
        <v>0</v>
      </c>
      <c r="OCW12" s="91">
        <v>0</v>
      </c>
      <c r="OCX12" s="91">
        <v>0</v>
      </c>
      <c r="OCY12" s="91">
        <v>0</v>
      </c>
      <c r="OCZ12" s="91">
        <v>0</v>
      </c>
      <c r="ODA12" s="91">
        <v>0</v>
      </c>
      <c r="ODB12" s="91">
        <v>0</v>
      </c>
      <c r="ODC12" s="91">
        <v>0</v>
      </c>
      <c r="ODD12" s="91">
        <v>0</v>
      </c>
      <c r="ODE12" s="91">
        <v>0</v>
      </c>
      <c r="ODF12" s="91">
        <v>0</v>
      </c>
      <c r="ODG12" s="91">
        <v>0</v>
      </c>
      <c r="ODH12" s="91">
        <v>0</v>
      </c>
      <c r="ODI12" s="91">
        <v>0</v>
      </c>
      <c r="ODJ12" s="91">
        <v>0</v>
      </c>
      <c r="ODK12" s="91">
        <v>0</v>
      </c>
      <c r="ODL12" s="91">
        <v>0</v>
      </c>
      <c r="ODM12" s="91">
        <v>0</v>
      </c>
      <c r="ODN12" s="91">
        <v>0</v>
      </c>
      <c r="ODO12" s="91">
        <v>0</v>
      </c>
      <c r="ODP12" s="91">
        <v>0</v>
      </c>
      <c r="ODQ12" s="91">
        <v>0</v>
      </c>
      <c r="ODR12" s="91">
        <v>0</v>
      </c>
      <c r="ODS12" s="91">
        <v>0</v>
      </c>
      <c r="ODT12" s="91">
        <v>0</v>
      </c>
      <c r="ODU12" s="91">
        <v>0</v>
      </c>
      <c r="ODV12" s="91">
        <v>0</v>
      </c>
      <c r="ODW12" s="91">
        <v>0</v>
      </c>
      <c r="ODX12" s="91">
        <v>0</v>
      </c>
      <c r="ODY12" s="91">
        <v>0</v>
      </c>
      <c r="ODZ12" s="91">
        <v>0</v>
      </c>
      <c r="OEA12" s="91">
        <v>0</v>
      </c>
      <c r="OEB12" s="91">
        <v>0</v>
      </c>
      <c r="OEC12" s="91">
        <v>0</v>
      </c>
      <c r="OED12" s="91">
        <v>0</v>
      </c>
      <c r="OEE12" s="91">
        <v>0</v>
      </c>
      <c r="OEF12" s="91">
        <v>0</v>
      </c>
      <c r="OEG12" s="91">
        <v>0</v>
      </c>
      <c r="OEH12" s="91">
        <v>0</v>
      </c>
      <c r="OEI12" s="91">
        <v>0</v>
      </c>
      <c r="OEJ12" s="91">
        <v>0</v>
      </c>
      <c r="OEK12" s="91">
        <v>0</v>
      </c>
      <c r="OEL12" s="91">
        <v>0</v>
      </c>
      <c r="OEM12" s="91">
        <v>0</v>
      </c>
      <c r="OEN12" s="91">
        <v>0</v>
      </c>
      <c r="OEO12" s="91">
        <v>0</v>
      </c>
      <c r="OEP12" s="91">
        <v>0</v>
      </c>
      <c r="OEQ12" s="91">
        <v>0</v>
      </c>
      <c r="OER12" s="91">
        <v>0</v>
      </c>
      <c r="OES12" s="91">
        <v>0</v>
      </c>
      <c r="OET12" s="91">
        <v>0</v>
      </c>
      <c r="OEU12" s="91">
        <v>0</v>
      </c>
      <c r="OEV12" s="91">
        <v>0</v>
      </c>
      <c r="OEW12" s="91">
        <v>0</v>
      </c>
      <c r="OEX12" s="91">
        <v>0</v>
      </c>
      <c r="OEY12" s="91">
        <v>0</v>
      </c>
      <c r="OEZ12" s="91">
        <v>0</v>
      </c>
      <c r="OFA12" s="91">
        <v>0</v>
      </c>
      <c r="OFB12" s="91">
        <v>0</v>
      </c>
      <c r="OFC12" s="91">
        <v>0</v>
      </c>
      <c r="OFD12" s="91">
        <v>0</v>
      </c>
      <c r="OFE12" s="91">
        <v>0</v>
      </c>
      <c r="OFF12" s="91">
        <v>0</v>
      </c>
      <c r="OFG12" s="91">
        <v>0</v>
      </c>
      <c r="OFH12" s="91">
        <v>0</v>
      </c>
      <c r="OFI12" s="91">
        <v>0</v>
      </c>
      <c r="OFJ12" s="91">
        <v>0</v>
      </c>
      <c r="OFK12" s="91">
        <v>0</v>
      </c>
      <c r="OFL12" s="91">
        <v>0</v>
      </c>
      <c r="OFM12" s="91">
        <v>0</v>
      </c>
      <c r="OFN12" s="91">
        <v>0</v>
      </c>
      <c r="OFO12" s="91">
        <v>0</v>
      </c>
      <c r="OFP12" s="91">
        <v>0</v>
      </c>
      <c r="OFQ12" s="91">
        <v>0</v>
      </c>
      <c r="OFR12" s="91">
        <v>0</v>
      </c>
      <c r="OFS12" s="91">
        <v>0</v>
      </c>
      <c r="OFT12" s="91">
        <v>0</v>
      </c>
      <c r="OFU12" s="91">
        <v>0</v>
      </c>
      <c r="OFV12" s="91">
        <v>0</v>
      </c>
      <c r="OFW12" s="91">
        <v>0</v>
      </c>
      <c r="OFX12" s="91">
        <v>0</v>
      </c>
      <c r="OFY12" s="91">
        <v>0</v>
      </c>
      <c r="OFZ12" s="91">
        <v>0</v>
      </c>
      <c r="OGA12" s="91">
        <v>0</v>
      </c>
      <c r="OGB12" s="91">
        <v>0</v>
      </c>
      <c r="OGC12" s="91">
        <v>0</v>
      </c>
      <c r="OGD12" s="91">
        <v>0</v>
      </c>
      <c r="OGE12" s="91">
        <v>0</v>
      </c>
      <c r="OGF12" s="91">
        <v>0</v>
      </c>
      <c r="OGG12" s="91">
        <v>0</v>
      </c>
      <c r="OGH12" s="91">
        <v>0</v>
      </c>
      <c r="OGI12" s="91">
        <v>0</v>
      </c>
      <c r="OGJ12" s="91">
        <v>0</v>
      </c>
      <c r="OGK12" s="91">
        <v>0</v>
      </c>
      <c r="OGL12" s="91">
        <v>0</v>
      </c>
      <c r="OGM12" s="91">
        <v>0</v>
      </c>
      <c r="OGN12" s="91">
        <v>0</v>
      </c>
      <c r="OGO12" s="91">
        <v>0</v>
      </c>
      <c r="OGP12" s="91">
        <v>0</v>
      </c>
      <c r="OGQ12" s="91">
        <v>0</v>
      </c>
      <c r="OGR12" s="91">
        <v>0</v>
      </c>
      <c r="OGS12" s="91">
        <v>0</v>
      </c>
      <c r="OGT12" s="91">
        <v>0</v>
      </c>
      <c r="OGU12" s="91">
        <v>0</v>
      </c>
      <c r="OGV12" s="91">
        <v>0</v>
      </c>
      <c r="OGW12" s="91">
        <v>0</v>
      </c>
      <c r="OGX12" s="91">
        <v>0</v>
      </c>
      <c r="OGY12" s="91">
        <v>0</v>
      </c>
      <c r="OGZ12" s="91">
        <v>0</v>
      </c>
      <c r="OHA12" s="91">
        <v>0</v>
      </c>
      <c r="OHB12" s="91">
        <v>0</v>
      </c>
      <c r="OHC12" s="91">
        <v>0</v>
      </c>
      <c r="OHD12" s="91">
        <v>0</v>
      </c>
      <c r="OHE12" s="91">
        <v>0</v>
      </c>
      <c r="OHF12" s="91">
        <v>0</v>
      </c>
      <c r="OHG12" s="91">
        <v>0</v>
      </c>
      <c r="OHH12" s="91">
        <v>0</v>
      </c>
      <c r="OHI12" s="91">
        <v>0</v>
      </c>
      <c r="OHJ12" s="91">
        <v>0</v>
      </c>
      <c r="OHK12" s="91">
        <v>0</v>
      </c>
      <c r="OHL12" s="91">
        <v>0</v>
      </c>
      <c r="OHM12" s="91">
        <v>0</v>
      </c>
      <c r="OHN12" s="91">
        <v>0</v>
      </c>
      <c r="OHO12" s="91">
        <v>0</v>
      </c>
      <c r="OHP12" s="91">
        <v>0</v>
      </c>
      <c r="OHQ12" s="91">
        <v>0</v>
      </c>
      <c r="OHR12" s="91">
        <v>0</v>
      </c>
      <c r="OHS12" s="91">
        <v>0</v>
      </c>
      <c r="OHT12" s="91">
        <v>0</v>
      </c>
      <c r="OHU12" s="91">
        <v>0</v>
      </c>
      <c r="OHV12" s="91">
        <v>0</v>
      </c>
      <c r="OHW12" s="91">
        <v>0</v>
      </c>
      <c r="OHX12" s="91">
        <v>0</v>
      </c>
      <c r="OHY12" s="91">
        <v>0</v>
      </c>
      <c r="OHZ12" s="91">
        <v>0</v>
      </c>
      <c r="OIA12" s="91">
        <v>0</v>
      </c>
      <c r="OIB12" s="91">
        <v>0</v>
      </c>
      <c r="OIC12" s="91">
        <v>0</v>
      </c>
      <c r="OID12" s="91">
        <v>0</v>
      </c>
      <c r="OIE12" s="91">
        <v>0</v>
      </c>
      <c r="OIF12" s="91">
        <v>0</v>
      </c>
      <c r="OIG12" s="91">
        <v>0</v>
      </c>
      <c r="OIH12" s="91">
        <v>0</v>
      </c>
      <c r="OII12" s="91">
        <v>0</v>
      </c>
      <c r="OIJ12" s="91">
        <v>0</v>
      </c>
      <c r="OIK12" s="91">
        <v>0</v>
      </c>
      <c r="OIL12" s="91">
        <v>0</v>
      </c>
      <c r="OIM12" s="91">
        <v>0</v>
      </c>
      <c r="OIN12" s="91">
        <v>0</v>
      </c>
      <c r="OIO12" s="91">
        <v>0</v>
      </c>
      <c r="OIP12" s="91">
        <v>0</v>
      </c>
      <c r="OIQ12" s="91">
        <v>0</v>
      </c>
      <c r="OIR12" s="91">
        <v>0</v>
      </c>
      <c r="OIS12" s="91">
        <v>0</v>
      </c>
      <c r="OIT12" s="91">
        <v>0</v>
      </c>
      <c r="OIU12" s="91">
        <v>0</v>
      </c>
      <c r="OIV12" s="91">
        <v>0</v>
      </c>
      <c r="OIW12" s="91">
        <v>0</v>
      </c>
      <c r="OIX12" s="91">
        <v>0</v>
      </c>
      <c r="OIY12" s="91">
        <v>0</v>
      </c>
      <c r="OIZ12" s="91">
        <v>0</v>
      </c>
      <c r="OJA12" s="91">
        <v>0</v>
      </c>
      <c r="OJB12" s="91">
        <v>0</v>
      </c>
      <c r="OJC12" s="91">
        <v>0</v>
      </c>
      <c r="OJD12" s="91">
        <v>0</v>
      </c>
      <c r="OJE12" s="91">
        <v>0</v>
      </c>
      <c r="OJF12" s="91">
        <v>0</v>
      </c>
      <c r="OJG12" s="91">
        <v>0</v>
      </c>
      <c r="OJH12" s="91">
        <v>0</v>
      </c>
      <c r="OJI12" s="91">
        <v>0</v>
      </c>
      <c r="OJJ12" s="91">
        <v>0</v>
      </c>
      <c r="OJK12" s="91">
        <v>0</v>
      </c>
      <c r="OJL12" s="91">
        <v>0</v>
      </c>
      <c r="OJM12" s="91">
        <v>0</v>
      </c>
      <c r="OJN12" s="91">
        <v>0</v>
      </c>
      <c r="OJO12" s="91">
        <v>0</v>
      </c>
      <c r="OJP12" s="91">
        <v>0</v>
      </c>
      <c r="OJQ12" s="91">
        <v>0</v>
      </c>
      <c r="OJR12" s="91">
        <v>0</v>
      </c>
      <c r="OJS12" s="91">
        <v>0</v>
      </c>
      <c r="OJT12" s="91">
        <v>0</v>
      </c>
      <c r="OJU12" s="91">
        <v>0</v>
      </c>
      <c r="OJV12" s="91">
        <v>0</v>
      </c>
      <c r="OJW12" s="91">
        <v>0</v>
      </c>
      <c r="OJX12" s="91">
        <v>0</v>
      </c>
      <c r="OJY12" s="91">
        <v>0</v>
      </c>
      <c r="OJZ12" s="91">
        <v>0</v>
      </c>
      <c r="OKA12" s="91">
        <v>0</v>
      </c>
      <c r="OKB12" s="91">
        <v>0</v>
      </c>
      <c r="OKC12" s="91">
        <v>0</v>
      </c>
      <c r="OKD12" s="91">
        <v>0</v>
      </c>
      <c r="OKE12" s="91">
        <v>0</v>
      </c>
      <c r="OKF12" s="91">
        <v>0</v>
      </c>
      <c r="OKG12" s="91">
        <v>0</v>
      </c>
      <c r="OKH12" s="91">
        <v>0</v>
      </c>
      <c r="OKI12" s="91">
        <v>0</v>
      </c>
      <c r="OKJ12" s="91">
        <v>0</v>
      </c>
      <c r="OKK12" s="91">
        <v>0</v>
      </c>
      <c r="OKL12" s="91">
        <v>0</v>
      </c>
      <c r="OKM12" s="91">
        <v>0</v>
      </c>
      <c r="OKN12" s="91">
        <v>0</v>
      </c>
      <c r="OKO12" s="91">
        <v>0</v>
      </c>
      <c r="OKP12" s="91">
        <v>0</v>
      </c>
      <c r="OKQ12" s="91">
        <v>0</v>
      </c>
      <c r="OKR12" s="91">
        <v>0</v>
      </c>
      <c r="OKS12" s="91">
        <v>0</v>
      </c>
      <c r="OKT12" s="91">
        <v>0</v>
      </c>
      <c r="OKU12" s="91">
        <v>0</v>
      </c>
      <c r="OKV12" s="91">
        <v>0</v>
      </c>
      <c r="OKW12" s="91">
        <v>0</v>
      </c>
      <c r="OKX12" s="91">
        <v>0</v>
      </c>
      <c r="OKY12" s="91">
        <v>0</v>
      </c>
      <c r="OKZ12" s="91">
        <v>0</v>
      </c>
      <c r="OLA12" s="91">
        <v>0</v>
      </c>
      <c r="OLB12" s="91">
        <v>0</v>
      </c>
      <c r="OLC12" s="91">
        <v>0</v>
      </c>
      <c r="OLD12" s="91">
        <v>0</v>
      </c>
      <c r="OLE12" s="91">
        <v>0</v>
      </c>
      <c r="OLF12" s="91">
        <v>0</v>
      </c>
      <c r="OLG12" s="91">
        <v>0</v>
      </c>
      <c r="OLH12" s="91">
        <v>0</v>
      </c>
      <c r="OLI12" s="91">
        <v>0</v>
      </c>
      <c r="OLJ12" s="91">
        <v>0</v>
      </c>
      <c r="OLK12" s="91">
        <v>0</v>
      </c>
      <c r="OLL12" s="91">
        <v>0</v>
      </c>
      <c r="OLM12" s="91">
        <v>0</v>
      </c>
      <c r="OLN12" s="91">
        <v>0</v>
      </c>
      <c r="OLO12" s="91">
        <v>0</v>
      </c>
      <c r="OLP12" s="91">
        <v>0</v>
      </c>
      <c r="OLQ12" s="91">
        <v>0</v>
      </c>
      <c r="OLR12" s="91">
        <v>0</v>
      </c>
      <c r="OLS12" s="91">
        <v>0</v>
      </c>
      <c r="OLT12" s="91">
        <v>0</v>
      </c>
      <c r="OLU12" s="91">
        <v>0</v>
      </c>
      <c r="OLV12" s="91">
        <v>0</v>
      </c>
      <c r="OLW12" s="91">
        <v>0</v>
      </c>
      <c r="OLX12" s="91">
        <v>0</v>
      </c>
      <c r="OLY12" s="91">
        <v>0</v>
      </c>
      <c r="OLZ12" s="91">
        <v>0</v>
      </c>
      <c r="OMA12" s="91">
        <v>0</v>
      </c>
      <c r="OMB12" s="91">
        <v>0</v>
      </c>
      <c r="OMC12" s="91">
        <v>0</v>
      </c>
      <c r="OMD12" s="91">
        <v>0</v>
      </c>
      <c r="OME12" s="91">
        <v>0</v>
      </c>
      <c r="OMF12" s="91">
        <v>0</v>
      </c>
      <c r="OMG12" s="91">
        <v>0</v>
      </c>
      <c r="OMH12" s="91">
        <v>0</v>
      </c>
      <c r="OMI12" s="91">
        <v>0</v>
      </c>
      <c r="OMJ12" s="91">
        <v>0</v>
      </c>
      <c r="OMK12" s="91">
        <v>0</v>
      </c>
      <c r="OML12" s="91">
        <v>0</v>
      </c>
      <c r="OMM12" s="91">
        <v>0</v>
      </c>
      <c r="OMN12" s="91">
        <v>0</v>
      </c>
      <c r="OMO12" s="91">
        <v>0</v>
      </c>
      <c r="OMP12" s="91">
        <v>0</v>
      </c>
      <c r="OMQ12" s="91">
        <v>0</v>
      </c>
      <c r="OMR12" s="91">
        <v>0</v>
      </c>
      <c r="OMS12" s="91">
        <v>0</v>
      </c>
      <c r="OMT12" s="91">
        <v>0</v>
      </c>
      <c r="OMU12" s="91">
        <v>0</v>
      </c>
      <c r="OMV12" s="91">
        <v>0</v>
      </c>
      <c r="OMW12" s="91">
        <v>0</v>
      </c>
      <c r="OMX12" s="91">
        <v>0</v>
      </c>
      <c r="OMY12" s="91">
        <v>0</v>
      </c>
      <c r="OMZ12" s="91">
        <v>0</v>
      </c>
      <c r="ONA12" s="91">
        <v>0</v>
      </c>
      <c r="ONB12" s="91">
        <v>0</v>
      </c>
      <c r="ONC12" s="91">
        <v>0</v>
      </c>
      <c r="OND12" s="91">
        <v>0</v>
      </c>
      <c r="ONE12" s="91">
        <v>0</v>
      </c>
      <c r="ONF12" s="91">
        <v>0</v>
      </c>
      <c r="ONG12" s="91">
        <v>0</v>
      </c>
      <c r="ONH12" s="91">
        <v>0</v>
      </c>
      <c r="ONI12" s="91">
        <v>0</v>
      </c>
      <c r="ONJ12" s="91">
        <v>0</v>
      </c>
      <c r="ONK12" s="91">
        <v>0</v>
      </c>
      <c r="ONL12" s="91">
        <v>0</v>
      </c>
      <c r="ONM12" s="91">
        <v>0</v>
      </c>
      <c r="ONN12" s="91">
        <v>0</v>
      </c>
      <c r="ONO12" s="91">
        <v>0</v>
      </c>
      <c r="ONP12" s="91">
        <v>0</v>
      </c>
      <c r="ONQ12" s="91">
        <v>0</v>
      </c>
      <c r="ONR12" s="91">
        <v>0</v>
      </c>
      <c r="ONS12" s="91">
        <v>0</v>
      </c>
      <c r="ONT12" s="91">
        <v>0</v>
      </c>
      <c r="ONU12" s="91">
        <v>0</v>
      </c>
      <c r="ONV12" s="91">
        <v>0</v>
      </c>
      <c r="ONW12" s="91">
        <v>0</v>
      </c>
      <c r="ONX12" s="91">
        <v>0</v>
      </c>
      <c r="ONY12" s="91">
        <v>0</v>
      </c>
      <c r="ONZ12" s="91">
        <v>0</v>
      </c>
      <c r="OOA12" s="91">
        <v>0</v>
      </c>
      <c r="OOB12" s="91">
        <v>0</v>
      </c>
      <c r="OOC12" s="91">
        <v>0</v>
      </c>
      <c r="OOD12" s="91">
        <v>0</v>
      </c>
      <c r="OOE12" s="91">
        <v>0</v>
      </c>
      <c r="OOF12" s="91">
        <v>0</v>
      </c>
      <c r="OOG12" s="91">
        <v>0</v>
      </c>
      <c r="OOH12" s="91">
        <v>0</v>
      </c>
      <c r="OOI12" s="91">
        <v>0</v>
      </c>
      <c r="OOJ12" s="91">
        <v>0</v>
      </c>
      <c r="OOK12" s="91">
        <v>0</v>
      </c>
      <c r="OOL12" s="91">
        <v>0</v>
      </c>
      <c r="OOM12" s="91">
        <v>0</v>
      </c>
      <c r="OON12" s="91">
        <v>0</v>
      </c>
      <c r="OOO12" s="91">
        <v>0</v>
      </c>
      <c r="OOP12" s="91">
        <v>0</v>
      </c>
      <c r="OOQ12" s="91">
        <v>0</v>
      </c>
      <c r="OOR12" s="91">
        <v>0</v>
      </c>
      <c r="OOS12" s="91">
        <v>0</v>
      </c>
      <c r="OOT12" s="91">
        <v>0</v>
      </c>
      <c r="OOU12" s="91">
        <v>0</v>
      </c>
      <c r="OOV12" s="91">
        <v>0</v>
      </c>
      <c r="OOW12" s="91">
        <v>0</v>
      </c>
      <c r="OOX12" s="91">
        <v>0</v>
      </c>
      <c r="OOY12" s="91">
        <v>0</v>
      </c>
      <c r="OOZ12" s="91">
        <v>0</v>
      </c>
      <c r="OPA12" s="91">
        <v>0</v>
      </c>
      <c r="OPB12" s="91">
        <v>0</v>
      </c>
      <c r="OPC12" s="91">
        <v>0</v>
      </c>
      <c r="OPD12" s="91">
        <v>0</v>
      </c>
      <c r="OPE12" s="91">
        <v>0</v>
      </c>
      <c r="OPF12" s="91">
        <v>0</v>
      </c>
      <c r="OPG12" s="91">
        <v>0</v>
      </c>
      <c r="OPH12" s="91">
        <v>0</v>
      </c>
      <c r="OPI12" s="91">
        <v>0</v>
      </c>
      <c r="OPJ12" s="91">
        <v>0</v>
      </c>
      <c r="OPK12" s="91">
        <v>0</v>
      </c>
      <c r="OPL12" s="91">
        <v>0</v>
      </c>
      <c r="OPM12" s="91">
        <v>0</v>
      </c>
      <c r="OPN12" s="91">
        <v>0</v>
      </c>
      <c r="OPO12" s="91">
        <v>0</v>
      </c>
      <c r="OPP12" s="91">
        <v>0</v>
      </c>
      <c r="OPQ12" s="91">
        <v>0</v>
      </c>
      <c r="OPR12" s="91">
        <v>0</v>
      </c>
      <c r="OPS12" s="91">
        <v>0</v>
      </c>
      <c r="OPT12" s="91">
        <v>0</v>
      </c>
      <c r="OPU12" s="91">
        <v>0</v>
      </c>
      <c r="OPV12" s="91">
        <v>0</v>
      </c>
      <c r="OPW12" s="91">
        <v>0</v>
      </c>
      <c r="OPX12" s="91">
        <v>0</v>
      </c>
      <c r="OPY12" s="91">
        <v>0</v>
      </c>
      <c r="OPZ12" s="91">
        <v>0</v>
      </c>
      <c r="OQA12" s="91">
        <v>0</v>
      </c>
      <c r="OQB12" s="91">
        <v>0</v>
      </c>
      <c r="OQC12" s="91">
        <v>0</v>
      </c>
      <c r="OQD12" s="91">
        <v>0</v>
      </c>
      <c r="OQE12" s="91">
        <v>0</v>
      </c>
      <c r="OQF12" s="91">
        <v>0</v>
      </c>
      <c r="OQG12" s="91">
        <v>0</v>
      </c>
      <c r="OQH12" s="91">
        <v>0</v>
      </c>
      <c r="OQI12" s="91">
        <v>0</v>
      </c>
      <c r="OQJ12" s="91">
        <v>0</v>
      </c>
      <c r="OQK12" s="91">
        <v>0</v>
      </c>
      <c r="OQL12" s="91">
        <v>0</v>
      </c>
      <c r="OQM12" s="91">
        <v>0</v>
      </c>
      <c r="OQN12" s="91">
        <v>0</v>
      </c>
      <c r="OQO12" s="91">
        <v>0</v>
      </c>
      <c r="OQP12" s="91">
        <v>0</v>
      </c>
      <c r="OQQ12" s="91">
        <v>0</v>
      </c>
      <c r="OQR12" s="91">
        <v>0</v>
      </c>
      <c r="OQS12" s="91">
        <v>0</v>
      </c>
      <c r="OQT12" s="91">
        <v>0</v>
      </c>
      <c r="OQU12" s="91">
        <v>0</v>
      </c>
      <c r="OQV12" s="91">
        <v>0</v>
      </c>
      <c r="OQW12" s="91">
        <v>0</v>
      </c>
      <c r="OQX12" s="91">
        <v>0</v>
      </c>
      <c r="OQY12" s="91">
        <v>0</v>
      </c>
      <c r="OQZ12" s="91">
        <v>0</v>
      </c>
      <c r="ORA12" s="91">
        <v>0</v>
      </c>
      <c r="ORB12" s="91">
        <v>0</v>
      </c>
      <c r="ORC12" s="91">
        <v>0</v>
      </c>
      <c r="ORD12" s="91">
        <v>0</v>
      </c>
      <c r="ORE12" s="91">
        <v>0</v>
      </c>
      <c r="ORF12" s="91">
        <v>0</v>
      </c>
      <c r="ORG12" s="91">
        <v>0</v>
      </c>
      <c r="ORH12" s="91">
        <v>0</v>
      </c>
      <c r="ORI12" s="91">
        <v>0</v>
      </c>
      <c r="ORJ12" s="91">
        <v>0</v>
      </c>
      <c r="ORK12" s="91">
        <v>0</v>
      </c>
      <c r="ORL12" s="91">
        <v>0</v>
      </c>
      <c r="ORM12" s="91">
        <v>0</v>
      </c>
      <c r="ORN12" s="91">
        <v>0</v>
      </c>
      <c r="ORO12" s="91">
        <v>0</v>
      </c>
      <c r="ORP12" s="91">
        <v>0</v>
      </c>
      <c r="ORQ12" s="91">
        <v>0</v>
      </c>
      <c r="ORR12" s="91">
        <v>0</v>
      </c>
      <c r="ORS12" s="91">
        <v>0</v>
      </c>
      <c r="ORT12" s="91">
        <v>0</v>
      </c>
      <c r="ORU12" s="91">
        <v>0</v>
      </c>
      <c r="ORV12" s="91">
        <v>0</v>
      </c>
      <c r="ORW12" s="91">
        <v>0</v>
      </c>
      <c r="ORX12" s="91">
        <v>0</v>
      </c>
      <c r="ORY12" s="91">
        <v>0</v>
      </c>
      <c r="ORZ12" s="91">
        <v>0</v>
      </c>
      <c r="OSA12" s="91">
        <v>0</v>
      </c>
      <c r="OSB12" s="91">
        <v>0</v>
      </c>
      <c r="OSC12" s="91">
        <v>0</v>
      </c>
      <c r="OSD12" s="91">
        <v>0</v>
      </c>
      <c r="OSE12" s="91">
        <v>0</v>
      </c>
      <c r="OSF12" s="91">
        <v>0</v>
      </c>
      <c r="OSG12" s="91">
        <v>0</v>
      </c>
      <c r="OSH12" s="91">
        <v>0</v>
      </c>
      <c r="OSI12" s="91">
        <v>0</v>
      </c>
      <c r="OSJ12" s="91">
        <v>0</v>
      </c>
      <c r="OSK12" s="91">
        <v>0</v>
      </c>
      <c r="OSL12" s="91">
        <v>0</v>
      </c>
      <c r="OSM12" s="91">
        <v>0</v>
      </c>
      <c r="OSN12" s="91">
        <v>0</v>
      </c>
      <c r="OSO12" s="91">
        <v>0</v>
      </c>
      <c r="OSP12" s="91">
        <v>0</v>
      </c>
      <c r="OSQ12" s="91">
        <v>0</v>
      </c>
      <c r="OSR12" s="91">
        <v>0</v>
      </c>
      <c r="OSS12" s="91">
        <v>0</v>
      </c>
      <c r="OST12" s="91">
        <v>0</v>
      </c>
      <c r="OSU12" s="91">
        <v>0</v>
      </c>
      <c r="OSV12" s="91">
        <v>0</v>
      </c>
      <c r="OSW12" s="91">
        <v>0</v>
      </c>
      <c r="OSX12" s="91">
        <v>0</v>
      </c>
      <c r="OSY12" s="91">
        <v>0</v>
      </c>
      <c r="OSZ12" s="91">
        <v>0</v>
      </c>
      <c r="OTA12" s="91">
        <v>0</v>
      </c>
      <c r="OTB12" s="91">
        <v>0</v>
      </c>
      <c r="OTC12" s="91">
        <v>0</v>
      </c>
      <c r="OTD12" s="91">
        <v>0</v>
      </c>
      <c r="OTE12" s="91">
        <v>0</v>
      </c>
      <c r="OTF12" s="91">
        <v>0</v>
      </c>
      <c r="OTG12" s="91">
        <v>0</v>
      </c>
      <c r="OTH12" s="91">
        <v>0</v>
      </c>
      <c r="OTI12" s="91">
        <v>0</v>
      </c>
      <c r="OTJ12" s="91">
        <v>0</v>
      </c>
      <c r="OTK12" s="91">
        <v>0</v>
      </c>
      <c r="OTL12" s="91">
        <v>0</v>
      </c>
      <c r="OTM12" s="91">
        <v>0</v>
      </c>
      <c r="OTN12" s="91">
        <v>0</v>
      </c>
      <c r="OTO12" s="91">
        <v>0</v>
      </c>
      <c r="OTP12" s="91">
        <v>0</v>
      </c>
      <c r="OTQ12" s="91">
        <v>0</v>
      </c>
      <c r="OTR12" s="91">
        <v>0</v>
      </c>
      <c r="OTS12" s="91">
        <v>0</v>
      </c>
      <c r="OTT12" s="91">
        <v>0</v>
      </c>
      <c r="OTU12" s="91">
        <v>0</v>
      </c>
      <c r="OTV12" s="91">
        <v>0</v>
      </c>
      <c r="OTW12" s="91">
        <v>0</v>
      </c>
      <c r="OTX12" s="91">
        <v>0</v>
      </c>
      <c r="OTY12" s="91">
        <v>0</v>
      </c>
      <c r="OTZ12" s="91">
        <v>0</v>
      </c>
      <c r="OUA12" s="91">
        <v>0</v>
      </c>
      <c r="OUB12" s="91">
        <v>0</v>
      </c>
      <c r="OUC12" s="91">
        <v>0</v>
      </c>
      <c r="OUD12" s="91">
        <v>0</v>
      </c>
      <c r="OUE12" s="91">
        <v>0</v>
      </c>
      <c r="OUF12" s="91">
        <v>0</v>
      </c>
      <c r="OUG12" s="91">
        <v>0</v>
      </c>
      <c r="OUH12" s="91">
        <v>0</v>
      </c>
      <c r="OUI12" s="91">
        <v>0</v>
      </c>
      <c r="OUJ12" s="91">
        <v>0</v>
      </c>
      <c r="OUK12" s="91">
        <v>0</v>
      </c>
      <c r="OUL12" s="91">
        <v>0</v>
      </c>
      <c r="OUM12" s="91">
        <v>0</v>
      </c>
      <c r="OUN12" s="91">
        <v>0</v>
      </c>
      <c r="OUO12" s="91">
        <v>0</v>
      </c>
      <c r="OUP12" s="91">
        <v>0</v>
      </c>
      <c r="OUQ12" s="91">
        <v>0</v>
      </c>
      <c r="OUR12" s="91">
        <v>0</v>
      </c>
      <c r="OUS12" s="91">
        <v>0</v>
      </c>
      <c r="OUT12" s="91">
        <v>0</v>
      </c>
      <c r="OUU12" s="91">
        <v>0</v>
      </c>
      <c r="OUV12" s="91">
        <v>0</v>
      </c>
      <c r="OUW12" s="91">
        <v>0</v>
      </c>
      <c r="OUX12" s="91">
        <v>0</v>
      </c>
      <c r="OUY12" s="91">
        <v>0</v>
      </c>
      <c r="OUZ12" s="91">
        <v>0</v>
      </c>
      <c r="OVA12" s="91">
        <v>0</v>
      </c>
      <c r="OVB12" s="91">
        <v>0</v>
      </c>
      <c r="OVC12" s="91">
        <v>0</v>
      </c>
      <c r="OVD12" s="91">
        <v>0</v>
      </c>
      <c r="OVE12" s="91">
        <v>0</v>
      </c>
      <c r="OVF12" s="91">
        <v>0</v>
      </c>
      <c r="OVG12" s="91">
        <v>0</v>
      </c>
      <c r="OVH12" s="91">
        <v>0</v>
      </c>
      <c r="OVI12" s="91">
        <v>0</v>
      </c>
      <c r="OVJ12" s="91">
        <v>0</v>
      </c>
      <c r="OVK12" s="91">
        <v>0</v>
      </c>
      <c r="OVL12" s="91">
        <v>0</v>
      </c>
      <c r="OVM12" s="91">
        <v>0</v>
      </c>
      <c r="OVN12" s="91">
        <v>0</v>
      </c>
      <c r="OVO12" s="91">
        <v>0</v>
      </c>
      <c r="OVP12" s="91">
        <v>0</v>
      </c>
      <c r="OVQ12" s="91">
        <v>0</v>
      </c>
      <c r="OVR12" s="91">
        <v>0</v>
      </c>
      <c r="OVS12" s="91">
        <v>0</v>
      </c>
      <c r="OVT12" s="91">
        <v>0</v>
      </c>
      <c r="OVU12" s="91">
        <v>0</v>
      </c>
      <c r="OVV12" s="91">
        <v>0</v>
      </c>
      <c r="OVW12" s="91">
        <v>0</v>
      </c>
      <c r="OVX12" s="91">
        <v>0</v>
      </c>
      <c r="OVY12" s="91">
        <v>0</v>
      </c>
      <c r="OVZ12" s="91">
        <v>0</v>
      </c>
      <c r="OWA12" s="91">
        <v>0</v>
      </c>
      <c r="OWB12" s="91">
        <v>0</v>
      </c>
      <c r="OWC12" s="91">
        <v>0</v>
      </c>
      <c r="OWD12" s="91">
        <v>0</v>
      </c>
      <c r="OWE12" s="91">
        <v>0</v>
      </c>
      <c r="OWF12" s="91">
        <v>0</v>
      </c>
      <c r="OWG12" s="91">
        <v>0</v>
      </c>
      <c r="OWH12" s="91">
        <v>0</v>
      </c>
      <c r="OWI12" s="91">
        <v>0</v>
      </c>
      <c r="OWJ12" s="91">
        <v>0</v>
      </c>
      <c r="OWK12" s="91">
        <v>0</v>
      </c>
      <c r="OWL12" s="91">
        <v>0</v>
      </c>
      <c r="OWM12" s="91">
        <v>0</v>
      </c>
      <c r="OWN12" s="91">
        <v>0</v>
      </c>
      <c r="OWO12" s="91">
        <v>0</v>
      </c>
      <c r="OWP12" s="91">
        <v>0</v>
      </c>
      <c r="OWQ12" s="91">
        <v>0</v>
      </c>
      <c r="OWR12" s="91">
        <v>0</v>
      </c>
      <c r="OWS12" s="91">
        <v>0</v>
      </c>
      <c r="OWT12" s="91">
        <v>0</v>
      </c>
      <c r="OWU12" s="91">
        <v>0</v>
      </c>
      <c r="OWV12" s="91">
        <v>0</v>
      </c>
      <c r="OWW12" s="91">
        <v>0</v>
      </c>
      <c r="OWX12" s="91">
        <v>0</v>
      </c>
      <c r="OWY12" s="91">
        <v>0</v>
      </c>
      <c r="OWZ12" s="91">
        <v>0</v>
      </c>
      <c r="OXA12" s="91">
        <v>0</v>
      </c>
      <c r="OXB12" s="91">
        <v>0</v>
      </c>
      <c r="OXC12" s="91">
        <v>0</v>
      </c>
      <c r="OXD12" s="91">
        <v>0</v>
      </c>
      <c r="OXE12" s="91">
        <v>0</v>
      </c>
      <c r="OXF12" s="91">
        <v>0</v>
      </c>
      <c r="OXG12" s="91">
        <v>0</v>
      </c>
      <c r="OXH12" s="91">
        <v>0</v>
      </c>
      <c r="OXI12" s="91">
        <v>0</v>
      </c>
      <c r="OXJ12" s="91">
        <v>0</v>
      </c>
      <c r="OXK12" s="91">
        <v>0</v>
      </c>
      <c r="OXL12" s="91">
        <v>0</v>
      </c>
      <c r="OXM12" s="91">
        <v>0</v>
      </c>
      <c r="OXN12" s="91">
        <v>0</v>
      </c>
      <c r="OXO12" s="91">
        <v>0</v>
      </c>
      <c r="OXP12" s="91">
        <v>0</v>
      </c>
      <c r="OXQ12" s="91">
        <v>0</v>
      </c>
      <c r="OXR12" s="91">
        <v>0</v>
      </c>
      <c r="OXS12" s="91">
        <v>0</v>
      </c>
      <c r="OXT12" s="91">
        <v>0</v>
      </c>
      <c r="OXU12" s="91">
        <v>0</v>
      </c>
      <c r="OXV12" s="91">
        <v>0</v>
      </c>
      <c r="OXW12" s="91">
        <v>0</v>
      </c>
      <c r="OXX12" s="91">
        <v>0</v>
      </c>
      <c r="OXY12" s="91">
        <v>0</v>
      </c>
      <c r="OXZ12" s="91">
        <v>0</v>
      </c>
      <c r="OYA12" s="91">
        <v>0</v>
      </c>
      <c r="OYB12" s="91">
        <v>0</v>
      </c>
      <c r="OYC12" s="91">
        <v>0</v>
      </c>
      <c r="OYD12" s="91">
        <v>0</v>
      </c>
      <c r="OYE12" s="91">
        <v>0</v>
      </c>
      <c r="OYF12" s="91">
        <v>0</v>
      </c>
      <c r="OYG12" s="91">
        <v>0</v>
      </c>
      <c r="OYH12" s="91">
        <v>0</v>
      </c>
      <c r="OYI12" s="91">
        <v>0</v>
      </c>
      <c r="OYJ12" s="91">
        <v>0</v>
      </c>
      <c r="OYK12" s="91">
        <v>0</v>
      </c>
      <c r="OYL12" s="91">
        <v>0</v>
      </c>
      <c r="OYM12" s="91">
        <v>0</v>
      </c>
      <c r="OYN12" s="91">
        <v>0</v>
      </c>
      <c r="OYO12" s="91">
        <v>0</v>
      </c>
      <c r="OYP12" s="91">
        <v>0</v>
      </c>
      <c r="OYQ12" s="91">
        <v>0</v>
      </c>
      <c r="OYR12" s="91">
        <v>0</v>
      </c>
      <c r="OYS12" s="91">
        <v>0</v>
      </c>
      <c r="OYT12" s="91">
        <v>0</v>
      </c>
      <c r="OYU12" s="91">
        <v>0</v>
      </c>
      <c r="OYV12" s="91">
        <v>0</v>
      </c>
      <c r="OYW12" s="91">
        <v>0</v>
      </c>
      <c r="OYX12" s="91">
        <v>0</v>
      </c>
      <c r="OYY12" s="91">
        <v>0</v>
      </c>
      <c r="OYZ12" s="91">
        <v>0</v>
      </c>
      <c r="OZA12" s="91">
        <v>0</v>
      </c>
      <c r="OZB12" s="91">
        <v>0</v>
      </c>
      <c r="OZC12" s="91">
        <v>0</v>
      </c>
      <c r="OZD12" s="91">
        <v>0</v>
      </c>
      <c r="OZE12" s="91">
        <v>0</v>
      </c>
      <c r="OZF12" s="91">
        <v>0</v>
      </c>
      <c r="OZG12" s="91">
        <v>0</v>
      </c>
      <c r="OZH12" s="91">
        <v>0</v>
      </c>
      <c r="OZI12" s="91">
        <v>0</v>
      </c>
      <c r="OZJ12" s="91">
        <v>0</v>
      </c>
      <c r="OZK12" s="91">
        <v>0</v>
      </c>
      <c r="OZL12" s="91">
        <v>0</v>
      </c>
      <c r="OZM12" s="91">
        <v>0</v>
      </c>
      <c r="OZN12" s="91">
        <v>0</v>
      </c>
      <c r="OZO12" s="91">
        <v>0</v>
      </c>
      <c r="OZP12" s="91">
        <v>0</v>
      </c>
      <c r="OZQ12" s="91">
        <v>0</v>
      </c>
      <c r="OZR12" s="91">
        <v>0</v>
      </c>
      <c r="OZS12" s="91">
        <v>0</v>
      </c>
      <c r="OZT12" s="91">
        <v>0</v>
      </c>
      <c r="OZU12" s="91">
        <v>0</v>
      </c>
      <c r="OZV12" s="91">
        <v>0</v>
      </c>
      <c r="OZW12" s="91">
        <v>0</v>
      </c>
      <c r="OZX12" s="91">
        <v>0</v>
      </c>
      <c r="OZY12" s="91">
        <v>0</v>
      </c>
      <c r="OZZ12" s="91">
        <v>0</v>
      </c>
      <c r="PAA12" s="91">
        <v>0</v>
      </c>
      <c r="PAB12" s="91">
        <v>0</v>
      </c>
      <c r="PAC12" s="91">
        <v>0</v>
      </c>
      <c r="PAD12" s="91">
        <v>0</v>
      </c>
      <c r="PAE12" s="91">
        <v>0</v>
      </c>
      <c r="PAF12" s="91">
        <v>0</v>
      </c>
      <c r="PAG12" s="91">
        <v>0</v>
      </c>
      <c r="PAH12" s="91">
        <v>0</v>
      </c>
      <c r="PAI12" s="91">
        <v>0</v>
      </c>
      <c r="PAJ12" s="91">
        <v>0</v>
      </c>
      <c r="PAK12" s="91">
        <v>0</v>
      </c>
      <c r="PAL12" s="91">
        <v>0</v>
      </c>
      <c r="PAM12" s="91">
        <v>0</v>
      </c>
      <c r="PAN12" s="91">
        <v>0</v>
      </c>
      <c r="PAO12" s="91">
        <v>0</v>
      </c>
      <c r="PAP12" s="91">
        <v>0</v>
      </c>
      <c r="PAQ12" s="91">
        <v>0</v>
      </c>
      <c r="PAR12" s="91">
        <v>0</v>
      </c>
      <c r="PAS12" s="91">
        <v>0</v>
      </c>
      <c r="PAT12" s="91">
        <v>0</v>
      </c>
      <c r="PAU12" s="91">
        <v>0</v>
      </c>
      <c r="PAV12" s="91">
        <v>0</v>
      </c>
      <c r="PAW12" s="91">
        <v>0</v>
      </c>
      <c r="PAX12" s="91">
        <v>0</v>
      </c>
      <c r="PAY12" s="91">
        <v>0</v>
      </c>
      <c r="PAZ12" s="91">
        <v>0</v>
      </c>
      <c r="PBA12" s="91">
        <v>0</v>
      </c>
      <c r="PBB12" s="91">
        <v>0</v>
      </c>
      <c r="PBC12" s="91">
        <v>0</v>
      </c>
      <c r="PBD12" s="91">
        <v>0</v>
      </c>
      <c r="PBE12" s="91">
        <v>0</v>
      </c>
      <c r="PBF12" s="91">
        <v>0</v>
      </c>
      <c r="PBG12" s="91">
        <v>0</v>
      </c>
      <c r="PBH12" s="91">
        <v>0</v>
      </c>
      <c r="PBI12" s="91">
        <v>0</v>
      </c>
      <c r="PBJ12" s="91">
        <v>0</v>
      </c>
      <c r="PBK12" s="91">
        <v>0</v>
      </c>
      <c r="PBL12" s="91">
        <v>0</v>
      </c>
      <c r="PBM12" s="91">
        <v>0</v>
      </c>
      <c r="PBN12" s="91">
        <v>0</v>
      </c>
      <c r="PBO12" s="91">
        <v>0</v>
      </c>
      <c r="PBP12" s="91">
        <v>0</v>
      </c>
      <c r="PBQ12" s="91">
        <v>0</v>
      </c>
      <c r="PBR12" s="91">
        <v>0</v>
      </c>
      <c r="PBS12" s="91">
        <v>0</v>
      </c>
      <c r="PBT12" s="91">
        <v>0</v>
      </c>
      <c r="PBU12" s="91">
        <v>0</v>
      </c>
      <c r="PBV12" s="91">
        <v>0</v>
      </c>
      <c r="PBW12" s="91">
        <v>0</v>
      </c>
      <c r="PBX12" s="91">
        <v>0</v>
      </c>
      <c r="PBY12" s="91">
        <v>0</v>
      </c>
      <c r="PBZ12" s="91">
        <v>0</v>
      </c>
      <c r="PCA12" s="91">
        <v>0</v>
      </c>
      <c r="PCB12" s="91">
        <v>0</v>
      </c>
      <c r="PCC12" s="91">
        <v>0</v>
      </c>
      <c r="PCD12" s="91">
        <v>0</v>
      </c>
      <c r="PCE12" s="91">
        <v>0</v>
      </c>
      <c r="PCF12" s="91">
        <v>0</v>
      </c>
      <c r="PCG12" s="91">
        <v>0</v>
      </c>
      <c r="PCH12" s="91">
        <v>0</v>
      </c>
      <c r="PCI12" s="91">
        <v>0</v>
      </c>
      <c r="PCJ12" s="91">
        <v>0</v>
      </c>
      <c r="PCK12" s="91">
        <v>0</v>
      </c>
      <c r="PCL12" s="91">
        <v>0</v>
      </c>
      <c r="PCM12" s="91">
        <v>0</v>
      </c>
      <c r="PCN12" s="91">
        <v>0</v>
      </c>
      <c r="PCO12" s="91">
        <v>0</v>
      </c>
      <c r="PCP12" s="91">
        <v>0</v>
      </c>
      <c r="PCQ12" s="91">
        <v>0</v>
      </c>
      <c r="PCR12" s="91">
        <v>0</v>
      </c>
      <c r="PCS12" s="91">
        <v>0</v>
      </c>
      <c r="PCT12" s="91">
        <v>0</v>
      </c>
      <c r="PCU12" s="91">
        <v>0</v>
      </c>
      <c r="PCV12" s="91">
        <v>0</v>
      </c>
      <c r="PCW12" s="91">
        <v>0</v>
      </c>
      <c r="PCX12" s="91">
        <v>0</v>
      </c>
      <c r="PCY12" s="91">
        <v>0</v>
      </c>
      <c r="PCZ12" s="91">
        <v>0</v>
      </c>
      <c r="PDA12" s="91">
        <v>0</v>
      </c>
      <c r="PDB12" s="91">
        <v>0</v>
      </c>
      <c r="PDC12" s="91">
        <v>0</v>
      </c>
      <c r="PDD12" s="91">
        <v>0</v>
      </c>
      <c r="PDE12" s="91">
        <v>0</v>
      </c>
      <c r="PDF12" s="91">
        <v>0</v>
      </c>
      <c r="PDG12" s="91">
        <v>0</v>
      </c>
      <c r="PDH12" s="91">
        <v>0</v>
      </c>
      <c r="PDI12" s="91">
        <v>0</v>
      </c>
      <c r="PDJ12" s="91">
        <v>0</v>
      </c>
      <c r="PDK12" s="91">
        <v>0</v>
      </c>
      <c r="PDL12" s="91">
        <v>0</v>
      </c>
      <c r="PDM12" s="91">
        <v>0</v>
      </c>
      <c r="PDN12" s="91">
        <v>0</v>
      </c>
      <c r="PDO12" s="91">
        <v>0</v>
      </c>
      <c r="PDP12" s="91">
        <v>0</v>
      </c>
      <c r="PDQ12" s="91">
        <v>0</v>
      </c>
      <c r="PDR12" s="91">
        <v>0</v>
      </c>
      <c r="PDS12" s="91">
        <v>0</v>
      </c>
      <c r="PDT12" s="91">
        <v>0</v>
      </c>
      <c r="PDU12" s="91">
        <v>0</v>
      </c>
      <c r="PDV12" s="91">
        <v>0</v>
      </c>
      <c r="PDW12" s="91">
        <v>0</v>
      </c>
      <c r="PDX12" s="91">
        <v>0</v>
      </c>
      <c r="PDY12" s="91">
        <v>0</v>
      </c>
      <c r="PDZ12" s="91">
        <v>0</v>
      </c>
      <c r="PEA12" s="91">
        <v>0</v>
      </c>
      <c r="PEB12" s="91">
        <v>0</v>
      </c>
      <c r="PEC12" s="91">
        <v>0</v>
      </c>
      <c r="PED12" s="91">
        <v>0</v>
      </c>
      <c r="PEE12" s="91">
        <v>0</v>
      </c>
      <c r="PEF12" s="91">
        <v>0</v>
      </c>
      <c r="PEG12" s="91">
        <v>0</v>
      </c>
      <c r="PEH12" s="91">
        <v>0</v>
      </c>
      <c r="PEI12" s="91">
        <v>0</v>
      </c>
      <c r="PEJ12" s="91">
        <v>0</v>
      </c>
      <c r="PEK12" s="91">
        <v>0</v>
      </c>
      <c r="PEL12" s="91">
        <v>0</v>
      </c>
      <c r="PEM12" s="91">
        <v>0</v>
      </c>
      <c r="PEN12" s="91">
        <v>0</v>
      </c>
      <c r="PEO12" s="91">
        <v>0</v>
      </c>
      <c r="PEP12" s="91">
        <v>0</v>
      </c>
      <c r="PEQ12" s="91">
        <v>0</v>
      </c>
      <c r="PER12" s="91">
        <v>0</v>
      </c>
      <c r="PES12" s="91">
        <v>0</v>
      </c>
      <c r="PET12" s="91">
        <v>0</v>
      </c>
      <c r="PEU12" s="91">
        <v>0</v>
      </c>
      <c r="PEV12" s="91">
        <v>0</v>
      </c>
      <c r="PEW12" s="91">
        <v>0</v>
      </c>
      <c r="PEX12" s="91">
        <v>0</v>
      </c>
      <c r="PEY12" s="91">
        <v>0</v>
      </c>
      <c r="PEZ12" s="91">
        <v>0</v>
      </c>
      <c r="PFA12" s="91">
        <v>0</v>
      </c>
      <c r="PFB12" s="91">
        <v>0</v>
      </c>
      <c r="PFC12" s="91">
        <v>0</v>
      </c>
      <c r="PFD12" s="91">
        <v>0</v>
      </c>
      <c r="PFE12" s="91">
        <v>0</v>
      </c>
      <c r="PFF12" s="91">
        <v>0</v>
      </c>
      <c r="PFG12" s="91">
        <v>0</v>
      </c>
      <c r="PFH12" s="91">
        <v>0</v>
      </c>
      <c r="PFI12" s="91">
        <v>0</v>
      </c>
      <c r="PFJ12" s="91">
        <v>0</v>
      </c>
      <c r="PFK12" s="91">
        <v>0</v>
      </c>
      <c r="PFL12" s="91">
        <v>0</v>
      </c>
      <c r="PFM12" s="91">
        <v>0</v>
      </c>
      <c r="PFN12" s="91">
        <v>0</v>
      </c>
      <c r="PFO12" s="91">
        <v>0</v>
      </c>
      <c r="PFP12" s="91">
        <v>0</v>
      </c>
      <c r="PFQ12" s="91">
        <v>0</v>
      </c>
      <c r="PFR12" s="91">
        <v>0</v>
      </c>
      <c r="PFS12" s="91">
        <v>0</v>
      </c>
      <c r="PFT12" s="91">
        <v>0</v>
      </c>
      <c r="PFU12" s="91">
        <v>0</v>
      </c>
      <c r="PFV12" s="91">
        <v>0</v>
      </c>
      <c r="PFW12" s="91">
        <v>0</v>
      </c>
      <c r="PFX12" s="91">
        <v>0</v>
      </c>
      <c r="PFY12" s="91">
        <v>0</v>
      </c>
      <c r="PFZ12" s="91">
        <v>0</v>
      </c>
      <c r="PGA12" s="91">
        <v>0</v>
      </c>
      <c r="PGB12" s="91">
        <v>0</v>
      </c>
      <c r="PGC12" s="91">
        <v>0</v>
      </c>
      <c r="PGD12" s="91">
        <v>0</v>
      </c>
      <c r="PGE12" s="91">
        <v>0</v>
      </c>
      <c r="PGF12" s="91">
        <v>0</v>
      </c>
      <c r="PGG12" s="91">
        <v>0</v>
      </c>
      <c r="PGH12" s="91">
        <v>0</v>
      </c>
      <c r="PGI12" s="91">
        <v>0</v>
      </c>
      <c r="PGJ12" s="91">
        <v>0</v>
      </c>
      <c r="PGK12" s="91">
        <v>0</v>
      </c>
      <c r="PGL12" s="91">
        <v>0</v>
      </c>
      <c r="PGM12" s="91">
        <v>0</v>
      </c>
      <c r="PGN12" s="91">
        <v>0</v>
      </c>
      <c r="PGO12" s="91">
        <v>0</v>
      </c>
      <c r="PGP12" s="91">
        <v>0</v>
      </c>
      <c r="PGQ12" s="91">
        <v>0</v>
      </c>
      <c r="PGR12" s="91">
        <v>0</v>
      </c>
      <c r="PGS12" s="91">
        <v>0</v>
      </c>
      <c r="PGT12" s="91">
        <v>0</v>
      </c>
      <c r="PGU12" s="91">
        <v>0</v>
      </c>
      <c r="PGV12" s="91">
        <v>0</v>
      </c>
      <c r="PGW12" s="91">
        <v>0</v>
      </c>
      <c r="PGX12" s="91">
        <v>0</v>
      </c>
      <c r="PGY12" s="91">
        <v>0</v>
      </c>
      <c r="PGZ12" s="91">
        <v>0</v>
      </c>
      <c r="PHA12" s="91">
        <v>0</v>
      </c>
      <c r="PHB12" s="91">
        <v>0</v>
      </c>
      <c r="PHC12" s="91">
        <v>0</v>
      </c>
      <c r="PHD12" s="91">
        <v>0</v>
      </c>
      <c r="PHE12" s="91">
        <v>0</v>
      </c>
      <c r="PHF12" s="91">
        <v>0</v>
      </c>
      <c r="PHG12" s="91">
        <v>0</v>
      </c>
      <c r="PHH12" s="91">
        <v>0</v>
      </c>
      <c r="PHI12" s="91">
        <v>0</v>
      </c>
      <c r="PHJ12" s="91">
        <v>0</v>
      </c>
      <c r="PHK12" s="91">
        <v>0</v>
      </c>
      <c r="PHL12" s="91">
        <v>0</v>
      </c>
      <c r="PHM12" s="91">
        <v>0</v>
      </c>
      <c r="PHN12" s="91">
        <v>0</v>
      </c>
      <c r="PHO12" s="91">
        <v>0</v>
      </c>
      <c r="PHP12" s="91">
        <v>0</v>
      </c>
      <c r="PHQ12" s="91">
        <v>0</v>
      </c>
      <c r="PHR12" s="91">
        <v>0</v>
      </c>
      <c r="PHS12" s="91">
        <v>0</v>
      </c>
      <c r="PHT12" s="91">
        <v>0</v>
      </c>
      <c r="PHU12" s="91">
        <v>0</v>
      </c>
      <c r="PHV12" s="91">
        <v>0</v>
      </c>
      <c r="PHW12" s="91">
        <v>0</v>
      </c>
      <c r="PHX12" s="91">
        <v>0</v>
      </c>
      <c r="PHY12" s="91">
        <v>0</v>
      </c>
      <c r="PHZ12" s="91">
        <v>0</v>
      </c>
      <c r="PIA12" s="91">
        <v>0</v>
      </c>
      <c r="PIB12" s="91">
        <v>0</v>
      </c>
      <c r="PIC12" s="91">
        <v>0</v>
      </c>
      <c r="PID12" s="91">
        <v>0</v>
      </c>
      <c r="PIE12" s="91">
        <v>0</v>
      </c>
      <c r="PIF12" s="91">
        <v>0</v>
      </c>
      <c r="PIG12" s="91">
        <v>0</v>
      </c>
      <c r="PIH12" s="91">
        <v>0</v>
      </c>
      <c r="PII12" s="91">
        <v>0</v>
      </c>
      <c r="PIJ12" s="91">
        <v>0</v>
      </c>
      <c r="PIK12" s="91">
        <v>0</v>
      </c>
      <c r="PIL12" s="91">
        <v>0</v>
      </c>
      <c r="PIM12" s="91">
        <v>0</v>
      </c>
      <c r="PIN12" s="91">
        <v>0</v>
      </c>
      <c r="PIO12" s="91">
        <v>0</v>
      </c>
      <c r="PIP12" s="91">
        <v>0</v>
      </c>
      <c r="PIQ12" s="91">
        <v>0</v>
      </c>
      <c r="PIR12" s="91">
        <v>0</v>
      </c>
      <c r="PIS12" s="91">
        <v>0</v>
      </c>
      <c r="PIT12" s="91">
        <v>0</v>
      </c>
      <c r="PIU12" s="91">
        <v>0</v>
      </c>
      <c r="PIV12" s="91">
        <v>0</v>
      </c>
      <c r="PIW12" s="91">
        <v>0</v>
      </c>
      <c r="PIX12" s="91">
        <v>0</v>
      </c>
      <c r="PIY12" s="91">
        <v>0</v>
      </c>
      <c r="PIZ12" s="91">
        <v>0</v>
      </c>
      <c r="PJA12" s="91">
        <v>0</v>
      </c>
      <c r="PJB12" s="91">
        <v>0</v>
      </c>
      <c r="PJC12" s="91">
        <v>0</v>
      </c>
      <c r="PJD12" s="91">
        <v>0</v>
      </c>
      <c r="PJE12" s="91">
        <v>0</v>
      </c>
      <c r="PJF12" s="91">
        <v>0</v>
      </c>
      <c r="PJG12" s="91">
        <v>0</v>
      </c>
      <c r="PJH12" s="91">
        <v>0</v>
      </c>
      <c r="PJI12" s="91">
        <v>0</v>
      </c>
      <c r="PJJ12" s="91">
        <v>0</v>
      </c>
      <c r="PJK12" s="91">
        <v>0</v>
      </c>
      <c r="PJL12" s="91">
        <v>0</v>
      </c>
      <c r="PJM12" s="91">
        <v>0</v>
      </c>
      <c r="PJN12" s="91">
        <v>0</v>
      </c>
      <c r="PJO12" s="91">
        <v>0</v>
      </c>
      <c r="PJP12" s="91">
        <v>0</v>
      </c>
      <c r="PJQ12" s="91">
        <v>0</v>
      </c>
      <c r="PJR12" s="91">
        <v>0</v>
      </c>
      <c r="PJS12" s="91">
        <v>0</v>
      </c>
      <c r="PJT12" s="91">
        <v>0</v>
      </c>
      <c r="PJU12" s="91">
        <v>0</v>
      </c>
      <c r="PJV12" s="91">
        <v>0</v>
      </c>
      <c r="PJW12" s="91">
        <v>0</v>
      </c>
      <c r="PJX12" s="91">
        <v>0</v>
      </c>
      <c r="PJY12" s="91">
        <v>0</v>
      </c>
      <c r="PJZ12" s="91">
        <v>0</v>
      </c>
      <c r="PKA12" s="91">
        <v>0</v>
      </c>
      <c r="PKB12" s="91">
        <v>0</v>
      </c>
      <c r="PKC12" s="91">
        <v>0</v>
      </c>
      <c r="PKD12" s="91">
        <v>0</v>
      </c>
      <c r="PKE12" s="91">
        <v>0</v>
      </c>
      <c r="PKF12" s="91">
        <v>0</v>
      </c>
      <c r="PKG12" s="91">
        <v>0</v>
      </c>
      <c r="PKH12" s="91">
        <v>0</v>
      </c>
      <c r="PKI12" s="91">
        <v>0</v>
      </c>
      <c r="PKJ12" s="91">
        <v>0</v>
      </c>
      <c r="PKK12" s="91">
        <v>0</v>
      </c>
      <c r="PKL12" s="91">
        <v>0</v>
      </c>
      <c r="PKM12" s="91">
        <v>0</v>
      </c>
      <c r="PKN12" s="91">
        <v>0</v>
      </c>
      <c r="PKO12" s="91">
        <v>0</v>
      </c>
      <c r="PKP12" s="91">
        <v>0</v>
      </c>
      <c r="PKQ12" s="91">
        <v>0</v>
      </c>
      <c r="PKR12" s="91">
        <v>0</v>
      </c>
      <c r="PKS12" s="91">
        <v>0</v>
      </c>
      <c r="PKT12" s="91">
        <v>0</v>
      </c>
      <c r="PKU12" s="91">
        <v>0</v>
      </c>
      <c r="PKV12" s="91">
        <v>0</v>
      </c>
      <c r="PKW12" s="91">
        <v>0</v>
      </c>
      <c r="PKX12" s="91">
        <v>0</v>
      </c>
      <c r="PKY12" s="91">
        <v>0</v>
      </c>
      <c r="PKZ12" s="91">
        <v>0</v>
      </c>
      <c r="PLA12" s="91">
        <v>0</v>
      </c>
      <c r="PLB12" s="91">
        <v>0</v>
      </c>
      <c r="PLC12" s="91">
        <v>0</v>
      </c>
      <c r="PLD12" s="91">
        <v>0</v>
      </c>
      <c r="PLE12" s="91">
        <v>0</v>
      </c>
      <c r="PLF12" s="91">
        <v>0</v>
      </c>
      <c r="PLG12" s="91">
        <v>0</v>
      </c>
      <c r="PLH12" s="91">
        <v>0</v>
      </c>
      <c r="PLI12" s="91">
        <v>0</v>
      </c>
      <c r="PLJ12" s="91">
        <v>0</v>
      </c>
      <c r="PLK12" s="91">
        <v>0</v>
      </c>
      <c r="PLL12" s="91">
        <v>0</v>
      </c>
      <c r="PLM12" s="91">
        <v>0</v>
      </c>
      <c r="PLN12" s="91">
        <v>0</v>
      </c>
      <c r="PLO12" s="91">
        <v>0</v>
      </c>
      <c r="PLP12" s="91">
        <v>0</v>
      </c>
      <c r="PLQ12" s="91">
        <v>0</v>
      </c>
      <c r="PLR12" s="91">
        <v>0</v>
      </c>
      <c r="PLS12" s="91">
        <v>0</v>
      </c>
      <c r="PLT12" s="91">
        <v>0</v>
      </c>
      <c r="PLU12" s="91">
        <v>0</v>
      </c>
      <c r="PLV12" s="91">
        <v>0</v>
      </c>
      <c r="PLW12" s="91">
        <v>0</v>
      </c>
      <c r="PLX12" s="91">
        <v>0</v>
      </c>
      <c r="PLY12" s="91">
        <v>0</v>
      </c>
      <c r="PLZ12" s="91">
        <v>0</v>
      </c>
      <c r="PMA12" s="91">
        <v>0</v>
      </c>
      <c r="PMB12" s="91">
        <v>0</v>
      </c>
      <c r="PMC12" s="91">
        <v>0</v>
      </c>
      <c r="PMD12" s="91">
        <v>0</v>
      </c>
      <c r="PME12" s="91">
        <v>0</v>
      </c>
      <c r="PMF12" s="91">
        <v>0</v>
      </c>
      <c r="PMG12" s="91">
        <v>0</v>
      </c>
      <c r="PMH12" s="91">
        <v>0</v>
      </c>
      <c r="PMI12" s="91">
        <v>0</v>
      </c>
      <c r="PMJ12" s="91">
        <v>0</v>
      </c>
      <c r="PMK12" s="91">
        <v>0</v>
      </c>
      <c r="PML12" s="91">
        <v>0</v>
      </c>
      <c r="PMM12" s="91">
        <v>0</v>
      </c>
      <c r="PMN12" s="91">
        <v>0</v>
      </c>
      <c r="PMO12" s="91">
        <v>0</v>
      </c>
      <c r="PMP12" s="91">
        <v>0</v>
      </c>
      <c r="PMQ12" s="91">
        <v>0</v>
      </c>
      <c r="PMR12" s="91">
        <v>0</v>
      </c>
      <c r="PMS12" s="91">
        <v>0</v>
      </c>
      <c r="PMT12" s="91">
        <v>0</v>
      </c>
      <c r="PMU12" s="91">
        <v>0</v>
      </c>
      <c r="PMV12" s="91">
        <v>0</v>
      </c>
      <c r="PMW12" s="91">
        <v>0</v>
      </c>
      <c r="PMX12" s="91">
        <v>0</v>
      </c>
      <c r="PMY12" s="91">
        <v>0</v>
      </c>
      <c r="PMZ12" s="91">
        <v>0</v>
      </c>
      <c r="PNA12" s="91">
        <v>0</v>
      </c>
      <c r="PNB12" s="91">
        <v>0</v>
      </c>
      <c r="PNC12" s="91">
        <v>0</v>
      </c>
      <c r="PND12" s="91">
        <v>0</v>
      </c>
      <c r="PNE12" s="91">
        <v>0</v>
      </c>
      <c r="PNF12" s="91">
        <v>0</v>
      </c>
      <c r="PNG12" s="91">
        <v>0</v>
      </c>
      <c r="PNH12" s="91">
        <v>0</v>
      </c>
      <c r="PNI12" s="91">
        <v>0</v>
      </c>
      <c r="PNJ12" s="91">
        <v>0</v>
      </c>
      <c r="PNK12" s="91">
        <v>0</v>
      </c>
      <c r="PNL12" s="91">
        <v>0</v>
      </c>
      <c r="PNM12" s="91">
        <v>0</v>
      </c>
      <c r="PNN12" s="91">
        <v>0</v>
      </c>
      <c r="PNO12" s="91">
        <v>0</v>
      </c>
      <c r="PNP12" s="91">
        <v>0</v>
      </c>
      <c r="PNQ12" s="91">
        <v>0</v>
      </c>
      <c r="PNR12" s="91">
        <v>0</v>
      </c>
      <c r="PNS12" s="91">
        <v>0</v>
      </c>
      <c r="PNT12" s="91">
        <v>0</v>
      </c>
      <c r="PNU12" s="91">
        <v>0</v>
      </c>
      <c r="PNV12" s="91">
        <v>0</v>
      </c>
      <c r="PNW12" s="91">
        <v>0</v>
      </c>
      <c r="PNX12" s="91">
        <v>0</v>
      </c>
      <c r="PNY12" s="91">
        <v>0</v>
      </c>
      <c r="PNZ12" s="91">
        <v>0</v>
      </c>
      <c r="POA12" s="91">
        <v>0</v>
      </c>
      <c r="POB12" s="91">
        <v>0</v>
      </c>
      <c r="POC12" s="91">
        <v>0</v>
      </c>
      <c r="POD12" s="91">
        <v>0</v>
      </c>
      <c r="POE12" s="91">
        <v>0</v>
      </c>
      <c r="POF12" s="91">
        <v>0</v>
      </c>
      <c r="POG12" s="91">
        <v>0</v>
      </c>
      <c r="POH12" s="91">
        <v>0</v>
      </c>
      <c r="POI12" s="91">
        <v>0</v>
      </c>
      <c r="POJ12" s="91">
        <v>0</v>
      </c>
      <c r="POK12" s="91">
        <v>0</v>
      </c>
      <c r="POL12" s="91">
        <v>0</v>
      </c>
      <c r="POM12" s="91">
        <v>0</v>
      </c>
      <c r="PON12" s="91">
        <v>0</v>
      </c>
      <c r="POO12" s="91">
        <v>0</v>
      </c>
      <c r="POP12" s="91">
        <v>0</v>
      </c>
      <c r="POQ12" s="91">
        <v>0</v>
      </c>
      <c r="POR12" s="91">
        <v>0</v>
      </c>
      <c r="POS12" s="91">
        <v>0</v>
      </c>
      <c r="POT12" s="91">
        <v>0</v>
      </c>
      <c r="POU12" s="91">
        <v>0</v>
      </c>
      <c r="POV12" s="91">
        <v>0</v>
      </c>
      <c r="POW12" s="91">
        <v>0</v>
      </c>
      <c r="POX12" s="91">
        <v>0</v>
      </c>
      <c r="POY12" s="91">
        <v>0</v>
      </c>
      <c r="POZ12" s="91">
        <v>0</v>
      </c>
      <c r="PPA12" s="91">
        <v>0</v>
      </c>
      <c r="PPB12" s="91">
        <v>0</v>
      </c>
      <c r="PPC12" s="91">
        <v>0</v>
      </c>
      <c r="PPD12" s="91">
        <v>0</v>
      </c>
      <c r="PPE12" s="91">
        <v>0</v>
      </c>
      <c r="PPF12" s="91">
        <v>0</v>
      </c>
      <c r="PPG12" s="91">
        <v>0</v>
      </c>
      <c r="PPH12" s="91">
        <v>0</v>
      </c>
      <c r="PPI12" s="91">
        <v>0</v>
      </c>
      <c r="PPJ12" s="91">
        <v>0</v>
      </c>
      <c r="PPK12" s="91">
        <v>0</v>
      </c>
      <c r="PPL12" s="91">
        <v>0</v>
      </c>
      <c r="PPM12" s="91">
        <v>0</v>
      </c>
      <c r="PPN12" s="91">
        <v>0</v>
      </c>
      <c r="PPO12" s="91">
        <v>0</v>
      </c>
      <c r="PPP12" s="91">
        <v>0</v>
      </c>
      <c r="PPQ12" s="91">
        <v>0</v>
      </c>
      <c r="PPR12" s="91">
        <v>0</v>
      </c>
      <c r="PPS12" s="91">
        <v>0</v>
      </c>
      <c r="PPT12" s="91">
        <v>0</v>
      </c>
      <c r="PPU12" s="91">
        <v>0</v>
      </c>
      <c r="PPV12" s="91">
        <v>0</v>
      </c>
      <c r="PPW12" s="91">
        <v>0</v>
      </c>
      <c r="PPX12" s="91">
        <v>0</v>
      </c>
      <c r="PPY12" s="91">
        <v>0</v>
      </c>
      <c r="PPZ12" s="91">
        <v>0</v>
      </c>
      <c r="PQA12" s="91">
        <v>0</v>
      </c>
      <c r="PQB12" s="91">
        <v>0</v>
      </c>
      <c r="PQC12" s="91">
        <v>0</v>
      </c>
      <c r="PQD12" s="91">
        <v>0</v>
      </c>
      <c r="PQE12" s="91">
        <v>0</v>
      </c>
      <c r="PQF12" s="91">
        <v>0</v>
      </c>
      <c r="PQG12" s="91">
        <v>0</v>
      </c>
      <c r="PQH12" s="91">
        <v>0</v>
      </c>
      <c r="PQI12" s="91">
        <v>0</v>
      </c>
      <c r="PQJ12" s="91">
        <v>0</v>
      </c>
      <c r="PQK12" s="91">
        <v>0</v>
      </c>
      <c r="PQL12" s="91">
        <v>0</v>
      </c>
      <c r="PQM12" s="91">
        <v>0</v>
      </c>
      <c r="PQN12" s="91">
        <v>0</v>
      </c>
      <c r="PQO12" s="91">
        <v>0</v>
      </c>
      <c r="PQP12" s="91">
        <v>0</v>
      </c>
      <c r="PQQ12" s="91">
        <v>0</v>
      </c>
      <c r="PQR12" s="91">
        <v>0</v>
      </c>
      <c r="PQS12" s="91">
        <v>0</v>
      </c>
      <c r="PQT12" s="91">
        <v>0</v>
      </c>
      <c r="PQU12" s="91">
        <v>0</v>
      </c>
      <c r="PQV12" s="91">
        <v>0</v>
      </c>
      <c r="PQW12" s="91">
        <v>0</v>
      </c>
      <c r="PQX12" s="91">
        <v>0</v>
      </c>
      <c r="PQY12" s="91">
        <v>0</v>
      </c>
      <c r="PQZ12" s="91">
        <v>0</v>
      </c>
      <c r="PRA12" s="91">
        <v>0</v>
      </c>
      <c r="PRB12" s="91">
        <v>0</v>
      </c>
      <c r="PRC12" s="91">
        <v>0</v>
      </c>
      <c r="PRD12" s="91">
        <v>0</v>
      </c>
      <c r="PRE12" s="91">
        <v>0</v>
      </c>
      <c r="PRF12" s="91">
        <v>0</v>
      </c>
      <c r="PRG12" s="91">
        <v>0</v>
      </c>
      <c r="PRH12" s="91">
        <v>0</v>
      </c>
      <c r="PRI12" s="91">
        <v>0</v>
      </c>
      <c r="PRJ12" s="91">
        <v>0</v>
      </c>
      <c r="PRK12" s="91">
        <v>0</v>
      </c>
      <c r="PRL12" s="91">
        <v>0</v>
      </c>
      <c r="PRM12" s="91">
        <v>0</v>
      </c>
      <c r="PRN12" s="91">
        <v>0</v>
      </c>
      <c r="PRO12" s="91">
        <v>0</v>
      </c>
      <c r="PRP12" s="91">
        <v>0</v>
      </c>
      <c r="PRQ12" s="91">
        <v>0</v>
      </c>
      <c r="PRR12" s="91">
        <v>0</v>
      </c>
      <c r="PRS12" s="91">
        <v>0</v>
      </c>
      <c r="PRT12" s="91">
        <v>0</v>
      </c>
      <c r="PRU12" s="91">
        <v>0</v>
      </c>
      <c r="PRV12" s="91">
        <v>0</v>
      </c>
      <c r="PRW12" s="91">
        <v>0</v>
      </c>
      <c r="PRX12" s="91">
        <v>0</v>
      </c>
      <c r="PRY12" s="91">
        <v>0</v>
      </c>
      <c r="PRZ12" s="91">
        <v>0</v>
      </c>
      <c r="PSA12" s="91">
        <v>0</v>
      </c>
      <c r="PSB12" s="91">
        <v>0</v>
      </c>
      <c r="PSC12" s="91">
        <v>0</v>
      </c>
      <c r="PSD12" s="91">
        <v>0</v>
      </c>
      <c r="PSE12" s="91">
        <v>0</v>
      </c>
      <c r="PSF12" s="91">
        <v>0</v>
      </c>
      <c r="PSG12" s="91">
        <v>0</v>
      </c>
      <c r="PSH12" s="91">
        <v>0</v>
      </c>
      <c r="PSI12" s="91">
        <v>0</v>
      </c>
      <c r="PSJ12" s="91">
        <v>0</v>
      </c>
      <c r="PSK12" s="91">
        <v>0</v>
      </c>
      <c r="PSL12" s="91">
        <v>0</v>
      </c>
      <c r="PSM12" s="91">
        <v>0</v>
      </c>
      <c r="PSN12" s="91">
        <v>0</v>
      </c>
      <c r="PSO12" s="91">
        <v>0</v>
      </c>
      <c r="PSP12" s="91">
        <v>0</v>
      </c>
      <c r="PSQ12" s="91">
        <v>0</v>
      </c>
      <c r="PSR12" s="91">
        <v>0</v>
      </c>
      <c r="PSS12" s="91">
        <v>0</v>
      </c>
      <c r="PST12" s="91">
        <v>0</v>
      </c>
      <c r="PSU12" s="91">
        <v>0</v>
      </c>
      <c r="PSV12" s="91">
        <v>0</v>
      </c>
      <c r="PSW12" s="91">
        <v>0</v>
      </c>
      <c r="PSX12" s="91">
        <v>0</v>
      </c>
      <c r="PSY12" s="91">
        <v>0</v>
      </c>
      <c r="PSZ12" s="91">
        <v>0</v>
      </c>
      <c r="PTA12" s="91">
        <v>0</v>
      </c>
      <c r="PTB12" s="91">
        <v>0</v>
      </c>
      <c r="PTC12" s="91">
        <v>0</v>
      </c>
      <c r="PTD12" s="91">
        <v>0</v>
      </c>
      <c r="PTE12" s="91">
        <v>0</v>
      </c>
      <c r="PTF12" s="91">
        <v>0</v>
      </c>
      <c r="PTG12" s="91">
        <v>0</v>
      </c>
      <c r="PTH12" s="91">
        <v>0</v>
      </c>
      <c r="PTI12" s="91">
        <v>0</v>
      </c>
      <c r="PTJ12" s="91">
        <v>0</v>
      </c>
      <c r="PTK12" s="91">
        <v>0</v>
      </c>
      <c r="PTL12" s="91">
        <v>0</v>
      </c>
      <c r="PTM12" s="91">
        <v>0</v>
      </c>
      <c r="PTN12" s="91">
        <v>0</v>
      </c>
      <c r="PTO12" s="91">
        <v>0</v>
      </c>
      <c r="PTP12" s="91">
        <v>0</v>
      </c>
      <c r="PTQ12" s="91">
        <v>0</v>
      </c>
      <c r="PTR12" s="91">
        <v>0</v>
      </c>
      <c r="PTS12" s="91">
        <v>0</v>
      </c>
      <c r="PTT12" s="91">
        <v>0</v>
      </c>
      <c r="PTU12" s="91">
        <v>0</v>
      </c>
      <c r="PTV12" s="91">
        <v>0</v>
      </c>
      <c r="PTW12" s="91">
        <v>0</v>
      </c>
      <c r="PTX12" s="91">
        <v>0</v>
      </c>
      <c r="PTY12" s="91">
        <v>0</v>
      </c>
      <c r="PTZ12" s="91">
        <v>0</v>
      </c>
      <c r="PUA12" s="91">
        <v>0</v>
      </c>
      <c r="PUB12" s="91">
        <v>0</v>
      </c>
      <c r="PUC12" s="91">
        <v>0</v>
      </c>
      <c r="PUD12" s="91">
        <v>0</v>
      </c>
      <c r="PUE12" s="91">
        <v>0</v>
      </c>
      <c r="PUF12" s="91">
        <v>0</v>
      </c>
      <c r="PUG12" s="91">
        <v>0</v>
      </c>
      <c r="PUH12" s="91">
        <v>0</v>
      </c>
      <c r="PUI12" s="91">
        <v>0</v>
      </c>
      <c r="PUJ12" s="91">
        <v>0</v>
      </c>
      <c r="PUK12" s="91">
        <v>0</v>
      </c>
      <c r="PUL12" s="91">
        <v>0</v>
      </c>
      <c r="PUM12" s="91">
        <v>0</v>
      </c>
      <c r="PUN12" s="91">
        <v>0</v>
      </c>
      <c r="PUO12" s="91">
        <v>0</v>
      </c>
      <c r="PUP12" s="91">
        <v>0</v>
      </c>
      <c r="PUQ12" s="91">
        <v>0</v>
      </c>
      <c r="PUR12" s="91">
        <v>0</v>
      </c>
      <c r="PUS12" s="91">
        <v>0</v>
      </c>
      <c r="PUT12" s="91">
        <v>0</v>
      </c>
      <c r="PUU12" s="91">
        <v>0</v>
      </c>
      <c r="PUV12" s="91">
        <v>0</v>
      </c>
      <c r="PUW12" s="91">
        <v>0</v>
      </c>
      <c r="PUX12" s="91">
        <v>0</v>
      </c>
      <c r="PUY12" s="91">
        <v>0</v>
      </c>
      <c r="PUZ12" s="91">
        <v>0</v>
      </c>
      <c r="PVA12" s="91">
        <v>0</v>
      </c>
      <c r="PVB12" s="91">
        <v>0</v>
      </c>
      <c r="PVC12" s="91">
        <v>0</v>
      </c>
      <c r="PVD12" s="91">
        <v>0</v>
      </c>
      <c r="PVE12" s="91">
        <v>0</v>
      </c>
      <c r="PVF12" s="91">
        <v>0</v>
      </c>
      <c r="PVG12" s="91">
        <v>0</v>
      </c>
      <c r="PVH12" s="91">
        <v>0</v>
      </c>
      <c r="PVI12" s="91">
        <v>0</v>
      </c>
      <c r="PVJ12" s="91">
        <v>0</v>
      </c>
      <c r="PVK12" s="91">
        <v>0</v>
      </c>
      <c r="PVL12" s="91">
        <v>0</v>
      </c>
      <c r="PVM12" s="91">
        <v>0</v>
      </c>
      <c r="PVN12" s="91">
        <v>0</v>
      </c>
      <c r="PVO12" s="91">
        <v>0</v>
      </c>
      <c r="PVP12" s="91">
        <v>0</v>
      </c>
      <c r="PVQ12" s="91">
        <v>0</v>
      </c>
      <c r="PVR12" s="91">
        <v>0</v>
      </c>
      <c r="PVS12" s="91">
        <v>0</v>
      </c>
      <c r="PVT12" s="91">
        <v>0</v>
      </c>
      <c r="PVU12" s="91">
        <v>0</v>
      </c>
      <c r="PVV12" s="91">
        <v>0</v>
      </c>
      <c r="PVW12" s="91">
        <v>0</v>
      </c>
      <c r="PVX12" s="91">
        <v>0</v>
      </c>
      <c r="PVY12" s="91">
        <v>0</v>
      </c>
      <c r="PVZ12" s="91">
        <v>0</v>
      </c>
      <c r="PWA12" s="91">
        <v>0</v>
      </c>
      <c r="PWB12" s="91">
        <v>0</v>
      </c>
      <c r="PWC12" s="91">
        <v>0</v>
      </c>
      <c r="PWD12" s="91">
        <v>0</v>
      </c>
      <c r="PWE12" s="91">
        <v>0</v>
      </c>
      <c r="PWF12" s="91">
        <v>0</v>
      </c>
      <c r="PWG12" s="91">
        <v>0</v>
      </c>
      <c r="PWH12" s="91">
        <v>0</v>
      </c>
      <c r="PWI12" s="91">
        <v>0</v>
      </c>
      <c r="PWJ12" s="91">
        <v>0</v>
      </c>
      <c r="PWK12" s="91">
        <v>0</v>
      </c>
      <c r="PWL12" s="91">
        <v>0</v>
      </c>
      <c r="PWM12" s="91">
        <v>0</v>
      </c>
      <c r="PWN12" s="91">
        <v>0</v>
      </c>
      <c r="PWO12" s="91">
        <v>0</v>
      </c>
      <c r="PWP12" s="91">
        <v>0</v>
      </c>
      <c r="PWQ12" s="91">
        <v>0</v>
      </c>
      <c r="PWR12" s="91">
        <v>0</v>
      </c>
      <c r="PWS12" s="91">
        <v>0</v>
      </c>
      <c r="PWT12" s="91">
        <v>0</v>
      </c>
      <c r="PWU12" s="91">
        <v>0</v>
      </c>
      <c r="PWV12" s="91">
        <v>0</v>
      </c>
      <c r="PWW12" s="91">
        <v>0</v>
      </c>
      <c r="PWX12" s="91">
        <v>0</v>
      </c>
      <c r="PWY12" s="91">
        <v>0</v>
      </c>
      <c r="PWZ12" s="91">
        <v>0</v>
      </c>
      <c r="PXA12" s="91">
        <v>0</v>
      </c>
      <c r="PXB12" s="91">
        <v>0</v>
      </c>
      <c r="PXC12" s="91">
        <v>0</v>
      </c>
      <c r="PXD12" s="91">
        <v>0</v>
      </c>
      <c r="PXE12" s="91">
        <v>0</v>
      </c>
      <c r="PXF12" s="91">
        <v>0</v>
      </c>
      <c r="PXG12" s="91">
        <v>0</v>
      </c>
      <c r="PXH12" s="91">
        <v>0</v>
      </c>
      <c r="PXI12" s="91">
        <v>0</v>
      </c>
      <c r="PXJ12" s="91">
        <v>0</v>
      </c>
      <c r="PXK12" s="91">
        <v>0</v>
      </c>
      <c r="PXL12" s="91">
        <v>0</v>
      </c>
      <c r="PXM12" s="91">
        <v>0</v>
      </c>
      <c r="PXN12" s="91">
        <v>0</v>
      </c>
      <c r="PXO12" s="91">
        <v>0</v>
      </c>
      <c r="PXP12" s="91">
        <v>0</v>
      </c>
      <c r="PXQ12" s="91">
        <v>0</v>
      </c>
      <c r="PXR12" s="91">
        <v>0</v>
      </c>
      <c r="PXS12" s="91">
        <v>0</v>
      </c>
      <c r="PXT12" s="91">
        <v>0</v>
      </c>
      <c r="PXU12" s="91">
        <v>0</v>
      </c>
      <c r="PXV12" s="91">
        <v>0</v>
      </c>
      <c r="PXW12" s="91">
        <v>0</v>
      </c>
      <c r="PXX12" s="91">
        <v>0</v>
      </c>
      <c r="PXY12" s="91">
        <v>0</v>
      </c>
      <c r="PXZ12" s="91">
        <v>0</v>
      </c>
      <c r="PYA12" s="91">
        <v>0</v>
      </c>
      <c r="PYB12" s="91">
        <v>0</v>
      </c>
      <c r="PYC12" s="91">
        <v>0</v>
      </c>
      <c r="PYD12" s="91">
        <v>0</v>
      </c>
      <c r="PYE12" s="91">
        <v>0</v>
      </c>
      <c r="PYF12" s="91">
        <v>0</v>
      </c>
      <c r="PYG12" s="91">
        <v>0</v>
      </c>
      <c r="PYH12" s="91">
        <v>0</v>
      </c>
      <c r="PYI12" s="91">
        <v>0</v>
      </c>
      <c r="PYJ12" s="91">
        <v>0</v>
      </c>
      <c r="PYK12" s="91">
        <v>0</v>
      </c>
      <c r="PYL12" s="91">
        <v>0</v>
      </c>
      <c r="PYM12" s="91">
        <v>0</v>
      </c>
      <c r="PYN12" s="91">
        <v>0</v>
      </c>
      <c r="PYO12" s="91">
        <v>0</v>
      </c>
      <c r="PYP12" s="91">
        <v>0</v>
      </c>
      <c r="PYQ12" s="91">
        <v>0</v>
      </c>
      <c r="PYR12" s="91">
        <v>0</v>
      </c>
      <c r="PYS12" s="91">
        <v>0</v>
      </c>
      <c r="PYT12" s="91">
        <v>0</v>
      </c>
      <c r="PYU12" s="91">
        <v>0</v>
      </c>
      <c r="PYV12" s="91">
        <v>0</v>
      </c>
      <c r="PYW12" s="91">
        <v>0</v>
      </c>
      <c r="PYX12" s="91">
        <v>0</v>
      </c>
      <c r="PYY12" s="91">
        <v>0</v>
      </c>
      <c r="PYZ12" s="91">
        <v>0</v>
      </c>
      <c r="PZA12" s="91">
        <v>0</v>
      </c>
      <c r="PZB12" s="91">
        <v>0</v>
      </c>
      <c r="PZC12" s="91">
        <v>0</v>
      </c>
      <c r="PZD12" s="91">
        <v>0</v>
      </c>
      <c r="PZE12" s="91">
        <v>0</v>
      </c>
      <c r="PZF12" s="91">
        <v>0</v>
      </c>
      <c r="PZG12" s="91">
        <v>0</v>
      </c>
      <c r="PZH12" s="91">
        <v>0</v>
      </c>
      <c r="PZI12" s="91">
        <v>0</v>
      </c>
      <c r="PZJ12" s="91">
        <v>0</v>
      </c>
      <c r="PZK12" s="91">
        <v>0</v>
      </c>
      <c r="PZL12" s="91">
        <v>0</v>
      </c>
      <c r="PZM12" s="91">
        <v>0</v>
      </c>
      <c r="PZN12" s="91">
        <v>0</v>
      </c>
      <c r="PZO12" s="91">
        <v>0</v>
      </c>
      <c r="PZP12" s="91">
        <v>0</v>
      </c>
      <c r="PZQ12" s="91">
        <v>0</v>
      </c>
      <c r="PZR12" s="91">
        <v>0</v>
      </c>
      <c r="PZS12" s="91">
        <v>0</v>
      </c>
      <c r="PZT12" s="91">
        <v>0</v>
      </c>
      <c r="PZU12" s="91">
        <v>0</v>
      </c>
      <c r="PZV12" s="91">
        <v>0</v>
      </c>
      <c r="PZW12" s="91">
        <v>0</v>
      </c>
      <c r="PZX12" s="91">
        <v>0</v>
      </c>
      <c r="PZY12" s="91">
        <v>0</v>
      </c>
      <c r="PZZ12" s="91">
        <v>0</v>
      </c>
      <c r="QAA12" s="91">
        <v>0</v>
      </c>
      <c r="QAB12" s="91">
        <v>0</v>
      </c>
      <c r="QAC12" s="91">
        <v>0</v>
      </c>
      <c r="QAD12" s="91">
        <v>0</v>
      </c>
      <c r="QAE12" s="91">
        <v>0</v>
      </c>
      <c r="QAF12" s="91">
        <v>0</v>
      </c>
      <c r="QAG12" s="91">
        <v>0</v>
      </c>
      <c r="QAH12" s="91">
        <v>0</v>
      </c>
      <c r="QAI12" s="91">
        <v>0</v>
      </c>
      <c r="QAJ12" s="91">
        <v>0</v>
      </c>
      <c r="QAK12" s="91">
        <v>0</v>
      </c>
      <c r="QAL12" s="91">
        <v>0</v>
      </c>
      <c r="QAM12" s="91">
        <v>0</v>
      </c>
      <c r="QAN12" s="91">
        <v>0</v>
      </c>
      <c r="QAO12" s="91">
        <v>0</v>
      </c>
      <c r="QAP12" s="91">
        <v>0</v>
      </c>
      <c r="QAQ12" s="91">
        <v>0</v>
      </c>
      <c r="QAR12" s="91">
        <v>0</v>
      </c>
      <c r="QAS12" s="91">
        <v>0</v>
      </c>
      <c r="QAT12" s="91">
        <v>0</v>
      </c>
      <c r="QAU12" s="91">
        <v>0</v>
      </c>
      <c r="QAV12" s="91">
        <v>0</v>
      </c>
      <c r="QAW12" s="91">
        <v>0</v>
      </c>
      <c r="QAX12" s="91">
        <v>0</v>
      </c>
      <c r="QAY12" s="91">
        <v>0</v>
      </c>
      <c r="QAZ12" s="91">
        <v>0</v>
      </c>
      <c r="QBA12" s="91">
        <v>0</v>
      </c>
      <c r="QBB12" s="91">
        <v>0</v>
      </c>
      <c r="QBC12" s="91">
        <v>0</v>
      </c>
      <c r="QBD12" s="91">
        <v>0</v>
      </c>
      <c r="QBE12" s="91">
        <v>0</v>
      </c>
      <c r="QBF12" s="91">
        <v>0</v>
      </c>
      <c r="QBG12" s="91">
        <v>0</v>
      </c>
      <c r="QBH12" s="91">
        <v>0</v>
      </c>
      <c r="QBI12" s="91">
        <v>0</v>
      </c>
      <c r="QBJ12" s="91">
        <v>0</v>
      </c>
      <c r="QBK12" s="91">
        <v>0</v>
      </c>
      <c r="QBL12" s="91">
        <v>0</v>
      </c>
      <c r="QBM12" s="91">
        <v>0</v>
      </c>
      <c r="QBN12" s="91">
        <v>0</v>
      </c>
      <c r="QBO12" s="91">
        <v>0</v>
      </c>
      <c r="QBP12" s="91">
        <v>0</v>
      </c>
      <c r="QBQ12" s="91">
        <v>0</v>
      </c>
      <c r="QBR12" s="91">
        <v>0</v>
      </c>
      <c r="QBS12" s="91">
        <v>0</v>
      </c>
      <c r="QBT12" s="91">
        <v>0</v>
      </c>
      <c r="QBU12" s="91">
        <v>0</v>
      </c>
      <c r="QBV12" s="91">
        <v>0</v>
      </c>
      <c r="QBW12" s="91">
        <v>0</v>
      </c>
      <c r="QBX12" s="91">
        <v>0</v>
      </c>
      <c r="QBY12" s="91">
        <v>0</v>
      </c>
      <c r="QBZ12" s="91">
        <v>0</v>
      </c>
      <c r="QCA12" s="91">
        <v>0</v>
      </c>
      <c r="QCB12" s="91">
        <v>0</v>
      </c>
      <c r="QCC12" s="91">
        <v>0</v>
      </c>
      <c r="QCD12" s="91">
        <v>0</v>
      </c>
      <c r="QCE12" s="91">
        <v>0</v>
      </c>
      <c r="QCF12" s="91">
        <v>0</v>
      </c>
      <c r="QCG12" s="91">
        <v>0</v>
      </c>
      <c r="QCH12" s="91">
        <v>0</v>
      </c>
      <c r="QCI12" s="91">
        <v>0</v>
      </c>
      <c r="QCJ12" s="91">
        <v>0</v>
      </c>
      <c r="QCK12" s="91">
        <v>0</v>
      </c>
      <c r="QCL12" s="91">
        <v>0</v>
      </c>
      <c r="QCM12" s="91">
        <v>0</v>
      </c>
      <c r="QCN12" s="91">
        <v>0</v>
      </c>
      <c r="QCO12" s="91">
        <v>0</v>
      </c>
      <c r="QCP12" s="91">
        <v>0</v>
      </c>
      <c r="QCQ12" s="91">
        <v>0</v>
      </c>
      <c r="QCR12" s="91">
        <v>0</v>
      </c>
      <c r="QCS12" s="91">
        <v>0</v>
      </c>
      <c r="QCT12" s="91">
        <v>0</v>
      </c>
      <c r="QCU12" s="91">
        <v>0</v>
      </c>
      <c r="QCV12" s="91">
        <v>0</v>
      </c>
      <c r="QCW12" s="91">
        <v>0</v>
      </c>
      <c r="QCX12" s="91">
        <v>0</v>
      </c>
      <c r="QCY12" s="91">
        <v>0</v>
      </c>
      <c r="QCZ12" s="91">
        <v>0</v>
      </c>
      <c r="QDA12" s="91">
        <v>0</v>
      </c>
      <c r="QDB12" s="91">
        <v>0</v>
      </c>
      <c r="QDC12" s="91">
        <v>0</v>
      </c>
      <c r="QDD12" s="91">
        <v>0</v>
      </c>
      <c r="QDE12" s="91">
        <v>0</v>
      </c>
      <c r="QDF12" s="91">
        <v>0</v>
      </c>
      <c r="QDG12" s="91">
        <v>0</v>
      </c>
      <c r="QDH12" s="91">
        <v>0</v>
      </c>
      <c r="QDI12" s="91">
        <v>0</v>
      </c>
      <c r="QDJ12" s="91">
        <v>0</v>
      </c>
      <c r="QDK12" s="91">
        <v>0</v>
      </c>
      <c r="QDL12" s="91">
        <v>0</v>
      </c>
      <c r="QDM12" s="91">
        <v>0</v>
      </c>
      <c r="QDN12" s="91">
        <v>0</v>
      </c>
      <c r="QDO12" s="91">
        <v>0</v>
      </c>
      <c r="QDP12" s="91">
        <v>0</v>
      </c>
      <c r="QDQ12" s="91">
        <v>0</v>
      </c>
      <c r="QDR12" s="91">
        <v>0</v>
      </c>
      <c r="QDS12" s="91">
        <v>0</v>
      </c>
      <c r="QDT12" s="91">
        <v>0</v>
      </c>
      <c r="QDU12" s="91">
        <v>0</v>
      </c>
      <c r="QDV12" s="91">
        <v>0</v>
      </c>
      <c r="QDW12" s="91">
        <v>0</v>
      </c>
      <c r="QDX12" s="91">
        <v>0</v>
      </c>
      <c r="QDY12" s="91">
        <v>0</v>
      </c>
      <c r="QDZ12" s="91">
        <v>0</v>
      </c>
      <c r="QEA12" s="91">
        <v>0</v>
      </c>
      <c r="QEB12" s="91">
        <v>0</v>
      </c>
      <c r="QEC12" s="91">
        <v>0</v>
      </c>
      <c r="QED12" s="91">
        <v>0</v>
      </c>
      <c r="QEE12" s="91">
        <v>0</v>
      </c>
      <c r="QEF12" s="91">
        <v>0</v>
      </c>
      <c r="QEG12" s="91">
        <v>0</v>
      </c>
      <c r="QEH12" s="91">
        <v>0</v>
      </c>
      <c r="QEI12" s="91">
        <v>0</v>
      </c>
      <c r="QEJ12" s="91">
        <v>0</v>
      </c>
      <c r="QEK12" s="91">
        <v>0</v>
      </c>
      <c r="QEL12" s="91">
        <v>0</v>
      </c>
      <c r="QEM12" s="91">
        <v>0</v>
      </c>
      <c r="QEN12" s="91">
        <v>0</v>
      </c>
      <c r="QEO12" s="91">
        <v>0</v>
      </c>
      <c r="QEP12" s="91">
        <v>0</v>
      </c>
      <c r="QEQ12" s="91">
        <v>0</v>
      </c>
      <c r="QER12" s="91">
        <v>0</v>
      </c>
      <c r="QES12" s="91">
        <v>0</v>
      </c>
      <c r="QET12" s="91">
        <v>0</v>
      </c>
      <c r="QEU12" s="91">
        <v>0</v>
      </c>
      <c r="QEV12" s="91">
        <v>0</v>
      </c>
      <c r="QEW12" s="91">
        <v>0</v>
      </c>
      <c r="QEX12" s="91">
        <v>0</v>
      </c>
      <c r="QEY12" s="91">
        <v>0</v>
      </c>
      <c r="QEZ12" s="91">
        <v>0</v>
      </c>
      <c r="QFA12" s="91">
        <v>0</v>
      </c>
      <c r="QFB12" s="91">
        <v>0</v>
      </c>
      <c r="QFC12" s="91">
        <v>0</v>
      </c>
      <c r="QFD12" s="91">
        <v>0</v>
      </c>
      <c r="QFE12" s="91">
        <v>0</v>
      </c>
      <c r="QFF12" s="91">
        <v>0</v>
      </c>
      <c r="QFG12" s="91">
        <v>0</v>
      </c>
      <c r="QFH12" s="91">
        <v>0</v>
      </c>
      <c r="QFI12" s="91">
        <v>0</v>
      </c>
      <c r="QFJ12" s="91">
        <v>0</v>
      </c>
      <c r="QFK12" s="91">
        <v>0</v>
      </c>
      <c r="QFL12" s="91">
        <v>0</v>
      </c>
      <c r="QFM12" s="91">
        <v>0</v>
      </c>
      <c r="QFN12" s="91">
        <v>0</v>
      </c>
      <c r="QFO12" s="91">
        <v>0</v>
      </c>
      <c r="QFP12" s="91">
        <v>0</v>
      </c>
      <c r="QFQ12" s="91">
        <v>0</v>
      </c>
      <c r="QFR12" s="91">
        <v>0</v>
      </c>
      <c r="QFS12" s="91">
        <v>0</v>
      </c>
      <c r="QFT12" s="91">
        <v>0</v>
      </c>
      <c r="QFU12" s="91">
        <v>0</v>
      </c>
      <c r="QFV12" s="91">
        <v>0</v>
      </c>
      <c r="QFW12" s="91">
        <v>0</v>
      </c>
      <c r="QFX12" s="91">
        <v>0</v>
      </c>
      <c r="QFY12" s="91">
        <v>0</v>
      </c>
      <c r="QFZ12" s="91">
        <v>0</v>
      </c>
      <c r="QGA12" s="91">
        <v>0</v>
      </c>
      <c r="QGB12" s="91">
        <v>0</v>
      </c>
      <c r="QGC12" s="91">
        <v>0</v>
      </c>
      <c r="QGD12" s="91">
        <v>0</v>
      </c>
      <c r="QGE12" s="91">
        <v>0</v>
      </c>
      <c r="QGF12" s="91">
        <v>0</v>
      </c>
      <c r="QGG12" s="91">
        <v>0</v>
      </c>
      <c r="QGH12" s="91">
        <v>0</v>
      </c>
      <c r="QGI12" s="91">
        <v>0</v>
      </c>
      <c r="QGJ12" s="91">
        <v>0</v>
      </c>
      <c r="QGK12" s="91">
        <v>0</v>
      </c>
      <c r="QGL12" s="91">
        <v>0</v>
      </c>
      <c r="QGM12" s="91">
        <v>0</v>
      </c>
      <c r="QGN12" s="91">
        <v>0</v>
      </c>
      <c r="QGO12" s="91">
        <v>0</v>
      </c>
      <c r="QGP12" s="91">
        <v>0</v>
      </c>
      <c r="QGQ12" s="91">
        <v>0</v>
      </c>
      <c r="QGR12" s="91">
        <v>0</v>
      </c>
      <c r="QGS12" s="91">
        <v>0</v>
      </c>
      <c r="QGT12" s="91">
        <v>0</v>
      </c>
      <c r="QGU12" s="91">
        <v>0</v>
      </c>
      <c r="QGV12" s="91">
        <v>0</v>
      </c>
      <c r="QGW12" s="91">
        <v>0</v>
      </c>
      <c r="QGX12" s="91">
        <v>0</v>
      </c>
      <c r="QGY12" s="91">
        <v>0</v>
      </c>
      <c r="QGZ12" s="91">
        <v>0</v>
      </c>
      <c r="QHA12" s="91">
        <v>0</v>
      </c>
      <c r="QHB12" s="91">
        <v>0</v>
      </c>
      <c r="QHC12" s="91">
        <v>0</v>
      </c>
      <c r="QHD12" s="91">
        <v>0</v>
      </c>
      <c r="QHE12" s="91">
        <v>0</v>
      </c>
      <c r="QHF12" s="91">
        <v>0</v>
      </c>
      <c r="QHG12" s="91">
        <v>0</v>
      </c>
      <c r="QHH12" s="91">
        <v>0</v>
      </c>
      <c r="QHI12" s="91">
        <v>0</v>
      </c>
      <c r="QHJ12" s="91">
        <v>0</v>
      </c>
      <c r="QHK12" s="91">
        <v>0</v>
      </c>
      <c r="QHL12" s="91">
        <v>0</v>
      </c>
      <c r="QHM12" s="91">
        <v>0</v>
      </c>
      <c r="QHN12" s="91">
        <v>0</v>
      </c>
      <c r="QHO12" s="91">
        <v>0</v>
      </c>
      <c r="QHP12" s="91">
        <v>0</v>
      </c>
      <c r="QHQ12" s="91">
        <v>0</v>
      </c>
      <c r="QHR12" s="91">
        <v>0</v>
      </c>
      <c r="QHS12" s="91">
        <v>0</v>
      </c>
      <c r="QHT12" s="91">
        <v>0</v>
      </c>
      <c r="QHU12" s="91">
        <v>0</v>
      </c>
      <c r="QHV12" s="91">
        <v>0</v>
      </c>
      <c r="QHW12" s="91">
        <v>0</v>
      </c>
      <c r="QHX12" s="91">
        <v>0</v>
      </c>
      <c r="QHY12" s="91">
        <v>0</v>
      </c>
      <c r="QHZ12" s="91">
        <v>0</v>
      </c>
      <c r="QIA12" s="91">
        <v>0</v>
      </c>
      <c r="QIB12" s="91">
        <v>0</v>
      </c>
      <c r="QIC12" s="91">
        <v>0</v>
      </c>
      <c r="QID12" s="91">
        <v>0</v>
      </c>
      <c r="QIE12" s="91">
        <v>0</v>
      </c>
      <c r="QIF12" s="91">
        <v>0</v>
      </c>
      <c r="QIG12" s="91">
        <v>0</v>
      </c>
      <c r="QIH12" s="91">
        <v>0</v>
      </c>
      <c r="QII12" s="91">
        <v>0</v>
      </c>
      <c r="QIJ12" s="91">
        <v>0</v>
      </c>
      <c r="QIK12" s="91">
        <v>0</v>
      </c>
      <c r="QIL12" s="91">
        <v>0</v>
      </c>
      <c r="QIM12" s="91">
        <v>0</v>
      </c>
      <c r="QIN12" s="91">
        <v>0</v>
      </c>
      <c r="QIO12" s="91">
        <v>0</v>
      </c>
      <c r="QIP12" s="91">
        <v>0</v>
      </c>
      <c r="QIQ12" s="91">
        <v>0</v>
      </c>
      <c r="QIR12" s="91">
        <v>0</v>
      </c>
      <c r="QIS12" s="91">
        <v>0</v>
      </c>
      <c r="QIT12" s="91">
        <v>0</v>
      </c>
      <c r="QIU12" s="91">
        <v>0</v>
      </c>
      <c r="QIV12" s="91">
        <v>0</v>
      </c>
      <c r="QIW12" s="91">
        <v>0</v>
      </c>
      <c r="QIX12" s="91">
        <v>0</v>
      </c>
      <c r="QIY12" s="91">
        <v>0</v>
      </c>
      <c r="QIZ12" s="91">
        <v>0</v>
      </c>
      <c r="QJA12" s="91">
        <v>0</v>
      </c>
      <c r="QJB12" s="91">
        <v>0</v>
      </c>
      <c r="QJC12" s="91">
        <v>0</v>
      </c>
      <c r="QJD12" s="91">
        <v>0</v>
      </c>
      <c r="QJE12" s="91">
        <v>0</v>
      </c>
      <c r="QJF12" s="91">
        <v>0</v>
      </c>
      <c r="QJG12" s="91">
        <v>0</v>
      </c>
      <c r="QJH12" s="91">
        <v>0</v>
      </c>
      <c r="QJI12" s="91">
        <v>0</v>
      </c>
      <c r="QJJ12" s="91">
        <v>0</v>
      </c>
      <c r="QJK12" s="91">
        <v>0</v>
      </c>
      <c r="QJL12" s="91">
        <v>0</v>
      </c>
      <c r="QJM12" s="91">
        <v>0</v>
      </c>
      <c r="QJN12" s="91">
        <v>0</v>
      </c>
      <c r="QJO12" s="91">
        <v>0</v>
      </c>
      <c r="QJP12" s="91">
        <v>0</v>
      </c>
      <c r="QJQ12" s="91">
        <v>0</v>
      </c>
      <c r="QJR12" s="91">
        <v>0</v>
      </c>
      <c r="QJS12" s="91">
        <v>0</v>
      </c>
      <c r="QJT12" s="91">
        <v>0</v>
      </c>
      <c r="QJU12" s="91">
        <v>0</v>
      </c>
      <c r="QJV12" s="91">
        <v>0</v>
      </c>
      <c r="QJW12" s="91">
        <v>0</v>
      </c>
      <c r="QJX12" s="91">
        <v>0</v>
      </c>
      <c r="QJY12" s="91">
        <v>0</v>
      </c>
      <c r="QJZ12" s="91">
        <v>0</v>
      </c>
      <c r="QKA12" s="91">
        <v>0</v>
      </c>
      <c r="QKB12" s="91">
        <v>0</v>
      </c>
      <c r="QKC12" s="91">
        <v>0</v>
      </c>
      <c r="QKD12" s="91">
        <v>0</v>
      </c>
      <c r="QKE12" s="91">
        <v>0</v>
      </c>
      <c r="QKF12" s="91">
        <v>0</v>
      </c>
      <c r="QKG12" s="91">
        <v>0</v>
      </c>
      <c r="QKH12" s="91">
        <v>0</v>
      </c>
      <c r="QKI12" s="91">
        <v>0</v>
      </c>
      <c r="QKJ12" s="91">
        <v>0</v>
      </c>
      <c r="QKK12" s="91">
        <v>0</v>
      </c>
      <c r="QKL12" s="91">
        <v>0</v>
      </c>
      <c r="QKM12" s="91">
        <v>0</v>
      </c>
      <c r="QKN12" s="91">
        <v>0</v>
      </c>
      <c r="QKO12" s="91">
        <v>0</v>
      </c>
      <c r="QKP12" s="91">
        <v>0</v>
      </c>
      <c r="QKQ12" s="91">
        <v>0</v>
      </c>
      <c r="QKR12" s="91">
        <v>0</v>
      </c>
      <c r="QKS12" s="91">
        <v>0</v>
      </c>
      <c r="QKT12" s="91">
        <v>0</v>
      </c>
      <c r="QKU12" s="91">
        <v>0</v>
      </c>
      <c r="QKV12" s="91">
        <v>0</v>
      </c>
      <c r="QKW12" s="91">
        <v>0</v>
      </c>
      <c r="QKX12" s="91">
        <v>0</v>
      </c>
      <c r="QKY12" s="91">
        <v>0</v>
      </c>
      <c r="QKZ12" s="91">
        <v>0</v>
      </c>
      <c r="QLA12" s="91">
        <v>0</v>
      </c>
      <c r="QLB12" s="91">
        <v>0</v>
      </c>
      <c r="QLC12" s="91">
        <v>0</v>
      </c>
      <c r="QLD12" s="91">
        <v>0</v>
      </c>
      <c r="QLE12" s="91">
        <v>0</v>
      </c>
      <c r="QLF12" s="91">
        <v>0</v>
      </c>
      <c r="QLG12" s="91">
        <v>0</v>
      </c>
      <c r="QLH12" s="91">
        <v>0</v>
      </c>
      <c r="QLI12" s="91">
        <v>0</v>
      </c>
      <c r="QLJ12" s="91">
        <v>0</v>
      </c>
      <c r="QLK12" s="91">
        <v>0</v>
      </c>
      <c r="QLL12" s="91">
        <v>0</v>
      </c>
      <c r="QLM12" s="91">
        <v>0</v>
      </c>
      <c r="QLN12" s="91">
        <v>0</v>
      </c>
      <c r="QLO12" s="91">
        <v>0</v>
      </c>
      <c r="QLP12" s="91">
        <v>0</v>
      </c>
      <c r="QLQ12" s="91">
        <v>0</v>
      </c>
      <c r="QLR12" s="91">
        <v>0</v>
      </c>
      <c r="QLS12" s="91">
        <v>0</v>
      </c>
      <c r="QLT12" s="91">
        <v>0</v>
      </c>
      <c r="QLU12" s="91">
        <v>0</v>
      </c>
      <c r="QLV12" s="91">
        <v>0</v>
      </c>
      <c r="QLW12" s="91">
        <v>0</v>
      </c>
      <c r="QLX12" s="91">
        <v>0</v>
      </c>
      <c r="QLY12" s="91">
        <v>0</v>
      </c>
      <c r="QLZ12" s="91">
        <v>0</v>
      </c>
      <c r="QMA12" s="91">
        <v>0</v>
      </c>
      <c r="QMB12" s="91">
        <v>0</v>
      </c>
      <c r="QMC12" s="91">
        <v>0</v>
      </c>
      <c r="QMD12" s="91">
        <v>0</v>
      </c>
      <c r="QME12" s="91">
        <v>0</v>
      </c>
      <c r="QMF12" s="91">
        <v>0</v>
      </c>
      <c r="QMG12" s="91">
        <v>0</v>
      </c>
      <c r="QMH12" s="91">
        <v>0</v>
      </c>
      <c r="QMI12" s="91">
        <v>0</v>
      </c>
      <c r="QMJ12" s="91">
        <v>0</v>
      </c>
      <c r="QMK12" s="91">
        <v>0</v>
      </c>
      <c r="QML12" s="91">
        <v>0</v>
      </c>
      <c r="QMM12" s="91">
        <v>0</v>
      </c>
      <c r="QMN12" s="91">
        <v>0</v>
      </c>
      <c r="QMO12" s="91">
        <v>0</v>
      </c>
      <c r="QMP12" s="91">
        <v>0</v>
      </c>
      <c r="QMQ12" s="91">
        <v>0</v>
      </c>
      <c r="QMR12" s="91">
        <v>0</v>
      </c>
      <c r="QMS12" s="91">
        <v>0</v>
      </c>
      <c r="QMT12" s="91">
        <v>0</v>
      </c>
      <c r="QMU12" s="91">
        <v>0</v>
      </c>
      <c r="QMV12" s="91">
        <v>0</v>
      </c>
      <c r="QMW12" s="91">
        <v>0</v>
      </c>
      <c r="QMX12" s="91">
        <v>0</v>
      </c>
      <c r="QMY12" s="91">
        <v>0</v>
      </c>
      <c r="QMZ12" s="91">
        <v>0</v>
      </c>
      <c r="QNA12" s="91">
        <v>0</v>
      </c>
      <c r="QNB12" s="91">
        <v>0</v>
      </c>
      <c r="QNC12" s="91">
        <v>0</v>
      </c>
      <c r="QND12" s="91">
        <v>0</v>
      </c>
      <c r="QNE12" s="91">
        <v>0</v>
      </c>
      <c r="QNF12" s="91">
        <v>0</v>
      </c>
      <c r="QNG12" s="91">
        <v>0</v>
      </c>
      <c r="QNH12" s="91">
        <v>0</v>
      </c>
      <c r="QNI12" s="91">
        <v>0</v>
      </c>
      <c r="QNJ12" s="91">
        <v>0</v>
      </c>
      <c r="QNK12" s="91">
        <v>0</v>
      </c>
      <c r="QNL12" s="91">
        <v>0</v>
      </c>
      <c r="QNM12" s="91">
        <v>0</v>
      </c>
      <c r="QNN12" s="91">
        <v>0</v>
      </c>
      <c r="QNO12" s="91">
        <v>0</v>
      </c>
      <c r="QNP12" s="91">
        <v>0</v>
      </c>
      <c r="QNQ12" s="91">
        <v>0</v>
      </c>
      <c r="QNR12" s="91">
        <v>0</v>
      </c>
      <c r="QNS12" s="91">
        <v>0</v>
      </c>
      <c r="QNT12" s="91">
        <v>0</v>
      </c>
      <c r="QNU12" s="91">
        <v>0</v>
      </c>
      <c r="QNV12" s="91">
        <v>0</v>
      </c>
      <c r="QNW12" s="91">
        <v>0</v>
      </c>
      <c r="QNX12" s="91">
        <v>0</v>
      </c>
      <c r="QNY12" s="91">
        <v>0</v>
      </c>
      <c r="QNZ12" s="91">
        <v>0</v>
      </c>
      <c r="QOA12" s="91">
        <v>0</v>
      </c>
      <c r="QOB12" s="91">
        <v>0</v>
      </c>
      <c r="QOC12" s="91">
        <v>0</v>
      </c>
      <c r="QOD12" s="91">
        <v>0</v>
      </c>
      <c r="QOE12" s="91">
        <v>0</v>
      </c>
      <c r="QOF12" s="91">
        <v>0</v>
      </c>
      <c r="QOG12" s="91">
        <v>0</v>
      </c>
      <c r="QOH12" s="91">
        <v>0</v>
      </c>
      <c r="QOI12" s="91">
        <v>0</v>
      </c>
      <c r="QOJ12" s="91">
        <v>0</v>
      </c>
      <c r="QOK12" s="91">
        <v>0</v>
      </c>
      <c r="QOL12" s="91">
        <v>0</v>
      </c>
      <c r="QOM12" s="91">
        <v>0</v>
      </c>
      <c r="QON12" s="91">
        <v>0</v>
      </c>
      <c r="QOO12" s="91">
        <v>0</v>
      </c>
      <c r="QOP12" s="91">
        <v>0</v>
      </c>
      <c r="QOQ12" s="91">
        <v>0</v>
      </c>
      <c r="QOR12" s="91">
        <v>0</v>
      </c>
      <c r="QOS12" s="91">
        <v>0</v>
      </c>
      <c r="QOT12" s="91">
        <v>0</v>
      </c>
      <c r="QOU12" s="91">
        <v>0</v>
      </c>
      <c r="QOV12" s="91">
        <v>0</v>
      </c>
      <c r="QOW12" s="91">
        <v>0</v>
      </c>
      <c r="QOX12" s="91">
        <v>0</v>
      </c>
      <c r="QOY12" s="91">
        <v>0</v>
      </c>
      <c r="QOZ12" s="91">
        <v>0</v>
      </c>
      <c r="QPA12" s="91">
        <v>0</v>
      </c>
      <c r="QPB12" s="91">
        <v>0</v>
      </c>
      <c r="QPC12" s="91">
        <v>0</v>
      </c>
      <c r="QPD12" s="91">
        <v>0</v>
      </c>
      <c r="QPE12" s="91">
        <v>0</v>
      </c>
      <c r="QPF12" s="91">
        <v>0</v>
      </c>
      <c r="QPG12" s="91">
        <v>0</v>
      </c>
      <c r="QPH12" s="91">
        <v>0</v>
      </c>
      <c r="QPI12" s="91">
        <v>0</v>
      </c>
      <c r="QPJ12" s="91">
        <v>0</v>
      </c>
      <c r="QPK12" s="91">
        <v>0</v>
      </c>
      <c r="QPL12" s="91">
        <v>0</v>
      </c>
      <c r="QPM12" s="91">
        <v>0</v>
      </c>
      <c r="QPN12" s="91">
        <v>0</v>
      </c>
      <c r="QPO12" s="91">
        <v>0</v>
      </c>
      <c r="QPP12" s="91">
        <v>0</v>
      </c>
      <c r="QPQ12" s="91">
        <v>0</v>
      </c>
      <c r="QPR12" s="91">
        <v>0</v>
      </c>
      <c r="QPS12" s="91">
        <v>0</v>
      </c>
      <c r="QPT12" s="91">
        <v>0</v>
      </c>
      <c r="QPU12" s="91">
        <v>0</v>
      </c>
      <c r="QPV12" s="91">
        <v>0</v>
      </c>
      <c r="QPW12" s="91">
        <v>0</v>
      </c>
      <c r="QPX12" s="91">
        <v>0</v>
      </c>
      <c r="QPY12" s="91">
        <v>0</v>
      </c>
      <c r="QPZ12" s="91">
        <v>0</v>
      </c>
      <c r="QQA12" s="91">
        <v>0</v>
      </c>
      <c r="QQB12" s="91">
        <v>0</v>
      </c>
      <c r="QQC12" s="91">
        <v>0</v>
      </c>
      <c r="QQD12" s="91">
        <v>0</v>
      </c>
      <c r="QQE12" s="91">
        <v>0</v>
      </c>
      <c r="QQF12" s="91">
        <v>0</v>
      </c>
      <c r="QQG12" s="91">
        <v>0</v>
      </c>
      <c r="QQH12" s="91">
        <v>0</v>
      </c>
      <c r="QQI12" s="91">
        <v>0</v>
      </c>
      <c r="QQJ12" s="91">
        <v>0</v>
      </c>
      <c r="QQK12" s="91">
        <v>0</v>
      </c>
      <c r="QQL12" s="91">
        <v>0</v>
      </c>
      <c r="QQM12" s="91">
        <v>0</v>
      </c>
      <c r="QQN12" s="91">
        <v>0</v>
      </c>
      <c r="QQO12" s="91">
        <v>0</v>
      </c>
      <c r="QQP12" s="91">
        <v>0</v>
      </c>
      <c r="QQQ12" s="91">
        <v>0</v>
      </c>
      <c r="QQR12" s="91">
        <v>0</v>
      </c>
      <c r="QQS12" s="91">
        <v>0</v>
      </c>
      <c r="QQT12" s="91">
        <v>0</v>
      </c>
      <c r="QQU12" s="91">
        <v>0</v>
      </c>
      <c r="QQV12" s="91">
        <v>0</v>
      </c>
      <c r="QQW12" s="91">
        <v>0</v>
      </c>
      <c r="QQX12" s="91">
        <v>0</v>
      </c>
      <c r="QQY12" s="91">
        <v>0</v>
      </c>
      <c r="QQZ12" s="91">
        <v>0</v>
      </c>
      <c r="QRA12" s="91">
        <v>0</v>
      </c>
      <c r="QRB12" s="91">
        <v>0</v>
      </c>
      <c r="QRC12" s="91">
        <v>0</v>
      </c>
      <c r="QRD12" s="91">
        <v>0</v>
      </c>
      <c r="QRE12" s="91">
        <v>0</v>
      </c>
      <c r="QRF12" s="91">
        <v>0</v>
      </c>
      <c r="QRG12" s="91">
        <v>0</v>
      </c>
      <c r="QRH12" s="91">
        <v>0</v>
      </c>
      <c r="QRI12" s="91">
        <v>0</v>
      </c>
      <c r="QRJ12" s="91">
        <v>0</v>
      </c>
      <c r="QRK12" s="91">
        <v>0</v>
      </c>
      <c r="QRL12" s="91">
        <v>0</v>
      </c>
      <c r="QRM12" s="91">
        <v>0</v>
      </c>
      <c r="QRN12" s="91">
        <v>0</v>
      </c>
      <c r="QRO12" s="91">
        <v>0</v>
      </c>
      <c r="QRP12" s="91">
        <v>0</v>
      </c>
      <c r="QRQ12" s="91">
        <v>0</v>
      </c>
      <c r="QRR12" s="91">
        <v>0</v>
      </c>
      <c r="QRS12" s="91">
        <v>0</v>
      </c>
      <c r="QRT12" s="91">
        <v>0</v>
      </c>
      <c r="QRU12" s="91">
        <v>0</v>
      </c>
      <c r="QRV12" s="91">
        <v>0</v>
      </c>
      <c r="QRW12" s="91">
        <v>0</v>
      </c>
      <c r="QRX12" s="91">
        <v>0</v>
      </c>
      <c r="QRY12" s="91">
        <v>0</v>
      </c>
      <c r="QRZ12" s="91">
        <v>0</v>
      </c>
      <c r="QSA12" s="91">
        <v>0</v>
      </c>
      <c r="QSB12" s="91">
        <v>0</v>
      </c>
      <c r="QSC12" s="91">
        <v>0</v>
      </c>
      <c r="QSD12" s="91">
        <v>0</v>
      </c>
      <c r="QSE12" s="91">
        <v>0</v>
      </c>
      <c r="QSF12" s="91">
        <v>0</v>
      </c>
      <c r="QSG12" s="91">
        <v>0</v>
      </c>
      <c r="QSH12" s="91">
        <v>0</v>
      </c>
      <c r="QSI12" s="91">
        <v>0</v>
      </c>
      <c r="QSJ12" s="91">
        <v>0</v>
      </c>
      <c r="QSK12" s="91">
        <v>0</v>
      </c>
      <c r="QSL12" s="91">
        <v>0</v>
      </c>
      <c r="QSM12" s="91">
        <v>0</v>
      </c>
      <c r="QSN12" s="91">
        <v>0</v>
      </c>
      <c r="QSO12" s="91">
        <v>0</v>
      </c>
      <c r="QSP12" s="91">
        <v>0</v>
      </c>
      <c r="QSQ12" s="91">
        <v>0</v>
      </c>
      <c r="QSR12" s="91">
        <v>0</v>
      </c>
      <c r="QSS12" s="91">
        <v>0</v>
      </c>
      <c r="QST12" s="91">
        <v>0</v>
      </c>
      <c r="QSU12" s="91">
        <v>0</v>
      </c>
      <c r="QSV12" s="91">
        <v>0</v>
      </c>
      <c r="QSW12" s="91">
        <v>0</v>
      </c>
      <c r="QSX12" s="91">
        <v>0</v>
      </c>
      <c r="QSY12" s="91">
        <v>0</v>
      </c>
      <c r="QSZ12" s="91">
        <v>0</v>
      </c>
      <c r="QTA12" s="91">
        <v>0</v>
      </c>
      <c r="QTB12" s="91">
        <v>0</v>
      </c>
      <c r="QTC12" s="91">
        <v>0</v>
      </c>
      <c r="QTD12" s="91">
        <v>0</v>
      </c>
      <c r="QTE12" s="91">
        <v>0</v>
      </c>
      <c r="QTF12" s="91">
        <v>0</v>
      </c>
      <c r="QTG12" s="91">
        <v>0</v>
      </c>
      <c r="QTH12" s="91">
        <v>0</v>
      </c>
      <c r="QTI12" s="91">
        <v>0</v>
      </c>
      <c r="QTJ12" s="91">
        <v>0</v>
      </c>
      <c r="QTK12" s="91">
        <v>0</v>
      </c>
      <c r="QTL12" s="91">
        <v>0</v>
      </c>
      <c r="QTM12" s="91">
        <v>0</v>
      </c>
      <c r="QTN12" s="91">
        <v>0</v>
      </c>
      <c r="QTO12" s="91">
        <v>0</v>
      </c>
      <c r="QTP12" s="91">
        <v>0</v>
      </c>
      <c r="QTQ12" s="91">
        <v>0</v>
      </c>
      <c r="QTR12" s="91">
        <v>0</v>
      </c>
      <c r="QTS12" s="91">
        <v>0</v>
      </c>
      <c r="QTT12" s="91">
        <v>0</v>
      </c>
      <c r="QTU12" s="91">
        <v>0</v>
      </c>
      <c r="QTV12" s="91">
        <v>0</v>
      </c>
      <c r="QTW12" s="91">
        <v>0</v>
      </c>
      <c r="QTX12" s="91">
        <v>0</v>
      </c>
      <c r="QTY12" s="91">
        <v>0</v>
      </c>
      <c r="QTZ12" s="91">
        <v>0</v>
      </c>
      <c r="QUA12" s="91">
        <v>0</v>
      </c>
      <c r="QUB12" s="91">
        <v>0</v>
      </c>
      <c r="QUC12" s="91">
        <v>0</v>
      </c>
      <c r="QUD12" s="91">
        <v>0</v>
      </c>
      <c r="QUE12" s="91">
        <v>0</v>
      </c>
      <c r="QUF12" s="91">
        <v>0</v>
      </c>
      <c r="QUG12" s="91">
        <v>0</v>
      </c>
      <c r="QUH12" s="91">
        <v>0</v>
      </c>
      <c r="QUI12" s="91">
        <v>0</v>
      </c>
      <c r="QUJ12" s="91">
        <v>0</v>
      </c>
      <c r="QUK12" s="91">
        <v>0</v>
      </c>
      <c r="QUL12" s="91">
        <v>0</v>
      </c>
      <c r="QUM12" s="91">
        <v>0</v>
      </c>
      <c r="QUN12" s="91">
        <v>0</v>
      </c>
      <c r="QUO12" s="91">
        <v>0</v>
      </c>
      <c r="QUP12" s="91">
        <v>0</v>
      </c>
      <c r="QUQ12" s="91">
        <v>0</v>
      </c>
      <c r="QUR12" s="91">
        <v>0</v>
      </c>
      <c r="QUS12" s="91">
        <v>0</v>
      </c>
      <c r="QUT12" s="91">
        <v>0</v>
      </c>
      <c r="QUU12" s="91">
        <v>0</v>
      </c>
      <c r="QUV12" s="91">
        <v>0</v>
      </c>
      <c r="QUW12" s="91">
        <v>0</v>
      </c>
      <c r="QUX12" s="91">
        <v>0</v>
      </c>
      <c r="QUY12" s="91">
        <v>0</v>
      </c>
      <c r="QUZ12" s="91">
        <v>0</v>
      </c>
      <c r="QVA12" s="91">
        <v>0</v>
      </c>
      <c r="QVB12" s="91">
        <v>0</v>
      </c>
      <c r="QVC12" s="91">
        <v>0</v>
      </c>
      <c r="QVD12" s="91">
        <v>0</v>
      </c>
      <c r="QVE12" s="91">
        <v>0</v>
      </c>
      <c r="QVF12" s="91">
        <v>0</v>
      </c>
      <c r="QVG12" s="91">
        <v>0</v>
      </c>
      <c r="QVH12" s="91">
        <v>0</v>
      </c>
      <c r="QVI12" s="91">
        <v>0</v>
      </c>
      <c r="QVJ12" s="91">
        <v>0</v>
      </c>
      <c r="QVK12" s="91">
        <v>0</v>
      </c>
      <c r="QVL12" s="91">
        <v>0</v>
      </c>
      <c r="QVM12" s="91">
        <v>0</v>
      </c>
      <c r="QVN12" s="91">
        <v>0</v>
      </c>
      <c r="QVO12" s="91">
        <v>0</v>
      </c>
      <c r="QVP12" s="91">
        <v>0</v>
      </c>
      <c r="QVQ12" s="91">
        <v>0</v>
      </c>
      <c r="QVR12" s="91">
        <v>0</v>
      </c>
      <c r="QVS12" s="91">
        <v>0</v>
      </c>
      <c r="QVT12" s="91">
        <v>0</v>
      </c>
      <c r="QVU12" s="91">
        <v>0</v>
      </c>
      <c r="QVV12" s="91">
        <v>0</v>
      </c>
      <c r="QVW12" s="91">
        <v>0</v>
      </c>
      <c r="QVX12" s="91">
        <v>0</v>
      </c>
      <c r="QVY12" s="91">
        <v>0</v>
      </c>
      <c r="QVZ12" s="91">
        <v>0</v>
      </c>
      <c r="QWA12" s="91">
        <v>0</v>
      </c>
      <c r="QWB12" s="91">
        <v>0</v>
      </c>
      <c r="QWC12" s="91">
        <v>0</v>
      </c>
      <c r="QWD12" s="91">
        <v>0</v>
      </c>
      <c r="QWE12" s="91">
        <v>0</v>
      </c>
      <c r="QWF12" s="91">
        <v>0</v>
      </c>
      <c r="QWG12" s="91">
        <v>0</v>
      </c>
      <c r="QWH12" s="91">
        <v>0</v>
      </c>
      <c r="QWI12" s="91">
        <v>0</v>
      </c>
      <c r="QWJ12" s="91">
        <v>0</v>
      </c>
      <c r="QWK12" s="91">
        <v>0</v>
      </c>
      <c r="QWL12" s="91">
        <v>0</v>
      </c>
      <c r="QWM12" s="91">
        <v>0</v>
      </c>
      <c r="QWN12" s="91">
        <v>0</v>
      </c>
      <c r="QWO12" s="91">
        <v>0</v>
      </c>
      <c r="QWP12" s="91">
        <v>0</v>
      </c>
      <c r="QWQ12" s="91">
        <v>0</v>
      </c>
      <c r="QWR12" s="91">
        <v>0</v>
      </c>
      <c r="QWS12" s="91">
        <v>0</v>
      </c>
      <c r="QWT12" s="91">
        <v>0</v>
      </c>
      <c r="QWU12" s="91">
        <v>0</v>
      </c>
      <c r="QWV12" s="91">
        <v>0</v>
      </c>
      <c r="QWW12" s="91">
        <v>0</v>
      </c>
      <c r="QWX12" s="91">
        <v>0</v>
      </c>
      <c r="QWY12" s="91">
        <v>0</v>
      </c>
      <c r="QWZ12" s="91">
        <v>0</v>
      </c>
      <c r="QXA12" s="91">
        <v>0</v>
      </c>
      <c r="QXB12" s="91">
        <v>0</v>
      </c>
      <c r="QXC12" s="91">
        <v>0</v>
      </c>
      <c r="QXD12" s="91">
        <v>0</v>
      </c>
      <c r="QXE12" s="91">
        <v>0</v>
      </c>
      <c r="QXF12" s="91">
        <v>0</v>
      </c>
      <c r="QXG12" s="91">
        <v>0</v>
      </c>
      <c r="QXH12" s="91">
        <v>0</v>
      </c>
      <c r="QXI12" s="91">
        <v>0</v>
      </c>
      <c r="QXJ12" s="91">
        <v>0</v>
      </c>
      <c r="QXK12" s="91">
        <v>0</v>
      </c>
      <c r="QXL12" s="91">
        <v>0</v>
      </c>
      <c r="QXM12" s="91">
        <v>0</v>
      </c>
      <c r="QXN12" s="91">
        <v>0</v>
      </c>
      <c r="QXO12" s="91">
        <v>0</v>
      </c>
      <c r="QXP12" s="91">
        <v>0</v>
      </c>
      <c r="QXQ12" s="91">
        <v>0</v>
      </c>
      <c r="QXR12" s="91">
        <v>0</v>
      </c>
      <c r="QXS12" s="91">
        <v>0</v>
      </c>
      <c r="QXT12" s="91">
        <v>0</v>
      </c>
      <c r="QXU12" s="91">
        <v>0</v>
      </c>
      <c r="QXV12" s="91">
        <v>0</v>
      </c>
      <c r="QXW12" s="91">
        <v>0</v>
      </c>
      <c r="QXX12" s="91">
        <v>0</v>
      </c>
      <c r="QXY12" s="91">
        <v>0</v>
      </c>
      <c r="QXZ12" s="91">
        <v>0</v>
      </c>
      <c r="QYA12" s="91">
        <v>0</v>
      </c>
      <c r="QYB12" s="91">
        <v>0</v>
      </c>
      <c r="QYC12" s="91">
        <v>0</v>
      </c>
      <c r="QYD12" s="91">
        <v>0</v>
      </c>
      <c r="QYE12" s="91">
        <v>0</v>
      </c>
      <c r="QYF12" s="91">
        <v>0</v>
      </c>
      <c r="QYG12" s="91">
        <v>0</v>
      </c>
      <c r="QYH12" s="91">
        <v>0</v>
      </c>
      <c r="QYI12" s="91">
        <v>0</v>
      </c>
      <c r="QYJ12" s="91">
        <v>0</v>
      </c>
      <c r="QYK12" s="91">
        <v>0</v>
      </c>
      <c r="QYL12" s="91">
        <v>0</v>
      </c>
      <c r="QYM12" s="91">
        <v>0</v>
      </c>
      <c r="QYN12" s="91">
        <v>0</v>
      </c>
      <c r="QYO12" s="91">
        <v>0</v>
      </c>
      <c r="QYP12" s="91">
        <v>0</v>
      </c>
      <c r="QYQ12" s="91">
        <v>0</v>
      </c>
      <c r="QYR12" s="91">
        <v>0</v>
      </c>
      <c r="QYS12" s="91">
        <v>0</v>
      </c>
      <c r="QYT12" s="91">
        <v>0</v>
      </c>
      <c r="QYU12" s="91">
        <v>0</v>
      </c>
      <c r="QYV12" s="91">
        <v>0</v>
      </c>
      <c r="QYW12" s="91">
        <v>0</v>
      </c>
      <c r="QYX12" s="91">
        <v>0</v>
      </c>
      <c r="QYY12" s="91">
        <v>0</v>
      </c>
      <c r="QYZ12" s="91">
        <v>0</v>
      </c>
      <c r="QZA12" s="91">
        <v>0</v>
      </c>
      <c r="QZB12" s="91">
        <v>0</v>
      </c>
      <c r="QZC12" s="91">
        <v>0</v>
      </c>
      <c r="QZD12" s="91">
        <v>0</v>
      </c>
      <c r="QZE12" s="91">
        <v>0</v>
      </c>
      <c r="QZF12" s="91">
        <v>0</v>
      </c>
      <c r="QZG12" s="91">
        <v>0</v>
      </c>
      <c r="QZH12" s="91">
        <v>0</v>
      </c>
      <c r="QZI12" s="91">
        <v>0</v>
      </c>
      <c r="QZJ12" s="91">
        <v>0</v>
      </c>
      <c r="QZK12" s="91">
        <v>0</v>
      </c>
      <c r="QZL12" s="91">
        <v>0</v>
      </c>
      <c r="QZM12" s="91">
        <v>0</v>
      </c>
      <c r="QZN12" s="91">
        <v>0</v>
      </c>
      <c r="QZO12" s="91">
        <v>0</v>
      </c>
      <c r="QZP12" s="91">
        <v>0</v>
      </c>
      <c r="QZQ12" s="91">
        <v>0</v>
      </c>
      <c r="QZR12" s="91">
        <v>0</v>
      </c>
      <c r="QZS12" s="91">
        <v>0</v>
      </c>
      <c r="QZT12" s="91">
        <v>0</v>
      </c>
      <c r="QZU12" s="91">
        <v>0</v>
      </c>
      <c r="QZV12" s="91">
        <v>0</v>
      </c>
      <c r="QZW12" s="91">
        <v>0</v>
      </c>
      <c r="QZX12" s="91">
        <v>0</v>
      </c>
      <c r="QZY12" s="91">
        <v>0</v>
      </c>
      <c r="QZZ12" s="91">
        <v>0</v>
      </c>
      <c r="RAA12" s="91">
        <v>0</v>
      </c>
      <c r="RAB12" s="91">
        <v>0</v>
      </c>
      <c r="RAC12" s="91">
        <v>0</v>
      </c>
      <c r="RAD12" s="91">
        <v>0</v>
      </c>
      <c r="RAE12" s="91">
        <v>0</v>
      </c>
      <c r="RAF12" s="91">
        <v>0</v>
      </c>
      <c r="RAG12" s="91">
        <v>0</v>
      </c>
      <c r="RAH12" s="91">
        <v>0</v>
      </c>
      <c r="RAI12" s="91">
        <v>0</v>
      </c>
      <c r="RAJ12" s="91">
        <v>0</v>
      </c>
      <c r="RAK12" s="91">
        <v>0</v>
      </c>
      <c r="RAL12" s="91">
        <v>0</v>
      </c>
      <c r="RAM12" s="91">
        <v>0</v>
      </c>
      <c r="RAN12" s="91">
        <v>0</v>
      </c>
      <c r="RAO12" s="91">
        <v>0</v>
      </c>
      <c r="RAP12" s="91">
        <v>0</v>
      </c>
      <c r="RAQ12" s="91">
        <v>0</v>
      </c>
      <c r="RAR12" s="91">
        <v>0</v>
      </c>
      <c r="RAS12" s="91">
        <v>0</v>
      </c>
      <c r="RAT12" s="91">
        <v>0</v>
      </c>
      <c r="RAU12" s="91">
        <v>0</v>
      </c>
      <c r="RAV12" s="91">
        <v>0</v>
      </c>
      <c r="RAW12" s="91">
        <v>0</v>
      </c>
      <c r="RAX12" s="91">
        <v>0</v>
      </c>
      <c r="RAY12" s="91">
        <v>0</v>
      </c>
      <c r="RAZ12" s="91">
        <v>0</v>
      </c>
      <c r="RBA12" s="91">
        <v>0</v>
      </c>
      <c r="RBB12" s="91">
        <v>0</v>
      </c>
      <c r="RBC12" s="91">
        <v>0</v>
      </c>
      <c r="RBD12" s="91">
        <v>0</v>
      </c>
      <c r="RBE12" s="91">
        <v>0</v>
      </c>
      <c r="RBF12" s="91">
        <v>0</v>
      </c>
      <c r="RBG12" s="91">
        <v>0</v>
      </c>
      <c r="RBH12" s="91">
        <v>0</v>
      </c>
      <c r="RBI12" s="91">
        <v>0</v>
      </c>
      <c r="RBJ12" s="91">
        <v>0</v>
      </c>
      <c r="RBK12" s="91">
        <v>0</v>
      </c>
      <c r="RBL12" s="91">
        <v>0</v>
      </c>
      <c r="RBM12" s="91">
        <v>0</v>
      </c>
      <c r="RBN12" s="91">
        <v>0</v>
      </c>
      <c r="RBO12" s="91">
        <v>0</v>
      </c>
      <c r="RBP12" s="91">
        <v>0</v>
      </c>
      <c r="RBQ12" s="91">
        <v>0</v>
      </c>
      <c r="RBR12" s="91">
        <v>0</v>
      </c>
      <c r="RBS12" s="91">
        <v>0</v>
      </c>
      <c r="RBT12" s="91">
        <v>0</v>
      </c>
      <c r="RBU12" s="91">
        <v>0</v>
      </c>
      <c r="RBV12" s="91">
        <v>0</v>
      </c>
      <c r="RBW12" s="91">
        <v>0</v>
      </c>
      <c r="RBX12" s="91">
        <v>0</v>
      </c>
      <c r="RBY12" s="91">
        <v>0</v>
      </c>
      <c r="RBZ12" s="91">
        <v>0</v>
      </c>
      <c r="RCA12" s="91">
        <v>0</v>
      </c>
      <c r="RCB12" s="91">
        <v>0</v>
      </c>
      <c r="RCC12" s="91">
        <v>0</v>
      </c>
      <c r="RCD12" s="91">
        <v>0</v>
      </c>
      <c r="RCE12" s="91">
        <v>0</v>
      </c>
      <c r="RCF12" s="91">
        <v>0</v>
      </c>
      <c r="RCG12" s="91">
        <v>0</v>
      </c>
      <c r="RCH12" s="91">
        <v>0</v>
      </c>
      <c r="RCI12" s="91">
        <v>0</v>
      </c>
      <c r="RCJ12" s="91">
        <v>0</v>
      </c>
      <c r="RCK12" s="91">
        <v>0</v>
      </c>
      <c r="RCL12" s="91">
        <v>0</v>
      </c>
      <c r="RCM12" s="91">
        <v>0</v>
      </c>
      <c r="RCN12" s="91">
        <v>0</v>
      </c>
      <c r="RCO12" s="91">
        <v>0</v>
      </c>
      <c r="RCP12" s="91">
        <v>0</v>
      </c>
      <c r="RCQ12" s="91">
        <v>0</v>
      </c>
      <c r="RCR12" s="91">
        <v>0</v>
      </c>
      <c r="RCS12" s="91">
        <v>0</v>
      </c>
      <c r="RCT12" s="91">
        <v>0</v>
      </c>
      <c r="RCU12" s="91">
        <v>0</v>
      </c>
      <c r="RCV12" s="91">
        <v>0</v>
      </c>
      <c r="RCW12" s="91">
        <v>0</v>
      </c>
      <c r="RCX12" s="91">
        <v>0</v>
      </c>
      <c r="RCY12" s="91">
        <v>0</v>
      </c>
      <c r="RCZ12" s="91">
        <v>0</v>
      </c>
      <c r="RDA12" s="91">
        <v>0</v>
      </c>
      <c r="RDB12" s="91">
        <v>0</v>
      </c>
      <c r="RDC12" s="91">
        <v>0</v>
      </c>
      <c r="RDD12" s="91">
        <v>0</v>
      </c>
      <c r="RDE12" s="91">
        <v>0</v>
      </c>
      <c r="RDF12" s="91">
        <v>0</v>
      </c>
      <c r="RDG12" s="91">
        <v>0</v>
      </c>
      <c r="RDH12" s="91">
        <v>0</v>
      </c>
      <c r="RDI12" s="91">
        <v>0</v>
      </c>
      <c r="RDJ12" s="91">
        <v>0</v>
      </c>
      <c r="RDK12" s="91">
        <v>0</v>
      </c>
      <c r="RDL12" s="91">
        <v>0</v>
      </c>
      <c r="RDM12" s="91">
        <v>0</v>
      </c>
      <c r="RDN12" s="91">
        <v>0</v>
      </c>
      <c r="RDO12" s="91">
        <v>0</v>
      </c>
      <c r="RDP12" s="91">
        <v>0</v>
      </c>
      <c r="RDQ12" s="91">
        <v>0</v>
      </c>
      <c r="RDR12" s="91">
        <v>0</v>
      </c>
      <c r="RDS12" s="91">
        <v>0</v>
      </c>
      <c r="RDT12" s="91">
        <v>0</v>
      </c>
      <c r="RDU12" s="91">
        <v>0</v>
      </c>
      <c r="RDV12" s="91">
        <v>0</v>
      </c>
      <c r="RDW12" s="91">
        <v>0</v>
      </c>
      <c r="RDX12" s="91">
        <v>0</v>
      </c>
      <c r="RDY12" s="91">
        <v>0</v>
      </c>
      <c r="RDZ12" s="91">
        <v>0</v>
      </c>
      <c r="REA12" s="91">
        <v>0</v>
      </c>
      <c r="REB12" s="91">
        <v>0</v>
      </c>
      <c r="REC12" s="91">
        <v>0</v>
      </c>
      <c r="RED12" s="91">
        <v>0</v>
      </c>
      <c r="REE12" s="91">
        <v>0</v>
      </c>
      <c r="REF12" s="91">
        <v>0</v>
      </c>
      <c r="REG12" s="91">
        <v>0</v>
      </c>
      <c r="REH12" s="91">
        <v>0</v>
      </c>
      <c r="REI12" s="91">
        <v>0</v>
      </c>
      <c r="REJ12" s="91">
        <v>0</v>
      </c>
      <c r="REK12" s="91">
        <v>0</v>
      </c>
      <c r="REL12" s="91">
        <v>0</v>
      </c>
      <c r="REM12" s="91">
        <v>0</v>
      </c>
      <c r="REN12" s="91">
        <v>0</v>
      </c>
      <c r="REO12" s="91">
        <v>0</v>
      </c>
      <c r="REP12" s="91">
        <v>0</v>
      </c>
      <c r="REQ12" s="91">
        <v>0</v>
      </c>
      <c r="RER12" s="91">
        <v>0</v>
      </c>
      <c r="RES12" s="91">
        <v>0</v>
      </c>
      <c r="RET12" s="91">
        <v>0</v>
      </c>
      <c r="REU12" s="91">
        <v>0</v>
      </c>
      <c r="REV12" s="91">
        <v>0</v>
      </c>
      <c r="REW12" s="91">
        <v>0</v>
      </c>
      <c r="REX12" s="91">
        <v>0</v>
      </c>
      <c r="REY12" s="91">
        <v>0</v>
      </c>
      <c r="REZ12" s="91">
        <v>0</v>
      </c>
      <c r="RFA12" s="91">
        <v>0</v>
      </c>
      <c r="RFB12" s="91">
        <v>0</v>
      </c>
      <c r="RFC12" s="91">
        <v>0</v>
      </c>
      <c r="RFD12" s="91">
        <v>0</v>
      </c>
      <c r="RFE12" s="91">
        <v>0</v>
      </c>
      <c r="RFF12" s="91">
        <v>0</v>
      </c>
      <c r="RFG12" s="91">
        <v>0</v>
      </c>
      <c r="RFH12" s="91">
        <v>0</v>
      </c>
      <c r="RFI12" s="91">
        <v>0</v>
      </c>
      <c r="RFJ12" s="91">
        <v>0</v>
      </c>
      <c r="RFK12" s="91">
        <v>0</v>
      </c>
      <c r="RFL12" s="91">
        <v>0</v>
      </c>
      <c r="RFM12" s="91">
        <v>0</v>
      </c>
      <c r="RFN12" s="91">
        <v>0</v>
      </c>
      <c r="RFO12" s="91">
        <v>0</v>
      </c>
      <c r="RFP12" s="91">
        <v>0</v>
      </c>
      <c r="RFQ12" s="91">
        <v>0</v>
      </c>
      <c r="RFR12" s="91">
        <v>0</v>
      </c>
      <c r="RFS12" s="91">
        <v>0</v>
      </c>
      <c r="RFT12" s="91">
        <v>0</v>
      </c>
      <c r="RFU12" s="91">
        <v>0</v>
      </c>
      <c r="RFV12" s="91">
        <v>0</v>
      </c>
      <c r="RFW12" s="91">
        <v>0</v>
      </c>
      <c r="RFX12" s="91">
        <v>0</v>
      </c>
      <c r="RFY12" s="91">
        <v>0</v>
      </c>
      <c r="RFZ12" s="91">
        <v>0</v>
      </c>
      <c r="RGA12" s="91">
        <v>0</v>
      </c>
      <c r="RGB12" s="91">
        <v>0</v>
      </c>
      <c r="RGC12" s="91">
        <v>0</v>
      </c>
      <c r="RGD12" s="91">
        <v>0</v>
      </c>
      <c r="RGE12" s="91">
        <v>0</v>
      </c>
      <c r="RGF12" s="91">
        <v>0</v>
      </c>
      <c r="RGG12" s="91">
        <v>0</v>
      </c>
      <c r="RGH12" s="91">
        <v>0</v>
      </c>
      <c r="RGI12" s="91">
        <v>0</v>
      </c>
      <c r="RGJ12" s="91">
        <v>0</v>
      </c>
      <c r="RGK12" s="91">
        <v>0</v>
      </c>
      <c r="RGL12" s="91">
        <v>0</v>
      </c>
      <c r="RGM12" s="91">
        <v>0</v>
      </c>
      <c r="RGN12" s="91">
        <v>0</v>
      </c>
      <c r="RGO12" s="91">
        <v>0</v>
      </c>
      <c r="RGP12" s="91">
        <v>0</v>
      </c>
      <c r="RGQ12" s="91">
        <v>0</v>
      </c>
      <c r="RGR12" s="91">
        <v>0</v>
      </c>
      <c r="RGS12" s="91">
        <v>0</v>
      </c>
      <c r="RGT12" s="91">
        <v>0</v>
      </c>
      <c r="RGU12" s="91">
        <v>0</v>
      </c>
      <c r="RGV12" s="91">
        <v>0</v>
      </c>
      <c r="RGW12" s="91">
        <v>0</v>
      </c>
      <c r="RGX12" s="91">
        <v>0</v>
      </c>
      <c r="RGY12" s="91">
        <v>0</v>
      </c>
      <c r="RGZ12" s="91">
        <v>0</v>
      </c>
      <c r="RHA12" s="91">
        <v>0</v>
      </c>
      <c r="RHB12" s="91">
        <v>0</v>
      </c>
      <c r="RHC12" s="91">
        <v>0</v>
      </c>
      <c r="RHD12" s="91">
        <v>0</v>
      </c>
      <c r="RHE12" s="91">
        <v>0</v>
      </c>
      <c r="RHF12" s="91">
        <v>0</v>
      </c>
      <c r="RHG12" s="91">
        <v>0</v>
      </c>
      <c r="RHH12" s="91">
        <v>0</v>
      </c>
      <c r="RHI12" s="91">
        <v>0</v>
      </c>
      <c r="RHJ12" s="91">
        <v>0</v>
      </c>
      <c r="RHK12" s="91">
        <v>0</v>
      </c>
      <c r="RHL12" s="91">
        <v>0</v>
      </c>
      <c r="RHM12" s="91">
        <v>0</v>
      </c>
      <c r="RHN12" s="91">
        <v>0</v>
      </c>
      <c r="RHO12" s="91">
        <v>0</v>
      </c>
      <c r="RHP12" s="91">
        <v>0</v>
      </c>
      <c r="RHQ12" s="91">
        <v>0</v>
      </c>
      <c r="RHR12" s="91">
        <v>0</v>
      </c>
      <c r="RHS12" s="91">
        <v>0</v>
      </c>
      <c r="RHT12" s="91">
        <v>0</v>
      </c>
      <c r="RHU12" s="91">
        <v>0</v>
      </c>
      <c r="RHV12" s="91">
        <v>0</v>
      </c>
      <c r="RHW12" s="91">
        <v>0</v>
      </c>
      <c r="RHX12" s="91">
        <v>0</v>
      </c>
      <c r="RHY12" s="91">
        <v>0</v>
      </c>
      <c r="RHZ12" s="91">
        <v>0</v>
      </c>
      <c r="RIA12" s="91">
        <v>0</v>
      </c>
      <c r="RIB12" s="91">
        <v>0</v>
      </c>
      <c r="RIC12" s="91">
        <v>0</v>
      </c>
      <c r="RID12" s="91">
        <v>0</v>
      </c>
      <c r="RIE12" s="91">
        <v>0</v>
      </c>
      <c r="RIF12" s="91">
        <v>0</v>
      </c>
      <c r="RIG12" s="91">
        <v>0</v>
      </c>
      <c r="RIH12" s="91">
        <v>0</v>
      </c>
      <c r="RII12" s="91">
        <v>0</v>
      </c>
      <c r="RIJ12" s="91">
        <v>0</v>
      </c>
      <c r="RIK12" s="91">
        <v>0</v>
      </c>
      <c r="RIL12" s="91">
        <v>0</v>
      </c>
      <c r="RIM12" s="91">
        <v>0</v>
      </c>
      <c r="RIN12" s="91">
        <v>0</v>
      </c>
      <c r="RIO12" s="91">
        <v>0</v>
      </c>
      <c r="RIP12" s="91">
        <v>0</v>
      </c>
      <c r="RIQ12" s="91">
        <v>0</v>
      </c>
      <c r="RIR12" s="91">
        <v>0</v>
      </c>
      <c r="RIS12" s="91">
        <v>0</v>
      </c>
      <c r="RIT12" s="91">
        <v>0</v>
      </c>
      <c r="RIU12" s="91">
        <v>0</v>
      </c>
      <c r="RIV12" s="91">
        <v>0</v>
      </c>
      <c r="RIW12" s="91">
        <v>0</v>
      </c>
      <c r="RIX12" s="91">
        <v>0</v>
      </c>
      <c r="RIY12" s="91">
        <v>0</v>
      </c>
      <c r="RIZ12" s="91">
        <v>0</v>
      </c>
      <c r="RJA12" s="91">
        <v>0</v>
      </c>
      <c r="RJB12" s="91">
        <v>0</v>
      </c>
      <c r="RJC12" s="91">
        <v>0</v>
      </c>
      <c r="RJD12" s="91">
        <v>0</v>
      </c>
      <c r="RJE12" s="91">
        <v>0</v>
      </c>
      <c r="RJF12" s="91">
        <v>0</v>
      </c>
      <c r="RJG12" s="91">
        <v>0</v>
      </c>
      <c r="RJH12" s="91">
        <v>0</v>
      </c>
      <c r="RJI12" s="91">
        <v>0</v>
      </c>
      <c r="RJJ12" s="91">
        <v>0</v>
      </c>
      <c r="RJK12" s="91">
        <v>0</v>
      </c>
      <c r="RJL12" s="91">
        <v>0</v>
      </c>
      <c r="RJM12" s="91">
        <v>0</v>
      </c>
      <c r="RJN12" s="91">
        <v>0</v>
      </c>
      <c r="RJO12" s="91">
        <v>0</v>
      </c>
      <c r="RJP12" s="91">
        <v>0</v>
      </c>
      <c r="RJQ12" s="91">
        <v>0</v>
      </c>
      <c r="RJR12" s="91">
        <v>0</v>
      </c>
      <c r="RJS12" s="91">
        <v>0</v>
      </c>
      <c r="RJT12" s="91">
        <v>0</v>
      </c>
      <c r="RJU12" s="91">
        <v>0</v>
      </c>
      <c r="RJV12" s="91">
        <v>0</v>
      </c>
      <c r="RJW12" s="91">
        <v>0</v>
      </c>
      <c r="RJX12" s="91">
        <v>0</v>
      </c>
      <c r="RJY12" s="91">
        <v>0</v>
      </c>
      <c r="RJZ12" s="91">
        <v>0</v>
      </c>
      <c r="RKA12" s="91">
        <v>0</v>
      </c>
      <c r="RKB12" s="91">
        <v>0</v>
      </c>
      <c r="RKC12" s="91">
        <v>0</v>
      </c>
      <c r="RKD12" s="91">
        <v>0</v>
      </c>
      <c r="RKE12" s="91">
        <v>0</v>
      </c>
      <c r="RKF12" s="91">
        <v>0</v>
      </c>
      <c r="RKG12" s="91">
        <v>0</v>
      </c>
      <c r="RKH12" s="91">
        <v>0</v>
      </c>
      <c r="RKI12" s="91">
        <v>0</v>
      </c>
      <c r="RKJ12" s="91">
        <v>0</v>
      </c>
      <c r="RKK12" s="91">
        <v>0</v>
      </c>
      <c r="RKL12" s="91">
        <v>0</v>
      </c>
      <c r="RKM12" s="91">
        <v>0</v>
      </c>
      <c r="RKN12" s="91">
        <v>0</v>
      </c>
      <c r="RKO12" s="91">
        <v>0</v>
      </c>
      <c r="RKP12" s="91">
        <v>0</v>
      </c>
      <c r="RKQ12" s="91">
        <v>0</v>
      </c>
      <c r="RKR12" s="91">
        <v>0</v>
      </c>
      <c r="RKS12" s="91">
        <v>0</v>
      </c>
      <c r="RKT12" s="91">
        <v>0</v>
      </c>
      <c r="RKU12" s="91">
        <v>0</v>
      </c>
      <c r="RKV12" s="91">
        <v>0</v>
      </c>
      <c r="RKW12" s="91">
        <v>0</v>
      </c>
      <c r="RKX12" s="91">
        <v>0</v>
      </c>
      <c r="RKY12" s="91">
        <v>0</v>
      </c>
      <c r="RKZ12" s="91">
        <v>0</v>
      </c>
      <c r="RLA12" s="91">
        <v>0</v>
      </c>
      <c r="RLB12" s="91">
        <v>0</v>
      </c>
      <c r="RLC12" s="91">
        <v>0</v>
      </c>
      <c r="RLD12" s="91">
        <v>0</v>
      </c>
      <c r="RLE12" s="91">
        <v>0</v>
      </c>
      <c r="RLF12" s="91">
        <v>0</v>
      </c>
      <c r="RLG12" s="91">
        <v>0</v>
      </c>
      <c r="RLH12" s="91">
        <v>0</v>
      </c>
      <c r="RLI12" s="91">
        <v>0</v>
      </c>
      <c r="RLJ12" s="91">
        <v>0</v>
      </c>
      <c r="RLK12" s="91">
        <v>0</v>
      </c>
      <c r="RLL12" s="91">
        <v>0</v>
      </c>
      <c r="RLM12" s="91">
        <v>0</v>
      </c>
      <c r="RLN12" s="91">
        <v>0</v>
      </c>
      <c r="RLO12" s="91">
        <v>0</v>
      </c>
      <c r="RLP12" s="91">
        <v>0</v>
      </c>
      <c r="RLQ12" s="91">
        <v>0</v>
      </c>
      <c r="RLR12" s="91">
        <v>0</v>
      </c>
      <c r="RLS12" s="91">
        <v>0</v>
      </c>
      <c r="RLT12" s="91">
        <v>0</v>
      </c>
      <c r="RLU12" s="91">
        <v>0</v>
      </c>
      <c r="RLV12" s="91">
        <v>0</v>
      </c>
      <c r="RLW12" s="91">
        <v>0</v>
      </c>
      <c r="RLX12" s="91">
        <v>0</v>
      </c>
      <c r="RLY12" s="91">
        <v>0</v>
      </c>
      <c r="RLZ12" s="91">
        <v>0</v>
      </c>
      <c r="RMA12" s="91">
        <v>0</v>
      </c>
      <c r="RMB12" s="91">
        <v>0</v>
      </c>
      <c r="RMC12" s="91">
        <v>0</v>
      </c>
      <c r="RMD12" s="91">
        <v>0</v>
      </c>
      <c r="RME12" s="91">
        <v>0</v>
      </c>
      <c r="RMF12" s="91">
        <v>0</v>
      </c>
      <c r="RMG12" s="91">
        <v>0</v>
      </c>
      <c r="RMH12" s="91">
        <v>0</v>
      </c>
      <c r="RMI12" s="91">
        <v>0</v>
      </c>
      <c r="RMJ12" s="91">
        <v>0</v>
      </c>
      <c r="RMK12" s="91">
        <v>0</v>
      </c>
      <c r="RML12" s="91">
        <v>0</v>
      </c>
      <c r="RMM12" s="91">
        <v>0</v>
      </c>
      <c r="RMN12" s="91">
        <v>0</v>
      </c>
      <c r="RMO12" s="91">
        <v>0</v>
      </c>
      <c r="RMP12" s="91">
        <v>0</v>
      </c>
      <c r="RMQ12" s="91">
        <v>0</v>
      </c>
      <c r="RMR12" s="91">
        <v>0</v>
      </c>
      <c r="RMS12" s="91">
        <v>0</v>
      </c>
      <c r="RMT12" s="91">
        <v>0</v>
      </c>
      <c r="RMU12" s="91">
        <v>0</v>
      </c>
      <c r="RMV12" s="91">
        <v>0</v>
      </c>
      <c r="RMW12" s="91">
        <v>0</v>
      </c>
      <c r="RMX12" s="91">
        <v>0</v>
      </c>
      <c r="RMY12" s="91">
        <v>0</v>
      </c>
      <c r="RMZ12" s="91">
        <v>0</v>
      </c>
      <c r="RNA12" s="91">
        <v>0</v>
      </c>
      <c r="RNB12" s="91">
        <v>0</v>
      </c>
      <c r="RNC12" s="91">
        <v>0</v>
      </c>
      <c r="RND12" s="91">
        <v>0</v>
      </c>
      <c r="RNE12" s="91">
        <v>0</v>
      </c>
      <c r="RNF12" s="91">
        <v>0</v>
      </c>
      <c r="RNG12" s="91">
        <v>0</v>
      </c>
      <c r="RNH12" s="91">
        <v>0</v>
      </c>
      <c r="RNI12" s="91">
        <v>0</v>
      </c>
      <c r="RNJ12" s="91">
        <v>0</v>
      </c>
      <c r="RNK12" s="91">
        <v>0</v>
      </c>
      <c r="RNL12" s="91">
        <v>0</v>
      </c>
      <c r="RNM12" s="91">
        <v>0</v>
      </c>
      <c r="RNN12" s="91">
        <v>0</v>
      </c>
      <c r="RNO12" s="91">
        <v>0</v>
      </c>
      <c r="RNP12" s="91">
        <v>0</v>
      </c>
      <c r="RNQ12" s="91">
        <v>0</v>
      </c>
      <c r="RNR12" s="91">
        <v>0</v>
      </c>
      <c r="RNS12" s="91">
        <v>0</v>
      </c>
      <c r="RNT12" s="91">
        <v>0</v>
      </c>
      <c r="RNU12" s="91">
        <v>0</v>
      </c>
      <c r="RNV12" s="91">
        <v>0</v>
      </c>
      <c r="RNW12" s="91">
        <v>0</v>
      </c>
      <c r="RNX12" s="91">
        <v>0</v>
      </c>
      <c r="RNY12" s="91">
        <v>0</v>
      </c>
      <c r="RNZ12" s="91">
        <v>0</v>
      </c>
      <c r="ROA12" s="91">
        <v>0</v>
      </c>
      <c r="ROB12" s="91">
        <v>0</v>
      </c>
      <c r="ROC12" s="91">
        <v>0</v>
      </c>
      <c r="ROD12" s="91">
        <v>0</v>
      </c>
      <c r="ROE12" s="91">
        <v>0</v>
      </c>
      <c r="ROF12" s="91">
        <v>0</v>
      </c>
      <c r="ROG12" s="91">
        <v>0</v>
      </c>
      <c r="ROH12" s="91">
        <v>0</v>
      </c>
      <c r="ROI12" s="91">
        <v>0</v>
      </c>
      <c r="ROJ12" s="91">
        <v>0</v>
      </c>
      <c r="ROK12" s="91">
        <v>0</v>
      </c>
      <c r="ROL12" s="91">
        <v>0</v>
      </c>
      <c r="ROM12" s="91">
        <v>0</v>
      </c>
      <c r="RON12" s="91">
        <v>0</v>
      </c>
      <c r="ROO12" s="91">
        <v>0</v>
      </c>
      <c r="ROP12" s="91">
        <v>0</v>
      </c>
      <c r="ROQ12" s="91">
        <v>0</v>
      </c>
      <c r="ROR12" s="91">
        <v>0</v>
      </c>
      <c r="ROS12" s="91">
        <v>0</v>
      </c>
      <c r="ROT12" s="91">
        <v>0</v>
      </c>
      <c r="ROU12" s="91">
        <v>0</v>
      </c>
      <c r="ROV12" s="91">
        <v>0</v>
      </c>
      <c r="ROW12" s="91">
        <v>0</v>
      </c>
      <c r="ROX12" s="91">
        <v>0</v>
      </c>
      <c r="ROY12" s="91">
        <v>0</v>
      </c>
      <c r="ROZ12" s="91">
        <v>0</v>
      </c>
      <c r="RPA12" s="91">
        <v>0</v>
      </c>
      <c r="RPB12" s="91">
        <v>0</v>
      </c>
      <c r="RPC12" s="91">
        <v>0</v>
      </c>
      <c r="RPD12" s="91">
        <v>0</v>
      </c>
      <c r="RPE12" s="91">
        <v>0</v>
      </c>
      <c r="RPF12" s="91">
        <v>0</v>
      </c>
      <c r="RPG12" s="91">
        <v>0</v>
      </c>
      <c r="RPH12" s="91">
        <v>0</v>
      </c>
      <c r="RPI12" s="91">
        <v>0</v>
      </c>
      <c r="RPJ12" s="91">
        <v>0</v>
      </c>
      <c r="RPK12" s="91">
        <v>0</v>
      </c>
      <c r="RPL12" s="91">
        <v>0</v>
      </c>
      <c r="RPM12" s="91">
        <v>0</v>
      </c>
      <c r="RPN12" s="91">
        <v>0</v>
      </c>
      <c r="RPO12" s="91">
        <v>0</v>
      </c>
      <c r="RPP12" s="91">
        <v>0</v>
      </c>
      <c r="RPQ12" s="91">
        <v>0</v>
      </c>
      <c r="RPR12" s="91">
        <v>0</v>
      </c>
      <c r="RPS12" s="91">
        <v>0</v>
      </c>
      <c r="RPT12" s="91">
        <v>0</v>
      </c>
      <c r="RPU12" s="91">
        <v>0</v>
      </c>
      <c r="RPV12" s="91">
        <v>0</v>
      </c>
      <c r="RPW12" s="91">
        <v>0</v>
      </c>
      <c r="RPX12" s="91">
        <v>0</v>
      </c>
      <c r="RPY12" s="91">
        <v>0</v>
      </c>
      <c r="RPZ12" s="91">
        <v>0</v>
      </c>
      <c r="RQA12" s="91">
        <v>0</v>
      </c>
      <c r="RQB12" s="91">
        <v>0</v>
      </c>
      <c r="RQC12" s="91">
        <v>0</v>
      </c>
      <c r="RQD12" s="91">
        <v>0</v>
      </c>
      <c r="RQE12" s="91">
        <v>0</v>
      </c>
      <c r="RQF12" s="91">
        <v>0</v>
      </c>
      <c r="RQG12" s="91">
        <v>0</v>
      </c>
      <c r="RQH12" s="91">
        <v>0</v>
      </c>
      <c r="RQI12" s="91">
        <v>0</v>
      </c>
      <c r="RQJ12" s="91">
        <v>0</v>
      </c>
      <c r="RQK12" s="91">
        <v>0</v>
      </c>
      <c r="RQL12" s="91">
        <v>0</v>
      </c>
      <c r="RQM12" s="91">
        <v>0</v>
      </c>
      <c r="RQN12" s="91">
        <v>0</v>
      </c>
      <c r="RQO12" s="91">
        <v>0</v>
      </c>
      <c r="RQP12" s="91">
        <v>0</v>
      </c>
      <c r="RQQ12" s="91">
        <v>0</v>
      </c>
      <c r="RQR12" s="91">
        <v>0</v>
      </c>
      <c r="RQS12" s="91">
        <v>0</v>
      </c>
      <c r="RQT12" s="91">
        <v>0</v>
      </c>
      <c r="RQU12" s="91">
        <v>0</v>
      </c>
      <c r="RQV12" s="91">
        <v>0</v>
      </c>
      <c r="RQW12" s="91">
        <v>0</v>
      </c>
      <c r="RQX12" s="91">
        <v>0</v>
      </c>
      <c r="RQY12" s="91">
        <v>0</v>
      </c>
      <c r="RQZ12" s="91">
        <v>0</v>
      </c>
      <c r="RRA12" s="91">
        <v>0</v>
      </c>
      <c r="RRB12" s="91">
        <v>0</v>
      </c>
      <c r="RRC12" s="91">
        <v>0</v>
      </c>
      <c r="RRD12" s="91">
        <v>0</v>
      </c>
      <c r="RRE12" s="91">
        <v>0</v>
      </c>
      <c r="RRF12" s="91">
        <v>0</v>
      </c>
      <c r="RRG12" s="91">
        <v>0</v>
      </c>
      <c r="RRH12" s="91">
        <v>0</v>
      </c>
      <c r="RRI12" s="91">
        <v>0</v>
      </c>
      <c r="RRJ12" s="91">
        <v>0</v>
      </c>
      <c r="RRK12" s="91">
        <v>0</v>
      </c>
      <c r="RRL12" s="91">
        <v>0</v>
      </c>
      <c r="RRM12" s="91">
        <v>0</v>
      </c>
      <c r="RRN12" s="91">
        <v>0</v>
      </c>
      <c r="RRO12" s="91">
        <v>0</v>
      </c>
      <c r="RRP12" s="91">
        <v>0</v>
      </c>
      <c r="RRQ12" s="91">
        <v>0</v>
      </c>
      <c r="RRR12" s="91">
        <v>0</v>
      </c>
      <c r="RRS12" s="91">
        <v>0</v>
      </c>
      <c r="RRT12" s="91">
        <v>0</v>
      </c>
      <c r="RRU12" s="91">
        <v>0</v>
      </c>
      <c r="RRV12" s="91">
        <v>0</v>
      </c>
      <c r="RRW12" s="91">
        <v>0</v>
      </c>
      <c r="RRX12" s="91">
        <v>0</v>
      </c>
      <c r="RRY12" s="91">
        <v>0</v>
      </c>
      <c r="RRZ12" s="91">
        <v>0</v>
      </c>
      <c r="RSA12" s="91">
        <v>0</v>
      </c>
      <c r="RSB12" s="91">
        <v>0</v>
      </c>
      <c r="RSC12" s="91">
        <v>0</v>
      </c>
      <c r="RSD12" s="91">
        <v>0</v>
      </c>
      <c r="RSE12" s="91">
        <v>0</v>
      </c>
      <c r="RSF12" s="91">
        <v>0</v>
      </c>
      <c r="RSG12" s="91">
        <v>0</v>
      </c>
      <c r="RSH12" s="91">
        <v>0</v>
      </c>
      <c r="RSI12" s="91">
        <v>0</v>
      </c>
      <c r="RSJ12" s="91">
        <v>0</v>
      </c>
      <c r="RSK12" s="91">
        <v>0</v>
      </c>
      <c r="RSL12" s="91">
        <v>0</v>
      </c>
      <c r="RSM12" s="91">
        <v>0</v>
      </c>
      <c r="RSN12" s="91">
        <v>0</v>
      </c>
      <c r="RSO12" s="91">
        <v>0</v>
      </c>
      <c r="RSP12" s="91">
        <v>0</v>
      </c>
      <c r="RSQ12" s="91">
        <v>0</v>
      </c>
      <c r="RSR12" s="91">
        <v>0</v>
      </c>
      <c r="RSS12" s="91">
        <v>0</v>
      </c>
      <c r="RST12" s="91">
        <v>0</v>
      </c>
      <c r="RSU12" s="91">
        <v>0</v>
      </c>
      <c r="RSV12" s="91">
        <v>0</v>
      </c>
      <c r="RSW12" s="91">
        <v>0</v>
      </c>
      <c r="RSX12" s="91">
        <v>0</v>
      </c>
      <c r="RSY12" s="91">
        <v>0</v>
      </c>
      <c r="RSZ12" s="91">
        <v>0</v>
      </c>
      <c r="RTA12" s="91">
        <v>0</v>
      </c>
      <c r="RTB12" s="91">
        <v>0</v>
      </c>
      <c r="RTC12" s="91">
        <v>0</v>
      </c>
      <c r="RTD12" s="91">
        <v>0</v>
      </c>
      <c r="RTE12" s="91">
        <v>0</v>
      </c>
      <c r="RTF12" s="91">
        <v>0</v>
      </c>
      <c r="RTG12" s="91">
        <v>0</v>
      </c>
      <c r="RTH12" s="91">
        <v>0</v>
      </c>
      <c r="RTI12" s="91">
        <v>0</v>
      </c>
      <c r="RTJ12" s="91">
        <v>0</v>
      </c>
      <c r="RTK12" s="91">
        <v>0</v>
      </c>
      <c r="RTL12" s="91">
        <v>0</v>
      </c>
      <c r="RTM12" s="91">
        <v>0</v>
      </c>
      <c r="RTN12" s="91">
        <v>0</v>
      </c>
      <c r="RTO12" s="91">
        <v>0</v>
      </c>
      <c r="RTP12" s="91">
        <v>0</v>
      </c>
      <c r="RTQ12" s="91">
        <v>0</v>
      </c>
      <c r="RTR12" s="91">
        <v>0</v>
      </c>
      <c r="RTS12" s="91">
        <v>0</v>
      </c>
      <c r="RTT12" s="91">
        <v>0</v>
      </c>
      <c r="RTU12" s="91">
        <v>0</v>
      </c>
      <c r="RTV12" s="91">
        <v>0</v>
      </c>
      <c r="RTW12" s="91">
        <v>0</v>
      </c>
      <c r="RTX12" s="91">
        <v>0</v>
      </c>
      <c r="RTY12" s="91">
        <v>0</v>
      </c>
      <c r="RTZ12" s="91">
        <v>0</v>
      </c>
      <c r="RUA12" s="91">
        <v>0</v>
      </c>
      <c r="RUB12" s="91">
        <v>0</v>
      </c>
      <c r="RUC12" s="91">
        <v>0</v>
      </c>
      <c r="RUD12" s="91">
        <v>0</v>
      </c>
      <c r="RUE12" s="91">
        <v>0</v>
      </c>
      <c r="RUF12" s="91">
        <v>0</v>
      </c>
      <c r="RUG12" s="91">
        <v>0</v>
      </c>
      <c r="RUH12" s="91">
        <v>0</v>
      </c>
      <c r="RUI12" s="91">
        <v>0</v>
      </c>
      <c r="RUJ12" s="91">
        <v>0</v>
      </c>
      <c r="RUK12" s="91">
        <v>0</v>
      </c>
      <c r="RUL12" s="91">
        <v>0</v>
      </c>
      <c r="RUM12" s="91">
        <v>0</v>
      </c>
      <c r="RUN12" s="91">
        <v>0</v>
      </c>
      <c r="RUO12" s="91">
        <v>0</v>
      </c>
      <c r="RUP12" s="91">
        <v>0</v>
      </c>
      <c r="RUQ12" s="91">
        <v>0</v>
      </c>
      <c r="RUR12" s="91">
        <v>0</v>
      </c>
      <c r="RUS12" s="91">
        <v>0</v>
      </c>
      <c r="RUT12" s="91">
        <v>0</v>
      </c>
      <c r="RUU12" s="91">
        <v>0</v>
      </c>
      <c r="RUV12" s="91">
        <v>0</v>
      </c>
      <c r="RUW12" s="91">
        <v>0</v>
      </c>
      <c r="RUX12" s="91">
        <v>0</v>
      </c>
      <c r="RUY12" s="91">
        <v>0</v>
      </c>
      <c r="RUZ12" s="91">
        <v>0</v>
      </c>
      <c r="RVA12" s="91">
        <v>0</v>
      </c>
      <c r="RVB12" s="91">
        <v>0</v>
      </c>
      <c r="RVC12" s="91">
        <v>0</v>
      </c>
      <c r="RVD12" s="91">
        <v>0</v>
      </c>
      <c r="RVE12" s="91">
        <v>0</v>
      </c>
      <c r="RVF12" s="91">
        <v>0</v>
      </c>
      <c r="RVG12" s="91">
        <v>0</v>
      </c>
      <c r="RVH12" s="91">
        <v>0</v>
      </c>
      <c r="RVI12" s="91">
        <v>0</v>
      </c>
      <c r="RVJ12" s="91">
        <v>0</v>
      </c>
      <c r="RVK12" s="91">
        <v>0</v>
      </c>
      <c r="RVL12" s="91">
        <v>0</v>
      </c>
      <c r="RVM12" s="91">
        <v>0</v>
      </c>
      <c r="RVN12" s="91">
        <v>0</v>
      </c>
      <c r="RVO12" s="91">
        <v>0</v>
      </c>
      <c r="RVP12" s="91">
        <v>0</v>
      </c>
      <c r="RVQ12" s="91">
        <v>0</v>
      </c>
      <c r="RVR12" s="91">
        <v>0</v>
      </c>
      <c r="RVS12" s="91">
        <v>0</v>
      </c>
      <c r="RVT12" s="91">
        <v>0</v>
      </c>
      <c r="RVU12" s="91">
        <v>0</v>
      </c>
      <c r="RVV12" s="91">
        <v>0</v>
      </c>
      <c r="RVW12" s="91">
        <v>0</v>
      </c>
      <c r="RVX12" s="91">
        <v>0</v>
      </c>
      <c r="RVY12" s="91">
        <v>0</v>
      </c>
      <c r="RVZ12" s="91">
        <v>0</v>
      </c>
      <c r="RWA12" s="91">
        <v>0</v>
      </c>
      <c r="RWB12" s="91">
        <v>0</v>
      </c>
      <c r="RWC12" s="91">
        <v>0</v>
      </c>
      <c r="RWD12" s="91">
        <v>0</v>
      </c>
      <c r="RWE12" s="91">
        <v>0</v>
      </c>
      <c r="RWF12" s="91">
        <v>0</v>
      </c>
      <c r="RWG12" s="91">
        <v>0</v>
      </c>
      <c r="RWH12" s="91">
        <v>0</v>
      </c>
      <c r="RWI12" s="91">
        <v>0</v>
      </c>
      <c r="RWJ12" s="91">
        <v>0</v>
      </c>
      <c r="RWK12" s="91">
        <v>0</v>
      </c>
      <c r="RWL12" s="91">
        <v>0</v>
      </c>
      <c r="RWM12" s="91">
        <v>0</v>
      </c>
      <c r="RWN12" s="91">
        <v>0</v>
      </c>
      <c r="RWO12" s="91">
        <v>0</v>
      </c>
      <c r="RWP12" s="91">
        <v>0</v>
      </c>
      <c r="RWQ12" s="91">
        <v>0</v>
      </c>
      <c r="RWR12" s="91">
        <v>0</v>
      </c>
      <c r="RWS12" s="91">
        <v>0</v>
      </c>
      <c r="RWT12" s="91">
        <v>0</v>
      </c>
      <c r="RWU12" s="91">
        <v>0</v>
      </c>
      <c r="RWV12" s="91">
        <v>0</v>
      </c>
      <c r="RWW12" s="91">
        <v>0</v>
      </c>
      <c r="RWX12" s="91">
        <v>0</v>
      </c>
      <c r="RWY12" s="91">
        <v>0</v>
      </c>
      <c r="RWZ12" s="91">
        <v>0</v>
      </c>
      <c r="RXA12" s="91">
        <v>0</v>
      </c>
      <c r="RXB12" s="91">
        <v>0</v>
      </c>
      <c r="RXC12" s="91">
        <v>0</v>
      </c>
      <c r="RXD12" s="91">
        <v>0</v>
      </c>
      <c r="RXE12" s="91">
        <v>0</v>
      </c>
      <c r="RXF12" s="91">
        <v>0</v>
      </c>
      <c r="RXG12" s="91">
        <v>0</v>
      </c>
      <c r="RXH12" s="91">
        <v>0</v>
      </c>
      <c r="RXI12" s="91">
        <v>0</v>
      </c>
      <c r="RXJ12" s="91">
        <v>0</v>
      </c>
      <c r="RXK12" s="91">
        <v>0</v>
      </c>
      <c r="RXL12" s="91">
        <v>0</v>
      </c>
      <c r="RXM12" s="91">
        <v>0</v>
      </c>
      <c r="RXN12" s="91">
        <v>0</v>
      </c>
      <c r="RXO12" s="91">
        <v>0</v>
      </c>
      <c r="RXP12" s="91">
        <v>0</v>
      </c>
      <c r="RXQ12" s="91">
        <v>0</v>
      </c>
      <c r="RXR12" s="91">
        <v>0</v>
      </c>
      <c r="RXS12" s="91">
        <v>0</v>
      </c>
      <c r="RXT12" s="91">
        <v>0</v>
      </c>
      <c r="RXU12" s="91">
        <v>0</v>
      </c>
      <c r="RXV12" s="91">
        <v>0</v>
      </c>
      <c r="RXW12" s="91">
        <v>0</v>
      </c>
      <c r="RXX12" s="91">
        <v>0</v>
      </c>
      <c r="RXY12" s="91">
        <v>0</v>
      </c>
      <c r="RXZ12" s="91">
        <v>0</v>
      </c>
      <c r="RYA12" s="91">
        <v>0</v>
      </c>
      <c r="RYB12" s="91">
        <v>0</v>
      </c>
      <c r="RYC12" s="91">
        <v>0</v>
      </c>
      <c r="RYD12" s="91">
        <v>0</v>
      </c>
      <c r="RYE12" s="91">
        <v>0</v>
      </c>
      <c r="RYF12" s="91">
        <v>0</v>
      </c>
      <c r="RYG12" s="91">
        <v>0</v>
      </c>
      <c r="RYH12" s="91">
        <v>0</v>
      </c>
      <c r="RYI12" s="91">
        <v>0</v>
      </c>
      <c r="RYJ12" s="91">
        <v>0</v>
      </c>
      <c r="RYK12" s="91">
        <v>0</v>
      </c>
      <c r="RYL12" s="91">
        <v>0</v>
      </c>
      <c r="RYM12" s="91">
        <v>0</v>
      </c>
      <c r="RYN12" s="91">
        <v>0</v>
      </c>
      <c r="RYO12" s="91">
        <v>0</v>
      </c>
      <c r="RYP12" s="91">
        <v>0</v>
      </c>
      <c r="RYQ12" s="91">
        <v>0</v>
      </c>
      <c r="RYR12" s="91">
        <v>0</v>
      </c>
      <c r="RYS12" s="91">
        <v>0</v>
      </c>
      <c r="RYT12" s="91">
        <v>0</v>
      </c>
      <c r="RYU12" s="91">
        <v>0</v>
      </c>
      <c r="RYV12" s="91">
        <v>0</v>
      </c>
      <c r="RYW12" s="91">
        <v>0</v>
      </c>
      <c r="RYX12" s="91">
        <v>0</v>
      </c>
      <c r="RYY12" s="91">
        <v>0</v>
      </c>
      <c r="RYZ12" s="91">
        <v>0</v>
      </c>
      <c r="RZA12" s="91">
        <v>0</v>
      </c>
      <c r="RZB12" s="91">
        <v>0</v>
      </c>
      <c r="RZC12" s="91">
        <v>0</v>
      </c>
      <c r="RZD12" s="91">
        <v>0</v>
      </c>
      <c r="RZE12" s="91">
        <v>0</v>
      </c>
      <c r="RZF12" s="91">
        <v>0</v>
      </c>
      <c r="RZG12" s="91">
        <v>0</v>
      </c>
      <c r="RZH12" s="91">
        <v>0</v>
      </c>
      <c r="RZI12" s="91">
        <v>0</v>
      </c>
      <c r="RZJ12" s="91">
        <v>0</v>
      </c>
      <c r="RZK12" s="91">
        <v>0</v>
      </c>
      <c r="RZL12" s="91">
        <v>0</v>
      </c>
      <c r="RZM12" s="91">
        <v>0</v>
      </c>
      <c r="RZN12" s="91">
        <v>0</v>
      </c>
      <c r="RZO12" s="91">
        <v>0</v>
      </c>
      <c r="RZP12" s="91">
        <v>0</v>
      </c>
      <c r="RZQ12" s="91">
        <v>0</v>
      </c>
      <c r="RZR12" s="91">
        <v>0</v>
      </c>
      <c r="RZS12" s="91">
        <v>0</v>
      </c>
      <c r="RZT12" s="91">
        <v>0</v>
      </c>
      <c r="RZU12" s="91">
        <v>0</v>
      </c>
      <c r="RZV12" s="91">
        <v>0</v>
      </c>
      <c r="RZW12" s="91">
        <v>0</v>
      </c>
      <c r="RZX12" s="91">
        <v>0</v>
      </c>
      <c r="RZY12" s="91">
        <v>0</v>
      </c>
      <c r="RZZ12" s="91">
        <v>0</v>
      </c>
      <c r="SAA12" s="91">
        <v>0</v>
      </c>
      <c r="SAB12" s="91">
        <v>0</v>
      </c>
      <c r="SAC12" s="91">
        <v>0</v>
      </c>
      <c r="SAD12" s="91">
        <v>0</v>
      </c>
      <c r="SAE12" s="91">
        <v>0</v>
      </c>
      <c r="SAF12" s="91">
        <v>0</v>
      </c>
      <c r="SAG12" s="91">
        <v>0</v>
      </c>
      <c r="SAH12" s="91">
        <v>0</v>
      </c>
      <c r="SAI12" s="91">
        <v>0</v>
      </c>
      <c r="SAJ12" s="91">
        <v>0</v>
      </c>
      <c r="SAK12" s="91">
        <v>0</v>
      </c>
      <c r="SAL12" s="91">
        <v>0</v>
      </c>
      <c r="SAM12" s="91">
        <v>0</v>
      </c>
      <c r="SAN12" s="91">
        <v>0</v>
      </c>
      <c r="SAO12" s="91">
        <v>0</v>
      </c>
      <c r="SAP12" s="91">
        <v>0</v>
      </c>
      <c r="SAQ12" s="91">
        <v>0</v>
      </c>
      <c r="SAR12" s="91">
        <v>0</v>
      </c>
      <c r="SAS12" s="91">
        <v>0</v>
      </c>
      <c r="SAT12" s="91">
        <v>0</v>
      </c>
      <c r="SAU12" s="91">
        <v>0</v>
      </c>
      <c r="SAV12" s="91">
        <v>0</v>
      </c>
      <c r="SAW12" s="91">
        <v>0</v>
      </c>
      <c r="SAX12" s="91">
        <v>0</v>
      </c>
      <c r="SAY12" s="91">
        <v>0</v>
      </c>
      <c r="SAZ12" s="91">
        <v>0</v>
      </c>
      <c r="SBA12" s="91">
        <v>0</v>
      </c>
      <c r="SBB12" s="91">
        <v>0</v>
      </c>
      <c r="SBC12" s="91">
        <v>0</v>
      </c>
      <c r="SBD12" s="91">
        <v>0</v>
      </c>
      <c r="SBE12" s="91">
        <v>0</v>
      </c>
      <c r="SBF12" s="91">
        <v>0</v>
      </c>
      <c r="SBG12" s="91">
        <v>0</v>
      </c>
      <c r="SBH12" s="91">
        <v>0</v>
      </c>
      <c r="SBI12" s="91">
        <v>0</v>
      </c>
      <c r="SBJ12" s="91">
        <v>0</v>
      </c>
      <c r="SBK12" s="91">
        <v>0</v>
      </c>
      <c r="SBL12" s="91">
        <v>0</v>
      </c>
      <c r="SBM12" s="91">
        <v>0</v>
      </c>
      <c r="SBN12" s="91">
        <v>0</v>
      </c>
      <c r="SBO12" s="91">
        <v>0</v>
      </c>
      <c r="SBP12" s="91">
        <v>0</v>
      </c>
      <c r="SBQ12" s="91">
        <v>0</v>
      </c>
      <c r="SBR12" s="91">
        <v>0</v>
      </c>
      <c r="SBS12" s="91">
        <v>0</v>
      </c>
      <c r="SBT12" s="91">
        <v>0</v>
      </c>
      <c r="SBU12" s="91">
        <v>0</v>
      </c>
      <c r="SBV12" s="91">
        <v>0</v>
      </c>
      <c r="SBW12" s="91">
        <v>0</v>
      </c>
      <c r="SBX12" s="91">
        <v>0</v>
      </c>
      <c r="SBY12" s="91">
        <v>0</v>
      </c>
      <c r="SBZ12" s="91">
        <v>0</v>
      </c>
      <c r="SCA12" s="91">
        <v>0</v>
      </c>
      <c r="SCB12" s="91">
        <v>0</v>
      </c>
      <c r="SCC12" s="91">
        <v>0</v>
      </c>
      <c r="SCD12" s="91">
        <v>0</v>
      </c>
      <c r="SCE12" s="91">
        <v>0</v>
      </c>
      <c r="SCF12" s="91">
        <v>0</v>
      </c>
      <c r="SCG12" s="91">
        <v>0</v>
      </c>
      <c r="SCH12" s="91">
        <v>0</v>
      </c>
      <c r="SCI12" s="91">
        <v>0</v>
      </c>
      <c r="SCJ12" s="91">
        <v>0</v>
      </c>
      <c r="SCK12" s="91">
        <v>0</v>
      </c>
      <c r="SCL12" s="91">
        <v>0</v>
      </c>
      <c r="SCM12" s="91">
        <v>0</v>
      </c>
      <c r="SCN12" s="91">
        <v>0</v>
      </c>
      <c r="SCO12" s="91">
        <v>0</v>
      </c>
      <c r="SCP12" s="91">
        <v>0</v>
      </c>
      <c r="SCQ12" s="91">
        <v>0</v>
      </c>
      <c r="SCR12" s="91">
        <v>0</v>
      </c>
      <c r="SCS12" s="91">
        <v>0</v>
      </c>
      <c r="SCT12" s="91">
        <v>0</v>
      </c>
      <c r="SCU12" s="91">
        <v>0</v>
      </c>
      <c r="SCV12" s="91">
        <v>0</v>
      </c>
      <c r="SCW12" s="91">
        <v>0</v>
      </c>
      <c r="SCX12" s="91">
        <v>0</v>
      </c>
      <c r="SCY12" s="91">
        <v>0</v>
      </c>
      <c r="SCZ12" s="91">
        <v>0</v>
      </c>
      <c r="SDA12" s="91">
        <v>0</v>
      </c>
      <c r="SDB12" s="91">
        <v>0</v>
      </c>
      <c r="SDC12" s="91">
        <v>0</v>
      </c>
      <c r="SDD12" s="91">
        <v>0</v>
      </c>
      <c r="SDE12" s="91">
        <v>0</v>
      </c>
      <c r="SDF12" s="91">
        <v>0</v>
      </c>
      <c r="SDG12" s="91">
        <v>0</v>
      </c>
      <c r="SDH12" s="91">
        <v>0</v>
      </c>
      <c r="SDI12" s="91">
        <v>0</v>
      </c>
      <c r="SDJ12" s="91">
        <v>0</v>
      </c>
      <c r="SDK12" s="91">
        <v>0</v>
      </c>
      <c r="SDL12" s="91">
        <v>0</v>
      </c>
      <c r="SDM12" s="91">
        <v>0</v>
      </c>
      <c r="SDN12" s="91">
        <v>0</v>
      </c>
      <c r="SDO12" s="91">
        <v>0</v>
      </c>
      <c r="SDP12" s="91">
        <v>0</v>
      </c>
      <c r="SDQ12" s="91">
        <v>0</v>
      </c>
      <c r="SDR12" s="91">
        <v>0</v>
      </c>
      <c r="SDS12" s="91">
        <v>0</v>
      </c>
      <c r="SDT12" s="91">
        <v>0</v>
      </c>
      <c r="SDU12" s="91">
        <v>0</v>
      </c>
      <c r="SDV12" s="91">
        <v>0</v>
      </c>
      <c r="SDW12" s="91">
        <v>0</v>
      </c>
      <c r="SDX12" s="91">
        <v>0</v>
      </c>
      <c r="SDY12" s="91">
        <v>0</v>
      </c>
      <c r="SDZ12" s="91">
        <v>0</v>
      </c>
      <c r="SEA12" s="91">
        <v>0</v>
      </c>
      <c r="SEB12" s="91">
        <v>0</v>
      </c>
      <c r="SEC12" s="91">
        <v>0</v>
      </c>
      <c r="SED12" s="91">
        <v>0</v>
      </c>
      <c r="SEE12" s="91">
        <v>0</v>
      </c>
      <c r="SEF12" s="91">
        <v>0</v>
      </c>
      <c r="SEG12" s="91">
        <v>0</v>
      </c>
      <c r="SEH12" s="91">
        <v>0</v>
      </c>
      <c r="SEI12" s="91">
        <v>0</v>
      </c>
      <c r="SEJ12" s="91">
        <v>0</v>
      </c>
      <c r="SEK12" s="91">
        <v>0</v>
      </c>
      <c r="SEL12" s="91">
        <v>0</v>
      </c>
      <c r="SEM12" s="91">
        <v>0</v>
      </c>
      <c r="SEN12" s="91">
        <v>0</v>
      </c>
      <c r="SEO12" s="91">
        <v>0</v>
      </c>
      <c r="SEP12" s="91">
        <v>0</v>
      </c>
      <c r="SEQ12" s="91">
        <v>0</v>
      </c>
      <c r="SER12" s="91">
        <v>0</v>
      </c>
      <c r="SES12" s="91">
        <v>0</v>
      </c>
      <c r="SET12" s="91">
        <v>0</v>
      </c>
      <c r="SEU12" s="91">
        <v>0</v>
      </c>
      <c r="SEV12" s="91">
        <v>0</v>
      </c>
      <c r="SEW12" s="91">
        <v>0</v>
      </c>
      <c r="SEX12" s="91">
        <v>0</v>
      </c>
      <c r="SEY12" s="91">
        <v>0</v>
      </c>
      <c r="SEZ12" s="91">
        <v>0</v>
      </c>
      <c r="SFA12" s="91">
        <v>0</v>
      </c>
      <c r="SFB12" s="91">
        <v>0</v>
      </c>
      <c r="SFC12" s="91">
        <v>0</v>
      </c>
      <c r="SFD12" s="91">
        <v>0</v>
      </c>
      <c r="SFE12" s="91">
        <v>0</v>
      </c>
      <c r="SFF12" s="91">
        <v>0</v>
      </c>
      <c r="SFG12" s="91">
        <v>0</v>
      </c>
      <c r="SFH12" s="91">
        <v>0</v>
      </c>
      <c r="SFI12" s="91">
        <v>0</v>
      </c>
      <c r="SFJ12" s="91">
        <v>0</v>
      </c>
      <c r="SFK12" s="91">
        <v>0</v>
      </c>
      <c r="SFL12" s="91">
        <v>0</v>
      </c>
      <c r="SFM12" s="91">
        <v>0</v>
      </c>
      <c r="SFN12" s="91">
        <v>0</v>
      </c>
      <c r="SFO12" s="91">
        <v>0</v>
      </c>
      <c r="SFP12" s="91">
        <v>0</v>
      </c>
      <c r="SFQ12" s="91">
        <v>0</v>
      </c>
      <c r="SFR12" s="91">
        <v>0</v>
      </c>
      <c r="SFS12" s="91">
        <v>0</v>
      </c>
      <c r="SFT12" s="91">
        <v>0</v>
      </c>
      <c r="SFU12" s="91">
        <v>0</v>
      </c>
      <c r="SFV12" s="91">
        <v>0</v>
      </c>
      <c r="SFW12" s="91">
        <v>0</v>
      </c>
      <c r="SFX12" s="91">
        <v>0</v>
      </c>
      <c r="SFY12" s="91">
        <v>0</v>
      </c>
      <c r="SFZ12" s="91">
        <v>0</v>
      </c>
      <c r="SGA12" s="91">
        <v>0</v>
      </c>
      <c r="SGB12" s="91">
        <v>0</v>
      </c>
      <c r="SGC12" s="91">
        <v>0</v>
      </c>
      <c r="SGD12" s="91">
        <v>0</v>
      </c>
      <c r="SGE12" s="91">
        <v>0</v>
      </c>
      <c r="SGF12" s="91">
        <v>0</v>
      </c>
      <c r="SGG12" s="91">
        <v>0</v>
      </c>
      <c r="SGH12" s="91">
        <v>0</v>
      </c>
      <c r="SGI12" s="91">
        <v>0</v>
      </c>
      <c r="SGJ12" s="91">
        <v>0</v>
      </c>
      <c r="SGK12" s="91">
        <v>0</v>
      </c>
      <c r="SGL12" s="91">
        <v>0</v>
      </c>
      <c r="SGM12" s="91">
        <v>0</v>
      </c>
      <c r="SGN12" s="91">
        <v>0</v>
      </c>
      <c r="SGO12" s="91">
        <v>0</v>
      </c>
      <c r="SGP12" s="91">
        <v>0</v>
      </c>
      <c r="SGQ12" s="91">
        <v>0</v>
      </c>
      <c r="SGR12" s="91">
        <v>0</v>
      </c>
      <c r="SGS12" s="91">
        <v>0</v>
      </c>
      <c r="SGT12" s="91">
        <v>0</v>
      </c>
      <c r="SGU12" s="91">
        <v>0</v>
      </c>
      <c r="SGV12" s="91">
        <v>0</v>
      </c>
      <c r="SGW12" s="91">
        <v>0</v>
      </c>
      <c r="SGX12" s="91">
        <v>0</v>
      </c>
      <c r="SGY12" s="91">
        <v>0</v>
      </c>
      <c r="SGZ12" s="91">
        <v>0</v>
      </c>
      <c r="SHA12" s="91">
        <v>0</v>
      </c>
      <c r="SHB12" s="91">
        <v>0</v>
      </c>
      <c r="SHC12" s="91">
        <v>0</v>
      </c>
      <c r="SHD12" s="91">
        <v>0</v>
      </c>
      <c r="SHE12" s="91">
        <v>0</v>
      </c>
      <c r="SHF12" s="91">
        <v>0</v>
      </c>
      <c r="SHG12" s="91">
        <v>0</v>
      </c>
      <c r="SHH12" s="91">
        <v>0</v>
      </c>
      <c r="SHI12" s="91">
        <v>0</v>
      </c>
      <c r="SHJ12" s="91">
        <v>0</v>
      </c>
      <c r="SHK12" s="91">
        <v>0</v>
      </c>
      <c r="SHL12" s="91">
        <v>0</v>
      </c>
      <c r="SHM12" s="91">
        <v>0</v>
      </c>
      <c r="SHN12" s="91">
        <v>0</v>
      </c>
      <c r="SHO12" s="91">
        <v>0</v>
      </c>
      <c r="SHP12" s="91">
        <v>0</v>
      </c>
      <c r="SHQ12" s="91">
        <v>0</v>
      </c>
      <c r="SHR12" s="91">
        <v>0</v>
      </c>
      <c r="SHS12" s="91">
        <v>0</v>
      </c>
      <c r="SHT12" s="91">
        <v>0</v>
      </c>
      <c r="SHU12" s="91">
        <v>0</v>
      </c>
      <c r="SHV12" s="91">
        <v>0</v>
      </c>
      <c r="SHW12" s="91">
        <v>0</v>
      </c>
      <c r="SHX12" s="91">
        <v>0</v>
      </c>
      <c r="SHY12" s="91">
        <v>0</v>
      </c>
      <c r="SHZ12" s="91">
        <v>0</v>
      </c>
      <c r="SIA12" s="91">
        <v>0</v>
      </c>
      <c r="SIB12" s="91">
        <v>0</v>
      </c>
      <c r="SIC12" s="91">
        <v>0</v>
      </c>
      <c r="SID12" s="91">
        <v>0</v>
      </c>
      <c r="SIE12" s="91">
        <v>0</v>
      </c>
      <c r="SIF12" s="91">
        <v>0</v>
      </c>
      <c r="SIG12" s="91">
        <v>0</v>
      </c>
      <c r="SIH12" s="91">
        <v>0</v>
      </c>
      <c r="SII12" s="91">
        <v>0</v>
      </c>
      <c r="SIJ12" s="91">
        <v>0</v>
      </c>
      <c r="SIK12" s="91">
        <v>0</v>
      </c>
      <c r="SIL12" s="91">
        <v>0</v>
      </c>
      <c r="SIM12" s="91">
        <v>0</v>
      </c>
      <c r="SIN12" s="91">
        <v>0</v>
      </c>
      <c r="SIO12" s="91">
        <v>0</v>
      </c>
      <c r="SIP12" s="91">
        <v>0</v>
      </c>
      <c r="SIQ12" s="91">
        <v>0</v>
      </c>
      <c r="SIR12" s="91">
        <v>0</v>
      </c>
      <c r="SIS12" s="91">
        <v>0</v>
      </c>
      <c r="SIT12" s="91">
        <v>0</v>
      </c>
      <c r="SIU12" s="91">
        <v>0</v>
      </c>
      <c r="SIV12" s="91">
        <v>0</v>
      </c>
      <c r="SIW12" s="91">
        <v>0</v>
      </c>
      <c r="SIX12" s="91">
        <v>0</v>
      </c>
      <c r="SIY12" s="91">
        <v>0</v>
      </c>
      <c r="SIZ12" s="91">
        <v>0</v>
      </c>
      <c r="SJA12" s="91">
        <v>0</v>
      </c>
      <c r="SJB12" s="91">
        <v>0</v>
      </c>
      <c r="SJC12" s="91">
        <v>0</v>
      </c>
      <c r="SJD12" s="91">
        <v>0</v>
      </c>
      <c r="SJE12" s="91">
        <v>0</v>
      </c>
      <c r="SJF12" s="91">
        <v>0</v>
      </c>
      <c r="SJG12" s="91">
        <v>0</v>
      </c>
      <c r="SJH12" s="91">
        <v>0</v>
      </c>
      <c r="SJI12" s="91">
        <v>0</v>
      </c>
      <c r="SJJ12" s="91">
        <v>0</v>
      </c>
      <c r="SJK12" s="91">
        <v>0</v>
      </c>
      <c r="SJL12" s="91">
        <v>0</v>
      </c>
      <c r="SJM12" s="91">
        <v>0</v>
      </c>
      <c r="SJN12" s="91">
        <v>0</v>
      </c>
      <c r="SJO12" s="91">
        <v>0</v>
      </c>
      <c r="SJP12" s="91">
        <v>0</v>
      </c>
      <c r="SJQ12" s="91">
        <v>0</v>
      </c>
      <c r="SJR12" s="91">
        <v>0</v>
      </c>
      <c r="SJS12" s="91">
        <v>0</v>
      </c>
      <c r="SJT12" s="91">
        <v>0</v>
      </c>
      <c r="SJU12" s="91">
        <v>0</v>
      </c>
      <c r="SJV12" s="91">
        <v>0</v>
      </c>
      <c r="SJW12" s="91">
        <v>0</v>
      </c>
      <c r="SJX12" s="91">
        <v>0</v>
      </c>
      <c r="SJY12" s="91">
        <v>0</v>
      </c>
      <c r="SJZ12" s="91">
        <v>0</v>
      </c>
      <c r="SKA12" s="91">
        <v>0</v>
      </c>
      <c r="SKB12" s="91">
        <v>0</v>
      </c>
      <c r="SKC12" s="91">
        <v>0</v>
      </c>
      <c r="SKD12" s="91">
        <v>0</v>
      </c>
      <c r="SKE12" s="91">
        <v>0</v>
      </c>
      <c r="SKF12" s="91">
        <v>0</v>
      </c>
      <c r="SKG12" s="91">
        <v>0</v>
      </c>
      <c r="SKH12" s="91">
        <v>0</v>
      </c>
      <c r="SKI12" s="91">
        <v>0</v>
      </c>
      <c r="SKJ12" s="91">
        <v>0</v>
      </c>
      <c r="SKK12" s="91">
        <v>0</v>
      </c>
      <c r="SKL12" s="91">
        <v>0</v>
      </c>
      <c r="SKM12" s="91">
        <v>0</v>
      </c>
      <c r="SKN12" s="91">
        <v>0</v>
      </c>
      <c r="SKO12" s="91">
        <v>0</v>
      </c>
      <c r="SKP12" s="91">
        <v>0</v>
      </c>
      <c r="SKQ12" s="91">
        <v>0</v>
      </c>
      <c r="SKR12" s="91">
        <v>0</v>
      </c>
      <c r="SKS12" s="91">
        <v>0</v>
      </c>
      <c r="SKT12" s="91">
        <v>0</v>
      </c>
      <c r="SKU12" s="91">
        <v>0</v>
      </c>
      <c r="SKV12" s="91">
        <v>0</v>
      </c>
      <c r="SKW12" s="91">
        <v>0</v>
      </c>
      <c r="SKX12" s="91">
        <v>0</v>
      </c>
      <c r="SKY12" s="91">
        <v>0</v>
      </c>
      <c r="SKZ12" s="91">
        <v>0</v>
      </c>
      <c r="SLA12" s="91">
        <v>0</v>
      </c>
      <c r="SLB12" s="91">
        <v>0</v>
      </c>
      <c r="SLC12" s="91">
        <v>0</v>
      </c>
      <c r="SLD12" s="91">
        <v>0</v>
      </c>
      <c r="SLE12" s="91">
        <v>0</v>
      </c>
      <c r="SLF12" s="91">
        <v>0</v>
      </c>
      <c r="SLG12" s="91">
        <v>0</v>
      </c>
      <c r="SLH12" s="91">
        <v>0</v>
      </c>
      <c r="SLI12" s="91">
        <v>0</v>
      </c>
      <c r="SLJ12" s="91">
        <v>0</v>
      </c>
      <c r="SLK12" s="91">
        <v>0</v>
      </c>
      <c r="SLL12" s="91">
        <v>0</v>
      </c>
      <c r="SLM12" s="91">
        <v>0</v>
      </c>
      <c r="SLN12" s="91">
        <v>0</v>
      </c>
      <c r="SLO12" s="91">
        <v>0</v>
      </c>
      <c r="SLP12" s="91">
        <v>0</v>
      </c>
      <c r="SLQ12" s="91">
        <v>0</v>
      </c>
      <c r="SLR12" s="91">
        <v>0</v>
      </c>
      <c r="SLS12" s="91">
        <v>0</v>
      </c>
      <c r="SLT12" s="91">
        <v>0</v>
      </c>
      <c r="SLU12" s="91">
        <v>0</v>
      </c>
      <c r="SLV12" s="91">
        <v>0</v>
      </c>
      <c r="SLW12" s="91">
        <v>0</v>
      </c>
      <c r="SLX12" s="91">
        <v>0</v>
      </c>
      <c r="SLY12" s="91">
        <v>0</v>
      </c>
      <c r="SLZ12" s="91">
        <v>0</v>
      </c>
      <c r="SMA12" s="91">
        <v>0</v>
      </c>
      <c r="SMB12" s="91">
        <v>0</v>
      </c>
      <c r="SMC12" s="91">
        <v>0</v>
      </c>
      <c r="SMD12" s="91">
        <v>0</v>
      </c>
      <c r="SME12" s="91">
        <v>0</v>
      </c>
      <c r="SMF12" s="91">
        <v>0</v>
      </c>
      <c r="SMG12" s="91">
        <v>0</v>
      </c>
      <c r="SMH12" s="91">
        <v>0</v>
      </c>
      <c r="SMI12" s="91">
        <v>0</v>
      </c>
      <c r="SMJ12" s="91">
        <v>0</v>
      </c>
      <c r="SMK12" s="91">
        <v>0</v>
      </c>
      <c r="SML12" s="91">
        <v>0</v>
      </c>
      <c r="SMM12" s="91">
        <v>0</v>
      </c>
      <c r="SMN12" s="91">
        <v>0</v>
      </c>
      <c r="SMO12" s="91">
        <v>0</v>
      </c>
      <c r="SMP12" s="91">
        <v>0</v>
      </c>
      <c r="SMQ12" s="91">
        <v>0</v>
      </c>
      <c r="SMR12" s="91">
        <v>0</v>
      </c>
      <c r="SMS12" s="91">
        <v>0</v>
      </c>
      <c r="SMT12" s="91">
        <v>0</v>
      </c>
      <c r="SMU12" s="91">
        <v>0</v>
      </c>
      <c r="SMV12" s="91">
        <v>0</v>
      </c>
      <c r="SMW12" s="91">
        <v>0</v>
      </c>
      <c r="SMX12" s="91">
        <v>0</v>
      </c>
      <c r="SMY12" s="91">
        <v>0</v>
      </c>
      <c r="SMZ12" s="91">
        <v>0</v>
      </c>
      <c r="SNA12" s="91">
        <v>0</v>
      </c>
      <c r="SNB12" s="91">
        <v>0</v>
      </c>
      <c r="SNC12" s="91">
        <v>0</v>
      </c>
      <c r="SND12" s="91">
        <v>0</v>
      </c>
      <c r="SNE12" s="91">
        <v>0</v>
      </c>
      <c r="SNF12" s="91">
        <v>0</v>
      </c>
      <c r="SNG12" s="91">
        <v>0</v>
      </c>
      <c r="SNH12" s="91">
        <v>0</v>
      </c>
      <c r="SNI12" s="91">
        <v>0</v>
      </c>
      <c r="SNJ12" s="91">
        <v>0</v>
      </c>
      <c r="SNK12" s="91">
        <v>0</v>
      </c>
      <c r="SNL12" s="91">
        <v>0</v>
      </c>
      <c r="SNM12" s="91">
        <v>0</v>
      </c>
      <c r="SNN12" s="91">
        <v>0</v>
      </c>
      <c r="SNO12" s="91">
        <v>0</v>
      </c>
      <c r="SNP12" s="91">
        <v>0</v>
      </c>
      <c r="SNQ12" s="91">
        <v>0</v>
      </c>
      <c r="SNR12" s="91">
        <v>0</v>
      </c>
      <c r="SNS12" s="91">
        <v>0</v>
      </c>
      <c r="SNT12" s="91">
        <v>0</v>
      </c>
      <c r="SNU12" s="91">
        <v>0</v>
      </c>
      <c r="SNV12" s="91">
        <v>0</v>
      </c>
      <c r="SNW12" s="91">
        <v>0</v>
      </c>
      <c r="SNX12" s="91">
        <v>0</v>
      </c>
      <c r="SNY12" s="91">
        <v>0</v>
      </c>
      <c r="SNZ12" s="91">
        <v>0</v>
      </c>
      <c r="SOA12" s="91">
        <v>0</v>
      </c>
      <c r="SOB12" s="91">
        <v>0</v>
      </c>
      <c r="SOC12" s="91">
        <v>0</v>
      </c>
      <c r="SOD12" s="91">
        <v>0</v>
      </c>
      <c r="SOE12" s="91">
        <v>0</v>
      </c>
      <c r="SOF12" s="91">
        <v>0</v>
      </c>
      <c r="SOG12" s="91">
        <v>0</v>
      </c>
      <c r="SOH12" s="91">
        <v>0</v>
      </c>
      <c r="SOI12" s="91">
        <v>0</v>
      </c>
      <c r="SOJ12" s="91">
        <v>0</v>
      </c>
      <c r="SOK12" s="91">
        <v>0</v>
      </c>
      <c r="SOL12" s="91">
        <v>0</v>
      </c>
      <c r="SOM12" s="91">
        <v>0</v>
      </c>
      <c r="SON12" s="91">
        <v>0</v>
      </c>
      <c r="SOO12" s="91">
        <v>0</v>
      </c>
      <c r="SOP12" s="91">
        <v>0</v>
      </c>
      <c r="SOQ12" s="91">
        <v>0</v>
      </c>
      <c r="SOR12" s="91">
        <v>0</v>
      </c>
      <c r="SOS12" s="91">
        <v>0</v>
      </c>
      <c r="SOT12" s="91">
        <v>0</v>
      </c>
      <c r="SOU12" s="91">
        <v>0</v>
      </c>
      <c r="SOV12" s="91">
        <v>0</v>
      </c>
      <c r="SOW12" s="91">
        <v>0</v>
      </c>
      <c r="SOX12" s="91">
        <v>0</v>
      </c>
      <c r="SOY12" s="91">
        <v>0</v>
      </c>
      <c r="SOZ12" s="91">
        <v>0</v>
      </c>
      <c r="SPA12" s="91">
        <v>0</v>
      </c>
      <c r="SPB12" s="91">
        <v>0</v>
      </c>
      <c r="SPC12" s="91">
        <v>0</v>
      </c>
      <c r="SPD12" s="91">
        <v>0</v>
      </c>
      <c r="SPE12" s="91">
        <v>0</v>
      </c>
      <c r="SPF12" s="91">
        <v>0</v>
      </c>
      <c r="SPG12" s="91">
        <v>0</v>
      </c>
      <c r="SPH12" s="91">
        <v>0</v>
      </c>
      <c r="SPI12" s="91">
        <v>0</v>
      </c>
      <c r="SPJ12" s="91">
        <v>0</v>
      </c>
      <c r="SPK12" s="91">
        <v>0</v>
      </c>
      <c r="SPL12" s="91">
        <v>0</v>
      </c>
      <c r="SPM12" s="91">
        <v>0</v>
      </c>
      <c r="SPN12" s="91">
        <v>0</v>
      </c>
      <c r="SPO12" s="91">
        <v>0</v>
      </c>
      <c r="SPP12" s="91">
        <v>0</v>
      </c>
      <c r="SPQ12" s="91">
        <v>0</v>
      </c>
      <c r="SPR12" s="91">
        <v>0</v>
      </c>
      <c r="SPS12" s="91">
        <v>0</v>
      </c>
      <c r="SPT12" s="91">
        <v>0</v>
      </c>
      <c r="SPU12" s="91">
        <v>0</v>
      </c>
      <c r="SPV12" s="91">
        <v>0</v>
      </c>
      <c r="SPW12" s="91">
        <v>0</v>
      </c>
      <c r="SPX12" s="91">
        <v>0</v>
      </c>
      <c r="SPY12" s="91">
        <v>0</v>
      </c>
      <c r="SPZ12" s="91">
        <v>0</v>
      </c>
      <c r="SQA12" s="91">
        <v>0</v>
      </c>
      <c r="SQB12" s="91">
        <v>0</v>
      </c>
      <c r="SQC12" s="91">
        <v>0</v>
      </c>
      <c r="SQD12" s="91">
        <v>0</v>
      </c>
      <c r="SQE12" s="91">
        <v>0</v>
      </c>
      <c r="SQF12" s="91">
        <v>0</v>
      </c>
      <c r="SQG12" s="91">
        <v>0</v>
      </c>
      <c r="SQH12" s="91">
        <v>0</v>
      </c>
      <c r="SQI12" s="91">
        <v>0</v>
      </c>
      <c r="SQJ12" s="91">
        <v>0</v>
      </c>
      <c r="SQK12" s="91">
        <v>0</v>
      </c>
      <c r="SQL12" s="91">
        <v>0</v>
      </c>
      <c r="SQM12" s="91">
        <v>0</v>
      </c>
      <c r="SQN12" s="91">
        <v>0</v>
      </c>
      <c r="SQO12" s="91">
        <v>0</v>
      </c>
      <c r="SQP12" s="91">
        <v>0</v>
      </c>
      <c r="SQQ12" s="91">
        <v>0</v>
      </c>
      <c r="SQR12" s="91">
        <v>0</v>
      </c>
      <c r="SQS12" s="91">
        <v>0</v>
      </c>
      <c r="SQT12" s="91">
        <v>0</v>
      </c>
      <c r="SQU12" s="91">
        <v>0</v>
      </c>
      <c r="SQV12" s="91">
        <v>0</v>
      </c>
      <c r="SQW12" s="91">
        <v>0</v>
      </c>
      <c r="SQX12" s="91">
        <v>0</v>
      </c>
      <c r="SQY12" s="91">
        <v>0</v>
      </c>
      <c r="SQZ12" s="91">
        <v>0</v>
      </c>
      <c r="SRA12" s="91">
        <v>0</v>
      </c>
      <c r="SRB12" s="91">
        <v>0</v>
      </c>
      <c r="SRC12" s="91">
        <v>0</v>
      </c>
      <c r="SRD12" s="91">
        <v>0</v>
      </c>
      <c r="SRE12" s="91">
        <v>0</v>
      </c>
      <c r="SRF12" s="91">
        <v>0</v>
      </c>
      <c r="SRG12" s="91">
        <v>0</v>
      </c>
      <c r="SRH12" s="91">
        <v>0</v>
      </c>
      <c r="SRI12" s="91">
        <v>0</v>
      </c>
      <c r="SRJ12" s="91">
        <v>0</v>
      </c>
      <c r="SRK12" s="91">
        <v>0</v>
      </c>
      <c r="SRL12" s="91">
        <v>0</v>
      </c>
      <c r="SRM12" s="91">
        <v>0</v>
      </c>
      <c r="SRN12" s="91">
        <v>0</v>
      </c>
      <c r="SRO12" s="91">
        <v>0</v>
      </c>
      <c r="SRP12" s="91">
        <v>0</v>
      </c>
      <c r="SRQ12" s="91">
        <v>0</v>
      </c>
      <c r="SRR12" s="91">
        <v>0</v>
      </c>
      <c r="SRS12" s="91">
        <v>0</v>
      </c>
      <c r="SRT12" s="91">
        <v>0</v>
      </c>
      <c r="SRU12" s="91">
        <v>0</v>
      </c>
      <c r="SRV12" s="91">
        <v>0</v>
      </c>
      <c r="SRW12" s="91">
        <v>0</v>
      </c>
      <c r="SRX12" s="91">
        <v>0</v>
      </c>
      <c r="SRY12" s="91">
        <v>0</v>
      </c>
      <c r="SRZ12" s="91">
        <v>0</v>
      </c>
      <c r="SSA12" s="91">
        <v>0</v>
      </c>
      <c r="SSB12" s="91">
        <v>0</v>
      </c>
      <c r="SSC12" s="91">
        <v>0</v>
      </c>
      <c r="SSD12" s="91">
        <v>0</v>
      </c>
      <c r="SSE12" s="91">
        <v>0</v>
      </c>
      <c r="SSF12" s="91">
        <v>0</v>
      </c>
      <c r="SSG12" s="91">
        <v>0</v>
      </c>
      <c r="SSH12" s="91">
        <v>0</v>
      </c>
      <c r="SSI12" s="91">
        <v>0</v>
      </c>
      <c r="SSJ12" s="91">
        <v>0</v>
      </c>
      <c r="SSK12" s="91">
        <v>0</v>
      </c>
      <c r="SSL12" s="91">
        <v>0</v>
      </c>
      <c r="SSM12" s="91">
        <v>0</v>
      </c>
      <c r="SSN12" s="91">
        <v>0</v>
      </c>
      <c r="SSO12" s="91">
        <v>0</v>
      </c>
      <c r="SSP12" s="91">
        <v>0</v>
      </c>
      <c r="SSQ12" s="91">
        <v>0</v>
      </c>
      <c r="SSR12" s="91">
        <v>0</v>
      </c>
      <c r="SSS12" s="91">
        <v>0</v>
      </c>
      <c r="SST12" s="91">
        <v>0</v>
      </c>
      <c r="SSU12" s="91">
        <v>0</v>
      </c>
      <c r="SSV12" s="91">
        <v>0</v>
      </c>
      <c r="SSW12" s="91">
        <v>0</v>
      </c>
      <c r="SSX12" s="91">
        <v>0</v>
      </c>
      <c r="SSY12" s="91">
        <v>0</v>
      </c>
      <c r="SSZ12" s="91">
        <v>0</v>
      </c>
      <c r="STA12" s="91">
        <v>0</v>
      </c>
      <c r="STB12" s="91">
        <v>0</v>
      </c>
      <c r="STC12" s="91">
        <v>0</v>
      </c>
      <c r="STD12" s="91">
        <v>0</v>
      </c>
      <c r="STE12" s="91">
        <v>0</v>
      </c>
      <c r="STF12" s="91">
        <v>0</v>
      </c>
      <c r="STG12" s="91">
        <v>0</v>
      </c>
      <c r="STH12" s="91">
        <v>0</v>
      </c>
      <c r="STI12" s="91">
        <v>0</v>
      </c>
      <c r="STJ12" s="91">
        <v>0</v>
      </c>
      <c r="STK12" s="91">
        <v>0</v>
      </c>
      <c r="STL12" s="91">
        <v>0</v>
      </c>
      <c r="STM12" s="91">
        <v>0</v>
      </c>
      <c r="STN12" s="91">
        <v>0</v>
      </c>
      <c r="STO12" s="91">
        <v>0</v>
      </c>
      <c r="STP12" s="91">
        <v>0</v>
      </c>
      <c r="STQ12" s="91">
        <v>0</v>
      </c>
      <c r="STR12" s="91">
        <v>0</v>
      </c>
      <c r="STS12" s="91">
        <v>0</v>
      </c>
      <c r="STT12" s="91">
        <v>0</v>
      </c>
      <c r="STU12" s="91">
        <v>0</v>
      </c>
      <c r="STV12" s="91">
        <v>0</v>
      </c>
      <c r="STW12" s="91">
        <v>0</v>
      </c>
      <c r="STX12" s="91">
        <v>0</v>
      </c>
      <c r="STY12" s="91">
        <v>0</v>
      </c>
      <c r="STZ12" s="91">
        <v>0</v>
      </c>
      <c r="SUA12" s="91">
        <v>0</v>
      </c>
      <c r="SUB12" s="91">
        <v>0</v>
      </c>
      <c r="SUC12" s="91">
        <v>0</v>
      </c>
      <c r="SUD12" s="91">
        <v>0</v>
      </c>
      <c r="SUE12" s="91">
        <v>0</v>
      </c>
      <c r="SUF12" s="91">
        <v>0</v>
      </c>
      <c r="SUG12" s="91">
        <v>0</v>
      </c>
      <c r="SUH12" s="91">
        <v>0</v>
      </c>
      <c r="SUI12" s="91">
        <v>0</v>
      </c>
      <c r="SUJ12" s="91">
        <v>0</v>
      </c>
      <c r="SUK12" s="91">
        <v>0</v>
      </c>
      <c r="SUL12" s="91">
        <v>0</v>
      </c>
      <c r="SUM12" s="91">
        <v>0</v>
      </c>
      <c r="SUN12" s="91">
        <v>0</v>
      </c>
      <c r="SUO12" s="91">
        <v>0</v>
      </c>
      <c r="SUP12" s="91">
        <v>0</v>
      </c>
      <c r="SUQ12" s="91">
        <v>0</v>
      </c>
      <c r="SUR12" s="91">
        <v>0</v>
      </c>
      <c r="SUS12" s="91">
        <v>0</v>
      </c>
      <c r="SUT12" s="91">
        <v>0</v>
      </c>
      <c r="SUU12" s="91">
        <v>0</v>
      </c>
      <c r="SUV12" s="91">
        <v>0</v>
      </c>
      <c r="SUW12" s="91">
        <v>0</v>
      </c>
      <c r="SUX12" s="91">
        <v>0</v>
      </c>
      <c r="SUY12" s="91">
        <v>0</v>
      </c>
      <c r="SUZ12" s="91">
        <v>0</v>
      </c>
      <c r="SVA12" s="91">
        <v>0</v>
      </c>
      <c r="SVB12" s="91">
        <v>0</v>
      </c>
      <c r="SVC12" s="91">
        <v>0</v>
      </c>
      <c r="SVD12" s="91">
        <v>0</v>
      </c>
      <c r="SVE12" s="91">
        <v>0</v>
      </c>
      <c r="SVF12" s="91">
        <v>0</v>
      </c>
      <c r="SVG12" s="91">
        <v>0</v>
      </c>
      <c r="SVH12" s="91">
        <v>0</v>
      </c>
      <c r="SVI12" s="91">
        <v>0</v>
      </c>
      <c r="SVJ12" s="91">
        <v>0</v>
      </c>
      <c r="SVK12" s="91">
        <v>0</v>
      </c>
      <c r="SVL12" s="91">
        <v>0</v>
      </c>
      <c r="SVM12" s="91">
        <v>0</v>
      </c>
      <c r="SVN12" s="91">
        <v>0</v>
      </c>
      <c r="SVO12" s="91">
        <v>0</v>
      </c>
      <c r="SVP12" s="91">
        <v>0</v>
      </c>
      <c r="SVQ12" s="91">
        <v>0</v>
      </c>
      <c r="SVR12" s="91">
        <v>0</v>
      </c>
      <c r="SVS12" s="91">
        <v>0</v>
      </c>
      <c r="SVT12" s="91">
        <v>0</v>
      </c>
      <c r="SVU12" s="91">
        <v>0</v>
      </c>
      <c r="SVV12" s="91">
        <v>0</v>
      </c>
      <c r="SVW12" s="91">
        <v>0</v>
      </c>
      <c r="SVX12" s="91">
        <v>0</v>
      </c>
      <c r="SVY12" s="91">
        <v>0</v>
      </c>
      <c r="SVZ12" s="91">
        <v>0</v>
      </c>
      <c r="SWA12" s="91">
        <v>0</v>
      </c>
      <c r="SWB12" s="91">
        <v>0</v>
      </c>
      <c r="SWC12" s="91">
        <v>0</v>
      </c>
      <c r="SWD12" s="91">
        <v>0</v>
      </c>
      <c r="SWE12" s="91">
        <v>0</v>
      </c>
      <c r="SWF12" s="91">
        <v>0</v>
      </c>
      <c r="SWG12" s="91">
        <v>0</v>
      </c>
      <c r="SWH12" s="91">
        <v>0</v>
      </c>
      <c r="SWI12" s="91">
        <v>0</v>
      </c>
      <c r="SWJ12" s="91">
        <v>0</v>
      </c>
      <c r="SWK12" s="91">
        <v>0</v>
      </c>
      <c r="SWL12" s="91">
        <v>0</v>
      </c>
      <c r="SWM12" s="91">
        <v>0</v>
      </c>
      <c r="SWN12" s="91">
        <v>0</v>
      </c>
      <c r="SWO12" s="91">
        <v>0</v>
      </c>
      <c r="SWP12" s="91">
        <v>0</v>
      </c>
      <c r="SWQ12" s="91">
        <v>0</v>
      </c>
      <c r="SWR12" s="91">
        <v>0</v>
      </c>
      <c r="SWS12" s="91">
        <v>0</v>
      </c>
      <c r="SWT12" s="91">
        <v>0</v>
      </c>
      <c r="SWU12" s="91">
        <v>0</v>
      </c>
      <c r="SWV12" s="91">
        <v>0</v>
      </c>
      <c r="SWW12" s="91">
        <v>0</v>
      </c>
      <c r="SWX12" s="91">
        <v>0</v>
      </c>
      <c r="SWY12" s="91">
        <v>0</v>
      </c>
      <c r="SWZ12" s="91">
        <v>0</v>
      </c>
      <c r="SXA12" s="91">
        <v>0</v>
      </c>
      <c r="SXB12" s="91">
        <v>0</v>
      </c>
      <c r="SXC12" s="91">
        <v>0</v>
      </c>
      <c r="SXD12" s="91">
        <v>0</v>
      </c>
      <c r="SXE12" s="91">
        <v>0</v>
      </c>
      <c r="SXF12" s="91">
        <v>0</v>
      </c>
      <c r="SXG12" s="91">
        <v>0</v>
      </c>
      <c r="SXH12" s="91">
        <v>0</v>
      </c>
      <c r="SXI12" s="91">
        <v>0</v>
      </c>
      <c r="SXJ12" s="91">
        <v>0</v>
      </c>
      <c r="SXK12" s="91">
        <v>0</v>
      </c>
      <c r="SXL12" s="91">
        <v>0</v>
      </c>
      <c r="SXM12" s="91">
        <v>0</v>
      </c>
      <c r="SXN12" s="91">
        <v>0</v>
      </c>
      <c r="SXO12" s="91">
        <v>0</v>
      </c>
      <c r="SXP12" s="91">
        <v>0</v>
      </c>
      <c r="SXQ12" s="91">
        <v>0</v>
      </c>
      <c r="SXR12" s="91">
        <v>0</v>
      </c>
      <c r="SXS12" s="91">
        <v>0</v>
      </c>
      <c r="SXT12" s="91">
        <v>0</v>
      </c>
      <c r="SXU12" s="91">
        <v>0</v>
      </c>
      <c r="SXV12" s="91">
        <v>0</v>
      </c>
      <c r="SXW12" s="91">
        <v>0</v>
      </c>
      <c r="SXX12" s="91">
        <v>0</v>
      </c>
      <c r="SXY12" s="91">
        <v>0</v>
      </c>
      <c r="SXZ12" s="91">
        <v>0</v>
      </c>
      <c r="SYA12" s="91">
        <v>0</v>
      </c>
      <c r="SYB12" s="91">
        <v>0</v>
      </c>
      <c r="SYC12" s="91">
        <v>0</v>
      </c>
      <c r="SYD12" s="91">
        <v>0</v>
      </c>
      <c r="SYE12" s="91">
        <v>0</v>
      </c>
      <c r="SYF12" s="91">
        <v>0</v>
      </c>
      <c r="SYG12" s="91">
        <v>0</v>
      </c>
      <c r="SYH12" s="91">
        <v>0</v>
      </c>
      <c r="SYI12" s="91">
        <v>0</v>
      </c>
      <c r="SYJ12" s="91">
        <v>0</v>
      </c>
      <c r="SYK12" s="91">
        <v>0</v>
      </c>
      <c r="SYL12" s="91">
        <v>0</v>
      </c>
      <c r="SYM12" s="91">
        <v>0</v>
      </c>
      <c r="SYN12" s="91">
        <v>0</v>
      </c>
      <c r="SYO12" s="91">
        <v>0</v>
      </c>
      <c r="SYP12" s="91">
        <v>0</v>
      </c>
      <c r="SYQ12" s="91">
        <v>0</v>
      </c>
      <c r="SYR12" s="91">
        <v>0</v>
      </c>
      <c r="SYS12" s="91">
        <v>0</v>
      </c>
      <c r="SYT12" s="91">
        <v>0</v>
      </c>
      <c r="SYU12" s="91">
        <v>0</v>
      </c>
      <c r="SYV12" s="91">
        <v>0</v>
      </c>
      <c r="SYW12" s="91">
        <v>0</v>
      </c>
      <c r="SYX12" s="91">
        <v>0</v>
      </c>
      <c r="SYY12" s="91">
        <v>0</v>
      </c>
      <c r="SYZ12" s="91">
        <v>0</v>
      </c>
      <c r="SZA12" s="91">
        <v>0</v>
      </c>
      <c r="SZB12" s="91">
        <v>0</v>
      </c>
      <c r="SZC12" s="91">
        <v>0</v>
      </c>
      <c r="SZD12" s="91">
        <v>0</v>
      </c>
      <c r="SZE12" s="91">
        <v>0</v>
      </c>
      <c r="SZF12" s="91">
        <v>0</v>
      </c>
      <c r="SZG12" s="91">
        <v>0</v>
      </c>
      <c r="SZH12" s="91">
        <v>0</v>
      </c>
      <c r="SZI12" s="91">
        <v>0</v>
      </c>
      <c r="SZJ12" s="91">
        <v>0</v>
      </c>
      <c r="SZK12" s="91">
        <v>0</v>
      </c>
      <c r="SZL12" s="91">
        <v>0</v>
      </c>
      <c r="SZM12" s="91">
        <v>0</v>
      </c>
      <c r="SZN12" s="91">
        <v>0</v>
      </c>
      <c r="SZO12" s="91">
        <v>0</v>
      </c>
      <c r="SZP12" s="91">
        <v>0</v>
      </c>
      <c r="SZQ12" s="91">
        <v>0</v>
      </c>
      <c r="SZR12" s="91">
        <v>0</v>
      </c>
      <c r="SZS12" s="91">
        <v>0</v>
      </c>
      <c r="SZT12" s="91">
        <v>0</v>
      </c>
      <c r="SZU12" s="91">
        <v>0</v>
      </c>
      <c r="SZV12" s="91">
        <v>0</v>
      </c>
      <c r="SZW12" s="91">
        <v>0</v>
      </c>
      <c r="SZX12" s="91">
        <v>0</v>
      </c>
      <c r="SZY12" s="91">
        <v>0</v>
      </c>
      <c r="SZZ12" s="91">
        <v>0</v>
      </c>
      <c r="TAA12" s="91">
        <v>0</v>
      </c>
      <c r="TAB12" s="91">
        <v>0</v>
      </c>
      <c r="TAC12" s="91">
        <v>0</v>
      </c>
      <c r="TAD12" s="91">
        <v>0</v>
      </c>
      <c r="TAE12" s="91">
        <v>0</v>
      </c>
      <c r="TAF12" s="91">
        <v>0</v>
      </c>
      <c r="TAG12" s="91">
        <v>0</v>
      </c>
      <c r="TAH12" s="91">
        <v>0</v>
      </c>
      <c r="TAI12" s="91">
        <v>0</v>
      </c>
      <c r="TAJ12" s="91">
        <v>0</v>
      </c>
      <c r="TAK12" s="91">
        <v>0</v>
      </c>
      <c r="TAL12" s="91">
        <v>0</v>
      </c>
      <c r="TAM12" s="91">
        <v>0</v>
      </c>
      <c r="TAN12" s="91">
        <v>0</v>
      </c>
      <c r="TAO12" s="91">
        <v>0</v>
      </c>
      <c r="TAP12" s="91">
        <v>0</v>
      </c>
      <c r="TAQ12" s="91">
        <v>0</v>
      </c>
      <c r="TAR12" s="91">
        <v>0</v>
      </c>
      <c r="TAS12" s="91">
        <v>0</v>
      </c>
      <c r="TAT12" s="91">
        <v>0</v>
      </c>
      <c r="TAU12" s="91">
        <v>0</v>
      </c>
      <c r="TAV12" s="91">
        <v>0</v>
      </c>
      <c r="TAW12" s="91">
        <v>0</v>
      </c>
      <c r="TAX12" s="91">
        <v>0</v>
      </c>
      <c r="TAY12" s="91">
        <v>0</v>
      </c>
      <c r="TAZ12" s="91">
        <v>0</v>
      </c>
      <c r="TBA12" s="91">
        <v>0</v>
      </c>
      <c r="TBB12" s="91">
        <v>0</v>
      </c>
      <c r="TBC12" s="91">
        <v>0</v>
      </c>
      <c r="TBD12" s="91">
        <v>0</v>
      </c>
      <c r="TBE12" s="91">
        <v>0</v>
      </c>
      <c r="TBF12" s="91">
        <v>0</v>
      </c>
      <c r="TBG12" s="91">
        <v>0</v>
      </c>
      <c r="TBH12" s="91">
        <v>0</v>
      </c>
      <c r="TBI12" s="91">
        <v>0</v>
      </c>
      <c r="TBJ12" s="91">
        <v>0</v>
      </c>
      <c r="TBK12" s="91">
        <v>0</v>
      </c>
      <c r="TBL12" s="91">
        <v>0</v>
      </c>
      <c r="TBM12" s="91">
        <v>0</v>
      </c>
      <c r="TBN12" s="91">
        <v>0</v>
      </c>
      <c r="TBO12" s="91">
        <v>0</v>
      </c>
      <c r="TBP12" s="91">
        <v>0</v>
      </c>
      <c r="TBQ12" s="91">
        <v>0</v>
      </c>
      <c r="TBR12" s="91">
        <v>0</v>
      </c>
      <c r="TBS12" s="91">
        <v>0</v>
      </c>
      <c r="TBT12" s="91">
        <v>0</v>
      </c>
      <c r="TBU12" s="91">
        <v>0</v>
      </c>
      <c r="TBV12" s="91">
        <v>0</v>
      </c>
      <c r="TBW12" s="91">
        <v>0</v>
      </c>
      <c r="TBX12" s="91">
        <v>0</v>
      </c>
      <c r="TBY12" s="91">
        <v>0</v>
      </c>
      <c r="TBZ12" s="91">
        <v>0</v>
      </c>
      <c r="TCA12" s="91">
        <v>0</v>
      </c>
      <c r="TCB12" s="91">
        <v>0</v>
      </c>
      <c r="TCC12" s="91">
        <v>0</v>
      </c>
      <c r="TCD12" s="91">
        <v>0</v>
      </c>
      <c r="TCE12" s="91">
        <v>0</v>
      </c>
      <c r="TCF12" s="91">
        <v>0</v>
      </c>
      <c r="TCG12" s="91">
        <v>0</v>
      </c>
      <c r="TCH12" s="91">
        <v>0</v>
      </c>
      <c r="TCI12" s="91">
        <v>0</v>
      </c>
      <c r="TCJ12" s="91">
        <v>0</v>
      </c>
      <c r="TCK12" s="91">
        <v>0</v>
      </c>
      <c r="TCL12" s="91">
        <v>0</v>
      </c>
      <c r="TCM12" s="91">
        <v>0</v>
      </c>
      <c r="TCN12" s="91">
        <v>0</v>
      </c>
      <c r="TCO12" s="91">
        <v>0</v>
      </c>
      <c r="TCP12" s="91">
        <v>0</v>
      </c>
      <c r="TCQ12" s="91">
        <v>0</v>
      </c>
      <c r="TCR12" s="91">
        <v>0</v>
      </c>
      <c r="TCS12" s="91">
        <v>0</v>
      </c>
      <c r="TCT12" s="91">
        <v>0</v>
      </c>
      <c r="TCU12" s="91">
        <v>0</v>
      </c>
      <c r="TCV12" s="91">
        <v>0</v>
      </c>
      <c r="TCW12" s="91">
        <v>0</v>
      </c>
      <c r="TCX12" s="91">
        <v>0</v>
      </c>
      <c r="TCY12" s="91">
        <v>0</v>
      </c>
      <c r="TCZ12" s="91">
        <v>0</v>
      </c>
      <c r="TDA12" s="91">
        <v>0</v>
      </c>
      <c r="TDB12" s="91">
        <v>0</v>
      </c>
      <c r="TDC12" s="91">
        <v>0</v>
      </c>
      <c r="TDD12" s="91">
        <v>0</v>
      </c>
      <c r="TDE12" s="91">
        <v>0</v>
      </c>
      <c r="TDF12" s="91">
        <v>0</v>
      </c>
      <c r="TDG12" s="91">
        <v>0</v>
      </c>
      <c r="TDH12" s="91">
        <v>0</v>
      </c>
      <c r="TDI12" s="91">
        <v>0</v>
      </c>
      <c r="TDJ12" s="91">
        <v>0</v>
      </c>
      <c r="TDK12" s="91">
        <v>0</v>
      </c>
      <c r="TDL12" s="91">
        <v>0</v>
      </c>
      <c r="TDM12" s="91">
        <v>0</v>
      </c>
      <c r="TDN12" s="91">
        <v>0</v>
      </c>
      <c r="TDO12" s="91">
        <v>0</v>
      </c>
      <c r="TDP12" s="91">
        <v>0</v>
      </c>
      <c r="TDQ12" s="91">
        <v>0</v>
      </c>
      <c r="TDR12" s="91">
        <v>0</v>
      </c>
      <c r="TDS12" s="91">
        <v>0</v>
      </c>
      <c r="TDT12" s="91">
        <v>0</v>
      </c>
      <c r="TDU12" s="91">
        <v>0</v>
      </c>
      <c r="TDV12" s="91">
        <v>0</v>
      </c>
      <c r="TDW12" s="91">
        <v>0</v>
      </c>
      <c r="TDX12" s="91">
        <v>0</v>
      </c>
      <c r="TDY12" s="91">
        <v>0</v>
      </c>
      <c r="TDZ12" s="91">
        <v>0</v>
      </c>
      <c r="TEA12" s="91">
        <v>0</v>
      </c>
      <c r="TEB12" s="91">
        <v>0</v>
      </c>
      <c r="TEC12" s="91">
        <v>0</v>
      </c>
      <c r="TED12" s="91">
        <v>0</v>
      </c>
      <c r="TEE12" s="91">
        <v>0</v>
      </c>
      <c r="TEF12" s="91">
        <v>0</v>
      </c>
      <c r="TEG12" s="91">
        <v>0</v>
      </c>
      <c r="TEH12" s="91">
        <v>0</v>
      </c>
      <c r="TEI12" s="91">
        <v>0</v>
      </c>
      <c r="TEJ12" s="91">
        <v>0</v>
      </c>
      <c r="TEK12" s="91">
        <v>0</v>
      </c>
      <c r="TEL12" s="91">
        <v>0</v>
      </c>
      <c r="TEM12" s="91">
        <v>0</v>
      </c>
      <c r="TEN12" s="91">
        <v>0</v>
      </c>
      <c r="TEO12" s="91">
        <v>0</v>
      </c>
      <c r="TEP12" s="91">
        <v>0</v>
      </c>
      <c r="TEQ12" s="91">
        <v>0</v>
      </c>
      <c r="TER12" s="91">
        <v>0</v>
      </c>
      <c r="TES12" s="91">
        <v>0</v>
      </c>
      <c r="TET12" s="91">
        <v>0</v>
      </c>
      <c r="TEU12" s="91">
        <v>0</v>
      </c>
      <c r="TEV12" s="91">
        <v>0</v>
      </c>
      <c r="TEW12" s="91">
        <v>0</v>
      </c>
      <c r="TEX12" s="91">
        <v>0</v>
      </c>
      <c r="TEY12" s="91">
        <v>0</v>
      </c>
      <c r="TEZ12" s="91">
        <v>0</v>
      </c>
      <c r="TFA12" s="91">
        <v>0</v>
      </c>
      <c r="TFB12" s="91">
        <v>0</v>
      </c>
      <c r="TFC12" s="91">
        <v>0</v>
      </c>
      <c r="TFD12" s="91">
        <v>0</v>
      </c>
      <c r="TFE12" s="91">
        <v>0</v>
      </c>
      <c r="TFF12" s="91">
        <v>0</v>
      </c>
      <c r="TFG12" s="91">
        <v>0</v>
      </c>
      <c r="TFH12" s="91">
        <v>0</v>
      </c>
      <c r="TFI12" s="91">
        <v>0</v>
      </c>
      <c r="TFJ12" s="91">
        <v>0</v>
      </c>
      <c r="TFK12" s="91">
        <v>0</v>
      </c>
      <c r="TFL12" s="91">
        <v>0</v>
      </c>
      <c r="TFM12" s="91">
        <v>0</v>
      </c>
      <c r="TFN12" s="91">
        <v>0</v>
      </c>
      <c r="TFO12" s="91">
        <v>0</v>
      </c>
      <c r="TFP12" s="91">
        <v>0</v>
      </c>
      <c r="TFQ12" s="91">
        <v>0</v>
      </c>
      <c r="TFR12" s="91">
        <v>0</v>
      </c>
      <c r="TFS12" s="91">
        <v>0</v>
      </c>
      <c r="TFT12" s="91">
        <v>0</v>
      </c>
      <c r="TFU12" s="91">
        <v>0</v>
      </c>
      <c r="TFV12" s="91">
        <v>0</v>
      </c>
      <c r="TFW12" s="91">
        <v>0</v>
      </c>
      <c r="TFX12" s="91">
        <v>0</v>
      </c>
      <c r="TFY12" s="91">
        <v>0</v>
      </c>
      <c r="TFZ12" s="91">
        <v>0</v>
      </c>
      <c r="TGA12" s="91">
        <v>0</v>
      </c>
      <c r="TGB12" s="91">
        <v>0</v>
      </c>
      <c r="TGC12" s="91">
        <v>0</v>
      </c>
      <c r="TGD12" s="91">
        <v>0</v>
      </c>
      <c r="TGE12" s="91">
        <v>0</v>
      </c>
      <c r="TGF12" s="91">
        <v>0</v>
      </c>
      <c r="TGG12" s="91">
        <v>0</v>
      </c>
      <c r="TGH12" s="91">
        <v>0</v>
      </c>
      <c r="TGI12" s="91">
        <v>0</v>
      </c>
      <c r="TGJ12" s="91">
        <v>0</v>
      </c>
      <c r="TGK12" s="91">
        <v>0</v>
      </c>
      <c r="TGL12" s="91">
        <v>0</v>
      </c>
      <c r="TGM12" s="91">
        <v>0</v>
      </c>
      <c r="TGN12" s="91">
        <v>0</v>
      </c>
      <c r="TGO12" s="91">
        <v>0</v>
      </c>
      <c r="TGP12" s="91">
        <v>0</v>
      </c>
      <c r="TGQ12" s="91">
        <v>0</v>
      </c>
      <c r="TGR12" s="91">
        <v>0</v>
      </c>
      <c r="TGS12" s="91">
        <v>0</v>
      </c>
      <c r="TGT12" s="91">
        <v>0</v>
      </c>
      <c r="TGU12" s="91">
        <v>0</v>
      </c>
      <c r="TGV12" s="91">
        <v>0</v>
      </c>
      <c r="TGW12" s="91">
        <v>0</v>
      </c>
      <c r="TGX12" s="91">
        <v>0</v>
      </c>
      <c r="TGY12" s="91">
        <v>0</v>
      </c>
      <c r="TGZ12" s="91">
        <v>0</v>
      </c>
      <c r="THA12" s="91">
        <v>0</v>
      </c>
      <c r="THB12" s="91">
        <v>0</v>
      </c>
      <c r="THC12" s="91">
        <v>0</v>
      </c>
      <c r="THD12" s="91">
        <v>0</v>
      </c>
      <c r="THE12" s="91">
        <v>0</v>
      </c>
      <c r="THF12" s="91">
        <v>0</v>
      </c>
      <c r="THG12" s="91">
        <v>0</v>
      </c>
      <c r="THH12" s="91">
        <v>0</v>
      </c>
      <c r="THI12" s="91">
        <v>0</v>
      </c>
      <c r="THJ12" s="91">
        <v>0</v>
      </c>
      <c r="THK12" s="91">
        <v>0</v>
      </c>
      <c r="THL12" s="91">
        <v>0</v>
      </c>
      <c r="THM12" s="91">
        <v>0</v>
      </c>
      <c r="THN12" s="91">
        <v>0</v>
      </c>
      <c r="THO12" s="91">
        <v>0</v>
      </c>
      <c r="THP12" s="91">
        <v>0</v>
      </c>
      <c r="THQ12" s="91">
        <v>0</v>
      </c>
      <c r="THR12" s="91">
        <v>0</v>
      </c>
      <c r="THS12" s="91">
        <v>0</v>
      </c>
      <c r="THT12" s="91">
        <v>0</v>
      </c>
      <c r="THU12" s="91">
        <v>0</v>
      </c>
      <c r="THV12" s="91">
        <v>0</v>
      </c>
      <c r="THW12" s="91">
        <v>0</v>
      </c>
      <c r="THX12" s="91">
        <v>0</v>
      </c>
      <c r="THY12" s="91">
        <v>0</v>
      </c>
      <c r="THZ12" s="91">
        <v>0</v>
      </c>
      <c r="TIA12" s="91">
        <v>0</v>
      </c>
      <c r="TIB12" s="91">
        <v>0</v>
      </c>
      <c r="TIC12" s="91">
        <v>0</v>
      </c>
      <c r="TID12" s="91">
        <v>0</v>
      </c>
      <c r="TIE12" s="91">
        <v>0</v>
      </c>
      <c r="TIF12" s="91">
        <v>0</v>
      </c>
      <c r="TIG12" s="91">
        <v>0</v>
      </c>
      <c r="TIH12" s="91">
        <v>0</v>
      </c>
      <c r="TII12" s="91">
        <v>0</v>
      </c>
      <c r="TIJ12" s="91">
        <v>0</v>
      </c>
      <c r="TIK12" s="91">
        <v>0</v>
      </c>
      <c r="TIL12" s="91">
        <v>0</v>
      </c>
      <c r="TIM12" s="91">
        <v>0</v>
      </c>
      <c r="TIN12" s="91">
        <v>0</v>
      </c>
      <c r="TIO12" s="91">
        <v>0</v>
      </c>
      <c r="TIP12" s="91">
        <v>0</v>
      </c>
      <c r="TIQ12" s="91">
        <v>0</v>
      </c>
      <c r="TIR12" s="91">
        <v>0</v>
      </c>
      <c r="TIS12" s="91">
        <v>0</v>
      </c>
      <c r="TIT12" s="91">
        <v>0</v>
      </c>
      <c r="TIU12" s="91">
        <v>0</v>
      </c>
      <c r="TIV12" s="91">
        <v>0</v>
      </c>
      <c r="TIW12" s="91">
        <v>0</v>
      </c>
      <c r="TIX12" s="91">
        <v>0</v>
      </c>
      <c r="TIY12" s="91">
        <v>0</v>
      </c>
      <c r="TIZ12" s="91">
        <v>0</v>
      </c>
      <c r="TJA12" s="91">
        <v>0</v>
      </c>
      <c r="TJB12" s="91">
        <v>0</v>
      </c>
      <c r="TJC12" s="91">
        <v>0</v>
      </c>
      <c r="TJD12" s="91">
        <v>0</v>
      </c>
      <c r="TJE12" s="91">
        <v>0</v>
      </c>
      <c r="TJF12" s="91">
        <v>0</v>
      </c>
      <c r="TJG12" s="91">
        <v>0</v>
      </c>
      <c r="TJH12" s="91">
        <v>0</v>
      </c>
      <c r="TJI12" s="91">
        <v>0</v>
      </c>
      <c r="TJJ12" s="91">
        <v>0</v>
      </c>
      <c r="TJK12" s="91">
        <v>0</v>
      </c>
      <c r="TJL12" s="91">
        <v>0</v>
      </c>
      <c r="TJM12" s="91">
        <v>0</v>
      </c>
      <c r="TJN12" s="91">
        <v>0</v>
      </c>
      <c r="TJO12" s="91">
        <v>0</v>
      </c>
      <c r="TJP12" s="91">
        <v>0</v>
      </c>
      <c r="TJQ12" s="91">
        <v>0</v>
      </c>
      <c r="TJR12" s="91">
        <v>0</v>
      </c>
      <c r="TJS12" s="91">
        <v>0</v>
      </c>
      <c r="TJT12" s="91">
        <v>0</v>
      </c>
      <c r="TJU12" s="91">
        <v>0</v>
      </c>
      <c r="TJV12" s="91">
        <v>0</v>
      </c>
      <c r="TJW12" s="91">
        <v>0</v>
      </c>
      <c r="TJX12" s="91">
        <v>0</v>
      </c>
      <c r="TJY12" s="91">
        <v>0</v>
      </c>
      <c r="TJZ12" s="91">
        <v>0</v>
      </c>
      <c r="TKA12" s="91">
        <v>0</v>
      </c>
      <c r="TKB12" s="91">
        <v>0</v>
      </c>
      <c r="TKC12" s="91">
        <v>0</v>
      </c>
      <c r="TKD12" s="91">
        <v>0</v>
      </c>
      <c r="TKE12" s="91">
        <v>0</v>
      </c>
      <c r="TKF12" s="91">
        <v>0</v>
      </c>
      <c r="TKG12" s="91">
        <v>0</v>
      </c>
      <c r="TKH12" s="91">
        <v>0</v>
      </c>
      <c r="TKI12" s="91">
        <v>0</v>
      </c>
      <c r="TKJ12" s="91">
        <v>0</v>
      </c>
      <c r="TKK12" s="91">
        <v>0</v>
      </c>
      <c r="TKL12" s="91">
        <v>0</v>
      </c>
      <c r="TKM12" s="91">
        <v>0</v>
      </c>
      <c r="TKN12" s="91">
        <v>0</v>
      </c>
      <c r="TKO12" s="91">
        <v>0</v>
      </c>
      <c r="TKP12" s="91">
        <v>0</v>
      </c>
      <c r="TKQ12" s="91">
        <v>0</v>
      </c>
      <c r="TKR12" s="91">
        <v>0</v>
      </c>
      <c r="TKS12" s="91">
        <v>0</v>
      </c>
      <c r="TKT12" s="91">
        <v>0</v>
      </c>
      <c r="TKU12" s="91">
        <v>0</v>
      </c>
      <c r="TKV12" s="91">
        <v>0</v>
      </c>
      <c r="TKW12" s="91">
        <v>0</v>
      </c>
      <c r="TKX12" s="91">
        <v>0</v>
      </c>
      <c r="TKY12" s="91">
        <v>0</v>
      </c>
      <c r="TKZ12" s="91">
        <v>0</v>
      </c>
      <c r="TLA12" s="91">
        <v>0</v>
      </c>
      <c r="TLB12" s="91">
        <v>0</v>
      </c>
      <c r="TLC12" s="91">
        <v>0</v>
      </c>
      <c r="TLD12" s="91">
        <v>0</v>
      </c>
      <c r="TLE12" s="91">
        <v>0</v>
      </c>
      <c r="TLF12" s="91">
        <v>0</v>
      </c>
      <c r="TLG12" s="91">
        <v>0</v>
      </c>
      <c r="TLH12" s="91">
        <v>0</v>
      </c>
      <c r="TLI12" s="91">
        <v>0</v>
      </c>
      <c r="TLJ12" s="91">
        <v>0</v>
      </c>
      <c r="TLK12" s="91">
        <v>0</v>
      </c>
      <c r="TLL12" s="91">
        <v>0</v>
      </c>
      <c r="TLM12" s="91">
        <v>0</v>
      </c>
      <c r="TLN12" s="91">
        <v>0</v>
      </c>
      <c r="TLO12" s="91">
        <v>0</v>
      </c>
      <c r="TLP12" s="91">
        <v>0</v>
      </c>
      <c r="TLQ12" s="91">
        <v>0</v>
      </c>
      <c r="TLR12" s="91">
        <v>0</v>
      </c>
      <c r="TLS12" s="91">
        <v>0</v>
      </c>
      <c r="TLT12" s="91">
        <v>0</v>
      </c>
      <c r="TLU12" s="91">
        <v>0</v>
      </c>
      <c r="TLV12" s="91">
        <v>0</v>
      </c>
      <c r="TLW12" s="91">
        <v>0</v>
      </c>
      <c r="TLX12" s="91">
        <v>0</v>
      </c>
      <c r="TLY12" s="91">
        <v>0</v>
      </c>
      <c r="TLZ12" s="91">
        <v>0</v>
      </c>
      <c r="TMA12" s="91">
        <v>0</v>
      </c>
      <c r="TMB12" s="91">
        <v>0</v>
      </c>
      <c r="TMC12" s="91">
        <v>0</v>
      </c>
      <c r="TMD12" s="91">
        <v>0</v>
      </c>
      <c r="TME12" s="91">
        <v>0</v>
      </c>
      <c r="TMF12" s="91">
        <v>0</v>
      </c>
      <c r="TMG12" s="91">
        <v>0</v>
      </c>
      <c r="TMH12" s="91">
        <v>0</v>
      </c>
      <c r="TMI12" s="91">
        <v>0</v>
      </c>
      <c r="TMJ12" s="91">
        <v>0</v>
      </c>
      <c r="TMK12" s="91">
        <v>0</v>
      </c>
      <c r="TML12" s="91">
        <v>0</v>
      </c>
      <c r="TMM12" s="91">
        <v>0</v>
      </c>
      <c r="TMN12" s="91">
        <v>0</v>
      </c>
      <c r="TMO12" s="91">
        <v>0</v>
      </c>
      <c r="TMP12" s="91">
        <v>0</v>
      </c>
      <c r="TMQ12" s="91">
        <v>0</v>
      </c>
      <c r="TMR12" s="91">
        <v>0</v>
      </c>
      <c r="TMS12" s="91">
        <v>0</v>
      </c>
      <c r="TMT12" s="91">
        <v>0</v>
      </c>
      <c r="TMU12" s="91">
        <v>0</v>
      </c>
      <c r="TMV12" s="91">
        <v>0</v>
      </c>
      <c r="TMW12" s="91">
        <v>0</v>
      </c>
      <c r="TMX12" s="91">
        <v>0</v>
      </c>
      <c r="TMY12" s="91">
        <v>0</v>
      </c>
      <c r="TMZ12" s="91">
        <v>0</v>
      </c>
      <c r="TNA12" s="91">
        <v>0</v>
      </c>
      <c r="TNB12" s="91">
        <v>0</v>
      </c>
      <c r="TNC12" s="91">
        <v>0</v>
      </c>
      <c r="TND12" s="91">
        <v>0</v>
      </c>
      <c r="TNE12" s="91">
        <v>0</v>
      </c>
      <c r="TNF12" s="91">
        <v>0</v>
      </c>
      <c r="TNG12" s="91">
        <v>0</v>
      </c>
      <c r="TNH12" s="91">
        <v>0</v>
      </c>
      <c r="TNI12" s="91">
        <v>0</v>
      </c>
      <c r="TNJ12" s="91">
        <v>0</v>
      </c>
      <c r="TNK12" s="91">
        <v>0</v>
      </c>
      <c r="TNL12" s="91">
        <v>0</v>
      </c>
      <c r="TNM12" s="91">
        <v>0</v>
      </c>
      <c r="TNN12" s="91">
        <v>0</v>
      </c>
      <c r="TNO12" s="91">
        <v>0</v>
      </c>
      <c r="TNP12" s="91">
        <v>0</v>
      </c>
      <c r="TNQ12" s="91">
        <v>0</v>
      </c>
      <c r="TNR12" s="91">
        <v>0</v>
      </c>
      <c r="TNS12" s="91">
        <v>0</v>
      </c>
      <c r="TNT12" s="91">
        <v>0</v>
      </c>
      <c r="TNU12" s="91">
        <v>0</v>
      </c>
      <c r="TNV12" s="91">
        <v>0</v>
      </c>
      <c r="TNW12" s="91">
        <v>0</v>
      </c>
      <c r="TNX12" s="91">
        <v>0</v>
      </c>
      <c r="TNY12" s="91">
        <v>0</v>
      </c>
      <c r="TNZ12" s="91">
        <v>0</v>
      </c>
      <c r="TOA12" s="91">
        <v>0</v>
      </c>
      <c r="TOB12" s="91">
        <v>0</v>
      </c>
      <c r="TOC12" s="91">
        <v>0</v>
      </c>
      <c r="TOD12" s="91">
        <v>0</v>
      </c>
      <c r="TOE12" s="91">
        <v>0</v>
      </c>
      <c r="TOF12" s="91">
        <v>0</v>
      </c>
      <c r="TOG12" s="91">
        <v>0</v>
      </c>
      <c r="TOH12" s="91">
        <v>0</v>
      </c>
      <c r="TOI12" s="91">
        <v>0</v>
      </c>
      <c r="TOJ12" s="91">
        <v>0</v>
      </c>
      <c r="TOK12" s="91">
        <v>0</v>
      </c>
      <c r="TOL12" s="91">
        <v>0</v>
      </c>
      <c r="TOM12" s="91">
        <v>0</v>
      </c>
      <c r="TON12" s="91">
        <v>0</v>
      </c>
      <c r="TOO12" s="91">
        <v>0</v>
      </c>
      <c r="TOP12" s="91">
        <v>0</v>
      </c>
      <c r="TOQ12" s="91">
        <v>0</v>
      </c>
      <c r="TOR12" s="91">
        <v>0</v>
      </c>
      <c r="TOS12" s="91">
        <v>0</v>
      </c>
      <c r="TOT12" s="91">
        <v>0</v>
      </c>
      <c r="TOU12" s="91">
        <v>0</v>
      </c>
      <c r="TOV12" s="91">
        <v>0</v>
      </c>
      <c r="TOW12" s="91">
        <v>0</v>
      </c>
      <c r="TOX12" s="91">
        <v>0</v>
      </c>
      <c r="TOY12" s="91">
        <v>0</v>
      </c>
      <c r="TOZ12" s="91">
        <v>0</v>
      </c>
      <c r="TPA12" s="91">
        <v>0</v>
      </c>
      <c r="TPB12" s="91">
        <v>0</v>
      </c>
      <c r="TPC12" s="91">
        <v>0</v>
      </c>
      <c r="TPD12" s="91">
        <v>0</v>
      </c>
      <c r="TPE12" s="91">
        <v>0</v>
      </c>
      <c r="TPF12" s="91">
        <v>0</v>
      </c>
      <c r="TPG12" s="91">
        <v>0</v>
      </c>
      <c r="TPH12" s="91">
        <v>0</v>
      </c>
      <c r="TPI12" s="91">
        <v>0</v>
      </c>
      <c r="TPJ12" s="91">
        <v>0</v>
      </c>
      <c r="TPK12" s="91">
        <v>0</v>
      </c>
      <c r="TPL12" s="91">
        <v>0</v>
      </c>
      <c r="TPM12" s="91">
        <v>0</v>
      </c>
      <c r="TPN12" s="91">
        <v>0</v>
      </c>
      <c r="TPO12" s="91">
        <v>0</v>
      </c>
      <c r="TPP12" s="91">
        <v>0</v>
      </c>
      <c r="TPQ12" s="91">
        <v>0</v>
      </c>
      <c r="TPR12" s="91">
        <v>0</v>
      </c>
      <c r="TPS12" s="91">
        <v>0</v>
      </c>
      <c r="TPT12" s="91">
        <v>0</v>
      </c>
      <c r="TPU12" s="91">
        <v>0</v>
      </c>
      <c r="TPV12" s="91">
        <v>0</v>
      </c>
      <c r="TPW12" s="91">
        <v>0</v>
      </c>
      <c r="TPX12" s="91">
        <v>0</v>
      </c>
      <c r="TPY12" s="91">
        <v>0</v>
      </c>
      <c r="TPZ12" s="91">
        <v>0</v>
      </c>
      <c r="TQA12" s="91">
        <v>0</v>
      </c>
      <c r="TQB12" s="91">
        <v>0</v>
      </c>
      <c r="TQC12" s="91">
        <v>0</v>
      </c>
      <c r="TQD12" s="91">
        <v>0</v>
      </c>
      <c r="TQE12" s="91">
        <v>0</v>
      </c>
      <c r="TQF12" s="91">
        <v>0</v>
      </c>
      <c r="TQG12" s="91">
        <v>0</v>
      </c>
      <c r="TQH12" s="91">
        <v>0</v>
      </c>
      <c r="TQI12" s="91">
        <v>0</v>
      </c>
      <c r="TQJ12" s="91">
        <v>0</v>
      </c>
      <c r="TQK12" s="91">
        <v>0</v>
      </c>
      <c r="TQL12" s="91">
        <v>0</v>
      </c>
      <c r="TQM12" s="91">
        <v>0</v>
      </c>
      <c r="TQN12" s="91">
        <v>0</v>
      </c>
      <c r="TQO12" s="91">
        <v>0</v>
      </c>
      <c r="TQP12" s="91">
        <v>0</v>
      </c>
      <c r="TQQ12" s="91">
        <v>0</v>
      </c>
      <c r="TQR12" s="91">
        <v>0</v>
      </c>
      <c r="TQS12" s="91">
        <v>0</v>
      </c>
      <c r="TQT12" s="91">
        <v>0</v>
      </c>
      <c r="TQU12" s="91">
        <v>0</v>
      </c>
      <c r="TQV12" s="91">
        <v>0</v>
      </c>
      <c r="TQW12" s="91">
        <v>0</v>
      </c>
      <c r="TQX12" s="91">
        <v>0</v>
      </c>
      <c r="TQY12" s="91">
        <v>0</v>
      </c>
      <c r="TQZ12" s="91">
        <v>0</v>
      </c>
      <c r="TRA12" s="91">
        <v>0</v>
      </c>
      <c r="TRB12" s="91">
        <v>0</v>
      </c>
      <c r="TRC12" s="91">
        <v>0</v>
      </c>
      <c r="TRD12" s="91">
        <v>0</v>
      </c>
      <c r="TRE12" s="91">
        <v>0</v>
      </c>
      <c r="TRF12" s="91">
        <v>0</v>
      </c>
      <c r="TRG12" s="91">
        <v>0</v>
      </c>
      <c r="TRH12" s="91">
        <v>0</v>
      </c>
      <c r="TRI12" s="91">
        <v>0</v>
      </c>
      <c r="TRJ12" s="91">
        <v>0</v>
      </c>
      <c r="TRK12" s="91">
        <v>0</v>
      </c>
      <c r="TRL12" s="91">
        <v>0</v>
      </c>
      <c r="TRM12" s="91">
        <v>0</v>
      </c>
      <c r="TRN12" s="91">
        <v>0</v>
      </c>
      <c r="TRO12" s="91">
        <v>0</v>
      </c>
      <c r="TRP12" s="91">
        <v>0</v>
      </c>
      <c r="TRQ12" s="91">
        <v>0</v>
      </c>
      <c r="TRR12" s="91">
        <v>0</v>
      </c>
      <c r="TRS12" s="91">
        <v>0</v>
      </c>
      <c r="TRT12" s="91">
        <v>0</v>
      </c>
      <c r="TRU12" s="91">
        <v>0</v>
      </c>
      <c r="TRV12" s="91">
        <v>0</v>
      </c>
      <c r="TRW12" s="91">
        <v>0</v>
      </c>
      <c r="TRX12" s="91">
        <v>0</v>
      </c>
      <c r="TRY12" s="91">
        <v>0</v>
      </c>
      <c r="TRZ12" s="91">
        <v>0</v>
      </c>
      <c r="TSA12" s="91">
        <v>0</v>
      </c>
      <c r="TSB12" s="91">
        <v>0</v>
      </c>
      <c r="TSC12" s="91">
        <v>0</v>
      </c>
      <c r="TSD12" s="91">
        <v>0</v>
      </c>
      <c r="TSE12" s="91">
        <v>0</v>
      </c>
      <c r="TSF12" s="91">
        <v>0</v>
      </c>
      <c r="TSG12" s="91">
        <v>0</v>
      </c>
      <c r="TSH12" s="91">
        <v>0</v>
      </c>
      <c r="TSI12" s="91">
        <v>0</v>
      </c>
      <c r="TSJ12" s="91">
        <v>0</v>
      </c>
      <c r="TSK12" s="91">
        <v>0</v>
      </c>
      <c r="TSL12" s="91">
        <v>0</v>
      </c>
      <c r="TSM12" s="91">
        <v>0</v>
      </c>
      <c r="TSN12" s="91">
        <v>0</v>
      </c>
      <c r="TSO12" s="91">
        <v>0</v>
      </c>
      <c r="TSP12" s="91">
        <v>0</v>
      </c>
      <c r="TSQ12" s="91">
        <v>0</v>
      </c>
      <c r="TSR12" s="91">
        <v>0</v>
      </c>
      <c r="TSS12" s="91">
        <v>0</v>
      </c>
      <c r="TST12" s="91">
        <v>0</v>
      </c>
      <c r="TSU12" s="91">
        <v>0</v>
      </c>
      <c r="TSV12" s="91">
        <v>0</v>
      </c>
      <c r="TSW12" s="91">
        <v>0</v>
      </c>
      <c r="TSX12" s="91">
        <v>0</v>
      </c>
      <c r="TSY12" s="91">
        <v>0</v>
      </c>
      <c r="TSZ12" s="91">
        <v>0</v>
      </c>
      <c r="TTA12" s="91">
        <v>0</v>
      </c>
      <c r="TTB12" s="91">
        <v>0</v>
      </c>
      <c r="TTC12" s="91">
        <v>0</v>
      </c>
      <c r="TTD12" s="91">
        <v>0</v>
      </c>
      <c r="TTE12" s="91">
        <v>0</v>
      </c>
      <c r="TTF12" s="91">
        <v>0</v>
      </c>
      <c r="TTG12" s="91">
        <v>0</v>
      </c>
      <c r="TTH12" s="91">
        <v>0</v>
      </c>
      <c r="TTI12" s="91">
        <v>0</v>
      </c>
      <c r="TTJ12" s="91">
        <v>0</v>
      </c>
      <c r="TTK12" s="91">
        <v>0</v>
      </c>
      <c r="TTL12" s="91">
        <v>0</v>
      </c>
      <c r="TTM12" s="91">
        <v>0</v>
      </c>
      <c r="TTN12" s="91">
        <v>0</v>
      </c>
      <c r="TTO12" s="91">
        <v>0</v>
      </c>
      <c r="TTP12" s="91">
        <v>0</v>
      </c>
      <c r="TTQ12" s="91">
        <v>0</v>
      </c>
      <c r="TTR12" s="91">
        <v>0</v>
      </c>
      <c r="TTS12" s="91">
        <v>0</v>
      </c>
      <c r="TTT12" s="91">
        <v>0</v>
      </c>
      <c r="TTU12" s="91">
        <v>0</v>
      </c>
      <c r="TTV12" s="91">
        <v>0</v>
      </c>
      <c r="TTW12" s="91">
        <v>0</v>
      </c>
      <c r="TTX12" s="91">
        <v>0</v>
      </c>
      <c r="TTY12" s="91">
        <v>0</v>
      </c>
      <c r="TTZ12" s="91">
        <v>0</v>
      </c>
      <c r="TUA12" s="91">
        <v>0</v>
      </c>
      <c r="TUB12" s="91">
        <v>0</v>
      </c>
      <c r="TUC12" s="91">
        <v>0</v>
      </c>
      <c r="TUD12" s="91">
        <v>0</v>
      </c>
      <c r="TUE12" s="91">
        <v>0</v>
      </c>
      <c r="TUF12" s="91">
        <v>0</v>
      </c>
      <c r="TUG12" s="91">
        <v>0</v>
      </c>
      <c r="TUH12" s="91">
        <v>0</v>
      </c>
      <c r="TUI12" s="91">
        <v>0</v>
      </c>
      <c r="TUJ12" s="91">
        <v>0</v>
      </c>
      <c r="TUK12" s="91">
        <v>0</v>
      </c>
      <c r="TUL12" s="91">
        <v>0</v>
      </c>
      <c r="TUM12" s="91">
        <v>0</v>
      </c>
      <c r="TUN12" s="91">
        <v>0</v>
      </c>
      <c r="TUO12" s="91">
        <v>0</v>
      </c>
      <c r="TUP12" s="91">
        <v>0</v>
      </c>
      <c r="TUQ12" s="91">
        <v>0</v>
      </c>
      <c r="TUR12" s="91">
        <v>0</v>
      </c>
      <c r="TUS12" s="91">
        <v>0</v>
      </c>
      <c r="TUT12" s="91">
        <v>0</v>
      </c>
      <c r="TUU12" s="91">
        <v>0</v>
      </c>
      <c r="TUV12" s="91">
        <v>0</v>
      </c>
      <c r="TUW12" s="91">
        <v>0</v>
      </c>
      <c r="TUX12" s="91">
        <v>0</v>
      </c>
      <c r="TUY12" s="91">
        <v>0</v>
      </c>
      <c r="TUZ12" s="91">
        <v>0</v>
      </c>
      <c r="TVA12" s="91">
        <v>0</v>
      </c>
      <c r="TVB12" s="91">
        <v>0</v>
      </c>
      <c r="TVC12" s="91">
        <v>0</v>
      </c>
      <c r="TVD12" s="91">
        <v>0</v>
      </c>
      <c r="TVE12" s="91">
        <v>0</v>
      </c>
      <c r="TVF12" s="91">
        <v>0</v>
      </c>
      <c r="TVG12" s="91">
        <v>0</v>
      </c>
      <c r="TVH12" s="91">
        <v>0</v>
      </c>
      <c r="TVI12" s="91">
        <v>0</v>
      </c>
      <c r="TVJ12" s="91">
        <v>0</v>
      </c>
      <c r="TVK12" s="91">
        <v>0</v>
      </c>
      <c r="TVL12" s="91">
        <v>0</v>
      </c>
      <c r="TVM12" s="91">
        <v>0</v>
      </c>
      <c r="TVN12" s="91">
        <v>0</v>
      </c>
      <c r="TVO12" s="91">
        <v>0</v>
      </c>
      <c r="TVP12" s="91">
        <v>0</v>
      </c>
      <c r="TVQ12" s="91">
        <v>0</v>
      </c>
      <c r="TVR12" s="91">
        <v>0</v>
      </c>
      <c r="TVS12" s="91">
        <v>0</v>
      </c>
      <c r="TVT12" s="91">
        <v>0</v>
      </c>
      <c r="TVU12" s="91">
        <v>0</v>
      </c>
      <c r="TVV12" s="91">
        <v>0</v>
      </c>
      <c r="TVW12" s="91">
        <v>0</v>
      </c>
      <c r="TVX12" s="91">
        <v>0</v>
      </c>
      <c r="TVY12" s="91">
        <v>0</v>
      </c>
      <c r="TVZ12" s="91">
        <v>0</v>
      </c>
      <c r="TWA12" s="91">
        <v>0</v>
      </c>
      <c r="TWB12" s="91">
        <v>0</v>
      </c>
      <c r="TWC12" s="91">
        <v>0</v>
      </c>
      <c r="TWD12" s="91">
        <v>0</v>
      </c>
      <c r="TWE12" s="91">
        <v>0</v>
      </c>
      <c r="TWF12" s="91">
        <v>0</v>
      </c>
      <c r="TWG12" s="91">
        <v>0</v>
      </c>
      <c r="TWH12" s="91">
        <v>0</v>
      </c>
      <c r="TWI12" s="91">
        <v>0</v>
      </c>
      <c r="TWJ12" s="91">
        <v>0</v>
      </c>
      <c r="TWK12" s="91">
        <v>0</v>
      </c>
      <c r="TWL12" s="91">
        <v>0</v>
      </c>
      <c r="TWM12" s="91">
        <v>0</v>
      </c>
      <c r="TWN12" s="91">
        <v>0</v>
      </c>
      <c r="TWO12" s="91">
        <v>0</v>
      </c>
      <c r="TWP12" s="91">
        <v>0</v>
      </c>
      <c r="TWQ12" s="91">
        <v>0</v>
      </c>
      <c r="TWR12" s="91">
        <v>0</v>
      </c>
      <c r="TWS12" s="91">
        <v>0</v>
      </c>
      <c r="TWT12" s="91">
        <v>0</v>
      </c>
      <c r="TWU12" s="91">
        <v>0</v>
      </c>
      <c r="TWV12" s="91">
        <v>0</v>
      </c>
      <c r="TWW12" s="91">
        <v>0</v>
      </c>
      <c r="TWX12" s="91">
        <v>0</v>
      </c>
      <c r="TWY12" s="91">
        <v>0</v>
      </c>
      <c r="TWZ12" s="91">
        <v>0</v>
      </c>
      <c r="TXA12" s="91">
        <v>0</v>
      </c>
      <c r="TXB12" s="91">
        <v>0</v>
      </c>
      <c r="TXC12" s="91">
        <v>0</v>
      </c>
      <c r="TXD12" s="91">
        <v>0</v>
      </c>
      <c r="TXE12" s="91">
        <v>0</v>
      </c>
      <c r="TXF12" s="91">
        <v>0</v>
      </c>
      <c r="TXG12" s="91">
        <v>0</v>
      </c>
      <c r="TXH12" s="91">
        <v>0</v>
      </c>
      <c r="TXI12" s="91">
        <v>0</v>
      </c>
      <c r="TXJ12" s="91">
        <v>0</v>
      </c>
      <c r="TXK12" s="91">
        <v>0</v>
      </c>
      <c r="TXL12" s="91">
        <v>0</v>
      </c>
      <c r="TXM12" s="91">
        <v>0</v>
      </c>
      <c r="TXN12" s="91">
        <v>0</v>
      </c>
      <c r="TXO12" s="91">
        <v>0</v>
      </c>
      <c r="TXP12" s="91">
        <v>0</v>
      </c>
      <c r="TXQ12" s="91">
        <v>0</v>
      </c>
      <c r="TXR12" s="91">
        <v>0</v>
      </c>
      <c r="TXS12" s="91">
        <v>0</v>
      </c>
      <c r="TXT12" s="91">
        <v>0</v>
      </c>
      <c r="TXU12" s="91">
        <v>0</v>
      </c>
      <c r="TXV12" s="91">
        <v>0</v>
      </c>
      <c r="TXW12" s="91">
        <v>0</v>
      </c>
      <c r="TXX12" s="91">
        <v>0</v>
      </c>
      <c r="TXY12" s="91">
        <v>0</v>
      </c>
      <c r="TXZ12" s="91">
        <v>0</v>
      </c>
      <c r="TYA12" s="91">
        <v>0</v>
      </c>
      <c r="TYB12" s="91">
        <v>0</v>
      </c>
      <c r="TYC12" s="91">
        <v>0</v>
      </c>
      <c r="TYD12" s="91">
        <v>0</v>
      </c>
      <c r="TYE12" s="91">
        <v>0</v>
      </c>
      <c r="TYF12" s="91">
        <v>0</v>
      </c>
      <c r="TYG12" s="91">
        <v>0</v>
      </c>
      <c r="TYH12" s="91">
        <v>0</v>
      </c>
      <c r="TYI12" s="91">
        <v>0</v>
      </c>
      <c r="TYJ12" s="91">
        <v>0</v>
      </c>
      <c r="TYK12" s="91">
        <v>0</v>
      </c>
      <c r="TYL12" s="91">
        <v>0</v>
      </c>
      <c r="TYM12" s="91">
        <v>0</v>
      </c>
      <c r="TYN12" s="91">
        <v>0</v>
      </c>
      <c r="TYO12" s="91">
        <v>0</v>
      </c>
      <c r="TYP12" s="91">
        <v>0</v>
      </c>
      <c r="TYQ12" s="91">
        <v>0</v>
      </c>
      <c r="TYR12" s="91">
        <v>0</v>
      </c>
      <c r="TYS12" s="91">
        <v>0</v>
      </c>
      <c r="TYT12" s="91">
        <v>0</v>
      </c>
      <c r="TYU12" s="91">
        <v>0</v>
      </c>
      <c r="TYV12" s="91">
        <v>0</v>
      </c>
      <c r="TYW12" s="91">
        <v>0</v>
      </c>
      <c r="TYX12" s="91">
        <v>0</v>
      </c>
      <c r="TYY12" s="91">
        <v>0</v>
      </c>
      <c r="TYZ12" s="91">
        <v>0</v>
      </c>
      <c r="TZA12" s="91">
        <v>0</v>
      </c>
      <c r="TZB12" s="91">
        <v>0</v>
      </c>
      <c r="TZC12" s="91">
        <v>0</v>
      </c>
      <c r="TZD12" s="91">
        <v>0</v>
      </c>
      <c r="TZE12" s="91">
        <v>0</v>
      </c>
      <c r="TZF12" s="91">
        <v>0</v>
      </c>
      <c r="TZG12" s="91">
        <v>0</v>
      </c>
      <c r="TZH12" s="91">
        <v>0</v>
      </c>
      <c r="TZI12" s="91">
        <v>0</v>
      </c>
      <c r="TZJ12" s="91">
        <v>0</v>
      </c>
      <c r="TZK12" s="91">
        <v>0</v>
      </c>
      <c r="TZL12" s="91">
        <v>0</v>
      </c>
      <c r="TZM12" s="91">
        <v>0</v>
      </c>
      <c r="TZN12" s="91">
        <v>0</v>
      </c>
      <c r="TZO12" s="91">
        <v>0</v>
      </c>
      <c r="TZP12" s="91">
        <v>0</v>
      </c>
      <c r="TZQ12" s="91">
        <v>0</v>
      </c>
      <c r="TZR12" s="91">
        <v>0</v>
      </c>
      <c r="TZS12" s="91">
        <v>0</v>
      </c>
      <c r="TZT12" s="91">
        <v>0</v>
      </c>
      <c r="TZU12" s="91">
        <v>0</v>
      </c>
      <c r="TZV12" s="91">
        <v>0</v>
      </c>
      <c r="TZW12" s="91">
        <v>0</v>
      </c>
      <c r="TZX12" s="91">
        <v>0</v>
      </c>
      <c r="TZY12" s="91">
        <v>0</v>
      </c>
      <c r="TZZ12" s="91">
        <v>0</v>
      </c>
      <c r="UAA12" s="91">
        <v>0</v>
      </c>
      <c r="UAB12" s="91">
        <v>0</v>
      </c>
      <c r="UAC12" s="91">
        <v>0</v>
      </c>
      <c r="UAD12" s="91">
        <v>0</v>
      </c>
      <c r="UAE12" s="91">
        <v>0</v>
      </c>
      <c r="UAF12" s="91">
        <v>0</v>
      </c>
      <c r="UAG12" s="91">
        <v>0</v>
      </c>
      <c r="UAH12" s="91">
        <v>0</v>
      </c>
      <c r="UAI12" s="91">
        <v>0</v>
      </c>
      <c r="UAJ12" s="91">
        <v>0</v>
      </c>
      <c r="UAK12" s="91">
        <v>0</v>
      </c>
      <c r="UAL12" s="91">
        <v>0</v>
      </c>
      <c r="UAM12" s="91">
        <v>0</v>
      </c>
      <c r="UAN12" s="91">
        <v>0</v>
      </c>
      <c r="UAO12" s="91">
        <v>0</v>
      </c>
      <c r="UAP12" s="91">
        <v>0</v>
      </c>
      <c r="UAQ12" s="91">
        <v>0</v>
      </c>
      <c r="UAR12" s="91">
        <v>0</v>
      </c>
      <c r="UAS12" s="91">
        <v>0</v>
      </c>
      <c r="UAT12" s="91">
        <v>0</v>
      </c>
      <c r="UAU12" s="91">
        <v>0</v>
      </c>
      <c r="UAV12" s="91">
        <v>0</v>
      </c>
      <c r="UAW12" s="91">
        <v>0</v>
      </c>
      <c r="UAX12" s="91">
        <v>0</v>
      </c>
      <c r="UAY12" s="91">
        <v>0</v>
      </c>
      <c r="UAZ12" s="91">
        <v>0</v>
      </c>
      <c r="UBA12" s="91">
        <v>0</v>
      </c>
      <c r="UBB12" s="91">
        <v>0</v>
      </c>
      <c r="UBC12" s="91">
        <v>0</v>
      </c>
      <c r="UBD12" s="91">
        <v>0</v>
      </c>
      <c r="UBE12" s="91">
        <v>0</v>
      </c>
      <c r="UBF12" s="91">
        <v>0</v>
      </c>
      <c r="UBG12" s="91">
        <v>0</v>
      </c>
      <c r="UBH12" s="91">
        <v>0</v>
      </c>
      <c r="UBI12" s="91">
        <v>0</v>
      </c>
      <c r="UBJ12" s="91">
        <v>0</v>
      </c>
      <c r="UBK12" s="91">
        <v>0</v>
      </c>
      <c r="UBL12" s="91">
        <v>0</v>
      </c>
      <c r="UBM12" s="91">
        <v>0</v>
      </c>
      <c r="UBN12" s="91">
        <v>0</v>
      </c>
      <c r="UBO12" s="91">
        <v>0</v>
      </c>
      <c r="UBP12" s="91">
        <v>0</v>
      </c>
      <c r="UBQ12" s="91">
        <v>0</v>
      </c>
      <c r="UBR12" s="91">
        <v>0</v>
      </c>
      <c r="UBS12" s="91">
        <v>0</v>
      </c>
      <c r="UBT12" s="91">
        <v>0</v>
      </c>
      <c r="UBU12" s="91">
        <v>0</v>
      </c>
      <c r="UBV12" s="91">
        <v>0</v>
      </c>
      <c r="UBW12" s="91">
        <v>0</v>
      </c>
      <c r="UBX12" s="91">
        <v>0</v>
      </c>
      <c r="UBY12" s="91">
        <v>0</v>
      </c>
      <c r="UBZ12" s="91">
        <v>0</v>
      </c>
      <c r="UCA12" s="91">
        <v>0</v>
      </c>
      <c r="UCB12" s="91">
        <v>0</v>
      </c>
      <c r="UCC12" s="91">
        <v>0</v>
      </c>
      <c r="UCD12" s="91">
        <v>0</v>
      </c>
      <c r="UCE12" s="91">
        <v>0</v>
      </c>
      <c r="UCF12" s="91">
        <v>0</v>
      </c>
      <c r="UCG12" s="91">
        <v>0</v>
      </c>
      <c r="UCH12" s="91">
        <v>0</v>
      </c>
      <c r="UCI12" s="91">
        <v>0</v>
      </c>
      <c r="UCJ12" s="91">
        <v>0</v>
      </c>
      <c r="UCK12" s="91">
        <v>0</v>
      </c>
      <c r="UCL12" s="91">
        <v>0</v>
      </c>
      <c r="UCM12" s="91">
        <v>0</v>
      </c>
      <c r="UCN12" s="91">
        <v>0</v>
      </c>
      <c r="UCO12" s="91">
        <v>0</v>
      </c>
      <c r="UCP12" s="91">
        <v>0</v>
      </c>
      <c r="UCQ12" s="91">
        <v>0</v>
      </c>
      <c r="UCR12" s="91">
        <v>0</v>
      </c>
      <c r="UCS12" s="91">
        <v>0</v>
      </c>
      <c r="UCT12" s="91">
        <v>0</v>
      </c>
      <c r="UCU12" s="91">
        <v>0</v>
      </c>
      <c r="UCV12" s="91">
        <v>0</v>
      </c>
      <c r="UCW12" s="91">
        <v>0</v>
      </c>
      <c r="UCX12" s="91">
        <v>0</v>
      </c>
      <c r="UCY12" s="91">
        <v>0</v>
      </c>
      <c r="UCZ12" s="91">
        <v>0</v>
      </c>
      <c r="UDA12" s="91">
        <v>0</v>
      </c>
      <c r="UDB12" s="91">
        <v>0</v>
      </c>
      <c r="UDC12" s="91">
        <v>0</v>
      </c>
      <c r="UDD12" s="91">
        <v>0</v>
      </c>
      <c r="UDE12" s="91">
        <v>0</v>
      </c>
      <c r="UDF12" s="91">
        <v>0</v>
      </c>
      <c r="UDG12" s="91">
        <v>0</v>
      </c>
      <c r="UDH12" s="91">
        <v>0</v>
      </c>
      <c r="UDI12" s="91">
        <v>0</v>
      </c>
      <c r="UDJ12" s="91">
        <v>0</v>
      </c>
      <c r="UDK12" s="91">
        <v>0</v>
      </c>
      <c r="UDL12" s="91">
        <v>0</v>
      </c>
      <c r="UDM12" s="91">
        <v>0</v>
      </c>
      <c r="UDN12" s="91">
        <v>0</v>
      </c>
      <c r="UDO12" s="91">
        <v>0</v>
      </c>
      <c r="UDP12" s="91">
        <v>0</v>
      </c>
      <c r="UDQ12" s="91">
        <v>0</v>
      </c>
      <c r="UDR12" s="91">
        <v>0</v>
      </c>
      <c r="UDS12" s="91">
        <v>0</v>
      </c>
      <c r="UDT12" s="91">
        <v>0</v>
      </c>
      <c r="UDU12" s="91">
        <v>0</v>
      </c>
      <c r="UDV12" s="91">
        <v>0</v>
      </c>
      <c r="UDW12" s="91">
        <v>0</v>
      </c>
      <c r="UDX12" s="91">
        <v>0</v>
      </c>
      <c r="UDY12" s="91">
        <v>0</v>
      </c>
      <c r="UDZ12" s="91">
        <v>0</v>
      </c>
      <c r="UEA12" s="91">
        <v>0</v>
      </c>
      <c r="UEB12" s="91">
        <v>0</v>
      </c>
      <c r="UEC12" s="91">
        <v>0</v>
      </c>
      <c r="UED12" s="91">
        <v>0</v>
      </c>
      <c r="UEE12" s="91">
        <v>0</v>
      </c>
      <c r="UEF12" s="91">
        <v>0</v>
      </c>
      <c r="UEG12" s="91">
        <v>0</v>
      </c>
      <c r="UEH12" s="91">
        <v>0</v>
      </c>
      <c r="UEI12" s="91">
        <v>0</v>
      </c>
      <c r="UEJ12" s="91">
        <v>0</v>
      </c>
      <c r="UEK12" s="91">
        <v>0</v>
      </c>
      <c r="UEL12" s="91">
        <v>0</v>
      </c>
      <c r="UEM12" s="91">
        <v>0</v>
      </c>
      <c r="UEN12" s="91">
        <v>0</v>
      </c>
      <c r="UEO12" s="91">
        <v>0</v>
      </c>
      <c r="UEP12" s="91">
        <v>0</v>
      </c>
      <c r="UEQ12" s="91">
        <v>0</v>
      </c>
      <c r="UER12" s="91">
        <v>0</v>
      </c>
      <c r="UES12" s="91">
        <v>0</v>
      </c>
      <c r="UET12" s="91">
        <v>0</v>
      </c>
      <c r="UEU12" s="91">
        <v>0</v>
      </c>
      <c r="UEV12" s="91">
        <v>0</v>
      </c>
      <c r="UEW12" s="91">
        <v>0</v>
      </c>
      <c r="UEX12" s="91">
        <v>0</v>
      </c>
      <c r="UEY12" s="91">
        <v>0</v>
      </c>
      <c r="UEZ12" s="91">
        <v>0</v>
      </c>
      <c r="UFA12" s="91">
        <v>0</v>
      </c>
      <c r="UFB12" s="91">
        <v>0</v>
      </c>
      <c r="UFC12" s="91">
        <v>0</v>
      </c>
      <c r="UFD12" s="91">
        <v>0</v>
      </c>
      <c r="UFE12" s="91">
        <v>0</v>
      </c>
      <c r="UFF12" s="91">
        <v>0</v>
      </c>
      <c r="UFG12" s="91">
        <v>0</v>
      </c>
      <c r="UFH12" s="91">
        <v>0</v>
      </c>
      <c r="UFI12" s="91">
        <v>0</v>
      </c>
      <c r="UFJ12" s="91">
        <v>0</v>
      </c>
      <c r="UFK12" s="91">
        <v>0</v>
      </c>
      <c r="UFL12" s="91">
        <v>0</v>
      </c>
      <c r="UFM12" s="91">
        <v>0</v>
      </c>
      <c r="UFN12" s="91">
        <v>0</v>
      </c>
      <c r="UFO12" s="91">
        <v>0</v>
      </c>
      <c r="UFP12" s="91">
        <v>0</v>
      </c>
      <c r="UFQ12" s="91">
        <v>0</v>
      </c>
      <c r="UFR12" s="91">
        <v>0</v>
      </c>
      <c r="UFS12" s="91">
        <v>0</v>
      </c>
      <c r="UFT12" s="91">
        <v>0</v>
      </c>
      <c r="UFU12" s="91">
        <v>0</v>
      </c>
      <c r="UFV12" s="91">
        <v>0</v>
      </c>
      <c r="UFW12" s="91">
        <v>0</v>
      </c>
      <c r="UFX12" s="91">
        <v>0</v>
      </c>
      <c r="UFY12" s="91">
        <v>0</v>
      </c>
      <c r="UFZ12" s="91">
        <v>0</v>
      </c>
      <c r="UGA12" s="91">
        <v>0</v>
      </c>
      <c r="UGB12" s="91">
        <v>0</v>
      </c>
      <c r="UGC12" s="91">
        <v>0</v>
      </c>
      <c r="UGD12" s="91">
        <v>0</v>
      </c>
      <c r="UGE12" s="91">
        <v>0</v>
      </c>
      <c r="UGF12" s="91">
        <v>0</v>
      </c>
      <c r="UGG12" s="91">
        <v>0</v>
      </c>
      <c r="UGH12" s="91">
        <v>0</v>
      </c>
      <c r="UGI12" s="91">
        <v>0</v>
      </c>
      <c r="UGJ12" s="91">
        <v>0</v>
      </c>
      <c r="UGK12" s="91">
        <v>0</v>
      </c>
      <c r="UGL12" s="91">
        <v>0</v>
      </c>
      <c r="UGM12" s="91">
        <v>0</v>
      </c>
      <c r="UGN12" s="91">
        <v>0</v>
      </c>
      <c r="UGO12" s="91">
        <v>0</v>
      </c>
      <c r="UGP12" s="91">
        <v>0</v>
      </c>
      <c r="UGQ12" s="91">
        <v>0</v>
      </c>
      <c r="UGR12" s="91">
        <v>0</v>
      </c>
      <c r="UGS12" s="91">
        <v>0</v>
      </c>
      <c r="UGT12" s="91">
        <v>0</v>
      </c>
      <c r="UGU12" s="91">
        <v>0</v>
      </c>
      <c r="UGV12" s="91">
        <v>0</v>
      </c>
      <c r="UGW12" s="91">
        <v>0</v>
      </c>
      <c r="UGX12" s="91">
        <v>0</v>
      </c>
      <c r="UGY12" s="91">
        <v>0</v>
      </c>
      <c r="UGZ12" s="91">
        <v>0</v>
      </c>
      <c r="UHA12" s="91">
        <v>0</v>
      </c>
      <c r="UHB12" s="91">
        <v>0</v>
      </c>
      <c r="UHC12" s="91">
        <v>0</v>
      </c>
      <c r="UHD12" s="91">
        <v>0</v>
      </c>
      <c r="UHE12" s="91">
        <v>0</v>
      </c>
      <c r="UHF12" s="91">
        <v>0</v>
      </c>
      <c r="UHG12" s="91">
        <v>0</v>
      </c>
      <c r="UHH12" s="91">
        <v>0</v>
      </c>
      <c r="UHI12" s="91">
        <v>0</v>
      </c>
      <c r="UHJ12" s="91">
        <v>0</v>
      </c>
      <c r="UHK12" s="91">
        <v>0</v>
      </c>
      <c r="UHL12" s="91">
        <v>0</v>
      </c>
      <c r="UHM12" s="91">
        <v>0</v>
      </c>
      <c r="UHN12" s="91">
        <v>0</v>
      </c>
      <c r="UHO12" s="91">
        <v>0</v>
      </c>
      <c r="UHP12" s="91">
        <v>0</v>
      </c>
      <c r="UHQ12" s="91">
        <v>0</v>
      </c>
      <c r="UHR12" s="91">
        <v>0</v>
      </c>
      <c r="UHS12" s="91">
        <v>0</v>
      </c>
      <c r="UHT12" s="91">
        <v>0</v>
      </c>
      <c r="UHU12" s="91">
        <v>0</v>
      </c>
      <c r="UHV12" s="91">
        <v>0</v>
      </c>
      <c r="UHW12" s="91">
        <v>0</v>
      </c>
      <c r="UHX12" s="91">
        <v>0</v>
      </c>
      <c r="UHY12" s="91">
        <v>0</v>
      </c>
      <c r="UHZ12" s="91">
        <v>0</v>
      </c>
      <c r="UIA12" s="91">
        <v>0</v>
      </c>
      <c r="UIB12" s="91">
        <v>0</v>
      </c>
      <c r="UIC12" s="91">
        <v>0</v>
      </c>
      <c r="UID12" s="91">
        <v>0</v>
      </c>
      <c r="UIE12" s="91">
        <v>0</v>
      </c>
      <c r="UIF12" s="91">
        <v>0</v>
      </c>
      <c r="UIG12" s="91">
        <v>0</v>
      </c>
      <c r="UIH12" s="91">
        <v>0</v>
      </c>
      <c r="UII12" s="91">
        <v>0</v>
      </c>
      <c r="UIJ12" s="91">
        <v>0</v>
      </c>
      <c r="UIK12" s="91">
        <v>0</v>
      </c>
      <c r="UIL12" s="91">
        <v>0</v>
      </c>
      <c r="UIM12" s="91">
        <v>0</v>
      </c>
      <c r="UIN12" s="91">
        <v>0</v>
      </c>
      <c r="UIO12" s="91">
        <v>0</v>
      </c>
      <c r="UIP12" s="91">
        <v>0</v>
      </c>
      <c r="UIQ12" s="91">
        <v>0</v>
      </c>
      <c r="UIR12" s="91">
        <v>0</v>
      </c>
      <c r="UIS12" s="91">
        <v>0</v>
      </c>
      <c r="UIT12" s="91">
        <v>0</v>
      </c>
      <c r="UIU12" s="91">
        <v>0</v>
      </c>
      <c r="UIV12" s="91">
        <v>0</v>
      </c>
      <c r="UIW12" s="91">
        <v>0</v>
      </c>
      <c r="UIX12" s="91">
        <v>0</v>
      </c>
      <c r="UIY12" s="91">
        <v>0</v>
      </c>
      <c r="UIZ12" s="91">
        <v>0</v>
      </c>
      <c r="UJA12" s="91">
        <v>0</v>
      </c>
      <c r="UJB12" s="91">
        <v>0</v>
      </c>
      <c r="UJC12" s="91">
        <v>0</v>
      </c>
      <c r="UJD12" s="91">
        <v>0</v>
      </c>
      <c r="UJE12" s="91">
        <v>0</v>
      </c>
      <c r="UJF12" s="91">
        <v>0</v>
      </c>
      <c r="UJG12" s="91">
        <v>0</v>
      </c>
      <c r="UJH12" s="91">
        <v>0</v>
      </c>
      <c r="UJI12" s="91">
        <v>0</v>
      </c>
      <c r="UJJ12" s="91">
        <v>0</v>
      </c>
      <c r="UJK12" s="91">
        <v>0</v>
      </c>
      <c r="UJL12" s="91">
        <v>0</v>
      </c>
      <c r="UJM12" s="91">
        <v>0</v>
      </c>
      <c r="UJN12" s="91">
        <v>0</v>
      </c>
      <c r="UJO12" s="91">
        <v>0</v>
      </c>
      <c r="UJP12" s="91">
        <v>0</v>
      </c>
      <c r="UJQ12" s="91">
        <v>0</v>
      </c>
      <c r="UJR12" s="91">
        <v>0</v>
      </c>
      <c r="UJS12" s="91">
        <v>0</v>
      </c>
      <c r="UJT12" s="91">
        <v>0</v>
      </c>
      <c r="UJU12" s="91">
        <v>0</v>
      </c>
      <c r="UJV12" s="91">
        <v>0</v>
      </c>
      <c r="UJW12" s="91">
        <v>0</v>
      </c>
      <c r="UJX12" s="91">
        <v>0</v>
      </c>
      <c r="UJY12" s="91">
        <v>0</v>
      </c>
      <c r="UJZ12" s="91">
        <v>0</v>
      </c>
      <c r="UKA12" s="91">
        <v>0</v>
      </c>
      <c r="UKB12" s="91">
        <v>0</v>
      </c>
      <c r="UKC12" s="91">
        <v>0</v>
      </c>
      <c r="UKD12" s="91">
        <v>0</v>
      </c>
      <c r="UKE12" s="91">
        <v>0</v>
      </c>
      <c r="UKF12" s="91">
        <v>0</v>
      </c>
      <c r="UKG12" s="91">
        <v>0</v>
      </c>
      <c r="UKH12" s="91">
        <v>0</v>
      </c>
      <c r="UKI12" s="91">
        <v>0</v>
      </c>
      <c r="UKJ12" s="91">
        <v>0</v>
      </c>
      <c r="UKK12" s="91">
        <v>0</v>
      </c>
      <c r="UKL12" s="91">
        <v>0</v>
      </c>
      <c r="UKM12" s="91">
        <v>0</v>
      </c>
      <c r="UKN12" s="91">
        <v>0</v>
      </c>
      <c r="UKO12" s="91">
        <v>0</v>
      </c>
      <c r="UKP12" s="91">
        <v>0</v>
      </c>
      <c r="UKQ12" s="91">
        <v>0</v>
      </c>
      <c r="UKR12" s="91">
        <v>0</v>
      </c>
      <c r="UKS12" s="91">
        <v>0</v>
      </c>
      <c r="UKT12" s="91">
        <v>0</v>
      </c>
      <c r="UKU12" s="91">
        <v>0</v>
      </c>
      <c r="UKV12" s="91">
        <v>0</v>
      </c>
      <c r="UKW12" s="91">
        <v>0</v>
      </c>
      <c r="UKX12" s="91">
        <v>0</v>
      </c>
      <c r="UKY12" s="91">
        <v>0</v>
      </c>
      <c r="UKZ12" s="91">
        <v>0</v>
      </c>
      <c r="ULA12" s="91">
        <v>0</v>
      </c>
      <c r="ULB12" s="91">
        <v>0</v>
      </c>
      <c r="ULC12" s="91">
        <v>0</v>
      </c>
      <c r="ULD12" s="91">
        <v>0</v>
      </c>
      <c r="ULE12" s="91">
        <v>0</v>
      </c>
      <c r="ULF12" s="91">
        <v>0</v>
      </c>
      <c r="ULG12" s="91">
        <v>0</v>
      </c>
      <c r="ULH12" s="91">
        <v>0</v>
      </c>
      <c r="ULI12" s="91">
        <v>0</v>
      </c>
      <c r="ULJ12" s="91">
        <v>0</v>
      </c>
      <c r="ULK12" s="91">
        <v>0</v>
      </c>
      <c r="ULL12" s="91">
        <v>0</v>
      </c>
      <c r="ULM12" s="91">
        <v>0</v>
      </c>
      <c r="ULN12" s="91">
        <v>0</v>
      </c>
      <c r="ULO12" s="91">
        <v>0</v>
      </c>
      <c r="ULP12" s="91">
        <v>0</v>
      </c>
      <c r="ULQ12" s="91">
        <v>0</v>
      </c>
      <c r="ULR12" s="91">
        <v>0</v>
      </c>
      <c r="ULS12" s="91">
        <v>0</v>
      </c>
      <c r="ULT12" s="91">
        <v>0</v>
      </c>
      <c r="ULU12" s="91">
        <v>0</v>
      </c>
      <c r="ULV12" s="91">
        <v>0</v>
      </c>
      <c r="ULW12" s="91">
        <v>0</v>
      </c>
      <c r="ULX12" s="91">
        <v>0</v>
      </c>
      <c r="ULY12" s="91">
        <v>0</v>
      </c>
      <c r="ULZ12" s="91">
        <v>0</v>
      </c>
      <c r="UMA12" s="91">
        <v>0</v>
      </c>
      <c r="UMB12" s="91">
        <v>0</v>
      </c>
      <c r="UMC12" s="91">
        <v>0</v>
      </c>
      <c r="UMD12" s="91">
        <v>0</v>
      </c>
      <c r="UME12" s="91">
        <v>0</v>
      </c>
      <c r="UMF12" s="91">
        <v>0</v>
      </c>
      <c r="UMG12" s="91">
        <v>0</v>
      </c>
      <c r="UMH12" s="91">
        <v>0</v>
      </c>
      <c r="UMI12" s="91">
        <v>0</v>
      </c>
      <c r="UMJ12" s="91">
        <v>0</v>
      </c>
      <c r="UMK12" s="91">
        <v>0</v>
      </c>
      <c r="UML12" s="91">
        <v>0</v>
      </c>
      <c r="UMM12" s="91">
        <v>0</v>
      </c>
      <c r="UMN12" s="91">
        <v>0</v>
      </c>
      <c r="UMO12" s="91">
        <v>0</v>
      </c>
      <c r="UMP12" s="91">
        <v>0</v>
      </c>
      <c r="UMQ12" s="91">
        <v>0</v>
      </c>
      <c r="UMR12" s="91">
        <v>0</v>
      </c>
      <c r="UMS12" s="91">
        <v>0</v>
      </c>
      <c r="UMT12" s="91">
        <v>0</v>
      </c>
      <c r="UMU12" s="91">
        <v>0</v>
      </c>
      <c r="UMV12" s="91">
        <v>0</v>
      </c>
      <c r="UMW12" s="91">
        <v>0</v>
      </c>
      <c r="UMX12" s="91">
        <v>0</v>
      </c>
      <c r="UMY12" s="91">
        <v>0</v>
      </c>
      <c r="UMZ12" s="91">
        <v>0</v>
      </c>
      <c r="UNA12" s="91">
        <v>0</v>
      </c>
      <c r="UNB12" s="91">
        <v>0</v>
      </c>
      <c r="UNC12" s="91">
        <v>0</v>
      </c>
      <c r="UND12" s="91">
        <v>0</v>
      </c>
      <c r="UNE12" s="91">
        <v>0</v>
      </c>
      <c r="UNF12" s="91">
        <v>0</v>
      </c>
      <c r="UNG12" s="91">
        <v>0</v>
      </c>
      <c r="UNH12" s="91">
        <v>0</v>
      </c>
      <c r="UNI12" s="91">
        <v>0</v>
      </c>
      <c r="UNJ12" s="91">
        <v>0</v>
      </c>
      <c r="UNK12" s="91">
        <v>0</v>
      </c>
      <c r="UNL12" s="91">
        <v>0</v>
      </c>
      <c r="UNM12" s="91">
        <v>0</v>
      </c>
      <c r="UNN12" s="91">
        <v>0</v>
      </c>
      <c r="UNO12" s="91">
        <v>0</v>
      </c>
      <c r="UNP12" s="91">
        <v>0</v>
      </c>
      <c r="UNQ12" s="91">
        <v>0</v>
      </c>
      <c r="UNR12" s="91">
        <v>0</v>
      </c>
      <c r="UNS12" s="91">
        <v>0</v>
      </c>
      <c r="UNT12" s="91">
        <v>0</v>
      </c>
      <c r="UNU12" s="91">
        <v>0</v>
      </c>
      <c r="UNV12" s="91">
        <v>0</v>
      </c>
      <c r="UNW12" s="91">
        <v>0</v>
      </c>
      <c r="UNX12" s="91">
        <v>0</v>
      </c>
      <c r="UNY12" s="91">
        <v>0</v>
      </c>
      <c r="UNZ12" s="91">
        <v>0</v>
      </c>
      <c r="UOA12" s="91">
        <v>0</v>
      </c>
      <c r="UOB12" s="91">
        <v>0</v>
      </c>
      <c r="UOC12" s="91">
        <v>0</v>
      </c>
      <c r="UOD12" s="91">
        <v>0</v>
      </c>
      <c r="UOE12" s="91">
        <v>0</v>
      </c>
      <c r="UOF12" s="91">
        <v>0</v>
      </c>
      <c r="UOG12" s="91">
        <v>0</v>
      </c>
      <c r="UOH12" s="91">
        <v>0</v>
      </c>
      <c r="UOI12" s="91">
        <v>0</v>
      </c>
      <c r="UOJ12" s="91">
        <v>0</v>
      </c>
      <c r="UOK12" s="91">
        <v>0</v>
      </c>
      <c r="UOL12" s="91">
        <v>0</v>
      </c>
      <c r="UOM12" s="91">
        <v>0</v>
      </c>
      <c r="UON12" s="91">
        <v>0</v>
      </c>
      <c r="UOO12" s="91">
        <v>0</v>
      </c>
      <c r="UOP12" s="91">
        <v>0</v>
      </c>
      <c r="UOQ12" s="91">
        <v>0</v>
      </c>
      <c r="UOR12" s="91">
        <v>0</v>
      </c>
      <c r="UOS12" s="91">
        <v>0</v>
      </c>
      <c r="UOT12" s="91">
        <v>0</v>
      </c>
      <c r="UOU12" s="91">
        <v>0</v>
      </c>
      <c r="UOV12" s="91">
        <v>0</v>
      </c>
      <c r="UOW12" s="91">
        <v>0</v>
      </c>
      <c r="UOX12" s="91">
        <v>0</v>
      </c>
      <c r="UOY12" s="91">
        <v>0</v>
      </c>
      <c r="UOZ12" s="91">
        <v>0</v>
      </c>
      <c r="UPA12" s="91">
        <v>0</v>
      </c>
      <c r="UPB12" s="91">
        <v>0</v>
      </c>
      <c r="UPC12" s="91">
        <v>0</v>
      </c>
      <c r="UPD12" s="91">
        <v>0</v>
      </c>
      <c r="UPE12" s="91">
        <v>0</v>
      </c>
      <c r="UPF12" s="91">
        <v>0</v>
      </c>
      <c r="UPG12" s="91">
        <v>0</v>
      </c>
      <c r="UPH12" s="91">
        <v>0</v>
      </c>
      <c r="UPI12" s="91">
        <v>0</v>
      </c>
      <c r="UPJ12" s="91">
        <v>0</v>
      </c>
      <c r="UPK12" s="91">
        <v>0</v>
      </c>
      <c r="UPL12" s="91">
        <v>0</v>
      </c>
      <c r="UPM12" s="91">
        <v>0</v>
      </c>
      <c r="UPN12" s="91">
        <v>0</v>
      </c>
      <c r="UPO12" s="91">
        <v>0</v>
      </c>
      <c r="UPP12" s="91">
        <v>0</v>
      </c>
      <c r="UPQ12" s="91">
        <v>0</v>
      </c>
      <c r="UPR12" s="91">
        <v>0</v>
      </c>
      <c r="UPS12" s="91">
        <v>0</v>
      </c>
      <c r="UPT12" s="91">
        <v>0</v>
      </c>
      <c r="UPU12" s="91">
        <v>0</v>
      </c>
      <c r="UPV12" s="91">
        <v>0</v>
      </c>
      <c r="UPW12" s="91">
        <v>0</v>
      </c>
      <c r="UPX12" s="91">
        <v>0</v>
      </c>
      <c r="UPY12" s="91">
        <v>0</v>
      </c>
      <c r="UPZ12" s="91">
        <v>0</v>
      </c>
      <c r="UQA12" s="91">
        <v>0</v>
      </c>
      <c r="UQB12" s="91">
        <v>0</v>
      </c>
      <c r="UQC12" s="91">
        <v>0</v>
      </c>
      <c r="UQD12" s="91">
        <v>0</v>
      </c>
      <c r="UQE12" s="91">
        <v>0</v>
      </c>
      <c r="UQF12" s="91">
        <v>0</v>
      </c>
      <c r="UQG12" s="91">
        <v>0</v>
      </c>
      <c r="UQH12" s="91">
        <v>0</v>
      </c>
      <c r="UQI12" s="91">
        <v>0</v>
      </c>
      <c r="UQJ12" s="91">
        <v>0</v>
      </c>
      <c r="UQK12" s="91">
        <v>0</v>
      </c>
      <c r="UQL12" s="91">
        <v>0</v>
      </c>
      <c r="UQM12" s="91">
        <v>0</v>
      </c>
      <c r="UQN12" s="91">
        <v>0</v>
      </c>
      <c r="UQO12" s="91">
        <v>0</v>
      </c>
      <c r="UQP12" s="91">
        <v>0</v>
      </c>
      <c r="UQQ12" s="91">
        <v>0</v>
      </c>
      <c r="UQR12" s="91">
        <v>0</v>
      </c>
      <c r="UQS12" s="91">
        <v>0</v>
      </c>
      <c r="UQT12" s="91">
        <v>0</v>
      </c>
      <c r="UQU12" s="91">
        <v>0</v>
      </c>
      <c r="UQV12" s="91">
        <v>0</v>
      </c>
      <c r="UQW12" s="91">
        <v>0</v>
      </c>
      <c r="UQX12" s="91">
        <v>0</v>
      </c>
      <c r="UQY12" s="91">
        <v>0</v>
      </c>
      <c r="UQZ12" s="91">
        <v>0</v>
      </c>
      <c r="URA12" s="91">
        <v>0</v>
      </c>
      <c r="URB12" s="91">
        <v>0</v>
      </c>
      <c r="URC12" s="91">
        <v>0</v>
      </c>
      <c r="URD12" s="91">
        <v>0</v>
      </c>
      <c r="URE12" s="91">
        <v>0</v>
      </c>
      <c r="URF12" s="91">
        <v>0</v>
      </c>
      <c r="URG12" s="91">
        <v>0</v>
      </c>
      <c r="URH12" s="91">
        <v>0</v>
      </c>
      <c r="URI12" s="91">
        <v>0</v>
      </c>
      <c r="URJ12" s="91">
        <v>0</v>
      </c>
      <c r="URK12" s="91">
        <v>0</v>
      </c>
      <c r="URL12" s="91">
        <v>0</v>
      </c>
      <c r="URM12" s="91">
        <v>0</v>
      </c>
      <c r="URN12" s="91">
        <v>0</v>
      </c>
      <c r="URO12" s="91">
        <v>0</v>
      </c>
      <c r="URP12" s="91">
        <v>0</v>
      </c>
      <c r="URQ12" s="91">
        <v>0</v>
      </c>
      <c r="URR12" s="91">
        <v>0</v>
      </c>
      <c r="URS12" s="91">
        <v>0</v>
      </c>
      <c r="URT12" s="91">
        <v>0</v>
      </c>
      <c r="URU12" s="91">
        <v>0</v>
      </c>
      <c r="URV12" s="91">
        <v>0</v>
      </c>
      <c r="URW12" s="91">
        <v>0</v>
      </c>
      <c r="URX12" s="91">
        <v>0</v>
      </c>
      <c r="URY12" s="91">
        <v>0</v>
      </c>
      <c r="URZ12" s="91">
        <v>0</v>
      </c>
      <c r="USA12" s="91">
        <v>0</v>
      </c>
      <c r="USB12" s="91">
        <v>0</v>
      </c>
      <c r="USC12" s="91">
        <v>0</v>
      </c>
      <c r="USD12" s="91">
        <v>0</v>
      </c>
      <c r="USE12" s="91">
        <v>0</v>
      </c>
      <c r="USF12" s="91">
        <v>0</v>
      </c>
      <c r="USG12" s="91">
        <v>0</v>
      </c>
      <c r="USH12" s="91">
        <v>0</v>
      </c>
      <c r="USI12" s="91">
        <v>0</v>
      </c>
      <c r="USJ12" s="91">
        <v>0</v>
      </c>
      <c r="USK12" s="91">
        <v>0</v>
      </c>
      <c r="USL12" s="91">
        <v>0</v>
      </c>
      <c r="USM12" s="91">
        <v>0</v>
      </c>
      <c r="USN12" s="91">
        <v>0</v>
      </c>
      <c r="USO12" s="91">
        <v>0</v>
      </c>
      <c r="USP12" s="91">
        <v>0</v>
      </c>
      <c r="USQ12" s="91">
        <v>0</v>
      </c>
      <c r="USR12" s="91">
        <v>0</v>
      </c>
      <c r="USS12" s="91">
        <v>0</v>
      </c>
      <c r="UST12" s="91">
        <v>0</v>
      </c>
      <c r="USU12" s="91">
        <v>0</v>
      </c>
      <c r="USV12" s="91">
        <v>0</v>
      </c>
      <c r="USW12" s="91">
        <v>0</v>
      </c>
      <c r="USX12" s="91">
        <v>0</v>
      </c>
      <c r="USY12" s="91">
        <v>0</v>
      </c>
      <c r="USZ12" s="91">
        <v>0</v>
      </c>
      <c r="UTA12" s="91">
        <v>0</v>
      </c>
      <c r="UTB12" s="91">
        <v>0</v>
      </c>
      <c r="UTC12" s="91">
        <v>0</v>
      </c>
      <c r="UTD12" s="91">
        <v>0</v>
      </c>
      <c r="UTE12" s="91">
        <v>0</v>
      </c>
      <c r="UTF12" s="91">
        <v>0</v>
      </c>
      <c r="UTG12" s="91">
        <v>0</v>
      </c>
      <c r="UTH12" s="91">
        <v>0</v>
      </c>
      <c r="UTI12" s="91">
        <v>0</v>
      </c>
      <c r="UTJ12" s="91">
        <v>0</v>
      </c>
      <c r="UTK12" s="91">
        <v>0</v>
      </c>
      <c r="UTL12" s="91">
        <v>0</v>
      </c>
      <c r="UTM12" s="91">
        <v>0</v>
      </c>
      <c r="UTN12" s="91">
        <v>0</v>
      </c>
      <c r="UTO12" s="91">
        <v>0</v>
      </c>
      <c r="UTP12" s="91">
        <v>0</v>
      </c>
      <c r="UTQ12" s="91">
        <v>0</v>
      </c>
      <c r="UTR12" s="91">
        <v>0</v>
      </c>
      <c r="UTS12" s="91">
        <v>0</v>
      </c>
      <c r="UTT12" s="91">
        <v>0</v>
      </c>
      <c r="UTU12" s="91">
        <v>0</v>
      </c>
      <c r="UTV12" s="91">
        <v>0</v>
      </c>
      <c r="UTW12" s="91">
        <v>0</v>
      </c>
      <c r="UTX12" s="91">
        <v>0</v>
      </c>
      <c r="UTY12" s="91">
        <v>0</v>
      </c>
      <c r="UTZ12" s="91">
        <v>0</v>
      </c>
      <c r="UUA12" s="91">
        <v>0</v>
      </c>
      <c r="UUB12" s="91">
        <v>0</v>
      </c>
      <c r="UUC12" s="91">
        <v>0</v>
      </c>
      <c r="UUD12" s="91">
        <v>0</v>
      </c>
      <c r="UUE12" s="91">
        <v>0</v>
      </c>
      <c r="UUF12" s="91">
        <v>0</v>
      </c>
      <c r="UUG12" s="91">
        <v>0</v>
      </c>
      <c r="UUH12" s="91">
        <v>0</v>
      </c>
      <c r="UUI12" s="91">
        <v>0</v>
      </c>
      <c r="UUJ12" s="91">
        <v>0</v>
      </c>
      <c r="UUK12" s="91">
        <v>0</v>
      </c>
      <c r="UUL12" s="91">
        <v>0</v>
      </c>
      <c r="UUM12" s="91">
        <v>0</v>
      </c>
      <c r="UUN12" s="91">
        <v>0</v>
      </c>
      <c r="UUO12" s="91">
        <v>0</v>
      </c>
      <c r="UUP12" s="91">
        <v>0</v>
      </c>
      <c r="UUQ12" s="91">
        <v>0</v>
      </c>
      <c r="UUR12" s="91">
        <v>0</v>
      </c>
      <c r="UUS12" s="91">
        <v>0</v>
      </c>
      <c r="UUT12" s="91">
        <v>0</v>
      </c>
      <c r="UUU12" s="91">
        <v>0</v>
      </c>
      <c r="UUV12" s="91">
        <v>0</v>
      </c>
      <c r="UUW12" s="91">
        <v>0</v>
      </c>
      <c r="UUX12" s="91">
        <v>0</v>
      </c>
      <c r="UUY12" s="91">
        <v>0</v>
      </c>
      <c r="UUZ12" s="91">
        <v>0</v>
      </c>
      <c r="UVA12" s="91">
        <v>0</v>
      </c>
      <c r="UVB12" s="91">
        <v>0</v>
      </c>
      <c r="UVC12" s="91">
        <v>0</v>
      </c>
      <c r="UVD12" s="91">
        <v>0</v>
      </c>
      <c r="UVE12" s="91">
        <v>0</v>
      </c>
      <c r="UVF12" s="91">
        <v>0</v>
      </c>
      <c r="UVG12" s="91">
        <v>0</v>
      </c>
      <c r="UVH12" s="91">
        <v>0</v>
      </c>
      <c r="UVI12" s="91">
        <v>0</v>
      </c>
      <c r="UVJ12" s="91">
        <v>0</v>
      </c>
      <c r="UVK12" s="91">
        <v>0</v>
      </c>
      <c r="UVL12" s="91">
        <v>0</v>
      </c>
      <c r="UVM12" s="91">
        <v>0</v>
      </c>
      <c r="UVN12" s="91">
        <v>0</v>
      </c>
      <c r="UVO12" s="91">
        <v>0</v>
      </c>
      <c r="UVP12" s="91">
        <v>0</v>
      </c>
      <c r="UVQ12" s="91">
        <v>0</v>
      </c>
      <c r="UVR12" s="91">
        <v>0</v>
      </c>
      <c r="UVS12" s="91">
        <v>0</v>
      </c>
      <c r="UVT12" s="91">
        <v>0</v>
      </c>
      <c r="UVU12" s="91">
        <v>0</v>
      </c>
      <c r="UVV12" s="91">
        <v>0</v>
      </c>
      <c r="UVW12" s="91">
        <v>0</v>
      </c>
      <c r="UVX12" s="91">
        <v>0</v>
      </c>
      <c r="UVY12" s="91">
        <v>0</v>
      </c>
      <c r="UVZ12" s="91">
        <v>0</v>
      </c>
      <c r="UWA12" s="91">
        <v>0</v>
      </c>
      <c r="UWB12" s="91">
        <v>0</v>
      </c>
      <c r="UWC12" s="91">
        <v>0</v>
      </c>
      <c r="UWD12" s="91">
        <v>0</v>
      </c>
      <c r="UWE12" s="91">
        <v>0</v>
      </c>
      <c r="UWF12" s="91">
        <v>0</v>
      </c>
      <c r="UWG12" s="91">
        <v>0</v>
      </c>
      <c r="UWH12" s="91">
        <v>0</v>
      </c>
      <c r="UWI12" s="91">
        <v>0</v>
      </c>
      <c r="UWJ12" s="91">
        <v>0</v>
      </c>
      <c r="UWK12" s="91">
        <v>0</v>
      </c>
      <c r="UWL12" s="91">
        <v>0</v>
      </c>
      <c r="UWM12" s="91">
        <v>0</v>
      </c>
      <c r="UWN12" s="91">
        <v>0</v>
      </c>
      <c r="UWO12" s="91">
        <v>0</v>
      </c>
      <c r="UWP12" s="91">
        <v>0</v>
      </c>
      <c r="UWQ12" s="91">
        <v>0</v>
      </c>
      <c r="UWR12" s="91">
        <v>0</v>
      </c>
      <c r="UWS12" s="91">
        <v>0</v>
      </c>
      <c r="UWT12" s="91">
        <v>0</v>
      </c>
      <c r="UWU12" s="91">
        <v>0</v>
      </c>
      <c r="UWV12" s="91">
        <v>0</v>
      </c>
      <c r="UWW12" s="91">
        <v>0</v>
      </c>
      <c r="UWX12" s="91">
        <v>0</v>
      </c>
      <c r="UWY12" s="91">
        <v>0</v>
      </c>
      <c r="UWZ12" s="91">
        <v>0</v>
      </c>
      <c r="UXA12" s="91">
        <v>0</v>
      </c>
      <c r="UXB12" s="91">
        <v>0</v>
      </c>
      <c r="UXC12" s="91">
        <v>0</v>
      </c>
      <c r="UXD12" s="91">
        <v>0</v>
      </c>
      <c r="UXE12" s="91">
        <v>0</v>
      </c>
      <c r="UXF12" s="91">
        <v>0</v>
      </c>
      <c r="UXG12" s="91">
        <v>0</v>
      </c>
      <c r="UXH12" s="91">
        <v>0</v>
      </c>
      <c r="UXI12" s="91">
        <v>0</v>
      </c>
      <c r="UXJ12" s="91">
        <v>0</v>
      </c>
      <c r="UXK12" s="91">
        <v>0</v>
      </c>
      <c r="UXL12" s="91">
        <v>0</v>
      </c>
      <c r="UXM12" s="91">
        <v>0</v>
      </c>
      <c r="UXN12" s="91">
        <v>0</v>
      </c>
      <c r="UXO12" s="91">
        <v>0</v>
      </c>
      <c r="UXP12" s="91">
        <v>0</v>
      </c>
      <c r="UXQ12" s="91">
        <v>0</v>
      </c>
      <c r="UXR12" s="91">
        <v>0</v>
      </c>
      <c r="UXS12" s="91">
        <v>0</v>
      </c>
      <c r="UXT12" s="91">
        <v>0</v>
      </c>
      <c r="UXU12" s="91">
        <v>0</v>
      </c>
      <c r="UXV12" s="91">
        <v>0</v>
      </c>
      <c r="UXW12" s="91">
        <v>0</v>
      </c>
      <c r="UXX12" s="91">
        <v>0</v>
      </c>
      <c r="UXY12" s="91">
        <v>0</v>
      </c>
      <c r="UXZ12" s="91">
        <v>0</v>
      </c>
      <c r="UYA12" s="91">
        <v>0</v>
      </c>
      <c r="UYB12" s="91">
        <v>0</v>
      </c>
      <c r="UYC12" s="91">
        <v>0</v>
      </c>
      <c r="UYD12" s="91">
        <v>0</v>
      </c>
      <c r="UYE12" s="91">
        <v>0</v>
      </c>
      <c r="UYF12" s="91">
        <v>0</v>
      </c>
      <c r="UYG12" s="91">
        <v>0</v>
      </c>
      <c r="UYH12" s="91">
        <v>0</v>
      </c>
      <c r="UYI12" s="91">
        <v>0</v>
      </c>
      <c r="UYJ12" s="91">
        <v>0</v>
      </c>
      <c r="UYK12" s="91">
        <v>0</v>
      </c>
      <c r="UYL12" s="91">
        <v>0</v>
      </c>
      <c r="UYM12" s="91">
        <v>0</v>
      </c>
      <c r="UYN12" s="91">
        <v>0</v>
      </c>
      <c r="UYO12" s="91">
        <v>0</v>
      </c>
      <c r="UYP12" s="91">
        <v>0</v>
      </c>
      <c r="UYQ12" s="91">
        <v>0</v>
      </c>
      <c r="UYR12" s="91">
        <v>0</v>
      </c>
      <c r="UYS12" s="91">
        <v>0</v>
      </c>
      <c r="UYT12" s="91">
        <v>0</v>
      </c>
      <c r="UYU12" s="91">
        <v>0</v>
      </c>
      <c r="UYV12" s="91">
        <v>0</v>
      </c>
      <c r="UYW12" s="91">
        <v>0</v>
      </c>
      <c r="UYX12" s="91">
        <v>0</v>
      </c>
      <c r="UYY12" s="91">
        <v>0</v>
      </c>
      <c r="UYZ12" s="91">
        <v>0</v>
      </c>
      <c r="UZA12" s="91">
        <v>0</v>
      </c>
      <c r="UZB12" s="91">
        <v>0</v>
      </c>
      <c r="UZC12" s="91">
        <v>0</v>
      </c>
      <c r="UZD12" s="91">
        <v>0</v>
      </c>
      <c r="UZE12" s="91">
        <v>0</v>
      </c>
      <c r="UZF12" s="91">
        <v>0</v>
      </c>
      <c r="UZG12" s="91">
        <v>0</v>
      </c>
      <c r="UZH12" s="91">
        <v>0</v>
      </c>
      <c r="UZI12" s="91">
        <v>0</v>
      </c>
      <c r="UZJ12" s="91">
        <v>0</v>
      </c>
      <c r="UZK12" s="91">
        <v>0</v>
      </c>
      <c r="UZL12" s="91">
        <v>0</v>
      </c>
      <c r="UZM12" s="91">
        <v>0</v>
      </c>
      <c r="UZN12" s="91">
        <v>0</v>
      </c>
      <c r="UZO12" s="91">
        <v>0</v>
      </c>
      <c r="UZP12" s="91">
        <v>0</v>
      </c>
      <c r="UZQ12" s="91">
        <v>0</v>
      </c>
      <c r="UZR12" s="91">
        <v>0</v>
      </c>
      <c r="UZS12" s="91">
        <v>0</v>
      </c>
      <c r="UZT12" s="91">
        <v>0</v>
      </c>
      <c r="UZU12" s="91">
        <v>0</v>
      </c>
      <c r="UZV12" s="91">
        <v>0</v>
      </c>
      <c r="UZW12" s="91">
        <v>0</v>
      </c>
      <c r="UZX12" s="91">
        <v>0</v>
      </c>
      <c r="UZY12" s="91">
        <v>0</v>
      </c>
      <c r="UZZ12" s="91">
        <v>0</v>
      </c>
      <c r="VAA12" s="91">
        <v>0</v>
      </c>
      <c r="VAB12" s="91">
        <v>0</v>
      </c>
      <c r="VAC12" s="91">
        <v>0</v>
      </c>
      <c r="VAD12" s="91">
        <v>0</v>
      </c>
      <c r="VAE12" s="91">
        <v>0</v>
      </c>
      <c r="VAF12" s="91">
        <v>0</v>
      </c>
      <c r="VAG12" s="91">
        <v>0</v>
      </c>
      <c r="VAH12" s="91">
        <v>0</v>
      </c>
      <c r="VAI12" s="91">
        <v>0</v>
      </c>
      <c r="VAJ12" s="91">
        <v>0</v>
      </c>
      <c r="VAK12" s="91">
        <v>0</v>
      </c>
      <c r="VAL12" s="91">
        <v>0</v>
      </c>
      <c r="VAM12" s="91">
        <v>0</v>
      </c>
      <c r="VAN12" s="91">
        <v>0</v>
      </c>
      <c r="VAO12" s="91">
        <v>0</v>
      </c>
      <c r="VAP12" s="91">
        <v>0</v>
      </c>
      <c r="VAQ12" s="91">
        <v>0</v>
      </c>
      <c r="VAR12" s="91">
        <v>0</v>
      </c>
      <c r="VAS12" s="91">
        <v>0</v>
      </c>
      <c r="VAT12" s="91">
        <v>0</v>
      </c>
      <c r="VAU12" s="91">
        <v>0</v>
      </c>
      <c r="VAV12" s="91">
        <v>0</v>
      </c>
      <c r="VAW12" s="91">
        <v>0</v>
      </c>
      <c r="VAX12" s="91">
        <v>0</v>
      </c>
      <c r="VAY12" s="91">
        <v>0</v>
      </c>
      <c r="VAZ12" s="91">
        <v>0</v>
      </c>
      <c r="VBA12" s="91">
        <v>0</v>
      </c>
      <c r="VBB12" s="91">
        <v>0</v>
      </c>
      <c r="VBC12" s="91">
        <v>0</v>
      </c>
      <c r="VBD12" s="91">
        <v>0</v>
      </c>
      <c r="VBE12" s="91">
        <v>0</v>
      </c>
      <c r="VBF12" s="91">
        <v>0</v>
      </c>
      <c r="VBG12" s="91">
        <v>0</v>
      </c>
      <c r="VBH12" s="91">
        <v>0</v>
      </c>
      <c r="VBI12" s="91">
        <v>0</v>
      </c>
      <c r="VBJ12" s="91">
        <v>0</v>
      </c>
      <c r="VBK12" s="91">
        <v>0</v>
      </c>
      <c r="VBL12" s="91">
        <v>0</v>
      </c>
      <c r="VBM12" s="91">
        <v>0</v>
      </c>
      <c r="VBN12" s="91">
        <v>0</v>
      </c>
      <c r="VBO12" s="91">
        <v>0</v>
      </c>
      <c r="VBP12" s="91">
        <v>0</v>
      </c>
      <c r="VBQ12" s="91">
        <v>0</v>
      </c>
      <c r="VBR12" s="91">
        <v>0</v>
      </c>
      <c r="VBS12" s="91">
        <v>0</v>
      </c>
      <c r="VBT12" s="91">
        <v>0</v>
      </c>
      <c r="VBU12" s="91">
        <v>0</v>
      </c>
      <c r="VBV12" s="91">
        <v>0</v>
      </c>
      <c r="VBW12" s="91">
        <v>0</v>
      </c>
      <c r="VBX12" s="91">
        <v>0</v>
      </c>
      <c r="VBY12" s="91">
        <v>0</v>
      </c>
      <c r="VBZ12" s="91">
        <v>0</v>
      </c>
      <c r="VCA12" s="91">
        <v>0</v>
      </c>
      <c r="VCB12" s="91">
        <v>0</v>
      </c>
      <c r="VCC12" s="91">
        <v>0</v>
      </c>
      <c r="VCD12" s="91">
        <v>0</v>
      </c>
      <c r="VCE12" s="91">
        <v>0</v>
      </c>
      <c r="VCF12" s="91">
        <v>0</v>
      </c>
      <c r="VCG12" s="91">
        <v>0</v>
      </c>
      <c r="VCH12" s="91">
        <v>0</v>
      </c>
      <c r="VCI12" s="91">
        <v>0</v>
      </c>
      <c r="VCJ12" s="91">
        <v>0</v>
      </c>
      <c r="VCK12" s="91">
        <v>0</v>
      </c>
      <c r="VCL12" s="91">
        <v>0</v>
      </c>
      <c r="VCM12" s="91">
        <v>0</v>
      </c>
      <c r="VCN12" s="91">
        <v>0</v>
      </c>
      <c r="VCO12" s="91">
        <v>0</v>
      </c>
      <c r="VCP12" s="91">
        <v>0</v>
      </c>
      <c r="VCQ12" s="91">
        <v>0</v>
      </c>
      <c r="VCR12" s="91">
        <v>0</v>
      </c>
      <c r="VCS12" s="91">
        <v>0</v>
      </c>
      <c r="VCT12" s="91">
        <v>0</v>
      </c>
      <c r="VCU12" s="91">
        <v>0</v>
      </c>
      <c r="VCV12" s="91">
        <v>0</v>
      </c>
      <c r="VCW12" s="91">
        <v>0</v>
      </c>
      <c r="VCX12" s="91">
        <v>0</v>
      </c>
      <c r="VCY12" s="91">
        <v>0</v>
      </c>
      <c r="VCZ12" s="91">
        <v>0</v>
      </c>
      <c r="VDA12" s="91">
        <v>0</v>
      </c>
      <c r="VDB12" s="91">
        <v>0</v>
      </c>
      <c r="VDC12" s="91">
        <v>0</v>
      </c>
      <c r="VDD12" s="91">
        <v>0</v>
      </c>
      <c r="VDE12" s="91">
        <v>0</v>
      </c>
      <c r="VDF12" s="91">
        <v>0</v>
      </c>
      <c r="VDG12" s="91">
        <v>0</v>
      </c>
      <c r="VDH12" s="91">
        <v>0</v>
      </c>
      <c r="VDI12" s="91">
        <v>0</v>
      </c>
      <c r="VDJ12" s="91">
        <v>0</v>
      </c>
      <c r="VDK12" s="91">
        <v>0</v>
      </c>
      <c r="VDL12" s="91">
        <v>0</v>
      </c>
      <c r="VDM12" s="91">
        <v>0</v>
      </c>
      <c r="VDN12" s="91">
        <v>0</v>
      </c>
      <c r="VDO12" s="91">
        <v>0</v>
      </c>
      <c r="VDP12" s="91">
        <v>0</v>
      </c>
      <c r="VDQ12" s="91">
        <v>0</v>
      </c>
      <c r="VDR12" s="91">
        <v>0</v>
      </c>
      <c r="VDS12" s="91">
        <v>0</v>
      </c>
      <c r="VDT12" s="91">
        <v>0</v>
      </c>
      <c r="VDU12" s="91">
        <v>0</v>
      </c>
      <c r="VDV12" s="91">
        <v>0</v>
      </c>
      <c r="VDW12" s="91">
        <v>0</v>
      </c>
      <c r="VDX12" s="91">
        <v>0</v>
      </c>
      <c r="VDY12" s="91">
        <v>0</v>
      </c>
      <c r="VDZ12" s="91">
        <v>0</v>
      </c>
      <c r="VEA12" s="91">
        <v>0</v>
      </c>
      <c r="VEB12" s="91">
        <v>0</v>
      </c>
      <c r="VEC12" s="91">
        <v>0</v>
      </c>
      <c r="VED12" s="91">
        <v>0</v>
      </c>
      <c r="VEE12" s="91">
        <v>0</v>
      </c>
      <c r="VEF12" s="91">
        <v>0</v>
      </c>
      <c r="VEG12" s="91">
        <v>0</v>
      </c>
      <c r="VEH12" s="91">
        <v>0</v>
      </c>
      <c r="VEI12" s="91">
        <v>0</v>
      </c>
      <c r="VEJ12" s="91">
        <v>0</v>
      </c>
      <c r="VEK12" s="91">
        <v>0</v>
      </c>
      <c r="VEL12" s="91">
        <v>0</v>
      </c>
      <c r="VEM12" s="91">
        <v>0</v>
      </c>
      <c r="VEN12" s="91">
        <v>0</v>
      </c>
      <c r="VEO12" s="91">
        <v>0</v>
      </c>
      <c r="VEP12" s="91">
        <v>0</v>
      </c>
      <c r="VEQ12" s="91">
        <v>0</v>
      </c>
      <c r="VER12" s="91">
        <v>0</v>
      </c>
      <c r="VES12" s="91">
        <v>0</v>
      </c>
      <c r="VET12" s="91">
        <v>0</v>
      </c>
      <c r="VEU12" s="91">
        <v>0</v>
      </c>
      <c r="VEV12" s="91">
        <v>0</v>
      </c>
      <c r="VEW12" s="91">
        <v>0</v>
      </c>
      <c r="VEX12" s="91">
        <v>0</v>
      </c>
      <c r="VEY12" s="91">
        <v>0</v>
      </c>
      <c r="VEZ12" s="91">
        <v>0</v>
      </c>
      <c r="VFA12" s="91">
        <v>0</v>
      </c>
      <c r="VFB12" s="91">
        <v>0</v>
      </c>
      <c r="VFC12" s="91">
        <v>0</v>
      </c>
      <c r="VFD12" s="91">
        <v>0</v>
      </c>
      <c r="VFE12" s="91">
        <v>0</v>
      </c>
      <c r="VFF12" s="91">
        <v>0</v>
      </c>
      <c r="VFG12" s="91">
        <v>0</v>
      </c>
      <c r="VFH12" s="91">
        <v>0</v>
      </c>
      <c r="VFI12" s="91">
        <v>0</v>
      </c>
      <c r="VFJ12" s="91">
        <v>0</v>
      </c>
      <c r="VFK12" s="91">
        <v>0</v>
      </c>
      <c r="VFL12" s="91">
        <v>0</v>
      </c>
      <c r="VFM12" s="91">
        <v>0</v>
      </c>
      <c r="VFN12" s="91">
        <v>0</v>
      </c>
      <c r="VFO12" s="91">
        <v>0</v>
      </c>
      <c r="VFP12" s="91">
        <v>0</v>
      </c>
      <c r="VFQ12" s="91">
        <v>0</v>
      </c>
      <c r="VFR12" s="91">
        <v>0</v>
      </c>
      <c r="VFS12" s="91">
        <v>0</v>
      </c>
      <c r="VFT12" s="91">
        <v>0</v>
      </c>
      <c r="VFU12" s="91">
        <v>0</v>
      </c>
      <c r="VFV12" s="91">
        <v>0</v>
      </c>
      <c r="VFW12" s="91">
        <v>0</v>
      </c>
      <c r="VFX12" s="91">
        <v>0</v>
      </c>
      <c r="VFY12" s="91">
        <v>0</v>
      </c>
      <c r="VFZ12" s="91">
        <v>0</v>
      </c>
      <c r="VGA12" s="91">
        <v>0</v>
      </c>
      <c r="VGB12" s="91">
        <v>0</v>
      </c>
      <c r="VGC12" s="91">
        <v>0</v>
      </c>
      <c r="VGD12" s="91">
        <v>0</v>
      </c>
      <c r="VGE12" s="91">
        <v>0</v>
      </c>
      <c r="VGF12" s="91">
        <v>0</v>
      </c>
      <c r="VGG12" s="91">
        <v>0</v>
      </c>
      <c r="VGH12" s="91">
        <v>0</v>
      </c>
      <c r="VGI12" s="91">
        <v>0</v>
      </c>
      <c r="VGJ12" s="91">
        <v>0</v>
      </c>
      <c r="VGK12" s="91">
        <v>0</v>
      </c>
      <c r="VGL12" s="91">
        <v>0</v>
      </c>
      <c r="VGM12" s="91">
        <v>0</v>
      </c>
      <c r="VGN12" s="91">
        <v>0</v>
      </c>
      <c r="VGO12" s="91">
        <v>0</v>
      </c>
      <c r="VGP12" s="91">
        <v>0</v>
      </c>
      <c r="VGQ12" s="91">
        <v>0</v>
      </c>
      <c r="VGR12" s="91">
        <v>0</v>
      </c>
      <c r="VGS12" s="91">
        <v>0</v>
      </c>
      <c r="VGT12" s="91">
        <v>0</v>
      </c>
      <c r="VGU12" s="91">
        <v>0</v>
      </c>
      <c r="VGV12" s="91">
        <v>0</v>
      </c>
      <c r="VGW12" s="91">
        <v>0</v>
      </c>
      <c r="VGX12" s="91">
        <v>0</v>
      </c>
      <c r="VGY12" s="91">
        <v>0</v>
      </c>
      <c r="VGZ12" s="91">
        <v>0</v>
      </c>
      <c r="VHA12" s="91">
        <v>0</v>
      </c>
      <c r="VHB12" s="91">
        <v>0</v>
      </c>
      <c r="VHC12" s="91">
        <v>0</v>
      </c>
      <c r="VHD12" s="91">
        <v>0</v>
      </c>
      <c r="VHE12" s="91">
        <v>0</v>
      </c>
      <c r="VHF12" s="91">
        <v>0</v>
      </c>
      <c r="VHG12" s="91">
        <v>0</v>
      </c>
      <c r="VHH12" s="91">
        <v>0</v>
      </c>
      <c r="VHI12" s="91">
        <v>0</v>
      </c>
      <c r="VHJ12" s="91">
        <v>0</v>
      </c>
      <c r="VHK12" s="91">
        <v>0</v>
      </c>
      <c r="VHL12" s="91">
        <v>0</v>
      </c>
      <c r="VHM12" s="91">
        <v>0</v>
      </c>
      <c r="VHN12" s="91">
        <v>0</v>
      </c>
      <c r="VHO12" s="91">
        <v>0</v>
      </c>
      <c r="VHP12" s="91">
        <v>0</v>
      </c>
      <c r="VHQ12" s="91">
        <v>0</v>
      </c>
      <c r="VHR12" s="91">
        <v>0</v>
      </c>
      <c r="VHS12" s="91">
        <v>0</v>
      </c>
      <c r="VHT12" s="91">
        <v>0</v>
      </c>
      <c r="VHU12" s="91">
        <v>0</v>
      </c>
      <c r="VHV12" s="91">
        <v>0</v>
      </c>
      <c r="VHW12" s="91">
        <v>0</v>
      </c>
      <c r="VHX12" s="91">
        <v>0</v>
      </c>
      <c r="VHY12" s="91">
        <v>0</v>
      </c>
      <c r="VHZ12" s="91">
        <v>0</v>
      </c>
      <c r="VIA12" s="91">
        <v>0</v>
      </c>
      <c r="VIB12" s="91">
        <v>0</v>
      </c>
      <c r="VIC12" s="91">
        <v>0</v>
      </c>
      <c r="VID12" s="91">
        <v>0</v>
      </c>
      <c r="VIE12" s="91">
        <v>0</v>
      </c>
      <c r="VIF12" s="91">
        <v>0</v>
      </c>
      <c r="VIG12" s="91">
        <v>0</v>
      </c>
      <c r="VIH12" s="91">
        <v>0</v>
      </c>
      <c r="VII12" s="91">
        <v>0</v>
      </c>
      <c r="VIJ12" s="91">
        <v>0</v>
      </c>
      <c r="VIK12" s="91">
        <v>0</v>
      </c>
      <c r="VIL12" s="91">
        <v>0</v>
      </c>
      <c r="VIM12" s="91">
        <v>0</v>
      </c>
      <c r="VIN12" s="91">
        <v>0</v>
      </c>
      <c r="VIO12" s="91">
        <v>0</v>
      </c>
      <c r="VIP12" s="91">
        <v>0</v>
      </c>
      <c r="VIQ12" s="91">
        <v>0</v>
      </c>
      <c r="VIR12" s="91">
        <v>0</v>
      </c>
      <c r="VIS12" s="91">
        <v>0</v>
      </c>
      <c r="VIT12" s="91">
        <v>0</v>
      </c>
      <c r="VIU12" s="91">
        <v>0</v>
      </c>
      <c r="VIV12" s="91">
        <v>0</v>
      </c>
      <c r="VIW12" s="91">
        <v>0</v>
      </c>
      <c r="VIX12" s="91">
        <v>0</v>
      </c>
      <c r="VIY12" s="91">
        <v>0</v>
      </c>
      <c r="VIZ12" s="91">
        <v>0</v>
      </c>
      <c r="VJA12" s="91">
        <v>0</v>
      </c>
      <c r="VJB12" s="91">
        <v>0</v>
      </c>
      <c r="VJC12" s="91">
        <v>0</v>
      </c>
      <c r="VJD12" s="91">
        <v>0</v>
      </c>
      <c r="VJE12" s="91">
        <v>0</v>
      </c>
      <c r="VJF12" s="91">
        <v>0</v>
      </c>
      <c r="VJG12" s="91">
        <v>0</v>
      </c>
      <c r="VJH12" s="91">
        <v>0</v>
      </c>
      <c r="VJI12" s="91">
        <v>0</v>
      </c>
      <c r="VJJ12" s="91">
        <v>0</v>
      </c>
      <c r="VJK12" s="91">
        <v>0</v>
      </c>
      <c r="VJL12" s="91">
        <v>0</v>
      </c>
      <c r="VJM12" s="91">
        <v>0</v>
      </c>
      <c r="VJN12" s="91">
        <v>0</v>
      </c>
      <c r="VJO12" s="91">
        <v>0</v>
      </c>
      <c r="VJP12" s="91">
        <v>0</v>
      </c>
      <c r="VJQ12" s="91">
        <v>0</v>
      </c>
      <c r="VJR12" s="91">
        <v>0</v>
      </c>
      <c r="VJS12" s="91">
        <v>0</v>
      </c>
      <c r="VJT12" s="91">
        <v>0</v>
      </c>
      <c r="VJU12" s="91">
        <v>0</v>
      </c>
      <c r="VJV12" s="91">
        <v>0</v>
      </c>
      <c r="VJW12" s="91">
        <v>0</v>
      </c>
      <c r="VJX12" s="91">
        <v>0</v>
      </c>
      <c r="VJY12" s="91">
        <v>0</v>
      </c>
      <c r="VJZ12" s="91">
        <v>0</v>
      </c>
      <c r="VKA12" s="91">
        <v>0</v>
      </c>
      <c r="VKB12" s="91">
        <v>0</v>
      </c>
      <c r="VKC12" s="91">
        <v>0</v>
      </c>
      <c r="VKD12" s="91">
        <v>0</v>
      </c>
      <c r="VKE12" s="91">
        <v>0</v>
      </c>
      <c r="VKF12" s="91">
        <v>0</v>
      </c>
      <c r="VKG12" s="91">
        <v>0</v>
      </c>
      <c r="VKH12" s="91">
        <v>0</v>
      </c>
      <c r="VKI12" s="91">
        <v>0</v>
      </c>
      <c r="VKJ12" s="91">
        <v>0</v>
      </c>
      <c r="VKK12" s="91">
        <v>0</v>
      </c>
      <c r="VKL12" s="91">
        <v>0</v>
      </c>
      <c r="VKM12" s="91">
        <v>0</v>
      </c>
      <c r="VKN12" s="91">
        <v>0</v>
      </c>
      <c r="VKO12" s="91">
        <v>0</v>
      </c>
      <c r="VKP12" s="91">
        <v>0</v>
      </c>
      <c r="VKQ12" s="91">
        <v>0</v>
      </c>
      <c r="VKR12" s="91">
        <v>0</v>
      </c>
      <c r="VKS12" s="91">
        <v>0</v>
      </c>
      <c r="VKT12" s="91">
        <v>0</v>
      </c>
      <c r="VKU12" s="91">
        <v>0</v>
      </c>
      <c r="VKV12" s="91">
        <v>0</v>
      </c>
      <c r="VKW12" s="91">
        <v>0</v>
      </c>
      <c r="VKX12" s="91">
        <v>0</v>
      </c>
      <c r="VKY12" s="91">
        <v>0</v>
      </c>
      <c r="VKZ12" s="91">
        <v>0</v>
      </c>
      <c r="VLA12" s="91">
        <v>0</v>
      </c>
      <c r="VLB12" s="91">
        <v>0</v>
      </c>
      <c r="VLC12" s="91">
        <v>0</v>
      </c>
      <c r="VLD12" s="91">
        <v>0</v>
      </c>
      <c r="VLE12" s="91">
        <v>0</v>
      </c>
      <c r="VLF12" s="91">
        <v>0</v>
      </c>
      <c r="VLG12" s="91">
        <v>0</v>
      </c>
      <c r="VLH12" s="91">
        <v>0</v>
      </c>
      <c r="VLI12" s="91">
        <v>0</v>
      </c>
      <c r="VLJ12" s="91">
        <v>0</v>
      </c>
      <c r="VLK12" s="91">
        <v>0</v>
      </c>
      <c r="VLL12" s="91">
        <v>0</v>
      </c>
      <c r="VLM12" s="91">
        <v>0</v>
      </c>
      <c r="VLN12" s="91">
        <v>0</v>
      </c>
      <c r="VLO12" s="91">
        <v>0</v>
      </c>
      <c r="VLP12" s="91">
        <v>0</v>
      </c>
      <c r="VLQ12" s="91">
        <v>0</v>
      </c>
      <c r="VLR12" s="91">
        <v>0</v>
      </c>
      <c r="VLS12" s="91">
        <v>0</v>
      </c>
      <c r="VLT12" s="91">
        <v>0</v>
      </c>
      <c r="VLU12" s="91">
        <v>0</v>
      </c>
      <c r="VLV12" s="91">
        <v>0</v>
      </c>
      <c r="VLW12" s="91">
        <v>0</v>
      </c>
      <c r="VLX12" s="91">
        <v>0</v>
      </c>
      <c r="VLY12" s="91">
        <v>0</v>
      </c>
      <c r="VLZ12" s="91">
        <v>0</v>
      </c>
      <c r="VMA12" s="91">
        <v>0</v>
      </c>
      <c r="VMB12" s="91">
        <v>0</v>
      </c>
      <c r="VMC12" s="91">
        <v>0</v>
      </c>
      <c r="VMD12" s="91">
        <v>0</v>
      </c>
      <c r="VME12" s="91">
        <v>0</v>
      </c>
      <c r="VMF12" s="91">
        <v>0</v>
      </c>
      <c r="VMG12" s="91">
        <v>0</v>
      </c>
      <c r="VMH12" s="91">
        <v>0</v>
      </c>
      <c r="VMI12" s="91">
        <v>0</v>
      </c>
      <c r="VMJ12" s="91">
        <v>0</v>
      </c>
      <c r="VMK12" s="91">
        <v>0</v>
      </c>
      <c r="VML12" s="91">
        <v>0</v>
      </c>
      <c r="VMM12" s="91">
        <v>0</v>
      </c>
      <c r="VMN12" s="91">
        <v>0</v>
      </c>
      <c r="VMO12" s="91">
        <v>0</v>
      </c>
      <c r="VMP12" s="91">
        <v>0</v>
      </c>
      <c r="VMQ12" s="91">
        <v>0</v>
      </c>
      <c r="VMR12" s="91">
        <v>0</v>
      </c>
      <c r="VMS12" s="91">
        <v>0</v>
      </c>
      <c r="VMT12" s="91">
        <v>0</v>
      </c>
      <c r="VMU12" s="91">
        <v>0</v>
      </c>
      <c r="VMV12" s="91">
        <v>0</v>
      </c>
      <c r="VMW12" s="91">
        <v>0</v>
      </c>
      <c r="VMX12" s="91">
        <v>0</v>
      </c>
      <c r="VMY12" s="91">
        <v>0</v>
      </c>
      <c r="VMZ12" s="91">
        <v>0</v>
      </c>
      <c r="VNA12" s="91">
        <v>0</v>
      </c>
      <c r="VNB12" s="91">
        <v>0</v>
      </c>
      <c r="VNC12" s="91">
        <v>0</v>
      </c>
      <c r="VND12" s="91">
        <v>0</v>
      </c>
      <c r="VNE12" s="91">
        <v>0</v>
      </c>
      <c r="VNF12" s="91">
        <v>0</v>
      </c>
      <c r="VNG12" s="91">
        <v>0</v>
      </c>
      <c r="VNH12" s="91">
        <v>0</v>
      </c>
      <c r="VNI12" s="91">
        <v>0</v>
      </c>
      <c r="VNJ12" s="91">
        <v>0</v>
      </c>
      <c r="VNK12" s="91">
        <v>0</v>
      </c>
      <c r="VNL12" s="91">
        <v>0</v>
      </c>
      <c r="VNM12" s="91">
        <v>0</v>
      </c>
      <c r="VNN12" s="91">
        <v>0</v>
      </c>
      <c r="VNO12" s="91">
        <v>0</v>
      </c>
      <c r="VNP12" s="91">
        <v>0</v>
      </c>
      <c r="VNQ12" s="91">
        <v>0</v>
      </c>
      <c r="VNR12" s="91">
        <v>0</v>
      </c>
      <c r="VNS12" s="91">
        <v>0</v>
      </c>
      <c r="VNT12" s="91">
        <v>0</v>
      </c>
      <c r="VNU12" s="91">
        <v>0</v>
      </c>
      <c r="VNV12" s="91">
        <v>0</v>
      </c>
      <c r="VNW12" s="91">
        <v>0</v>
      </c>
      <c r="VNX12" s="91">
        <v>0</v>
      </c>
      <c r="VNY12" s="91">
        <v>0</v>
      </c>
      <c r="VNZ12" s="91">
        <v>0</v>
      </c>
      <c r="VOA12" s="91">
        <v>0</v>
      </c>
      <c r="VOB12" s="91">
        <v>0</v>
      </c>
      <c r="VOC12" s="91">
        <v>0</v>
      </c>
      <c r="VOD12" s="91">
        <v>0</v>
      </c>
      <c r="VOE12" s="91">
        <v>0</v>
      </c>
      <c r="VOF12" s="91">
        <v>0</v>
      </c>
      <c r="VOG12" s="91">
        <v>0</v>
      </c>
      <c r="VOH12" s="91">
        <v>0</v>
      </c>
      <c r="VOI12" s="91">
        <v>0</v>
      </c>
      <c r="VOJ12" s="91">
        <v>0</v>
      </c>
      <c r="VOK12" s="91">
        <v>0</v>
      </c>
      <c r="VOL12" s="91">
        <v>0</v>
      </c>
      <c r="VOM12" s="91">
        <v>0</v>
      </c>
      <c r="VON12" s="91">
        <v>0</v>
      </c>
      <c r="VOO12" s="91">
        <v>0</v>
      </c>
      <c r="VOP12" s="91">
        <v>0</v>
      </c>
      <c r="VOQ12" s="91">
        <v>0</v>
      </c>
      <c r="VOR12" s="91">
        <v>0</v>
      </c>
      <c r="VOS12" s="91">
        <v>0</v>
      </c>
      <c r="VOT12" s="91">
        <v>0</v>
      </c>
      <c r="VOU12" s="91">
        <v>0</v>
      </c>
      <c r="VOV12" s="91">
        <v>0</v>
      </c>
      <c r="VOW12" s="91">
        <v>0</v>
      </c>
      <c r="VOX12" s="91">
        <v>0</v>
      </c>
      <c r="VOY12" s="91">
        <v>0</v>
      </c>
      <c r="VOZ12" s="91">
        <v>0</v>
      </c>
      <c r="VPA12" s="91">
        <v>0</v>
      </c>
      <c r="VPB12" s="91">
        <v>0</v>
      </c>
      <c r="VPC12" s="91">
        <v>0</v>
      </c>
      <c r="VPD12" s="91">
        <v>0</v>
      </c>
      <c r="VPE12" s="91">
        <v>0</v>
      </c>
      <c r="VPF12" s="91">
        <v>0</v>
      </c>
      <c r="VPG12" s="91">
        <v>0</v>
      </c>
      <c r="VPH12" s="91">
        <v>0</v>
      </c>
      <c r="VPI12" s="91">
        <v>0</v>
      </c>
      <c r="VPJ12" s="91">
        <v>0</v>
      </c>
      <c r="VPK12" s="91">
        <v>0</v>
      </c>
      <c r="VPL12" s="91">
        <v>0</v>
      </c>
      <c r="VPM12" s="91">
        <v>0</v>
      </c>
      <c r="VPN12" s="91">
        <v>0</v>
      </c>
      <c r="VPO12" s="91">
        <v>0</v>
      </c>
      <c r="VPP12" s="91">
        <v>0</v>
      </c>
      <c r="VPQ12" s="91">
        <v>0</v>
      </c>
      <c r="VPR12" s="91">
        <v>0</v>
      </c>
      <c r="VPS12" s="91">
        <v>0</v>
      </c>
      <c r="VPT12" s="91">
        <v>0</v>
      </c>
      <c r="VPU12" s="91">
        <v>0</v>
      </c>
      <c r="VPV12" s="91">
        <v>0</v>
      </c>
      <c r="VPW12" s="91">
        <v>0</v>
      </c>
      <c r="VPX12" s="91">
        <v>0</v>
      </c>
      <c r="VPY12" s="91">
        <v>0</v>
      </c>
      <c r="VPZ12" s="91">
        <v>0</v>
      </c>
      <c r="VQA12" s="91">
        <v>0</v>
      </c>
      <c r="VQB12" s="91">
        <v>0</v>
      </c>
      <c r="VQC12" s="91">
        <v>0</v>
      </c>
      <c r="VQD12" s="91">
        <v>0</v>
      </c>
      <c r="VQE12" s="91">
        <v>0</v>
      </c>
      <c r="VQF12" s="91">
        <v>0</v>
      </c>
      <c r="VQG12" s="91">
        <v>0</v>
      </c>
      <c r="VQH12" s="91">
        <v>0</v>
      </c>
      <c r="VQI12" s="91">
        <v>0</v>
      </c>
      <c r="VQJ12" s="91">
        <v>0</v>
      </c>
      <c r="VQK12" s="91">
        <v>0</v>
      </c>
      <c r="VQL12" s="91">
        <v>0</v>
      </c>
      <c r="VQM12" s="91">
        <v>0</v>
      </c>
      <c r="VQN12" s="91">
        <v>0</v>
      </c>
      <c r="VQO12" s="91">
        <v>0</v>
      </c>
      <c r="VQP12" s="91">
        <v>0</v>
      </c>
      <c r="VQQ12" s="91">
        <v>0</v>
      </c>
      <c r="VQR12" s="91">
        <v>0</v>
      </c>
      <c r="VQS12" s="91">
        <v>0</v>
      </c>
      <c r="VQT12" s="91">
        <v>0</v>
      </c>
      <c r="VQU12" s="91">
        <v>0</v>
      </c>
      <c r="VQV12" s="91">
        <v>0</v>
      </c>
      <c r="VQW12" s="91">
        <v>0</v>
      </c>
      <c r="VQX12" s="91">
        <v>0</v>
      </c>
      <c r="VQY12" s="91">
        <v>0</v>
      </c>
      <c r="VQZ12" s="91">
        <v>0</v>
      </c>
      <c r="VRA12" s="91">
        <v>0</v>
      </c>
      <c r="VRB12" s="91">
        <v>0</v>
      </c>
      <c r="VRC12" s="91">
        <v>0</v>
      </c>
      <c r="VRD12" s="91">
        <v>0</v>
      </c>
      <c r="VRE12" s="91">
        <v>0</v>
      </c>
      <c r="VRF12" s="91">
        <v>0</v>
      </c>
      <c r="VRG12" s="91">
        <v>0</v>
      </c>
      <c r="VRH12" s="91">
        <v>0</v>
      </c>
      <c r="VRI12" s="91">
        <v>0</v>
      </c>
      <c r="VRJ12" s="91">
        <v>0</v>
      </c>
      <c r="VRK12" s="91">
        <v>0</v>
      </c>
      <c r="VRL12" s="91">
        <v>0</v>
      </c>
      <c r="VRM12" s="91">
        <v>0</v>
      </c>
      <c r="VRN12" s="91">
        <v>0</v>
      </c>
      <c r="VRO12" s="91">
        <v>0</v>
      </c>
      <c r="VRP12" s="91">
        <v>0</v>
      </c>
      <c r="VRQ12" s="91">
        <v>0</v>
      </c>
      <c r="VRR12" s="91">
        <v>0</v>
      </c>
      <c r="VRS12" s="91">
        <v>0</v>
      </c>
      <c r="VRT12" s="91">
        <v>0</v>
      </c>
      <c r="VRU12" s="91">
        <v>0</v>
      </c>
      <c r="VRV12" s="91">
        <v>0</v>
      </c>
      <c r="VRW12" s="91">
        <v>0</v>
      </c>
      <c r="VRX12" s="91">
        <v>0</v>
      </c>
      <c r="VRY12" s="91">
        <v>0</v>
      </c>
      <c r="VRZ12" s="91">
        <v>0</v>
      </c>
      <c r="VSA12" s="91">
        <v>0</v>
      </c>
      <c r="VSB12" s="91">
        <v>0</v>
      </c>
      <c r="VSC12" s="91">
        <v>0</v>
      </c>
      <c r="VSD12" s="91">
        <v>0</v>
      </c>
      <c r="VSE12" s="91">
        <v>0</v>
      </c>
      <c r="VSF12" s="91">
        <v>0</v>
      </c>
      <c r="VSG12" s="91">
        <v>0</v>
      </c>
      <c r="VSH12" s="91">
        <v>0</v>
      </c>
      <c r="VSI12" s="91">
        <v>0</v>
      </c>
      <c r="VSJ12" s="91">
        <v>0</v>
      </c>
      <c r="VSK12" s="91">
        <v>0</v>
      </c>
      <c r="VSL12" s="91">
        <v>0</v>
      </c>
      <c r="VSM12" s="91">
        <v>0</v>
      </c>
      <c r="VSN12" s="91">
        <v>0</v>
      </c>
      <c r="VSO12" s="91">
        <v>0</v>
      </c>
      <c r="VSP12" s="91">
        <v>0</v>
      </c>
      <c r="VSQ12" s="91">
        <v>0</v>
      </c>
      <c r="VSR12" s="91">
        <v>0</v>
      </c>
      <c r="VSS12" s="91">
        <v>0</v>
      </c>
      <c r="VST12" s="91">
        <v>0</v>
      </c>
      <c r="VSU12" s="91">
        <v>0</v>
      </c>
      <c r="VSV12" s="91">
        <v>0</v>
      </c>
      <c r="VSW12" s="91">
        <v>0</v>
      </c>
      <c r="VSX12" s="91">
        <v>0</v>
      </c>
      <c r="VSY12" s="91">
        <v>0</v>
      </c>
      <c r="VSZ12" s="91">
        <v>0</v>
      </c>
      <c r="VTA12" s="91">
        <v>0</v>
      </c>
      <c r="VTB12" s="91">
        <v>0</v>
      </c>
      <c r="VTC12" s="91">
        <v>0</v>
      </c>
      <c r="VTD12" s="91">
        <v>0</v>
      </c>
      <c r="VTE12" s="91">
        <v>0</v>
      </c>
      <c r="VTF12" s="91">
        <v>0</v>
      </c>
      <c r="VTG12" s="91">
        <v>0</v>
      </c>
      <c r="VTH12" s="91">
        <v>0</v>
      </c>
      <c r="VTI12" s="91">
        <v>0</v>
      </c>
      <c r="VTJ12" s="91">
        <v>0</v>
      </c>
      <c r="VTK12" s="91">
        <v>0</v>
      </c>
      <c r="VTL12" s="91">
        <v>0</v>
      </c>
      <c r="VTM12" s="91">
        <v>0</v>
      </c>
      <c r="VTN12" s="91">
        <v>0</v>
      </c>
      <c r="VTO12" s="91">
        <v>0</v>
      </c>
      <c r="VTP12" s="91">
        <v>0</v>
      </c>
      <c r="VTQ12" s="91">
        <v>0</v>
      </c>
      <c r="VTR12" s="91">
        <v>0</v>
      </c>
      <c r="VTS12" s="91">
        <v>0</v>
      </c>
      <c r="VTT12" s="91">
        <v>0</v>
      </c>
      <c r="VTU12" s="91">
        <v>0</v>
      </c>
      <c r="VTV12" s="91">
        <v>0</v>
      </c>
      <c r="VTW12" s="91">
        <v>0</v>
      </c>
      <c r="VTX12" s="91">
        <v>0</v>
      </c>
      <c r="VTY12" s="91">
        <v>0</v>
      </c>
      <c r="VTZ12" s="91">
        <v>0</v>
      </c>
      <c r="VUA12" s="91">
        <v>0</v>
      </c>
      <c r="VUB12" s="91">
        <v>0</v>
      </c>
      <c r="VUC12" s="91">
        <v>0</v>
      </c>
      <c r="VUD12" s="91">
        <v>0</v>
      </c>
      <c r="VUE12" s="91">
        <v>0</v>
      </c>
      <c r="VUF12" s="91">
        <v>0</v>
      </c>
      <c r="VUG12" s="91">
        <v>0</v>
      </c>
      <c r="VUH12" s="91">
        <v>0</v>
      </c>
      <c r="VUI12" s="91">
        <v>0</v>
      </c>
      <c r="VUJ12" s="91">
        <v>0</v>
      </c>
      <c r="VUK12" s="91">
        <v>0</v>
      </c>
      <c r="VUL12" s="91">
        <v>0</v>
      </c>
      <c r="VUM12" s="91">
        <v>0</v>
      </c>
      <c r="VUN12" s="91">
        <v>0</v>
      </c>
      <c r="VUO12" s="91">
        <v>0</v>
      </c>
      <c r="VUP12" s="91">
        <v>0</v>
      </c>
      <c r="VUQ12" s="91">
        <v>0</v>
      </c>
      <c r="VUR12" s="91">
        <v>0</v>
      </c>
      <c r="VUS12" s="91">
        <v>0</v>
      </c>
      <c r="VUT12" s="91">
        <v>0</v>
      </c>
      <c r="VUU12" s="91">
        <v>0</v>
      </c>
      <c r="VUV12" s="91">
        <v>0</v>
      </c>
      <c r="VUW12" s="91">
        <v>0</v>
      </c>
      <c r="VUX12" s="91">
        <v>0</v>
      </c>
      <c r="VUY12" s="91">
        <v>0</v>
      </c>
      <c r="VUZ12" s="91">
        <v>0</v>
      </c>
      <c r="VVA12" s="91">
        <v>0</v>
      </c>
      <c r="VVB12" s="91">
        <v>0</v>
      </c>
      <c r="VVC12" s="91">
        <v>0</v>
      </c>
      <c r="VVD12" s="91">
        <v>0</v>
      </c>
      <c r="VVE12" s="91">
        <v>0</v>
      </c>
      <c r="VVF12" s="91">
        <v>0</v>
      </c>
      <c r="VVG12" s="91">
        <v>0</v>
      </c>
      <c r="VVH12" s="91">
        <v>0</v>
      </c>
      <c r="VVI12" s="91">
        <v>0</v>
      </c>
      <c r="VVJ12" s="91">
        <v>0</v>
      </c>
      <c r="VVK12" s="91">
        <v>0</v>
      </c>
      <c r="VVL12" s="91">
        <v>0</v>
      </c>
      <c r="VVM12" s="91">
        <v>0</v>
      </c>
      <c r="VVN12" s="91">
        <v>0</v>
      </c>
      <c r="VVO12" s="91">
        <v>0</v>
      </c>
      <c r="VVP12" s="91">
        <v>0</v>
      </c>
      <c r="VVQ12" s="91">
        <v>0</v>
      </c>
      <c r="VVR12" s="91">
        <v>0</v>
      </c>
      <c r="VVS12" s="91">
        <v>0</v>
      </c>
      <c r="VVT12" s="91">
        <v>0</v>
      </c>
      <c r="VVU12" s="91">
        <v>0</v>
      </c>
      <c r="VVV12" s="91">
        <v>0</v>
      </c>
      <c r="VVW12" s="91">
        <v>0</v>
      </c>
      <c r="VVX12" s="91">
        <v>0</v>
      </c>
      <c r="VVY12" s="91">
        <v>0</v>
      </c>
      <c r="VVZ12" s="91">
        <v>0</v>
      </c>
      <c r="VWA12" s="91">
        <v>0</v>
      </c>
      <c r="VWB12" s="91">
        <v>0</v>
      </c>
      <c r="VWC12" s="91">
        <v>0</v>
      </c>
      <c r="VWD12" s="91">
        <v>0</v>
      </c>
      <c r="VWE12" s="91">
        <v>0</v>
      </c>
      <c r="VWF12" s="91">
        <v>0</v>
      </c>
      <c r="VWG12" s="91">
        <v>0</v>
      </c>
      <c r="VWH12" s="91">
        <v>0</v>
      </c>
      <c r="VWI12" s="91">
        <v>0</v>
      </c>
      <c r="VWJ12" s="91">
        <v>0</v>
      </c>
      <c r="VWK12" s="91">
        <v>0</v>
      </c>
      <c r="VWL12" s="91">
        <v>0</v>
      </c>
      <c r="VWM12" s="91">
        <v>0</v>
      </c>
      <c r="VWN12" s="91">
        <v>0</v>
      </c>
      <c r="VWO12" s="91">
        <v>0</v>
      </c>
      <c r="VWP12" s="91">
        <v>0</v>
      </c>
      <c r="VWQ12" s="91">
        <v>0</v>
      </c>
      <c r="VWR12" s="91">
        <v>0</v>
      </c>
      <c r="VWS12" s="91">
        <v>0</v>
      </c>
      <c r="VWT12" s="91">
        <v>0</v>
      </c>
      <c r="VWU12" s="91">
        <v>0</v>
      </c>
      <c r="VWV12" s="91">
        <v>0</v>
      </c>
      <c r="VWW12" s="91">
        <v>0</v>
      </c>
      <c r="VWX12" s="91">
        <v>0</v>
      </c>
      <c r="VWY12" s="91">
        <v>0</v>
      </c>
      <c r="VWZ12" s="91">
        <v>0</v>
      </c>
      <c r="VXA12" s="91">
        <v>0</v>
      </c>
      <c r="VXB12" s="91">
        <v>0</v>
      </c>
      <c r="VXC12" s="91">
        <v>0</v>
      </c>
      <c r="VXD12" s="91">
        <v>0</v>
      </c>
      <c r="VXE12" s="91">
        <v>0</v>
      </c>
      <c r="VXF12" s="91">
        <v>0</v>
      </c>
      <c r="VXG12" s="91">
        <v>0</v>
      </c>
      <c r="VXH12" s="91">
        <v>0</v>
      </c>
      <c r="VXI12" s="91">
        <v>0</v>
      </c>
      <c r="VXJ12" s="91">
        <v>0</v>
      </c>
      <c r="VXK12" s="91">
        <v>0</v>
      </c>
      <c r="VXL12" s="91">
        <v>0</v>
      </c>
      <c r="VXM12" s="91">
        <v>0</v>
      </c>
      <c r="VXN12" s="91">
        <v>0</v>
      </c>
      <c r="VXO12" s="91">
        <v>0</v>
      </c>
      <c r="VXP12" s="91">
        <v>0</v>
      </c>
      <c r="VXQ12" s="91">
        <v>0</v>
      </c>
      <c r="VXR12" s="91">
        <v>0</v>
      </c>
      <c r="VXS12" s="91">
        <v>0</v>
      </c>
      <c r="VXT12" s="91">
        <v>0</v>
      </c>
      <c r="VXU12" s="91">
        <v>0</v>
      </c>
      <c r="VXV12" s="91">
        <v>0</v>
      </c>
      <c r="VXW12" s="91">
        <v>0</v>
      </c>
      <c r="VXX12" s="91">
        <v>0</v>
      </c>
      <c r="VXY12" s="91">
        <v>0</v>
      </c>
      <c r="VXZ12" s="91">
        <v>0</v>
      </c>
      <c r="VYA12" s="91">
        <v>0</v>
      </c>
      <c r="VYB12" s="91">
        <v>0</v>
      </c>
      <c r="VYC12" s="91">
        <v>0</v>
      </c>
      <c r="VYD12" s="91">
        <v>0</v>
      </c>
      <c r="VYE12" s="91">
        <v>0</v>
      </c>
      <c r="VYF12" s="91">
        <v>0</v>
      </c>
      <c r="VYG12" s="91">
        <v>0</v>
      </c>
      <c r="VYH12" s="91">
        <v>0</v>
      </c>
      <c r="VYI12" s="91">
        <v>0</v>
      </c>
      <c r="VYJ12" s="91">
        <v>0</v>
      </c>
      <c r="VYK12" s="91">
        <v>0</v>
      </c>
      <c r="VYL12" s="91">
        <v>0</v>
      </c>
      <c r="VYM12" s="91">
        <v>0</v>
      </c>
      <c r="VYN12" s="91">
        <v>0</v>
      </c>
      <c r="VYO12" s="91">
        <v>0</v>
      </c>
      <c r="VYP12" s="91">
        <v>0</v>
      </c>
      <c r="VYQ12" s="91">
        <v>0</v>
      </c>
      <c r="VYR12" s="91">
        <v>0</v>
      </c>
      <c r="VYS12" s="91">
        <v>0</v>
      </c>
      <c r="VYT12" s="91">
        <v>0</v>
      </c>
      <c r="VYU12" s="91">
        <v>0</v>
      </c>
      <c r="VYV12" s="91">
        <v>0</v>
      </c>
      <c r="VYW12" s="91">
        <v>0</v>
      </c>
      <c r="VYX12" s="91">
        <v>0</v>
      </c>
      <c r="VYY12" s="91">
        <v>0</v>
      </c>
      <c r="VYZ12" s="91">
        <v>0</v>
      </c>
      <c r="VZA12" s="91">
        <v>0</v>
      </c>
      <c r="VZB12" s="91">
        <v>0</v>
      </c>
      <c r="VZC12" s="91">
        <v>0</v>
      </c>
      <c r="VZD12" s="91">
        <v>0</v>
      </c>
      <c r="VZE12" s="91">
        <v>0</v>
      </c>
      <c r="VZF12" s="91">
        <v>0</v>
      </c>
      <c r="VZG12" s="91">
        <v>0</v>
      </c>
      <c r="VZH12" s="91">
        <v>0</v>
      </c>
      <c r="VZI12" s="91">
        <v>0</v>
      </c>
      <c r="VZJ12" s="91">
        <v>0</v>
      </c>
      <c r="VZK12" s="91">
        <v>0</v>
      </c>
      <c r="VZL12" s="91">
        <v>0</v>
      </c>
      <c r="VZM12" s="91">
        <v>0</v>
      </c>
      <c r="VZN12" s="91">
        <v>0</v>
      </c>
      <c r="VZO12" s="91">
        <v>0</v>
      </c>
      <c r="VZP12" s="91">
        <v>0</v>
      </c>
      <c r="VZQ12" s="91">
        <v>0</v>
      </c>
      <c r="VZR12" s="91">
        <v>0</v>
      </c>
      <c r="VZS12" s="91">
        <v>0</v>
      </c>
      <c r="VZT12" s="91">
        <v>0</v>
      </c>
      <c r="VZU12" s="91">
        <v>0</v>
      </c>
      <c r="VZV12" s="91">
        <v>0</v>
      </c>
      <c r="VZW12" s="91">
        <v>0</v>
      </c>
      <c r="VZX12" s="91">
        <v>0</v>
      </c>
      <c r="VZY12" s="91">
        <v>0</v>
      </c>
      <c r="VZZ12" s="91">
        <v>0</v>
      </c>
      <c r="WAA12" s="91">
        <v>0</v>
      </c>
      <c r="WAB12" s="91">
        <v>0</v>
      </c>
      <c r="WAC12" s="91">
        <v>0</v>
      </c>
      <c r="WAD12" s="91">
        <v>0</v>
      </c>
      <c r="WAE12" s="91">
        <v>0</v>
      </c>
      <c r="WAF12" s="91">
        <v>0</v>
      </c>
      <c r="WAG12" s="91">
        <v>0</v>
      </c>
      <c r="WAH12" s="91">
        <v>0</v>
      </c>
      <c r="WAI12" s="91">
        <v>0</v>
      </c>
      <c r="WAJ12" s="91">
        <v>0</v>
      </c>
      <c r="WAK12" s="91">
        <v>0</v>
      </c>
      <c r="WAL12" s="91">
        <v>0</v>
      </c>
      <c r="WAM12" s="91">
        <v>0</v>
      </c>
      <c r="WAN12" s="91">
        <v>0</v>
      </c>
      <c r="WAO12" s="91">
        <v>0</v>
      </c>
      <c r="WAP12" s="91">
        <v>0</v>
      </c>
      <c r="WAQ12" s="91">
        <v>0</v>
      </c>
      <c r="WAR12" s="91">
        <v>0</v>
      </c>
      <c r="WAS12" s="91">
        <v>0</v>
      </c>
      <c r="WAT12" s="91">
        <v>0</v>
      </c>
      <c r="WAU12" s="91">
        <v>0</v>
      </c>
      <c r="WAV12" s="91">
        <v>0</v>
      </c>
      <c r="WAW12" s="91">
        <v>0</v>
      </c>
      <c r="WAX12" s="91">
        <v>0</v>
      </c>
      <c r="WAY12" s="91">
        <v>0</v>
      </c>
      <c r="WAZ12" s="91">
        <v>0</v>
      </c>
      <c r="WBA12" s="91">
        <v>0</v>
      </c>
      <c r="WBB12" s="91">
        <v>0</v>
      </c>
      <c r="WBC12" s="91">
        <v>0</v>
      </c>
      <c r="WBD12" s="91">
        <v>0</v>
      </c>
      <c r="WBE12" s="91">
        <v>0</v>
      </c>
      <c r="WBF12" s="91">
        <v>0</v>
      </c>
      <c r="WBG12" s="91">
        <v>0</v>
      </c>
      <c r="WBH12" s="91">
        <v>0</v>
      </c>
      <c r="WBI12" s="91">
        <v>0</v>
      </c>
      <c r="WBJ12" s="91">
        <v>0</v>
      </c>
      <c r="WBK12" s="91">
        <v>0</v>
      </c>
      <c r="WBL12" s="91">
        <v>0</v>
      </c>
      <c r="WBM12" s="91">
        <v>0</v>
      </c>
      <c r="WBN12" s="91">
        <v>0</v>
      </c>
      <c r="WBO12" s="91">
        <v>0</v>
      </c>
      <c r="WBP12" s="91">
        <v>0</v>
      </c>
      <c r="WBQ12" s="91">
        <v>0</v>
      </c>
      <c r="WBR12" s="91">
        <v>0</v>
      </c>
      <c r="WBS12" s="91">
        <v>0</v>
      </c>
      <c r="WBT12" s="91">
        <v>0</v>
      </c>
      <c r="WBU12" s="91">
        <v>0</v>
      </c>
      <c r="WBV12" s="91">
        <v>0</v>
      </c>
      <c r="WBW12" s="91">
        <v>0</v>
      </c>
      <c r="WBX12" s="91">
        <v>0</v>
      </c>
      <c r="WBY12" s="91">
        <v>0</v>
      </c>
      <c r="WBZ12" s="91">
        <v>0</v>
      </c>
      <c r="WCA12" s="91">
        <v>0</v>
      </c>
      <c r="WCB12" s="91">
        <v>0</v>
      </c>
      <c r="WCC12" s="91">
        <v>0</v>
      </c>
      <c r="WCD12" s="91">
        <v>0</v>
      </c>
      <c r="WCE12" s="91">
        <v>0</v>
      </c>
      <c r="WCF12" s="91">
        <v>0</v>
      </c>
      <c r="WCG12" s="91">
        <v>0</v>
      </c>
      <c r="WCH12" s="91">
        <v>0</v>
      </c>
      <c r="WCI12" s="91">
        <v>0</v>
      </c>
      <c r="WCJ12" s="91">
        <v>0</v>
      </c>
      <c r="WCK12" s="91">
        <v>0</v>
      </c>
      <c r="WCL12" s="91">
        <v>0</v>
      </c>
      <c r="WCM12" s="91">
        <v>0</v>
      </c>
      <c r="WCN12" s="91">
        <v>0</v>
      </c>
      <c r="WCO12" s="91">
        <v>0</v>
      </c>
      <c r="WCP12" s="91">
        <v>0</v>
      </c>
      <c r="WCQ12" s="91">
        <v>0</v>
      </c>
      <c r="WCR12" s="91">
        <v>0</v>
      </c>
      <c r="WCS12" s="91">
        <v>0</v>
      </c>
      <c r="WCT12" s="91">
        <v>0</v>
      </c>
      <c r="WCU12" s="91">
        <v>0</v>
      </c>
      <c r="WCV12" s="91">
        <v>0</v>
      </c>
      <c r="WCW12" s="91">
        <v>0</v>
      </c>
      <c r="WCX12" s="91">
        <v>0</v>
      </c>
      <c r="WCY12" s="91">
        <v>0</v>
      </c>
      <c r="WCZ12" s="91">
        <v>0</v>
      </c>
      <c r="WDA12" s="91">
        <v>0</v>
      </c>
      <c r="WDB12" s="91">
        <v>0</v>
      </c>
      <c r="WDC12" s="91">
        <v>0</v>
      </c>
      <c r="WDD12" s="91">
        <v>0</v>
      </c>
      <c r="WDE12" s="91">
        <v>0</v>
      </c>
      <c r="WDF12" s="91">
        <v>0</v>
      </c>
      <c r="WDG12" s="91">
        <v>0</v>
      </c>
      <c r="WDH12" s="91">
        <v>0</v>
      </c>
      <c r="WDI12" s="91">
        <v>0</v>
      </c>
      <c r="WDJ12" s="91">
        <v>0</v>
      </c>
      <c r="WDK12" s="91">
        <v>0</v>
      </c>
      <c r="WDL12" s="91">
        <v>0</v>
      </c>
      <c r="WDM12" s="91">
        <v>0</v>
      </c>
      <c r="WDN12" s="91">
        <v>0</v>
      </c>
      <c r="WDO12" s="91">
        <v>0</v>
      </c>
      <c r="WDP12" s="91">
        <v>0</v>
      </c>
      <c r="WDQ12" s="91">
        <v>0</v>
      </c>
      <c r="WDR12" s="91">
        <v>0</v>
      </c>
      <c r="WDS12" s="91">
        <v>0</v>
      </c>
      <c r="WDT12" s="91">
        <v>0</v>
      </c>
      <c r="WDU12" s="91">
        <v>0</v>
      </c>
      <c r="WDV12" s="91">
        <v>0</v>
      </c>
      <c r="WDW12" s="91">
        <v>0</v>
      </c>
      <c r="WDX12" s="91">
        <v>0</v>
      </c>
      <c r="WDY12" s="91">
        <v>0</v>
      </c>
      <c r="WDZ12" s="91">
        <v>0</v>
      </c>
      <c r="WEA12" s="91">
        <v>0</v>
      </c>
      <c r="WEB12" s="91">
        <v>0</v>
      </c>
      <c r="WEC12" s="91">
        <v>0</v>
      </c>
      <c r="WED12" s="91">
        <v>0</v>
      </c>
      <c r="WEE12" s="91">
        <v>0</v>
      </c>
      <c r="WEF12" s="91">
        <v>0</v>
      </c>
      <c r="WEG12" s="91">
        <v>0</v>
      </c>
      <c r="WEH12" s="91">
        <v>0</v>
      </c>
      <c r="WEI12" s="91">
        <v>0</v>
      </c>
      <c r="WEJ12" s="91">
        <v>0</v>
      </c>
      <c r="WEK12" s="91">
        <v>0</v>
      </c>
      <c r="WEL12" s="91">
        <v>0</v>
      </c>
      <c r="WEM12" s="91">
        <v>0</v>
      </c>
      <c r="WEN12" s="91">
        <v>0</v>
      </c>
      <c r="WEO12" s="91">
        <v>0</v>
      </c>
      <c r="WEP12" s="91">
        <v>0</v>
      </c>
      <c r="WEQ12" s="91">
        <v>0</v>
      </c>
      <c r="WER12" s="91">
        <v>0</v>
      </c>
      <c r="WES12" s="91">
        <v>0</v>
      </c>
      <c r="WET12" s="91">
        <v>0</v>
      </c>
      <c r="WEU12" s="91">
        <v>0</v>
      </c>
      <c r="WEV12" s="91">
        <v>0</v>
      </c>
      <c r="WEW12" s="91">
        <v>0</v>
      </c>
      <c r="WEX12" s="91">
        <v>0</v>
      </c>
      <c r="WEY12" s="91">
        <v>0</v>
      </c>
      <c r="WEZ12" s="91">
        <v>0</v>
      </c>
      <c r="WFA12" s="91">
        <v>0</v>
      </c>
      <c r="WFB12" s="91">
        <v>0</v>
      </c>
      <c r="WFC12" s="91">
        <v>0</v>
      </c>
      <c r="WFD12" s="91">
        <v>0</v>
      </c>
      <c r="WFE12" s="91">
        <v>0</v>
      </c>
      <c r="WFF12" s="91">
        <v>0</v>
      </c>
      <c r="WFG12" s="91">
        <v>0</v>
      </c>
      <c r="WFH12" s="91">
        <v>0</v>
      </c>
      <c r="WFI12" s="91">
        <v>0</v>
      </c>
      <c r="WFJ12" s="91">
        <v>0</v>
      </c>
      <c r="WFK12" s="91">
        <v>0</v>
      </c>
      <c r="WFL12" s="91">
        <v>0</v>
      </c>
      <c r="WFM12" s="91">
        <v>0</v>
      </c>
      <c r="WFN12" s="91">
        <v>0</v>
      </c>
      <c r="WFO12" s="91">
        <v>0</v>
      </c>
      <c r="WFP12" s="91">
        <v>0</v>
      </c>
      <c r="WFQ12" s="91">
        <v>0</v>
      </c>
      <c r="WFR12" s="91">
        <v>0</v>
      </c>
      <c r="WFS12" s="91">
        <v>0</v>
      </c>
      <c r="WFT12" s="91">
        <v>0</v>
      </c>
      <c r="WFU12" s="91">
        <v>0</v>
      </c>
      <c r="WFV12" s="91">
        <v>0</v>
      </c>
      <c r="WFW12" s="91">
        <v>0</v>
      </c>
      <c r="WFX12" s="91">
        <v>0</v>
      </c>
      <c r="WFY12" s="91">
        <v>0</v>
      </c>
      <c r="WFZ12" s="91">
        <v>0</v>
      </c>
      <c r="WGA12" s="91">
        <v>0</v>
      </c>
      <c r="WGB12" s="91">
        <v>0</v>
      </c>
      <c r="WGC12" s="91">
        <v>0</v>
      </c>
      <c r="WGD12" s="91">
        <v>0</v>
      </c>
      <c r="WGE12" s="91">
        <v>0</v>
      </c>
      <c r="WGF12" s="91">
        <v>0</v>
      </c>
      <c r="WGG12" s="91">
        <v>0</v>
      </c>
      <c r="WGH12" s="91">
        <v>0</v>
      </c>
      <c r="WGI12" s="91">
        <v>0</v>
      </c>
      <c r="WGJ12" s="91">
        <v>0</v>
      </c>
      <c r="WGK12" s="91">
        <v>0</v>
      </c>
      <c r="WGL12" s="91">
        <v>0</v>
      </c>
      <c r="WGM12" s="91">
        <v>0</v>
      </c>
      <c r="WGN12" s="91">
        <v>0</v>
      </c>
      <c r="WGO12" s="91">
        <v>0</v>
      </c>
      <c r="WGP12" s="91">
        <v>0</v>
      </c>
      <c r="WGQ12" s="91">
        <v>0</v>
      </c>
      <c r="WGR12" s="91">
        <v>0</v>
      </c>
      <c r="WGS12" s="91">
        <v>0</v>
      </c>
      <c r="WGT12" s="91">
        <v>0</v>
      </c>
      <c r="WGU12" s="91">
        <v>0</v>
      </c>
      <c r="WGV12" s="91">
        <v>0</v>
      </c>
      <c r="WGW12" s="91">
        <v>0</v>
      </c>
      <c r="WGX12" s="91">
        <v>0</v>
      </c>
      <c r="WGY12" s="91">
        <v>0</v>
      </c>
      <c r="WGZ12" s="91">
        <v>0</v>
      </c>
      <c r="WHA12" s="91">
        <v>0</v>
      </c>
      <c r="WHB12" s="91">
        <v>0</v>
      </c>
      <c r="WHC12" s="91">
        <v>0</v>
      </c>
      <c r="WHD12" s="91">
        <v>0</v>
      </c>
      <c r="WHE12" s="91">
        <v>0</v>
      </c>
      <c r="WHF12" s="91">
        <v>0</v>
      </c>
      <c r="WHG12" s="91">
        <v>0</v>
      </c>
      <c r="WHH12" s="91">
        <v>0</v>
      </c>
      <c r="WHI12" s="91">
        <v>0</v>
      </c>
      <c r="WHJ12" s="91">
        <v>0</v>
      </c>
      <c r="WHK12" s="91">
        <v>0</v>
      </c>
      <c r="WHL12" s="91">
        <v>0</v>
      </c>
      <c r="WHM12" s="91">
        <v>0</v>
      </c>
      <c r="WHN12" s="91">
        <v>0</v>
      </c>
      <c r="WHO12" s="91">
        <v>0</v>
      </c>
      <c r="WHP12" s="91">
        <v>0</v>
      </c>
      <c r="WHQ12" s="91">
        <v>0</v>
      </c>
      <c r="WHR12" s="91">
        <v>0</v>
      </c>
      <c r="WHS12" s="91">
        <v>0</v>
      </c>
      <c r="WHT12" s="91">
        <v>0</v>
      </c>
      <c r="WHU12" s="91">
        <v>0</v>
      </c>
      <c r="WHV12" s="91">
        <v>0</v>
      </c>
      <c r="WHW12" s="91">
        <v>0</v>
      </c>
      <c r="WHX12" s="91">
        <v>0</v>
      </c>
      <c r="WHY12" s="91">
        <v>0</v>
      </c>
      <c r="WHZ12" s="91">
        <v>0</v>
      </c>
      <c r="WIA12" s="91">
        <v>0</v>
      </c>
      <c r="WIB12" s="91">
        <v>0</v>
      </c>
      <c r="WIC12" s="91">
        <v>0</v>
      </c>
      <c r="WID12" s="91">
        <v>0</v>
      </c>
      <c r="WIE12" s="91">
        <v>0</v>
      </c>
      <c r="WIF12" s="91">
        <v>0</v>
      </c>
      <c r="WIG12" s="91">
        <v>0</v>
      </c>
      <c r="WIH12" s="91">
        <v>0</v>
      </c>
      <c r="WII12" s="91">
        <v>0</v>
      </c>
      <c r="WIJ12" s="91">
        <v>0</v>
      </c>
      <c r="WIK12" s="91">
        <v>0</v>
      </c>
      <c r="WIL12" s="91">
        <v>0</v>
      </c>
      <c r="WIM12" s="91">
        <v>0</v>
      </c>
      <c r="WIN12" s="91">
        <v>0</v>
      </c>
      <c r="WIO12" s="91">
        <v>0</v>
      </c>
      <c r="WIP12" s="91">
        <v>0</v>
      </c>
      <c r="WIQ12" s="91">
        <v>0</v>
      </c>
      <c r="WIR12" s="91">
        <v>0</v>
      </c>
      <c r="WIS12" s="91">
        <v>0</v>
      </c>
      <c r="WIT12" s="91">
        <v>0</v>
      </c>
      <c r="WIU12" s="91">
        <v>0</v>
      </c>
      <c r="WIV12" s="91">
        <v>0</v>
      </c>
      <c r="WIW12" s="91">
        <v>0</v>
      </c>
      <c r="WIX12" s="91">
        <v>0</v>
      </c>
      <c r="WIY12" s="91">
        <v>0</v>
      </c>
      <c r="WIZ12" s="91">
        <v>0</v>
      </c>
      <c r="WJA12" s="91">
        <v>0</v>
      </c>
      <c r="WJB12" s="91">
        <v>0</v>
      </c>
      <c r="WJC12" s="91">
        <v>0</v>
      </c>
      <c r="WJD12" s="91">
        <v>0</v>
      </c>
      <c r="WJE12" s="91">
        <v>0</v>
      </c>
      <c r="WJF12" s="91">
        <v>0</v>
      </c>
      <c r="WJG12" s="91">
        <v>0</v>
      </c>
      <c r="WJH12" s="91">
        <v>0</v>
      </c>
      <c r="WJI12" s="91">
        <v>0</v>
      </c>
      <c r="WJJ12" s="91">
        <v>0</v>
      </c>
      <c r="WJK12" s="91">
        <v>0</v>
      </c>
      <c r="WJL12" s="91">
        <v>0</v>
      </c>
      <c r="WJM12" s="91">
        <v>0</v>
      </c>
      <c r="WJN12" s="91">
        <v>0</v>
      </c>
      <c r="WJO12" s="91">
        <v>0</v>
      </c>
      <c r="WJP12" s="91">
        <v>0</v>
      </c>
      <c r="WJQ12" s="91">
        <v>0</v>
      </c>
      <c r="WJR12" s="91">
        <v>0</v>
      </c>
      <c r="WJS12" s="91">
        <v>0</v>
      </c>
      <c r="WJT12" s="91">
        <v>0</v>
      </c>
      <c r="WJU12" s="91">
        <v>0</v>
      </c>
      <c r="WJV12" s="91">
        <v>0</v>
      </c>
      <c r="WJW12" s="91">
        <v>0</v>
      </c>
      <c r="WJX12" s="91">
        <v>0</v>
      </c>
      <c r="WJY12" s="91">
        <v>0</v>
      </c>
      <c r="WJZ12" s="91">
        <v>0</v>
      </c>
      <c r="WKA12" s="91">
        <v>0</v>
      </c>
      <c r="WKB12" s="91">
        <v>0</v>
      </c>
      <c r="WKC12" s="91">
        <v>0</v>
      </c>
      <c r="WKD12" s="91">
        <v>0</v>
      </c>
      <c r="WKE12" s="91">
        <v>0</v>
      </c>
      <c r="WKF12" s="91">
        <v>0</v>
      </c>
      <c r="WKG12" s="91">
        <v>0</v>
      </c>
      <c r="WKH12" s="91">
        <v>0</v>
      </c>
      <c r="WKI12" s="91">
        <v>0</v>
      </c>
      <c r="WKJ12" s="91">
        <v>0</v>
      </c>
      <c r="WKK12" s="91">
        <v>0</v>
      </c>
      <c r="WKL12" s="91">
        <v>0</v>
      </c>
      <c r="WKM12" s="91">
        <v>0</v>
      </c>
      <c r="WKN12" s="91">
        <v>0</v>
      </c>
      <c r="WKO12" s="91">
        <v>0</v>
      </c>
      <c r="WKP12" s="91">
        <v>0</v>
      </c>
      <c r="WKQ12" s="91">
        <v>0</v>
      </c>
      <c r="WKR12" s="91">
        <v>0</v>
      </c>
      <c r="WKS12" s="91">
        <v>0</v>
      </c>
      <c r="WKT12" s="91">
        <v>0</v>
      </c>
      <c r="WKU12" s="91">
        <v>0</v>
      </c>
      <c r="WKV12" s="91">
        <v>0</v>
      </c>
      <c r="WKW12" s="91">
        <v>0</v>
      </c>
      <c r="WKX12" s="91">
        <v>0</v>
      </c>
      <c r="WKY12" s="91">
        <v>0</v>
      </c>
      <c r="WKZ12" s="91">
        <v>0</v>
      </c>
      <c r="WLA12" s="91">
        <v>0</v>
      </c>
      <c r="WLB12" s="91">
        <v>0</v>
      </c>
      <c r="WLC12" s="91">
        <v>0</v>
      </c>
      <c r="WLD12" s="91">
        <v>0</v>
      </c>
      <c r="WLE12" s="91">
        <v>0</v>
      </c>
      <c r="WLF12" s="91">
        <v>0</v>
      </c>
      <c r="WLG12" s="91">
        <v>0</v>
      </c>
      <c r="WLH12" s="91">
        <v>0</v>
      </c>
      <c r="WLI12" s="91">
        <v>0</v>
      </c>
      <c r="WLJ12" s="91">
        <v>0</v>
      </c>
      <c r="WLK12" s="91">
        <v>0</v>
      </c>
      <c r="WLL12" s="91">
        <v>0</v>
      </c>
      <c r="WLM12" s="91">
        <v>0</v>
      </c>
      <c r="WLN12" s="91">
        <v>0</v>
      </c>
      <c r="WLO12" s="91">
        <v>0</v>
      </c>
      <c r="WLP12" s="91">
        <v>0</v>
      </c>
      <c r="WLQ12" s="91">
        <v>0</v>
      </c>
      <c r="WLR12" s="91">
        <v>0</v>
      </c>
      <c r="WLS12" s="91">
        <v>0</v>
      </c>
      <c r="WLT12" s="91">
        <v>0</v>
      </c>
      <c r="WLU12" s="91">
        <v>0</v>
      </c>
      <c r="WLV12" s="91">
        <v>0</v>
      </c>
      <c r="WLW12" s="91">
        <v>0</v>
      </c>
      <c r="WLX12" s="91">
        <v>0</v>
      </c>
      <c r="WLY12" s="91">
        <v>0</v>
      </c>
      <c r="WLZ12" s="91">
        <v>0</v>
      </c>
      <c r="WMA12" s="91">
        <v>0</v>
      </c>
      <c r="WMB12" s="91">
        <v>0</v>
      </c>
      <c r="WMC12" s="91">
        <v>0</v>
      </c>
      <c r="WMD12" s="91">
        <v>0</v>
      </c>
      <c r="WME12" s="91">
        <v>0</v>
      </c>
      <c r="WMF12" s="91">
        <v>0</v>
      </c>
      <c r="WMG12" s="91">
        <v>0</v>
      </c>
      <c r="WMH12" s="91">
        <v>0</v>
      </c>
      <c r="WMI12" s="91">
        <v>0</v>
      </c>
      <c r="WMJ12" s="91">
        <v>0</v>
      </c>
      <c r="WMK12" s="91">
        <v>0</v>
      </c>
      <c r="WML12" s="91">
        <v>0</v>
      </c>
      <c r="WMM12" s="91">
        <v>0</v>
      </c>
      <c r="WMN12" s="91">
        <v>0</v>
      </c>
      <c r="WMO12" s="91">
        <v>0</v>
      </c>
      <c r="WMP12" s="91">
        <v>0</v>
      </c>
      <c r="WMQ12" s="91">
        <v>0</v>
      </c>
      <c r="WMR12" s="91">
        <v>0</v>
      </c>
      <c r="WMS12" s="91">
        <v>0</v>
      </c>
      <c r="WMT12" s="91">
        <v>0</v>
      </c>
      <c r="WMU12" s="91">
        <v>0</v>
      </c>
      <c r="WMV12" s="91">
        <v>0</v>
      </c>
      <c r="WMW12" s="91">
        <v>0</v>
      </c>
      <c r="WMX12" s="91">
        <v>0</v>
      </c>
      <c r="WMY12" s="91">
        <v>0</v>
      </c>
      <c r="WMZ12" s="91">
        <v>0</v>
      </c>
      <c r="WNA12" s="91">
        <v>0</v>
      </c>
      <c r="WNB12" s="91">
        <v>0</v>
      </c>
      <c r="WNC12" s="91">
        <v>0</v>
      </c>
      <c r="WND12" s="91">
        <v>0</v>
      </c>
      <c r="WNE12" s="91">
        <v>0</v>
      </c>
      <c r="WNF12" s="91">
        <v>0</v>
      </c>
      <c r="WNG12" s="91">
        <v>0</v>
      </c>
      <c r="WNH12" s="91">
        <v>0</v>
      </c>
      <c r="WNI12" s="91">
        <v>0</v>
      </c>
      <c r="WNJ12" s="91">
        <v>0</v>
      </c>
      <c r="WNK12" s="91">
        <v>0</v>
      </c>
      <c r="WNL12" s="91">
        <v>0</v>
      </c>
      <c r="WNM12" s="91">
        <v>0</v>
      </c>
      <c r="WNN12" s="91">
        <v>0</v>
      </c>
      <c r="WNO12" s="91">
        <v>0</v>
      </c>
      <c r="WNP12" s="91">
        <v>0</v>
      </c>
      <c r="WNQ12" s="91">
        <v>0</v>
      </c>
      <c r="WNR12" s="91">
        <v>0</v>
      </c>
      <c r="WNS12" s="91">
        <v>0</v>
      </c>
      <c r="WNT12" s="91">
        <v>0</v>
      </c>
      <c r="WNU12" s="91">
        <v>0</v>
      </c>
      <c r="WNV12" s="91">
        <v>0</v>
      </c>
      <c r="WNW12" s="91">
        <v>0</v>
      </c>
      <c r="WNX12" s="91">
        <v>0</v>
      </c>
      <c r="WNY12" s="91">
        <v>0</v>
      </c>
      <c r="WNZ12" s="91">
        <v>0</v>
      </c>
      <c r="WOA12" s="91">
        <v>0</v>
      </c>
      <c r="WOB12" s="91">
        <v>0</v>
      </c>
      <c r="WOC12" s="91">
        <v>0</v>
      </c>
      <c r="WOD12" s="91">
        <v>0</v>
      </c>
      <c r="WOE12" s="91">
        <v>0</v>
      </c>
      <c r="WOF12" s="91">
        <v>0</v>
      </c>
      <c r="WOG12" s="91">
        <v>0</v>
      </c>
      <c r="WOH12" s="91">
        <v>0</v>
      </c>
      <c r="WOI12" s="91">
        <v>0</v>
      </c>
      <c r="WOJ12" s="91">
        <v>0</v>
      </c>
      <c r="WOK12" s="91">
        <v>0</v>
      </c>
      <c r="WOL12" s="91">
        <v>0</v>
      </c>
      <c r="WOM12" s="91">
        <v>0</v>
      </c>
      <c r="WON12" s="91">
        <v>0</v>
      </c>
      <c r="WOO12" s="91">
        <v>0</v>
      </c>
      <c r="WOP12" s="91">
        <v>0</v>
      </c>
      <c r="WOQ12" s="91">
        <v>0</v>
      </c>
      <c r="WOR12" s="91">
        <v>0</v>
      </c>
      <c r="WOS12" s="91">
        <v>0</v>
      </c>
      <c r="WOT12" s="91">
        <v>0</v>
      </c>
      <c r="WOU12" s="91">
        <v>0</v>
      </c>
      <c r="WOV12" s="91">
        <v>0</v>
      </c>
      <c r="WOW12" s="91">
        <v>0</v>
      </c>
      <c r="WOX12" s="91">
        <v>0</v>
      </c>
      <c r="WOY12" s="91">
        <v>0</v>
      </c>
      <c r="WOZ12" s="91">
        <v>0</v>
      </c>
      <c r="WPA12" s="91">
        <v>0</v>
      </c>
      <c r="WPB12" s="91">
        <v>0</v>
      </c>
      <c r="WPC12" s="91">
        <v>0</v>
      </c>
      <c r="WPD12" s="91">
        <v>0</v>
      </c>
      <c r="WPE12" s="91">
        <v>0</v>
      </c>
      <c r="WPF12" s="91">
        <v>0</v>
      </c>
      <c r="WPG12" s="91">
        <v>0</v>
      </c>
      <c r="WPH12" s="91">
        <v>0</v>
      </c>
      <c r="WPI12" s="91">
        <v>0</v>
      </c>
      <c r="WPJ12" s="91">
        <v>0</v>
      </c>
      <c r="WPK12" s="91">
        <v>0</v>
      </c>
      <c r="WPL12" s="91">
        <v>0</v>
      </c>
      <c r="WPM12" s="91">
        <v>0</v>
      </c>
      <c r="WPN12" s="91">
        <v>0</v>
      </c>
      <c r="WPO12" s="91">
        <v>0</v>
      </c>
      <c r="WPP12" s="91">
        <v>0</v>
      </c>
      <c r="WPQ12" s="91">
        <v>0</v>
      </c>
      <c r="WPR12" s="91">
        <v>0</v>
      </c>
      <c r="WPS12" s="91">
        <v>0</v>
      </c>
      <c r="WPT12" s="91">
        <v>0</v>
      </c>
      <c r="WPU12" s="91">
        <v>0</v>
      </c>
      <c r="WPV12" s="91">
        <v>0</v>
      </c>
      <c r="WPW12" s="91">
        <v>0</v>
      </c>
      <c r="WPX12" s="91">
        <v>0</v>
      </c>
      <c r="WPY12" s="91">
        <v>0</v>
      </c>
      <c r="WPZ12" s="91">
        <v>0</v>
      </c>
      <c r="WQA12" s="91">
        <v>0</v>
      </c>
      <c r="WQB12" s="91">
        <v>0</v>
      </c>
      <c r="WQC12" s="91">
        <v>0</v>
      </c>
      <c r="WQD12" s="91">
        <v>0</v>
      </c>
      <c r="WQE12" s="91">
        <v>0</v>
      </c>
      <c r="WQF12" s="91">
        <v>0</v>
      </c>
      <c r="WQG12" s="91">
        <v>0</v>
      </c>
      <c r="WQH12" s="91">
        <v>0</v>
      </c>
      <c r="WQI12" s="91">
        <v>0</v>
      </c>
      <c r="WQJ12" s="91">
        <v>0</v>
      </c>
      <c r="WQK12" s="91">
        <v>0</v>
      </c>
      <c r="WQL12" s="91">
        <v>0</v>
      </c>
      <c r="WQM12" s="91">
        <v>0</v>
      </c>
      <c r="WQN12" s="91">
        <v>0</v>
      </c>
      <c r="WQO12" s="91">
        <v>0</v>
      </c>
      <c r="WQP12" s="91">
        <v>0</v>
      </c>
      <c r="WQQ12" s="91">
        <v>0</v>
      </c>
      <c r="WQR12" s="91">
        <v>0</v>
      </c>
      <c r="WQS12" s="91">
        <v>0</v>
      </c>
      <c r="WQT12" s="91">
        <v>0</v>
      </c>
      <c r="WQU12" s="91">
        <v>0</v>
      </c>
      <c r="WQV12" s="91">
        <v>0</v>
      </c>
      <c r="WQW12" s="91">
        <v>0</v>
      </c>
      <c r="WQX12" s="91">
        <v>0</v>
      </c>
      <c r="WQY12" s="91">
        <v>0</v>
      </c>
      <c r="WQZ12" s="91">
        <v>0</v>
      </c>
      <c r="WRA12" s="91">
        <v>0</v>
      </c>
      <c r="WRB12" s="91">
        <v>0</v>
      </c>
      <c r="WRC12" s="91">
        <v>0</v>
      </c>
      <c r="WRD12" s="91">
        <v>0</v>
      </c>
      <c r="WRE12" s="91">
        <v>0</v>
      </c>
      <c r="WRF12" s="91">
        <v>0</v>
      </c>
      <c r="WRG12" s="91">
        <v>0</v>
      </c>
      <c r="WRH12" s="91">
        <v>0</v>
      </c>
      <c r="WRI12" s="91">
        <v>0</v>
      </c>
      <c r="WRJ12" s="91">
        <v>0</v>
      </c>
      <c r="WRK12" s="91">
        <v>0</v>
      </c>
      <c r="WRL12" s="91">
        <v>0</v>
      </c>
      <c r="WRM12" s="91">
        <v>0</v>
      </c>
      <c r="WRN12" s="91">
        <v>0</v>
      </c>
      <c r="WRO12" s="91">
        <v>0</v>
      </c>
      <c r="WRP12" s="91">
        <v>0</v>
      </c>
      <c r="WRQ12" s="91">
        <v>0</v>
      </c>
      <c r="WRR12" s="91">
        <v>0</v>
      </c>
      <c r="WRS12" s="91">
        <v>0</v>
      </c>
      <c r="WRT12" s="91">
        <v>0</v>
      </c>
      <c r="WRU12" s="91">
        <v>0</v>
      </c>
      <c r="WRV12" s="91">
        <v>0</v>
      </c>
      <c r="WRW12" s="91">
        <v>0</v>
      </c>
      <c r="WRX12" s="91">
        <v>0</v>
      </c>
      <c r="WRY12" s="91">
        <v>0</v>
      </c>
      <c r="WRZ12" s="91">
        <v>0</v>
      </c>
      <c r="WSA12" s="91">
        <v>0</v>
      </c>
      <c r="WSB12" s="91">
        <v>0</v>
      </c>
      <c r="WSC12" s="91">
        <v>0</v>
      </c>
      <c r="WSD12" s="91">
        <v>0</v>
      </c>
      <c r="WSE12" s="91">
        <v>0</v>
      </c>
      <c r="WSF12" s="91">
        <v>0</v>
      </c>
      <c r="WSG12" s="91">
        <v>0</v>
      </c>
      <c r="WSH12" s="91">
        <v>0</v>
      </c>
      <c r="WSI12" s="91">
        <v>0</v>
      </c>
      <c r="WSJ12" s="91">
        <v>0</v>
      </c>
      <c r="WSK12" s="91">
        <v>0</v>
      </c>
      <c r="WSL12" s="91">
        <v>0</v>
      </c>
      <c r="WSM12" s="91">
        <v>0</v>
      </c>
      <c r="WSN12" s="91">
        <v>0</v>
      </c>
      <c r="WSO12" s="91">
        <v>0</v>
      </c>
      <c r="WSP12" s="91">
        <v>0</v>
      </c>
      <c r="WSQ12" s="91">
        <v>0</v>
      </c>
      <c r="WSR12" s="91">
        <v>0</v>
      </c>
      <c r="WSS12" s="91">
        <v>0</v>
      </c>
      <c r="WST12" s="91">
        <v>0</v>
      </c>
      <c r="WSU12" s="91">
        <v>0</v>
      </c>
      <c r="WSV12" s="91">
        <v>0</v>
      </c>
      <c r="WSW12" s="91">
        <v>0</v>
      </c>
      <c r="WSX12" s="91">
        <v>0</v>
      </c>
      <c r="WSY12" s="91">
        <v>0</v>
      </c>
      <c r="WSZ12" s="91">
        <v>0</v>
      </c>
      <c r="WTA12" s="91">
        <v>0</v>
      </c>
      <c r="WTB12" s="91">
        <v>0</v>
      </c>
      <c r="WTC12" s="91">
        <v>0</v>
      </c>
      <c r="WTD12" s="91">
        <v>0</v>
      </c>
      <c r="WTE12" s="91">
        <v>0</v>
      </c>
      <c r="WTF12" s="91">
        <v>0</v>
      </c>
      <c r="WTG12" s="91">
        <v>0</v>
      </c>
      <c r="WTH12" s="91">
        <v>0</v>
      </c>
      <c r="WTI12" s="91">
        <v>0</v>
      </c>
      <c r="WTJ12" s="91">
        <v>0</v>
      </c>
      <c r="WTK12" s="91">
        <v>0</v>
      </c>
      <c r="WTL12" s="91">
        <v>0</v>
      </c>
      <c r="WTM12" s="91">
        <v>0</v>
      </c>
      <c r="WTN12" s="91">
        <v>0</v>
      </c>
      <c r="WTO12" s="91">
        <v>0</v>
      </c>
      <c r="WTP12" s="91">
        <v>0</v>
      </c>
      <c r="WTQ12" s="91">
        <v>0</v>
      </c>
      <c r="WTR12" s="91">
        <v>0</v>
      </c>
      <c r="WTS12" s="91">
        <v>0</v>
      </c>
      <c r="WTT12" s="91">
        <v>0</v>
      </c>
      <c r="WTU12" s="91">
        <v>0</v>
      </c>
      <c r="WTV12" s="91">
        <v>0</v>
      </c>
      <c r="WTW12" s="91">
        <v>0</v>
      </c>
      <c r="WTX12" s="91">
        <v>0</v>
      </c>
      <c r="WTY12" s="91">
        <v>0</v>
      </c>
      <c r="WTZ12" s="91">
        <v>0</v>
      </c>
      <c r="WUA12" s="91">
        <v>0</v>
      </c>
      <c r="WUB12" s="91">
        <v>0</v>
      </c>
      <c r="WUC12" s="91">
        <v>0</v>
      </c>
      <c r="WUD12" s="91">
        <v>0</v>
      </c>
      <c r="WUE12" s="91">
        <v>0</v>
      </c>
      <c r="WUF12" s="91">
        <v>0</v>
      </c>
      <c r="WUG12" s="91">
        <v>0</v>
      </c>
      <c r="WUH12" s="91">
        <v>0</v>
      </c>
      <c r="WUI12" s="91">
        <v>0</v>
      </c>
      <c r="WUJ12" s="91">
        <v>0</v>
      </c>
      <c r="WUK12" s="91">
        <v>0</v>
      </c>
      <c r="WUL12" s="91">
        <v>0</v>
      </c>
      <c r="WUM12" s="91">
        <v>0</v>
      </c>
      <c r="WUN12" s="91">
        <v>0</v>
      </c>
      <c r="WUO12" s="91">
        <v>0</v>
      </c>
      <c r="WUP12" s="91">
        <v>0</v>
      </c>
      <c r="WUQ12" s="91">
        <v>0</v>
      </c>
      <c r="WUR12" s="91">
        <v>0</v>
      </c>
      <c r="WUS12" s="91">
        <v>0</v>
      </c>
      <c r="WUT12" s="91">
        <v>0</v>
      </c>
      <c r="WUU12" s="91">
        <v>0</v>
      </c>
      <c r="WUV12" s="91">
        <v>0</v>
      </c>
      <c r="WUW12" s="91">
        <v>0</v>
      </c>
      <c r="WUX12" s="91">
        <v>0</v>
      </c>
      <c r="WUY12" s="91">
        <v>0</v>
      </c>
      <c r="WUZ12" s="91">
        <v>0</v>
      </c>
      <c r="WVA12" s="91">
        <v>0</v>
      </c>
      <c r="WVB12" s="91">
        <v>0</v>
      </c>
      <c r="WVC12" s="91">
        <v>0</v>
      </c>
      <c r="WVD12" s="91">
        <v>0</v>
      </c>
      <c r="WVE12" s="91">
        <v>0</v>
      </c>
      <c r="WVF12" s="91">
        <v>0</v>
      </c>
      <c r="WVG12" s="91">
        <v>0</v>
      </c>
      <c r="WVH12" s="91">
        <v>0</v>
      </c>
      <c r="WVI12" s="91">
        <v>0</v>
      </c>
      <c r="WVJ12" s="91">
        <v>0</v>
      </c>
      <c r="WVK12" s="91">
        <v>0</v>
      </c>
      <c r="WVL12" s="91">
        <v>0</v>
      </c>
      <c r="WVM12" s="91">
        <v>0</v>
      </c>
      <c r="WVN12" s="91">
        <v>0</v>
      </c>
      <c r="WVO12" s="91">
        <v>0</v>
      </c>
      <c r="WVP12" s="91">
        <v>0</v>
      </c>
      <c r="WVQ12" s="91">
        <v>0</v>
      </c>
      <c r="WVR12" s="91">
        <v>0</v>
      </c>
      <c r="WVS12" s="91">
        <v>0</v>
      </c>
      <c r="WVT12" s="91">
        <v>0</v>
      </c>
      <c r="WVU12" s="91">
        <v>0</v>
      </c>
      <c r="WVV12" s="91">
        <v>0</v>
      </c>
      <c r="WVW12" s="91">
        <v>0</v>
      </c>
      <c r="WVX12" s="91">
        <v>0</v>
      </c>
      <c r="WVY12" s="91">
        <v>0</v>
      </c>
      <c r="WVZ12" s="91">
        <v>0</v>
      </c>
      <c r="WWA12" s="91">
        <v>0</v>
      </c>
      <c r="WWB12" s="91">
        <v>0</v>
      </c>
      <c r="WWC12" s="91">
        <v>0</v>
      </c>
      <c r="WWD12" s="91">
        <v>0</v>
      </c>
      <c r="WWE12" s="91">
        <v>0</v>
      </c>
      <c r="WWF12" s="91">
        <v>0</v>
      </c>
      <c r="WWG12" s="91">
        <v>0</v>
      </c>
      <c r="WWH12" s="91">
        <v>0</v>
      </c>
      <c r="WWI12" s="91">
        <v>0</v>
      </c>
      <c r="WWJ12" s="91">
        <v>0</v>
      </c>
      <c r="WWK12" s="91">
        <v>0</v>
      </c>
      <c r="WWL12" s="91">
        <v>0</v>
      </c>
      <c r="WWM12" s="91">
        <v>0</v>
      </c>
      <c r="WWN12" s="91">
        <v>0</v>
      </c>
      <c r="WWO12" s="91">
        <v>0</v>
      </c>
      <c r="WWP12" s="91">
        <v>0</v>
      </c>
      <c r="WWQ12" s="91">
        <v>0</v>
      </c>
      <c r="WWR12" s="91">
        <v>0</v>
      </c>
      <c r="WWS12" s="91">
        <v>0</v>
      </c>
      <c r="WWT12" s="91">
        <v>0</v>
      </c>
      <c r="WWU12" s="91">
        <v>0</v>
      </c>
      <c r="WWV12" s="91">
        <v>0</v>
      </c>
      <c r="WWW12" s="91">
        <v>0</v>
      </c>
      <c r="WWX12" s="91">
        <v>0</v>
      </c>
      <c r="WWY12" s="91">
        <v>0</v>
      </c>
      <c r="WWZ12" s="91">
        <v>0</v>
      </c>
      <c r="WXA12" s="91">
        <v>0</v>
      </c>
      <c r="WXB12" s="91">
        <v>0</v>
      </c>
      <c r="WXC12" s="91">
        <v>0</v>
      </c>
      <c r="WXD12" s="91">
        <v>0</v>
      </c>
      <c r="WXE12" s="91">
        <v>0</v>
      </c>
      <c r="WXF12" s="91">
        <v>0</v>
      </c>
      <c r="WXG12" s="91">
        <v>0</v>
      </c>
      <c r="WXH12" s="91">
        <v>0</v>
      </c>
      <c r="WXI12" s="91">
        <v>0</v>
      </c>
      <c r="WXJ12" s="91">
        <v>0</v>
      </c>
      <c r="WXK12" s="91">
        <v>0</v>
      </c>
      <c r="WXL12" s="91">
        <v>0</v>
      </c>
      <c r="WXM12" s="91">
        <v>0</v>
      </c>
      <c r="WXN12" s="91">
        <v>0</v>
      </c>
      <c r="WXO12" s="91">
        <v>0</v>
      </c>
      <c r="WXP12" s="91">
        <v>0</v>
      </c>
      <c r="WXQ12" s="91">
        <v>0</v>
      </c>
      <c r="WXR12" s="91">
        <v>0</v>
      </c>
      <c r="WXS12" s="91">
        <v>0</v>
      </c>
      <c r="WXT12" s="91">
        <v>0</v>
      </c>
      <c r="WXU12" s="91">
        <v>0</v>
      </c>
      <c r="WXV12" s="91">
        <v>0</v>
      </c>
      <c r="WXW12" s="91">
        <v>0</v>
      </c>
      <c r="WXX12" s="91">
        <v>0</v>
      </c>
      <c r="WXY12" s="91">
        <v>0</v>
      </c>
      <c r="WXZ12" s="91">
        <v>0</v>
      </c>
      <c r="WYA12" s="91">
        <v>0</v>
      </c>
      <c r="WYB12" s="91">
        <v>0</v>
      </c>
      <c r="WYC12" s="91">
        <v>0</v>
      </c>
      <c r="WYD12" s="91">
        <v>0</v>
      </c>
      <c r="WYE12" s="91">
        <v>0</v>
      </c>
      <c r="WYF12" s="91">
        <v>0</v>
      </c>
      <c r="WYG12" s="91">
        <v>0</v>
      </c>
      <c r="WYH12" s="91">
        <v>0</v>
      </c>
      <c r="WYI12" s="91">
        <v>0</v>
      </c>
      <c r="WYJ12" s="91">
        <v>0</v>
      </c>
      <c r="WYK12" s="91">
        <v>0</v>
      </c>
      <c r="WYL12" s="91">
        <v>0</v>
      </c>
      <c r="WYM12" s="91">
        <v>0</v>
      </c>
      <c r="WYN12" s="91">
        <v>0</v>
      </c>
      <c r="WYO12" s="91">
        <v>0</v>
      </c>
      <c r="WYP12" s="91">
        <v>0</v>
      </c>
      <c r="WYQ12" s="91">
        <v>0</v>
      </c>
      <c r="WYR12" s="91">
        <v>0</v>
      </c>
      <c r="WYS12" s="91">
        <v>0</v>
      </c>
      <c r="WYT12" s="91">
        <v>0</v>
      </c>
      <c r="WYU12" s="91">
        <v>0</v>
      </c>
      <c r="WYV12" s="91">
        <v>0</v>
      </c>
      <c r="WYW12" s="91">
        <v>0</v>
      </c>
      <c r="WYX12" s="91">
        <v>0</v>
      </c>
      <c r="WYY12" s="91">
        <v>0</v>
      </c>
      <c r="WYZ12" s="91">
        <v>0</v>
      </c>
      <c r="WZA12" s="91">
        <v>0</v>
      </c>
      <c r="WZB12" s="91">
        <v>0</v>
      </c>
      <c r="WZC12" s="91">
        <v>0</v>
      </c>
      <c r="WZD12" s="91">
        <v>0</v>
      </c>
      <c r="WZE12" s="91">
        <v>0</v>
      </c>
      <c r="WZF12" s="91">
        <v>0</v>
      </c>
      <c r="WZG12" s="91">
        <v>0</v>
      </c>
      <c r="WZH12" s="91">
        <v>0</v>
      </c>
      <c r="WZI12" s="91">
        <v>0</v>
      </c>
      <c r="WZJ12" s="91">
        <v>0</v>
      </c>
      <c r="WZK12" s="91">
        <v>0</v>
      </c>
      <c r="WZL12" s="91">
        <v>0</v>
      </c>
      <c r="WZM12" s="91">
        <v>0</v>
      </c>
      <c r="WZN12" s="91">
        <v>0</v>
      </c>
      <c r="WZO12" s="91">
        <v>0</v>
      </c>
      <c r="WZP12" s="91">
        <v>0</v>
      </c>
      <c r="WZQ12" s="91">
        <v>0</v>
      </c>
      <c r="WZR12" s="91">
        <v>0</v>
      </c>
      <c r="WZS12" s="91">
        <v>0</v>
      </c>
      <c r="WZT12" s="91">
        <v>0</v>
      </c>
      <c r="WZU12" s="91">
        <v>0</v>
      </c>
      <c r="WZV12" s="91">
        <v>0</v>
      </c>
      <c r="WZW12" s="91">
        <v>0</v>
      </c>
      <c r="WZX12" s="91">
        <v>0</v>
      </c>
      <c r="WZY12" s="91">
        <v>0</v>
      </c>
      <c r="WZZ12" s="91">
        <v>0</v>
      </c>
      <c r="XAA12" s="91">
        <v>0</v>
      </c>
      <c r="XAB12" s="91">
        <v>0</v>
      </c>
      <c r="XAC12" s="91">
        <v>0</v>
      </c>
      <c r="XAD12" s="91">
        <v>0</v>
      </c>
      <c r="XAE12" s="91">
        <v>0</v>
      </c>
      <c r="XAF12" s="91">
        <v>0</v>
      </c>
      <c r="XAG12" s="91">
        <v>0</v>
      </c>
      <c r="XAH12" s="91">
        <v>0</v>
      </c>
      <c r="XAI12" s="91">
        <v>0</v>
      </c>
      <c r="XAJ12" s="91">
        <v>0</v>
      </c>
      <c r="XAK12" s="91">
        <v>0</v>
      </c>
      <c r="XAL12" s="91">
        <v>0</v>
      </c>
      <c r="XAM12" s="91">
        <v>0</v>
      </c>
      <c r="XAN12" s="91">
        <v>0</v>
      </c>
      <c r="XAO12" s="91">
        <v>0</v>
      </c>
      <c r="XAP12" s="91">
        <v>0</v>
      </c>
      <c r="XAQ12" s="91">
        <v>0</v>
      </c>
      <c r="XAR12" s="91">
        <v>0</v>
      </c>
      <c r="XAS12" s="91">
        <v>0</v>
      </c>
      <c r="XAT12" s="91">
        <v>0</v>
      </c>
      <c r="XAU12" s="91">
        <v>0</v>
      </c>
      <c r="XAV12" s="91">
        <v>0</v>
      </c>
      <c r="XAW12" s="91">
        <v>0</v>
      </c>
      <c r="XAX12" s="91">
        <v>0</v>
      </c>
      <c r="XAY12" s="91">
        <v>0</v>
      </c>
      <c r="XAZ12" s="91">
        <v>0</v>
      </c>
      <c r="XBA12" s="91">
        <v>0</v>
      </c>
      <c r="XBB12" s="91">
        <v>0</v>
      </c>
      <c r="XBC12" s="91">
        <v>0</v>
      </c>
      <c r="XBD12" s="91">
        <v>0</v>
      </c>
      <c r="XBE12" s="91">
        <v>0</v>
      </c>
      <c r="XBF12" s="91">
        <v>0</v>
      </c>
      <c r="XBG12" s="91">
        <v>0</v>
      </c>
      <c r="XBH12" s="91">
        <v>0</v>
      </c>
      <c r="XBI12" s="91">
        <v>0</v>
      </c>
      <c r="XBJ12" s="91">
        <v>0</v>
      </c>
      <c r="XBK12" s="91">
        <v>0</v>
      </c>
      <c r="XBL12" s="91">
        <v>0</v>
      </c>
      <c r="XBM12" s="91">
        <v>0</v>
      </c>
      <c r="XBN12" s="91">
        <v>0</v>
      </c>
      <c r="XBO12" s="91">
        <v>0</v>
      </c>
      <c r="XBP12" s="91">
        <v>0</v>
      </c>
      <c r="XBQ12" s="91">
        <v>0</v>
      </c>
      <c r="XBR12" s="91">
        <v>0</v>
      </c>
      <c r="XBS12" s="91">
        <v>0</v>
      </c>
      <c r="XBT12" s="91">
        <v>0</v>
      </c>
      <c r="XBU12" s="91">
        <v>0</v>
      </c>
      <c r="XBV12" s="91">
        <v>0</v>
      </c>
      <c r="XBW12" s="91">
        <v>0</v>
      </c>
      <c r="XBX12" s="91">
        <v>0</v>
      </c>
      <c r="XBY12" s="91">
        <v>0</v>
      </c>
      <c r="XBZ12" s="91">
        <v>0</v>
      </c>
      <c r="XCA12" s="91">
        <v>0</v>
      </c>
      <c r="XCB12" s="91">
        <v>0</v>
      </c>
      <c r="XCC12" s="91">
        <v>0</v>
      </c>
      <c r="XCD12" s="91">
        <v>0</v>
      </c>
      <c r="XCE12" s="91">
        <v>0</v>
      </c>
      <c r="XCF12" s="91">
        <v>0</v>
      </c>
      <c r="XCG12" s="91">
        <v>0</v>
      </c>
      <c r="XCH12" s="91">
        <v>0</v>
      </c>
      <c r="XCI12" s="91">
        <v>0</v>
      </c>
      <c r="XCJ12" s="91">
        <v>0</v>
      </c>
      <c r="XCK12" s="91">
        <v>0</v>
      </c>
      <c r="XCL12" s="91">
        <v>0</v>
      </c>
      <c r="XCM12" s="91">
        <v>0</v>
      </c>
      <c r="XCN12" s="91">
        <v>0</v>
      </c>
      <c r="XCO12" s="91">
        <v>0</v>
      </c>
      <c r="XCP12" s="91">
        <v>0</v>
      </c>
      <c r="XCQ12" s="91">
        <v>0</v>
      </c>
      <c r="XCR12" s="91">
        <v>0</v>
      </c>
      <c r="XCS12" s="91">
        <v>0</v>
      </c>
      <c r="XCT12" s="91">
        <v>0</v>
      </c>
      <c r="XCU12" s="91">
        <v>0</v>
      </c>
      <c r="XCV12" s="91">
        <v>0</v>
      </c>
      <c r="XCW12" s="91">
        <v>0</v>
      </c>
      <c r="XCX12" s="91">
        <v>0</v>
      </c>
      <c r="XCY12" s="91">
        <v>0</v>
      </c>
      <c r="XCZ12" s="91">
        <v>0</v>
      </c>
      <c r="XDA12" s="91">
        <v>0</v>
      </c>
      <c r="XDB12" s="91">
        <v>0</v>
      </c>
      <c r="XDC12" s="91">
        <v>0</v>
      </c>
      <c r="XDD12" s="91">
        <v>0</v>
      </c>
      <c r="XDE12" s="91">
        <v>0</v>
      </c>
      <c r="XDF12" s="91">
        <v>0</v>
      </c>
      <c r="XDG12" s="91">
        <v>0</v>
      </c>
      <c r="XDH12" s="91">
        <v>0</v>
      </c>
      <c r="XDI12" s="91">
        <v>0</v>
      </c>
      <c r="XDJ12" s="91">
        <v>0</v>
      </c>
      <c r="XDK12" s="91">
        <v>0</v>
      </c>
      <c r="XDL12" s="91">
        <v>0</v>
      </c>
      <c r="XDM12" s="91">
        <v>0</v>
      </c>
      <c r="XDN12" s="91">
        <v>0</v>
      </c>
      <c r="XDO12" s="91">
        <v>0</v>
      </c>
      <c r="XDP12" s="91">
        <v>0</v>
      </c>
      <c r="XDQ12" s="91">
        <v>0</v>
      </c>
      <c r="XDR12" s="91">
        <v>0</v>
      </c>
      <c r="XDS12" s="91">
        <v>0</v>
      </c>
      <c r="XDT12" s="91">
        <v>0</v>
      </c>
      <c r="XDU12" s="91">
        <v>0</v>
      </c>
      <c r="XDV12" s="91">
        <v>0</v>
      </c>
      <c r="XDW12" s="91">
        <v>0</v>
      </c>
      <c r="XDX12" s="91">
        <v>0</v>
      </c>
      <c r="XDY12" s="91">
        <v>0</v>
      </c>
      <c r="XDZ12" s="91">
        <v>0</v>
      </c>
      <c r="XEA12" s="91">
        <v>0</v>
      </c>
      <c r="XEB12" s="91">
        <v>0</v>
      </c>
      <c r="XEC12" s="91">
        <v>0</v>
      </c>
      <c r="XED12" s="91">
        <v>0</v>
      </c>
      <c r="XEE12" s="91">
        <v>0</v>
      </c>
      <c r="XEF12" s="91">
        <v>0</v>
      </c>
      <c r="XEG12" s="91">
        <v>0</v>
      </c>
      <c r="XEH12" s="91">
        <v>0</v>
      </c>
      <c r="XEI12" s="91">
        <v>0</v>
      </c>
      <c r="XEJ12" s="91">
        <v>0</v>
      </c>
      <c r="XEK12" s="91">
        <v>0</v>
      </c>
      <c r="XEL12" s="91">
        <v>0</v>
      </c>
      <c r="XEM12" s="91">
        <v>0</v>
      </c>
      <c r="XEN12" s="91">
        <v>0</v>
      </c>
      <c r="XEO12" s="91">
        <v>0</v>
      </c>
      <c r="XEP12" s="91">
        <v>0</v>
      </c>
      <c r="XEQ12" s="91">
        <v>0</v>
      </c>
      <c r="XER12" s="91">
        <v>0</v>
      </c>
      <c r="XES12" s="91">
        <v>0</v>
      </c>
      <c r="XET12" s="91">
        <v>0</v>
      </c>
      <c r="XEU12" s="91">
        <v>0</v>
      </c>
      <c r="XEV12" s="91">
        <v>0</v>
      </c>
      <c r="XEW12" s="91" t="e">
        <v>#REF!</v>
      </c>
      <c r="XEX12" s="91" t="e">
        <v>#REF!</v>
      </c>
      <c r="XEY12" s="91" t="e">
        <v>#REF!</v>
      </c>
      <c r="XEZ12" s="91" t="e">
        <v>#REF!</v>
      </c>
      <c r="XFA12" s="91" t="e">
        <v>#REF!</v>
      </c>
      <c r="XFB12" s="91" t="e">
        <v>#REF!</v>
      </c>
      <c r="XFC12" s="91" t="e">
        <v>#REF!</v>
      </c>
      <c r="XFD12" s="91" t="e">
        <v>#REF!</v>
      </c>
    </row>
    <row r="13" spans="1:16384" x14ac:dyDescent="0.25">
      <c r="A13" s="92" t="s">
        <v>48</v>
      </c>
      <c r="B13" s="88">
        <v>142.893</v>
      </c>
      <c r="C13" s="88">
        <v>151.839</v>
      </c>
      <c r="D13" s="88">
        <v>150.83500000000001</v>
      </c>
      <c r="E13" s="88">
        <v>143.43299999999999</v>
      </c>
      <c r="F13" s="88">
        <v>145.16999999999999</v>
      </c>
      <c r="G13" s="88">
        <v>129.29300000000001</v>
      </c>
      <c r="H13" s="88">
        <v>52.726999999999997</v>
      </c>
      <c r="I13" s="88">
        <v>60.710999999999999</v>
      </c>
      <c r="J13" s="88">
        <v>63.375999999999998</v>
      </c>
      <c r="K13" s="88">
        <v>56.091000000000001</v>
      </c>
      <c r="L13" s="88">
        <v>46.328000000000003</v>
      </c>
      <c r="M13" s="88">
        <v>180.71700000000001</v>
      </c>
      <c r="N13" s="88">
        <v>45.314</v>
      </c>
      <c r="O13" s="88">
        <v>45.554000000000002</v>
      </c>
      <c r="P13" s="88">
        <v>42.908999999999999</v>
      </c>
      <c r="Q13" s="88">
        <v>42.250999999999998</v>
      </c>
      <c r="R13" s="88">
        <v>40.095999999999997</v>
      </c>
      <c r="S13" s="88">
        <v>42.912999999999997</v>
      </c>
      <c r="T13" s="88">
        <v>117.428</v>
      </c>
      <c r="U13" s="88">
        <v>103.538</v>
      </c>
      <c r="V13" s="88">
        <v>103.742</v>
      </c>
      <c r="W13" s="88">
        <v>88.256</v>
      </c>
      <c r="X13" s="88">
        <v>95.061999999999998</v>
      </c>
      <c r="Y13" s="88">
        <v>125.34699999999999</v>
      </c>
      <c r="Z13" s="88">
        <v>186.97399999999999</v>
      </c>
      <c r="AA13" s="88">
        <v>152.84899999999999</v>
      </c>
      <c r="AB13" s="88">
        <v>91.662000000000006</v>
      </c>
      <c r="AC13" s="65">
        <v>0</v>
      </c>
      <c r="AD13" s="65">
        <v>0</v>
      </c>
      <c r="AE13" s="65">
        <v>0</v>
      </c>
      <c r="AF13" s="65">
        <v>0</v>
      </c>
      <c r="AG13" s="65">
        <v>0</v>
      </c>
      <c r="AH13" s="65">
        <v>0</v>
      </c>
      <c r="AI13" s="65">
        <v>0</v>
      </c>
      <c r="AJ13" s="65">
        <v>0</v>
      </c>
      <c r="AK13" s="65">
        <v>0</v>
      </c>
      <c r="AL13" s="65">
        <v>0</v>
      </c>
      <c r="AM13" s="65">
        <v>0</v>
      </c>
      <c r="AN13" s="65">
        <v>0</v>
      </c>
      <c r="AO13" s="65">
        <v>0</v>
      </c>
      <c r="AP13" s="65">
        <v>0</v>
      </c>
      <c r="AQ13" s="65">
        <v>0</v>
      </c>
      <c r="AR13" s="65">
        <v>0</v>
      </c>
      <c r="AS13" s="65">
        <v>0</v>
      </c>
      <c r="AT13" s="65">
        <v>0</v>
      </c>
      <c r="AU13" s="65">
        <v>0</v>
      </c>
      <c r="AV13" s="65">
        <v>0</v>
      </c>
      <c r="AW13" s="65">
        <v>0</v>
      </c>
      <c r="AX13" s="65">
        <v>0</v>
      </c>
      <c r="AY13" s="65">
        <v>0</v>
      </c>
      <c r="AZ13" s="65">
        <v>0</v>
      </c>
      <c r="BA13" s="65">
        <v>0</v>
      </c>
      <c r="BB13" s="65">
        <v>0</v>
      </c>
      <c r="BC13" s="65">
        <v>0</v>
      </c>
      <c r="BD13" s="65">
        <v>0</v>
      </c>
      <c r="BE13" s="65">
        <v>0</v>
      </c>
      <c r="BF13" s="65">
        <v>0</v>
      </c>
      <c r="BG13" s="65">
        <v>0</v>
      </c>
      <c r="BH13" s="65">
        <v>0</v>
      </c>
      <c r="BI13" s="65">
        <v>0</v>
      </c>
      <c r="BJ13" s="65">
        <v>0</v>
      </c>
      <c r="BK13" s="65">
        <v>0</v>
      </c>
      <c r="BL13" s="65">
        <v>0</v>
      </c>
      <c r="BM13" s="65">
        <v>0</v>
      </c>
      <c r="BN13" s="65">
        <v>0</v>
      </c>
      <c r="BO13" s="65">
        <v>0</v>
      </c>
      <c r="BP13" s="65">
        <v>0</v>
      </c>
      <c r="BQ13" s="65">
        <v>0</v>
      </c>
      <c r="BR13" s="65">
        <v>0</v>
      </c>
      <c r="BS13" s="65">
        <v>0</v>
      </c>
      <c r="BT13" s="65">
        <v>0</v>
      </c>
      <c r="BU13" s="65">
        <v>0</v>
      </c>
      <c r="BV13" s="65">
        <v>0</v>
      </c>
      <c r="BW13" s="65">
        <v>0</v>
      </c>
      <c r="BX13" s="65">
        <v>0</v>
      </c>
      <c r="BY13" s="65">
        <v>0</v>
      </c>
      <c r="BZ13" s="65">
        <v>0</v>
      </c>
      <c r="CA13" s="65">
        <v>0</v>
      </c>
      <c r="CB13" s="65">
        <v>0</v>
      </c>
      <c r="CC13" s="65">
        <v>0</v>
      </c>
      <c r="CD13" s="65">
        <v>0</v>
      </c>
      <c r="CE13" s="65">
        <v>0</v>
      </c>
      <c r="CF13" s="65">
        <v>0</v>
      </c>
      <c r="CG13" s="65">
        <v>0</v>
      </c>
      <c r="CH13" s="65">
        <v>0</v>
      </c>
      <c r="CI13" s="65">
        <v>0</v>
      </c>
      <c r="CJ13" s="65">
        <v>0</v>
      </c>
      <c r="CK13" s="65">
        <v>0</v>
      </c>
      <c r="CL13" s="65">
        <v>0</v>
      </c>
      <c r="CM13" s="65">
        <v>0</v>
      </c>
      <c r="CN13" s="65">
        <v>0</v>
      </c>
      <c r="CO13" s="65">
        <v>0</v>
      </c>
      <c r="CP13" s="65">
        <v>0</v>
      </c>
      <c r="CQ13" s="65">
        <v>0</v>
      </c>
      <c r="CR13" s="65">
        <v>0</v>
      </c>
      <c r="CS13" s="65">
        <v>0</v>
      </c>
      <c r="CT13" s="65">
        <v>0</v>
      </c>
      <c r="CU13" s="65">
        <v>0</v>
      </c>
      <c r="CV13" s="65">
        <v>0</v>
      </c>
      <c r="CW13" s="65">
        <v>0</v>
      </c>
      <c r="CX13" s="65">
        <v>0</v>
      </c>
      <c r="CY13" s="65">
        <v>0</v>
      </c>
      <c r="CZ13" s="65">
        <v>0</v>
      </c>
      <c r="DA13" s="65">
        <v>0</v>
      </c>
      <c r="DB13" s="65">
        <v>0</v>
      </c>
      <c r="DC13" s="65">
        <v>0</v>
      </c>
      <c r="DD13" s="65">
        <v>0</v>
      </c>
      <c r="DE13" s="65">
        <v>0</v>
      </c>
      <c r="DF13" s="65">
        <v>0</v>
      </c>
      <c r="DG13" s="65">
        <v>0</v>
      </c>
      <c r="DH13" s="65">
        <v>0</v>
      </c>
      <c r="DI13" s="65">
        <v>0</v>
      </c>
      <c r="DJ13" s="65">
        <v>0</v>
      </c>
      <c r="DK13" s="65">
        <v>0</v>
      </c>
      <c r="DL13" s="65">
        <v>0</v>
      </c>
      <c r="DM13" s="65">
        <v>0</v>
      </c>
      <c r="DN13" s="65">
        <v>0</v>
      </c>
      <c r="DO13" s="65">
        <v>0</v>
      </c>
      <c r="DP13" s="65">
        <v>0</v>
      </c>
      <c r="DQ13" s="65">
        <v>0</v>
      </c>
      <c r="DR13" s="65">
        <v>0</v>
      </c>
      <c r="DS13" s="65">
        <v>0</v>
      </c>
      <c r="DT13" s="65">
        <v>0</v>
      </c>
      <c r="DU13" s="65">
        <v>0</v>
      </c>
      <c r="DV13" s="65">
        <v>0</v>
      </c>
      <c r="DW13" s="65">
        <v>0</v>
      </c>
      <c r="DX13" s="65">
        <v>0</v>
      </c>
      <c r="DY13" s="65">
        <v>0</v>
      </c>
      <c r="DZ13" s="65">
        <v>0</v>
      </c>
      <c r="EA13" s="65">
        <v>0</v>
      </c>
      <c r="EB13" s="65">
        <v>0</v>
      </c>
      <c r="EC13" s="65">
        <v>0</v>
      </c>
      <c r="ED13" s="65">
        <v>0</v>
      </c>
      <c r="EE13" s="65">
        <v>0</v>
      </c>
      <c r="EF13" s="65">
        <v>0</v>
      </c>
      <c r="EG13" s="65">
        <v>0</v>
      </c>
      <c r="EH13" s="65">
        <v>0</v>
      </c>
      <c r="EI13" s="65">
        <v>0</v>
      </c>
      <c r="EJ13" s="65">
        <v>0</v>
      </c>
      <c r="EK13" s="65">
        <v>0</v>
      </c>
      <c r="EL13" s="65">
        <v>0</v>
      </c>
      <c r="EM13" s="65">
        <v>0</v>
      </c>
      <c r="EN13" s="65">
        <v>0</v>
      </c>
      <c r="EO13" s="65">
        <v>0</v>
      </c>
      <c r="EP13" s="65">
        <v>0</v>
      </c>
      <c r="EQ13" s="65">
        <v>0</v>
      </c>
      <c r="ER13" s="65">
        <v>0</v>
      </c>
      <c r="ES13" s="65">
        <v>0</v>
      </c>
      <c r="ET13" s="65">
        <v>0</v>
      </c>
      <c r="EU13" s="65">
        <v>0</v>
      </c>
      <c r="EV13" s="65">
        <v>0</v>
      </c>
      <c r="EW13" s="65">
        <v>0</v>
      </c>
      <c r="EX13" s="65">
        <v>0</v>
      </c>
      <c r="EY13" s="65">
        <v>0</v>
      </c>
      <c r="EZ13" s="65">
        <v>0</v>
      </c>
      <c r="FA13" s="65">
        <v>0</v>
      </c>
      <c r="FB13" s="65">
        <v>0</v>
      </c>
      <c r="FC13" s="65">
        <v>0</v>
      </c>
      <c r="FD13" s="65">
        <v>0</v>
      </c>
      <c r="FE13" s="65">
        <v>0</v>
      </c>
      <c r="FF13" s="65">
        <v>0</v>
      </c>
      <c r="FG13" s="65">
        <v>0</v>
      </c>
      <c r="FH13" s="65">
        <v>0</v>
      </c>
      <c r="FI13" s="65">
        <v>0</v>
      </c>
      <c r="FJ13" s="65">
        <v>0</v>
      </c>
      <c r="FK13" s="65">
        <v>0</v>
      </c>
      <c r="FL13" s="65">
        <v>0</v>
      </c>
      <c r="FM13" s="65">
        <v>0</v>
      </c>
      <c r="FN13" s="65">
        <v>0</v>
      </c>
      <c r="FO13" s="65">
        <v>0</v>
      </c>
      <c r="FP13" s="65">
        <v>0</v>
      </c>
      <c r="FQ13" s="65">
        <v>0</v>
      </c>
      <c r="FR13" s="65">
        <v>0</v>
      </c>
      <c r="FS13" s="65">
        <v>0</v>
      </c>
      <c r="FT13" s="65">
        <v>0</v>
      </c>
      <c r="FU13" s="65">
        <v>0</v>
      </c>
      <c r="FV13" s="65">
        <v>0</v>
      </c>
      <c r="FW13" s="65">
        <v>0</v>
      </c>
      <c r="FX13" s="65">
        <v>0</v>
      </c>
      <c r="FY13" s="65">
        <v>0</v>
      </c>
      <c r="FZ13" s="65">
        <v>0</v>
      </c>
      <c r="GA13" s="65">
        <v>0</v>
      </c>
      <c r="GB13" s="65">
        <v>0</v>
      </c>
      <c r="GC13" s="65">
        <v>0</v>
      </c>
      <c r="GD13" s="65">
        <v>0</v>
      </c>
      <c r="GE13" s="65">
        <v>0</v>
      </c>
      <c r="GF13" s="65">
        <v>0</v>
      </c>
      <c r="GG13" s="65">
        <v>0</v>
      </c>
      <c r="GH13" s="65">
        <v>0</v>
      </c>
      <c r="GI13" s="65">
        <v>0</v>
      </c>
      <c r="GJ13" s="65">
        <v>0</v>
      </c>
      <c r="GK13" s="65">
        <v>0</v>
      </c>
      <c r="GL13" s="65">
        <v>0</v>
      </c>
      <c r="GM13" s="65">
        <v>0</v>
      </c>
      <c r="GN13" s="65">
        <v>0</v>
      </c>
      <c r="GO13" s="65">
        <v>0</v>
      </c>
      <c r="GP13" s="65">
        <v>0</v>
      </c>
      <c r="GQ13" s="65">
        <v>0</v>
      </c>
      <c r="GR13" s="65">
        <v>0</v>
      </c>
      <c r="GS13" s="65">
        <v>0</v>
      </c>
      <c r="GT13" s="65">
        <v>0</v>
      </c>
      <c r="GU13" s="65">
        <v>0</v>
      </c>
      <c r="GV13" s="65">
        <v>0</v>
      </c>
      <c r="GW13" s="65">
        <v>0</v>
      </c>
      <c r="GX13" s="65">
        <v>0</v>
      </c>
      <c r="GY13" s="65">
        <v>0</v>
      </c>
      <c r="GZ13" s="65">
        <v>0</v>
      </c>
      <c r="HA13" s="65">
        <v>0</v>
      </c>
      <c r="HB13" s="65">
        <v>0</v>
      </c>
      <c r="HC13" s="65">
        <v>0</v>
      </c>
      <c r="HD13" s="65">
        <v>0</v>
      </c>
      <c r="HE13" s="65">
        <v>0</v>
      </c>
      <c r="HF13" s="65">
        <v>0</v>
      </c>
      <c r="HG13" s="65">
        <v>0</v>
      </c>
      <c r="HH13" s="65">
        <v>0</v>
      </c>
      <c r="HI13" s="65">
        <v>0</v>
      </c>
      <c r="HJ13" s="65">
        <v>0</v>
      </c>
      <c r="HK13" s="65">
        <v>0</v>
      </c>
      <c r="HL13" s="65">
        <v>0</v>
      </c>
      <c r="HM13" s="65">
        <v>0</v>
      </c>
      <c r="HN13" s="65">
        <v>0</v>
      </c>
      <c r="HO13" s="65">
        <v>0</v>
      </c>
      <c r="HP13" s="65">
        <v>0</v>
      </c>
      <c r="HQ13" s="65">
        <v>0</v>
      </c>
      <c r="HR13" s="65">
        <v>0</v>
      </c>
      <c r="HS13" s="65">
        <v>0</v>
      </c>
      <c r="HT13" s="65">
        <v>0</v>
      </c>
      <c r="HU13" s="65">
        <v>0</v>
      </c>
      <c r="HV13" s="65">
        <v>0</v>
      </c>
      <c r="HW13" s="65">
        <v>0</v>
      </c>
      <c r="HX13" s="65">
        <v>0</v>
      </c>
      <c r="HY13" s="65">
        <v>0</v>
      </c>
      <c r="HZ13" s="65">
        <v>0</v>
      </c>
      <c r="IA13" s="65">
        <v>0</v>
      </c>
      <c r="IB13" s="65">
        <v>0</v>
      </c>
      <c r="IC13" s="65">
        <v>0</v>
      </c>
      <c r="ID13" s="65">
        <v>0</v>
      </c>
      <c r="IE13" s="65">
        <v>0</v>
      </c>
      <c r="IF13" s="65">
        <v>0</v>
      </c>
      <c r="IG13" s="65">
        <v>0</v>
      </c>
      <c r="IH13" s="65">
        <v>0</v>
      </c>
      <c r="II13" s="65">
        <v>0</v>
      </c>
      <c r="IJ13" s="65">
        <v>0</v>
      </c>
      <c r="IK13" s="65">
        <v>0</v>
      </c>
      <c r="IL13" s="65">
        <v>0</v>
      </c>
      <c r="IM13" s="65">
        <v>0</v>
      </c>
      <c r="IN13" s="65">
        <v>0</v>
      </c>
      <c r="IO13" s="65">
        <v>0</v>
      </c>
      <c r="IP13" s="65">
        <v>0</v>
      </c>
      <c r="IQ13" s="65">
        <v>0</v>
      </c>
      <c r="IR13" s="65">
        <v>0</v>
      </c>
      <c r="IS13" s="65">
        <v>0</v>
      </c>
      <c r="IT13" s="65">
        <v>0</v>
      </c>
      <c r="IU13" s="65">
        <v>0</v>
      </c>
      <c r="IV13" s="65">
        <v>0</v>
      </c>
      <c r="IW13" s="65">
        <v>0</v>
      </c>
      <c r="IX13" s="65">
        <v>0</v>
      </c>
      <c r="IY13" s="65">
        <v>0</v>
      </c>
      <c r="IZ13" s="65">
        <v>0</v>
      </c>
      <c r="JA13" s="65">
        <v>0</v>
      </c>
      <c r="JB13" s="65">
        <v>0</v>
      </c>
      <c r="JC13" s="65">
        <v>0</v>
      </c>
      <c r="JD13" s="65">
        <v>0</v>
      </c>
      <c r="JE13" s="65">
        <v>0</v>
      </c>
      <c r="JF13" s="65">
        <v>0</v>
      </c>
      <c r="JG13" s="65">
        <v>0</v>
      </c>
      <c r="JH13" s="65">
        <v>0</v>
      </c>
      <c r="JI13" s="65">
        <v>0</v>
      </c>
      <c r="JJ13" s="65">
        <v>0</v>
      </c>
      <c r="JK13" s="65">
        <v>0</v>
      </c>
      <c r="JL13" s="65">
        <v>0</v>
      </c>
      <c r="JM13" s="65">
        <v>0</v>
      </c>
      <c r="JN13" s="65">
        <v>0</v>
      </c>
      <c r="JO13" s="65">
        <v>0</v>
      </c>
      <c r="JP13" s="65">
        <v>0</v>
      </c>
      <c r="JQ13" s="65">
        <v>0</v>
      </c>
      <c r="JR13" s="65">
        <v>0</v>
      </c>
      <c r="JS13" s="65">
        <v>0</v>
      </c>
      <c r="JT13" s="65">
        <v>0</v>
      </c>
      <c r="JU13" s="65">
        <v>0</v>
      </c>
      <c r="JV13" s="65">
        <v>0</v>
      </c>
      <c r="JW13" s="65">
        <v>0</v>
      </c>
      <c r="JX13" s="65">
        <v>0</v>
      </c>
      <c r="JY13" s="65">
        <v>0</v>
      </c>
      <c r="JZ13" s="65">
        <v>0</v>
      </c>
      <c r="KA13" s="65">
        <v>0</v>
      </c>
      <c r="KB13" s="65">
        <v>0</v>
      </c>
      <c r="KC13" s="65">
        <v>0</v>
      </c>
      <c r="KD13" s="65">
        <v>0</v>
      </c>
      <c r="KE13" s="65">
        <v>0</v>
      </c>
      <c r="KF13" s="65">
        <v>0</v>
      </c>
      <c r="KG13" s="65">
        <v>0</v>
      </c>
      <c r="KH13" s="65">
        <v>0</v>
      </c>
      <c r="KI13" s="65">
        <v>0</v>
      </c>
      <c r="KJ13" s="65">
        <v>0</v>
      </c>
      <c r="KK13" s="65">
        <v>0</v>
      </c>
      <c r="KL13" s="65">
        <v>0</v>
      </c>
      <c r="KM13" s="65">
        <v>0</v>
      </c>
      <c r="KN13" s="65">
        <v>0</v>
      </c>
      <c r="KO13" s="65">
        <v>0</v>
      </c>
      <c r="KP13" s="65">
        <v>0</v>
      </c>
      <c r="KQ13" s="65">
        <v>0</v>
      </c>
      <c r="KR13" s="65">
        <v>0</v>
      </c>
      <c r="KS13" s="65">
        <v>0</v>
      </c>
      <c r="KT13" s="65">
        <v>0</v>
      </c>
      <c r="KU13" s="65">
        <v>0</v>
      </c>
      <c r="KV13" s="65">
        <v>0</v>
      </c>
      <c r="KW13" s="65">
        <v>0</v>
      </c>
      <c r="KX13" s="65">
        <v>0</v>
      </c>
      <c r="KY13" s="65">
        <v>0</v>
      </c>
      <c r="KZ13" s="65">
        <v>0</v>
      </c>
      <c r="LA13" s="65">
        <v>0</v>
      </c>
      <c r="LB13" s="65">
        <v>0</v>
      </c>
      <c r="LC13" s="65">
        <v>0</v>
      </c>
      <c r="LD13" s="65">
        <v>0</v>
      </c>
      <c r="LE13" s="65">
        <v>0</v>
      </c>
      <c r="LF13" s="65">
        <v>0</v>
      </c>
      <c r="LG13" s="65">
        <v>0</v>
      </c>
      <c r="LH13" s="65">
        <v>0</v>
      </c>
      <c r="LI13" s="65">
        <v>0</v>
      </c>
      <c r="LJ13" s="65">
        <v>0</v>
      </c>
      <c r="LK13" s="65">
        <v>0</v>
      </c>
      <c r="LL13" s="65">
        <v>0</v>
      </c>
      <c r="LM13" s="65">
        <v>0</v>
      </c>
      <c r="LN13" s="65">
        <v>0</v>
      </c>
      <c r="LO13" s="65">
        <v>0</v>
      </c>
      <c r="LP13" s="65">
        <v>0</v>
      </c>
      <c r="LQ13" s="65">
        <v>0</v>
      </c>
      <c r="LR13" s="65">
        <v>0</v>
      </c>
      <c r="LS13" s="65">
        <v>0</v>
      </c>
      <c r="LT13" s="65">
        <v>0</v>
      </c>
      <c r="LU13" s="65">
        <v>0</v>
      </c>
      <c r="LV13" s="65">
        <v>0</v>
      </c>
      <c r="LW13" s="65">
        <v>0</v>
      </c>
      <c r="LX13" s="65">
        <v>0</v>
      </c>
      <c r="LY13" s="65">
        <v>0</v>
      </c>
      <c r="LZ13" s="65">
        <v>0</v>
      </c>
      <c r="MA13" s="65">
        <v>0</v>
      </c>
      <c r="MB13" s="65">
        <v>0</v>
      </c>
      <c r="MC13" s="65">
        <v>0</v>
      </c>
      <c r="MD13" s="65">
        <v>0</v>
      </c>
      <c r="ME13" s="65">
        <v>0</v>
      </c>
      <c r="MF13" s="65">
        <v>0</v>
      </c>
      <c r="MG13" s="65">
        <v>0</v>
      </c>
      <c r="MH13" s="65">
        <v>0</v>
      </c>
      <c r="MI13" s="65">
        <v>0</v>
      </c>
      <c r="MJ13" s="65">
        <v>0</v>
      </c>
      <c r="MK13" s="65">
        <v>0</v>
      </c>
      <c r="ML13" s="65">
        <v>0</v>
      </c>
      <c r="MM13" s="65">
        <v>0</v>
      </c>
      <c r="MN13" s="65">
        <v>0</v>
      </c>
      <c r="MO13" s="65">
        <v>0</v>
      </c>
      <c r="MP13" s="65">
        <v>0</v>
      </c>
      <c r="MQ13" s="65">
        <v>0</v>
      </c>
      <c r="MR13" s="65">
        <v>0</v>
      </c>
      <c r="MS13" s="65">
        <v>0</v>
      </c>
      <c r="MT13" s="65">
        <v>0</v>
      </c>
      <c r="MU13" s="65">
        <v>0</v>
      </c>
      <c r="MV13" s="65">
        <v>0</v>
      </c>
      <c r="MW13" s="65">
        <v>0</v>
      </c>
      <c r="MX13" s="65">
        <v>0</v>
      </c>
      <c r="MY13" s="65">
        <v>0</v>
      </c>
      <c r="MZ13" s="65">
        <v>0</v>
      </c>
      <c r="NA13" s="65">
        <v>0</v>
      </c>
      <c r="NB13" s="65">
        <v>0</v>
      </c>
      <c r="NC13" s="65">
        <v>0</v>
      </c>
      <c r="ND13" s="65">
        <v>0</v>
      </c>
      <c r="NE13" s="65">
        <v>0</v>
      </c>
      <c r="NF13" s="65">
        <v>0</v>
      </c>
      <c r="NG13" s="65">
        <v>0</v>
      </c>
      <c r="NH13" s="65">
        <v>0</v>
      </c>
      <c r="NI13" s="65">
        <v>0</v>
      </c>
      <c r="NJ13" s="65">
        <v>0</v>
      </c>
      <c r="NK13" s="65">
        <v>0</v>
      </c>
      <c r="NL13" s="65">
        <v>0</v>
      </c>
      <c r="NM13" s="65">
        <v>0</v>
      </c>
      <c r="NN13" s="65">
        <v>0</v>
      </c>
      <c r="NO13" s="65">
        <v>0</v>
      </c>
      <c r="NP13" s="65">
        <v>0</v>
      </c>
      <c r="NQ13" s="65">
        <v>0</v>
      </c>
      <c r="NR13" s="65">
        <v>0</v>
      </c>
      <c r="NS13" s="65">
        <v>0</v>
      </c>
      <c r="NT13" s="65">
        <v>0</v>
      </c>
      <c r="NU13" s="65">
        <v>0</v>
      </c>
      <c r="NV13" s="65">
        <v>0</v>
      </c>
      <c r="NW13" s="65">
        <v>0</v>
      </c>
      <c r="NX13" s="65">
        <v>0</v>
      </c>
      <c r="NY13" s="65">
        <v>0</v>
      </c>
      <c r="NZ13" s="65">
        <v>0</v>
      </c>
      <c r="OA13" s="65">
        <v>0</v>
      </c>
      <c r="OB13" s="65">
        <v>0</v>
      </c>
      <c r="OC13" s="65">
        <v>0</v>
      </c>
      <c r="OD13" s="65">
        <v>0</v>
      </c>
      <c r="OE13" s="65">
        <v>0</v>
      </c>
      <c r="OF13" s="65">
        <v>0</v>
      </c>
      <c r="OG13" s="65">
        <v>0</v>
      </c>
      <c r="OH13" s="65">
        <v>0</v>
      </c>
      <c r="OI13" s="65">
        <v>0</v>
      </c>
      <c r="OJ13" s="65">
        <v>0</v>
      </c>
      <c r="OK13" s="65">
        <v>0</v>
      </c>
      <c r="OL13" s="65">
        <v>0</v>
      </c>
      <c r="OM13" s="65">
        <v>0</v>
      </c>
      <c r="ON13" s="65">
        <v>0</v>
      </c>
      <c r="OO13" s="65">
        <v>0</v>
      </c>
      <c r="OP13" s="65">
        <v>0</v>
      </c>
      <c r="OQ13" s="65">
        <v>0</v>
      </c>
      <c r="OR13" s="65">
        <v>0</v>
      </c>
      <c r="OS13" s="65">
        <v>0</v>
      </c>
      <c r="OT13" s="65">
        <v>0</v>
      </c>
      <c r="OU13" s="65">
        <v>0</v>
      </c>
      <c r="OV13" s="65">
        <v>0</v>
      </c>
      <c r="OW13" s="65">
        <v>0</v>
      </c>
      <c r="OX13" s="65">
        <v>0</v>
      </c>
      <c r="OY13" s="65">
        <v>0</v>
      </c>
      <c r="OZ13" s="65">
        <v>0</v>
      </c>
      <c r="PA13" s="65">
        <v>0</v>
      </c>
      <c r="PB13" s="65">
        <v>0</v>
      </c>
      <c r="PC13" s="65">
        <v>0</v>
      </c>
      <c r="PD13" s="65">
        <v>0</v>
      </c>
      <c r="PE13" s="65">
        <v>0</v>
      </c>
      <c r="PF13" s="65">
        <v>0</v>
      </c>
      <c r="PG13" s="65">
        <v>0</v>
      </c>
      <c r="PH13" s="65">
        <v>0</v>
      </c>
      <c r="PI13" s="65">
        <v>0</v>
      </c>
      <c r="PJ13" s="65">
        <v>0</v>
      </c>
      <c r="PK13" s="65">
        <v>0</v>
      </c>
      <c r="PL13" s="65">
        <v>0</v>
      </c>
      <c r="PM13" s="65">
        <v>0</v>
      </c>
      <c r="PN13" s="65">
        <v>0</v>
      </c>
      <c r="PO13" s="65">
        <v>0</v>
      </c>
      <c r="PP13" s="65">
        <v>0</v>
      </c>
      <c r="PQ13" s="65">
        <v>0</v>
      </c>
      <c r="PR13" s="65">
        <v>0</v>
      </c>
      <c r="PS13" s="65">
        <v>0</v>
      </c>
      <c r="PT13" s="65">
        <v>0</v>
      </c>
      <c r="PU13" s="65">
        <v>0</v>
      </c>
      <c r="PV13" s="65">
        <v>0</v>
      </c>
      <c r="PW13" s="65">
        <v>0</v>
      </c>
      <c r="PX13" s="65">
        <v>0</v>
      </c>
      <c r="PY13" s="65">
        <v>0</v>
      </c>
      <c r="PZ13" s="65">
        <v>0</v>
      </c>
      <c r="QA13" s="65">
        <v>0</v>
      </c>
      <c r="QB13" s="65">
        <v>0</v>
      </c>
      <c r="QC13" s="65">
        <v>0</v>
      </c>
      <c r="QD13" s="65">
        <v>0</v>
      </c>
      <c r="QE13" s="65">
        <v>0</v>
      </c>
      <c r="QF13" s="65">
        <v>0</v>
      </c>
      <c r="QG13" s="65">
        <v>0</v>
      </c>
      <c r="QH13" s="65">
        <v>0</v>
      </c>
      <c r="QI13" s="65">
        <v>0</v>
      </c>
      <c r="QJ13" s="65">
        <v>0</v>
      </c>
      <c r="QK13" s="65">
        <v>0</v>
      </c>
      <c r="QL13" s="65">
        <v>0</v>
      </c>
      <c r="QM13" s="65">
        <v>0</v>
      </c>
      <c r="QN13" s="65">
        <v>0</v>
      </c>
      <c r="QO13" s="65">
        <v>0</v>
      </c>
      <c r="QP13" s="65">
        <v>0</v>
      </c>
      <c r="QQ13" s="65">
        <v>0</v>
      </c>
      <c r="QR13" s="65">
        <v>0</v>
      </c>
      <c r="QS13" s="65">
        <v>0</v>
      </c>
      <c r="QT13" s="65">
        <v>0</v>
      </c>
      <c r="QU13" s="65">
        <v>0</v>
      </c>
      <c r="QV13" s="65">
        <v>0</v>
      </c>
      <c r="QW13" s="65">
        <v>0</v>
      </c>
      <c r="QX13" s="65">
        <v>0</v>
      </c>
      <c r="QY13" s="65">
        <v>0</v>
      </c>
      <c r="QZ13" s="65">
        <v>0</v>
      </c>
      <c r="RA13" s="65">
        <v>0</v>
      </c>
      <c r="RB13" s="65">
        <v>0</v>
      </c>
      <c r="RC13" s="65">
        <v>0</v>
      </c>
      <c r="RD13" s="65">
        <v>0</v>
      </c>
      <c r="RE13" s="65">
        <v>0</v>
      </c>
      <c r="RF13" s="65">
        <v>0</v>
      </c>
      <c r="RG13" s="65">
        <v>0</v>
      </c>
      <c r="RH13" s="65">
        <v>0</v>
      </c>
      <c r="RI13" s="65">
        <v>0</v>
      </c>
      <c r="RJ13" s="65">
        <v>0</v>
      </c>
      <c r="RK13" s="65">
        <v>0</v>
      </c>
      <c r="RL13" s="65">
        <v>0</v>
      </c>
      <c r="RM13" s="65">
        <v>0</v>
      </c>
      <c r="RN13" s="65">
        <v>0</v>
      </c>
      <c r="RO13" s="65">
        <v>0</v>
      </c>
      <c r="RP13" s="65">
        <v>0</v>
      </c>
      <c r="RQ13" s="65">
        <v>0</v>
      </c>
      <c r="RR13" s="65">
        <v>0</v>
      </c>
      <c r="RS13" s="65">
        <v>0</v>
      </c>
      <c r="RT13" s="65">
        <v>0</v>
      </c>
      <c r="RU13" s="65">
        <v>0</v>
      </c>
      <c r="RV13" s="65">
        <v>0</v>
      </c>
      <c r="RW13" s="65">
        <v>0</v>
      </c>
      <c r="RX13" s="65">
        <v>0</v>
      </c>
      <c r="RY13" s="65">
        <v>0</v>
      </c>
      <c r="RZ13" s="65">
        <v>0</v>
      </c>
      <c r="SA13" s="65">
        <v>0</v>
      </c>
      <c r="SB13" s="65">
        <v>0</v>
      </c>
      <c r="SC13" s="65">
        <v>0</v>
      </c>
      <c r="SD13" s="65">
        <v>0</v>
      </c>
      <c r="SE13" s="65">
        <v>0</v>
      </c>
      <c r="SF13" s="65">
        <v>0</v>
      </c>
      <c r="SG13" s="65">
        <v>0</v>
      </c>
      <c r="SH13" s="65">
        <v>0</v>
      </c>
      <c r="SI13" s="65">
        <v>0</v>
      </c>
      <c r="SJ13" s="65">
        <v>0</v>
      </c>
      <c r="SK13" s="65">
        <v>0</v>
      </c>
      <c r="SL13" s="65">
        <v>0</v>
      </c>
      <c r="SM13" s="65">
        <v>0</v>
      </c>
      <c r="SN13" s="65">
        <v>0</v>
      </c>
      <c r="SO13" s="65">
        <v>0</v>
      </c>
      <c r="SP13" s="65">
        <v>0</v>
      </c>
      <c r="SQ13" s="65">
        <v>0</v>
      </c>
      <c r="SR13" s="65">
        <v>0</v>
      </c>
      <c r="SS13" s="65">
        <v>0</v>
      </c>
      <c r="ST13" s="65">
        <v>0</v>
      </c>
      <c r="SU13" s="65">
        <v>0</v>
      </c>
      <c r="SV13" s="65">
        <v>0</v>
      </c>
      <c r="SW13" s="65">
        <v>0</v>
      </c>
      <c r="SX13" s="65">
        <v>0</v>
      </c>
      <c r="SY13" s="65">
        <v>0</v>
      </c>
      <c r="SZ13" s="65">
        <v>0</v>
      </c>
      <c r="TA13" s="65">
        <v>0</v>
      </c>
      <c r="TB13" s="65">
        <v>0</v>
      </c>
      <c r="TC13" s="65">
        <v>0</v>
      </c>
      <c r="TD13" s="65">
        <v>0</v>
      </c>
      <c r="TE13" s="65">
        <v>0</v>
      </c>
      <c r="TF13" s="65">
        <v>0</v>
      </c>
      <c r="TG13" s="65">
        <v>0</v>
      </c>
      <c r="TH13" s="65">
        <v>0</v>
      </c>
      <c r="TI13" s="65">
        <v>0</v>
      </c>
      <c r="TJ13" s="65">
        <v>0</v>
      </c>
      <c r="TK13" s="65">
        <v>0</v>
      </c>
      <c r="TL13" s="65">
        <v>0</v>
      </c>
      <c r="TM13" s="65">
        <v>0</v>
      </c>
      <c r="TN13" s="65">
        <v>0</v>
      </c>
      <c r="TO13" s="65">
        <v>0</v>
      </c>
      <c r="TP13" s="65">
        <v>0</v>
      </c>
      <c r="TQ13" s="65">
        <v>0</v>
      </c>
      <c r="TR13" s="65">
        <v>0</v>
      </c>
      <c r="TS13" s="65">
        <v>0</v>
      </c>
      <c r="TT13" s="65">
        <v>0</v>
      </c>
      <c r="TU13" s="65">
        <v>0</v>
      </c>
      <c r="TV13" s="65">
        <v>0</v>
      </c>
      <c r="TW13" s="65">
        <v>0</v>
      </c>
      <c r="TX13" s="65">
        <v>0</v>
      </c>
      <c r="TY13" s="65">
        <v>0</v>
      </c>
      <c r="TZ13" s="65">
        <v>0</v>
      </c>
      <c r="UA13" s="65">
        <v>0</v>
      </c>
      <c r="UB13" s="65">
        <v>0</v>
      </c>
      <c r="UC13" s="65">
        <v>0</v>
      </c>
      <c r="UD13" s="65">
        <v>0</v>
      </c>
      <c r="UE13" s="65">
        <v>0</v>
      </c>
      <c r="UF13" s="65">
        <v>0</v>
      </c>
      <c r="UG13" s="65">
        <v>0</v>
      </c>
      <c r="UH13" s="65">
        <v>0</v>
      </c>
      <c r="UI13" s="65">
        <v>0</v>
      </c>
      <c r="UJ13" s="65">
        <v>0</v>
      </c>
      <c r="UK13" s="65">
        <v>0</v>
      </c>
      <c r="UL13" s="65">
        <v>0</v>
      </c>
      <c r="UM13" s="65">
        <v>0</v>
      </c>
      <c r="UN13" s="65">
        <v>0</v>
      </c>
      <c r="UO13" s="65">
        <v>0</v>
      </c>
      <c r="UP13" s="65">
        <v>0</v>
      </c>
      <c r="UQ13" s="65">
        <v>0</v>
      </c>
      <c r="UR13" s="65">
        <v>0</v>
      </c>
      <c r="US13" s="65">
        <v>0</v>
      </c>
      <c r="UT13" s="65">
        <v>0</v>
      </c>
      <c r="UU13" s="65">
        <v>0</v>
      </c>
      <c r="UV13" s="65">
        <v>0</v>
      </c>
      <c r="UW13" s="65">
        <v>0</v>
      </c>
      <c r="UX13" s="65">
        <v>0</v>
      </c>
      <c r="UY13" s="65">
        <v>0</v>
      </c>
      <c r="UZ13" s="65">
        <v>0</v>
      </c>
      <c r="VA13" s="65">
        <v>0</v>
      </c>
      <c r="VB13" s="65">
        <v>0</v>
      </c>
      <c r="VC13" s="65">
        <v>0</v>
      </c>
      <c r="VD13" s="65">
        <v>0</v>
      </c>
      <c r="VE13" s="65">
        <v>0</v>
      </c>
      <c r="VF13" s="65">
        <v>0</v>
      </c>
      <c r="VG13" s="65">
        <v>0</v>
      </c>
      <c r="VH13" s="65">
        <v>0</v>
      </c>
      <c r="VI13" s="65">
        <v>0</v>
      </c>
      <c r="VJ13" s="65">
        <v>0</v>
      </c>
      <c r="VK13" s="65">
        <v>0</v>
      </c>
      <c r="VL13" s="65">
        <v>0</v>
      </c>
      <c r="VM13" s="65">
        <v>0</v>
      </c>
      <c r="VN13" s="65">
        <v>0</v>
      </c>
      <c r="VO13" s="65">
        <v>0</v>
      </c>
      <c r="VP13" s="65">
        <v>0</v>
      </c>
      <c r="VQ13" s="65">
        <v>0</v>
      </c>
      <c r="VR13" s="65">
        <v>0</v>
      </c>
      <c r="VS13" s="65">
        <v>0</v>
      </c>
      <c r="VT13" s="65">
        <v>0</v>
      </c>
      <c r="VU13" s="65">
        <v>0</v>
      </c>
      <c r="VV13" s="65">
        <v>0</v>
      </c>
      <c r="VW13" s="65">
        <v>0</v>
      </c>
      <c r="VX13" s="65">
        <v>0</v>
      </c>
      <c r="VY13" s="65">
        <v>0</v>
      </c>
      <c r="VZ13" s="65">
        <v>0</v>
      </c>
      <c r="WA13" s="65">
        <v>0</v>
      </c>
      <c r="WB13" s="65">
        <v>0</v>
      </c>
      <c r="WC13" s="65">
        <v>0</v>
      </c>
      <c r="WD13" s="65">
        <v>0</v>
      </c>
      <c r="WE13" s="65">
        <v>0</v>
      </c>
      <c r="WF13" s="65">
        <v>0</v>
      </c>
      <c r="WG13" s="65">
        <v>0</v>
      </c>
      <c r="WH13" s="65">
        <v>0</v>
      </c>
      <c r="WI13" s="65">
        <v>0</v>
      </c>
      <c r="WJ13" s="65">
        <v>0</v>
      </c>
      <c r="WK13" s="65">
        <v>0</v>
      </c>
      <c r="WL13" s="65">
        <v>0</v>
      </c>
      <c r="WM13" s="65">
        <v>0</v>
      </c>
      <c r="WN13" s="65">
        <v>0</v>
      </c>
      <c r="WO13" s="65">
        <v>0</v>
      </c>
      <c r="WP13" s="65">
        <v>0</v>
      </c>
      <c r="WQ13" s="65">
        <v>0</v>
      </c>
      <c r="WR13" s="65">
        <v>0</v>
      </c>
      <c r="WS13" s="65">
        <v>0</v>
      </c>
      <c r="WT13" s="65">
        <v>0</v>
      </c>
      <c r="WU13" s="65">
        <v>0</v>
      </c>
      <c r="WV13" s="65">
        <v>0</v>
      </c>
      <c r="WW13" s="65">
        <v>0</v>
      </c>
      <c r="WX13" s="65">
        <v>0</v>
      </c>
      <c r="WY13" s="65">
        <v>0</v>
      </c>
      <c r="WZ13" s="65">
        <v>0</v>
      </c>
      <c r="XA13" s="65">
        <v>0</v>
      </c>
      <c r="XB13" s="65">
        <v>0</v>
      </c>
      <c r="XC13" s="65">
        <v>0</v>
      </c>
      <c r="XD13" s="65">
        <v>0</v>
      </c>
      <c r="XE13" s="65">
        <v>0</v>
      </c>
      <c r="XF13" s="65">
        <v>0</v>
      </c>
      <c r="XG13" s="65">
        <v>0</v>
      </c>
      <c r="XH13" s="65">
        <v>0</v>
      </c>
      <c r="XI13" s="65">
        <v>0</v>
      </c>
      <c r="XJ13" s="65">
        <v>0</v>
      </c>
      <c r="XK13" s="65">
        <v>0</v>
      </c>
      <c r="XL13" s="65">
        <v>0</v>
      </c>
      <c r="XM13" s="65">
        <v>0</v>
      </c>
      <c r="XN13" s="65">
        <v>0</v>
      </c>
      <c r="XO13" s="65">
        <v>0</v>
      </c>
      <c r="XP13" s="65">
        <v>0</v>
      </c>
      <c r="XQ13" s="65">
        <v>0</v>
      </c>
      <c r="XR13" s="65">
        <v>0</v>
      </c>
      <c r="XS13" s="65">
        <v>0</v>
      </c>
      <c r="XT13" s="65">
        <v>0</v>
      </c>
      <c r="XU13" s="65">
        <v>0</v>
      </c>
      <c r="XV13" s="65">
        <v>0</v>
      </c>
      <c r="XW13" s="65">
        <v>0</v>
      </c>
      <c r="XX13" s="65">
        <v>0</v>
      </c>
      <c r="XY13" s="65">
        <v>0</v>
      </c>
      <c r="XZ13" s="65">
        <v>0</v>
      </c>
      <c r="YA13" s="65">
        <v>0</v>
      </c>
      <c r="YB13" s="65">
        <v>0</v>
      </c>
      <c r="YC13" s="65">
        <v>0</v>
      </c>
      <c r="YD13" s="65">
        <v>0</v>
      </c>
      <c r="YE13" s="65">
        <v>0</v>
      </c>
      <c r="YF13" s="65">
        <v>0</v>
      </c>
      <c r="YG13" s="65">
        <v>0</v>
      </c>
      <c r="YH13" s="65">
        <v>0</v>
      </c>
      <c r="YI13" s="65">
        <v>0</v>
      </c>
      <c r="YJ13" s="65">
        <v>0</v>
      </c>
      <c r="YK13" s="65">
        <v>0</v>
      </c>
      <c r="YL13" s="65">
        <v>0</v>
      </c>
      <c r="YM13" s="65">
        <v>0</v>
      </c>
      <c r="YN13" s="65">
        <v>0</v>
      </c>
      <c r="YO13" s="65">
        <v>0</v>
      </c>
      <c r="YP13" s="65">
        <v>0</v>
      </c>
      <c r="YQ13" s="65">
        <v>0</v>
      </c>
      <c r="YR13" s="65">
        <v>0</v>
      </c>
      <c r="YS13" s="65">
        <v>0</v>
      </c>
      <c r="YT13" s="65">
        <v>0</v>
      </c>
      <c r="YU13" s="65">
        <v>0</v>
      </c>
      <c r="YV13" s="65">
        <v>0</v>
      </c>
      <c r="YW13" s="65">
        <v>0</v>
      </c>
      <c r="YX13" s="65">
        <v>0</v>
      </c>
      <c r="YY13" s="65">
        <v>0</v>
      </c>
      <c r="YZ13" s="65">
        <v>0</v>
      </c>
      <c r="ZA13" s="65">
        <v>0</v>
      </c>
      <c r="ZB13" s="65">
        <v>0</v>
      </c>
      <c r="ZC13" s="65">
        <v>0</v>
      </c>
      <c r="ZD13" s="65">
        <v>0</v>
      </c>
      <c r="ZE13" s="65">
        <v>0</v>
      </c>
      <c r="ZF13" s="65">
        <v>0</v>
      </c>
      <c r="ZG13" s="65">
        <v>0</v>
      </c>
      <c r="ZH13" s="65">
        <v>0</v>
      </c>
      <c r="ZI13" s="65">
        <v>0</v>
      </c>
      <c r="ZJ13" s="65">
        <v>0</v>
      </c>
      <c r="ZK13" s="65">
        <v>0</v>
      </c>
      <c r="ZL13" s="65">
        <v>0</v>
      </c>
      <c r="ZM13" s="65">
        <v>0</v>
      </c>
      <c r="ZN13" s="65">
        <v>0</v>
      </c>
      <c r="ZO13" s="65">
        <v>0</v>
      </c>
      <c r="ZP13" s="65">
        <v>0</v>
      </c>
      <c r="ZQ13" s="65">
        <v>0</v>
      </c>
      <c r="ZR13" s="65">
        <v>0</v>
      </c>
      <c r="ZS13" s="65">
        <v>0</v>
      </c>
      <c r="ZT13" s="65">
        <v>0</v>
      </c>
      <c r="ZU13" s="65">
        <v>0</v>
      </c>
      <c r="ZV13" s="65">
        <v>0</v>
      </c>
      <c r="ZW13" s="65">
        <v>0</v>
      </c>
      <c r="ZX13" s="65">
        <v>0</v>
      </c>
      <c r="ZY13" s="65">
        <v>0</v>
      </c>
      <c r="ZZ13" s="65">
        <v>0</v>
      </c>
      <c r="AAA13" s="65">
        <v>0</v>
      </c>
      <c r="AAB13" s="65">
        <v>0</v>
      </c>
      <c r="AAC13" s="65">
        <v>0</v>
      </c>
      <c r="AAD13" s="65">
        <v>0</v>
      </c>
      <c r="AAE13" s="65">
        <v>0</v>
      </c>
      <c r="AAF13" s="65">
        <v>0</v>
      </c>
      <c r="AAG13" s="65">
        <v>0</v>
      </c>
      <c r="AAH13" s="65">
        <v>0</v>
      </c>
      <c r="AAI13" s="65">
        <v>0</v>
      </c>
      <c r="AAJ13" s="65">
        <v>0</v>
      </c>
      <c r="AAK13" s="65">
        <v>0</v>
      </c>
      <c r="AAL13" s="65">
        <v>0</v>
      </c>
      <c r="AAM13" s="65">
        <v>0</v>
      </c>
      <c r="AAN13" s="65">
        <v>0</v>
      </c>
      <c r="AAO13" s="65">
        <v>0</v>
      </c>
      <c r="AAP13" s="65">
        <v>0</v>
      </c>
      <c r="AAQ13" s="65">
        <v>0</v>
      </c>
      <c r="AAR13" s="65">
        <v>0</v>
      </c>
      <c r="AAS13" s="65">
        <v>0</v>
      </c>
      <c r="AAT13" s="65">
        <v>0</v>
      </c>
      <c r="AAU13" s="65">
        <v>0</v>
      </c>
      <c r="AAV13" s="65">
        <v>0</v>
      </c>
      <c r="AAW13" s="65">
        <v>0</v>
      </c>
      <c r="AAX13" s="65">
        <v>0</v>
      </c>
      <c r="AAY13" s="65">
        <v>0</v>
      </c>
      <c r="AAZ13" s="65">
        <v>0</v>
      </c>
      <c r="ABA13" s="65">
        <v>0</v>
      </c>
      <c r="ABB13" s="65">
        <v>0</v>
      </c>
      <c r="ABC13" s="65">
        <v>0</v>
      </c>
      <c r="ABD13" s="65">
        <v>0</v>
      </c>
      <c r="ABE13" s="65">
        <v>0</v>
      </c>
      <c r="ABF13" s="65">
        <v>0</v>
      </c>
      <c r="ABG13" s="65">
        <v>0</v>
      </c>
      <c r="ABH13" s="65">
        <v>0</v>
      </c>
      <c r="ABI13" s="65">
        <v>0</v>
      </c>
      <c r="ABJ13" s="65">
        <v>0</v>
      </c>
      <c r="ABK13" s="65">
        <v>0</v>
      </c>
      <c r="ABL13" s="65">
        <v>0</v>
      </c>
      <c r="ABM13" s="65">
        <v>0</v>
      </c>
      <c r="ABN13" s="65">
        <v>0</v>
      </c>
      <c r="ABO13" s="65">
        <v>0</v>
      </c>
      <c r="ABP13" s="65">
        <v>0</v>
      </c>
      <c r="ABQ13" s="65">
        <v>0</v>
      </c>
      <c r="ABR13" s="65">
        <v>0</v>
      </c>
      <c r="ABS13" s="65">
        <v>0</v>
      </c>
      <c r="ABT13" s="65">
        <v>0</v>
      </c>
      <c r="ABU13" s="65">
        <v>0</v>
      </c>
      <c r="ABV13" s="65">
        <v>0</v>
      </c>
      <c r="ABW13" s="65">
        <v>0</v>
      </c>
      <c r="ABX13" s="65">
        <v>0</v>
      </c>
      <c r="ABY13" s="65">
        <v>0</v>
      </c>
      <c r="ABZ13" s="65">
        <v>0</v>
      </c>
      <c r="ACA13" s="65">
        <v>0</v>
      </c>
      <c r="ACB13" s="65">
        <v>0</v>
      </c>
      <c r="ACC13" s="65">
        <v>0</v>
      </c>
      <c r="ACD13" s="65">
        <v>0</v>
      </c>
      <c r="ACE13" s="65">
        <v>0</v>
      </c>
      <c r="ACF13" s="65">
        <v>0</v>
      </c>
      <c r="ACG13" s="65">
        <v>0</v>
      </c>
      <c r="ACH13" s="65">
        <v>0</v>
      </c>
      <c r="ACI13" s="65">
        <v>0</v>
      </c>
      <c r="ACJ13" s="65">
        <v>0</v>
      </c>
      <c r="ACK13" s="65">
        <v>0</v>
      </c>
      <c r="ACL13" s="65">
        <v>0</v>
      </c>
      <c r="ACM13" s="65">
        <v>0</v>
      </c>
      <c r="ACN13" s="65">
        <v>0</v>
      </c>
      <c r="ACO13" s="65">
        <v>0</v>
      </c>
      <c r="ACP13" s="65">
        <v>0</v>
      </c>
      <c r="ACQ13" s="65">
        <v>0</v>
      </c>
      <c r="ACR13" s="65">
        <v>0</v>
      </c>
      <c r="ACS13" s="65">
        <v>0</v>
      </c>
      <c r="ACT13" s="65">
        <v>0</v>
      </c>
      <c r="ACU13" s="65">
        <v>0</v>
      </c>
      <c r="ACV13" s="65">
        <v>0</v>
      </c>
      <c r="ACW13" s="65">
        <v>0</v>
      </c>
      <c r="ACX13" s="65">
        <v>0</v>
      </c>
      <c r="ACY13" s="65">
        <v>0</v>
      </c>
      <c r="ACZ13" s="65">
        <v>0</v>
      </c>
      <c r="ADA13" s="65">
        <v>0</v>
      </c>
      <c r="ADB13" s="65">
        <v>0</v>
      </c>
      <c r="ADC13" s="65">
        <v>0</v>
      </c>
      <c r="ADD13" s="65">
        <v>0</v>
      </c>
      <c r="ADE13" s="65">
        <v>0</v>
      </c>
      <c r="ADF13" s="65">
        <v>0</v>
      </c>
      <c r="ADG13" s="65">
        <v>0</v>
      </c>
      <c r="ADH13" s="65">
        <v>0</v>
      </c>
      <c r="ADI13" s="65">
        <v>0</v>
      </c>
      <c r="ADJ13" s="65">
        <v>0</v>
      </c>
      <c r="ADK13" s="65">
        <v>0</v>
      </c>
      <c r="ADL13" s="65">
        <v>0</v>
      </c>
      <c r="ADM13" s="65">
        <v>0</v>
      </c>
      <c r="ADN13" s="65">
        <v>0</v>
      </c>
      <c r="ADO13" s="65">
        <v>0</v>
      </c>
      <c r="ADP13" s="65">
        <v>0</v>
      </c>
      <c r="ADQ13" s="65">
        <v>0</v>
      </c>
      <c r="ADR13" s="65">
        <v>0</v>
      </c>
      <c r="ADS13" s="65">
        <v>0</v>
      </c>
      <c r="ADT13" s="65">
        <v>0</v>
      </c>
      <c r="ADU13" s="65">
        <v>0</v>
      </c>
      <c r="ADV13" s="65">
        <v>0</v>
      </c>
      <c r="ADW13" s="65">
        <v>0</v>
      </c>
      <c r="ADX13" s="65">
        <v>0</v>
      </c>
      <c r="ADY13" s="65">
        <v>0</v>
      </c>
      <c r="ADZ13" s="65">
        <v>0</v>
      </c>
      <c r="AEA13" s="65">
        <v>0</v>
      </c>
      <c r="AEB13" s="65">
        <v>0</v>
      </c>
      <c r="AEC13" s="65">
        <v>0</v>
      </c>
      <c r="AED13" s="65">
        <v>0</v>
      </c>
      <c r="AEE13" s="65">
        <v>0</v>
      </c>
      <c r="AEF13" s="65">
        <v>0</v>
      </c>
      <c r="AEG13" s="65">
        <v>0</v>
      </c>
      <c r="AEH13" s="65">
        <v>0</v>
      </c>
      <c r="AEI13" s="65">
        <v>0</v>
      </c>
      <c r="AEJ13" s="65">
        <v>0</v>
      </c>
      <c r="AEK13" s="65">
        <v>0</v>
      </c>
      <c r="AEL13" s="65">
        <v>0</v>
      </c>
      <c r="AEM13" s="65">
        <v>0</v>
      </c>
      <c r="AEN13" s="65">
        <v>0</v>
      </c>
      <c r="AEO13" s="65">
        <v>0</v>
      </c>
      <c r="AEP13" s="65">
        <v>0</v>
      </c>
      <c r="AEQ13" s="65">
        <v>0</v>
      </c>
      <c r="AER13" s="65">
        <v>0</v>
      </c>
      <c r="AES13" s="65">
        <v>0</v>
      </c>
      <c r="AET13" s="65">
        <v>0</v>
      </c>
      <c r="AEU13" s="65">
        <v>0</v>
      </c>
      <c r="AEV13" s="65">
        <v>0</v>
      </c>
      <c r="AEW13" s="65">
        <v>0</v>
      </c>
      <c r="AEX13" s="65">
        <v>0</v>
      </c>
      <c r="AEY13" s="65">
        <v>0</v>
      </c>
      <c r="AEZ13" s="65">
        <v>0</v>
      </c>
      <c r="AFA13" s="65">
        <v>0</v>
      </c>
      <c r="AFB13" s="65">
        <v>0</v>
      </c>
      <c r="AFC13" s="65">
        <v>0</v>
      </c>
      <c r="AFD13" s="65">
        <v>0</v>
      </c>
      <c r="AFE13" s="65">
        <v>0</v>
      </c>
      <c r="AFF13" s="65">
        <v>0</v>
      </c>
      <c r="AFG13" s="65">
        <v>0</v>
      </c>
      <c r="AFH13" s="65">
        <v>0</v>
      </c>
      <c r="AFI13" s="65">
        <v>0</v>
      </c>
      <c r="AFJ13" s="65">
        <v>0</v>
      </c>
      <c r="AFK13" s="65">
        <v>0</v>
      </c>
      <c r="AFL13" s="65">
        <v>0</v>
      </c>
      <c r="AFM13" s="65">
        <v>0</v>
      </c>
      <c r="AFN13" s="65">
        <v>0</v>
      </c>
      <c r="AFO13" s="65">
        <v>0</v>
      </c>
      <c r="AFP13" s="65">
        <v>0</v>
      </c>
      <c r="AFQ13" s="65">
        <v>0</v>
      </c>
      <c r="AFR13" s="65">
        <v>0</v>
      </c>
      <c r="AFS13" s="65">
        <v>0</v>
      </c>
      <c r="AFT13" s="65">
        <v>0</v>
      </c>
      <c r="AFU13" s="65">
        <v>0</v>
      </c>
      <c r="AFV13" s="65">
        <v>0</v>
      </c>
      <c r="AFW13" s="65">
        <v>0</v>
      </c>
      <c r="AFX13" s="65">
        <v>0</v>
      </c>
      <c r="AFY13" s="65">
        <v>0</v>
      </c>
      <c r="AFZ13" s="65">
        <v>0</v>
      </c>
      <c r="AGA13" s="65">
        <v>0</v>
      </c>
      <c r="AGB13" s="65">
        <v>0</v>
      </c>
      <c r="AGC13" s="65">
        <v>0</v>
      </c>
      <c r="AGD13" s="65">
        <v>0</v>
      </c>
      <c r="AGE13" s="65">
        <v>0</v>
      </c>
      <c r="AGF13" s="65">
        <v>0</v>
      </c>
      <c r="AGG13" s="65">
        <v>0</v>
      </c>
      <c r="AGH13" s="65">
        <v>0</v>
      </c>
      <c r="AGI13" s="65">
        <v>0</v>
      </c>
      <c r="AGJ13" s="65">
        <v>0</v>
      </c>
      <c r="AGK13" s="65">
        <v>0</v>
      </c>
      <c r="AGL13" s="65">
        <v>0</v>
      </c>
      <c r="AGM13" s="65">
        <v>0</v>
      </c>
      <c r="AGN13" s="65">
        <v>0</v>
      </c>
      <c r="AGO13" s="65">
        <v>0</v>
      </c>
      <c r="AGP13" s="65">
        <v>0</v>
      </c>
      <c r="AGQ13" s="65">
        <v>0</v>
      </c>
      <c r="AGR13" s="65">
        <v>0</v>
      </c>
      <c r="AGS13" s="65">
        <v>0</v>
      </c>
      <c r="AGT13" s="65">
        <v>0</v>
      </c>
      <c r="AGU13" s="65">
        <v>0</v>
      </c>
      <c r="AGV13" s="65">
        <v>0</v>
      </c>
      <c r="AGW13" s="65">
        <v>0</v>
      </c>
      <c r="AGX13" s="65">
        <v>0</v>
      </c>
      <c r="AGY13" s="65">
        <v>0</v>
      </c>
      <c r="AGZ13" s="65">
        <v>0</v>
      </c>
      <c r="AHA13" s="65">
        <v>0</v>
      </c>
      <c r="AHB13" s="65">
        <v>0</v>
      </c>
      <c r="AHC13" s="65">
        <v>0</v>
      </c>
      <c r="AHD13" s="65">
        <v>0</v>
      </c>
      <c r="AHE13" s="65">
        <v>0</v>
      </c>
      <c r="AHF13" s="65">
        <v>0</v>
      </c>
      <c r="AHG13" s="65">
        <v>0</v>
      </c>
      <c r="AHH13" s="65">
        <v>0</v>
      </c>
      <c r="AHI13" s="65">
        <v>0</v>
      </c>
      <c r="AHJ13" s="65">
        <v>0</v>
      </c>
      <c r="AHK13" s="65">
        <v>0</v>
      </c>
      <c r="AHL13" s="65">
        <v>0</v>
      </c>
      <c r="AHM13" s="65">
        <v>0</v>
      </c>
      <c r="AHN13" s="65">
        <v>0</v>
      </c>
      <c r="AHO13" s="65">
        <v>0</v>
      </c>
      <c r="AHP13" s="65">
        <v>0</v>
      </c>
      <c r="AHQ13" s="65">
        <v>0</v>
      </c>
      <c r="AHR13" s="65">
        <v>0</v>
      </c>
      <c r="AHS13" s="65">
        <v>0</v>
      </c>
      <c r="AHT13" s="65">
        <v>0</v>
      </c>
      <c r="AHU13" s="65">
        <v>0</v>
      </c>
      <c r="AHV13" s="65">
        <v>0</v>
      </c>
      <c r="AHW13" s="65">
        <v>0</v>
      </c>
      <c r="AHX13" s="65">
        <v>0</v>
      </c>
      <c r="AHY13" s="65">
        <v>0</v>
      </c>
      <c r="AHZ13" s="65">
        <v>0</v>
      </c>
      <c r="AIA13" s="65">
        <v>0</v>
      </c>
      <c r="AIB13" s="65">
        <v>0</v>
      </c>
      <c r="AIC13" s="65">
        <v>0</v>
      </c>
      <c r="AID13" s="65">
        <v>0</v>
      </c>
      <c r="AIE13" s="65">
        <v>0</v>
      </c>
      <c r="AIF13" s="65">
        <v>0</v>
      </c>
      <c r="AIG13" s="65">
        <v>0</v>
      </c>
      <c r="AIH13" s="65">
        <v>0</v>
      </c>
      <c r="AII13" s="65">
        <v>0</v>
      </c>
      <c r="AIJ13" s="65">
        <v>0</v>
      </c>
      <c r="AIK13" s="65">
        <v>0</v>
      </c>
      <c r="AIL13" s="65">
        <v>0</v>
      </c>
      <c r="AIM13" s="65">
        <v>0</v>
      </c>
      <c r="AIN13" s="65">
        <v>0</v>
      </c>
      <c r="AIO13" s="65">
        <v>0</v>
      </c>
      <c r="AIP13" s="65">
        <v>0</v>
      </c>
      <c r="AIQ13" s="65">
        <v>0</v>
      </c>
      <c r="AIR13" s="65">
        <v>0</v>
      </c>
      <c r="AIS13" s="65">
        <v>0</v>
      </c>
      <c r="AIT13" s="65">
        <v>0</v>
      </c>
      <c r="AIU13" s="65">
        <v>0</v>
      </c>
      <c r="AIV13" s="65">
        <v>0</v>
      </c>
      <c r="AIW13" s="65">
        <v>0</v>
      </c>
      <c r="AIX13" s="65">
        <v>0</v>
      </c>
      <c r="AIY13" s="65">
        <v>0</v>
      </c>
      <c r="AIZ13" s="65">
        <v>0</v>
      </c>
      <c r="AJA13" s="65">
        <v>0</v>
      </c>
      <c r="AJB13" s="65">
        <v>0</v>
      </c>
      <c r="AJC13" s="65">
        <v>0</v>
      </c>
      <c r="AJD13" s="65">
        <v>0</v>
      </c>
      <c r="AJE13" s="65">
        <v>0</v>
      </c>
      <c r="AJF13" s="65">
        <v>0</v>
      </c>
      <c r="AJG13" s="65">
        <v>0</v>
      </c>
      <c r="AJH13" s="65">
        <v>0</v>
      </c>
      <c r="AJI13" s="65">
        <v>0</v>
      </c>
      <c r="AJJ13" s="65">
        <v>0</v>
      </c>
      <c r="AJK13" s="65">
        <v>0</v>
      </c>
      <c r="AJL13" s="65">
        <v>0</v>
      </c>
      <c r="AJM13" s="65">
        <v>0</v>
      </c>
      <c r="AJN13" s="65">
        <v>0</v>
      </c>
      <c r="AJO13" s="65">
        <v>0</v>
      </c>
      <c r="AJP13" s="65">
        <v>0</v>
      </c>
      <c r="AJQ13" s="65">
        <v>0</v>
      </c>
      <c r="AJR13" s="65">
        <v>0</v>
      </c>
      <c r="AJS13" s="65">
        <v>0</v>
      </c>
      <c r="AJT13" s="65">
        <v>0</v>
      </c>
      <c r="AJU13" s="65">
        <v>0</v>
      </c>
      <c r="AJV13" s="65">
        <v>0</v>
      </c>
      <c r="AJW13" s="65">
        <v>0</v>
      </c>
      <c r="AJX13" s="65">
        <v>0</v>
      </c>
      <c r="AJY13" s="65">
        <v>0</v>
      </c>
      <c r="AJZ13" s="65">
        <v>0</v>
      </c>
      <c r="AKA13" s="65">
        <v>0</v>
      </c>
      <c r="AKB13" s="65">
        <v>0</v>
      </c>
      <c r="AKC13" s="65">
        <v>0</v>
      </c>
      <c r="AKD13" s="65">
        <v>0</v>
      </c>
      <c r="AKE13" s="65">
        <v>0</v>
      </c>
      <c r="AKF13" s="65">
        <v>0</v>
      </c>
      <c r="AKG13" s="65">
        <v>0</v>
      </c>
      <c r="AKH13" s="65">
        <v>0</v>
      </c>
      <c r="AKI13" s="65">
        <v>0</v>
      </c>
      <c r="AKJ13" s="65">
        <v>0</v>
      </c>
      <c r="AKK13" s="65">
        <v>0</v>
      </c>
      <c r="AKL13" s="65">
        <v>0</v>
      </c>
      <c r="AKM13" s="65">
        <v>0</v>
      </c>
      <c r="AKN13" s="65">
        <v>0</v>
      </c>
      <c r="AKO13" s="65">
        <v>0</v>
      </c>
      <c r="AKP13" s="65">
        <v>0</v>
      </c>
      <c r="AKQ13" s="65">
        <v>0</v>
      </c>
      <c r="AKR13" s="65">
        <v>0</v>
      </c>
      <c r="AKS13" s="65">
        <v>0</v>
      </c>
      <c r="AKT13" s="65">
        <v>0</v>
      </c>
      <c r="AKU13" s="65">
        <v>0</v>
      </c>
      <c r="AKV13" s="65">
        <v>0</v>
      </c>
      <c r="AKW13" s="65">
        <v>0</v>
      </c>
      <c r="AKX13" s="65">
        <v>0</v>
      </c>
      <c r="AKY13" s="65">
        <v>0</v>
      </c>
      <c r="AKZ13" s="65">
        <v>0</v>
      </c>
      <c r="ALA13" s="65">
        <v>0</v>
      </c>
      <c r="ALB13" s="65">
        <v>0</v>
      </c>
      <c r="ALC13" s="65">
        <v>0</v>
      </c>
      <c r="ALD13" s="65">
        <v>0</v>
      </c>
      <c r="ALE13" s="65">
        <v>0</v>
      </c>
      <c r="ALF13" s="65">
        <v>0</v>
      </c>
      <c r="ALG13" s="65">
        <v>0</v>
      </c>
      <c r="ALH13" s="65">
        <v>0</v>
      </c>
      <c r="ALI13" s="65">
        <v>0</v>
      </c>
      <c r="ALJ13" s="65">
        <v>0</v>
      </c>
      <c r="ALK13" s="65">
        <v>0</v>
      </c>
      <c r="ALL13" s="65">
        <v>0</v>
      </c>
      <c r="ALM13" s="65">
        <v>0</v>
      </c>
      <c r="ALN13" s="65">
        <v>0</v>
      </c>
      <c r="ALO13" s="65">
        <v>0</v>
      </c>
      <c r="ALP13" s="65">
        <v>0</v>
      </c>
      <c r="ALQ13" s="65">
        <v>0</v>
      </c>
      <c r="ALR13" s="65">
        <v>0</v>
      </c>
      <c r="ALS13" s="65">
        <v>0</v>
      </c>
      <c r="ALT13" s="65">
        <v>0</v>
      </c>
      <c r="ALU13" s="65">
        <v>0</v>
      </c>
      <c r="ALV13" s="65">
        <v>0</v>
      </c>
      <c r="ALW13" s="65">
        <v>0</v>
      </c>
      <c r="ALX13" s="65">
        <v>0</v>
      </c>
      <c r="ALY13" s="65">
        <v>0</v>
      </c>
      <c r="ALZ13" s="65">
        <v>0</v>
      </c>
      <c r="AMA13" s="65">
        <v>0</v>
      </c>
      <c r="AMB13" s="65">
        <v>0</v>
      </c>
      <c r="AMC13" s="65">
        <v>0</v>
      </c>
      <c r="AMD13" s="65">
        <v>0</v>
      </c>
      <c r="AME13" s="65">
        <v>0</v>
      </c>
      <c r="AMF13" s="65">
        <v>0</v>
      </c>
      <c r="AMG13" s="65">
        <v>0</v>
      </c>
      <c r="AMH13" s="65">
        <v>0</v>
      </c>
      <c r="AMI13" s="65">
        <v>0</v>
      </c>
      <c r="AMJ13" s="65">
        <v>0</v>
      </c>
      <c r="AMK13" s="65">
        <v>0</v>
      </c>
      <c r="AML13" s="65">
        <v>0</v>
      </c>
      <c r="AMM13" s="65">
        <v>0</v>
      </c>
      <c r="AMN13" s="65">
        <v>0</v>
      </c>
      <c r="AMO13" s="65">
        <v>0</v>
      </c>
      <c r="AMP13" s="65">
        <v>0</v>
      </c>
      <c r="AMQ13" s="65">
        <v>0</v>
      </c>
      <c r="AMR13" s="65">
        <v>0</v>
      </c>
      <c r="AMS13" s="65">
        <v>0</v>
      </c>
      <c r="AMT13" s="65">
        <v>0</v>
      </c>
      <c r="AMU13" s="65">
        <v>0</v>
      </c>
      <c r="AMV13" s="65">
        <v>0</v>
      </c>
      <c r="AMW13" s="65">
        <v>0</v>
      </c>
      <c r="AMX13" s="65">
        <v>0</v>
      </c>
      <c r="AMY13" s="65">
        <v>0</v>
      </c>
      <c r="AMZ13" s="65">
        <v>0</v>
      </c>
      <c r="ANA13" s="65">
        <v>0</v>
      </c>
      <c r="ANB13" s="65">
        <v>0</v>
      </c>
      <c r="ANC13" s="65">
        <v>0</v>
      </c>
      <c r="AND13" s="65">
        <v>0</v>
      </c>
      <c r="ANE13" s="65">
        <v>0</v>
      </c>
      <c r="ANF13" s="65">
        <v>0</v>
      </c>
      <c r="ANG13" s="65">
        <v>0</v>
      </c>
      <c r="ANH13" s="65">
        <v>0</v>
      </c>
      <c r="ANI13" s="65">
        <v>0</v>
      </c>
      <c r="ANJ13" s="65">
        <v>0</v>
      </c>
      <c r="ANK13" s="65">
        <v>0</v>
      </c>
      <c r="ANL13" s="65">
        <v>0</v>
      </c>
      <c r="ANM13" s="65">
        <v>0</v>
      </c>
      <c r="ANN13" s="65">
        <v>0</v>
      </c>
      <c r="ANO13" s="65">
        <v>0</v>
      </c>
      <c r="ANP13" s="65">
        <v>0</v>
      </c>
      <c r="ANQ13" s="65">
        <v>0</v>
      </c>
      <c r="ANR13" s="65">
        <v>0</v>
      </c>
      <c r="ANS13" s="65">
        <v>0</v>
      </c>
      <c r="ANT13" s="65">
        <v>0</v>
      </c>
      <c r="ANU13" s="65">
        <v>0</v>
      </c>
      <c r="ANV13" s="65">
        <v>0</v>
      </c>
      <c r="ANW13" s="65">
        <v>0</v>
      </c>
      <c r="ANX13" s="65">
        <v>0</v>
      </c>
      <c r="ANY13" s="65">
        <v>0</v>
      </c>
      <c r="ANZ13" s="65">
        <v>0</v>
      </c>
      <c r="AOA13" s="65">
        <v>0</v>
      </c>
      <c r="AOB13" s="65">
        <v>0</v>
      </c>
      <c r="AOC13" s="65">
        <v>0</v>
      </c>
      <c r="AOD13" s="65">
        <v>0</v>
      </c>
      <c r="AOE13" s="65">
        <v>0</v>
      </c>
      <c r="AOF13" s="65">
        <v>0</v>
      </c>
      <c r="AOG13" s="65">
        <v>0</v>
      </c>
      <c r="AOH13" s="65">
        <v>0</v>
      </c>
      <c r="AOI13" s="65">
        <v>0</v>
      </c>
      <c r="AOJ13" s="65">
        <v>0</v>
      </c>
      <c r="AOK13" s="65">
        <v>0</v>
      </c>
      <c r="AOL13" s="65">
        <v>0</v>
      </c>
      <c r="AOM13" s="65">
        <v>0</v>
      </c>
      <c r="AON13" s="65">
        <v>0</v>
      </c>
      <c r="AOO13" s="65">
        <v>0</v>
      </c>
      <c r="AOP13" s="65">
        <v>0</v>
      </c>
      <c r="AOQ13" s="65">
        <v>0</v>
      </c>
      <c r="AOR13" s="65">
        <v>0</v>
      </c>
      <c r="AOS13" s="65">
        <v>0</v>
      </c>
      <c r="AOT13" s="65">
        <v>0</v>
      </c>
      <c r="AOU13" s="65">
        <v>0</v>
      </c>
      <c r="AOV13" s="65">
        <v>0</v>
      </c>
      <c r="AOW13" s="65">
        <v>0</v>
      </c>
      <c r="AOX13" s="65">
        <v>0</v>
      </c>
      <c r="AOY13" s="65">
        <v>0</v>
      </c>
      <c r="AOZ13" s="65">
        <v>0</v>
      </c>
      <c r="APA13" s="65">
        <v>0</v>
      </c>
      <c r="APB13" s="65">
        <v>0</v>
      </c>
      <c r="APC13" s="65">
        <v>0</v>
      </c>
      <c r="APD13" s="65">
        <v>0</v>
      </c>
      <c r="APE13" s="65">
        <v>0</v>
      </c>
      <c r="APF13" s="65">
        <v>0</v>
      </c>
      <c r="APG13" s="65">
        <v>0</v>
      </c>
      <c r="APH13" s="65">
        <v>0</v>
      </c>
      <c r="API13" s="65">
        <v>0</v>
      </c>
      <c r="APJ13" s="65">
        <v>0</v>
      </c>
      <c r="APK13" s="65">
        <v>0</v>
      </c>
      <c r="APL13" s="65">
        <v>0</v>
      </c>
      <c r="APM13" s="65">
        <v>0</v>
      </c>
      <c r="APN13" s="65">
        <v>0</v>
      </c>
      <c r="APO13" s="65">
        <v>0</v>
      </c>
      <c r="APP13" s="65">
        <v>0</v>
      </c>
      <c r="APQ13" s="65">
        <v>0</v>
      </c>
      <c r="APR13" s="65">
        <v>0</v>
      </c>
      <c r="APS13" s="65">
        <v>0</v>
      </c>
      <c r="APT13" s="65">
        <v>0</v>
      </c>
      <c r="APU13" s="65">
        <v>0</v>
      </c>
      <c r="APV13" s="65">
        <v>0</v>
      </c>
      <c r="APW13" s="65">
        <v>0</v>
      </c>
      <c r="APX13" s="65">
        <v>0</v>
      </c>
      <c r="APY13" s="65">
        <v>0</v>
      </c>
      <c r="APZ13" s="65">
        <v>0</v>
      </c>
      <c r="AQA13" s="65">
        <v>0</v>
      </c>
      <c r="AQB13" s="65">
        <v>0</v>
      </c>
      <c r="AQC13" s="65">
        <v>0</v>
      </c>
      <c r="AQD13" s="65">
        <v>0</v>
      </c>
      <c r="AQE13" s="65">
        <v>0</v>
      </c>
      <c r="AQF13" s="65">
        <v>0</v>
      </c>
      <c r="AQG13" s="65">
        <v>0</v>
      </c>
      <c r="AQH13" s="65">
        <v>0</v>
      </c>
      <c r="AQI13" s="65">
        <v>0</v>
      </c>
      <c r="AQJ13" s="65">
        <v>0</v>
      </c>
      <c r="AQK13" s="65">
        <v>0</v>
      </c>
      <c r="AQL13" s="65">
        <v>0</v>
      </c>
      <c r="AQM13" s="65">
        <v>0</v>
      </c>
      <c r="AQN13" s="65">
        <v>0</v>
      </c>
      <c r="AQO13" s="65">
        <v>0</v>
      </c>
      <c r="AQP13" s="65">
        <v>0</v>
      </c>
      <c r="AQQ13" s="65">
        <v>0</v>
      </c>
      <c r="AQR13" s="65">
        <v>0</v>
      </c>
      <c r="AQS13" s="65">
        <v>0</v>
      </c>
      <c r="AQT13" s="65">
        <v>0</v>
      </c>
      <c r="AQU13" s="65">
        <v>0</v>
      </c>
      <c r="AQV13" s="65">
        <v>0</v>
      </c>
      <c r="AQW13" s="65">
        <v>0</v>
      </c>
      <c r="AQX13" s="65">
        <v>0</v>
      </c>
      <c r="AQY13" s="65">
        <v>0</v>
      </c>
      <c r="AQZ13" s="65">
        <v>0</v>
      </c>
      <c r="ARA13" s="65">
        <v>0</v>
      </c>
      <c r="ARB13" s="65">
        <v>0</v>
      </c>
      <c r="ARC13" s="65">
        <v>0</v>
      </c>
      <c r="ARD13" s="65">
        <v>0</v>
      </c>
      <c r="ARE13" s="65">
        <v>0</v>
      </c>
      <c r="ARF13" s="65">
        <v>0</v>
      </c>
      <c r="ARG13" s="65">
        <v>0</v>
      </c>
      <c r="ARH13" s="65">
        <v>0</v>
      </c>
      <c r="ARI13" s="65">
        <v>0</v>
      </c>
      <c r="ARJ13" s="65">
        <v>0</v>
      </c>
      <c r="ARK13" s="65">
        <v>0</v>
      </c>
      <c r="ARL13" s="65">
        <v>0</v>
      </c>
      <c r="ARM13" s="65">
        <v>0</v>
      </c>
      <c r="ARN13" s="65">
        <v>0</v>
      </c>
      <c r="ARO13" s="65">
        <v>0</v>
      </c>
      <c r="ARP13" s="65">
        <v>0</v>
      </c>
      <c r="ARQ13" s="65">
        <v>0</v>
      </c>
      <c r="ARR13" s="65">
        <v>0</v>
      </c>
      <c r="ARS13" s="65">
        <v>0</v>
      </c>
      <c r="ART13" s="65">
        <v>0</v>
      </c>
      <c r="ARU13" s="65">
        <v>0</v>
      </c>
      <c r="ARV13" s="65">
        <v>0</v>
      </c>
      <c r="ARW13" s="65">
        <v>0</v>
      </c>
      <c r="ARX13" s="65">
        <v>0</v>
      </c>
      <c r="ARY13" s="65">
        <v>0</v>
      </c>
      <c r="ARZ13" s="65">
        <v>0</v>
      </c>
      <c r="ASA13" s="65">
        <v>0</v>
      </c>
      <c r="ASB13" s="65">
        <v>0</v>
      </c>
      <c r="ASC13" s="65">
        <v>0</v>
      </c>
      <c r="ASD13" s="65">
        <v>0</v>
      </c>
      <c r="ASE13" s="65">
        <v>0</v>
      </c>
      <c r="ASF13" s="65">
        <v>0</v>
      </c>
      <c r="ASG13" s="65">
        <v>0</v>
      </c>
      <c r="ASH13" s="65">
        <v>0</v>
      </c>
      <c r="ASI13" s="65">
        <v>0</v>
      </c>
      <c r="ASJ13" s="65">
        <v>0</v>
      </c>
      <c r="ASK13" s="65">
        <v>0</v>
      </c>
      <c r="ASL13" s="65">
        <v>0</v>
      </c>
      <c r="ASM13" s="65">
        <v>0</v>
      </c>
      <c r="ASN13" s="65">
        <v>0</v>
      </c>
      <c r="ASO13" s="65">
        <v>0</v>
      </c>
      <c r="ASP13" s="65">
        <v>0</v>
      </c>
      <c r="ASQ13" s="65">
        <v>0</v>
      </c>
      <c r="ASR13" s="65">
        <v>0</v>
      </c>
      <c r="ASS13" s="65">
        <v>0</v>
      </c>
      <c r="AST13" s="65">
        <v>0</v>
      </c>
      <c r="ASU13" s="65">
        <v>0</v>
      </c>
      <c r="ASV13" s="65">
        <v>0</v>
      </c>
      <c r="ASW13" s="65">
        <v>0</v>
      </c>
      <c r="ASX13" s="65">
        <v>0</v>
      </c>
      <c r="ASY13" s="65">
        <v>0</v>
      </c>
      <c r="ASZ13" s="65">
        <v>0</v>
      </c>
      <c r="ATA13" s="65">
        <v>0</v>
      </c>
      <c r="ATB13" s="65">
        <v>0</v>
      </c>
      <c r="ATC13" s="65">
        <v>0</v>
      </c>
      <c r="ATD13" s="65">
        <v>0</v>
      </c>
      <c r="ATE13" s="65">
        <v>0</v>
      </c>
      <c r="ATF13" s="65">
        <v>0</v>
      </c>
      <c r="ATG13" s="65">
        <v>0</v>
      </c>
      <c r="ATH13" s="65">
        <v>0</v>
      </c>
      <c r="ATI13" s="65">
        <v>0</v>
      </c>
      <c r="ATJ13" s="65">
        <v>0</v>
      </c>
      <c r="ATK13" s="65">
        <v>0</v>
      </c>
      <c r="ATL13" s="65">
        <v>0</v>
      </c>
      <c r="ATM13" s="65">
        <v>0</v>
      </c>
      <c r="ATN13" s="65">
        <v>0</v>
      </c>
      <c r="ATO13" s="65">
        <v>0</v>
      </c>
      <c r="ATP13" s="65">
        <v>0</v>
      </c>
      <c r="ATQ13" s="65">
        <v>0</v>
      </c>
      <c r="ATR13" s="65">
        <v>0</v>
      </c>
      <c r="ATS13" s="65">
        <v>0</v>
      </c>
      <c r="ATT13" s="65">
        <v>0</v>
      </c>
      <c r="ATU13" s="65">
        <v>0</v>
      </c>
      <c r="ATV13" s="65">
        <v>0</v>
      </c>
      <c r="ATW13" s="65">
        <v>0</v>
      </c>
      <c r="ATX13" s="65">
        <v>0</v>
      </c>
      <c r="ATY13" s="65">
        <v>0</v>
      </c>
      <c r="ATZ13" s="65">
        <v>0</v>
      </c>
      <c r="AUA13" s="65">
        <v>0</v>
      </c>
      <c r="AUB13" s="65">
        <v>0</v>
      </c>
      <c r="AUC13" s="65">
        <v>0</v>
      </c>
      <c r="AUD13" s="65">
        <v>0</v>
      </c>
      <c r="AUE13" s="65">
        <v>0</v>
      </c>
      <c r="AUF13" s="65">
        <v>0</v>
      </c>
      <c r="AUG13" s="65">
        <v>0</v>
      </c>
      <c r="AUH13" s="65">
        <v>0</v>
      </c>
      <c r="AUI13" s="65">
        <v>0</v>
      </c>
      <c r="AUJ13" s="65">
        <v>0</v>
      </c>
      <c r="AUK13" s="65">
        <v>0</v>
      </c>
      <c r="AUL13" s="65">
        <v>0</v>
      </c>
      <c r="AUM13" s="65">
        <v>0</v>
      </c>
      <c r="AUN13" s="65">
        <v>0</v>
      </c>
      <c r="AUO13" s="65">
        <v>0</v>
      </c>
      <c r="AUP13" s="65">
        <v>0</v>
      </c>
      <c r="AUQ13" s="65">
        <v>0</v>
      </c>
      <c r="AUR13" s="65">
        <v>0</v>
      </c>
      <c r="AUS13" s="65">
        <v>0</v>
      </c>
      <c r="AUT13" s="65">
        <v>0</v>
      </c>
      <c r="AUU13" s="65">
        <v>0</v>
      </c>
      <c r="AUV13" s="65">
        <v>0</v>
      </c>
      <c r="AUW13" s="65">
        <v>0</v>
      </c>
      <c r="AUX13" s="65">
        <v>0</v>
      </c>
      <c r="AUY13" s="65">
        <v>0</v>
      </c>
      <c r="AUZ13" s="65">
        <v>0</v>
      </c>
      <c r="AVA13" s="65">
        <v>0</v>
      </c>
      <c r="AVB13" s="65">
        <v>0</v>
      </c>
      <c r="AVC13" s="65">
        <v>0</v>
      </c>
      <c r="AVD13" s="65">
        <v>0</v>
      </c>
      <c r="AVE13" s="65">
        <v>0</v>
      </c>
      <c r="AVF13" s="65">
        <v>0</v>
      </c>
      <c r="AVG13" s="65">
        <v>0</v>
      </c>
      <c r="AVH13" s="65">
        <v>0</v>
      </c>
      <c r="AVI13" s="65">
        <v>0</v>
      </c>
      <c r="AVJ13" s="65">
        <v>0</v>
      </c>
      <c r="AVK13" s="65">
        <v>0</v>
      </c>
      <c r="AVL13" s="65">
        <v>0</v>
      </c>
      <c r="AVM13" s="65">
        <v>0</v>
      </c>
      <c r="AVN13" s="65">
        <v>0</v>
      </c>
      <c r="AVO13" s="65">
        <v>0</v>
      </c>
      <c r="AVP13" s="65">
        <v>0</v>
      </c>
      <c r="AVQ13" s="65">
        <v>0</v>
      </c>
      <c r="AVR13" s="65">
        <v>0</v>
      </c>
      <c r="AVS13" s="65">
        <v>0</v>
      </c>
      <c r="AVT13" s="65">
        <v>0</v>
      </c>
      <c r="AVU13" s="65">
        <v>0</v>
      </c>
      <c r="AVV13" s="65">
        <v>0</v>
      </c>
      <c r="AVW13" s="65">
        <v>0</v>
      </c>
      <c r="AVX13" s="65">
        <v>0</v>
      </c>
      <c r="AVY13" s="65">
        <v>0</v>
      </c>
      <c r="AVZ13" s="65">
        <v>0</v>
      </c>
      <c r="AWA13" s="65">
        <v>0</v>
      </c>
      <c r="AWB13" s="65">
        <v>0</v>
      </c>
      <c r="AWC13" s="65">
        <v>0</v>
      </c>
      <c r="AWD13" s="65">
        <v>0</v>
      </c>
      <c r="AWE13" s="65">
        <v>0</v>
      </c>
      <c r="AWF13" s="65">
        <v>0</v>
      </c>
      <c r="AWG13" s="65">
        <v>0</v>
      </c>
      <c r="AWH13" s="65">
        <v>0</v>
      </c>
      <c r="AWI13" s="65">
        <v>0</v>
      </c>
      <c r="AWJ13" s="65">
        <v>0</v>
      </c>
      <c r="AWK13" s="65">
        <v>0</v>
      </c>
      <c r="AWL13" s="65">
        <v>0</v>
      </c>
      <c r="AWM13" s="65">
        <v>0</v>
      </c>
      <c r="AWN13" s="65">
        <v>0</v>
      </c>
      <c r="AWO13" s="65">
        <v>0</v>
      </c>
      <c r="AWP13" s="65">
        <v>0</v>
      </c>
      <c r="AWQ13" s="65">
        <v>0</v>
      </c>
      <c r="AWR13" s="65">
        <v>0</v>
      </c>
      <c r="AWS13" s="65">
        <v>0</v>
      </c>
      <c r="AWT13" s="65">
        <v>0</v>
      </c>
      <c r="AWU13" s="65">
        <v>0</v>
      </c>
      <c r="AWV13" s="65">
        <v>0</v>
      </c>
      <c r="AWW13" s="65">
        <v>0</v>
      </c>
      <c r="AWX13" s="65">
        <v>0</v>
      </c>
      <c r="AWY13" s="65">
        <v>0</v>
      </c>
      <c r="AWZ13" s="65">
        <v>0</v>
      </c>
      <c r="AXA13" s="65">
        <v>0</v>
      </c>
      <c r="AXB13" s="65">
        <v>0</v>
      </c>
      <c r="AXC13" s="65">
        <v>0</v>
      </c>
      <c r="AXD13" s="65">
        <v>0</v>
      </c>
      <c r="AXE13" s="65">
        <v>0</v>
      </c>
      <c r="AXF13" s="65">
        <v>0</v>
      </c>
      <c r="AXG13" s="65">
        <v>0</v>
      </c>
      <c r="AXH13" s="65">
        <v>0</v>
      </c>
      <c r="AXI13" s="65">
        <v>0</v>
      </c>
      <c r="AXJ13" s="65">
        <v>0</v>
      </c>
      <c r="AXK13" s="65">
        <v>0</v>
      </c>
      <c r="AXL13" s="65">
        <v>0</v>
      </c>
      <c r="AXM13" s="65">
        <v>0</v>
      </c>
      <c r="AXN13" s="65">
        <v>0</v>
      </c>
      <c r="AXO13" s="65">
        <v>0</v>
      </c>
      <c r="AXP13" s="65">
        <v>0</v>
      </c>
      <c r="AXQ13" s="65">
        <v>0</v>
      </c>
      <c r="AXR13" s="65">
        <v>0</v>
      </c>
      <c r="AXS13" s="65">
        <v>0</v>
      </c>
      <c r="AXT13" s="65">
        <v>0</v>
      </c>
      <c r="AXU13" s="65">
        <v>0</v>
      </c>
      <c r="AXV13" s="65">
        <v>0</v>
      </c>
      <c r="AXW13" s="65">
        <v>0</v>
      </c>
      <c r="AXX13" s="65">
        <v>0</v>
      </c>
      <c r="AXY13" s="65">
        <v>0</v>
      </c>
      <c r="AXZ13" s="65">
        <v>0</v>
      </c>
      <c r="AYA13" s="65">
        <v>0</v>
      </c>
      <c r="AYB13" s="65">
        <v>0</v>
      </c>
      <c r="AYC13" s="65">
        <v>0</v>
      </c>
      <c r="AYD13" s="65">
        <v>0</v>
      </c>
      <c r="AYE13" s="65">
        <v>0</v>
      </c>
      <c r="AYF13" s="65">
        <v>0</v>
      </c>
      <c r="AYG13" s="65">
        <v>0</v>
      </c>
      <c r="AYH13" s="65">
        <v>0</v>
      </c>
      <c r="AYI13" s="65">
        <v>0</v>
      </c>
      <c r="AYJ13" s="65">
        <v>0</v>
      </c>
      <c r="AYK13" s="65">
        <v>0</v>
      </c>
      <c r="AYL13" s="65">
        <v>0</v>
      </c>
      <c r="AYM13" s="65">
        <v>0</v>
      </c>
      <c r="AYN13" s="65">
        <v>0</v>
      </c>
      <c r="AYO13" s="65">
        <v>0</v>
      </c>
      <c r="AYP13" s="65">
        <v>0</v>
      </c>
      <c r="AYQ13" s="65">
        <v>0</v>
      </c>
      <c r="AYR13" s="65">
        <v>0</v>
      </c>
      <c r="AYS13" s="65">
        <v>0</v>
      </c>
      <c r="AYT13" s="65">
        <v>0</v>
      </c>
      <c r="AYU13" s="65">
        <v>0</v>
      </c>
      <c r="AYV13" s="65">
        <v>0</v>
      </c>
      <c r="AYW13" s="65">
        <v>0</v>
      </c>
      <c r="AYX13" s="65">
        <v>0</v>
      </c>
      <c r="AYY13" s="65">
        <v>0</v>
      </c>
      <c r="AYZ13" s="65">
        <v>0</v>
      </c>
      <c r="AZA13" s="65">
        <v>0</v>
      </c>
      <c r="AZB13" s="65">
        <v>0</v>
      </c>
      <c r="AZC13" s="65">
        <v>0</v>
      </c>
      <c r="AZD13" s="65">
        <v>0</v>
      </c>
      <c r="AZE13" s="65">
        <v>0</v>
      </c>
      <c r="AZF13" s="65">
        <v>0</v>
      </c>
      <c r="AZG13" s="65">
        <v>0</v>
      </c>
      <c r="AZH13" s="65">
        <v>0</v>
      </c>
      <c r="AZI13" s="65">
        <v>0</v>
      </c>
      <c r="AZJ13" s="65">
        <v>0</v>
      </c>
      <c r="AZK13" s="65">
        <v>0</v>
      </c>
      <c r="AZL13" s="65">
        <v>0</v>
      </c>
      <c r="AZM13" s="65">
        <v>0</v>
      </c>
      <c r="AZN13" s="65">
        <v>0</v>
      </c>
      <c r="AZO13" s="65">
        <v>0</v>
      </c>
      <c r="AZP13" s="65">
        <v>0</v>
      </c>
      <c r="AZQ13" s="65">
        <v>0</v>
      </c>
      <c r="AZR13" s="65">
        <v>0</v>
      </c>
      <c r="AZS13" s="65">
        <v>0</v>
      </c>
      <c r="AZT13" s="65">
        <v>0</v>
      </c>
      <c r="AZU13" s="65">
        <v>0</v>
      </c>
      <c r="AZV13" s="65">
        <v>0</v>
      </c>
      <c r="AZW13" s="65">
        <v>0</v>
      </c>
      <c r="AZX13" s="65">
        <v>0</v>
      </c>
      <c r="AZY13" s="65">
        <v>0</v>
      </c>
      <c r="AZZ13" s="65">
        <v>0</v>
      </c>
      <c r="BAA13" s="65">
        <v>0</v>
      </c>
      <c r="BAB13" s="65">
        <v>0</v>
      </c>
      <c r="BAC13" s="65">
        <v>0</v>
      </c>
      <c r="BAD13" s="65">
        <v>0</v>
      </c>
      <c r="BAE13" s="65">
        <v>0</v>
      </c>
      <c r="BAF13" s="65">
        <v>0</v>
      </c>
      <c r="BAG13" s="65">
        <v>0</v>
      </c>
      <c r="BAH13" s="65">
        <v>0</v>
      </c>
      <c r="BAI13" s="65">
        <v>0</v>
      </c>
      <c r="BAJ13" s="65">
        <v>0</v>
      </c>
      <c r="BAK13" s="65">
        <v>0</v>
      </c>
      <c r="BAL13" s="65">
        <v>0</v>
      </c>
      <c r="BAM13" s="65">
        <v>0</v>
      </c>
      <c r="BAN13" s="65">
        <v>0</v>
      </c>
      <c r="BAO13" s="65">
        <v>0</v>
      </c>
      <c r="BAP13" s="65">
        <v>0</v>
      </c>
      <c r="BAQ13" s="65">
        <v>0</v>
      </c>
      <c r="BAR13" s="65">
        <v>0</v>
      </c>
      <c r="BAS13" s="65">
        <v>0</v>
      </c>
      <c r="BAT13" s="65">
        <v>0</v>
      </c>
      <c r="BAU13" s="65">
        <v>0</v>
      </c>
      <c r="BAV13" s="65">
        <v>0</v>
      </c>
      <c r="BAW13" s="65">
        <v>0</v>
      </c>
      <c r="BAX13" s="65">
        <v>0</v>
      </c>
      <c r="BAY13" s="65">
        <v>0</v>
      </c>
      <c r="BAZ13" s="65">
        <v>0</v>
      </c>
      <c r="BBA13" s="65">
        <v>0</v>
      </c>
      <c r="BBB13" s="65">
        <v>0</v>
      </c>
      <c r="BBC13" s="65">
        <v>0</v>
      </c>
      <c r="BBD13" s="65">
        <v>0</v>
      </c>
      <c r="BBE13" s="65">
        <v>0</v>
      </c>
      <c r="BBF13" s="65">
        <v>0</v>
      </c>
      <c r="BBG13" s="65">
        <v>0</v>
      </c>
      <c r="BBH13" s="65">
        <v>0</v>
      </c>
      <c r="BBI13" s="65">
        <v>0</v>
      </c>
      <c r="BBJ13" s="65">
        <v>0</v>
      </c>
      <c r="BBK13" s="65">
        <v>0</v>
      </c>
      <c r="BBL13" s="65">
        <v>0</v>
      </c>
      <c r="BBM13" s="65">
        <v>0</v>
      </c>
      <c r="BBN13" s="65">
        <v>0</v>
      </c>
      <c r="BBO13" s="65">
        <v>0</v>
      </c>
      <c r="BBP13" s="65">
        <v>0</v>
      </c>
      <c r="BBQ13" s="65">
        <v>0</v>
      </c>
      <c r="BBR13" s="65">
        <v>0</v>
      </c>
      <c r="BBS13" s="65">
        <v>0</v>
      </c>
      <c r="BBT13" s="65">
        <v>0</v>
      </c>
      <c r="BBU13" s="65">
        <v>0</v>
      </c>
      <c r="BBV13" s="65">
        <v>0</v>
      </c>
      <c r="BBW13" s="65">
        <v>0</v>
      </c>
      <c r="BBX13" s="65">
        <v>0</v>
      </c>
      <c r="BBY13" s="65">
        <v>0</v>
      </c>
      <c r="BBZ13" s="65">
        <v>0</v>
      </c>
      <c r="BCA13" s="65">
        <v>0</v>
      </c>
      <c r="BCB13" s="65">
        <v>0</v>
      </c>
      <c r="BCC13" s="65">
        <v>0</v>
      </c>
      <c r="BCD13" s="65">
        <v>0</v>
      </c>
      <c r="BCE13" s="65">
        <v>0</v>
      </c>
      <c r="BCF13" s="65">
        <v>0</v>
      </c>
      <c r="BCG13" s="65">
        <v>0</v>
      </c>
      <c r="BCH13" s="65">
        <v>0</v>
      </c>
      <c r="BCI13" s="65">
        <v>0</v>
      </c>
      <c r="BCJ13" s="65">
        <v>0</v>
      </c>
      <c r="BCK13" s="65">
        <v>0</v>
      </c>
      <c r="BCL13" s="65">
        <v>0</v>
      </c>
      <c r="BCM13" s="65">
        <v>0</v>
      </c>
      <c r="BCN13" s="65">
        <v>0</v>
      </c>
      <c r="BCO13" s="65">
        <v>0</v>
      </c>
      <c r="BCP13" s="65">
        <v>0</v>
      </c>
      <c r="BCQ13" s="65">
        <v>0</v>
      </c>
      <c r="BCR13" s="65">
        <v>0</v>
      </c>
      <c r="BCS13" s="65">
        <v>0</v>
      </c>
      <c r="BCT13" s="65">
        <v>0</v>
      </c>
      <c r="BCU13" s="65">
        <v>0</v>
      </c>
      <c r="BCV13" s="65">
        <v>0</v>
      </c>
      <c r="BCW13" s="65">
        <v>0</v>
      </c>
      <c r="BCX13" s="65">
        <v>0</v>
      </c>
      <c r="BCY13" s="65">
        <v>0</v>
      </c>
      <c r="BCZ13" s="65">
        <v>0</v>
      </c>
      <c r="BDA13" s="65">
        <v>0</v>
      </c>
      <c r="BDB13" s="65">
        <v>0</v>
      </c>
      <c r="BDC13" s="65">
        <v>0</v>
      </c>
      <c r="BDD13" s="65">
        <v>0</v>
      </c>
      <c r="BDE13" s="65">
        <v>0</v>
      </c>
      <c r="BDF13" s="65">
        <v>0</v>
      </c>
      <c r="BDG13" s="65">
        <v>0</v>
      </c>
      <c r="BDH13" s="65">
        <v>0</v>
      </c>
      <c r="BDI13" s="65">
        <v>0</v>
      </c>
      <c r="BDJ13" s="65">
        <v>0</v>
      </c>
      <c r="BDK13" s="65">
        <v>0</v>
      </c>
      <c r="BDL13" s="65">
        <v>0</v>
      </c>
      <c r="BDM13" s="65">
        <v>0</v>
      </c>
      <c r="BDN13" s="65">
        <v>0</v>
      </c>
      <c r="BDO13" s="65">
        <v>0</v>
      </c>
      <c r="BDP13" s="65">
        <v>0</v>
      </c>
      <c r="BDQ13" s="65">
        <v>0</v>
      </c>
      <c r="BDR13" s="65">
        <v>0</v>
      </c>
      <c r="BDS13" s="65">
        <v>0</v>
      </c>
      <c r="BDT13" s="65">
        <v>0</v>
      </c>
      <c r="BDU13" s="65">
        <v>0</v>
      </c>
      <c r="BDV13" s="65">
        <v>0</v>
      </c>
      <c r="BDW13" s="65">
        <v>0</v>
      </c>
      <c r="BDX13" s="65">
        <v>0</v>
      </c>
      <c r="BDY13" s="65">
        <v>0</v>
      </c>
      <c r="BDZ13" s="65">
        <v>0</v>
      </c>
      <c r="BEA13" s="65">
        <v>0</v>
      </c>
      <c r="BEB13" s="65">
        <v>0</v>
      </c>
      <c r="BEC13" s="65">
        <v>0</v>
      </c>
      <c r="BED13" s="65">
        <v>0</v>
      </c>
      <c r="BEE13" s="65">
        <v>0</v>
      </c>
      <c r="BEF13" s="65">
        <v>0</v>
      </c>
      <c r="BEG13" s="65">
        <v>0</v>
      </c>
      <c r="BEH13" s="65">
        <v>0</v>
      </c>
      <c r="BEI13" s="65">
        <v>0</v>
      </c>
      <c r="BEJ13" s="65">
        <v>0</v>
      </c>
      <c r="BEK13" s="65">
        <v>0</v>
      </c>
      <c r="BEL13" s="65">
        <v>0</v>
      </c>
      <c r="BEM13" s="65">
        <v>0</v>
      </c>
      <c r="BEN13" s="65">
        <v>0</v>
      </c>
      <c r="BEO13" s="65">
        <v>0</v>
      </c>
      <c r="BEP13" s="65">
        <v>0</v>
      </c>
      <c r="BEQ13" s="65">
        <v>0</v>
      </c>
      <c r="BER13" s="65">
        <v>0</v>
      </c>
      <c r="BES13" s="65">
        <v>0</v>
      </c>
      <c r="BET13" s="65">
        <v>0</v>
      </c>
      <c r="BEU13" s="65">
        <v>0</v>
      </c>
      <c r="BEV13" s="65">
        <v>0</v>
      </c>
      <c r="BEW13" s="65">
        <v>0</v>
      </c>
      <c r="BEX13" s="65">
        <v>0</v>
      </c>
      <c r="BEY13" s="65">
        <v>0</v>
      </c>
      <c r="BEZ13" s="65">
        <v>0</v>
      </c>
      <c r="BFA13" s="65">
        <v>0</v>
      </c>
      <c r="BFB13" s="65">
        <v>0</v>
      </c>
      <c r="BFC13" s="65">
        <v>0</v>
      </c>
      <c r="BFD13" s="65">
        <v>0</v>
      </c>
      <c r="BFE13" s="65">
        <v>0</v>
      </c>
      <c r="BFF13" s="65">
        <v>0</v>
      </c>
      <c r="BFG13" s="65">
        <v>0</v>
      </c>
      <c r="BFH13" s="65">
        <v>0</v>
      </c>
      <c r="BFI13" s="65">
        <v>0</v>
      </c>
      <c r="BFJ13" s="65">
        <v>0</v>
      </c>
      <c r="BFK13" s="65">
        <v>0</v>
      </c>
      <c r="BFL13" s="65">
        <v>0</v>
      </c>
      <c r="BFM13" s="65">
        <v>0</v>
      </c>
      <c r="BFN13" s="65">
        <v>0</v>
      </c>
      <c r="BFO13" s="65">
        <v>0</v>
      </c>
      <c r="BFP13" s="65">
        <v>0</v>
      </c>
      <c r="BFQ13" s="65">
        <v>0</v>
      </c>
      <c r="BFR13" s="65">
        <v>0</v>
      </c>
      <c r="BFS13" s="65">
        <v>0</v>
      </c>
      <c r="BFT13" s="65">
        <v>0</v>
      </c>
      <c r="BFU13" s="65">
        <v>0</v>
      </c>
      <c r="BFV13" s="65">
        <v>0</v>
      </c>
      <c r="BFW13" s="65">
        <v>0</v>
      </c>
      <c r="BFX13" s="65">
        <v>0</v>
      </c>
      <c r="BFY13" s="65">
        <v>0</v>
      </c>
      <c r="BFZ13" s="65">
        <v>0</v>
      </c>
      <c r="BGA13" s="65">
        <v>0</v>
      </c>
      <c r="BGB13" s="65">
        <v>0</v>
      </c>
      <c r="BGC13" s="65">
        <v>0</v>
      </c>
      <c r="BGD13" s="65">
        <v>0</v>
      </c>
      <c r="BGE13" s="65">
        <v>0</v>
      </c>
      <c r="BGF13" s="65">
        <v>0</v>
      </c>
      <c r="BGG13" s="65">
        <v>0</v>
      </c>
      <c r="BGH13" s="65">
        <v>0</v>
      </c>
      <c r="BGI13" s="65">
        <v>0</v>
      </c>
      <c r="BGJ13" s="65">
        <v>0</v>
      </c>
      <c r="BGK13" s="65">
        <v>0</v>
      </c>
      <c r="BGL13" s="65">
        <v>0</v>
      </c>
      <c r="BGM13" s="65">
        <v>0</v>
      </c>
      <c r="BGN13" s="65">
        <v>0</v>
      </c>
      <c r="BGO13" s="65">
        <v>0</v>
      </c>
      <c r="BGP13" s="65">
        <v>0</v>
      </c>
      <c r="BGQ13" s="65">
        <v>0</v>
      </c>
      <c r="BGR13" s="65">
        <v>0</v>
      </c>
      <c r="BGS13" s="65">
        <v>0</v>
      </c>
      <c r="BGT13" s="65">
        <v>0</v>
      </c>
      <c r="BGU13" s="65">
        <v>0</v>
      </c>
      <c r="BGV13" s="65">
        <v>0</v>
      </c>
      <c r="BGW13" s="65">
        <v>0</v>
      </c>
      <c r="BGX13" s="65">
        <v>0</v>
      </c>
      <c r="BGY13" s="65">
        <v>0</v>
      </c>
      <c r="BGZ13" s="65">
        <v>0</v>
      </c>
      <c r="BHA13" s="65">
        <v>0</v>
      </c>
      <c r="BHB13" s="65">
        <v>0</v>
      </c>
      <c r="BHC13" s="65">
        <v>0</v>
      </c>
      <c r="BHD13" s="65">
        <v>0</v>
      </c>
      <c r="BHE13" s="65">
        <v>0</v>
      </c>
      <c r="BHF13" s="65">
        <v>0</v>
      </c>
      <c r="BHG13" s="65">
        <v>0</v>
      </c>
      <c r="BHH13" s="65">
        <v>0</v>
      </c>
      <c r="BHI13" s="65">
        <v>0</v>
      </c>
      <c r="BHJ13" s="65">
        <v>0</v>
      </c>
      <c r="BHK13" s="65">
        <v>0</v>
      </c>
      <c r="BHL13" s="65">
        <v>0</v>
      </c>
      <c r="BHM13" s="65">
        <v>0</v>
      </c>
      <c r="BHN13" s="65">
        <v>0</v>
      </c>
      <c r="BHO13" s="65">
        <v>0</v>
      </c>
      <c r="BHP13" s="65">
        <v>0</v>
      </c>
      <c r="BHQ13" s="65">
        <v>0</v>
      </c>
      <c r="BHR13" s="65">
        <v>0</v>
      </c>
      <c r="BHS13" s="65">
        <v>0</v>
      </c>
      <c r="BHT13" s="65">
        <v>0</v>
      </c>
      <c r="BHU13" s="65">
        <v>0</v>
      </c>
      <c r="BHV13" s="65">
        <v>0</v>
      </c>
      <c r="BHW13" s="65">
        <v>0</v>
      </c>
      <c r="BHX13" s="65">
        <v>0</v>
      </c>
      <c r="BHY13" s="65">
        <v>0</v>
      </c>
      <c r="BHZ13" s="65">
        <v>0</v>
      </c>
      <c r="BIA13" s="65">
        <v>0</v>
      </c>
      <c r="BIB13" s="65">
        <v>0</v>
      </c>
      <c r="BIC13" s="65">
        <v>0</v>
      </c>
      <c r="BID13" s="65">
        <v>0</v>
      </c>
      <c r="BIE13" s="65">
        <v>0</v>
      </c>
      <c r="BIF13" s="65">
        <v>0</v>
      </c>
      <c r="BIG13" s="65">
        <v>0</v>
      </c>
      <c r="BIH13" s="65">
        <v>0</v>
      </c>
      <c r="BII13" s="65">
        <v>0</v>
      </c>
      <c r="BIJ13" s="65">
        <v>0</v>
      </c>
      <c r="BIK13" s="65">
        <v>0</v>
      </c>
      <c r="BIL13" s="65">
        <v>0</v>
      </c>
      <c r="BIM13" s="65">
        <v>0</v>
      </c>
      <c r="BIN13" s="65">
        <v>0</v>
      </c>
      <c r="BIO13" s="65">
        <v>0</v>
      </c>
      <c r="BIP13" s="65">
        <v>0</v>
      </c>
      <c r="BIQ13" s="65">
        <v>0</v>
      </c>
      <c r="BIR13" s="65">
        <v>0</v>
      </c>
      <c r="BIS13" s="65">
        <v>0</v>
      </c>
      <c r="BIT13" s="65">
        <v>0</v>
      </c>
      <c r="BIU13" s="65">
        <v>0</v>
      </c>
      <c r="BIV13" s="65">
        <v>0</v>
      </c>
      <c r="BIW13" s="65">
        <v>0</v>
      </c>
      <c r="BIX13" s="65">
        <v>0</v>
      </c>
      <c r="BIY13" s="65">
        <v>0</v>
      </c>
      <c r="BIZ13" s="65">
        <v>0</v>
      </c>
      <c r="BJA13" s="65">
        <v>0</v>
      </c>
      <c r="BJB13" s="65">
        <v>0</v>
      </c>
      <c r="BJC13" s="65">
        <v>0</v>
      </c>
      <c r="BJD13" s="65">
        <v>0</v>
      </c>
      <c r="BJE13" s="65">
        <v>0</v>
      </c>
      <c r="BJF13" s="65">
        <v>0</v>
      </c>
      <c r="BJG13" s="65">
        <v>0</v>
      </c>
      <c r="BJH13" s="65">
        <v>0</v>
      </c>
      <c r="BJI13" s="65">
        <v>0</v>
      </c>
      <c r="BJJ13" s="65">
        <v>0</v>
      </c>
      <c r="BJK13" s="65">
        <v>0</v>
      </c>
      <c r="BJL13" s="65">
        <v>0</v>
      </c>
      <c r="BJM13" s="65">
        <v>0</v>
      </c>
      <c r="BJN13" s="65">
        <v>0</v>
      </c>
      <c r="BJO13" s="65">
        <v>0</v>
      </c>
      <c r="BJP13" s="65">
        <v>0</v>
      </c>
      <c r="BJQ13" s="65">
        <v>0</v>
      </c>
      <c r="BJR13" s="65">
        <v>0</v>
      </c>
      <c r="BJS13" s="65">
        <v>0</v>
      </c>
      <c r="BJT13" s="65">
        <v>0</v>
      </c>
      <c r="BJU13" s="65">
        <v>0</v>
      </c>
      <c r="BJV13" s="65">
        <v>0</v>
      </c>
      <c r="BJW13" s="65">
        <v>0</v>
      </c>
      <c r="BJX13" s="65">
        <v>0</v>
      </c>
      <c r="BJY13" s="65">
        <v>0</v>
      </c>
      <c r="BJZ13" s="65">
        <v>0</v>
      </c>
      <c r="BKA13" s="65">
        <v>0</v>
      </c>
      <c r="BKB13" s="65">
        <v>0</v>
      </c>
      <c r="BKC13" s="65">
        <v>0</v>
      </c>
      <c r="BKD13" s="65">
        <v>0</v>
      </c>
      <c r="BKE13" s="65">
        <v>0</v>
      </c>
      <c r="BKF13" s="65">
        <v>0</v>
      </c>
      <c r="BKG13" s="65">
        <v>0</v>
      </c>
      <c r="BKH13" s="65">
        <v>0</v>
      </c>
      <c r="BKI13" s="65">
        <v>0</v>
      </c>
      <c r="BKJ13" s="65">
        <v>0</v>
      </c>
      <c r="BKK13" s="65">
        <v>0</v>
      </c>
      <c r="BKL13" s="65">
        <v>0</v>
      </c>
      <c r="BKM13" s="65">
        <v>0</v>
      </c>
      <c r="BKN13" s="65">
        <v>0</v>
      </c>
      <c r="BKO13" s="65">
        <v>0</v>
      </c>
      <c r="BKP13" s="65">
        <v>0</v>
      </c>
      <c r="BKQ13" s="65">
        <v>0</v>
      </c>
      <c r="BKR13" s="65">
        <v>0</v>
      </c>
      <c r="BKS13" s="65">
        <v>0</v>
      </c>
      <c r="BKT13" s="65">
        <v>0</v>
      </c>
      <c r="BKU13" s="65">
        <v>0</v>
      </c>
      <c r="BKV13" s="65">
        <v>0</v>
      </c>
      <c r="BKW13" s="65">
        <v>0</v>
      </c>
      <c r="BKX13" s="65">
        <v>0</v>
      </c>
      <c r="BKY13" s="65">
        <v>0</v>
      </c>
      <c r="BKZ13" s="65">
        <v>0</v>
      </c>
      <c r="BLA13" s="65">
        <v>0</v>
      </c>
      <c r="BLB13" s="65">
        <v>0</v>
      </c>
      <c r="BLC13" s="65">
        <v>0</v>
      </c>
      <c r="BLD13" s="65">
        <v>0</v>
      </c>
      <c r="BLE13" s="65">
        <v>0</v>
      </c>
      <c r="BLF13" s="65">
        <v>0</v>
      </c>
      <c r="BLG13" s="65">
        <v>0</v>
      </c>
      <c r="BLH13" s="65">
        <v>0</v>
      </c>
      <c r="BLI13" s="65">
        <v>0</v>
      </c>
      <c r="BLJ13" s="65">
        <v>0</v>
      </c>
      <c r="BLK13" s="65">
        <v>0</v>
      </c>
      <c r="BLL13" s="65">
        <v>0</v>
      </c>
      <c r="BLM13" s="65">
        <v>0</v>
      </c>
      <c r="BLN13" s="65">
        <v>0</v>
      </c>
      <c r="BLO13" s="65">
        <v>0</v>
      </c>
      <c r="BLP13" s="65">
        <v>0</v>
      </c>
      <c r="BLQ13" s="65">
        <v>0</v>
      </c>
      <c r="BLR13" s="65">
        <v>0</v>
      </c>
      <c r="BLS13" s="65">
        <v>0</v>
      </c>
      <c r="BLT13" s="65">
        <v>0</v>
      </c>
      <c r="BLU13" s="65">
        <v>0</v>
      </c>
      <c r="BLV13" s="65">
        <v>0</v>
      </c>
      <c r="BLW13" s="65">
        <v>0</v>
      </c>
      <c r="BLX13" s="65">
        <v>0</v>
      </c>
      <c r="BLY13" s="65">
        <v>0</v>
      </c>
      <c r="BLZ13" s="65">
        <v>0</v>
      </c>
      <c r="BMA13" s="65">
        <v>0</v>
      </c>
      <c r="BMB13" s="65">
        <v>0</v>
      </c>
      <c r="BMC13" s="65">
        <v>0</v>
      </c>
      <c r="BMD13" s="65">
        <v>0</v>
      </c>
      <c r="BME13" s="65">
        <v>0</v>
      </c>
      <c r="BMF13" s="65">
        <v>0</v>
      </c>
      <c r="BMG13" s="65">
        <v>0</v>
      </c>
      <c r="BMH13" s="65">
        <v>0</v>
      </c>
      <c r="BMI13" s="65">
        <v>0</v>
      </c>
      <c r="BMJ13" s="65">
        <v>0</v>
      </c>
      <c r="BMK13" s="65">
        <v>0</v>
      </c>
      <c r="BML13" s="65">
        <v>0</v>
      </c>
      <c r="BMM13" s="65">
        <v>0</v>
      </c>
      <c r="BMN13" s="65">
        <v>0</v>
      </c>
      <c r="BMO13" s="65">
        <v>0</v>
      </c>
      <c r="BMP13" s="65">
        <v>0</v>
      </c>
      <c r="BMQ13" s="65">
        <v>0</v>
      </c>
      <c r="BMR13" s="65">
        <v>0</v>
      </c>
      <c r="BMS13" s="65">
        <v>0</v>
      </c>
      <c r="BMT13" s="65">
        <v>0</v>
      </c>
      <c r="BMU13" s="65">
        <v>0</v>
      </c>
      <c r="BMV13" s="65">
        <v>0</v>
      </c>
      <c r="BMW13" s="65">
        <v>0</v>
      </c>
      <c r="BMX13" s="65">
        <v>0</v>
      </c>
      <c r="BMY13" s="65">
        <v>0</v>
      </c>
      <c r="BMZ13" s="65">
        <v>0</v>
      </c>
      <c r="BNA13" s="65">
        <v>0</v>
      </c>
      <c r="BNB13" s="65">
        <v>0</v>
      </c>
      <c r="BNC13" s="65">
        <v>0</v>
      </c>
      <c r="BND13" s="65">
        <v>0</v>
      </c>
      <c r="BNE13" s="65">
        <v>0</v>
      </c>
      <c r="BNF13" s="65">
        <v>0</v>
      </c>
      <c r="BNG13" s="65">
        <v>0</v>
      </c>
      <c r="BNH13" s="65">
        <v>0</v>
      </c>
      <c r="BNI13" s="65">
        <v>0</v>
      </c>
      <c r="BNJ13" s="65">
        <v>0</v>
      </c>
      <c r="BNK13" s="65">
        <v>0</v>
      </c>
      <c r="BNL13" s="65">
        <v>0</v>
      </c>
      <c r="BNM13" s="65">
        <v>0</v>
      </c>
      <c r="BNN13" s="65">
        <v>0</v>
      </c>
      <c r="BNO13" s="65">
        <v>0</v>
      </c>
      <c r="BNP13" s="65">
        <v>0</v>
      </c>
      <c r="BNQ13" s="65">
        <v>0</v>
      </c>
      <c r="BNR13" s="65">
        <v>0</v>
      </c>
      <c r="BNS13" s="65">
        <v>0</v>
      </c>
      <c r="BNT13" s="65">
        <v>0</v>
      </c>
      <c r="BNU13" s="65">
        <v>0</v>
      </c>
      <c r="BNV13" s="65">
        <v>0</v>
      </c>
      <c r="BNW13" s="65">
        <v>0</v>
      </c>
      <c r="BNX13" s="65">
        <v>0</v>
      </c>
      <c r="BNY13" s="65">
        <v>0</v>
      </c>
      <c r="BNZ13" s="65">
        <v>0</v>
      </c>
      <c r="BOA13" s="65">
        <v>0</v>
      </c>
      <c r="BOB13" s="65">
        <v>0</v>
      </c>
      <c r="BOC13" s="65">
        <v>0</v>
      </c>
      <c r="BOD13" s="65">
        <v>0</v>
      </c>
      <c r="BOE13" s="65">
        <v>0</v>
      </c>
      <c r="BOF13" s="65">
        <v>0</v>
      </c>
      <c r="BOG13" s="65">
        <v>0</v>
      </c>
      <c r="BOH13" s="65">
        <v>0</v>
      </c>
      <c r="BOI13" s="65">
        <v>0</v>
      </c>
      <c r="BOJ13" s="65">
        <v>0</v>
      </c>
      <c r="BOK13" s="65">
        <v>0</v>
      </c>
      <c r="BOL13" s="65">
        <v>0</v>
      </c>
      <c r="BOM13" s="65">
        <v>0</v>
      </c>
      <c r="BON13" s="65">
        <v>0</v>
      </c>
      <c r="BOO13" s="65">
        <v>0</v>
      </c>
      <c r="BOP13" s="65">
        <v>0</v>
      </c>
      <c r="BOQ13" s="65">
        <v>0</v>
      </c>
      <c r="BOR13" s="65">
        <v>0</v>
      </c>
      <c r="BOS13" s="65">
        <v>0</v>
      </c>
      <c r="BOT13" s="65">
        <v>0</v>
      </c>
      <c r="BOU13" s="65">
        <v>0</v>
      </c>
      <c r="BOV13" s="65">
        <v>0</v>
      </c>
      <c r="BOW13" s="65">
        <v>0</v>
      </c>
      <c r="BOX13" s="65">
        <v>0</v>
      </c>
      <c r="BOY13" s="65">
        <v>0</v>
      </c>
      <c r="BOZ13" s="65">
        <v>0</v>
      </c>
      <c r="BPA13" s="65">
        <v>0</v>
      </c>
      <c r="BPB13" s="65">
        <v>0</v>
      </c>
      <c r="BPC13" s="65">
        <v>0</v>
      </c>
      <c r="BPD13" s="65">
        <v>0</v>
      </c>
      <c r="BPE13" s="65">
        <v>0</v>
      </c>
      <c r="BPF13" s="65">
        <v>0</v>
      </c>
      <c r="BPG13" s="65">
        <v>0</v>
      </c>
      <c r="BPH13" s="65">
        <v>0</v>
      </c>
      <c r="BPI13" s="65">
        <v>0</v>
      </c>
      <c r="BPJ13" s="65">
        <v>0</v>
      </c>
      <c r="BPK13" s="65">
        <v>0</v>
      </c>
      <c r="BPL13" s="65">
        <v>0</v>
      </c>
      <c r="BPM13" s="65">
        <v>0</v>
      </c>
      <c r="BPN13" s="65">
        <v>0</v>
      </c>
      <c r="BPO13" s="65">
        <v>0</v>
      </c>
      <c r="BPP13" s="65">
        <v>0</v>
      </c>
      <c r="BPQ13" s="65">
        <v>0</v>
      </c>
      <c r="BPR13" s="65">
        <v>0</v>
      </c>
      <c r="BPS13" s="65">
        <v>0</v>
      </c>
      <c r="BPT13" s="65">
        <v>0</v>
      </c>
      <c r="BPU13" s="65">
        <v>0</v>
      </c>
      <c r="BPV13" s="65">
        <v>0</v>
      </c>
      <c r="BPW13" s="65">
        <v>0</v>
      </c>
      <c r="BPX13" s="65">
        <v>0</v>
      </c>
      <c r="BPY13" s="65">
        <v>0</v>
      </c>
      <c r="BPZ13" s="65">
        <v>0</v>
      </c>
      <c r="BQA13" s="65">
        <v>0</v>
      </c>
      <c r="BQB13" s="65">
        <v>0</v>
      </c>
      <c r="BQC13" s="65">
        <v>0</v>
      </c>
      <c r="BQD13" s="65">
        <v>0</v>
      </c>
      <c r="BQE13" s="65">
        <v>0</v>
      </c>
      <c r="BQF13" s="65">
        <v>0</v>
      </c>
      <c r="BQG13" s="65">
        <v>0</v>
      </c>
      <c r="BQH13" s="65">
        <v>0</v>
      </c>
      <c r="BQI13" s="65">
        <v>0</v>
      </c>
      <c r="BQJ13" s="65">
        <v>0</v>
      </c>
      <c r="BQK13" s="65">
        <v>0</v>
      </c>
      <c r="BQL13" s="65">
        <v>0</v>
      </c>
      <c r="BQM13" s="65">
        <v>0</v>
      </c>
      <c r="BQN13" s="65">
        <v>0</v>
      </c>
      <c r="BQO13" s="65">
        <v>0</v>
      </c>
      <c r="BQP13" s="65">
        <v>0</v>
      </c>
      <c r="BQQ13" s="65">
        <v>0</v>
      </c>
      <c r="BQR13" s="65">
        <v>0</v>
      </c>
      <c r="BQS13" s="65">
        <v>0</v>
      </c>
      <c r="BQT13" s="65">
        <v>0</v>
      </c>
      <c r="BQU13" s="65">
        <v>0</v>
      </c>
      <c r="BQV13" s="65">
        <v>0</v>
      </c>
      <c r="BQW13" s="65">
        <v>0</v>
      </c>
      <c r="BQX13" s="65">
        <v>0</v>
      </c>
      <c r="BQY13" s="65">
        <v>0</v>
      </c>
      <c r="BQZ13" s="65">
        <v>0</v>
      </c>
      <c r="BRA13" s="65">
        <v>0</v>
      </c>
      <c r="BRB13" s="65">
        <v>0</v>
      </c>
      <c r="BRC13" s="65">
        <v>0</v>
      </c>
      <c r="BRD13" s="65">
        <v>0</v>
      </c>
      <c r="BRE13" s="65">
        <v>0</v>
      </c>
      <c r="BRF13" s="65">
        <v>0</v>
      </c>
      <c r="BRG13" s="65">
        <v>0</v>
      </c>
      <c r="BRH13" s="65">
        <v>0</v>
      </c>
      <c r="BRI13" s="65">
        <v>0</v>
      </c>
      <c r="BRJ13" s="65">
        <v>0</v>
      </c>
      <c r="BRK13" s="65">
        <v>0</v>
      </c>
      <c r="BRL13" s="65">
        <v>0</v>
      </c>
      <c r="BRM13" s="65">
        <v>0</v>
      </c>
      <c r="BRN13" s="65">
        <v>0</v>
      </c>
      <c r="BRO13" s="65">
        <v>0</v>
      </c>
      <c r="BRP13" s="65">
        <v>0</v>
      </c>
      <c r="BRQ13" s="65">
        <v>0</v>
      </c>
      <c r="BRR13" s="65">
        <v>0</v>
      </c>
      <c r="BRS13" s="65">
        <v>0</v>
      </c>
      <c r="BRT13" s="65">
        <v>0</v>
      </c>
      <c r="BRU13" s="65">
        <v>0</v>
      </c>
      <c r="BRV13" s="65">
        <v>0</v>
      </c>
      <c r="BRW13" s="65">
        <v>0</v>
      </c>
      <c r="BRX13" s="65">
        <v>0</v>
      </c>
      <c r="BRY13" s="65">
        <v>0</v>
      </c>
      <c r="BRZ13" s="65">
        <v>0</v>
      </c>
      <c r="BSA13" s="65">
        <v>0</v>
      </c>
      <c r="BSB13" s="65">
        <v>0</v>
      </c>
      <c r="BSC13" s="65">
        <v>0</v>
      </c>
      <c r="BSD13" s="65">
        <v>0</v>
      </c>
      <c r="BSE13" s="65">
        <v>0</v>
      </c>
      <c r="BSF13" s="65">
        <v>0</v>
      </c>
      <c r="BSG13" s="65">
        <v>0</v>
      </c>
      <c r="BSH13" s="65">
        <v>0</v>
      </c>
      <c r="BSI13" s="65">
        <v>0</v>
      </c>
      <c r="BSJ13" s="65">
        <v>0</v>
      </c>
      <c r="BSK13" s="65">
        <v>0</v>
      </c>
      <c r="BSL13" s="65">
        <v>0</v>
      </c>
      <c r="BSM13" s="65">
        <v>0</v>
      </c>
      <c r="BSN13" s="65">
        <v>0</v>
      </c>
      <c r="BSO13" s="65">
        <v>0</v>
      </c>
      <c r="BSP13" s="65">
        <v>0</v>
      </c>
      <c r="BSQ13" s="65">
        <v>0</v>
      </c>
      <c r="BSR13" s="65">
        <v>0</v>
      </c>
      <c r="BSS13" s="65">
        <v>0</v>
      </c>
      <c r="BST13" s="65">
        <v>0</v>
      </c>
      <c r="BSU13" s="65">
        <v>0</v>
      </c>
      <c r="BSV13" s="65">
        <v>0</v>
      </c>
      <c r="BSW13" s="65">
        <v>0</v>
      </c>
      <c r="BSX13" s="65">
        <v>0</v>
      </c>
      <c r="BSY13" s="65">
        <v>0</v>
      </c>
      <c r="BSZ13" s="65">
        <v>0</v>
      </c>
      <c r="BTA13" s="65">
        <v>0</v>
      </c>
      <c r="BTB13" s="65">
        <v>0</v>
      </c>
      <c r="BTC13" s="65">
        <v>0</v>
      </c>
      <c r="BTD13" s="65">
        <v>0</v>
      </c>
      <c r="BTE13" s="65">
        <v>0</v>
      </c>
      <c r="BTF13" s="65">
        <v>0</v>
      </c>
      <c r="BTG13" s="65">
        <v>0</v>
      </c>
      <c r="BTH13" s="65">
        <v>0</v>
      </c>
      <c r="BTI13" s="65">
        <v>0</v>
      </c>
      <c r="BTJ13" s="65">
        <v>0</v>
      </c>
      <c r="BTK13" s="65">
        <v>0</v>
      </c>
      <c r="BTL13" s="65">
        <v>0</v>
      </c>
      <c r="BTM13" s="65">
        <v>0</v>
      </c>
      <c r="BTN13" s="65">
        <v>0</v>
      </c>
      <c r="BTO13" s="65">
        <v>0</v>
      </c>
      <c r="BTP13" s="65">
        <v>0</v>
      </c>
      <c r="BTQ13" s="65">
        <v>0</v>
      </c>
      <c r="BTR13" s="65">
        <v>0</v>
      </c>
      <c r="BTS13" s="65">
        <v>0</v>
      </c>
      <c r="BTT13" s="65">
        <v>0</v>
      </c>
      <c r="BTU13" s="65">
        <v>0</v>
      </c>
      <c r="BTV13" s="65">
        <v>0</v>
      </c>
      <c r="BTW13" s="65">
        <v>0</v>
      </c>
      <c r="BTX13" s="65">
        <v>0</v>
      </c>
      <c r="BTY13" s="65">
        <v>0</v>
      </c>
      <c r="BTZ13" s="65">
        <v>0</v>
      </c>
      <c r="BUA13" s="65">
        <v>0</v>
      </c>
      <c r="BUB13" s="65">
        <v>0</v>
      </c>
      <c r="BUC13" s="65">
        <v>0</v>
      </c>
      <c r="BUD13" s="65">
        <v>0</v>
      </c>
      <c r="BUE13" s="65">
        <v>0</v>
      </c>
      <c r="BUF13" s="65">
        <v>0</v>
      </c>
      <c r="BUG13" s="65">
        <v>0</v>
      </c>
      <c r="BUH13" s="65">
        <v>0</v>
      </c>
      <c r="BUI13" s="65">
        <v>0</v>
      </c>
      <c r="BUJ13" s="65">
        <v>0</v>
      </c>
      <c r="BUK13" s="65">
        <v>0</v>
      </c>
      <c r="BUL13" s="65">
        <v>0</v>
      </c>
      <c r="BUM13" s="65">
        <v>0</v>
      </c>
      <c r="BUN13" s="65">
        <v>0</v>
      </c>
      <c r="BUO13" s="65">
        <v>0</v>
      </c>
      <c r="BUP13" s="65">
        <v>0</v>
      </c>
      <c r="BUQ13" s="65">
        <v>0</v>
      </c>
      <c r="BUR13" s="65">
        <v>0</v>
      </c>
      <c r="BUS13" s="65">
        <v>0</v>
      </c>
      <c r="BUT13" s="65">
        <v>0</v>
      </c>
      <c r="BUU13" s="65">
        <v>0</v>
      </c>
      <c r="BUV13" s="65">
        <v>0</v>
      </c>
      <c r="BUW13" s="65">
        <v>0</v>
      </c>
      <c r="BUX13" s="65">
        <v>0</v>
      </c>
      <c r="BUY13" s="65">
        <v>0</v>
      </c>
      <c r="BUZ13" s="65">
        <v>0</v>
      </c>
      <c r="BVA13" s="65">
        <v>0</v>
      </c>
      <c r="BVB13" s="65">
        <v>0</v>
      </c>
      <c r="BVC13" s="65">
        <v>0</v>
      </c>
      <c r="BVD13" s="65">
        <v>0</v>
      </c>
      <c r="BVE13" s="65">
        <v>0</v>
      </c>
      <c r="BVF13" s="65">
        <v>0</v>
      </c>
      <c r="BVG13" s="65">
        <v>0</v>
      </c>
      <c r="BVH13" s="65">
        <v>0</v>
      </c>
      <c r="BVI13" s="65">
        <v>0</v>
      </c>
      <c r="BVJ13" s="65">
        <v>0</v>
      </c>
      <c r="BVK13" s="65">
        <v>0</v>
      </c>
      <c r="BVL13" s="65">
        <v>0</v>
      </c>
      <c r="BVM13" s="65">
        <v>0</v>
      </c>
      <c r="BVN13" s="65">
        <v>0</v>
      </c>
      <c r="BVO13" s="65">
        <v>0</v>
      </c>
      <c r="BVP13" s="65">
        <v>0</v>
      </c>
      <c r="BVQ13" s="65">
        <v>0</v>
      </c>
      <c r="BVR13" s="65">
        <v>0</v>
      </c>
      <c r="BVS13" s="65">
        <v>0</v>
      </c>
      <c r="BVT13" s="65">
        <v>0</v>
      </c>
      <c r="BVU13" s="65">
        <v>0</v>
      </c>
      <c r="BVV13" s="65">
        <v>0</v>
      </c>
      <c r="BVW13" s="65">
        <v>0</v>
      </c>
      <c r="BVX13" s="65">
        <v>0</v>
      </c>
      <c r="BVY13" s="65">
        <v>0</v>
      </c>
      <c r="BVZ13" s="65">
        <v>0</v>
      </c>
      <c r="BWA13" s="65">
        <v>0</v>
      </c>
      <c r="BWB13" s="65">
        <v>0</v>
      </c>
      <c r="BWC13" s="65">
        <v>0</v>
      </c>
      <c r="BWD13" s="65">
        <v>0</v>
      </c>
      <c r="BWE13" s="65">
        <v>0</v>
      </c>
      <c r="BWF13" s="65">
        <v>0</v>
      </c>
      <c r="BWG13" s="65">
        <v>0</v>
      </c>
      <c r="BWH13" s="65">
        <v>0</v>
      </c>
      <c r="BWI13" s="65">
        <v>0</v>
      </c>
      <c r="BWJ13" s="65">
        <v>0</v>
      </c>
      <c r="BWK13" s="65">
        <v>0</v>
      </c>
      <c r="BWL13" s="65">
        <v>0</v>
      </c>
      <c r="BWM13" s="65">
        <v>0</v>
      </c>
      <c r="BWN13" s="65">
        <v>0</v>
      </c>
      <c r="BWO13" s="65">
        <v>0</v>
      </c>
      <c r="BWP13" s="65">
        <v>0</v>
      </c>
      <c r="BWQ13" s="65">
        <v>0</v>
      </c>
      <c r="BWR13" s="65">
        <v>0</v>
      </c>
      <c r="BWS13" s="65">
        <v>0</v>
      </c>
      <c r="BWT13" s="65">
        <v>0</v>
      </c>
      <c r="BWU13" s="65">
        <v>0</v>
      </c>
      <c r="BWV13" s="65">
        <v>0</v>
      </c>
      <c r="BWW13" s="65">
        <v>0</v>
      </c>
      <c r="BWX13" s="65">
        <v>0</v>
      </c>
      <c r="BWY13" s="65">
        <v>0</v>
      </c>
      <c r="BWZ13" s="65">
        <v>0</v>
      </c>
      <c r="BXA13" s="65">
        <v>0</v>
      </c>
      <c r="BXB13" s="65">
        <v>0</v>
      </c>
      <c r="BXC13" s="65">
        <v>0</v>
      </c>
      <c r="BXD13" s="65">
        <v>0</v>
      </c>
      <c r="BXE13" s="65">
        <v>0</v>
      </c>
      <c r="BXF13" s="65">
        <v>0</v>
      </c>
      <c r="BXG13" s="65">
        <v>0</v>
      </c>
      <c r="BXH13" s="65">
        <v>0</v>
      </c>
      <c r="BXI13" s="65">
        <v>0</v>
      </c>
      <c r="BXJ13" s="65">
        <v>0</v>
      </c>
      <c r="BXK13" s="65">
        <v>0</v>
      </c>
      <c r="BXL13" s="65">
        <v>0</v>
      </c>
      <c r="BXM13" s="65">
        <v>0</v>
      </c>
      <c r="BXN13" s="65">
        <v>0</v>
      </c>
      <c r="BXO13" s="65">
        <v>0</v>
      </c>
      <c r="BXP13" s="65">
        <v>0</v>
      </c>
      <c r="BXQ13" s="65">
        <v>0</v>
      </c>
      <c r="BXR13" s="65">
        <v>0</v>
      </c>
      <c r="BXS13" s="65">
        <v>0</v>
      </c>
      <c r="BXT13" s="65">
        <v>0</v>
      </c>
      <c r="BXU13" s="65">
        <v>0</v>
      </c>
      <c r="BXV13" s="65">
        <v>0</v>
      </c>
      <c r="BXW13" s="65">
        <v>0</v>
      </c>
      <c r="BXX13" s="65">
        <v>0</v>
      </c>
      <c r="BXY13" s="65">
        <v>0</v>
      </c>
      <c r="BXZ13" s="65">
        <v>0</v>
      </c>
      <c r="BYA13" s="65">
        <v>0</v>
      </c>
      <c r="BYB13" s="65">
        <v>0</v>
      </c>
      <c r="BYC13" s="65">
        <v>0</v>
      </c>
      <c r="BYD13" s="65">
        <v>0</v>
      </c>
      <c r="BYE13" s="65">
        <v>0</v>
      </c>
      <c r="BYF13" s="65">
        <v>0</v>
      </c>
      <c r="BYG13" s="65">
        <v>0</v>
      </c>
      <c r="BYH13" s="65">
        <v>0</v>
      </c>
      <c r="BYI13" s="65">
        <v>0</v>
      </c>
      <c r="BYJ13" s="65">
        <v>0</v>
      </c>
      <c r="BYK13" s="65">
        <v>0</v>
      </c>
      <c r="BYL13" s="65">
        <v>0</v>
      </c>
      <c r="BYM13" s="65">
        <v>0</v>
      </c>
      <c r="BYN13" s="65">
        <v>0</v>
      </c>
      <c r="BYO13" s="65">
        <v>0</v>
      </c>
      <c r="BYP13" s="65">
        <v>0</v>
      </c>
      <c r="BYQ13" s="65">
        <v>0</v>
      </c>
      <c r="BYR13" s="65">
        <v>0</v>
      </c>
      <c r="BYS13" s="65">
        <v>0</v>
      </c>
      <c r="BYT13" s="65">
        <v>0</v>
      </c>
      <c r="BYU13" s="65">
        <v>0</v>
      </c>
      <c r="BYV13" s="65">
        <v>0</v>
      </c>
      <c r="BYW13" s="65">
        <v>0</v>
      </c>
      <c r="BYX13" s="65">
        <v>0</v>
      </c>
      <c r="BYY13" s="65">
        <v>0</v>
      </c>
      <c r="BYZ13" s="65">
        <v>0</v>
      </c>
      <c r="BZA13" s="65">
        <v>0</v>
      </c>
      <c r="BZB13" s="65">
        <v>0</v>
      </c>
      <c r="BZC13" s="65">
        <v>0</v>
      </c>
      <c r="BZD13" s="65">
        <v>0</v>
      </c>
      <c r="BZE13" s="65">
        <v>0</v>
      </c>
      <c r="BZF13" s="65">
        <v>0</v>
      </c>
      <c r="BZG13" s="65">
        <v>0</v>
      </c>
      <c r="BZH13" s="65">
        <v>0</v>
      </c>
      <c r="BZI13" s="65">
        <v>0</v>
      </c>
      <c r="BZJ13" s="65">
        <v>0</v>
      </c>
      <c r="BZK13" s="65">
        <v>0</v>
      </c>
      <c r="BZL13" s="65">
        <v>0</v>
      </c>
      <c r="BZM13" s="65">
        <v>0</v>
      </c>
      <c r="BZN13" s="65">
        <v>0</v>
      </c>
      <c r="BZO13" s="65">
        <v>0</v>
      </c>
      <c r="BZP13" s="65">
        <v>0</v>
      </c>
      <c r="BZQ13" s="65">
        <v>0</v>
      </c>
      <c r="BZR13" s="65">
        <v>0</v>
      </c>
      <c r="BZS13" s="65">
        <v>0</v>
      </c>
      <c r="BZT13" s="65">
        <v>0</v>
      </c>
      <c r="BZU13" s="65">
        <v>0</v>
      </c>
      <c r="BZV13" s="65">
        <v>0</v>
      </c>
      <c r="BZW13" s="65">
        <v>0</v>
      </c>
      <c r="BZX13" s="65">
        <v>0</v>
      </c>
      <c r="BZY13" s="65">
        <v>0</v>
      </c>
      <c r="BZZ13" s="65">
        <v>0</v>
      </c>
      <c r="CAA13" s="65">
        <v>0</v>
      </c>
      <c r="CAB13" s="65">
        <v>0</v>
      </c>
      <c r="CAC13" s="65">
        <v>0</v>
      </c>
      <c r="CAD13" s="65">
        <v>0</v>
      </c>
      <c r="CAE13" s="65">
        <v>0</v>
      </c>
      <c r="CAF13" s="65">
        <v>0</v>
      </c>
      <c r="CAG13" s="65">
        <v>0</v>
      </c>
      <c r="CAH13" s="65">
        <v>0</v>
      </c>
      <c r="CAI13" s="65">
        <v>0</v>
      </c>
      <c r="CAJ13" s="65">
        <v>0</v>
      </c>
      <c r="CAK13" s="65">
        <v>0</v>
      </c>
      <c r="CAL13" s="65">
        <v>0</v>
      </c>
      <c r="CAM13" s="65">
        <v>0</v>
      </c>
      <c r="CAN13" s="65">
        <v>0</v>
      </c>
      <c r="CAO13" s="65">
        <v>0</v>
      </c>
      <c r="CAP13" s="65">
        <v>0</v>
      </c>
      <c r="CAQ13" s="65">
        <v>0</v>
      </c>
      <c r="CAR13" s="65">
        <v>0</v>
      </c>
      <c r="CAS13" s="65">
        <v>0</v>
      </c>
      <c r="CAT13" s="65">
        <v>0</v>
      </c>
      <c r="CAU13" s="65">
        <v>0</v>
      </c>
      <c r="CAV13" s="65">
        <v>0</v>
      </c>
      <c r="CAW13" s="65">
        <v>0</v>
      </c>
      <c r="CAX13" s="65">
        <v>0</v>
      </c>
      <c r="CAY13" s="65">
        <v>0</v>
      </c>
      <c r="CAZ13" s="65">
        <v>0</v>
      </c>
      <c r="CBA13" s="65">
        <v>0</v>
      </c>
      <c r="CBB13" s="65">
        <v>0</v>
      </c>
      <c r="CBC13" s="65">
        <v>0</v>
      </c>
      <c r="CBD13" s="65">
        <v>0</v>
      </c>
      <c r="CBE13" s="65">
        <v>0</v>
      </c>
      <c r="CBF13" s="65">
        <v>0</v>
      </c>
      <c r="CBG13" s="65">
        <v>0</v>
      </c>
      <c r="CBH13" s="65">
        <v>0</v>
      </c>
      <c r="CBI13" s="65">
        <v>0</v>
      </c>
      <c r="CBJ13" s="65">
        <v>0</v>
      </c>
      <c r="CBK13" s="65">
        <v>0</v>
      </c>
      <c r="CBL13" s="65">
        <v>0</v>
      </c>
      <c r="CBM13" s="65">
        <v>0</v>
      </c>
      <c r="CBN13" s="65">
        <v>0</v>
      </c>
      <c r="CBO13" s="65">
        <v>0</v>
      </c>
      <c r="CBP13" s="65">
        <v>0</v>
      </c>
      <c r="CBQ13" s="65">
        <v>0</v>
      </c>
      <c r="CBR13" s="65">
        <v>0</v>
      </c>
      <c r="CBS13" s="65">
        <v>0</v>
      </c>
      <c r="CBT13" s="65">
        <v>0</v>
      </c>
      <c r="CBU13" s="65">
        <v>0</v>
      </c>
      <c r="CBV13" s="65">
        <v>0</v>
      </c>
      <c r="CBW13" s="65">
        <v>0</v>
      </c>
      <c r="CBX13" s="65">
        <v>0</v>
      </c>
      <c r="CBY13" s="65">
        <v>0</v>
      </c>
      <c r="CBZ13" s="65">
        <v>0</v>
      </c>
      <c r="CCA13" s="65">
        <v>0</v>
      </c>
      <c r="CCB13" s="65">
        <v>0</v>
      </c>
      <c r="CCC13" s="65">
        <v>0</v>
      </c>
      <c r="CCD13" s="65">
        <v>0</v>
      </c>
      <c r="CCE13" s="65">
        <v>0</v>
      </c>
      <c r="CCF13" s="65">
        <v>0</v>
      </c>
      <c r="CCG13" s="65">
        <v>0</v>
      </c>
      <c r="CCH13" s="65">
        <v>0</v>
      </c>
      <c r="CCI13" s="65">
        <v>0</v>
      </c>
      <c r="CCJ13" s="65">
        <v>0</v>
      </c>
      <c r="CCK13" s="65">
        <v>0</v>
      </c>
      <c r="CCL13" s="65">
        <v>0</v>
      </c>
      <c r="CCM13" s="65">
        <v>0</v>
      </c>
      <c r="CCN13" s="65">
        <v>0</v>
      </c>
      <c r="CCO13" s="65">
        <v>0</v>
      </c>
      <c r="CCP13" s="65">
        <v>0</v>
      </c>
      <c r="CCQ13" s="65">
        <v>0</v>
      </c>
      <c r="CCR13" s="65">
        <v>0</v>
      </c>
      <c r="CCS13" s="65">
        <v>0</v>
      </c>
      <c r="CCT13" s="65">
        <v>0</v>
      </c>
      <c r="CCU13" s="65">
        <v>0</v>
      </c>
      <c r="CCV13" s="65">
        <v>0</v>
      </c>
      <c r="CCW13" s="65">
        <v>0</v>
      </c>
      <c r="CCX13" s="65">
        <v>0</v>
      </c>
      <c r="CCY13" s="65">
        <v>0</v>
      </c>
      <c r="CCZ13" s="65">
        <v>0</v>
      </c>
      <c r="CDA13" s="65">
        <v>0</v>
      </c>
      <c r="CDB13" s="65">
        <v>0</v>
      </c>
      <c r="CDC13" s="65">
        <v>0</v>
      </c>
      <c r="CDD13" s="65">
        <v>0</v>
      </c>
      <c r="CDE13" s="65">
        <v>0</v>
      </c>
      <c r="CDF13" s="65">
        <v>0</v>
      </c>
      <c r="CDG13" s="65">
        <v>0</v>
      </c>
      <c r="CDH13" s="65">
        <v>0</v>
      </c>
      <c r="CDI13" s="65">
        <v>0</v>
      </c>
      <c r="CDJ13" s="65">
        <v>0</v>
      </c>
      <c r="CDK13" s="65">
        <v>0</v>
      </c>
      <c r="CDL13" s="65">
        <v>0</v>
      </c>
      <c r="CDM13" s="65">
        <v>0</v>
      </c>
      <c r="CDN13" s="65">
        <v>0</v>
      </c>
      <c r="CDO13" s="65">
        <v>0</v>
      </c>
      <c r="CDP13" s="65">
        <v>0</v>
      </c>
      <c r="CDQ13" s="65">
        <v>0</v>
      </c>
      <c r="CDR13" s="65">
        <v>0</v>
      </c>
      <c r="CDS13" s="65">
        <v>0</v>
      </c>
      <c r="CDT13" s="65">
        <v>0</v>
      </c>
      <c r="CDU13" s="65">
        <v>0</v>
      </c>
      <c r="CDV13" s="65">
        <v>0</v>
      </c>
      <c r="CDW13" s="65">
        <v>0</v>
      </c>
      <c r="CDX13" s="65">
        <v>0</v>
      </c>
      <c r="CDY13" s="65">
        <v>0</v>
      </c>
      <c r="CDZ13" s="65">
        <v>0</v>
      </c>
      <c r="CEA13" s="65">
        <v>0</v>
      </c>
      <c r="CEB13" s="65">
        <v>0</v>
      </c>
      <c r="CEC13" s="65">
        <v>0</v>
      </c>
      <c r="CED13" s="65">
        <v>0</v>
      </c>
      <c r="CEE13" s="65">
        <v>0</v>
      </c>
      <c r="CEF13" s="65">
        <v>0</v>
      </c>
      <c r="CEG13" s="65">
        <v>0</v>
      </c>
      <c r="CEH13" s="65">
        <v>0</v>
      </c>
      <c r="CEI13" s="65">
        <v>0</v>
      </c>
      <c r="CEJ13" s="65">
        <v>0</v>
      </c>
      <c r="CEK13" s="65">
        <v>0</v>
      </c>
      <c r="CEL13" s="65">
        <v>0</v>
      </c>
      <c r="CEM13" s="65">
        <v>0</v>
      </c>
      <c r="CEN13" s="65">
        <v>0</v>
      </c>
      <c r="CEO13" s="65">
        <v>0</v>
      </c>
      <c r="CEP13" s="65">
        <v>0</v>
      </c>
      <c r="CEQ13" s="65">
        <v>0</v>
      </c>
      <c r="CER13" s="65">
        <v>0</v>
      </c>
      <c r="CES13" s="65">
        <v>0</v>
      </c>
      <c r="CET13" s="65">
        <v>0</v>
      </c>
      <c r="CEU13" s="65">
        <v>0</v>
      </c>
      <c r="CEV13" s="65">
        <v>0</v>
      </c>
      <c r="CEW13" s="65">
        <v>0</v>
      </c>
      <c r="CEX13" s="65">
        <v>0</v>
      </c>
      <c r="CEY13" s="65">
        <v>0</v>
      </c>
      <c r="CEZ13" s="65">
        <v>0</v>
      </c>
      <c r="CFA13" s="65">
        <v>0</v>
      </c>
      <c r="CFB13" s="65">
        <v>0</v>
      </c>
      <c r="CFC13" s="65">
        <v>0</v>
      </c>
      <c r="CFD13" s="65">
        <v>0</v>
      </c>
      <c r="CFE13" s="65">
        <v>0</v>
      </c>
      <c r="CFF13" s="65">
        <v>0</v>
      </c>
      <c r="CFG13" s="65">
        <v>0</v>
      </c>
      <c r="CFH13" s="65">
        <v>0</v>
      </c>
      <c r="CFI13" s="65">
        <v>0</v>
      </c>
      <c r="CFJ13" s="65">
        <v>0</v>
      </c>
      <c r="CFK13" s="65">
        <v>0</v>
      </c>
      <c r="CFL13" s="65">
        <v>0</v>
      </c>
      <c r="CFM13" s="65">
        <v>0</v>
      </c>
      <c r="CFN13" s="65">
        <v>0</v>
      </c>
      <c r="CFO13" s="65">
        <v>0</v>
      </c>
      <c r="CFP13" s="65">
        <v>0</v>
      </c>
      <c r="CFQ13" s="65">
        <v>0</v>
      </c>
      <c r="CFR13" s="65">
        <v>0</v>
      </c>
      <c r="CFS13" s="65">
        <v>0</v>
      </c>
      <c r="CFT13" s="65">
        <v>0</v>
      </c>
      <c r="CFU13" s="65">
        <v>0</v>
      </c>
      <c r="CFV13" s="65">
        <v>0</v>
      </c>
      <c r="CFW13" s="65">
        <v>0</v>
      </c>
      <c r="CFX13" s="65">
        <v>0</v>
      </c>
      <c r="CFY13" s="65">
        <v>0</v>
      </c>
      <c r="CFZ13" s="65">
        <v>0</v>
      </c>
      <c r="CGA13" s="65">
        <v>0</v>
      </c>
      <c r="CGB13" s="65">
        <v>0</v>
      </c>
      <c r="CGC13" s="65">
        <v>0</v>
      </c>
      <c r="CGD13" s="65">
        <v>0</v>
      </c>
      <c r="CGE13" s="65">
        <v>0</v>
      </c>
      <c r="CGF13" s="65">
        <v>0</v>
      </c>
      <c r="CGG13" s="65">
        <v>0</v>
      </c>
      <c r="CGH13" s="65">
        <v>0</v>
      </c>
      <c r="CGI13" s="65">
        <v>0</v>
      </c>
      <c r="CGJ13" s="65">
        <v>0</v>
      </c>
      <c r="CGK13" s="65">
        <v>0</v>
      </c>
      <c r="CGL13" s="65">
        <v>0</v>
      </c>
      <c r="CGM13" s="65">
        <v>0</v>
      </c>
      <c r="CGN13" s="65">
        <v>0</v>
      </c>
      <c r="CGO13" s="65">
        <v>0</v>
      </c>
      <c r="CGP13" s="65">
        <v>0</v>
      </c>
      <c r="CGQ13" s="65">
        <v>0</v>
      </c>
      <c r="CGR13" s="65">
        <v>0</v>
      </c>
      <c r="CGS13" s="65">
        <v>0</v>
      </c>
      <c r="CGT13" s="65">
        <v>0</v>
      </c>
      <c r="CGU13" s="65">
        <v>0</v>
      </c>
      <c r="CGV13" s="65">
        <v>0</v>
      </c>
      <c r="CGW13" s="65">
        <v>0</v>
      </c>
      <c r="CGX13" s="65">
        <v>0</v>
      </c>
      <c r="CGY13" s="65">
        <v>0</v>
      </c>
      <c r="CGZ13" s="65">
        <v>0</v>
      </c>
      <c r="CHA13" s="65">
        <v>0</v>
      </c>
      <c r="CHB13" s="65">
        <v>0</v>
      </c>
      <c r="CHC13" s="65">
        <v>0</v>
      </c>
      <c r="CHD13" s="65">
        <v>0</v>
      </c>
      <c r="CHE13" s="65">
        <v>0</v>
      </c>
      <c r="CHF13" s="65">
        <v>0</v>
      </c>
      <c r="CHG13" s="65">
        <v>0</v>
      </c>
      <c r="CHH13" s="65">
        <v>0</v>
      </c>
      <c r="CHI13" s="65">
        <v>0</v>
      </c>
      <c r="CHJ13" s="65">
        <v>0</v>
      </c>
      <c r="CHK13" s="65">
        <v>0</v>
      </c>
      <c r="CHL13" s="65">
        <v>0</v>
      </c>
      <c r="CHM13" s="65">
        <v>0</v>
      </c>
      <c r="CHN13" s="65">
        <v>0</v>
      </c>
      <c r="CHO13" s="65">
        <v>0</v>
      </c>
      <c r="CHP13" s="65">
        <v>0</v>
      </c>
      <c r="CHQ13" s="65">
        <v>0</v>
      </c>
      <c r="CHR13" s="65">
        <v>0</v>
      </c>
      <c r="CHS13" s="65">
        <v>0</v>
      </c>
      <c r="CHT13" s="65">
        <v>0</v>
      </c>
      <c r="CHU13" s="65">
        <v>0</v>
      </c>
      <c r="CHV13" s="65">
        <v>0</v>
      </c>
      <c r="CHW13" s="65">
        <v>0</v>
      </c>
      <c r="CHX13" s="65">
        <v>0</v>
      </c>
      <c r="CHY13" s="65">
        <v>0</v>
      </c>
      <c r="CHZ13" s="65">
        <v>0</v>
      </c>
      <c r="CIA13" s="65">
        <v>0</v>
      </c>
      <c r="CIB13" s="65">
        <v>0</v>
      </c>
      <c r="CIC13" s="65">
        <v>0</v>
      </c>
      <c r="CID13" s="65">
        <v>0</v>
      </c>
      <c r="CIE13" s="65">
        <v>0</v>
      </c>
      <c r="CIF13" s="65">
        <v>0</v>
      </c>
      <c r="CIG13" s="65">
        <v>0</v>
      </c>
      <c r="CIH13" s="65">
        <v>0</v>
      </c>
      <c r="CII13" s="65">
        <v>0</v>
      </c>
      <c r="CIJ13" s="65">
        <v>0</v>
      </c>
      <c r="CIK13" s="65">
        <v>0</v>
      </c>
      <c r="CIL13" s="65">
        <v>0</v>
      </c>
      <c r="CIM13" s="65">
        <v>0</v>
      </c>
      <c r="CIN13" s="65">
        <v>0</v>
      </c>
      <c r="CIO13" s="65">
        <v>0</v>
      </c>
      <c r="CIP13" s="65">
        <v>0</v>
      </c>
      <c r="CIQ13" s="65">
        <v>0</v>
      </c>
      <c r="CIR13" s="65">
        <v>0</v>
      </c>
      <c r="CIS13" s="65">
        <v>0</v>
      </c>
      <c r="CIT13" s="65">
        <v>0</v>
      </c>
      <c r="CIU13" s="65">
        <v>0</v>
      </c>
      <c r="CIV13" s="65">
        <v>0</v>
      </c>
      <c r="CIW13" s="65">
        <v>0</v>
      </c>
      <c r="CIX13" s="65">
        <v>0</v>
      </c>
      <c r="CIY13" s="65">
        <v>0</v>
      </c>
      <c r="CIZ13" s="65">
        <v>0</v>
      </c>
      <c r="CJA13" s="65">
        <v>0</v>
      </c>
      <c r="CJB13" s="65">
        <v>0</v>
      </c>
      <c r="CJC13" s="65">
        <v>0</v>
      </c>
      <c r="CJD13" s="65">
        <v>0</v>
      </c>
      <c r="CJE13" s="65">
        <v>0</v>
      </c>
      <c r="CJF13" s="65">
        <v>0</v>
      </c>
      <c r="CJG13" s="65">
        <v>0</v>
      </c>
      <c r="CJH13" s="65">
        <v>0</v>
      </c>
      <c r="CJI13" s="65">
        <v>0</v>
      </c>
      <c r="CJJ13" s="65">
        <v>0</v>
      </c>
      <c r="CJK13" s="65">
        <v>0</v>
      </c>
      <c r="CJL13" s="65">
        <v>0</v>
      </c>
      <c r="CJM13" s="65">
        <v>0</v>
      </c>
      <c r="CJN13" s="65">
        <v>0</v>
      </c>
      <c r="CJO13" s="65">
        <v>0</v>
      </c>
      <c r="CJP13" s="65">
        <v>0</v>
      </c>
      <c r="CJQ13" s="65">
        <v>0</v>
      </c>
      <c r="CJR13" s="65">
        <v>0</v>
      </c>
      <c r="CJS13" s="65">
        <v>0</v>
      </c>
      <c r="CJT13" s="65">
        <v>0</v>
      </c>
      <c r="CJU13" s="65">
        <v>0</v>
      </c>
      <c r="CJV13" s="65">
        <v>0</v>
      </c>
      <c r="CJW13" s="65">
        <v>0</v>
      </c>
      <c r="CJX13" s="65">
        <v>0</v>
      </c>
      <c r="CJY13" s="65">
        <v>0</v>
      </c>
      <c r="CJZ13" s="65">
        <v>0</v>
      </c>
      <c r="CKA13" s="65">
        <v>0</v>
      </c>
      <c r="CKB13" s="65">
        <v>0</v>
      </c>
      <c r="CKC13" s="65">
        <v>0</v>
      </c>
      <c r="CKD13" s="65">
        <v>0</v>
      </c>
      <c r="CKE13" s="65">
        <v>0</v>
      </c>
      <c r="CKF13" s="65">
        <v>0</v>
      </c>
      <c r="CKG13" s="65">
        <v>0</v>
      </c>
      <c r="CKH13" s="65">
        <v>0</v>
      </c>
      <c r="CKI13" s="65">
        <v>0</v>
      </c>
      <c r="CKJ13" s="65">
        <v>0</v>
      </c>
      <c r="CKK13" s="65">
        <v>0</v>
      </c>
      <c r="CKL13" s="65">
        <v>0</v>
      </c>
      <c r="CKM13" s="65">
        <v>0</v>
      </c>
      <c r="CKN13" s="65">
        <v>0</v>
      </c>
      <c r="CKO13" s="65">
        <v>0</v>
      </c>
      <c r="CKP13" s="65">
        <v>0</v>
      </c>
      <c r="CKQ13" s="65">
        <v>0</v>
      </c>
      <c r="CKR13" s="65">
        <v>0</v>
      </c>
      <c r="CKS13" s="65">
        <v>0</v>
      </c>
      <c r="CKT13" s="65">
        <v>0</v>
      </c>
      <c r="CKU13" s="65">
        <v>0</v>
      </c>
      <c r="CKV13" s="65">
        <v>0</v>
      </c>
      <c r="CKW13" s="65">
        <v>0</v>
      </c>
      <c r="CKX13" s="65">
        <v>0</v>
      </c>
      <c r="CKY13" s="65">
        <v>0</v>
      </c>
      <c r="CKZ13" s="65">
        <v>0</v>
      </c>
      <c r="CLA13" s="65">
        <v>0</v>
      </c>
      <c r="CLB13" s="65">
        <v>0</v>
      </c>
      <c r="CLC13" s="65">
        <v>0</v>
      </c>
      <c r="CLD13" s="65">
        <v>0</v>
      </c>
      <c r="CLE13" s="65">
        <v>0</v>
      </c>
      <c r="CLF13" s="65">
        <v>0</v>
      </c>
      <c r="CLG13" s="65">
        <v>0</v>
      </c>
      <c r="CLH13" s="65">
        <v>0</v>
      </c>
      <c r="CLI13" s="65">
        <v>0</v>
      </c>
      <c r="CLJ13" s="65">
        <v>0</v>
      </c>
      <c r="CLK13" s="65">
        <v>0</v>
      </c>
      <c r="CLL13" s="65">
        <v>0</v>
      </c>
      <c r="CLM13" s="65">
        <v>0</v>
      </c>
      <c r="CLN13" s="65">
        <v>0</v>
      </c>
      <c r="CLO13" s="65">
        <v>0</v>
      </c>
      <c r="CLP13" s="65">
        <v>0</v>
      </c>
      <c r="CLQ13" s="65">
        <v>0</v>
      </c>
      <c r="CLR13" s="65">
        <v>0</v>
      </c>
      <c r="CLS13" s="65">
        <v>0</v>
      </c>
      <c r="CLT13" s="65">
        <v>0</v>
      </c>
      <c r="CLU13" s="65">
        <v>0</v>
      </c>
      <c r="CLV13" s="65">
        <v>0</v>
      </c>
      <c r="CLW13" s="65">
        <v>0</v>
      </c>
      <c r="CLX13" s="65">
        <v>0</v>
      </c>
      <c r="CLY13" s="65">
        <v>0</v>
      </c>
      <c r="CLZ13" s="65">
        <v>0</v>
      </c>
      <c r="CMA13" s="65">
        <v>0</v>
      </c>
      <c r="CMB13" s="65">
        <v>0</v>
      </c>
      <c r="CMC13" s="65">
        <v>0</v>
      </c>
      <c r="CMD13" s="65">
        <v>0</v>
      </c>
      <c r="CME13" s="65">
        <v>0</v>
      </c>
      <c r="CMF13" s="65">
        <v>0</v>
      </c>
      <c r="CMG13" s="65">
        <v>0</v>
      </c>
      <c r="CMH13" s="65">
        <v>0</v>
      </c>
      <c r="CMI13" s="65">
        <v>0</v>
      </c>
      <c r="CMJ13" s="65">
        <v>0</v>
      </c>
      <c r="CMK13" s="65">
        <v>0</v>
      </c>
      <c r="CML13" s="65">
        <v>0</v>
      </c>
      <c r="CMM13" s="65">
        <v>0</v>
      </c>
      <c r="CMN13" s="65">
        <v>0</v>
      </c>
      <c r="CMO13" s="65">
        <v>0</v>
      </c>
      <c r="CMP13" s="65">
        <v>0</v>
      </c>
      <c r="CMQ13" s="65">
        <v>0</v>
      </c>
      <c r="CMR13" s="65">
        <v>0</v>
      </c>
      <c r="CMS13" s="65">
        <v>0</v>
      </c>
      <c r="CMT13" s="65">
        <v>0</v>
      </c>
      <c r="CMU13" s="65">
        <v>0</v>
      </c>
      <c r="CMV13" s="65">
        <v>0</v>
      </c>
      <c r="CMW13" s="65">
        <v>0</v>
      </c>
      <c r="CMX13" s="65">
        <v>0</v>
      </c>
      <c r="CMY13" s="65">
        <v>0</v>
      </c>
      <c r="CMZ13" s="65">
        <v>0</v>
      </c>
      <c r="CNA13" s="65">
        <v>0</v>
      </c>
      <c r="CNB13" s="65">
        <v>0</v>
      </c>
      <c r="CNC13" s="65">
        <v>0</v>
      </c>
      <c r="CND13" s="65">
        <v>0</v>
      </c>
      <c r="CNE13" s="65">
        <v>0</v>
      </c>
      <c r="CNF13" s="65">
        <v>0</v>
      </c>
      <c r="CNG13" s="65">
        <v>0</v>
      </c>
      <c r="CNH13" s="65">
        <v>0</v>
      </c>
      <c r="CNI13" s="65">
        <v>0</v>
      </c>
      <c r="CNJ13" s="65">
        <v>0</v>
      </c>
      <c r="CNK13" s="65">
        <v>0</v>
      </c>
      <c r="CNL13" s="65">
        <v>0</v>
      </c>
      <c r="CNM13" s="65">
        <v>0</v>
      </c>
      <c r="CNN13" s="65">
        <v>0</v>
      </c>
      <c r="CNO13" s="65">
        <v>0</v>
      </c>
      <c r="CNP13" s="65">
        <v>0</v>
      </c>
      <c r="CNQ13" s="65">
        <v>0</v>
      </c>
      <c r="CNR13" s="65">
        <v>0</v>
      </c>
      <c r="CNS13" s="65">
        <v>0</v>
      </c>
      <c r="CNT13" s="65">
        <v>0</v>
      </c>
      <c r="CNU13" s="65">
        <v>0</v>
      </c>
      <c r="CNV13" s="65">
        <v>0</v>
      </c>
      <c r="CNW13" s="65">
        <v>0</v>
      </c>
      <c r="CNX13" s="65">
        <v>0</v>
      </c>
      <c r="CNY13" s="65">
        <v>0</v>
      </c>
      <c r="CNZ13" s="65">
        <v>0</v>
      </c>
      <c r="COA13" s="65">
        <v>0</v>
      </c>
      <c r="COB13" s="65">
        <v>0</v>
      </c>
      <c r="COC13" s="65">
        <v>0</v>
      </c>
      <c r="COD13" s="65">
        <v>0</v>
      </c>
      <c r="COE13" s="65">
        <v>0</v>
      </c>
      <c r="COF13" s="65">
        <v>0</v>
      </c>
      <c r="COG13" s="65">
        <v>0</v>
      </c>
      <c r="COH13" s="65">
        <v>0</v>
      </c>
      <c r="COI13" s="65">
        <v>0</v>
      </c>
      <c r="COJ13" s="65">
        <v>0</v>
      </c>
      <c r="COK13" s="65">
        <v>0</v>
      </c>
      <c r="COL13" s="65">
        <v>0</v>
      </c>
      <c r="COM13" s="65">
        <v>0</v>
      </c>
      <c r="CON13" s="65">
        <v>0</v>
      </c>
      <c r="COO13" s="65">
        <v>0</v>
      </c>
      <c r="COP13" s="65">
        <v>0</v>
      </c>
      <c r="COQ13" s="65">
        <v>0</v>
      </c>
      <c r="COR13" s="65">
        <v>0</v>
      </c>
      <c r="COS13" s="65">
        <v>0</v>
      </c>
      <c r="COT13" s="65">
        <v>0</v>
      </c>
      <c r="COU13" s="65">
        <v>0</v>
      </c>
      <c r="COV13" s="65">
        <v>0</v>
      </c>
      <c r="COW13" s="65">
        <v>0</v>
      </c>
      <c r="COX13" s="65">
        <v>0</v>
      </c>
      <c r="COY13" s="65">
        <v>0</v>
      </c>
      <c r="COZ13" s="65">
        <v>0</v>
      </c>
      <c r="CPA13" s="65">
        <v>0</v>
      </c>
      <c r="CPB13" s="65">
        <v>0</v>
      </c>
      <c r="CPC13" s="65">
        <v>0</v>
      </c>
      <c r="CPD13" s="65">
        <v>0</v>
      </c>
      <c r="CPE13" s="65">
        <v>0</v>
      </c>
      <c r="CPF13" s="65">
        <v>0</v>
      </c>
      <c r="CPG13" s="65">
        <v>0</v>
      </c>
      <c r="CPH13" s="65">
        <v>0</v>
      </c>
      <c r="CPI13" s="65">
        <v>0</v>
      </c>
      <c r="CPJ13" s="65">
        <v>0</v>
      </c>
      <c r="CPK13" s="65">
        <v>0</v>
      </c>
      <c r="CPL13" s="65">
        <v>0</v>
      </c>
      <c r="CPM13" s="65">
        <v>0</v>
      </c>
      <c r="CPN13" s="65">
        <v>0</v>
      </c>
      <c r="CPO13" s="65">
        <v>0</v>
      </c>
      <c r="CPP13" s="65">
        <v>0</v>
      </c>
      <c r="CPQ13" s="65">
        <v>0</v>
      </c>
      <c r="CPR13" s="65">
        <v>0</v>
      </c>
      <c r="CPS13" s="65">
        <v>0</v>
      </c>
      <c r="CPT13" s="65">
        <v>0</v>
      </c>
      <c r="CPU13" s="65">
        <v>0</v>
      </c>
      <c r="CPV13" s="65">
        <v>0</v>
      </c>
      <c r="CPW13" s="65">
        <v>0</v>
      </c>
      <c r="CPX13" s="65">
        <v>0</v>
      </c>
      <c r="CPY13" s="65">
        <v>0</v>
      </c>
      <c r="CPZ13" s="65">
        <v>0</v>
      </c>
      <c r="CQA13" s="65">
        <v>0</v>
      </c>
      <c r="CQB13" s="65">
        <v>0</v>
      </c>
      <c r="CQC13" s="65">
        <v>0</v>
      </c>
      <c r="CQD13" s="65">
        <v>0</v>
      </c>
      <c r="CQE13" s="65">
        <v>0</v>
      </c>
      <c r="CQF13" s="65">
        <v>0</v>
      </c>
      <c r="CQG13" s="65">
        <v>0</v>
      </c>
      <c r="CQH13" s="65">
        <v>0</v>
      </c>
      <c r="CQI13" s="65">
        <v>0</v>
      </c>
      <c r="CQJ13" s="65">
        <v>0</v>
      </c>
      <c r="CQK13" s="65">
        <v>0</v>
      </c>
      <c r="CQL13" s="65">
        <v>0</v>
      </c>
      <c r="CQM13" s="65">
        <v>0</v>
      </c>
      <c r="CQN13" s="65">
        <v>0</v>
      </c>
      <c r="CQO13" s="65">
        <v>0</v>
      </c>
      <c r="CQP13" s="65">
        <v>0</v>
      </c>
      <c r="CQQ13" s="65">
        <v>0</v>
      </c>
      <c r="CQR13" s="65">
        <v>0</v>
      </c>
      <c r="CQS13" s="65">
        <v>0</v>
      </c>
      <c r="CQT13" s="65">
        <v>0</v>
      </c>
      <c r="CQU13" s="65">
        <v>0</v>
      </c>
      <c r="CQV13" s="65">
        <v>0</v>
      </c>
      <c r="CQW13" s="65">
        <v>0</v>
      </c>
      <c r="CQX13" s="65">
        <v>0</v>
      </c>
      <c r="CQY13" s="65">
        <v>0</v>
      </c>
      <c r="CQZ13" s="65">
        <v>0</v>
      </c>
      <c r="CRA13" s="65">
        <v>0</v>
      </c>
      <c r="CRB13" s="65">
        <v>0</v>
      </c>
      <c r="CRC13" s="65">
        <v>0</v>
      </c>
      <c r="CRD13" s="65">
        <v>0</v>
      </c>
      <c r="CRE13" s="65">
        <v>0</v>
      </c>
      <c r="CRF13" s="65">
        <v>0</v>
      </c>
      <c r="CRG13" s="65">
        <v>0</v>
      </c>
      <c r="CRH13" s="65">
        <v>0</v>
      </c>
      <c r="CRI13" s="65">
        <v>0</v>
      </c>
      <c r="CRJ13" s="65">
        <v>0</v>
      </c>
      <c r="CRK13" s="65">
        <v>0</v>
      </c>
      <c r="CRL13" s="65">
        <v>0</v>
      </c>
      <c r="CRM13" s="65">
        <v>0</v>
      </c>
      <c r="CRN13" s="65">
        <v>0</v>
      </c>
      <c r="CRO13" s="65">
        <v>0</v>
      </c>
      <c r="CRP13" s="65">
        <v>0</v>
      </c>
      <c r="CRQ13" s="65">
        <v>0</v>
      </c>
      <c r="CRR13" s="65">
        <v>0</v>
      </c>
      <c r="CRS13" s="65">
        <v>0</v>
      </c>
      <c r="CRT13" s="65">
        <v>0</v>
      </c>
      <c r="CRU13" s="65">
        <v>0</v>
      </c>
      <c r="CRV13" s="65">
        <v>0</v>
      </c>
      <c r="CRW13" s="65">
        <v>0</v>
      </c>
      <c r="CRX13" s="65">
        <v>0</v>
      </c>
      <c r="CRY13" s="65">
        <v>0</v>
      </c>
      <c r="CRZ13" s="65">
        <v>0</v>
      </c>
      <c r="CSA13" s="65">
        <v>0</v>
      </c>
      <c r="CSB13" s="65">
        <v>0</v>
      </c>
      <c r="CSC13" s="65">
        <v>0</v>
      </c>
      <c r="CSD13" s="65">
        <v>0</v>
      </c>
      <c r="CSE13" s="65">
        <v>0</v>
      </c>
      <c r="CSF13" s="65">
        <v>0</v>
      </c>
      <c r="CSG13" s="65">
        <v>0</v>
      </c>
      <c r="CSH13" s="65">
        <v>0</v>
      </c>
      <c r="CSI13" s="65">
        <v>0</v>
      </c>
      <c r="CSJ13" s="65">
        <v>0</v>
      </c>
      <c r="CSK13" s="65">
        <v>0</v>
      </c>
      <c r="CSL13" s="65">
        <v>0</v>
      </c>
      <c r="CSM13" s="65">
        <v>0</v>
      </c>
      <c r="CSN13" s="65">
        <v>0</v>
      </c>
      <c r="CSO13" s="65">
        <v>0</v>
      </c>
      <c r="CSP13" s="65">
        <v>0</v>
      </c>
      <c r="CSQ13" s="65">
        <v>0</v>
      </c>
      <c r="CSR13" s="65">
        <v>0</v>
      </c>
      <c r="CSS13" s="65">
        <v>0</v>
      </c>
      <c r="CST13" s="65">
        <v>0</v>
      </c>
      <c r="CSU13" s="65">
        <v>0</v>
      </c>
      <c r="CSV13" s="65">
        <v>0</v>
      </c>
      <c r="CSW13" s="65">
        <v>0</v>
      </c>
      <c r="CSX13" s="65">
        <v>0</v>
      </c>
      <c r="CSY13" s="65">
        <v>0</v>
      </c>
      <c r="CSZ13" s="65">
        <v>0</v>
      </c>
      <c r="CTA13" s="65">
        <v>0</v>
      </c>
      <c r="CTB13" s="65">
        <v>0</v>
      </c>
      <c r="CTC13" s="65">
        <v>0</v>
      </c>
      <c r="CTD13" s="65">
        <v>0</v>
      </c>
      <c r="CTE13" s="65">
        <v>0</v>
      </c>
      <c r="CTF13" s="65">
        <v>0</v>
      </c>
      <c r="CTG13" s="65">
        <v>0</v>
      </c>
      <c r="CTH13" s="65">
        <v>0</v>
      </c>
      <c r="CTI13" s="65">
        <v>0</v>
      </c>
      <c r="CTJ13" s="65">
        <v>0</v>
      </c>
      <c r="CTK13" s="65">
        <v>0</v>
      </c>
      <c r="CTL13" s="65">
        <v>0</v>
      </c>
      <c r="CTM13" s="65">
        <v>0</v>
      </c>
      <c r="CTN13" s="65">
        <v>0</v>
      </c>
      <c r="CTO13" s="65">
        <v>0</v>
      </c>
      <c r="CTP13" s="65">
        <v>0</v>
      </c>
      <c r="CTQ13" s="65">
        <v>0</v>
      </c>
      <c r="CTR13" s="65">
        <v>0</v>
      </c>
      <c r="CTS13" s="65">
        <v>0</v>
      </c>
      <c r="CTT13" s="65">
        <v>0</v>
      </c>
      <c r="CTU13" s="65">
        <v>0</v>
      </c>
      <c r="CTV13" s="65">
        <v>0</v>
      </c>
      <c r="CTW13" s="65">
        <v>0</v>
      </c>
      <c r="CTX13" s="65">
        <v>0</v>
      </c>
      <c r="CTY13" s="65">
        <v>0</v>
      </c>
      <c r="CTZ13" s="65">
        <v>0</v>
      </c>
      <c r="CUA13" s="65">
        <v>0</v>
      </c>
      <c r="CUB13" s="65">
        <v>0</v>
      </c>
      <c r="CUC13" s="65">
        <v>0</v>
      </c>
      <c r="CUD13" s="65">
        <v>0</v>
      </c>
      <c r="CUE13" s="65">
        <v>0</v>
      </c>
      <c r="CUF13" s="65">
        <v>0</v>
      </c>
      <c r="CUG13" s="65">
        <v>0</v>
      </c>
      <c r="CUH13" s="65">
        <v>0</v>
      </c>
      <c r="CUI13" s="65">
        <v>0</v>
      </c>
      <c r="CUJ13" s="65">
        <v>0</v>
      </c>
      <c r="CUK13" s="65">
        <v>0</v>
      </c>
      <c r="CUL13" s="65">
        <v>0</v>
      </c>
      <c r="CUM13" s="65">
        <v>0</v>
      </c>
      <c r="CUN13" s="65">
        <v>0</v>
      </c>
      <c r="CUO13" s="65">
        <v>0</v>
      </c>
      <c r="CUP13" s="65">
        <v>0</v>
      </c>
      <c r="CUQ13" s="65">
        <v>0</v>
      </c>
      <c r="CUR13" s="65">
        <v>0</v>
      </c>
      <c r="CUS13" s="65">
        <v>0</v>
      </c>
      <c r="CUT13" s="65">
        <v>0</v>
      </c>
      <c r="CUU13" s="65">
        <v>0</v>
      </c>
      <c r="CUV13" s="65">
        <v>0</v>
      </c>
      <c r="CUW13" s="65">
        <v>0</v>
      </c>
      <c r="CUX13" s="65">
        <v>0</v>
      </c>
      <c r="CUY13" s="65">
        <v>0</v>
      </c>
      <c r="CUZ13" s="65">
        <v>0</v>
      </c>
      <c r="CVA13" s="65">
        <v>0</v>
      </c>
      <c r="CVB13" s="65">
        <v>0</v>
      </c>
      <c r="CVC13" s="65">
        <v>0</v>
      </c>
      <c r="CVD13" s="65">
        <v>0</v>
      </c>
      <c r="CVE13" s="65">
        <v>0</v>
      </c>
      <c r="CVF13" s="65">
        <v>0</v>
      </c>
      <c r="CVG13" s="65">
        <v>0</v>
      </c>
      <c r="CVH13" s="65">
        <v>0</v>
      </c>
      <c r="CVI13" s="65">
        <v>0</v>
      </c>
      <c r="CVJ13" s="65">
        <v>0</v>
      </c>
      <c r="CVK13" s="65">
        <v>0</v>
      </c>
      <c r="CVL13" s="65">
        <v>0</v>
      </c>
      <c r="CVM13" s="65">
        <v>0</v>
      </c>
      <c r="CVN13" s="65">
        <v>0</v>
      </c>
      <c r="CVO13" s="65">
        <v>0</v>
      </c>
      <c r="CVP13" s="65">
        <v>0</v>
      </c>
      <c r="CVQ13" s="65">
        <v>0</v>
      </c>
      <c r="CVR13" s="65">
        <v>0</v>
      </c>
      <c r="CVS13" s="65">
        <v>0</v>
      </c>
      <c r="CVT13" s="65">
        <v>0</v>
      </c>
      <c r="CVU13" s="65">
        <v>0</v>
      </c>
      <c r="CVV13" s="65">
        <v>0</v>
      </c>
      <c r="CVW13" s="65">
        <v>0</v>
      </c>
      <c r="CVX13" s="65">
        <v>0</v>
      </c>
      <c r="CVY13" s="65">
        <v>0</v>
      </c>
      <c r="CVZ13" s="65">
        <v>0</v>
      </c>
      <c r="CWA13" s="65">
        <v>0</v>
      </c>
      <c r="CWB13" s="65">
        <v>0</v>
      </c>
      <c r="CWC13" s="65">
        <v>0</v>
      </c>
      <c r="CWD13" s="65">
        <v>0</v>
      </c>
      <c r="CWE13" s="65">
        <v>0</v>
      </c>
      <c r="CWF13" s="65">
        <v>0</v>
      </c>
      <c r="CWG13" s="65">
        <v>0</v>
      </c>
      <c r="CWH13" s="65">
        <v>0</v>
      </c>
      <c r="CWI13" s="65">
        <v>0</v>
      </c>
      <c r="CWJ13" s="65">
        <v>0</v>
      </c>
      <c r="CWK13" s="65">
        <v>0</v>
      </c>
      <c r="CWL13" s="65">
        <v>0</v>
      </c>
      <c r="CWM13" s="65">
        <v>0</v>
      </c>
      <c r="CWN13" s="65">
        <v>0</v>
      </c>
      <c r="CWO13" s="65">
        <v>0</v>
      </c>
      <c r="CWP13" s="65">
        <v>0</v>
      </c>
      <c r="CWQ13" s="65">
        <v>0</v>
      </c>
      <c r="CWR13" s="65">
        <v>0</v>
      </c>
      <c r="CWS13" s="65">
        <v>0</v>
      </c>
      <c r="CWT13" s="65">
        <v>0</v>
      </c>
      <c r="CWU13" s="65">
        <v>0</v>
      </c>
      <c r="CWV13" s="65">
        <v>0</v>
      </c>
      <c r="CWW13" s="65">
        <v>0</v>
      </c>
      <c r="CWX13" s="65">
        <v>0</v>
      </c>
      <c r="CWY13" s="65">
        <v>0</v>
      </c>
      <c r="CWZ13" s="65">
        <v>0</v>
      </c>
      <c r="CXA13" s="65">
        <v>0</v>
      </c>
      <c r="CXB13" s="65">
        <v>0</v>
      </c>
      <c r="CXC13" s="65">
        <v>0</v>
      </c>
      <c r="CXD13" s="65">
        <v>0</v>
      </c>
      <c r="CXE13" s="65">
        <v>0</v>
      </c>
      <c r="CXF13" s="65">
        <v>0</v>
      </c>
      <c r="CXG13" s="65">
        <v>0</v>
      </c>
      <c r="CXH13" s="65">
        <v>0</v>
      </c>
      <c r="CXI13" s="65">
        <v>0</v>
      </c>
      <c r="CXJ13" s="65">
        <v>0</v>
      </c>
      <c r="CXK13" s="65">
        <v>0</v>
      </c>
      <c r="CXL13" s="65">
        <v>0</v>
      </c>
      <c r="CXM13" s="65">
        <v>0</v>
      </c>
      <c r="CXN13" s="65">
        <v>0</v>
      </c>
      <c r="CXO13" s="65">
        <v>0</v>
      </c>
      <c r="CXP13" s="65">
        <v>0</v>
      </c>
      <c r="CXQ13" s="65">
        <v>0</v>
      </c>
      <c r="CXR13" s="65">
        <v>0</v>
      </c>
      <c r="CXS13" s="65">
        <v>0</v>
      </c>
      <c r="CXT13" s="65">
        <v>0</v>
      </c>
      <c r="CXU13" s="65">
        <v>0</v>
      </c>
      <c r="CXV13" s="65">
        <v>0</v>
      </c>
      <c r="CXW13" s="65">
        <v>0</v>
      </c>
      <c r="CXX13" s="65">
        <v>0</v>
      </c>
      <c r="CXY13" s="65">
        <v>0</v>
      </c>
      <c r="CXZ13" s="65">
        <v>0</v>
      </c>
      <c r="CYA13" s="65">
        <v>0</v>
      </c>
      <c r="CYB13" s="65">
        <v>0</v>
      </c>
      <c r="CYC13" s="65">
        <v>0</v>
      </c>
      <c r="CYD13" s="65">
        <v>0</v>
      </c>
      <c r="CYE13" s="65">
        <v>0</v>
      </c>
      <c r="CYF13" s="65">
        <v>0</v>
      </c>
      <c r="CYG13" s="65">
        <v>0</v>
      </c>
      <c r="CYH13" s="65">
        <v>0</v>
      </c>
      <c r="CYI13" s="65">
        <v>0</v>
      </c>
      <c r="CYJ13" s="65">
        <v>0</v>
      </c>
      <c r="CYK13" s="65">
        <v>0</v>
      </c>
      <c r="CYL13" s="65">
        <v>0</v>
      </c>
      <c r="CYM13" s="65">
        <v>0</v>
      </c>
      <c r="CYN13" s="65">
        <v>0</v>
      </c>
      <c r="CYO13" s="65">
        <v>0</v>
      </c>
      <c r="CYP13" s="65">
        <v>0</v>
      </c>
      <c r="CYQ13" s="65">
        <v>0</v>
      </c>
      <c r="CYR13" s="65">
        <v>0</v>
      </c>
      <c r="CYS13" s="65">
        <v>0</v>
      </c>
      <c r="CYT13" s="65">
        <v>0</v>
      </c>
      <c r="CYU13" s="65">
        <v>0</v>
      </c>
      <c r="CYV13" s="65">
        <v>0</v>
      </c>
      <c r="CYW13" s="65">
        <v>0</v>
      </c>
      <c r="CYX13" s="65">
        <v>0</v>
      </c>
      <c r="CYY13" s="65">
        <v>0</v>
      </c>
      <c r="CYZ13" s="65">
        <v>0</v>
      </c>
      <c r="CZA13" s="65">
        <v>0</v>
      </c>
      <c r="CZB13" s="65">
        <v>0</v>
      </c>
      <c r="CZC13" s="65">
        <v>0</v>
      </c>
      <c r="CZD13" s="65">
        <v>0</v>
      </c>
      <c r="CZE13" s="65">
        <v>0</v>
      </c>
      <c r="CZF13" s="65">
        <v>0</v>
      </c>
      <c r="CZG13" s="65">
        <v>0</v>
      </c>
      <c r="CZH13" s="65">
        <v>0</v>
      </c>
      <c r="CZI13" s="65">
        <v>0</v>
      </c>
      <c r="CZJ13" s="65">
        <v>0</v>
      </c>
      <c r="CZK13" s="65">
        <v>0</v>
      </c>
      <c r="CZL13" s="65">
        <v>0</v>
      </c>
      <c r="CZM13" s="65">
        <v>0</v>
      </c>
      <c r="CZN13" s="65">
        <v>0</v>
      </c>
      <c r="CZO13" s="65">
        <v>0</v>
      </c>
      <c r="CZP13" s="65">
        <v>0</v>
      </c>
      <c r="CZQ13" s="65">
        <v>0</v>
      </c>
      <c r="CZR13" s="65">
        <v>0</v>
      </c>
      <c r="CZS13" s="65">
        <v>0</v>
      </c>
      <c r="CZT13" s="65">
        <v>0</v>
      </c>
      <c r="CZU13" s="65">
        <v>0</v>
      </c>
      <c r="CZV13" s="65">
        <v>0</v>
      </c>
      <c r="CZW13" s="65">
        <v>0</v>
      </c>
      <c r="CZX13" s="65">
        <v>0</v>
      </c>
      <c r="CZY13" s="65">
        <v>0</v>
      </c>
      <c r="CZZ13" s="65">
        <v>0</v>
      </c>
      <c r="DAA13" s="65">
        <v>0</v>
      </c>
      <c r="DAB13" s="65">
        <v>0</v>
      </c>
      <c r="DAC13" s="65">
        <v>0</v>
      </c>
      <c r="DAD13" s="65">
        <v>0</v>
      </c>
      <c r="DAE13" s="65">
        <v>0</v>
      </c>
      <c r="DAF13" s="65">
        <v>0</v>
      </c>
      <c r="DAG13" s="65">
        <v>0</v>
      </c>
      <c r="DAH13" s="65">
        <v>0</v>
      </c>
      <c r="DAI13" s="65">
        <v>0</v>
      </c>
      <c r="DAJ13" s="65">
        <v>0</v>
      </c>
      <c r="DAK13" s="65">
        <v>0</v>
      </c>
      <c r="DAL13" s="65">
        <v>0</v>
      </c>
      <c r="DAM13" s="65">
        <v>0</v>
      </c>
      <c r="DAN13" s="65">
        <v>0</v>
      </c>
      <c r="DAO13" s="65">
        <v>0</v>
      </c>
      <c r="DAP13" s="65">
        <v>0</v>
      </c>
      <c r="DAQ13" s="65">
        <v>0</v>
      </c>
      <c r="DAR13" s="65">
        <v>0</v>
      </c>
      <c r="DAS13" s="65">
        <v>0</v>
      </c>
      <c r="DAT13" s="65">
        <v>0</v>
      </c>
      <c r="DAU13" s="65">
        <v>0</v>
      </c>
      <c r="DAV13" s="65">
        <v>0</v>
      </c>
      <c r="DAW13" s="65">
        <v>0</v>
      </c>
      <c r="DAX13" s="65">
        <v>0</v>
      </c>
      <c r="DAY13" s="65">
        <v>0</v>
      </c>
      <c r="DAZ13" s="65">
        <v>0</v>
      </c>
      <c r="DBA13" s="65">
        <v>0</v>
      </c>
      <c r="DBB13" s="65">
        <v>0</v>
      </c>
      <c r="DBC13" s="65">
        <v>0</v>
      </c>
      <c r="DBD13" s="65">
        <v>0</v>
      </c>
      <c r="DBE13" s="65">
        <v>0</v>
      </c>
      <c r="DBF13" s="65">
        <v>0</v>
      </c>
      <c r="DBG13" s="65">
        <v>0</v>
      </c>
      <c r="DBH13" s="65">
        <v>0</v>
      </c>
      <c r="DBI13" s="65">
        <v>0</v>
      </c>
      <c r="DBJ13" s="65">
        <v>0</v>
      </c>
      <c r="DBK13" s="65">
        <v>0</v>
      </c>
      <c r="DBL13" s="65">
        <v>0</v>
      </c>
      <c r="DBM13" s="65">
        <v>0</v>
      </c>
      <c r="DBN13" s="65">
        <v>0</v>
      </c>
      <c r="DBO13" s="65">
        <v>0</v>
      </c>
      <c r="DBP13" s="65">
        <v>0</v>
      </c>
      <c r="DBQ13" s="65">
        <v>0</v>
      </c>
      <c r="DBR13" s="65">
        <v>0</v>
      </c>
      <c r="DBS13" s="65">
        <v>0</v>
      </c>
      <c r="DBT13" s="65">
        <v>0</v>
      </c>
      <c r="DBU13" s="65">
        <v>0</v>
      </c>
      <c r="DBV13" s="65">
        <v>0</v>
      </c>
      <c r="DBW13" s="65">
        <v>0</v>
      </c>
      <c r="DBX13" s="65">
        <v>0</v>
      </c>
      <c r="DBY13" s="65">
        <v>0</v>
      </c>
      <c r="DBZ13" s="65">
        <v>0</v>
      </c>
      <c r="DCA13" s="65">
        <v>0</v>
      </c>
      <c r="DCB13" s="65">
        <v>0</v>
      </c>
      <c r="DCC13" s="65">
        <v>0</v>
      </c>
      <c r="DCD13" s="65">
        <v>0</v>
      </c>
      <c r="DCE13" s="65">
        <v>0</v>
      </c>
      <c r="DCF13" s="65">
        <v>0</v>
      </c>
      <c r="DCG13" s="65">
        <v>0</v>
      </c>
      <c r="DCH13" s="65">
        <v>0</v>
      </c>
      <c r="DCI13" s="65">
        <v>0</v>
      </c>
      <c r="DCJ13" s="65">
        <v>0</v>
      </c>
      <c r="DCK13" s="65">
        <v>0</v>
      </c>
      <c r="DCL13" s="65">
        <v>0</v>
      </c>
      <c r="DCM13" s="65">
        <v>0</v>
      </c>
      <c r="DCN13" s="65">
        <v>0</v>
      </c>
      <c r="DCO13" s="65">
        <v>0</v>
      </c>
      <c r="DCP13" s="65">
        <v>0</v>
      </c>
      <c r="DCQ13" s="65">
        <v>0</v>
      </c>
      <c r="DCR13" s="65">
        <v>0</v>
      </c>
      <c r="DCS13" s="65">
        <v>0</v>
      </c>
      <c r="DCT13" s="65">
        <v>0</v>
      </c>
      <c r="DCU13" s="65">
        <v>0</v>
      </c>
      <c r="DCV13" s="65">
        <v>0</v>
      </c>
      <c r="DCW13" s="65">
        <v>0</v>
      </c>
      <c r="DCX13" s="65">
        <v>0</v>
      </c>
      <c r="DCY13" s="65">
        <v>0</v>
      </c>
      <c r="DCZ13" s="65">
        <v>0</v>
      </c>
      <c r="DDA13" s="65">
        <v>0</v>
      </c>
      <c r="DDB13" s="65">
        <v>0</v>
      </c>
      <c r="DDC13" s="65">
        <v>0</v>
      </c>
      <c r="DDD13" s="65">
        <v>0</v>
      </c>
      <c r="DDE13" s="65">
        <v>0</v>
      </c>
      <c r="DDF13" s="65">
        <v>0</v>
      </c>
      <c r="DDG13" s="65">
        <v>0</v>
      </c>
      <c r="DDH13" s="65">
        <v>0</v>
      </c>
      <c r="DDI13" s="65">
        <v>0</v>
      </c>
      <c r="DDJ13" s="65">
        <v>0</v>
      </c>
      <c r="DDK13" s="65">
        <v>0</v>
      </c>
      <c r="DDL13" s="65">
        <v>0</v>
      </c>
      <c r="DDM13" s="65">
        <v>0</v>
      </c>
      <c r="DDN13" s="65">
        <v>0</v>
      </c>
      <c r="DDO13" s="65">
        <v>0</v>
      </c>
      <c r="DDP13" s="65">
        <v>0</v>
      </c>
      <c r="DDQ13" s="65">
        <v>0</v>
      </c>
      <c r="DDR13" s="65">
        <v>0</v>
      </c>
      <c r="DDS13" s="65">
        <v>0</v>
      </c>
      <c r="DDT13" s="65">
        <v>0</v>
      </c>
      <c r="DDU13" s="65">
        <v>0</v>
      </c>
      <c r="DDV13" s="65">
        <v>0</v>
      </c>
      <c r="DDW13" s="65">
        <v>0</v>
      </c>
      <c r="DDX13" s="65">
        <v>0</v>
      </c>
      <c r="DDY13" s="65">
        <v>0</v>
      </c>
      <c r="DDZ13" s="65">
        <v>0</v>
      </c>
      <c r="DEA13" s="65">
        <v>0</v>
      </c>
      <c r="DEB13" s="65">
        <v>0</v>
      </c>
      <c r="DEC13" s="65">
        <v>0</v>
      </c>
      <c r="DED13" s="65">
        <v>0</v>
      </c>
      <c r="DEE13" s="65">
        <v>0</v>
      </c>
      <c r="DEF13" s="65">
        <v>0</v>
      </c>
      <c r="DEG13" s="65">
        <v>0</v>
      </c>
      <c r="DEH13" s="65">
        <v>0</v>
      </c>
      <c r="DEI13" s="65">
        <v>0</v>
      </c>
      <c r="DEJ13" s="65">
        <v>0</v>
      </c>
      <c r="DEK13" s="65">
        <v>0</v>
      </c>
      <c r="DEL13" s="65">
        <v>0</v>
      </c>
      <c r="DEM13" s="65">
        <v>0</v>
      </c>
      <c r="DEN13" s="65">
        <v>0</v>
      </c>
      <c r="DEO13" s="65">
        <v>0</v>
      </c>
      <c r="DEP13" s="65">
        <v>0</v>
      </c>
      <c r="DEQ13" s="65">
        <v>0</v>
      </c>
      <c r="DER13" s="65">
        <v>0</v>
      </c>
      <c r="DES13" s="65">
        <v>0</v>
      </c>
      <c r="DET13" s="65">
        <v>0</v>
      </c>
      <c r="DEU13" s="65">
        <v>0</v>
      </c>
      <c r="DEV13" s="65">
        <v>0</v>
      </c>
      <c r="DEW13" s="65">
        <v>0</v>
      </c>
      <c r="DEX13" s="65">
        <v>0</v>
      </c>
      <c r="DEY13" s="65">
        <v>0</v>
      </c>
      <c r="DEZ13" s="65">
        <v>0</v>
      </c>
      <c r="DFA13" s="65">
        <v>0</v>
      </c>
      <c r="DFB13" s="65">
        <v>0</v>
      </c>
      <c r="DFC13" s="65">
        <v>0</v>
      </c>
      <c r="DFD13" s="65">
        <v>0</v>
      </c>
      <c r="DFE13" s="65">
        <v>0</v>
      </c>
      <c r="DFF13" s="65">
        <v>0</v>
      </c>
      <c r="DFG13" s="65">
        <v>0</v>
      </c>
      <c r="DFH13" s="65">
        <v>0</v>
      </c>
      <c r="DFI13" s="65">
        <v>0</v>
      </c>
      <c r="DFJ13" s="65">
        <v>0</v>
      </c>
      <c r="DFK13" s="65">
        <v>0</v>
      </c>
      <c r="DFL13" s="65">
        <v>0</v>
      </c>
      <c r="DFM13" s="65">
        <v>0</v>
      </c>
      <c r="DFN13" s="65">
        <v>0</v>
      </c>
      <c r="DFO13" s="65">
        <v>0</v>
      </c>
      <c r="DFP13" s="65">
        <v>0</v>
      </c>
      <c r="DFQ13" s="65">
        <v>0</v>
      </c>
      <c r="DFR13" s="65">
        <v>0</v>
      </c>
      <c r="DFS13" s="65">
        <v>0</v>
      </c>
      <c r="DFT13" s="65">
        <v>0</v>
      </c>
      <c r="DFU13" s="65">
        <v>0</v>
      </c>
      <c r="DFV13" s="65">
        <v>0</v>
      </c>
      <c r="DFW13" s="65">
        <v>0</v>
      </c>
      <c r="DFX13" s="65">
        <v>0</v>
      </c>
      <c r="DFY13" s="65">
        <v>0</v>
      </c>
      <c r="DFZ13" s="65">
        <v>0</v>
      </c>
      <c r="DGA13" s="65">
        <v>0</v>
      </c>
      <c r="DGB13" s="65">
        <v>0</v>
      </c>
      <c r="DGC13" s="65">
        <v>0</v>
      </c>
      <c r="DGD13" s="65">
        <v>0</v>
      </c>
      <c r="DGE13" s="65">
        <v>0</v>
      </c>
      <c r="DGF13" s="65">
        <v>0</v>
      </c>
      <c r="DGG13" s="65">
        <v>0</v>
      </c>
      <c r="DGH13" s="65">
        <v>0</v>
      </c>
      <c r="DGI13" s="65">
        <v>0</v>
      </c>
      <c r="DGJ13" s="65">
        <v>0</v>
      </c>
      <c r="DGK13" s="65">
        <v>0</v>
      </c>
      <c r="DGL13" s="65">
        <v>0</v>
      </c>
      <c r="DGM13" s="65">
        <v>0</v>
      </c>
      <c r="DGN13" s="65">
        <v>0</v>
      </c>
      <c r="DGO13" s="65">
        <v>0</v>
      </c>
      <c r="DGP13" s="65">
        <v>0</v>
      </c>
      <c r="DGQ13" s="65">
        <v>0</v>
      </c>
      <c r="DGR13" s="65">
        <v>0</v>
      </c>
      <c r="DGS13" s="65">
        <v>0</v>
      </c>
      <c r="DGT13" s="65">
        <v>0</v>
      </c>
      <c r="DGU13" s="65">
        <v>0</v>
      </c>
      <c r="DGV13" s="65">
        <v>0</v>
      </c>
      <c r="DGW13" s="65">
        <v>0</v>
      </c>
      <c r="DGX13" s="65">
        <v>0</v>
      </c>
      <c r="DGY13" s="65">
        <v>0</v>
      </c>
      <c r="DGZ13" s="65">
        <v>0</v>
      </c>
      <c r="DHA13" s="65">
        <v>0</v>
      </c>
      <c r="DHB13" s="65">
        <v>0</v>
      </c>
      <c r="DHC13" s="65">
        <v>0</v>
      </c>
      <c r="DHD13" s="65">
        <v>0</v>
      </c>
      <c r="DHE13" s="65">
        <v>0</v>
      </c>
      <c r="DHF13" s="65">
        <v>0</v>
      </c>
      <c r="DHG13" s="65">
        <v>0</v>
      </c>
      <c r="DHH13" s="65">
        <v>0</v>
      </c>
      <c r="DHI13" s="65">
        <v>0</v>
      </c>
      <c r="DHJ13" s="65">
        <v>0</v>
      </c>
      <c r="DHK13" s="65">
        <v>0</v>
      </c>
      <c r="DHL13" s="65">
        <v>0</v>
      </c>
      <c r="DHM13" s="65">
        <v>0</v>
      </c>
      <c r="DHN13" s="65">
        <v>0</v>
      </c>
      <c r="DHO13" s="65">
        <v>0</v>
      </c>
      <c r="DHP13" s="65">
        <v>0</v>
      </c>
      <c r="DHQ13" s="65">
        <v>0</v>
      </c>
      <c r="DHR13" s="65">
        <v>0</v>
      </c>
      <c r="DHS13" s="65">
        <v>0</v>
      </c>
      <c r="DHT13" s="65">
        <v>0</v>
      </c>
      <c r="DHU13" s="65">
        <v>0</v>
      </c>
      <c r="DHV13" s="65">
        <v>0</v>
      </c>
      <c r="DHW13" s="65">
        <v>0</v>
      </c>
      <c r="DHX13" s="65">
        <v>0</v>
      </c>
      <c r="DHY13" s="65">
        <v>0</v>
      </c>
      <c r="DHZ13" s="65">
        <v>0</v>
      </c>
      <c r="DIA13" s="65">
        <v>0</v>
      </c>
      <c r="DIB13" s="65">
        <v>0</v>
      </c>
      <c r="DIC13" s="65">
        <v>0</v>
      </c>
      <c r="DID13" s="65">
        <v>0</v>
      </c>
      <c r="DIE13" s="65">
        <v>0</v>
      </c>
      <c r="DIF13" s="65">
        <v>0</v>
      </c>
      <c r="DIG13" s="65">
        <v>0</v>
      </c>
      <c r="DIH13" s="65">
        <v>0</v>
      </c>
      <c r="DII13" s="65">
        <v>0</v>
      </c>
      <c r="DIJ13" s="65">
        <v>0</v>
      </c>
      <c r="DIK13" s="65">
        <v>0</v>
      </c>
      <c r="DIL13" s="65">
        <v>0</v>
      </c>
      <c r="DIM13" s="65">
        <v>0</v>
      </c>
      <c r="DIN13" s="65">
        <v>0</v>
      </c>
      <c r="DIO13" s="65">
        <v>0</v>
      </c>
      <c r="DIP13" s="65">
        <v>0</v>
      </c>
      <c r="DIQ13" s="65">
        <v>0</v>
      </c>
      <c r="DIR13" s="65">
        <v>0</v>
      </c>
      <c r="DIS13" s="65">
        <v>0</v>
      </c>
      <c r="DIT13" s="65">
        <v>0</v>
      </c>
      <c r="DIU13" s="65">
        <v>0</v>
      </c>
      <c r="DIV13" s="65">
        <v>0</v>
      </c>
      <c r="DIW13" s="65">
        <v>0</v>
      </c>
      <c r="DIX13" s="65">
        <v>0</v>
      </c>
      <c r="DIY13" s="65">
        <v>0</v>
      </c>
      <c r="DIZ13" s="65">
        <v>0</v>
      </c>
      <c r="DJA13" s="65">
        <v>0</v>
      </c>
      <c r="DJB13" s="65">
        <v>0</v>
      </c>
      <c r="DJC13" s="65">
        <v>0</v>
      </c>
      <c r="DJD13" s="65">
        <v>0</v>
      </c>
      <c r="DJE13" s="65">
        <v>0</v>
      </c>
      <c r="DJF13" s="65">
        <v>0</v>
      </c>
      <c r="DJG13" s="65">
        <v>0</v>
      </c>
      <c r="DJH13" s="65">
        <v>0</v>
      </c>
      <c r="DJI13" s="65">
        <v>0</v>
      </c>
      <c r="DJJ13" s="65">
        <v>0</v>
      </c>
      <c r="DJK13" s="65">
        <v>0</v>
      </c>
      <c r="DJL13" s="65">
        <v>0</v>
      </c>
      <c r="DJM13" s="65">
        <v>0</v>
      </c>
      <c r="DJN13" s="65">
        <v>0</v>
      </c>
      <c r="DJO13" s="65">
        <v>0</v>
      </c>
      <c r="DJP13" s="65">
        <v>0</v>
      </c>
      <c r="DJQ13" s="65">
        <v>0</v>
      </c>
      <c r="DJR13" s="65">
        <v>0</v>
      </c>
      <c r="DJS13" s="65">
        <v>0</v>
      </c>
      <c r="DJT13" s="65">
        <v>0</v>
      </c>
      <c r="DJU13" s="65">
        <v>0</v>
      </c>
      <c r="DJV13" s="65">
        <v>0</v>
      </c>
      <c r="DJW13" s="65">
        <v>0</v>
      </c>
      <c r="DJX13" s="65">
        <v>0</v>
      </c>
      <c r="DJY13" s="65">
        <v>0</v>
      </c>
      <c r="DJZ13" s="65">
        <v>0</v>
      </c>
      <c r="DKA13" s="65">
        <v>0</v>
      </c>
      <c r="DKB13" s="65">
        <v>0</v>
      </c>
      <c r="DKC13" s="65">
        <v>0</v>
      </c>
      <c r="DKD13" s="65">
        <v>0</v>
      </c>
      <c r="DKE13" s="65">
        <v>0</v>
      </c>
      <c r="DKF13" s="65">
        <v>0</v>
      </c>
      <c r="DKG13" s="65">
        <v>0</v>
      </c>
      <c r="DKH13" s="65">
        <v>0</v>
      </c>
      <c r="DKI13" s="65">
        <v>0</v>
      </c>
      <c r="DKJ13" s="65">
        <v>0</v>
      </c>
      <c r="DKK13" s="65">
        <v>0</v>
      </c>
      <c r="DKL13" s="65">
        <v>0</v>
      </c>
      <c r="DKM13" s="65">
        <v>0</v>
      </c>
      <c r="DKN13" s="65">
        <v>0</v>
      </c>
      <c r="DKO13" s="65">
        <v>0</v>
      </c>
      <c r="DKP13" s="65">
        <v>0</v>
      </c>
      <c r="DKQ13" s="65">
        <v>0</v>
      </c>
      <c r="DKR13" s="65">
        <v>0</v>
      </c>
      <c r="DKS13" s="65">
        <v>0</v>
      </c>
      <c r="DKT13" s="65">
        <v>0</v>
      </c>
      <c r="DKU13" s="65">
        <v>0</v>
      </c>
      <c r="DKV13" s="65">
        <v>0</v>
      </c>
      <c r="DKW13" s="65">
        <v>0</v>
      </c>
      <c r="DKX13" s="65">
        <v>0</v>
      </c>
      <c r="DKY13" s="65">
        <v>0</v>
      </c>
      <c r="DKZ13" s="65">
        <v>0</v>
      </c>
      <c r="DLA13" s="65">
        <v>0</v>
      </c>
      <c r="DLB13" s="65">
        <v>0</v>
      </c>
      <c r="DLC13" s="65">
        <v>0</v>
      </c>
      <c r="DLD13" s="65">
        <v>0</v>
      </c>
      <c r="DLE13" s="65">
        <v>0</v>
      </c>
      <c r="DLF13" s="65">
        <v>0</v>
      </c>
      <c r="DLG13" s="65">
        <v>0</v>
      </c>
      <c r="DLH13" s="65">
        <v>0</v>
      </c>
      <c r="DLI13" s="65">
        <v>0</v>
      </c>
      <c r="DLJ13" s="65">
        <v>0</v>
      </c>
      <c r="DLK13" s="65">
        <v>0</v>
      </c>
      <c r="DLL13" s="65">
        <v>0</v>
      </c>
      <c r="DLM13" s="65">
        <v>0</v>
      </c>
      <c r="DLN13" s="65">
        <v>0</v>
      </c>
      <c r="DLO13" s="65">
        <v>0</v>
      </c>
      <c r="DLP13" s="65">
        <v>0</v>
      </c>
      <c r="DLQ13" s="65">
        <v>0</v>
      </c>
      <c r="DLR13" s="65">
        <v>0</v>
      </c>
      <c r="DLS13" s="65">
        <v>0</v>
      </c>
      <c r="DLT13" s="65">
        <v>0</v>
      </c>
      <c r="DLU13" s="65">
        <v>0</v>
      </c>
      <c r="DLV13" s="65">
        <v>0</v>
      </c>
      <c r="DLW13" s="65">
        <v>0</v>
      </c>
      <c r="DLX13" s="65">
        <v>0</v>
      </c>
      <c r="DLY13" s="65">
        <v>0</v>
      </c>
      <c r="DLZ13" s="65">
        <v>0</v>
      </c>
      <c r="DMA13" s="65">
        <v>0</v>
      </c>
      <c r="DMB13" s="65">
        <v>0</v>
      </c>
      <c r="DMC13" s="65">
        <v>0</v>
      </c>
      <c r="DMD13" s="65">
        <v>0</v>
      </c>
      <c r="DME13" s="65">
        <v>0</v>
      </c>
      <c r="DMF13" s="65">
        <v>0</v>
      </c>
      <c r="DMG13" s="65">
        <v>0</v>
      </c>
      <c r="DMH13" s="65">
        <v>0</v>
      </c>
      <c r="DMI13" s="65">
        <v>0</v>
      </c>
      <c r="DMJ13" s="65">
        <v>0</v>
      </c>
      <c r="DMK13" s="65">
        <v>0</v>
      </c>
      <c r="DML13" s="65">
        <v>0</v>
      </c>
      <c r="DMM13" s="65">
        <v>0</v>
      </c>
      <c r="DMN13" s="65">
        <v>0</v>
      </c>
      <c r="DMO13" s="65">
        <v>0</v>
      </c>
      <c r="DMP13" s="65">
        <v>0</v>
      </c>
      <c r="DMQ13" s="65">
        <v>0</v>
      </c>
      <c r="DMR13" s="65">
        <v>0</v>
      </c>
      <c r="DMS13" s="65">
        <v>0</v>
      </c>
      <c r="DMT13" s="65">
        <v>0</v>
      </c>
      <c r="DMU13" s="65">
        <v>0</v>
      </c>
      <c r="DMV13" s="65">
        <v>0</v>
      </c>
      <c r="DMW13" s="65">
        <v>0</v>
      </c>
      <c r="DMX13" s="65">
        <v>0</v>
      </c>
      <c r="DMY13" s="65">
        <v>0</v>
      </c>
      <c r="DMZ13" s="65">
        <v>0</v>
      </c>
      <c r="DNA13" s="65">
        <v>0</v>
      </c>
      <c r="DNB13" s="65">
        <v>0</v>
      </c>
      <c r="DNC13" s="65">
        <v>0</v>
      </c>
      <c r="DND13" s="65">
        <v>0</v>
      </c>
      <c r="DNE13" s="65">
        <v>0</v>
      </c>
      <c r="DNF13" s="65">
        <v>0</v>
      </c>
      <c r="DNG13" s="65">
        <v>0</v>
      </c>
      <c r="DNH13" s="65">
        <v>0</v>
      </c>
      <c r="DNI13" s="65">
        <v>0</v>
      </c>
      <c r="DNJ13" s="65">
        <v>0</v>
      </c>
      <c r="DNK13" s="65">
        <v>0</v>
      </c>
      <c r="DNL13" s="65">
        <v>0</v>
      </c>
      <c r="DNM13" s="65">
        <v>0</v>
      </c>
      <c r="DNN13" s="65">
        <v>0</v>
      </c>
      <c r="DNO13" s="65">
        <v>0</v>
      </c>
      <c r="DNP13" s="65">
        <v>0</v>
      </c>
      <c r="DNQ13" s="65">
        <v>0</v>
      </c>
      <c r="DNR13" s="65">
        <v>0</v>
      </c>
      <c r="DNS13" s="65">
        <v>0</v>
      </c>
      <c r="DNT13" s="65">
        <v>0</v>
      </c>
      <c r="DNU13" s="65">
        <v>0</v>
      </c>
      <c r="DNV13" s="65">
        <v>0</v>
      </c>
      <c r="DNW13" s="65">
        <v>0</v>
      </c>
      <c r="DNX13" s="65">
        <v>0</v>
      </c>
      <c r="DNY13" s="65">
        <v>0</v>
      </c>
      <c r="DNZ13" s="65">
        <v>0</v>
      </c>
      <c r="DOA13" s="65">
        <v>0</v>
      </c>
      <c r="DOB13" s="65">
        <v>0</v>
      </c>
      <c r="DOC13" s="65">
        <v>0</v>
      </c>
      <c r="DOD13" s="65">
        <v>0</v>
      </c>
      <c r="DOE13" s="65">
        <v>0</v>
      </c>
      <c r="DOF13" s="65">
        <v>0</v>
      </c>
      <c r="DOG13" s="65">
        <v>0</v>
      </c>
      <c r="DOH13" s="65">
        <v>0</v>
      </c>
      <c r="DOI13" s="65">
        <v>0</v>
      </c>
      <c r="DOJ13" s="65">
        <v>0</v>
      </c>
      <c r="DOK13" s="65">
        <v>0</v>
      </c>
      <c r="DOL13" s="65">
        <v>0</v>
      </c>
      <c r="DOM13" s="65">
        <v>0</v>
      </c>
      <c r="DON13" s="65">
        <v>0</v>
      </c>
      <c r="DOO13" s="65">
        <v>0</v>
      </c>
      <c r="DOP13" s="65">
        <v>0</v>
      </c>
      <c r="DOQ13" s="65">
        <v>0</v>
      </c>
      <c r="DOR13" s="65">
        <v>0</v>
      </c>
      <c r="DOS13" s="65">
        <v>0</v>
      </c>
      <c r="DOT13" s="65">
        <v>0</v>
      </c>
      <c r="DOU13" s="65">
        <v>0</v>
      </c>
      <c r="DOV13" s="65">
        <v>0</v>
      </c>
      <c r="DOW13" s="65">
        <v>0</v>
      </c>
      <c r="DOX13" s="65">
        <v>0</v>
      </c>
      <c r="DOY13" s="65">
        <v>0</v>
      </c>
      <c r="DOZ13" s="65">
        <v>0</v>
      </c>
      <c r="DPA13" s="65">
        <v>0</v>
      </c>
      <c r="DPB13" s="65">
        <v>0</v>
      </c>
      <c r="DPC13" s="65">
        <v>0</v>
      </c>
      <c r="DPD13" s="65">
        <v>0</v>
      </c>
      <c r="DPE13" s="65">
        <v>0</v>
      </c>
      <c r="DPF13" s="65">
        <v>0</v>
      </c>
      <c r="DPG13" s="65">
        <v>0</v>
      </c>
      <c r="DPH13" s="65">
        <v>0</v>
      </c>
      <c r="DPI13" s="65">
        <v>0</v>
      </c>
      <c r="DPJ13" s="65">
        <v>0</v>
      </c>
      <c r="DPK13" s="65">
        <v>0</v>
      </c>
      <c r="DPL13" s="65">
        <v>0</v>
      </c>
      <c r="DPM13" s="65">
        <v>0</v>
      </c>
      <c r="DPN13" s="65">
        <v>0</v>
      </c>
      <c r="DPO13" s="65">
        <v>0</v>
      </c>
      <c r="DPP13" s="65">
        <v>0</v>
      </c>
      <c r="DPQ13" s="65">
        <v>0</v>
      </c>
      <c r="DPR13" s="65">
        <v>0</v>
      </c>
      <c r="DPS13" s="65">
        <v>0</v>
      </c>
      <c r="DPT13" s="65">
        <v>0</v>
      </c>
      <c r="DPU13" s="65">
        <v>0</v>
      </c>
      <c r="DPV13" s="65">
        <v>0</v>
      </c>
      <c r="DPW13" s="65">
        <v>0</v>
      </c>
      <c r="DPX13" s="65">
        <v>0</v>
      </c>
      <c r="DPY13" s="65">
        <v>0</v>
      </c>
      <c r="DPZ13" s="65">
        <v>0</v>
      </c>
      <c r="DQA13" s="65">
        <v>0</v>
      </c>
      <c r="DQB13" s="65">
        <v>0</v>
      </c>
      <c r="DQC13" s="65">
        <v>0</v>
      </c>
      <c r="DQD13" s="65">
        <v>0</v>
      </c>
      <c r="DQE13" s="65">
        <v>0</v>
      </c>
      <c r="DQF13" s="65">
        <v>0</v>
      </c>
      <c r="DQG13" s="65">
        <v>0</v>
      </c>
      <c r="DQH13" s="65">
        <v>0</v>
      </c>
      <c r="DQI13" s="65">
        <v>0</v>
      </c>
      <c r="DQJ13" s="65">
        <v>0</v>
      </c>
      <c r="DQK13" s="65">
        <v>0</v>
      </c>
      <c r="DQL13" s="65">
        <v>0</v>
      </c>
      <c r="DQM13" s="65">
        <v>0</v>
      </c>
      <c r="DQN13" s="65">
        <v>0</v>
      </c>
      <c r="DQO13" s="65">
        <v>0</v>
      </c>
      <c r="DQP13" s="65">
        <v>0</v>
      </c>
      <c r="DQQ13" s="65">
        <v>0</v>
      </c>
      <c r="DQR13" s="65">
        <v>0</v>
      </c>
      <c r="DQS13" s="65">
        <v>0</v>
      </c>
      <c r="DQT13" s="65">
        <v>0</v>
      </c>
      <c r="DQU13" s="65">
        <v>0</v>
      </c>
      <c r="DQV13" s="65">
        <v>0</v>
      </c>
      <c r="DQW13" s="65">
        <v>0</v>
      </c>
      <c r="DQX13" s="65">
        <v>0</v>
      </c>
      <c r="DQY13" s="65">
        <v>0</v>
      </c>
      <c r="DQZ13" s="65">
        <v>0</v>
      </c>
      <c r="DRA13" s="65">
        <v>0</v>
      </c>
      <c r="DRB13" s="65">
        <v>0</v>
      </c>
      <c r="DRC13" s="65">
        <v>0</v>
      </c>
      <c r="DRD13" s="65">
        <v>0</v>
      </c>
      <c r="DRE13" s="65">
        <v>0</v>
      </c>
      <c r="DRF13" s="65">
        <v>0</v>
      </c>
      <c r="DRG13" s="65">
        <v>0</v>
      </c>
      <c r="DRH13" s="65">
        <v>0</v>
      </c>
      <c r="DRI13" s="65">
        <v>0</v>
      </c>
      <c r="DRJ13" s="65">
        <v>0</v>
      </c>
      <c r="DRK13" s="65">
        <v>0</v>
      </c>
      <c r="DRL13" s="65">
        <v>0</v>
      </c>
      <c r="DRM13" s="65">
        <v>0</v>
      </c>
      <c r="DRN13" s="65">
        <v>0</v>
      </c>
      <c r="DRO13" s="65">
        <v>0</v>
      </c>
      <c r="DRP13" s="65">
        <v>0</v>
      </c>
      <c r="DRQ13" s="65">
        <v>0</v>
      </c>
      <c r="DRR13" s="65">
        <v>0</v>
      </c>
      <c r="DRS13" s="65">
        <v>0</v>
      </c>
      <c r="DRT13" s="65">
        <v>0</v>
      </c>
      <c r="DRU13" s="65">
        <v>0</v>
      </c>
      <c r="DRV13" s="65">
        <v>0</v>
      </c>
      <c r="DRW13" s="65">
        <v>0</v>
      </c>
      <c r="DRX13" s="65">
        <v>0</v>
      </c>
      <c r="DRY13" s="65">
        <v>0</v>
      </c>
      <c r="DRZ13" s="65">
        <v>0</v>
      </c>
      <c r="DSA13" s="65">
        <v>0</v>
      </c>
      <c r="DSB13" s="65">
        <v>0</v>
      </c>
      <c r="DSC13" s="65">
        <v>0</v>
      </c>
      <c r="DSD13" s="65">
        <v>0</v>
      </c>
      <c r="DSE13" s="65">
        <v>0</v>
      </c>
      <c r="DSF13" s="65">
        <v>0</v>
      </c>
      <c r="DSG13" s="65">
        <v>0</v>
      </c>
      <c r="DSH13" s="65">
        <v>0</v>
      </c>
      <c r="DSI13" s="65">
        <v>0</v>
      </c>
      <c r="DSJ13" s="65">
        <v>0</v>
      </c>
      <c r="DSK13" s="65">
        <v>0</v>
      </c>
      <c r="DSL13" s="65">
        <v>0</v>
      </c>
      <c r="DSM13" s="65">
        <v>0</v>
      </c>
      <c r="DSN13" s="65">
        <v>0</v>
      </c>
      <c r="DSO13" s="65">
        <v>0</v>
      </c>
      <c r="DSP13" s="65">
        <v>0</v>
      </c>
      <c r="DSQ13" s="65">
        <v>0</v>
      </c>
      <c r="DSR13" s="65">
        <v>0</v>
      </c>
      <c r="DSS13" s="65">
        <v>0</v>
      </c>
      <c r="DST13" s="65">
        <v>0</v>
      </c>
      <c r="DSU13" s="65">
        <v>0</v>
      </c>
      <c r="DSV13" s="65">
        <v>0</v>
      </c>
      <c r="DSW13" s="65">
        <v>0</v>
      </c>
      <c r="DSX13" s="65">
        <v>0</v>
      </c>
      <c r="DSY13" s="65">
        <v>0</v>
      </c>
      <c r="DSZ13" s="65">
        <v>0</v>
      </c>
      <c r="DTA13" s="65">
        <v>0</v>
      </c>
      <c r="DTB13" s="65">
        <v>0</v>
      </c>
      <c r="DTC13" s="65">
        <v>0</v>
      </c>
      <c r="DTD13" s="65">
        <v>0</v>
      </c>
      <c r="DTE13" s="65">
        <v>0</v>
      </c>
      <c r="DTF13" s="65">
        <v>0</v>
      </c>
      <c r="DTG13" s="65">
        <v>0</v>
      </c>
      <c r="DTH13" s="65">
        <v>0</v>
      </c>
      <c r="DTI13" s="65">
        <v>0</v>
      </c>
      <c r="DTJ13" s="65">
        <v>0</v>
      </c>
      <c r="DTK13" s="65">
        <v>0</v>
      </c>
      <c r="DTL13" s="65">
        <v>0</v>
      </c>
      <c r="DTM13" s="65">
        <v>0</v>
      </c>
      <c r="DTN13" s="65">
        <v>0</v>
      </c>
      <c r="DTO13" s="65">
        <v>0</v>
      </c>
      <c r="DTP13" s="65">
        <v>0</v>
      </c>
      <c r="DTQ13" s="65">
        <v>0</v>
      </c>
      <c r="DTR13" s="65">
        <v>0</v>
      </c>
      <c r="DTS13" s="65">
        <v>0</v>
      </c>
      <c r="DTT13" s="65">
        <v>0</v>
      </c>
      <c r="DTU13" s="65">
        <v>0</v>
      </c>
      <c r="DTV13" s="65">
        <v>0</v>
      </c>
      <c r="DTW13" s="65">
        <v>0</v>
      </c>
      <c r="DTX13" s="65">
        <v>0</v>
      </c>
      <c r="DTY13" s="65">
        <v>0</v>
      </c>
      <c r="DTZ13" s="65">
        <v>0</v>
      </c>
      <c r="DUA13" s="65">
        <v>0</v>
      </c>
      <c r="DUB13" s="65">
        <v>0</v>
      </c>
      <c r="DUC13" s="65">
        <v>0</v>
      </c>
      <c r="DUD13" s="65">
        <v>0</v>
      </c>
      <c r="DUE13" s="65">
        <v>0</v>
      </c>
      <c r="DUF13" s="65">
        <v>0</v>
      </c>
      <c r="DUG13" s="65">
        <v>0</v>
      </c>
      <c r="DUH13" s="65">
        <v>0</v>
      </c>
      <c r="DUI13" s="65">
        <v>0</v>
      </c>
      <c r="DUJ13" s="65">
        <v>0</v>
      </c>
      <c r="DUK13" s="65">
        <v>0</v>
      </c>
      <c r="DUL13" s="65">
        <v>0</v>
      </c>
      <c r="DUM13" s="65">
        <v>0</v>
      </c>
      <c r="DUN13" s="65">
        <v>0</v>
      </c>
      <c r="DUO13" s="65">
        <v>0</v>
      </c>
      <c r="DUP13" s="65">
        <v>0</v>
      </c>
      <c r="DUQ13" s="65">
        <v>0</v>
      </c>
      <c r="DUR13" s="65">
        <v>0</v>
      </c>
      <c r="DUS13" s="65">
        <v>0</v>
      </c>
      <c r="DUT13" s="65">
        <v>0</v>
      </c>
      <c r="DUU13" s="65">
        <v>0</v>
      </c>
      <c r="DUV13" s="65">
        <v>0</v>
      </c>
      <c r="DUW13" s="65">
        <v>0</v>
      </c>
      <c r="DUX13" s="65">
        <v>0</v>
      </c>
      <c r="DUY13" s="65">
        <v>0</v>
      </c>
      <c r="DUZ13" s="65">
        <v>0</v>
      </c>
      <c r="DVA13" s="65">
        <v>0</v>
      </c>
      <c r="DVB13" s="65">
        <v>0</v>
      </c>
      <c r="DVC13" s="65">
        <v>0</v>
      </c>
      <c r="DVD13" s="65">
        <v>0</v>
      </c>
      <c r="DVE13" s="65">
        <v>0</v>
      </c>
      <c r="DVF13" s="65">
        <v>0</v>
      </c>
      <c r="DVG13" s="65">
        <v>0</v>
      </c>
      <c r="DVH13" s="65">
        <v>0</v>
      </c>
      <c r="DVI13" s="65">
        <v>0</v>
      </c>
      <c r="DVJ13" s="65">
        <v>0</v>
      </c>
      <c r="DVK13" s="65">
        <v>0</v>
      </c>
      <c r="DVL13" s="65">
        <v>0</v>
      </c>
      <c r="DVM13" s="65">
        <v>0</v>
      </c>
      <c r="DVN13" s="65">
        <v>0</v>
      </c>
      <c r="DVO13" s="65">
        <v>0</v>
      </c>
      <c r="DVP13" s="65">
        <v>0</v>
      </c>
      <c r="DVQ13" s="65">
        <v>0</v>
      </c>
      <c r="DVR13" s="65">
        <v>0</v>
      </c>
      <c r="DVS13" s="65">
        <v>0</v>
      </c>
      <c r="DVT13" s="65">
        <v>0</v>
      </c>
      <c r="DVU13" s="65">
        <v>0</v>
      </c>
      <c r="DVV13" s="65">
        <v>0</v>
      </c>
      <c r="DVW13" s="65">
        <v>0</v>
      </c>
      <c r="DVX13" s="65">
        <v>0</v>
      </c>
      <c r="DVY13" s="65">
        <v>0</v>
      </c>
      <c r="DVZ13" s="65">
        <v>0</v>
      </c>
      <c r="DWA13" s="65">
        <v>0</v>
      </c>
      <c r="DWB13" s="65">
        <v>0</v>
      </c>
      <c r="DWC13" s="65">
        <v>0</v>
      </c>
      <c r="DWD13" s="65">
        <v>0</v>
      </c>
      <c r="DWE13" s="65">
        <v>0</v>
      </c>
      <c r="DWF13" s="65">
        <v>0</v>
      </c>
      <c r="DWG13" s="65">
        <v>0</v>
      </c>
      <c r="DWH13" s="65">
        <v>0</v>
      </c>
      <c r="DWI13" s="65">
        <v>0</v>
      </c>
      <c r="DWJ13" s="65">
        <v>0</v>
      </c>
      <c r="DWK13" s="65">
        <v>0</v>
      </c>
      <c r="DWL13" s="65">
        <v>0</v>
      </c>
      <c r="DWM13" s="65">
        <v>0</v>
      </c>
      <c r="DWN13" s="65">
        <v>0</v>
      </c>
      <c r="DWO13" s="65">
        <v>0</v>
      </c>
      <c r="DWP13" s="65">
        <v>0</v>
      </c>
      <c r="DWQ13" s="65">
        <v>0</v>
      </c>
      <c r="DWR13" s="65">
        <v>0</v>
      </c>
      <c r="DWS13" s="65">
        <v>0</v>
      </c>
      <c r="DWT13" s="65">
        <v>0</v>
      </c>
      <c r="DWU13" s="65">
        <v>0</v>
      </c>
      <c r="DWV13" s="65">
        <v>0</v>
      </c>
      <c r="DWW13" s="65">
        <v>0</v>
      </c>
      <c r="DWX13" s="65">
        <v>0</v>
      </c>
      <c r="DWY13" s="65">
        <v>0</v>
      </c>
      <c r="DWZ13" s="65">
        <v>0</v>
      </c>
      <c r="DXA13" s="65">
        <v>0</v>
      </c>
      <c r="DXB13" s="65">
        <v>0</v>
      </c>
      <c r="DXC13" s="65">
        <v>0</v>
      </c>
      <c r="DXD13" s="65">
        <v>0</v>
      </c>
      <c r="DXE13" s="65">
        <v>0</v>
      </c>
      <c r="DXF13" s="65">
        <v>0</v>
      </c>
      <c r="DXG13" s="65">
        <v>0</v>
      </c>
      <c r="DXH13" s="65">
        <v>0</v>
      </c>
      <c r="DXI13" s="65">
        <v>0</v>
      </c>
      <c r="DXJ13" s="65">
        <v>0</v>
      </c>
      <c r="DXK13" s="65">
        <v>0</v>
      </c>
      <c r="DXL13" s="65">
        <v>0</v>
      </c>
      <c r="DXM13" s="65">
        <v>0</v>
      </c>
      <c r="DXN13" s="65">
        <v>0</v>
      </c>
      <c r="DXO13" s="65">
        <v>0</v>
      </c>
      <c r="DXP13" s="65">
        <v>0</v>
      </c>
      <c r="DXQ13" s="65">
        <v>0</v>
      </c>
      <c r="DXR13" s="65">
        <v>0</v>
      </c>
      <c r="DXS13" s="65">
        <v>0</v>
      </c>
      <c r="DXT13" s="65">
        <v>0</v>
      </c>
      <c r="DXU13" s="65">
        <v>0</v>
      </c>
      <c r="DXV13" s="65">
        <v>0</v>
      </c>
      <c r="DXW13" s="65">
        <v>0</v>
      </c>
      <c r="DXX13" s="65">
        <v>0</v>
      </c>
      <c r="DXY13" s="65">
        <v>0</v>
      </c>
      <c r="DXZ13" s="65">
        <v>0</v>
      </c>
      <c r="DYA13" s="65">
        <v>0</v>
      </c>
      <c r="DYB13" s="65">
        <v>0</v>
      </c>
      <c r="DYC13" s="65">
        <v>0</v>
      </c>
      <c r="DYD13" s="65">
        <v>0</v>
      </c>
      <c r="DYE13" s="65">
        <v>0</v>
      </c>
      <c r="DYF13" s="65">
        <v>0</v>
      </c>
      <c r="DYG13" s="65">
        <v>0</v>
      </c>
      <c r="DYH13" s="65">
        <v>0</v>
      </c>
      <c r="DYI13" s="65">
        <v>0</v>
      </c>
      <c r="DYJ13" s="65">
        <v>0</v>
      </c>
      <c r="DYK13" s="65">
        <v>0</v>
      </c>
      <c r="DYL13" s="65">
        <v>0</v>
      </c>
      <c r="DYM13" s="65">
        <v>0</v>
      </c>
      <c r="DYN13" s="65">
        <v>0</v>
      </c>
      <c r="DYO13" s="65">
        <v>0</v>
      </c>
      <c r="DYP13" s="65">
        <v>0</v>
      </c>
      <c r="DYQ13" s="65">
        <v>0</v>
      </c>
      <c r="DYR13" s="65">
        <v>0</v>
      </c>
      <c r="DYS13" s="65">
        <v>0</v>
      </c>
      <c r="DYT13" s="65">
        <v>0</v>
      </c>
      <c r="DYU13" s="65">
        <v>0</v>
      </c>
      <c r="DYV13" s="65">
        <v>0</v>
      </c>
      <c r="DYW13" s="65">
        <v>0</v>
      </c>
      <c r="DYX13" s="65">
        <v>0</v>
      </c>
      <c r="DYY13" s="65">
        <v>0</v>
      </c>
      <c r="DYZ13" s="65">
        <v>0</v>
      </c>
      <c r="DZA13" s="65">
        <v>0</v>
      </c>
      <c r="DZB13" s="65">
        <v>0</v>
      </c>
      <c r="DZC13" s="65">
        <v>0</v>
      </c>
      <c r="DZD13" s="65">
        <v>0</v>
      </c>
      <c r="DZE13" s="65">
        <v>0</v>
      </c>
      <c r="DZF13" s="65">
        <v>0</v>
      </c>
      <c r="DZG13" s="65">
        <v>0</v>
      </c>
      <c r="DZH13" s="65">
        <v>0</v>
      </c>
      <c r="DZI13" s="65">
        <v>0</v>
      </c>
      <c r="DZJ13" s="65">
        <v>0</v>
      </c>
      <c r="DZK13" s="65">
        <v>0</v>
      </c>
      <c r="DZL13" s="65">
        <v>0</v>
      </c>
      <c r="DZM13" s="65">
        <v>0</v>
      </c>
      <c r="DZN13" s="65">
        <v>0</v>
      </c>
      <c r="DZO13" s="65">
        <v>0</v>
      </c>
      <c r="DZP13" s="65">
        <v>0</v>
      </c>
      <c r="DZQ13" s="65">
        <v>0</v>
      </c>
      <c r="DZR13" s="65">
        <v>0</v>
      </c>
      <c r="DZS13" s="65">
        <v>0</v>
      </c>
      <c r="DZT13" s="65">
        <v>0</v>
      </c>
      <c r="DZU13" s="65">
        <v>0</v>
      </c>
      <c r="DZV13" s="65">
        <v>0</v>
      </c>
      <c r="DZW13" s="65">
        <v>0</v>
      </c>
      <c r="DZX13" s="65">
        <v>0</v>
      </c>
      <c r="DZY13" s="65">
        <v>0</v>
      </c>
      <c r="DZZ13" s="65">
        <v>0</v>
      </c>
      <c r="EAA13" s="65">
        <v>0</v>
      </c>
      <c r="EAB13" s="65">
        <v>0</v>
      </c>
      <c r="EAC13" s="65">
        <v>0</v>
      </c>
      <c r="EAD13" s="65">
        <v>0</v>
      </c>
      <c r="EAE13" s="65">
        <v>0</v>
      </c>
      <c r="EAF13" s="65">
        <v>0</v>
      </c>
      <c r="EAG13" s="65">
        <v>0</v>
      </c>
      <c r="EAH13" s="65">
        <v>0</v>
      </c>
      <c r="EAI13" s="65">
        <v>0</v>
      </c>
      <c r="EAJ13" s="65">
        <v>0</v>
      </c>
      <c r="EAK13" s="65">
        <v>0</v>
      </c>
      <c r="EAL13" s="65">
        <v>0</v>
      </c>
      <c r="EAM13" s="65">
        <v>0</v>
      </c>
      <c r="EAN13" s="65">
        <v>0</v>
      </c>
      <c r="EAO13" s="65">
        <v>0</v>
      </c>
      <c r="EAP13" s="65">
        <v>0</v>
      </c>
      <c r="EAQ13" s="65">
        <v>0</v>
      </c>
      <c r="EAR13" s="65">
        <v>0</v>
      </c>
      <c r="EAS13" s="65">
        <v>0</v>
      </c>
      <c r="EAT13" s="65">
        <v>0</v>
      </c>
      <c r="EAU13" s="65">
        <v>0</v>
      </c>
      <c r="EAV13" s="65">
        <v>0</v>
      </c>
      <c r="EAW13" s="65">
        <v>0</v>
      </c>
      <c r="EAX13" s="65">
        <v>0</v>
      </c>
      <c r="EAY13" s="65">
        <v>0</v>
      </c>
      <c r="EAZ13" s="65">
        <v>0</v>
      </c>
      <c r="EBA13" s="65">
        <v>0</v>
      </c>
      <c r="EBB13" s="65">
        <v>0</v>
      </c>
      <c r="EBC13" s="65">
        <v>0</v>
      </c>
      <c r="EBD13" s="65">
        <v>0</v>
      </c>
      <c r="EBE13" s="65">
        <v>0</v>
      </c>
      <c r="EBF13" s="65">
        <v>0</v>
      </c>
      <c r="EBG13" s="65">
        <v>0</v>
      </c>
      <c r="EBH13" s="65">
        <v>0</v>
      </c>
      <c r="EBI13" s="65">
        <v>0</v>
      </c>
      <c r="EBJ13" s="65">
        <v>0</v>
      </c>
      <c r="EBK13" s="65">
        <v>0</v>
      </c>
      <c r="EBL13" s="65">
        <v>0</v>
      </c>
      <c r="EBM13" s="65">
        <v>0</v>
      </c>
      <c r="EBN13" s="65">
        <v>0</v>
      </c>
      <c r="EBO13" s="65">
        <v>0</v>
      </c>
      <c r="EBP13" s="65">
        <v>0</v>
      </c>
      <c r="EBQ13" s="65">
        <v>0</v>
      </c>
      <c r="EBR13" s="65">
        <v>0</v>
      </c>
      <c r="EBS13" s="65">
        <v>0</v>
      </c>
      <c r="EBT13" s="65">
        <v>0</v>
      </c>
      <c r="EBU13" s="65">
        <v>0</v>
      </c>
      <c r="EBV13" s="65">
        <v>0</v>
      </c>
      <c r="EBW13" s="65">
        <v>0</v>
      </c>
      <c r="EBX13" s="65">
        <v>0</v>
      </c>
      <c r="EBY13" s="65">
        <v>0</v>
      </c>
      <c r="EBZ13" s="65">
        <v>0</v>
      </c>
      <c r="ECA13" s="65">
        <v>0</v>
      </c>
      <c r="ECB13" s="65">
        <v>0</v>
      </c>
      <c r="ECC13" s="65">
        <v>0</v>
      </c>
      <c r="ECD13" s="65">
        <v>0</v>
      </c>
      <c r="ECE13" s="65">
        <v>0</v>
      </c>
      <c r="ECF13" s="65">
        <v>0</v>
      </c>
      <c r="ECG13" s="65">
        <v>0</v>
      </c>
      <c r="ECH13" s="65">
        <v>0</v>
      </c>
      <c r="ECI13" s="65">
        <v>0</v>
      </c>
      <c r="ECJ13" s="65">
        <v>0</v>
      </c>
      <c r="ECK13" s="65">
        <v>0</v>
      </c>
      <c r="ECL13" s="65">
        <v>0</v>
      </c>
      <c r="ECM13" s="65">
        <v>0</v>
      </c>
      <c r="ECN13" s="65">
        <v>0</v>
      </c>
      <c r="ECO13" s="65">
        <v>0</v>
      </c>
      <c r="ECP13" s="65">
        <v>0</v>
      </c>
      <c r="ECQ13" s="65">
        <v>0</v>
      </c>
      <c r="ECR13" s="65">
        <v>0</v>
      </c>
      <c r="ECS13" s="65">
        <v>0</v>
      </c>
      <c r="ECT13" s="65">
        <v>0</v>
      </c>
      <c r="ECU13" s="65">
        <v>0</v>
      </c>
      <c r="ECV13" s="65">
        <v>0</v>
      </c>
      <c r="ECW13" s="65">
        <v>0</v>
      </c>
      <c r="ECX13" s="65">
        <v>0</v>
      </c>
      <c r="ECY13" s="65">
        <v>0</v>
      </c>
      <c r="ECZ13" s="65">
        <v>0</v>
      </c>
      <c r="EDA13" s="65">
        <v>0</v>
      </c>
      <c r="EDB13" s="65">
        <v>0</v>
      </c>
      <c r="EDC13" s="65">
        <v>0</v>
      </c>
      <c r="EDD13" s="65">
        <v>0</v>
      </c>
      <c r="EDE13" s="65">
        <v>0</v>
      </c>
      <c r="EDF13" s="65">
        <v>0</v>
      </c>
      <c r="EDG13" s="65">
        <v>0</v>
      </c>
      <c r="EDH13" s="65">
        <v>0</v>
      </c>
      <c r="EDI13" s="65">
        <v>0</v>
      </c>
      <c r="EDJ13" s="65">
        <v>0</v>
      </c>
      <c r="EDK13" s="65">
        <v>0</v>
      </c>
      <c r="EDL13" s="65">
        <v>0</v>
      </c>
      <c r="EDM13" s="65">
        <v>0</v>
      </c>
      <c r="EDN13" s="65">
        <v>0</v>
      </c>
      <c r="EDO13" s="65">
        <v>0</v>
      </c>
      <c r="EDP13" s="65">
        <v>0</v>
      </c>
      <c r="EDQ13" s="65">
        <v>0</v>
      </c>
      <c r="EDR13" s="65">
        <v>0</v>
      </c>
      <c r="EDS13" s="65">
        <v>0</v>
      </c>
      <c r="EDT13" s="65">
        <v>0</v>
      </c>
      <c r="EDU13" s="65">
        <v>0</v>
      </c>
      <c r="EDV13" s="65">
        <v>0</v>
      </c>
      <c r="EDW13" s="65">
        <v>0</v>
      </c>
      <c r="EDX13" s="65">
        <v>0</v>
      </c>
      <c r="EDY13" s="65">
        <v>0</v>
      </c>
      <c r="EDZ13" s="65">
        <v>0</v>
      </c>
      <c r="EEA13" s="65">
        <v>0</v>
      </c>
      <c r="EEB13" s="65">
        <v>0</v>
      </c>
      <c r="EEC13" s="65">
        <v>0</v>
      </c>
      <c r="EED13" s="65">
        <v>0</v>
      </c>
      <c r="EEE13" s="65">
        <v>0</v>
      </c>
      <c r="EEF13" s="65">
        <v>0</v>
      </c>
      <c r="EEG13" s="65">
        <v>0</v>
      </c>
      <c r="EEH13" s="65">
        <v>0</v>
      </c>
      <c r="EEI13" s="65">
        <v>0</v>
      </c>
      <c r="EEJ13" s="65">
        <v>0</v>
      </c>
      <c r="EEK13" s="65">
        <v>0</v>
      </c>
      <c r="EEL13" s="65">
        <v>0</v>
      </c>
      <c r="EEM13" s="65">
        <v>0</v>
      </c>
      <c r="EEN13" s="65">
        <v>0</v>
      </c>
      <c r="EEO13" s="65">
        <v>0</v>
      </c>
      <c r="EEP13" s="65">
        <v>0</v>
      </c>
      <c r="EEQ13" s="65">
        <v>0</v>
      </c>
      <c r="EER13" s="65">
        <v>0</v>
      </c>
      <c r="EES13" s="65">
        <v>0</v>
      </c>
      <c r="EET13" s="65">
        <v>0</v>
      </c>
      <c r="EEU13" s="65">
        <v>0</v>
      </c>
      <c r="EEV13" s="65">
        <v>0</v>
      </c>
      <c r="EEW13" s="65">
        <v>0</v>
      </c>
      <c r="EEX13" s="65">
        <v>0</v>
      </c>
      <c r="EEY13" s="65">
        <v>0</v>
      </c>
      <c r="EEZ13" s="65">
        <v>0</v>
      </c>
      <c r="EFA13" s="65">
        <v>0</v>
      </c>
      <c r="EFB13" s="65">
        <v>0</v>
      </c>
      <c r="EFC13" s="65">
        <v>0</v>
      </c>
      <c r="EFD13" s="65">
        <v>0</v>
      </c>
      <c r="EFE13" s="65">
        <v>0</v>
      </c>
      <c r="EFF13" s="65">
        <v>0</v>
      </c>
      <c r="EFG13" s="65">
        <v>0</v>
      </c>
      <c r="EFH13" s="65">
        <v>0</v>
      </c>
      <c r="EFI13" s="65">
        <v>0</v>
      </c>
      <c r="EFJ13" s="65">
        <v>0</v>
      </c>
      <c r="EFK13" s="65">
        <v>0</v>
      </c>
      <c r="EFL13" s="65">
        <v>0</v>
      </c>
      <c r="EFM13" s="65">
        <v>0</v>
      </c>
      <c r="EFN13" s="65">
        <v>0</v>
      </c>
      <c r="EFO13" s="65">
        <v>0</v>
      </c>
      <c r="EFP13" s="65">
        <v>0</v>
      </c>
      <c r="EFQ13" s="65">
        <v>0</v>
      </c>
      <c r="EFR13" s="65">
        <v>0</v>
      </c>
      <c r="EFS13" s="65">
        <v>0</v>
      </c>
      <c r="EFT13" s="65">
        <v>0</v>
      </c>
      <c r="EFU13" s="65">
        <v>0</v>
      </c>
      <c r="EFV13" s="65">
        <v>0</v>
      </c>
      <c r="EFW13" s="65">
        <v>0</v>
      </c>
      <c r="EFX13" s="65">
        <v>0</v>
      </c>
      <c r="EFY13" s="65">
        <v>0</v>
      </c>
      <c r="EFZ13" s="65">
        <v>0</v>
      </c>
      <c r="EGA13" s="65">
        <v>0</v>
      </c>
      <c r="EGB13" s="65">
        <v>0</v>
      </c>
      <c r="EGC13" s="65">
        <v>0</v>
      </c>
      <c r="EGD13" s="65">
        <v>0</v>
      </c>
      <c r="EGE13" s="65">
        <v>0</v>
      </c>
      <c r="EGF13" s="65">
        <v>0</v>
      </c>
      <c r="EGG13" s="65">
        <v>0</v>
      </c>
      <c r="EGH13" s="65">
        <v>0</v>
      </c>
      <c r="EGI13" s="65">
        <v>0</v>
      </c>
      <c r="EGJ13" s="65">
        <v>0</v>
      </c>
      <c r="EGK13" s="65">
        <v>0</v>
      </c>
      <c r="EGL13" s="65">
        <v>0</v>
      </c>
      <c r="EGM13" s="65">
        <v>0</v>
      </c>
      <c r="EGN13" s="65">
        <v>0</v>
      </c>
      <c r="EGO13" s="65">
        <v>0</v>
      </c>
      <c r="EGP13" s="65">
        <v>0</v>
      </c>
      <c r="EGQ13" s="65">
        <v>0</v>
      </c>
      <c r="EGR13" s="65">
        <v>0</v>
      </c>
      <c r="EGS13" s="65">
        <v>0</v>
      </c>
      <c r="EGT13" s="65">
        <v>0</v>
      </c>
      <c r="EGU13" s="65">
        <v>0</v>
      </c>
      <c r="EGV13" s="65">
        <v>0</v>
      </c>
      <c r="EGW13" s="65">
        <v>0</v>
      </c>
      <c r="EGX13" s="65">
        <v>0</v>
      </c>
      <c r="EGY13" s="65">
        <v>0</v>
      </c>
      <c r="EGZ13" s="65">
        <v>0</v>
      </c>
      <c r="EHA13" s="65">
        <v>0</v>
      </c>
      <c r="EHB13" s="65">
        <v>0</v>
      </c>
      <c r="EHC13" s="65">
        <v>0</v>
      </c>
      <c r="EHD13" s="65">
        <v>0</v>
      </c>
      <c r="EHE13" s="65">
        <v>0</v>
      </c>
      <c r="EHF13" s="65">
        <v>0</v>
      </c>
      <c r="EHG13" s="65">
        <v>0</v>
      </c>
      <c r="EHH13" s="65">
        <v>0</v>
      </c>
      <c r="EHI13" s="65">
        <v>0</v>
      </c>
      <c r="EHJ13" s="65">
        <v>0</v>
      </c>
      <c r="EHK13" s="65">
        <v>0</v>
      </c>
      <c r="EHL13" s="65">
        <v>0</v>
      </c>
      <c r="EHM13" s="65">
        <v>0</v>
      </c>
      <c r="EHN13" s="65">
        <v>0</v>
      </c>
      <c r="EHO13" s="65">
        <v>0</v>
      </c>
      <c r="EHP13" s="65">
        <v>0</v>
      </c>
      <c r="EHQ13" s="65">
        <v>0</v>
      </c>
      <c r="EHR13" s="65">
        <v>0</v>
      </c>
      <c r="EHS13" s="65">
        <v>0</v>
      </c>
      <c r="EHT13" s="65">
        <v>0</v>
      </c>
      <c r="EHU13" s="65">
        <v>0</v>
      </c>
      <c r="EHV13" s="65">
        <v>0</v>
      </c>
      <c r="EHW13" s="65">
        <v>0</v>
      </c>
      <c r="EHX13" s="65">
        <v>0</v>
      </c>
      <c r="EHY13" s="65">
        <v>0</v>
      </c>
      <c r="EHZ13" s="65">
        <v>0</v>
      </c>
      <c r="EIA13" s="65">
        <v>0</v>
      </c>
      <c r="EIB13" s="65">
        <v>0</v>
      </c>
      <c r="EIC13" s="65">
        <v>0</v>
      </c>
      <c r="EID13" s="65">
        <v>0</v>
      </c>
      <c r="EIE13" s="65">
        <v>0</v>
      </c>
      <c r="EIF13" s="65">
        <v>0</v>
      </c>
      <c r="EIG13" s="65">
        <v>0</v>
      </c>
      <c r="EIH13" s="65">
        <v>0</v>
      </c>
      <c r="EII13" s="65">
        <v>0</v>
      </c>
      <c r="EIJ13" s="65">
        <v>0</v>
      </c>
      <c r="EIK13" s="65">
        <v>0</v>
      </c>
      <c r="EIL13" s="65">
        <v>0</v>
      </c>
      <c r="EIM13" s="65">
        <v>0</v>
      </c>
      <c r="EIN13" s="65">
        <v>0</v>
      </c>
      <c r="EIO13" s="65">
        <v>0</v>
      </c>
      <c r="EIP13" s="65">
        <v>0</v>
      </c>
      <c r="EIQ13" s="65">
        <v>0</v>
      </c>
      <c r="EIR13" s="65">
        <v>0</v>
      </c>
      <c r="EIS13" s="65">
        <v>0</v>
      </c>
      <c r="EIT13" s="65">
        <v>0</v>
      </c>
      <c r="EIU13" s="65">
        <v>0</v>
      </c>
      <c r="EIV13" s="65">
        <v>0</v>
      </c>
      <c r="EIW13" s="65">
        <v>0</v>
      </c>
      <c r="EIX13" s="65">
        <v>0</v>
      </c>
      <c r="EIY13" s="65">
        <v>0</v>
      </c>
      <c r="EIZ13" s="65">
        <v>0</v>
      </c>
      <c r="EJA13" s="65">
        <v>0</v>
      </c>
      <c r="EJB13" s="65">
        <v>0</v>
      </c>
      <c r="EJC13" s="65">
        <v>0</v>
      </c>
      <c r="EJD13" s="65">
        <v>0</v>
      </c>
      <c r="EJE13" s="65">
        <v>0</v>
      </c>
      <c r="EJF13" s="65">
        <v>0</v>
      </c>
      <c r="EJG13" s="65">
        <v>0</v>
      </c>
      <c r="EJH13" s="65">
        <v>0</v>
      </c>
      <c r="EJI13" s="65">
        <v>0</v>
      </c>
      <c r="EJJ13" s="65">
        <v>0</v>
      </c>
      <c r="EJK13" s="65">
        <v>0</v>
      </c>
      <c r="EJL13" s="65">
        <v>0</v>
      </c>
      <c r="EJM13" s="65">
        <v>0</v>
      </c>
      <c r="EJN13" s="65">
        <v>0</v>
      </c>
      <c r="EJO13" s="65">
        <v>0</v>
      </c>
      <c r="EJP13" s="65">
        <v>0</v>
      </c>
      <c r="EJQ13" s="65">
        <v>0</v>
      </c>
      <c r="EJR13" s="65">
        <v>0</v>
      </c>
      <c r="EJS13" s="65">
        <v>0</v>
      </c>
      <c r="EJT13" s="65">
        <v>0</v>
      </c>
      <c r="EJU13" s="65">
        <v>0</v>
      </c>
      <c r="EJV13" s="65">
        <v>0</v>
      </c>
      <c r="EJW13" s="65">
        <v>0</v>
      </c>
      <c r="EJX13" s="65">
        <v>0</v>
      </c>
      <c r="EJY13" s="65">
        <v>0</v>
      </c>
      <c r="EJZ13" s="65">
        <v>0</v>
      </c>
      <c r="EKA13" s="65">
        <v>0</v>
      </c>
      <c r="EKB13" s="65">
        <v>0</v>
      </c>
      <c r="EKC13" s="65">
        <v>0</v>
      </c>
      <c r="EKD13" s="65">
        <v>0</v>
      </c>
      <c r="EKE13" s="65">
        <v>0</v>
      </c>
      <c r="EKF13" s="65">
        <v>0</v>
      </c>
      <c r="EKG13" s="65">
        <v>0</v>
      </c>
      <c r="EKH13" s="65">
        <v>0</v>
      </c>
      <c r="EKI13" s="65">
        <v>0</v>
      </c>
      <c r="EKJ13" s="65">
        <v>0</v>
      </c>
      <c r="EKK13" s="65">
        <v>0</v>
      </c>
      <c r="EKL13" s="65">
        <v>0</v>
      </c>
      <c r="EKM13" s="65">
        <v>0</v>
      </c>
      <c r="EKN13" s="65">
        <v>0</v>
      </c>
      <c r="EKO13" s="65">
        <v>0</v>
      </c>
      <c r="EKP13" s="65">
        <v>0</v>
      </c>
      <c r="EKQ13" s="65">
        <v>0</v>
      </c>
      <c r="EKR13" s="65">
        <v>0</v>
      </c>
      <c r="EKS13" s="65">
        <v>0</v>
      </c>
      <c r="EKT13" s="65">
        <v>0</v>
      </c>
      <c r="EKU13" s="65">
        <v>0</v>
      </c>
      <c r="EKV13" s="65">
        <v>0</v>
      </c>
      <c r="EKW13" s="65">
        <v>0</v>
      </c>
      <c r="EKX13" s="65">
        <v>0</v>
      </c>
      <c r="EKY13" s="65">
        <v>0</v>
      </c>
      <c r="EKZ13" s="65">
        <v>0</v>
      </c>
      <c r="ELA13" s="65">
        <v>0</v>
      </c>
      <c r="ELB13" s="65">
        <v>0</v>
      </c>
      <c r="ELC13" s="65">
        <v>0</v>
      </c>
      <c r="ELD13" s="65">
        <v>0</v>
      </c>
      <c r="ELE13" s="65">
        <v>0</v>
      </c>
      <c r="ELF13" s="65">
        <v>0</v>
      </c>
      <c r="ELG13" s="65">
        <v>0</v>
      </c>
      <c r="ELH13" s="65">
        <v>0</v>
      </c>
      <c r="ELI13" s="65">
        <v>0</v>
      </c>
      <c r="ELJ13" s="65">
        <v>0</v>
      </c>
      <c r="ELK13" s="65">
        <v>0</v>
      </c>
      <c r="ELL13" s="65">
        <v>0</v>
      </c>
      <c r="ELM13" s="65">
        <v>0</v>
      </c>
      <c r="ELN13" s="65">
        <v>0</v>
      </c>
      <c r="ELO13" s="65">
        <v>0</v>
      </c>
      <c r="ELP13" s="65">
        <v>0</v>
      </c>
      <c r="ELQ13" s="65">
        <v>0</v>
      </c>
      <c r="ELR13" s="65">
        <v>0</v>
      </c>
      <c r="ELS13" s="65">
        <v>0</v>
      </c>
      <c r="ELT13" s="65">
        <v>0</v>
      </c>
      <c r="ELU13" s="65">
        <v>0</v>
      </c>
      <c r="ELV13" s="65">
        <v>0</v>
      </c>
      <c r="ELW13" s="65">
        <v>0</v>
      </c>
      <c r="ELX13" s="65">
        <v>0</v>
      </c>
      <c r="ELY13" s="65">
        <v>0</v>
      </c>
      <c r="ELZ13" s="65">
        <v>0</v>
      </c>
      <c r="EMA13" s="65">
        <v>0</v>
      </c>
      <c r="EMB13" s="65">
        <v>0</v>
      </c>
      <c r="EMC13" s="65">
        <v>0</v>
      </c>
      <c r="EMD13" s="65">
        <v>0</v>
      </c>
      <c r="EME13" s="65">
        <v>0</v>
      </c>
      <c r="EMF13" s="65">
        <v>0</v>
      </c>
      <c r="EMG13" s="65">
        <v>0</v>
      </c>
      <c r="EMH13" s="65">
        <v>0</v>
      </c>
      <c r="EMI13" s="65">
        <v>0</v>
      </c>
      <c r="EMJ13" s="65">
        <v>0</v>
      </c>
      <c r="EMK13" s="65">
        <v>0</v>
      </c>
      <c r="EML13" s="65">
        <v>0</v>
      </c>
      <c r="EMM13" s="65">
        <v>0</v>
      </c>
      <c r="EMN13" s="65">
        <v>0</v>
      </c>
      <c r="EMO13" s="65">
        <v>0</v>
      </c>
      <c r="EMP13" s="65">
        <v>0</v>
      </c>
      <c r="EMQ13" s="65">
        <v>0</v>
      </c>
      <c r="EMR13" s="65">
        <v>0</v>
      </c>
      <c r="EMS13" s="65">
        <v>0</v>
      </c>
      <c r="EMT13" s="65">
        <v>0</v>
      </c>
      <c r="EMU13" s="65">
        <v>0</v>
      </c>
      <c r="EMV13" s="65">
        <v>0</v>
      </c>
      <c r="EMW13" s="65">
        <v>0</v>
      </c>
      <c r="EMX13" s="65">
        <v>0</v>
      </c>
      <c r="EMY13" s="65">
        <v>0</v>
      </c>
      <c r="EMZ13" s="65">
        <v>0</v>
      </c>
      <c r="ENA13" s="65">
        <v>0</v>
      </c>
      <c r="ENB13" s="65">
        <v>0</v>
      </c>
      <c r="ENC13" s="65">
        <v>0</v>
      </c>
      <c r="END13" s="65">
        <v>0</v>
      </c>
      <c r="ENE13" s="65">
        <v>0</v>
      </c>
      <c r="ENF13" s="65">
        <v>0</v>
      </c>
      <c r="ENG13" s="65">
        <v>0</v>
      </c>
      <c r="ENH13" s="65">
        <v>0</v>
      </c>
      <c r="ENI13" s="65">
        <v>0</v>
      </c>
      <c r="ENJ13" s="65">
        <v>0</v>
      </c>
      <c r="ENK13" s="65">
        <v>0</v>
      </c>
      <c r="ENL13" s="65">
        <v>0</v>
      </c>
      <c r="ENM13" s="65">
        <v>0</v>
      </c>
      <c r="ENN13" s="65">
        <v>0</v>
      </c>
      <c r="ENO13" s="65">
        <v>0</v>
      </c>
      <c r="ENP13" s="65">
        <v>0</v>
      </c>
      <c r="ENQ13" s="65">
        <v>0</v>
      </c>
      <c r="ENR13" s="65">
        <v>0</v>
      </c>
      <c r="ENS13" s="65">
        <v>0</v>
      </c>
      <c r="ENT13" s="65">
        <v>0</v>
      </c>
      <c r="ENU13" s="65">
        <v>0</v>
      </c>
      <c r="ENV13" s="65">
        <v>0</v>
      </c>
      <c r="ENW13" s="65">
        <v>0</v>
      </c>
      <c r="ENX13" s="65">
        <v>0</v>
      </c>
      <c r="ENY13" s="65">
        <v>0</v>
      </c>
      <c r="ENZ13" s="65">
        <v>0</v>
      </c>
      <c r="EOA13" s="65">
        <v>0</v>
      </c>
      <c r="EOB13" s="65">
        <v>0</v>
      </c>
      <c r="EOC13" s="65">
        <v>0</v>
      </c>
      <c r="EOD13" s="65">
        <v>0</v>
      </c>
      <c r="EOE13" s="65">
        <v>0</v>
      </c>
      <c r="EOF13" s="65">
        <v>0</v>
      </c>
      <c r="EOG13" s="65">
        <v>0</v>
      </c>
      <c r="EOH13" s="65">
        <v>0</v>
      </c>
      <c r="EOI13" s="65">
        <v>0</v>
      </c>
      <c r="EOJ13" s="65">
        <v>0</v>
      </c>
      <c r="EOK13" s="65">
        <v>0</v>
      </c>
      <c r="EOL13" s="65">
        <v>0</v>
      </c>
      <c r="EOM13" s="65">
        <v>0</v>
      </c>
      <c r="EON13" s="65">
        <v>0</v>
      </c>
      <c r="EOO13" s="65">
        <v>0</v>
      </c>
      <c r="EOP13" s="65">
        <v>0</v>
      </c>
      <c r="EOQ13" s="65">
        <v>0</v>
      </c>
      <c r="EOR13" s="65">
        <v>0</v>
      </c>
      <c r="EOS13" s="65">
        <v>0</v>
      </c>
      <c r="EOT13" s="65">
        <v>0</v>
      </c>
      <c r="EOU13" s="65">
        <v>0</v>
      </c>
      <c r="EOV13" s="65">
        <v>0</v>
      </c>
      <c r="EOW13" s="65">
        <v>0</v>
      </c>
      <c r="EOX13" s="65">
        <v>0</v>
      </c>
      <c r="EOY13" s="65">
        <v>0</v>
      </c>
      <c r="EOZ13" s="65">
        <v>0</v>
      </c>
      <c r="EPA13" s="65">
        <v>0</v>
      </c>
      <c r="EPB13" s="65">
        <v>0</v>
      </c>
      <c r="EPC13" s="65">
        <v>0</v>
      </c>
      <c r="EPD13" s="65">
        <v>0</v>
      </c>
      <c r="EPE13" s="65">
        <v>0</v>
      </c>
      <c r="EPF13" s="65">
        <v>0</v>
      </c>
      <c r="EPG13" s="65">
        <v>0</v>
      </c>
      <c r="EPH13" s="65">
        <v>0</v>
      </c>
      <c r="EPI13" s="65">
        <v>0</v>
      </c>
      <c r="EPJ13" s="65">
        <v>0</v>
      </c>
      <c r="EPK13" s="65">
        <v>0</v>
      </c>
      <c r="EPL13" s="65">
        <v>0</v>
      </c>
      <c r="EPM13" s="65">
        <v>0</v>
      </c>
      <c r="EPN13" s="65">
        <v>0</v>
      </c>
      <c r="EPO13" s="65">
        <v>0</v>
      </c>
      <c r="EPP13" s="65">
        <v>0</v>
      </c>
      <c r="EPQ13" s="65">
        <v>0</v>
      </c>
      <c r="EPR13" s="65">
        <v>0</v>
      </c>
      <c r="EPS13" s="65">
        <v>0</v>
      </c>
      <c r="EPT13" s="65">
        <v>0</v>
      </c>
      <c r="EPU13" s="65">
        <v>0</v>
      </c>
      <c r="EPV13" s="65">
        <v>0</v>
      </c>
      <c r="EPW13" s="65">
        <v>0</v>
      </c>
      <c r="EPX13" s="65">
        <v>0</v>
      </c>
      <c r="EPY13" s="65">
        <v>0</v>
      </c>
      <c r="EPZ13" s="65">
        <v>0</v>
      </c>
      <c r="EQA13" s="65">
        <v>0</v>
      </c>
      <c r="EQB13" s="65">
        <v>0</v>
      </c>
      <c r="EQC13" s="65">
        <v>0</v>
      </c>
      <c r="EQD13" s="65">
        <v>0</v>
      </c>
      <c r="EQE13" s="65">
        <v>0</v>
      </c>
      <c r="EQF13" s="65">
        <v>0</v>
      </c>
      <c r="EQG13" s="65">
        <v>0</v>
      </c>
      <c r="EQH13" s="65">
        <v>0</v>
      </c>
      <c r="EQI13" s="65">
        <v>0</v>
      </c>
      <c r="EQJ13" s="65">
        <v>0</v>
      </c>
      <c r="EQK13" s="65">
        <v>0</v>
      </c>
      <c r="EQL13" s="65">
        <v>0</v>
      </c>
      <c r="EQM13" s="65">
        <v>0</v>
      </c>
      <c r="EQN13" s="65">
        <v>0</v>
      </c>
      <c r="EQO13" s="65">
        <v>0</v>
      </c>
      <c r="EQP13" s="65">
        <v>0</v>
      </c>
      <c r="EQQ13" s="65">
        <v>0</v>
      </c>
      <c r="EQR13" s="65">
        <v>0</v>
      </c>
      <c r="EQS13" s="65">
        <v>0</v>
      </c>
      <c r="EQT13" s="65">
        <v>0</v>
      </c>
      <c r="EQU13" s="65">
        <v>0</v>
      </c>
      <c r="EQV13" s="65">
        <v>0</v>
      </c>
      <c r="EQW13" s="65">
        <v>0</v>
      </c>
      <c r="EQX13" s="65">
        <v>0</v>
      </c>
      <c r="EQY13" s="65">
        <v>0</v>
      </c>
      <c r="EQZ13" s="65">
        <v>0</v>
      </c>
      <c r="ERA13" s="65">
        <v>0</v>
      </c>
      <c r="ERB13" s="65">
        <v>0</v>
      </c>
      <c r="ERC13" s="65">
        <v>0</v>
      </c>
      <c r="ERD13" s="65">
        <v>0</v>
      </c>
      <c r="ERE13" s="65">
        <v>0</v>
      </c>
      <c r="ERF13" s="65">
        <v>0</v>
      </c>
      <c r="ERG13" s="65">
        <v>0</v>
      </c>
      <c r="ERH13" s="65">
        <v>0</v>
      </c>
      <c r="ERI13" s="65">
        <v>0</v>
      </c>
      <c r="ERJ13" s="65">
        <v>0</v>
      </c>
      <c r="ERK13" s="65">
        <v>0</v>
      </c>
      <c r="ERL13" s="65">
        <v>0</v>
      </c>
      <c r="ERM13" s="65">
        <v>0</v>
      </c>
      <c r="ERN13" s="65">
        <v>0</v>
      </c>
      <c r="ERO13" s="65">
        <v>0</v>
      </c>
      <c r="ERP13" s="65">
        <v>0</v>
      </c>
      <c r="ERQ13" s="65">
        <v>0</v>
      </c>
      <c r="ERR13" s="65">
        <v>0</v>
      </c>
      <c r="ERS13" s="65">
        <v>0</v>
      </c>
      <c r="ERT13" s="65">
        <v>0</v>
      </c>
      <c r="ERU13" s="65">
        <v>0</v>
      </c>
      <c r="ERV13" s="65">
        <v>0</v>
      </c>
      <c r="ERW13" s="65">
        <v>0</v>
      </c>
      <c r="ERX13" s="65">
        <v>0</v>
      </c>
      <c r="ERY13" s="65">
        <v>0</v>
      </c>
      <c r="ERZ13" s="65">
        <v>0</v>
      </c>
      <c r="ESA13" s="65">
        <v>0</v>
      </c>
      <c r="ESB13" s="65">
        <v>0</v>
      </c>
      <c r="ESC13" s="65">
        <v>0</v>
      </c>
      <c r="ESD13" s="65">
        <v>0</v>
      </c>
      <c r="ESE13" s="65">
        <v>0</v>
      </c>
      <c r="ESF13" s="65">
        <v>0</v>
      </c>
      <c r="ESG13" s="65">
        <v>0</v>
      </c>
      <c r="ESH13" s="65">
        <v>0</v>
      </c>
      <c r="ESI13" s="65">
        <v>0</v>
      </c>
      <c r="ESJ13" s="65">
        <v>0</v>
      </c>
      <c r="ESK13" s="65">
        <v>0</v>
      </c>
      <c r="ESL13" s="65">
        <v>0</v>
      </c>
      <c r="ESM13" s="65">
        <v>0</v>
      </c>
      <c r="ESN13" s="65">
        <v>0</v>
      </c>
      <c r="ESO13" s="65">
        <v>0</v>
      </c>
      <c r="ESP13" s="65">
        <v>0</v>
      </c>
      <c r="ESQ13" s="65">
        <v>0</v>
      </c>
      <c r="ESR13" s="65">
        <v>0</v>
      </c>
      <c r="ESS13" s="65">
        <v>0</v>
      </c>
      <c r="EST13" s="65">
        <v>0</v>
      </c>
      <c r="ESU13" s="65">
        <v>0</v>
      </c>
      <c r="ESV13" s="65">
        <v>0</v>
      </c>
      <c r="ESW13" s="65">
        <v>0</v>
      </c>
      <c r="ESX13" s="65">
        <v>0</v>
      </c>
      <c r="ESY13" s="65">
        <v>0</v>
      </c>
      <c r="ESZ13" s="65">
        <v>0</v>
      </c>
      <c r="ETA13" s="65">
        <v>0</v>
      </c>
      <c r="ETB13" s="65">
        <v>0</v>
      </c>
      <c r="ETC13" s="65">
        <v>0</v>
      </c>
      <c r="ETD13" s="65">
        <v>0</v>
      </c>
      <c r="ETE13" s="65">
        <v>0</v>
      </c>
      <c r="ETF13" s="65">
        <v>0</v>
      </c>
      <c r="ETG13" s="65">
        <v>0</v>
      </c>
      <c r="ETH13" s="65">
        <v>0</v>
      </c>
      <c r="ETI13" s="65">
        <v>0</v>
      </c>
      <c r="ETJ13" s="65">
        <v>0</v>
      </c>
      <c r="ETK13" s="65">
        <v>0</v>
      </c>
      <c r="ETL13" s="65">
        <v>0</v>
      </c>
      <c r="ETM13" s="65">
        <v>0</v>
      </c>
      <c r="ETN13" s="65">
        <v>0</v>
      </c>
      <c r="ETO13" s="65">
        <v>0</v>
      </c>
      <c r="ETP13" s="65">
        <v>0</v>
      </c>
      <c r="ETQ13" s="65">
        <v>0</v>
      </c>
      <c r="ETR13" s="65">
        <v>0</v>
      </c>
      <c r="ETS13" s="65">
        <v>0</v>
      </c>
      <c r="ETT13" s="65">
        <v>0</v>
      </c>
      <c r="ETU13" s="65">
        <v>0</v>
      </c>
      <c r="ETV13" s="65">
        <v>0</v>
      </c>
      <c r="ETW13" s="65">
        <v>0</v>
      </c>
      <c r="ETX13" s="65">
        <v>0</v>
      </c>
      <c r="ETY13" s="65">
        <v>0</v>
      </c>
      <c r="ETZ13" s="65">
        <v>0</v>
      </c>
      <c r="EUA13" s="65">
        <v>0</v>
      </c>
      <c r="EUB13" s="65">
        <v>0</v>
      </c>
      <c r="EUC13" s="65">
        <v>0</v>
      </c>
      <c r="EUD13" s="65">
        <v>0</v>
      </c>
      <c r="EUE13" s="65">
        <v>0</v>
      </c>
      <c r="EUF13" s="65">
        <v>0</v>
      </c>
      <c r="EUG13" s="65">
        <v>0</v>
      </c>
      <c r="EUH13" s="65">
        <v>0</v>
      </c>
      <c r="EUI13" s="65">
        <v>0</v>
      </c>
      <c r="EUJ13" s="65">
        <v>0</v>
      </c>
      <c r="EUK13" s="65">
        <v>0</v>
      </c>
      <c r="EUL13" s="65">
        <v>0</v>
      </c>
      <c r="EUM13" s="65">
        <v>0</v>
      </c>
      <c r="EUN13" s="65">
        <v>0</v>
      </c>
      <c r="EUO13" s="65">
        <v>0</v>
      </c>
      <c r="EUP13" s="65">
        <v>0</v>
      </c>
      <c r="EUQ13" s="65">
        <v>0</v>
      </c>
      <c r="EUR13" s="65">
        <v>0</v>
      </c>
      <c r="EUS13" s="65">
        <v>0</v>
      </c>
      <c r="EUT13" s="65">
        <v>0</v>
      </c>
      <c r="EUU13" s="65">
        <v>0</v>
      </c>
      <c r="EUV13" s="65">
        <v>0</v>
      </c>
      <c r="EUW13" s="65">
        <v>0</v>
      </c>
      <c r="EUX13" s="65">
        <v>0</v>
      </c>
      <c r="EUY13" s="65">
        <v>0</v>
      </c>
      <c r="EUZ13" s="65">
        <v>0</v>
      </c>
      <c r="EVA13" s="65">
        <v>0</v>
      </c>
      <c r="EVB13" s="65">
        <v>0</v>
      </c>
      <c r="EVC13" s="65">
        <v>0</v>
      </c>
      <c r="EVD13" s="65">
        <v>0</v>
      </c>
      <c r="EVE13" s="65">
        <v>0</v>
      </c>
      <c r="EVF13" s="65">
        <v>0</v>
      </c>
      <c r="EVG13" s="65">
        <v>0</v>
      </c>
      <c r="EVH13" s="65">
        <v>0</v>
      </c>
      <c r="EVI13" s="65">
        <v>0</v>
      </c>
      <c r="EVJ13" s="65">
        <v>0</v>
      </c>
      <c r="EVK13" s="65">
        <v>0</v>
      </c>
      <c r="EVL13" s="65">
        <v>0</v>
      </c>
      <c r="EVM13" s="65">
        <v>0</v>
      </c>
      <c r="EVN13" s="65">
        <v>0</v>
      </c>
      <c r="EVO13" s="65">
        <v>0</v>
      </c>
      <c r="EVP13" s="65">
        <v>0</v>
      </c>
      <c r="EVQ13" s="65">
        <v>0</v>
      </c>
      <c r="EVR13" s="65">
        <v>0</v>
      </c>
      <c r="EVS13" s="65">
        <v>0</v>
      </c>
      <c r="EVT13" s="65">
        <v>0</v>
      </c>
      <c r="EVU13" s="65">
        <v>0</v>
      </c>
      <c r="EVV13" s="65">
        <v>0</v>
      </c>
      <c r="EVW13" s="65">
        <v>0</v>
      </c>
      <c r="EVX13" s="65">
        <v>0</v>
      </c>
      <c r="EVY13" s="65">
        <v>0</v>
      </c>
      <c r="EVZ13" s="65">
        <v>0</v>
      </c>
      <c r="EWA13" s="65">
        <v>0</v>
      </c>
      <c r="EWB13" s="65">
        <v>0</v>
      </c>
      <c r="EWC13" s="65">
        <v>0</v>
      </c>
      <c r="EWD13" s="65">
        <v>0</v>
      </c>
      <c r="EWE13" s="65">
        <v>0</v>
      </c>
      <c r="EWF13" s="65">
        <v>0</v>
      </c>
      <c r="EWG13" s="65">
        <v>0</v>
      </c>
      <c r="EWH13" s="65">
        <v>0</v>
      </c>
      <c r="EWI13" s="65">
        <v>0</v>
      </c>
      <c r="EWJ13" s="65">
        <v>0</v>
      </c>
      <c r="EWK13" s="65">
        <v>0</v>
      </c>
      <c r="EWL13" s="65">
        <v>0</v>
      </c>
      <c r="EWM13" s="65">
        <v>0</v>
      </c>
      <c r="EWN13" s="65">
        <v>0</v>
      </c>
      <c r="EWO13" s="65">
        <v>0</v>
      </c>
      <c r="EWP13" s="65">
        <v>0</v>
      </c>
      <c r="EWQ13" s="65">
        <v>0</v>
      </c>
      <c r="EWR13" s="65">
        <v>0</v>
      </c>
      <c r="EWS13" s="65">
        <v>0</v>
      </c>
      <c r="EWT13" s="65">
        <v>0</v>
      </c>
      <c r="EWU13" s="65">
        <v>0</v>
      </c>
      <c r="EWV13" s="65">
        <v>0</v>
      </c>
      <c r="EWW13" s="65">
        <v>0</v>
      </c>
      <c r="EWX13" s="65">
        <v>0</v>
      </c>
      <c r="EWY13" s="65">
        <v>0</v>
      </c>
      <c r="EWZ13" s="65">
        <v>0</v>
      </c>
      <c r="EXA13" s="65">
        <v>0</v>
      </c>
      <c r="EXB13" s="65">
        <v>0</v>
      </c>
      <c r="EXC13" s="65">
        <v>0</v>
      </c>
      <c r="EXD13" s="65">
        <v>0</v>
      </c>
      <c r="EXE13" s="65">
        <v>0</v>
      </c>
      <c r="EXF13" s="65">
        <v>0</v>
      </c>
      <c r="EXG13" s="65">
        <v>0</v>
      </c>
      <c r="EXH13" s="65">
        <v>0</v>
      </c>
      <c r="EXI13" s="65">
        <v>0</v>
      </c>
      <c r="EXJ13" s="65">
        <v>0</v>
      </c>
      <c r="EXK13" s="65">
        <v>0</v>
      </c>
      <c r="EXL13" s="65">
        <v>0</v>
      </c>
      <c r="EXM13" s="65">
        <v>0</v>
      </c>
      <c r="EXN13" s="65">
        <v>0</v>
      </c>
      <c r="EXO13" s="65">
        <v>0</v>
      </c>
      <c r="EXP13" s="65">
        <v>0</v>
      </c>
      <c r="EXQ13" s="65">
        <v>0</v>
      </c>
      <c r="EXR13" s="65">
        <v>0</v>
      </c>
      <c r="EXS13" s="65">
        <v>0</v>
      </c>
      <c r="EXT13" s="65">
        <v>0</v>
      </c>
      <c r="EXU13" s="65">
        <v>0</v>
      </c>
      <c r="EXV13" s="65">
        <v>0</v>
      </c>
      <c r="EXW13" s="65">
        <v>0</v>
      </c>
      <c r="EXX13" s="65">
        <v>0</v>
      </c>
      <c r="EXY13" s="65">
        <v>0</v>
      </c>
      <c r="EXZ13" s="65">
        <v>0</v>
      </c>
      <c r="EYA13" s="65">
        <v>0</v>
      </c>
      <c r="EYB13" s="65">
        <v>0</v>
      </c>
      <c r="EYC13" s="65">
        <v>0</v>
      </c>
      <c r="EYD13" s="65">
        <v>0</v>
      </c>
      <c r="EYE13" s="65">
        <v>0</v>
      </c>
      <c r="EYF13" s="65">
        <v>0</v>
      </c>
      <c r="EYG13" s="65">
        <v>0</v>
      </c>
      <c r="EYH13" s="65">
        <v>0</v>
      </c>
      <c r="EYI13" s="65">
        <v>0</v>
      </c>
      <c r="EYJ13" s="65">
        <v>0</v>
      </c>
      <c r="EYK13" s="65">
        <v>0</v>
      </c>
      <c r="EYL13" s="65">
        <v>0</v>
      </c>
      <c r="EYM13" s="65">
        <v>0</v>
      </c>
      <c r="EYN13" s="65">
        <v>0</v>
      </c>
      <c r="EYO13" s="65">
        <v>0</v>
      </c>
      <c r="EYP13" s="65">
        <v>0</v>
      </c>
      <c r="EYQ13" s="65">
        <v>0</v>
      </c>
      <c r="EYR13" s="65">
        <v>0</v>
      </c>
      <c r="EYS13" s="65">
        <v>0</v>
      </c>
      <c r="EYT13" s="65">
        <v>0</v>
      </c>
      <c r="EYU13" s="65">
        <v>0</v>
      </c>
      <c r="EYV13" s="65">
        <v>0</v>
      </c>
      <c r="EYW13" s="65">
        <v>0</v>
      </c>
      <c r="EYX13" s="65">
        <v>0</v>
      </c>
      <c r="EYY13" s="65">
        <v>0</v>
      </c>
      <c r="EYZ13" s="65">
        <v>0</v>
      </c>
      <c r="EZA13" s="65">
        <v>0</v>
      </c>
      <c r="EZB13" s="65">
        <v>0</v>
      </c>
      <c r="EZC13" s="65">
        <v>0</v>
      </c>
      <c r="EZD13" s="65">
        <v>0</v>
      </c>
      <c r="EZE13" s="65">
        <v>0</v>
      </c>
      <c r="EZF13" s="65">
        <v>0</v>
      </c>
      <c r="EZG13" s="65">
        <v>0</v>
      </c>
      <c r="EZH13" s="65">
        <v>0</v>
      </c>
      <c r="EZI13" s="65">
        <v>0</v>
      </c>
      <c r="EZJ13" s="65">
        <v>0</v>
      </c>
      <c r="EZK13" s="65">
        <v>0</v>
      </c>
      <c r="EZL13" s="65">
        <v>0</v>
      </c>
      <c r="EZM13" s="65">
        <v>0</v>
      </c>
      <c r="EZN13" s="65">
        <v>0</v>
      </c>
      <c r="EZO13" s="65">
        <v>0</v>
      </c>
      <c r="EZP13" s="65">
        <v>0</v>
      </c>
      <c r="EZQ13" s="65">
        <v>0</v>
      </c>
      <c r="EZR13" s="65">
        <v>0</v>
      </c>
      <c r="EZS13" s="65">
        <v>0</v>
      </c>
      <c r="EZT13" s="65">
        <v>0</v>
      </c>
      <c r="EZU13" s="65">
        <v>0</v>
      </c>
      <c r="EZV13" s="65">
        <v>0</v>
      </c>
      <c r="EZW13" s="65">
        <v>0</v>
      </c>
      <c r="EZX13" s="65">
        <v>0</v>
      </c>
      <c r="EZY13" s="65">
        <v>0</v>
      </c>
      <c r="EZZ13" s="65">
        <v>0</v>
      </c>
      <c r="FAA13" s="65">
        <v>0</v>
      </c>
      <c r="FAB13" s="65">
        <v>0</v>
      </c>
      <c r="FAC13" s="65">
        <v>0</v>
      </c>
      <c r="FAD13" s="65">
        <v>0</v>
      </c>
      <c r="FAE13" s="65">
        <v>0</v>
      </c>
      <c r="FAF13" s="65">
        <v>0</v>
      </c>
      <c r="FAG13" s="65">
        <v>0</v>
      </c>
      <c r="FAH13" s="65">
        <v>0</v>
      </c>
      <c r="FAI13" s="65">
        <v>0</v>
      </c>
      <c r="FAJ13" s="65">
        <v>0</v>
      </c>
      <c r="FAK13" s="65">
        <v>0</v>
      </c>
      <c r="FAL13" s="65">
        <v>0</v>
      </c>
      <c r="FAM13" s="65">
        <v>0</v>
      </c>
      <c r="FAN13" s="65">
        <v>0</v>
      </c>
      <c r="FAO13" s="65">
        <v>0</v>
      </c>
      <c r="FAP13" s="65">
        <v>0</v>
      </c>
      <c r="FAQ13" s="65">
        <v>0</v>
      </c>
      <c r="FAR13" s="65">
        <v>0</v>
      </c>
      <c r="FAS13" s="65">
        <v>0</v>
      </c>
      <c r="FAT13" s="65">
        <v>0</v>
      </c>
      <c r="FAU13" s="65">
        <v>0</v>
      </c>
      <c r="FAV13" s="65">
        <v>0</v>
      </c>
      <c r="FAW13" s="65">
        <v>0</v>
      </c>
      <c r="FAX13" s="65">
        <v>0</v>
      </c>
      <c r="FAY13" s="65">
        <v>0</v>
      </c>
      <c r="FAZ13" s="65">
        <v>0</v>
      </c>
      <c r="FBA13" s="65">
        <v>0</v>
      </c>
      <c r="FBB13" s="65">
        <v>0</v>
      </c>
      <c r="FBC13" s="65">
        <v>0</v>
      </c>
      <c r="FBD13" s="65">
        <v>0</v>
      </c>
      <c r="FBE13" s="65">
        <v>0</v>
      </c>
      <c r="FBF13" s="65">
        <v>0</v>
      </c>
      <c r="FBG13" s="65">
        <v>0</v>
      </c>
      <c r="FBH13" s="65">
        <v>0</v>
      </c>
      <c r="FBI13" s="65">
        <v>0</v>
      </c>
      <c r="FBJ13" s="65">
        <v>0</v>
      </c>
      <c r="FBK13" s="65">
        <v>0</v>
      </c>
      <c r="FBL13" s="65">
        <v>0</v>
      </c>
      <c r="FBM13" s="65">
        <v>0</v>
      </c>
      <c r="FBN13" s="65">
        <v>0</v>
      </c>
      <c r="FBO13" s="65">
        <v>0</v>
      </c>
      <c r="FBP13" s="65">
        <v>0</v>
      </c>
      <c r="FBQ13" s="65">
        <v>0</v>
      </c>
      <c r="FBR13" s="65">
        <v>0</v>
      </c>
      <c r="FBS13" s="65">
        <v>0</v>
      </c>
      <c r="FBT13" s="65">
        <v>0</v>
      </c>
      <c r="FBU13" s="65">
        <v>0</v>
      </c>
      <c r="FBV13" s="65">
        <v>0</v>
      </c>
      <c r="FBW13" s="65">
        <v>0</v>
      </c>
      <c r="FBX13" s="65">
        <v>0</v>
      </c>
      <c r="FBY13" s="65">
        <v>0</v>
      </c>
      <c r="FBZ13" s="65">
        <v>0</v>
      </c>
      <c r="FCA13" s="65">
        <v>0</v>
      </c>
      <c r="FCB13" s="65">
        <v>0</v>
      </c>
      <c r="FCC13" s="65">
        <v>0</v>
      </c>
      <c r="FCD13" s="65">
        <v>0</v>
      </c>
      <c r="FCE13" s="65">
        <v>0</v>
      </c>
      <c r="FCF13" s="65">
        <v>0</v>
      </c>
      <c r="FCG13" s="65">
        <v>0</v>
      </c>
      <c r="FCH13" s="65">
        <v>0</v>
      </c>
      <c r="FCI13" s="65">
        <v>0</v>
      </c>
      <c r="FCJ13" s="65">
        <v>0</v>
      </c>
      <c r="FCK13" s="65">
        <v>0</v>
      </c>
      <c r="FCL13" s="65">
        <v>0</v>
      </c>
      <c r="FCM13" s="65">
        <v>0</v>
      </c>
      <c r="FCN13" s="65">
        <v>0</v>
      </c>
      <c r="FCO13" s="65">
        <v>0</v>
      </c>
      <c r="FCP13" s="65">
        <v>0</v>
      </c>
      <c r="FCQ13" s="65">
        <v>0</v>
      </c>
      <c r="FCR13" s="65">
        <v>0</v>
      </c>
      <c r="FCS13" s="65">
        <v>0</v>
      </c>
      <c r="FCT13" s="65">
        <v>0</v>
      </c>
      <c r="FCU13" s="65">
        <v>0</v>
      </c>
      <c r="FCV13" s="65">
        <v>0</v>
      </c>
      <c r="FCW13" s="65">
        <v>0</v>
      </c>
      <c r="FCX13" s="65">
        <v>0</v>
      </c>
      <c r="FCY13" s="65">
        <v>0</v>
      </c>
      <c r="FCZ13" s="65">
        <v>0</v>
      </c>
      <c r="FDA13" s="65">
        <v>0</v>
      </c>
      <c r="FDB13" s="65">
        <v>0</v>
      </c>
      <c r="FDC13" s="65">
        <v>0</v>
      </c>
      <c r="FDD13" s="65">
        <v>0</v>
      </c>
      <c r="FDE13" s="65">
        <v>0</v>
      </c>
      <c r="FDF13" s="65">
        <v>0</v>
      </c>
      <c r="FDG13" s="65">
        <v>0</v>
      </c>
      <c r="FDH13" s="65">
        <v>0</v>
      </c>
      <c r="FDI13" s="65">
        <v>0</v>
      </c>
      <c r="FDJ13" s="65">
        <v>0</v>
      </c>
      <c r="FDK13" s="65">
        <v>0</v>
      </c>
      <c r="FDL13" s="65">
        <v>0</v>
      </c>
      <c r="FDM13" s="65">
        <v>0</v>
      </c>
      <c r="FDN13" s="65">
        <v>0</v>
      </c>
      <c r="FDO13" s="65">
        <v>0</v>
      </c>
      <c r="FDP13" s="65">
        <v>0</v>
      </c>
      <c r="FDQ13" s="65">
        <v>0</v>
      </c>
      <c r="FDR13" s="65">
        <v>0</v>
      </c>
      <c r="FDS13" s="65">
        <v>0</v>
      </c>
      <c r="FDT13" s="65">
        <v>0</v>
      </c>
      <c r="FDU13" s="65">
        <v>0</v>
      </c>
      <c r="FDV13" s="65">
        <v>0</v>
      </c>
      <c r="FDW13" s="65">
        <v>0</v>
      </c>
      <c r="FDX13" s="65">
        <v>0</v>
      </c>
      <c r="FDY13" s="65">
        <v>0</v>
      </c>
      <c r="FDZ13" s="65">
        <v>0</v>
      </c>
      <c r="FEA13" s="65">
        <v>0</v>
      </c>
      <c r="FEB13" s="65">
        <v>0</v>
      </c>
      <c r="FEC13" s="65">
        <v>0</v>
      </c>
      <c r="FED13" s="65">
        <v>0</v>
      </c>
      <c r="FEE13" s="65">
        <v>0</v>
      </c>
      <c r="FEF13" s="65">
        <v>0</v>
      </c>
      <c r="FEG13" s="65">
        <v>0</v>
      </c>
      <c r="FEH13" s="65">
        <v>0</v>
      </c>
      <c r="FEI13" s="65">
        <v>0</v>
      </c>
      <c r="FEJ13" s="65">
        <v>0</v>
      </c>
      <c r="FEK13" s="65">
        <v>0</v>
      </c>
      <c r="FEL13" s="65">
        <v>0</v>
      </c>
      <c r="FEM13" s="65">
        <v>0</v>
      </c>
      <c r="FEN13" s="65">
        <v>0</v>
      </c>
      <c r="FEO13" s="65">
        <v>0</v>
      </c>
      <c r="FEP13" s="65">
        <v>0</v>
      </c>
      <c r="FEQ13" s="65">
        <v>0</v>
      </c>
      <c r="FER13" s="65">
        <v>0</v>
      </c>
      <c r="FES13" s="65">
        <v>0</v>
      </c>
      <c r="FET13" s="65">
        <v>0</v>
      </c>
      <c r="FEU13" s="65">
        <v>0</v>
      </c>
      <c r="FEV13" s="65">
        <v>0</v>
      </c>
      <c r="FEW13" s="65">
        <v>0</v>
      </c>
      <c r="FEX13" s="65">
        <v>0</v>
      </c>
      <c r="FEY13" s="65">
        <v>0</v>
      </c>
      <c r="FEZ13" s="65">
        <v>0</v>
      </c>
      <c r="FFA13" s="65">
        <v>0</v>
      </c>
      <c r="FFB13" s="65">
        <v>0</v>
      </c>
      <c r="FFC13" s="65">
        <v>0</v>
      </c>
      <c r="FFD13" s="65">
        <v>0</v>
      </c>
      <c r="FFE13" s="65">
        <v>0</v>
      </c>
      <c r="FFF13" s="65">
        <v>0</v>
      </c>
      <c r="FFG13" s="65">
        <v>0</v>
      </c>
      <c r="FFH13" s="65">
        <v>0</v>
      </c>
      <c r="FFI13" s="65">
        <v>0</v>
      </c>
      <c r="FFJ13" s="65">
        <v>0</v>
      </c>
      <c r="FFK13" s="65">
        <v>0</v>
      </c>
      <c r="FFL13" s="65">
        <v>0</v>
      </c>
      <c r="FFM13" s="65">
        <v>0</v>
      </c>
      <c r="FFN13" s="65">
        <v>0</v>
      </c>
      <c r="FFO13" s="65">
        <v>0</v>
      </c>
      <c r="FFP13" s="65">
        <v>0</v>
      </c>
      <c r="FFQ13" s="65">
        <v>0</v>
      </c>
      <c r="FFR13" s="65">
        <v>0</v>
      </c>
      <c r="FFS13" s="65">
        <v>0</v>
      </c>
      <c r="FFT13" s="65">
        <v>0</v>
      </c>
      <c r="FFU13" s="65">
        <v>0</v>
      </c>
      <c r="FFV13" s="65">
        <v>0</v>
      </c>
      <c r="FFW13" s="65">
        <v>0</v>
      </c>
      <c r="FFX13" s="65">
        <v>0</v>
      </c>
      <c r="FFY13" s="65">
        <v>0</v>
      </c>
      <c r="FFZ13" s="65">
        <v>0</v>
      </c>
      <c r="FGA13" s="65">
        <v>0</v>
      </c>
      <c r="FGB13" s="65">
        <v>0</v>
      </c>
      <c r="FGC13" s="65">
        <v>0</v>
      </c>
      <c r="FGD13" s="65">
        <v>0</v>
      </c>
      <c r="FGE13" s="65">
        <v>0</v>
      </c>
      <c r="FGF13" s="65">
        <v>0</v>
      </c>
      <c r="FGG13" s="65">
        <v>0</v>
      </c>
      <c r="FGH13" s="65">
        <v>0</v>
      </c>
      <c r="FGI13" s="65">
        <v>0</v>
      </c>
      <c r="FGJ13" s="65">
        <v>0</v>
      </c>
      <c r="FGK13" s="65">
        <v>0</v>
      </c>
      <c r="FGL13" s="65">
        <v>0</v>
      </c>
      <c r="FGM13" s="65">
        <v>0</v>
      </c>
      <c r="FGN13" s="65">
        <v>0</v>
      </c>
      <c r="FGO13" s="65">
        <v>0</v>
      </c>
      <c r="FGP13" s="65">
        <v>0</v>
      </c>
      <c r="FGQ13" s="65">
        <v>0</v>
      </c>
      <c r="FGR13" s="65">
        <v>0</v>
      </c>
      <c r="FGS13" s="65">
        <v>0</v>
      </c>
      <c r="FGT13" s="65">
        <v>0</v>
      </c>
      <c r="FGU13" s="65">
        <v>0</v>
      </c>
      <c r="FGV13" s="65">
        <v>0</v>
      </c>
      <c r="FGW13" s="65">
        <v>0</v>
      </c>
      <c r="FGX13" s="65">
        <v>0</v>
      </c>
      <c r="FGY13" s="65">
        <v>0</v>
      </c>
      <c r="FGZ13" s="65">
        <v>0</v>
      </c>
      <c r="FHA13" s="65">
        <v>0</v>
      </c>
      <c r="FHB13" s="65">
        <v>0</v>
      </c>
      <c r="FHC13" s="65">
        <v>0</v>
      </c>
      <c r="FHD13" s="65">
        <v>0</v>
      </c>
      <c r="FHE13" s="65">
        <v>0</v>
      </c>
      <c r="FHF13" s="65">
        <v>0</v>
      </c>
      <c r="FHG13" s="65">
        <v>0</v>
      </c>
      <c r="FHH13" s="65">
        <v>0</v>
      </c>
      <c r="FHI13" s="65">
        <v>0</v>
      </c>
      <c r="FHJ13" s="65">
        <v>0</v>
      </c>
      <c r="FHK13" s="65">
        <v>0</v>
      </c>
      <c r="FHL13" s="65">
        <v>0</v>
      </c>
      <c r="FHM13" s="65">
        <v>0</v>
      </c>
      <c r="FHN13" s="65">
        <v>0</v>
      </c>
      <c r="FHO13" s="65">
        <v>0</v>
      </c>
      <c r="FHP13" s="65">
        <v>0</v>
      </c>
      <c r="FHQ13" s="65">
        <v>0</v>
      </c>
      <c r="FHR13" s="65">
        <v>0</v>
      </c>
      <c r="FHS13" s="65">
        <v>0</v>
      </c>
      <c r="FHT13" s="65">
        <v>0</v>
      </c>
      <c r="FHU13" s="65">
        <v>0</v>
      </c>
      <c r="FHV13" s="65">
        <v>0</v>
      </c>
      <c r="FHW13" s="65">
        <v>0</v>
      </c>
      <c r="FHX13" s="65">
        <v>0</v>
      </c>
      <c r="FHY13" s="65">
        <v>0</v>
      </c>
      <c r="FHZ13" s="65">
        <v>0</v>
      </c>
      <c r="FIA13" s="65">
        <v>0</v>
      </c>
      <c r="FIB13" s="65">
        <v>0</v>
      </c>
      <c r="FIC13" s="65">
        <v>0</v>
      </c>
      <c r="FID13" s="65">
        <v>0</v>
      </c>
      <c r="FIE13" s="65">
        <v>0</v>
      </c>
      <c r="FIF13" s="65">
        <v>0</v>
      </c>
      <c r="FIG13" s="65">
        <v>0</v>
      </c>
      <c r="FIH13" s="65">
        <v>0</v>
      </c>
      <c r="FII13" s="65">
        <v>0</v>
      </c>
      <c r="FIJ13" s="65">
        <v>0</v>
      </c>
      <c r="FIK13" s="65">
        <v>0</v>
      </c>
      <c r="FIL13" s="65">
        <v>0</v>
      </c>
      <c r="FIM13" s="65">
        <v>0</v>
      </c>
      <c r="FIN13" s="65">
        <v>0</v>
      </c>
      <c r="FIO13" s="65">
        <v>0</v>
      </c>
      <c r="FIP13" s="65">
        <v>0</v>
      </c>
      <c r="FIQ13" s="65">
        <v>0</v>
      </c>
      <c r="FIR13" s="65">
        <v>0</v>
      </c>
      <c r="FIS13" s="65">
        <v>0</v>
      </c>
      <c r="FIT13" s="65">
        <v>0</v>
      </c>
      <c r="FIU13" s="65">
        <v>0</v>
      </c>
      <c r="FIV13" s="65">
        <v>0</v>
      </c>
      <c r="FIW13" s="65">
        <v>0</v>
      </c>
      <c r="FIX13" s="65">
        <v>0</v>
      </c>
      <c r="FIY13" s="65">
        <v>0</v>
      </c>
      <c r="FIZ13" s="65">
        <v>0</v>
      </c>
      <c r="FJA13" s="65">
        <v>0</v>
      </c>
      <c r="FJB13" s="65">
        <v>0</v>
      </c>
      <c r="FJC13" s="65">
        <v>0</v>
      </c>
      <c r="FJD13" s="65">
        <v>0</v>
      </c>
      <c r="FJE13" s="65">
        <v>0</v>
      </c>
      <c r="FJF13" s="65">
        <v>0</v>
      </c>
      <c r="FJG13" s="65">
        <v>0</v>
      </c>
      <c r="FJH13" s="65">
        <v>0</v>
      </c>
      <c r="FJI13" s="65">
        <v>0</v>
      </c>
      <c r="FJJ13" s="65">
        <v>0</v>
      </c>
      <c r="FJK13" s="65">
        <v>0</v>
      </c>
      <c r="FJL13" s="65">
        <v>0</v>
      </c>
      <c r="FJM13" s="65">
        <v>0</v>
      </c>
      <c r="FJN13" s="65">
        <v>0</v>
      </c>
      <c r="FJO13" s="65">
        <v>0</v>
      </c>
      <c r="FJP13" s="65">
        <v>0</v>
      </c>
      <c r="FJQ13" s="65">
        <v>0</v>
      </c>
      <c r="FJR13" s="65">
        <v>0</v>
      </c>
      <c r="FJS13" s="65">
        <v>0</v>
      </c>
      <c r="FJT13" s="65">
        <v>0</v>
      </c>
      <c r="FJU13" s="65">
        <v>0</v>
      </c>
      <c r="FJV13" s="65">
        <v>0</v>
      </c>
      <c r="FJW13" s="65">
        <v>0</v>
      </c>
      <c r="FJX13" s="65">
        <v>0</v>
      </c>
      <c r="FJY13" s="65">
        <v>0</v>
      </c>
      <c r="FJZ13" s="65">
        <v>0</v>
      </c>
      <c r="FKA13" s="65">
        <v>0</v>
      </c>
      <c r="FKB13" s="65">
        <v>0</v>
      </c>
      <c r="FKC13" s="65">
        <v>0</v>
      </c>
      <c r="FKD13" s="65">
        <v>0</v>
      </c>
      <c r="FKE13" s="65">
        <v>0</v>
      </c>
      <c r="FKF13" s="65">
        <v>0</v>
      </c>
      <c r="FKG13" s="65">
        <v>0</v>
      </c>
      <c r="FKH13" s="65">
        <v>0</v>
      </c>
      <c r="FKI13" s="65">
        <v>0</v>
      </c>
      <c r="FKJ13" s="65">
        <v>0</v>
      </c>
      <c r="FKK13" s="65">
        <v>0</v>
      </c>
      <c r="FKL13" s="65">
        <v>0</v>
      </c>
      <c r="FKM13" s="65">
        <v>0</v>
      </c>
      <c r="FKN13" s="65">
        <v>0</v>
      </c>
      <c r="FKO13" s="65">
        <v>0</v>
      </c>
      <c r="FKP13" s="65">
        <v>0</v>
      </c>
      <c r="FKQ13" s="65">
        <v>0</v>
      </c>
      <c r="FKR13" s="65">
        <v>0</v>
      </c>
      <c r="FKS13" s="65">
        <v>0</v>
      </c>
      <c r="FKT13" s="65">
        <v>0</v>
      </c>
      <c r="FKU13" s="65">
        <v>0</v>
      </c>
      <c r="FKV13" s="65">
        <v>0</v>
      </c>
      <c r="FKW13" s="65">
        <v>0</v>
      </c>
      <c r="FKX13" s="65">
        <v>0</v>
      </c>
      <c r="FKY13" s="65">
        <v>0</v>
      </c>
      <c r="FKZ13" s="65">
        <v>0</v>
      </c>
      <c r="FLA13" s="65">
        <v>0</v>
      </c>
      <c r="FLB13" s="65">
        <v>0</v>
      </c>
      <c r="FLC13" s="65">
        <v>0</v>
      </c>
      <c r="FLD13" s="65">
        <v>0</v>
      </c>
      <c r="FLE13" s="65">
        <v>0</v>
      </c>
      <c r="FLF13" s="65">
        <v>0</v>
      </c>
      <c r="FLG13" s="65">
        <v>0</v>
      </c>
      <c r="FLH13" s="65">
        <v>0</v>
      </c>
      <c r="FLI13" s="65">
        <v>0</v>
      </c>
      <c r="FLJ13" s="65">
        <v>0</v>
      </c>
      <c r="FLK13" s="65">
        <v>0</v>
      </c>
      <c r="FLL13" s="65">
        <v>0</v>
      </c>
      <c r="FLM13" s="65">
        <v>0</v>
      </c>
      <c r="FLN13" s="65">
        <v>0</v>
      </c>
      <c r="FLO13" s="65">
        <v>0</v>
      </c>
      <c r="FLP13" s="65">
        <v>0</v>
      </c>
      <c r="FLQ13" s="65">
        <v>0</v>
      </c>
      <c r="FLR13" s="65">
        <v>0</v>
      </c>
      <c r="FLS13" s="65">
        <v>0</v>
      </c>
      <c r="FLT13" s="65">
        <v>0</v>
      </c>
      <c r="FLU13" s="65">
        <v>0</v>
      </c>
      <c r="FLV13" s="65">
        <v>0</v>
      </c>
      <c r="FLW13" s="65">
        <v>0</v>
      </c>
      <c r="FLX13" s="65">
        <v>0</v>
      </c>
      <c r="FLY13" s="65">
        <v>0</v>
      </c>
      <c r="FLZ13" s="65">
        <v>0</v>
      </c>
      <c r="FMA13" s="65">
        <v>0</v>
      </c>
      <c r="FMB13" s="65">
        <v>0</v>
      </c>
      <c r="FMC13" s="65">
        <v>0</v>
      </c>
      <c r="FMD13" s="65">
        <v>0</v>
      </c>
      <c r="FME13" s="65">
        <v>0</v>
      </c>
      <c r="FMF13" s="65">
        <v>0</v>
      </c>
      <c r="FMG13" s="65">
        <v>0</v>
      </c>
      <c r="FMH13" s="65">
        <v>0</v>
      </c>
      <c r="FMI13" s="65">
        <v>0</v>
      </c>
      <c r="FMJ13" s="65">
        <v>0</v>
      </c>
      <c r="FMK13" s="65">
        <v>0</v>
      </c>
      <c r="FML13" s="65">
        <v>0</v>
      </c>
      <c r="FMM13" s="65">
        <v>0</v>
      </c>
      <c r="FMN13" s="65">
        <v>0</v>
      </c>
      <c r="FMO13" s="65">
        <v>0</v>
      </c>
      <c r="FMP13" s="65">
        <v>0</v>
      </c>
      <c r="FMQ13" s="65">
        <v>0</v>
      </c>
      <c r="FMR13" s="65">
        <v>0</v>
      </c>
      <c r="FMS13" s="65">
        <v>0</v>
      </c>
      <c r="FMT13" s="65">
        <v>0</v>
      </c>
      <c r="FMU13" s="65">
        <v>0</v>
      </c>
      <c r="FMV13" s="65">
        <v>0</v>
      </c>
      <c r="FMW13" s="65">
        <v>0</v>
      </c>
      <c r="FMX13" s="65">
        <v>0</v>
      </c>
      <c r="FMY13" s="65">
        <v>0</v>
      </c>
      <c r="FMZ13" s="65">
        <v>0</v>
      </c>
      <c r="FNA13" s="65">
        <v>0</v>
      </c>
      <c r="FNB13" s="65">
        <v>0</v>
      </c>
      <c r="FNC13" s="65">
        <v>0</v>
      </c>
      <c r="FND13" s="65">
        <v>0</v>
      </c>
      <c r="FNE13" s="65">
        <v>0</v>
      </c>
      <c r="FNF13" s="65">
        <v>0</v>
      </c>
      <c r="FNG13" s="65">
        <v>0</v>
      </c>
      <c r="FNH13" s="65">
        <v>0</v>
      </c>
      <c r="FNI13" s="65">
        <v>0</v>
      </c>
      <c r="FNJ13" s="65">
        <v>0</v>
      </c>
      <c r="FNK13" s="65">
        <v>0</v>
      </c>
      <c r="FNL13" s="65">
        <v>0</v>
      </c>
      <c r="FNM13" s="65">
        <v>0</v>
      </c>
      <c r="FNN13" s="65">
        <v>0</v>
      </c>
      <c r="FNO13" s="65">
        <v>0</v>
      </c>
      <c r="FNP13" s="65">
        <v>0</v>
      </c>
      <c r="FNQ13" s="65">
        <v>0</v>
      </c>
      <c r="FNR13" s="65">
        <v>0</v>
      </c>
      <c r="FNS13" s="65">
        <v>0</v>
      </c>
      <c r="FNT13" s="65">
        <v>0</v>
      </c>
      <c r="FNU13" s="65">
        <v>0</v>
      </c>
      <c r="FNV13" s="65">
        <v>0</v>
      </c>
      <c r="FNW13" s="65">
        <v>0</v>
      </c>
      <c r="FNX13" s="65">
        <v>0</v>
      </c>
      <c r="FNY13" s="65">
        <v>0</v>
      </c>
      <c r="FNZ13" s="65">
        <v>0</v>
      </c>
      <c r="FOA13" s="65">
        <v>0</v>
      </c>
      <c r="FOB13" s="65">
        <v>0</v>
      </c>
      <c r="FOC13" s="65">
        <v>0</v>
      </c>
      <c r="FOD13" s="65">
        <v>0</v>
      </c>
      <c r="FOE13" s="65">
        <v>0</v>
      </c>
      <c r="FOF13" s="65">
        <v>0</v>
      </c>
      <c r="FOG13" s="65">
        <v>0</v>
      </c>
      <c r="FOH13" s="65">
        <v>0</v>
      </c>
      <c r="FOI13" s="65">
        <v>0</v>
      </c>
      <c r="FOJ13" s="65">
        <v>0</v>
      </c>
      <c r="FOK13" s="65">
        <v>0</v>
      </c>
      <c r="FOL13" s="65">
        <v>0</v>
      </c>
      <c r="FOM13" s="65">
        <v>0</v>
      </c>
      <c r="FON13" s="65">
        <v>0</v>
      </c>
      <c r="FOO13" s="65">
        <v>0</v>
      </c>
      <c r="FOP13" s="65">
        <v>0</v>
      </c>
      <c r="FOQ13" s="65">
        <v>0</v>
      </c>
      <c r="FOR13" s="65">
        <v>0</v>
      </c>
      <c r="FOS13" s="65">
        <v>0</v>
      </c>
      <c r="FOT13" s="65">
        <v>0</v>
      </c>
      <c r="FOU13" s="65">
        <v>0</v>
      </c>
      <c r="FOV13" s="65">
        <v>0</v>
      </c>
      <c r="FOW13" s="65">
        <v>0</v>
      </c>
      <c r="FOX13" s="65">
        <v>0</v>
      </c>
      <c r="FOY13" s="65">
        <v>0</v>
      </c>
      <c r="FOZ13" s="65">
        <v>0</v>
      </c>
      <c r="FPA13" s="65">
        <v>0</v>
      </c>
      <c r="FPB13" s="65">
        <v>0</v>
      </c>
      <c r="FPC13" s="65">
        <v>0</v>
      </c>
      <c r="FPD13" s="65">
        <v>0</v>
      </c>
      <c r="FPE13" s="65">
        <v>0</v>
      </c>
      <c r="FPF13" s="65">
        <v>0</v>
      </c>
      <c r="FPG13" s="65">
        <v>0</v>
      </c>
      <c r="FPH13" s="65">
        <v>0</v>
      </c>
      <c r="FPI13" s="65">
        <v>0</v>
      </c>
      <c r="FPJ13" s="65">
        <v>0</v>
      </c>
      <c r="FPK13" s="65">
        <v>0</v>
      </c>
      <c r="FPL13" s="65">
        <v>0</v>
      </c>
      <c r="FPM13" s="65">
        <v>0</v>
      </c>
      <c r="FPN13" s="65">
        <v>0</v>
      </c>
      <c r="FPO13" s="65">
        <v>0</v>
      </c>
      <c r="FPP13" s="65">
        <v>0</v>
      </c>
      <c r="FPQ13" s="65">
        <v>0</v>
      </c>
      <c r="FPR13" s="65">
        <v>0</v>
      </c>
      <c r="FPS13" s="65">
        <v>0</v>
      </c>
      <c r="FPT13" s="65">
        <v>0</v>
      </c>
      <c r="FPU13" s="65">
        <v>0</v>
      </c>
      <c r="FPV13" s="65">
        <v>0</v>
      </c>
      <c r="FPW13" s="65">
        <v>0</v>
      </c>
      <c r="FPX13" s="65">
        <v>0</v>
      </c>
      <c r="FPY13" s="65">
        <v>0</v>
      </c>
      <c r="FPZ13" s="65">
        <v>0</v>
      </c>
      <c r="FQA13" s="65">
        <v>0</v>
      </c>
      <c r="FQB13" s="65">
        <v>0</v>
      </c>
      <c r="FQC13" s="65">
        <v>0</v>
      </c>
      <c r="FQD13" s="65">
        <v>0</v>
      </c>
      <c r="FQE13" s="65">
        <v>0</v>
      </c>
      <c r="FQF13" s="65">
        <v>0</v>
      </c>
      <c r="FQG13" s="65">
        <v>0</v>
      </c>
      <c r="FQH13" s="65">
        <v>0</v>
      </c>
      <c r="FQI13" s="65">
        <v>0</v>
      </c>
      <c r="FQJ13" s="65">
        <v>0</v>
      </c>
      <c r="FQK13" s="65">
        <v>0</v>
      </c>
      <c r="FQL13" s="65">
        <v>0</v>
      </c>
      <c r="FQM13" s="65">
        <v>0</v>
      </c>
      <c r="FQN13" s="65">
        <v>0</v>
      </c>
      <c r="FQO13" s="65">
        <v>0</v>
      </c>
      <c r="FQP13" s="65">
        <v>0</v>
      </c>
      <c r="FQQ13" s="65">
        <v>0</v>
      </c>
      <c r="FQR13" s="65">
        <v>0</v>
      </c>
      <c r="FQS13" s="65">
        <v>0</v>
      </c>
      <c r="FQT13" s="65">
        <v>0</v>
      </c>
      <c r="FQU13" s="65">
        <v>0</v>
      </c>
      <c r="FQV13" s="65">
        <v>0</v>
      </c>
      <c r="FQW13" s="65">
        <v>0</v>
      </c>
      <c r="FQX13" s="65">
        <v>0</v>
      </c>
      <c r="FQY13" s="65">
        <v>0</v>
      </c>
      <c r="FQZ13" s="65">
        <v>0</v>
      </c>
      <c r="FRA13" s="65">
        <v>0</v>
      </c>
      <c r="FRB13" s="65">
        <v>0</v>
      </c>
      <c r="FRC13" s="65">
        <v>0</v>
      </c>
      <c r="FRD13" s="65">
        <v>0</v>
      </c>
      <c r="FRE13" s="65">
        <v>0</v>
      </c>
      <c r="FRF13" s="65">
        <v>0</v>
      </c>
      <c r="FRG13" s="65">
        <v>0</v>
      </c>
      <c r="FRH13" s="65">
        <v>0</v>
      </c>
      <c r="FRI13" s="65">
        <v>0</v>
      </c>
      <c r="FRJ13" s="65">
        <v>0</v>
      </c>
      <c r="FRK13" s="65">
        <v>0</v>
      </c>
      <c r="FRL13" s="65">
        <v>0</v>
      </c>
      <c r="FRM13" s="65">
        <v>0</v>
      </c>
      <c r="FRN13" s="65">
        <v>0</v>
      </c>
      <c r="FRO13" s="65">
        <v>0</v>
      </c>
      <c r="FRP13" s="65">
        <v>0</v>
      </c>
      <c r="FRQ13" s="65">
        <v>0</v>
      </c>
      <c r="FRR13" s="65">
        <v>0</v>
      </c>
      <c r="FRS13" s="65">
        <v>0</v>
      </c>
      <c r="FRT13" s="65">
        <v>0</v>
      </c>
      <c r="FRU13" s="65">
        <v>0</v>
      </c>
      <c r="FRV13" s="65">
        <v>0</v>
      </c>
      <c r="FRW13" s="65">
        <v>0</v>
      </c>
      <c r="FRX13" s="65">
        <v>0</v>
      </c>
      <c r="FRY13" s="65">
        <v>0</v>
      </c>
      <c r="FRZ13" s="65">
        <v>0</v>
      </c>
      <c r="FSA13" s="65">
        <v>0</v>
      </c>
      <c r="FSB13" s="65">
        <v>0</v>
      </c>
      <c r="FSC13" s="65">
        <v>0</v>
      </c>
      <c r="FSD13" s="65">
        <v>0</v>
      </c>
      <c r="FSE13" s="65">
        <v>0</v>
      </c>
      <c r="FSF13" s="65">
        <v>0</v>
      </c>
      <c r="FSG13" s="65">
        <v>0</v>
      </c>
      <c r="FSH13" s="65">
        <v>0</v>
      </c>
      <c r="FSI13" s="65">
        <v>0</v>
      </c>
      <c r="FSJ13" s="65">
        <v>0</v>
      </c>
      <c r="FSK13" s="65">
        <v>0</v>
      </c>
      <c r="FSL13" s="65">
        <v>0</v>
      </c>
      <c r="FSM13" s="65">
        <v>0</v>
      </c>
      <c r="FSN13" s="65">
        <v>0</v>
      </c>
      <c r="FSO13" s="65">
        <v>0</v>
      </c>
      <c r="FSP13" s="65">
        <v>0</v>
      </c>
      <c r="FSQ13" s="65">
        <v>0</v>
      </c>
      <c r="FSR13" s="65">
        <v>0</v>
      </c>
      <c r="FSS13" s="65">
        <v>0</v>
      </c>
      <c r="FST13" s="65">
        <v>0</v>
      </c>
      <c r="FSU13" s="65">
        <v>0</v>
      </c>
      <c r="FSV13" s="65">
        <v>0</v>
      </c>
      <c r="FSW13" s="65">
        <v>0</v>
      </c>
      <c r="FSX13" s="65">
        <v>0</v>
      </c>
      <c r="FSY13" s="65">
        <v>0</v>
      </c>
      <c r="FSZ13" s="65">
        <v>0</v>
      </c>
      <c r="FTA13" s="65">
        <v>0</v>
      </c>
      <c r="FTB13" s="65">
        <v>0</v>
      </c>
      <c r="FTC13" s="65">
        <v>0</v>
      </c>
      <c r="FTD13" s="65">
        <v>0</v>
      </c>
      <c r="FTE13" s="65">
        <v>0</v>
      </c>
      <c r="FTF13" s="65">
        <v>0</v>
      </c>
      <c r="FTG13" s="65">
        <v>0</v>
      </c>
      <c r="FTH13" s="65">
        <v>0</v>
      </c>
      <c r="FTI13" s="65">
        <v>0</v>
      </c>
      <c r="FTJ13" s="65">
        <v>0</v>
      </c>
      <c r="FTK13" s="65">
        <v>0</v>
      </c>
      <c r="FTL13" s="65">
        <v>0</v>
      </c>
      <c r="FTM13" s="65">
        <v>0</v>
      </c>
      <c r="FTN13" s="65">
        <v>0</v>
      </c>
      <c r="FTO13" s="65">
        <v>0</v>
      </c>
      <c r="FTP13" s="65">
        <v>0</v>
      </c>
      <c r="FTQ13" s="65">
        <v>0</v>
      </c>
      <c r="FTR13" s="65">
        <v>0</v>
      </c>
      <c r="FTS13" s="65">
        <v>0</v>
      </c>
      <c r="FTT13" s="65">
        <v>0</v>
      </c>
      <c r="FTU13" s="65">
        <v>0</v>
      </c>
      <c r="FTV13" s="65">
        <v>0</v>
      </c>
      <c r="FTW13" s="65">
        <v>0</v>
      </c>
      <c r="FTX13" s="65">
        <v>0</v>
      </c>
      <c r="FTY13" s="65">
        <v>0</v>
      </c>
      <c r="FTZ13" s="65">
        <v>0</v>
      </c>
      <c r="FUA13" s="65">
        <v>0</v>
      </c>
      <c r="FUB13" s="65">
        <v>0</v>
      </c>
      <c r="FUC13" s="65">
        <v>0</v>
      </c>
      <c r="FUD13" s="65">
        <v>0</v>
      </c>
      <c r="FUE13" s="65">
        <v>0</v>
      </c>
      <c r="FUF13" s="65">
        <v>0</v>
      </c>
      <c r="FUG13" s="65">
        <v>0</v>
      </c>
      <c r="FUH13" s="65">
        <v>0</v>
      </c>
      <c r="FUI13" s="65">
        <v>0</v>
      </c>
      <c r="FUJ13" s="65">
        <v>0</v>
      </c>
      <c r="FUK13" s="65">
        <v>0</v>
      </c>
      <c r="FUL13" s="65">
        <v>0</v>
      </c>
      <c r="FUM13" s="65">
        <v>0</v>
      </c>
      <c r="FUN13" s="65">
        <v>0</v>
      </c>
      <c r="FUO13" s="65">
        <v>0</v>
      </c>
      <c r="FUP13" s="65">
        <v>0</v>
      </c>
      <c r="FUQ13" s="65">
        <v>0</v>
      </c>
      <c r="FUR13" s="65">
        <v>0</v>
      </c>
      <c r="FUS13" s="65">
        <v>0</v>
      </c>
      <c r="FUT13" s="65">
        <v>0</v>
      </c>
      <c r="FUU13" s="65">
        <v>0</v>
      </c>
      <c r="FUV13" s="65">
        <v>0</v>
      </c>
      <c r="FUW13" s="65">
        <v>0</v>
      </c>
      <c r="FUX13" s="65">
        <v>0</v>
      </c>
      <c r="FUY13" s="65">
        <v>0</v>
      </c>
      <c r="FUZ13" s="65">
        <v>0</v>
      </c>
      <c r="FVA13" s="65">
        <v>0</v>
      </c>
      <c r="FVB13" s="65">
        <v>0</v>
      </c>
      <c r="FVC13" s="65">
        <v>0</v>
      </c>
      <c r="FVD13" s="65">
        <v>0</v>
      </c>
      <c r="FVE13" s="65">
        <v>0</v>
      </c>
      <c r="FVF13" s="65">
        <v>0</v>
      </c>
      <c r="FVG13" s="65">
        <v>0</v>
      </c>
      <c r="FVH13" s="65">
        <v>0</v>
      </c>
      <c r="FVI13" s="65">
        <v>0</v>
      </c>
      <c r="FVJ13" s="65">
        <v>0</v>
      </c>
      <c r="FVK13" s="65">
        <v>0</v>
      </c>
      <c r="FVL13" s="65">
        <v>0</v>
      </c>
      <c r="FVM13" s="65">
        <v>0</v>
      </c>
      <c r="FVN13" s="65">
        <v>0</v>
      </c>
      <c r="FVO13" s="65">
        <v>0</v>
      </c>
      <c r="FVP13" s="65">
        <v>0</v>
      </c>
      <c r="FVQ13" s="65">
        <v>0</v>
      </c>
      <c r="FVR13" s="65">
        <v>0</v>
      </c>
      <c r="FVS13" s="65">
        <v>0</v>
      </c>
      <c r="FVT13" s="65">
        <v>0</v>
      </c>
      <c r="FVU13" s="65">
        <v>0</v>
      </c>
      <c r="FVV13" s="65">
        <v>0</v>
      </c>
      <c r="FVW13" s="65">
        <v>0</v>
      </c>
      <c r="FVX13" s="65">
        <v>0</v>
      </c>
      <c r="FVY13" s="65">
        <v>0</v>
      </c>
      <c r="FVZ13" s="65">
        <v>0</v>
      </c>
      <c r="FWA13" s="65">
        <v>0</v>
      </c>
      <c r="FWB13" s="65">
        <v>0</v>
      </c>
      <c r="FWC13" s="65">
        <v>0</v>
      </c>
      <c r="FWD13" s="65">
        <v>0</v>
      </c>
      <c r="FWE13" s="65">
        <v>0</v>
      </c>
      <c r="FWF13" s="65">
        <v>0</v>
      </c>
      <c r="FWG13" s="65">
        <v>0</v>
      </c>
      <c r="FWH13" s="65">
        <v>0</v>
      </c>
      <c r="FWI13" s="65">
        <v>0</v>
      </c>
      <c r="FWJ13" s="65">
        <v>0</v>
      </c>
      <c r="FWK13" s="65">
        <v>0</v>
      </c>
      <c r="FWL13" s="65">
        <v>0</v>
      </c>
      <c r="FWM13" s="65">
        <v>0</v>
      </c>
      <c r="FWN13" s="65">
        <v>0</v>
      </c>
      <c r="FWO13" s="65">
        <v>0</v>
      </c>
      <c r="FWP13" s="65">
        <v>0</v>
      </c>
      <c r="FWQ13" s="65">
        <v>0</v>
      </c>
      <c r="FWR13" s="65">
        <v>0</v>
      </c>
      <c r="FWS13" s="65">
        <v>0</v>
      </c>
      <c r="FWT13" s="65">
        <v>0</v>
      </c>
      <c r="FWU13" s="65">
        <v>0</v>
      </c>
      <c r="FWV13" s="65">
        <v>0</v>
      </c>
      <c r="FWW13" s="65">
        <v>0</v>
      </c>
      <c r="FWX13" s="65">
        <v>0</v>
      </c>
      <c r="FWY13" s="65">
        <v>0</v>
      </c>
      <c r="FWZ13" s="65">
        <v>0</v>
      </c>
      <c r="FXA13" s="65">
        <v>0</v>
      </c>
      <c r="FXB13" s="65">
        <v>0</v>
      </c>
      <c r="FXC13" s="65">
        <v>0</v>
      </c>
      <c r="FXD13" s="65">
        <v>0</v>
      </c>
      <c r="FXE13" s="65">
        <v>0</v>
      </c>
      <c r="FXF13" s="65">
        <v>0</v>
      </c>
      <c r="FXG13" s="65">
        <v>0</v>
      </c>
      <c r="FXH13" s="65">
        <v>0</v>
      </c>
      <c r="FXI13" s="65">
        <v>0</v>
      </c>
      <c r="FXJ13" s="65">
        <v>0</v>
      </c>
      <c r="FXK13" s="65">
        <v>0</v>
      </c>
      <c r="FXL13" s="65">
        <v>0</v>
      </c>
      <c r="FXM13" s="65">
        <v>0</v>
      </c>
      <c r="FXN13" s="65">
        <v>0</v>
      </c>
      <c r="FXO13" s="65">
        <v>0</v>
      </c>
      <c r="FXP13" s="65">
        <v>0</v>
      </c>
      <c r="FXQ13" s="65">
        <v>0</v>
      </c>
      <c r="FXR13" s="65">
        <v>0</v>
      </c>
      <c r="FXS13" s="65">
        <v>0</v>
      </c>
      <c r="FXT13" s="65">
        <v>0</v>
      </c>
      <c r="FXU13" s="65">
        <v>0</v>
      </c>
      <c r="FXV13" s="65">
        <v>0</v>
      </c>
      <c r="FXW13" s="65">
        <v>0</v>
      </c>
      <c r="FXX13" s="65">
        <v>0</v>
      </c>
      <c r="FXY13" s="65">
        <v>0</v>
      </c>
      <c r="FXZ13" s="65">
        <v>0</v>
      </c>
      <c r="FYA13" s="65">
        <v>0</v>
      </c>
      <c r="FYB13" s="65">
        <v>0</v>
      </c>
      <c r="FYC13" s="65">
        <v>0</v>
      </c>
      <c r="FYD13" s="65">
        <v>0</v>
      </c>
      <c r="FYE13" s="65">
        <v>0</v>
      </c>
      <c r="FYF13" s="65">
        <v>0</v>
      </c>
      <c r="FYG13" s="65">
        <v>0</v>
      </c>
      <c r="FYH13" s="65">
        <v>0</v>
      </c>
      <c r="FYI13" s="65">
        <v>0</v>
      </c>
      <c r="FYJ13" s="65">
        <v>0</v>
      </c>
      <c r="FYK13" s="65">
        <v>0</v>
      </c>
      <c r="FYL13" s="65">
        <v>0</v>
      </c>
      <c r="FYM13" s="65">
        <v>0</v>
      </c>
      <c r="FYN13" s="65">
        <v>0</v>
      </c>
      <c r="FYO13" s="65">
        <v>0</v>
      </c>
      <c r="FYP13" s="65">
        <v>0</v>
      </c>
      <c r="FYQ13" s="65">
        <v>0</v>
      </c>
      <c r="FYR13" s="65">
        <v>0</v>
      </c>
      <c r="FYS13" s="65">
        <v>0</v>
      </c>
      <c r="FYT13" s="65">
        <v>0</v>
      </c>
      <c r="FYU13" s="65">
        <v>0</v>
      </c>
      <c r="FYV13" s="65">
        <v>0</v>
      </c>
      <c r="FYW13" s="65">
        <v>0</v>
      </c>
      <c r="FYX13" s="65">
        <v>0</v>
      </c>
      <c r="FYY13" s="65">
        <v>0</v>
      </c>
      <c r="FYZ13" s="65">
        <v>0</v>
      </c>
      <c r="FZA13" s="65">
        <v>0</v>
      </c>
      <c r="FZB13" s="65">
        <v>0</v>
      </c>
      <c r="FZC13" s="65">
        <v>0</v>
      </c>
      <c r="FZD13" s="65">
        <v>0</v>
      </c>
      <c r="FZE13" s="65">
        <v>0</v>
      </c>
      <c r="FZF13" s="65">
        <v>0</v>
      </c>
      <c r="FZG13" s="65">
        <v>0</v>
      </c>
      <c r="FZH13" s="65">
        <v>0</v>
      </c>
      <c r="FZI13" s="65">
        <v>0</v>
      </c>
      <c r="FZJ13" s="65">
        <v>0</v>
      </c>
      <c r="FZK13" s="65">
        <v>0</v>
      </c>
      <c r="FZL13" s="65">
        <v>0</v>
      </c>
      <c r="FZM13" s="65">
        <v>0</v>
      </c>
      <c r="FZN13" s="65">
        <v>0</v>
      </c>
      <c r="FZO13" s="65">
        <v>0</v>
      </c>
      <c r="FZP13" s="65">
        <v>0</v>
      </c>
      <c r="FZQ13" s="65">
        <v>0</v>
      </c>
      <c r="FZR13" s="65">
        <v>0</v>
      </c>
      <c r="FZS13" s="65">
        <v>0</v>
      </c>
      <c r="FZT13" s="65">
        <v>0</v>
      </c>
      <c r="FZU13" s="65">
        <v>0</v>
      </c>
      <c r="FZV13" s="65">
        <v>0</v>
      </c>
      <c r="FZW13" s="65">
        <v>0</v>
      </c>
      <c r="FZX13" s="65">
        <v>0</v>
      </c>
      <c r="FZY13" s="65">
        <v>0</v>
      </c>
      <c r="FZZ13" s="65">
        <v>0</v>
      </c>
      <c r="GAA13" s="65">
        <v>0</v>
      </c>
      <c r="GAB13" s="65">
        <v>0</v>
      </c>
      <c r="GAC13" s="65">
        <v>0</v>
      </c>
      <c r="GAD13" s="65">
        <v>0</v>
      </c>
      <c r="GAE13" s="65">
        <v>0</v>
      </c>
      <c r="GAF13" s="65">
        <v>0</v>
      </c>
      <c r="GAG13" s="65">
        <v>0</v>
      </c>
      <c r="GAH13" s="65">
        <v>0</v>
      </c>
      <c r="GAI13" s="65">
        <v>0</v>
      </c>
      <c r="GAJ13" s="65">
        <v>0</v>
      </c>
      <c r="GAK13" s="65">
        <v>0</v>
      </c>
      <c r="GAL13" s="65">
        <v>0</v>
      </c>
      <c r="GAM13" s="65">
        <v>0</v>
      </c>
      <c r="GAN13" s="65">
        <v>0</v>
      </c>
      <c r="GAO13" s="65">
        <v>0</v>
      </c>
      <c r="GAP13" s="65">
        <v>0</v>
      </c>
      <c r="GAQ13" s="65">
        <v>0</v>
      </c>
      <c r="GAR13" s="65">
        <v>0</v>
      </c>
      <c r="GAS13" s="65">
        <v>0</v>
      </c>
      <c r="GAT13" s="65">
        <v>0</v>
      </c>
      <c r="GAU13" s="65">
        <v>0</v>
      </c>
      <c r="GAV13" s="65">
        <v>0</v>
      </c>
      <c r="GAW13" s="65">
        <v>0</v>
      </c>
      <c r="GAX13" s="65">
        <v>0</v>
      </c>
      <c r="GAY13" s="65">
        <v>0</v>
      </c>
      <c r="GAZ13" s="65">
        <v>0</v>
      </c>
      <c r="GBA13" s="65">
        <v>0</v>
      </c>
      <c r="GBB13" s="65">
        <v>0</v>
      </c>
      <c r="GBC13" s="65">
        <v>0</v>
      </c>
      <c r="GBD13" s="65">
        <v>0</v>
      </c>
      <c r="GBE13" s="65">
        <v>0</v>
      </c>
      <c r="GBF13" s="65">
        <v>0</v>
      </c>
      <c r="GBG13" s="65">
        <v>0</v>
      </c>
      <c r="GBH13" s="65">
        <v>0</v>
      </c>
      <c r="GBI13" s="65">
        <v>0</v>
      </c>
      <c r="GBJ13" s="65">
        <v>0</v>
      </c>
      <c r="GBK13" s="65">
        <v>0</v>
      </c>
      <c r="GBL13" s="65">
        <v>0</v>
      </c>
      <c r="GBM13" s="65">
        <v>0</v>
      </c>
      <c r="GBN13" s="65">
        <v>0</v>
      </c>
      <c r="GBO13" s="65">
        <v>0</v>
      </c>
      <c r="GBP13" s="65">
        <v>0</v>
      </c>
      <c r="GBQ13" s="65">
        <v>0</v>
      </c>
      <c r="GBR13" s="65">
        <v>0</v>
      </c>
      <c r="GBS13" s="65">
        <v>0</v>
      </c>
      <c r="GBT13" s="65">
        <v>0</v>
      </c>
      <c r="GBU13" s="65">
        <v>0</v>
      </c>
      <c r="GBV13" s="65">
        <v>0</v>
      </c>
      <c r="GBW13" s="65">
        <v>0</v>
      </c>
      <c r="GBX13" s="65">
        <v>0</v>
      </c>
      <c r="GBY13" s="65">
        <v>0</v>
      </c>
      <c r="GBZ13" s="65">
        <v>0</v>
      </c>
      <c r="GCA13" s="65">
        <v>0</v>
      </c>
      <c r="GCB13" s="65">
        <v>0</v>
      </c>
      <c r="GCC13" s="65">
        <v>0</v>
      </c>
      <c r="GCD13" s="65">
        <v>0</v>
      </c>
      <c r="GCE13" s="65">
        <v>0</v>
      </c>
      <c r="GCF13" s="65">
        <v>0</v>
      </c>
      <c r="GCG13" s="65">
        <v>0</v>
      </c>
      <c r="GCH13" s="65">
        <v>0</v>
      </c>
      <c r="GCI13" s="65">
        <v>0</v>
      </c>
      <c r="GCJ13" s="65">
        <v>0</v>
      </c>
      <c r="GCK13" s="65">
        <v>0</v>
      </c>
      <c r="GCL13" s="65">
        <v>0</v>
      </c>
      <c r="GCM13" s="65">
        <v>0</v>
      </c>
      <c r="GCN13" s="65">
        <v>0</v>
      </c>
      <c r="GCO13" s="65">
        <v>0</v>
      </c>
      <c r="GCP13" s="65">
        <v>0</v>
      </c>
      <c r="GCQ13" s="65">
        <v>0</v>
      </c>
      <c r="GCR13" s="65">
        <v>0</v>
      </c>
      <c r="GCS13" s="65">
        <v>0</v>
      </c>
      <c r="GCT13" s="65">
        <v>0</v>
      </c>
      <c r="GCU13" s="65">
        <v>0</v>
      </c>
      <c r="GCV13" s="65">
        <v>0</v>
      </c>
      <c r="GCW13" s="65">
        <v>0</v>
      </c>
      <c r="GCX13" s="65">
        <v>0</v>
      </c>
      <c r="GCY13" s="65">
        <v>0</v>
      </c>
      <c r="GCZ13" s="65">
        <v>0</v>
      </c>
      <c r="GDA13" s="65">
        <v>0</v>
      </c>
      <c r="GDB13" s="65">
        <v>0</v>
      </c>
      <c r="GDC13" s="65">
        <v>0</v>
      </c>
      <c r="GDD13" s="65">
        <v>0</v>
      </c>
      <c r="GDE13" s="65">
        <v>0</v>
      </c>
      <c r="GDF13" s="65">
        <v>0</v>
      </c>
      <c r="GDG13" s="65">
        <v>0</v>
      </c>
      <c r="GDH13" s="65">
        <v>0</v>
      </c>
      <c r="GDI13" s="65">
        <v>0</v>
      </c>
      <c r="GDJ13" s="65">
        <v>0</v>
      </c>
      <c r="GDK13" s="65">
        <v>0</v>
      </c>
      <c r="GDL13" s="65">
        <v>0</v>
      </c>
      <c r="GDM13" s="65">
        <v>0</v>
      </c>
      <c r="GDN13" s="65">
        <v>0</v>
      </c>
      <c r="GDO13" s="65">
        <v>0</v>
      </c>
      <c r="GDP13" s="65">
        <v>0</v>
      </c>
      <c r="GDQ13" s="65">
        <v>0</v>
      </c>
      <c r="GDR13" s="65">
        <v>0</v>
      </c>
      <c r="GDS13" s="65">
        <v>0</v>
      </c>
      <c r="GDT13" s="65">
        <v>0</v>
      </c>
      <c r="GDU13" s="65">
        <v>0</v>
      </c>
      <c r="GDV13" s="65">
        <v>0</v>
      </c>
      <c r="GDW13" s="65">
        <v>0</v>
      </c>
      <c r="GDX13" s="65">
        <v>0</v>
      </c>
      <c r="GDY13" s="65">
        <v>0</v>
      </c>
      <c r="GDZ13" s="65">
        <v>0</v>
      </c>
      <c r="GEA13" s="65">
        <v>0</v>
      </c>
      <c r="GEB13" s="65">
        <v>0</v>
      </c>
      <c r="GEC13" s="65">
        <v>0</v>
      </c>
      <c r="GED13" s="65">
        <v>0</v>
      </c>
      <c r="GEE13" s="65">
        <v>0</v>
      </c>
      <c r="GEF13" s="65">
        <v>0</v>
      </c>
      <c r="GEG13" s="65">
        <v>0</v>
      </c>
      <c r="GEH13" s="65">
        <v>0</v>
      </c>
      <c r="GEI13" s="65">
        <v>0</v>
      </c>
      <c r="GEJ13" s="65">
        <v>0</v>
      </c>
      <c r="GEK13" s="65">
        <v>0</v>
      </c>
      <c r="GEL13" s="65">
        <v>0</v>
      </c>
      <c r="GEM13" s="65">
        <v>0</v>
      </c>
      <c r="GEN13" s="65">
        <v>0</v>
      </c>
      <c r="GEO13" s="65">
        <v>0</v>
      </c>
      <c r="GEP13" s="65">
        <v>0</v>
      </c>
      <c r="GEQ13" s="65">
        <v>0</v>
      </c>
      <c r="GER13" s="65">
        <v>0</v>
      </c>
      <c r="GES13" s="65">
        <v>0</v>
      </c>
      <c r="GET13" s="65">
        <v>0</v>
      </c>
      <c r="GEU13" s="65">
        <v>0</v>
      </c>
      <c r="GEV13" s="65">
        <v>0</v>
      </c>
      <c r="GEW13" s="65">
        <v>0</v>
      </c>
      <c r="GEX13" s="65">
        <v>0</v>
      </c>
      <c r="GEY13" s="65">
        <v>0</v>
      </c>
      <c r="GEZ13" s="65">
        <v>0</v>
      </c>
      <c r="GFA13" s="65">
        <v>0</v>
      </c>
      <c r="GFB13" s="65">
        <v>0</v>
      </c>
      <c r="GFC13" s="65">
        <v>0</v>
      </c>
      <c r="GFD13" s="65">
        <v>0</v>
      </c>
      <c r="GFE13" s="65">
        <v>0</v>
      </c>
      <c r="GFF13" s="65">
        <v>0</v>
      </c>
      <c r="GFG13" s="65">
        <v>0</v>
      </c>
      <c r="GFH13" s="65">
        <v>0</v>
      </c>
      <c r="GFI13" s="65">
        <v>0</v>
      </c>
      <c r="GFJ13" s="65">
        <v>0</v>
      </c>
      <c r="GFK13" s="65">
        <v>0</v>
      </c>
      <c r="GFL13" s="65">
        <v>0</v>
      </c>
      <c r="GFM13" s="65">
        <v>0</v>
      </c>
      <c r="GFN13" s="65">
        <v>0</v>
      </c>
      <c r="GFO13" s="65">
        <v>0</v>
      </c>
      <c r="GFP13" s="65">
        <v>0</v>
      </c>
      <c r="GFQ13" s="65">
        <v>0</v>
      </c>
      <c r="GFR13" s="65">
        <v>0</v>
      </c>
      <c r="GFS13" s="65">
        <v>0</v>
      </c>
      <c r="GFT13" s="65">
        <v>0</v>
      </c>
      <c r="GFU13" s="65">
        <v>0</v>
      </c>
      <c r="GFV13" s="65">
        <v>0</v>
      </c>
      <c r="GFW13" s="65">
        <v>0</v>
      </c>
      <c r="GFX13" s="65">
        <v>0</v>
      </c>
      <c r="GFY13" s="65">
        <v>0</v>
      </c>
      <c r="GFZ13" s="65">
        <v>0</v>
      </c>
      <c r="GGA13" s="65">
        <v>0</v>
      </c>
      <c r="GGB13" s="65">
        <v>0</v>
      </c>
      <c r="GGC13" s="65">
        <v>0</v>
      </c>
      <c r="GGD13" s="65">
        <v>0</v>
      </c>
      <c r="GGE13" s="65">
        <v>0</v>
      </c>
      <c r="GGF13" s="65">
        <v>0</v>
      </c>
      <c r="GGG13" s="65">
        <v>0</v>
      </c>
      <c r="GGH13" s="65">
        <v>0</v>
      </c>
      <c r="GGI13" s="65">
        <v>0</v>
      </c>
      <c r="GGJ13" s="65">
        <v>0</v>
      </c>
      <c r="GGK13" s="65">
        <v>0</v>
      </c>
      <c r="GGL13" s="65">
        <v>0</v>
      </c>
      <c r="GGM13" s="65">
        <v>0</v>
      </c>
      <c r="GGN13" s="65">
        <v>0</v>
      </c>
      <c r="GGO13" s="65">
        <v>0</v>
      </c>
      <c r="GGP13" s="65">
        <v>0</v>
      </c>
      <c r="GGQ13" s="65">
        <v>0</v>
      </c>
      <c r="GGR13" s="65">
        <v>0</v>
      </c>
      <c r="GGS13" s="65">
        <v>0</v>
      </c>
      <c r="GGT13" s="65">
        <v>0</v>
      </c>
      <c r="GGU13" s="65">
        <v>0</v>
      </c>
      <c r="GGV13" s="65">
        <v>0</v>
      </c>
      <c r="GGW13" s="65">
        <v>0</v>
      </c>
      <c r="GGX13" s="65">
        <v>0</v>
      </c>
      <c r="GGY13" s="65">
        <v>0</v>
      </c>
      <c r="GGZ13" s="65">
        <v>0</v>
      </c>
      <c r="GHA13" s="65">
        <v>0</v>
      </c>
      <c r="GHB13" s="65">
        <v>0</v>
      </c>
      <c r="GHC13" s="65">
        <v>0</v>
      </c>
      <c r="GHD13" s="65">
        <v>0</v>
      </c>
      <c r="GHE13" s="65">
        <v>0</v>
      </c>
      <c r="GHF13" s="65">
        <v>0</v>
      </c>
      <c r="GHG13" s="65">
        <v>0</v>
      </c>
      <c r="GHH13" s="65">
        <v>0</v>
      </c>
      <c r="GHI13" s="65">
        <v>0</v>
      </c>
      <c r="GHJ13" s="65">
        <v>0</v>
      </c>
      <c r="GHK13" s="65">
        <v>0</v>
      </c>
      <c r="GHL13" s="65">
        <v>0</v>
      </c>
      <c r="GHM13" s="65">
        <v>0</v>
      </c>
      <c r="GHN13" s="65">
        <v>0</v>
      </c>
      <c r="GHO13" s="65">
        <v>0</v>
      </c>
      <c r="GHP13" s="65">
        <v>0</v>
      </c>
      <c r="GHQ13" s="65">
        <v>0</v>
      </c>
      <c r="GHR13" s="65">
        <v>0</v>
      </c>
      <c r="GHS13" s="65">
        <v>0</v>
      </c>
      <c r="GHT13" s="65">
        <v>0</v>
      </c>
      <c r="GHU13" s="65">
        <v>0</v>
      </c>
      <c r="GHV13" s="65">
        <v>0</v>
      </c>
      <c r="GHW13" s="65">
        <v>0</v>
      </c>
      <c r="GHX13" s="65">
        <v>0</v>
      </c>
      <c r="GHY13" s="65">
        <v>0</v>
      </c>
      <c r="GHZ13" s="65">
        <v>0</v>
      </c>
      <c r="GIA13" s="65">
        <v>0</v>
      </c>
      <c r="GIB13" s="65">
        <v>0</v>
      </c>
      <c r="GIC13" s="65">
        <v>0</v>
      </c>
      <c r="GID13" s="65">
        <v>0</v>
      </c>
      <c r="GIE13" s="65">
        <v>0</v>
      </c>
      <c r="GIF13" s="65">
        <v>0</v>
      </c>
      <c r="GIG13" s="65">
        <v>0</v>
      </c>
      <c r="GIH13" s="65">
        <v>0</v>
      </c>
      <c r="GII13" s="65">
        <v>0</v>
      </c>
      <c r="GIJ13" s="65">
        <v>0</v>
      </c>
      <c r="GIK13" s="65">
        <v>0</v>
      </c>
      <c r="GIL13" s="65">
        <v>0</v>
      </c>
      <c r="GIM13" s="65">
        <v>0</v>
      </c>
      <c r="GIN13" s="65">
        <v>0</v>
      </c>
      <c r="GIO13" s="65">
        <v>0</v>
      </c>
      <c r="GIP13" s="65">
        <v>0</v>
      </c>
      <c r="GIQ13" s="65">
        <v>0</v>
      </c>
      <c r="GIR13" s="65">
        <v>0</v>
      </c>
      <c r="GIS13" s="65">
        <v>0</v>
      </c>
      <c r="GIT13" s="65">
        <v>0</v>
      </c>
      <c r="GIU13" s="65">
        <v>0</v>
      </c>
      <c r="GIV13" s="65">
        <v>0</v>
      </c>
      <c r="GIW13" s="65">
        <v>0</v>
      </c>
      <c r="GIX13" s="65">
        <v>0</v>
      </c>
      <c r="GIY13" s="65">
        <v>0</v>
      </c>
      <c r="GIZ13" s="65">
        <v>0</v>
      </c>
      <c r="GJA13" s="65">
        <v>0</v>
      </c>
      <c r="GJB13" s="65">
        <v>0</v>
      </c>
      <c r="GJC13" s="65">
        <v>0</v>
      </c>
      <c r="GJD13" s="65">
        <v>0</v>
      </c>
      <c r="GJE13" s="65">
        <v>0</v>
      </c>
      <c r="GJF13" s="65">
        <v>0</v>
      </c>
      <c r="GJG13" s="65">
        <v>0</v>
      </c>
      <c r="GJH13" s="65">
        <v>0</v>
      </c>
      <c r="GJI13" s="65">
        <v>0</v>
      </c>
      <c r="GJJ13" s="65">
        <v>0</v>
      </c>
      <c r="GJK13" s="65">
        <v>0</v>
      </c>
      <c r="GJL13" s="65">
        <v>0</v>
      </c>
      <c r="GJM13" s="65">
        <v>0</v>
      </c>
      <c r="GJN13" s="65">
        <v>0</v>
      </c>
      <c r="GJO13" s="65">
        <v>0</v>
      </c>
      <c r="GJP13" s="65">
        <v>0</v>
      </c>
      <c r="GJQ13" s="65">
        <v>0</v>
      </c>
      <c r="GJR13" s="65">
        <v>0</v>
      </c>
      <c r="GJS13" s="65">
        <v>0</v>
      </c>
      <c r="GJT13" s="65">
        <v>0</v>
      </c>
      <c r="GJU13" s="65">
        <v>0</v>
      </c>
      <c r="GJV13" s="65">
        <v>0</v>
      </c>
      <c r="GJW13" s="65">
        <v>0</v>
      </c>
      <c r="GJX13" s="65">
        <v>0</v>
      </c>
      <c r="GJY13" s="65">
        <v>0</v>
      </c>
      <c r="GJZ13" s="65">
        <v>0</v>
      </c>
      <c r="GKA13" s="65">
        <v>0</v>
      </c>
      <c r="GKB13" s="65">
        <v>0</v>
      </c>
      <c r="GKC13" s="65">
        <v>0</v>
      </c>
      <c r="GKD13" s="65">
        <v>0</v>
      </c>
      <c r="GKE13" s="65">
        <v>0</v>
      </c>
      <c r="GKF13" s="65">
        <v>0</v>
      </c>
      <c r="GKG13" s="65">
        <v>0</v>
      </c>
      <c r="GKH13" s="65">
        <v>0</v>
      </c>
      <c r="GKI13" s="65">
        <v>0</v>
      </c>
      <c r="GKJ13" s="65">
        <v>0</v>
      </c>
      <c r="GKK13" s="65">
        <v>0</v>
      </c>
      <c r="GKL13" s="65">
        <v>0</v>
      </c>
      <c r="GKM13" s="65">
        <v>0</v>
      </c>
      <c r="GKN13" s="65">
        <v>0</v>
      </c>
      <c r="GKO13" s="65">
        <v>0</v>
      </c>
      <c r="GKP13" s="65">
        <v>0</v>
      </c>
      <c r="GKQ13" s="65">
        <v>0</v>
      </c>
      <c r="GKR13" s="65">
        <v>0</v>
      </c>
      <c r="GKS13" s="65">
        <v>0</v>
      </c>
      <c r="GKT13" s="65">
        <v>0</v>
      </c>
      <c r="GKU13" s="65">
        <v>0</v>
      </c>
      <c r="GKV13" s="65">
        <v>0</v>
      </c>
      <c r="GKW13" s="65">
        <v>0</v>
      </c>
      <c r="GKX13" s="65">
        <v>0</v>
      </c>
      <c r="GKY13" s="65">
        <v>0</v>
      </c>
      <c r="GKZ13" s="65">
        <v>0</v>
      </c>
      <c r="GLA13" s="65">
        <v>0</v>
      </c>
      <c r="GLB13" s="65">
        <v>0</v>
      </c>
      <c r="GLC13" s="65">
        <v>0</v>
      </c>
      <c r="GLD13" s="65">
        <v>0</v>
      </c>
      <c r="GLE13" s="65">
        <v>0</v>
      </c>
      <c r="GLF13" s="65">
        <v>0</v>
      </c>
      <c r="GLG13" s="65">
        <v>0</v>
      </c>
      <c r="GLH13" s="65">
        <v>0</v>
      </c>
      <c r="GLI13" s="65">
        <v>0</v>
      </c>
      <c r="GLJ13" s="65">
        <v>0</v>
      </c>
      <c r="GLK13" s="65">
        <v>0</v>
      </c>
      <c r="GLL13" s="65">
        <v>0</v>
      </c>
      <c r="GLM13" s="65">
        <v>0</v>
      </c>
      <c r="GLN13" s="65">
        <v>0</v>
      </c>
      <c r="GLO13" s="65">
        <v>0</v>
      </c>
      <c r="GLP13" s="65">
        <v>0</v>
      </c>
      <c r="GLQ13" s="65">
        <v>0</v>
      </c>
      <c r="GLR13" s="65">
        <v>0</v>
      </c>
      <c r="GLS13" s="65">
        <v>0</v>
      </c>
      <c r="GLT13" s="65">
        <v>0</v>
      </c>
      <c r="GLU13" s="65">
        <v>0</v>
      </c>
      <c r="GLV13" s="65">
        <v>0</v>
      </c>
      <c r="GLW13" s="65">
        <v>0</v>
      </c>
      <c r="GLX13" s="65">
        <v>0</v>
      </c>
      <c r="GLY13" s="65">
        <v>0</v>
      </c>
      <c r="GLZ13" s="65">
        <v>0</v>
      </c>
      <c r="GMA13" s="65">
        <v>0</v>
      </c>
      <c r="GMB13" s="65">
        <v>0</v>
      </c>
      <c r="GMC13" s="65">
        <v>0</v>
      </c>
      <c r="GMD13" s="65">
        <v>0</v>
      </c>
      <c r="GME13" s="65">
        <v>0</v>
      </c>
      <c r="GMF13" s="65">
        <v>0</v>
      </c>
      <c r="GMG13" s="65">
        <v>0</v>
      </c>
      <c r="GMH13" s="65">
        <v>0</v>
      </c>
      <c r="GMI13" s="65">
        <v>0</v>
      </c>
      <c r="GMJ13" s="65">
        <v>0</v>
      </c>
      <c r="GMK13" s="65">
        <v>0</v>
      </c>
      <c r="GML13" s="65">
        <v>0</v>
      </c>
      <c r="GMM13" s="65">
        <v>0</v>
      </c>
      <c r="GMN13" s="65">
        <v>0</v>
      </c>
      <c r="GMO13" s="65">
        <v>0</v>
      </c>
      <c r="GMP13" s="65">
        <v>0</v>
      </c>
      <c r="GMQ13" s="65">
        <v>0</v>
      </c>
      <c r="GMR13" s="65">
        <v>0</v>
      </c>
      <c r="GMS13" s="65">
        <v>0</v>
      </c>
      <c r="GMT13" s="65">
        <v>0</v>
      </c>
      <c r="GMU13" s="65">
        <v>0</v>
      </c>
      <c r="GMV13" s="65">
        <v>0</v>
      </c>
      <c r="GMW13" s="65">
        <v>0</v>
      </c>
      <c r="GMX13" s="65">
        <v>0</v>
      </c>
      <c r="GMY13" s="65">
        <v>0</v>
      </c>
      <c r="GMZ13" s="65">
        <v>0</v>
      </c>
      <c r="GNA13" s="65">
        <v>0</v>
      </c>
      <c r="GNB13" s="65">
        <v>0</v>
      </c>
      <c r="GNC13" s="65">
        <v>0</v>
      </c>
      <c r="GND13" s="65">
        <v>0</v>
      </c>
      <c r="GNE13" s="65">
        <v>0</v>
      </c>
      <c r="GNF13" s="65">
        <v>0</v>
      </c>
      <c r="GNG13" s="65">
        <v>0</v>
      </c>
      <c r="GNH13" s="65">
        <v>0</v>
      </c>
      <c r="GNI13" s="65">
        <v>0</v>
      </c>
      <c r="GNJ13" s="65">
        <v>0</v>
      </c>
      <c r="GNK13" s="65">
        <v>0</v>
      </c>
      <c r="GNL13" s="65">
        <v>0</v>
      </c>
      <c r="GNM13" s="65">
        <v>0</v>
      </c>
      <c r="GNN13" s="65">
        <v>0</v>
      </c>
      <c r="GNO13" s="65">
        <v>0</v>
      </c>
      <c r="GNP13" s="65">
        <v>0</v>
      </c>
      <c r="GNQ13" s="65">
        <v>0</v>
      </c>
      <c r="GNR13" s="65">
        <v>0</v>
      </c>
      <c r="GNS13" s="65">
        <v>0</v>
      </c>
      <c r="GNT13" s="65">
        <v>0</v>
      </c>
      <c r="GNU13" s="65">
        <v>0</v>
      </c>
      <c r="GNV13" s="65">
        <v>0</v>
      </c>
      <c r="GNW13" s="65">
        <v>0</v>
      </c>
      <c r="GNX13" s="65">
        <v>0</v>
      </c>
      <c r="GNY13" s="65">
        <v>0</v>
      </c>
      <c r="GNZ13" s="65">
        <v>0</v>
      </c>
      <c r="GOA13" s="65">
        <v>0</v>
      </c>
      <c r="GOB13" s="65">
        <v>0</v>
      </c>
      <c r="GOC13" s="65">
        <v>0</v>
      </c>
      <c r="GOD13" s="65">
        <v>0</v>
      </c>
      <c r="GOE13" s="65">
        <v>0</v>
      </c>
      <c r="GOF13" s="65">
        <v>0</v>
      </c>
      <c r="GOG13" s="65">
        <v>0</v>
      </c>
      <c r="GOH13" s="65">
        <v>0</v>
      </c>
      <c r="GOI13" s="65">
        <v>0</v>
      </c>
      <c r="GOJ13" s="65">
        <v>0</v>
      </c>
      <c r="GOK13" s="65">
        <v>0</v>
      </c>
      <c r="GOL13" s="65">
        <v>0</v>
      </c>
      <c r="GOM13" s="65">
        <v>0</v>
      </c>
      <c r="GON13" s="65">
        <v>0</v>
      </c>
      <c r="GOO13" s="65">
        <v>0</v>
      </c>
      <c r="GOP13" s="65">
        <v>0</v>
      </c>
      <c r="GOQ13" s="65">
        <v>0</v>
      </c>
      <c r="GOR13" s="65">
        <v>0</v>
      </c>
      <c r="GOS13" s="65">
        <v>0</v>
      </c>
      <c r="GOT13" s="65">
        <v>0</v>
      </c>
      <c r="GOU13" s="65">
        <v>0</v>
      </c>
      <c r="GOV13" s="65">
        <v>0</v>
      </c>
      <c r="GOW13" s="65">
        <v>0</v>
      </c>
      <c r="GOX13" s="65">
        <v>0</v>
      </c>
      <c r="GOY13" s="65">
        <v>0</v>
      </c>
      <c r="GOZ13" s="65">
        <v>0</v>
      </c>
      <c r="GPA13" s="65">
        <v>0</v>
      </c>
      <c r="GPB13" s="65">
        <v>0</v>
      </c>
      <c r="GPC13" s="65">
        <v>0</v>
      </c>
      <c r="GPD13" s="65">
        <v>0</v>
      </c>
      <c r="GPE13" s="65">
        <v>0</v>
      </c>
      <c r="GPF13" s="65">
        <v>0</v>
      </c>
      <c r="GPG13" s="65">
        <v>0</v>
      </c>
      <c r="GPH13" s="65">
        <v>0</v>
      </c>
      <c r="GPI13" s="65">
        <v>0</v>
      </c>
      <c r="GPJ13" s="65">
        <v>0</v>
      </c>
      <c r="GPK13" s="65">
        <v>0</v>
      </c>
      <c r="GPL13" s="65">
        <v>0</v>
      </c>
      <c r="GPM13" s="65">
        <v>0</v>
      </c>
      <c r="GPN13" s="65">
        <v>0</v>
      </c>
      <c r="GPO13" s="65">
        <v>0</v>
      </c>
      <c r="GPP13" s="65">
        <v>0</v>
      </c>
      <c r="GPQ13" s="65">
        <v>0</v>
      </c>
      <c r="GPR13" s="65">
        <v>0</v>
      </c>
      <c r="GPS13" s="65">
        <v>0</v>
      </c>
      <c r="GPT13" s="65">
        <v>0</v>
      </c>
      <c r="GPU13" s="65">
        <v>0</v>
      </c>
      <c r="GPV13" s="65">
        <v>0</v>
      </c>
      <c r="GPW13" s="65">
        <v>0</v>
      </c>
      <c r="GPX13" s="65">
        <v>0</v>
      </c>
      <c r="GPY13" s="65">
        <v>0</v>
      </c>
      <c r="GPZ13" s="65">
        <v>0</v>
      </c>
      <c r="GQA13" s="65">
        <v>0</v>
      </c>
      <c r="GQB13" s="65">
        <v>0</v>
      </c>
      <c r="GQC13" s="65">
        <v>0</v>
      </c>
      <c r="GQD13" s="65">
        <v>0</v>
      </c>
      <c r="GQE13" s="65">
        <v>0</v>
      </c>
      <c r="GQF13" s="65">
        <v>0</v>
      </c>
      <c r="GQG13" s="65">
        <v>0</v>
      </c>
      <c r="GQH13" s="65">
        <v>0</v>
      </c>
      <c r="GQI13" s="65">
        <v>0</v>
      </c>
      <c r="GQJ13" s="65">
        <v>0</v>
      </c>
      <c r="GQK13" s="65">
        <v>0</v>
      </c>
      <c r="GQL13" s="65">
        <v>0</v>
      </c>
      <c r="GQM13" s="65">
        <v>0</v>
      </c>
      <c r="GQN13" s="65">
        <v>0</v>
      </c>
      <c r="GQO13" s="65">
        <v>0</v>
      </c>
      <c r="GQP13" s="65">
        <v>0</v>
      </c>
      <c r="GQQ13" s="65">
        <v>0</v>
      </c>
      <c r="GQR13" s="65">
        <v>0</v>
      </c>
      <c r="GQS13" s="65">
        <v>0</v>
      </c>
      <c r="GQT13" s="65">
        <v>0</v>
      </c>
      <c r="GQU13" s="65">
        <v>0</v>
      </c>
      <c r="GQV13" s="65">
        <v>0</v>
      </c>
      <c r="GQW13" s="65">
        <v>0</v>
      </c>
      <c r="GQX13" s="65">
        <v>0</v>
      </c>
      <c r="GQY13" s="65">
        <v>0</v>
      </c>
      <c r="GQZ13" s="65">
        <v>0</v>
      </c>
      <c r="GRA13" s="65">
        <v>0</v>
      </c>
      <c r="GRB13" s="65">
        <v>0</v>
      </c>
      <c r="GRC13" s="65">
        <v>0</v>
      </c>
      <c r="GRD13" s="65">
        <v>0</v>
      </c>
      <c r="GRE13" s="65">
        <v>0</v>
      </c>
      <c r="GRF13" s="65">
        <v>0</v>
      </c>
      <c r="GRG13" s="65">
        <v>0</v>
      </c>
      <c r="GRH13" s="65">
        <v>0</v>
      </c>
      <c r="GRI13" s="65">
        <v>0</v>
      </c>
      <c r="GRJ13" s="65">
        <v>0</v>
      </c>
      <c r="GRK13" s="65">
        <v>0</v>
      </c>
      <c r="GRL13" s="65">
        <v>0</v>
      </c>
      <c r="GRM13" s="65">
        <v>0</v>
      </c>
      <c r="GRN13" s="65">
        <v>0</v>
      </c>
      <c r="GRO13" s="65">
        <v>0</v>
      </c>
      <c r="GRP13" s="65">
        <v>0</v>
      </c>
      <c r="GRQ13" s="65">
        <v>0</v>
      </c>
      <c r="GRR13" s="65">
        <v>0</v>
      </c>
      <c r="GRS13" s="65">
        <v>0</v>
      </c>
      <c r="GRT13" s="65">
        <v>0</v>
      </c>
      <c r="GRU13" s="65">
        <v>0</v>
      </c>
      <c r="GRV13" s="65">
        <v>0</v>
      </c>
      <c r="GRW13" s="65">
        <v>0</v>
      </c>
      <c r="GRX13" s="65">
        <v>0</v>
      </c>
      <c r="GRY13" s="65">
        <v>0</v>
      </c>
      <c r="GRZ13" s="65">
        <v>0</v>
      </c>
      <c r="GSA13" s="65">
        <v>0</v>
      </c>
      <c r="GSB13" s="65">
        <v>0</v>
      </c>
      <c r="GSC13" s="65">
        <v>0</v>
      </c>
      <c r="GSD13" s="65">
        <v>0</v>
      </c>
      <c r="GSE13" s="65">
        <v>0</v>
      </c>
      <c r="GSF13" s="65">
        <v>0</v>
      </c>
      <c r="GSG13" s="65">
        <v>0</v>
      </c>
      <c r="GSH13" s="65">
        <v>0</v>
      </c>
      <c r="GSI13" s="65">
        <v>0</v>
      </c>
      <c r="GSJ13" s="65">
        <v>0</v>
      </c>
      <c r="GSK13" s="65">
        <v>0</v>
      </c>
      <c r="GSL13" s="65">
        <v>0</v>
      </c>
      <c r="GSM13" s="65">
        <v>0</v>
      </c>
      <c r="GSN13" s="65">
        <v>0</v>
      </c>
      <c r="GSO13" s="65">
        <v>0</v>
      </c>
      <c r="GSP13" s="65">
        <v>0</v>
      </c>
      <c r="GSQ13" s="65">
        <v>0</v>
      </c>
      <c r="GSR13" s="65">
        <v>0</v>
      </c>
      <c r="GSS13" s="65">
        <v>0</v>
      </c>
      <c r="GST13" s="65">
        <v>0</v>
      </c>
      <c r="GSU13" s="65">
        <v>0</v>
      </c>
      <c r="GSV13" s="65">
        <v>0</v>
      </c>
      <c r="GSW13" s="65">
        <v>0</v>
      </c>
      <c r="GSX13" s="65">
        <v>0</v>
      </c>
      <c r="GSY13" s="65">
        <v>0</v>
      </c>
      <c r="GSZ13" s="65">
        <v>0</v>
      </c>
      <c r="GTA13" s="65">
        <v>0</v>
      </c>
      <c r="GTB13" s="65">
        <v>0</v>
      </c>
      <c r="GTC13" s="65">
        <v>0</v>
      </c>
      <c r="GTD13" s="65">
        <v>0</v>
      </c>
      <c r="GTE13" s="65">
        <v>0</v>
      </c>
      <c r="GTF13" s="65">
        <v>0</v>
      </c>
      <c r="GTG13" s="65">
        <v>0</v>
      </c>
      <c r="GTH13" s="65">
        <v>0</v>
      </c>
      <c r="GTI13" s="65">
        <v>0</v>
      </c>
      <c r="GTJ13" s="65">
        <v>0</v>
      </c>
      <c r="GTK13" s="65">
        <v>0</v>
      </c>
      <c r="GTL13" s="65">
        <v>0</v>
      </c>
      <c r="GTM13" s="65">
        <v>0</v>
      </c>
      <c r="GTN13" s="65">
        <v>0</v>
      </c>
      <c r="GTO13" s="65">
        <v>0</v>
      </c>
      <c r="GTP13" s="65">
        <v>0</v>
      </c>
      <c r="GTQ13" s="65">
        <v>0</v>
      </c>
      <c r="GTR13" s="65">
        <v>0</v>
      </c>
      <c r="GTS13" s="65">
        <v>0</v>
      </c>
      <c r="GTT13" s="65">
        <v>0</v>
      </c>
      <c r="GTU13" s="65">
        <v>0</v>
      </c>
      <c r="GTV13" s="65">
        <v>0</v>
      </c>
      <c r="GTW13" s="65">
        <v>0</v>
      </c>
      <c r="GTX13" s="65">
        <v>0</v>
      </c>
      <c r="GTY13" s="65">
        <v>0</v>
      </c>
      <c r="GTZ13" s="65">
        <v>0</v>
      </c>
      <c r="GUA13" s="65">
        <v>0</v>
      </c>
      <c r="GUB13" s="65">
        <v>0</v>
      </c>
      <c r="GUC13" s="65">
        <v>0</v>
      </c>
      <c r="GUD13" s="65">
        <v>0</v>
      </c>
      <c r="GUE13" s="65">
        <v>0</v>
      </c>
      <c r="GUF13" s="65">
        <v>0</v>
      </c>
      <c r="GUG13" s="65">
        <v>0</v>
      </c>
      <c r="GUH13" s="65">
        <v>0</v>
      </c>
      <c r="GUI13" s="65">
        <v>0</v>
      </c>
      <c r="GUJ13" s="65">
        <v>0</v>
      </c>
      <c r="GUK13" s="65">
        <v>0</v>
      </c>
      <c r="GUL13" s="65">
        <v>0</v>
      </c>
      <c r="GUM13" s="65">
        <v>0</v>
      </c>
      <c r="GUN13" s="65">
        <v>0</v>
      </c>
      <c r="GUO13" s="65">
        <v>0</v>
      </c>
      <c r="GUP13" s="65">
        <v>0</v>
      </c>
      <c r="GUQ13" s="65">
        <v>0</v>
      </c>
      <c r="GUR13" s="65">
        <v>0</v>
      </c>
      <c r="GUS13" s="65">
        <v>0</v>
      </c>
      <c r="GUT13" s="65">
        <v>0</v>
      </c>
      <c r="GUU13" s="65">
        <v>0</v>
      </c>
      <c r="GUV13" s="65">
        <v>0</v>
      </c>
      <c r="GUW13" s="65">
        <v>0</v>
      </c>
      <c r="GUX13" s="65">
        <v>0</v>
      </c>
      <c r="GUY13" s="65">
        <v>0</v>
      </c>
      <c r="GUZ13" s="65">
        <v>0</v>
      </c>
      <c r="GVA13" s="65">
        <v>0</v>
      </c>
      <c r="GVB13" s="65">
        <v>0</v>
      </c>
      <c r="GVC13" s="65">
        <v>0</v>
      </c>
      <c r="GVD13" s="65">
        <v>0</v>
      </c>
      <c r="GVE13" s="65">
        <v>0</v>
      </c>
      <c r="GVF13" s="65">
        <v>0</v>
      </c>
      <c r="GVG13" s="65">
        <v>0</v>
      </c>
      <c r="GVH13" s="65">
        <v>0</v>
      </c>
      <c r="GVI13" s="65">
        <v>0</v>
      </c>
      <c r="GVJ13" s="65">
        <v>0</v>
      </c>
      <c r="GVK13" s="65">
        <v>0</v>
      </c>
      <c r="GVL13" s="65">
        <v>0</v>
      </c>
      <c r="GVM13" s="65">
        <v>0</v>
      </c>
      <c r="GVN13" s="65">
        <v>0</v>
      </c>
      <c r="GVO13" s="65">
        <v>0</v>
      </c>
      <c r="GVP13" s="65">
        <v>0</v>
      </c>
      <c r="GVQ13" s="65">
        <v>0</v>
      </c>
      <c r="GVR13" s="65">
        <v>0</v>
      </c>
      <c r="GVS13" s="65">
        <v>0</v>
      </c>
      <c r="GVT13" s="65">
        <v>0</v>
      </c>
      <c r="GVU13" s="65">
        <v>0</v>
      </c>
      <c r="GVV13" s="65">
        <v>0</v>
      </c>
      <c r="GVW13" s="65">
        <v>0</v>
      </c>
      <c r="GVX13" s="65">
        <v>0</v>
      </c>
      <c r="GVY13" s="65">
        <v>0</v>
      </c>
      <c r="GVZ13" s="65">
        <v>0</v>
      </c>
      <c r="GWA13" s="65">
        <v>0</v>
      </c>
      <c r="GWB13" s="65">
        <v>0</v>
      </c>
      <c r="GWC13" s="65">
        <v>0</v>
      </c>
      <c r="GWD13" s="65">
        <v>0</v>
      </c>
      <c r="GWE13" s="65">
        <v>0</v>
      </c>
      <c r="GWF13" s="65">
        <v>0</v>
      </c>
      <c r="GWG13" s="65">
        <v>0</v>
      </c>
      <c r="GWH13" s="65">
        <v>0</v>
      </c>
      <c r="GWI13" s="65">
        <v>0</v>
      </c>
      <c r="GWJ13" s="65">
        <v>0</v>
      </c>
      <c r="GWK13" s="65">
        <v>0</v>
      </c>
      <c r="GWL13" s="65">
        <v>0</v>
      </c>
      <c r="GWM13" s="65">
        <v>0</v>
      </c>
      <c r="GWN13" s="65">
        <v>0</v>
      </c>
      <c r="GWO13" s="65">
        <v>0</v>
      </c>
      <c r="GWP13" s="65">
        <v>0</v>
      </c>
      <c r="GWQ13" s="65">
        <v>0</v>
      </c>
      <c r="GWR13" s="65">
        <v>0</v>
      </c>
      <c r="GWS13" s="65">
        <v>0</v>
      </c>
      <c r="GWT13" s="65">
        <v>0</v>
      </c>
      <c r="GWU13" s="65">
        <v>0</v>
      </c>
      <c r="GWV13" s="65">
        <v>0</v>
      </c>
      <c r="GWW13" s="65">
        <v>0</v>
      </c>
      <c r="GWX13" s="65">
        <v>0</v>
      </c>
      <c r="GWY13" s="65">
        <v>0</v>
      </c>
      <c r="GWZ13" s="65">
        <v>0</v>
      </c>
      <c r="GXA13" s="65">
        <v>0</v>
      </c>
      <c r="GXB13" s="65">
        <v>0</v>
      </c>
      <c r="GXC13" s="65">
        <v>0</v>
      </c>
      <c r="GXD13" s="65">
        <v>0</v>
      </c>
      <c r="GXE13" s="65">
        <v>0</v>
      </c>
      <c r="GXF13" s="65">
        <v>0</v>
      </c>
      <c r="GXG13" s="65">
        <v>0</v>
      </c>
      <c r="GXH13" s="65">
        <v>0</v>
      </c>
      <c r="GXI13" s="65">
        <v>0</v>
      </c>
      <c r="GXJ13" s="65">
        <v>0</v>
      </c>
      <c r="GXK13" s="65">
        <v>0</v>
      </c>
      <c r="GXL13" s="65">
        <v>0</v>
      </c>
      <c r="GXM13" s="65">
        <v>0</v>
      </c>
      <c r="GXN13" s="65">
        <v>0</v>
      </c>
      <c r="GXO13" s="65">
        <v>0</v>
      </c>
      <c r="GXP13" s="65">
        <v>0</v>
      </c>
      <c r="GXQ13" s="65">
        <v>0</v>
      </c>
      <c r="GXR13" s="65">
        <v>0</v>
      </c>
      <c r="GXS13" s="65">
        <v>0</v>
      </c>
      <c r="GXT13" s="65">
        <v>0</v>
      </c>
      <c r="GXU13" s="65">
        <v>0</v>
      </c>
      <c r="GXV13" s="65">
        <v>0</v>
      </c>
      <c r="GXW13" s="65">
        <v>0</v>
      </c>
      <c r="GXX13" s="65">
        <v>0</v>
      </c>
      <c r="GXY13" s="65">
        <v>0</v>
      </c>
      <c r="GXZ13" s="65">
        <v>0</v>
      </c>
      <c r="GYA13" s="65">
        <v>0</v>
      </c>
      <c r="GYB13" s="65">
        <v>0</v>
      </c>
      <c r="GYC13" s="65">
        <v>0</v>
      </c>
      <c r="GYD13" s="65">
        <v>0</v>
      </c>
      <c r="GYE13" s="65">
        <v>0</v>
      </c>
      <c r="GYF13" s="65">
        <v>0</v>
      </c>
      <c r="GYG13" s="65">
        <v>0</v>
      </c>
      <c r="GYH13" s="65">
        <v>0</v>
      </c>
      <c r="GYI13" s="65">
        <v>0</v>
      </c>
      <c r="GYJ13" s="65">
        <v>0</v>
      </c>
      <c r="GYK13" s="65">
        <v>0</v>
      </c>
      <c r="GYL13" s="65">
        <v>0</v>
      </c>
      <c r="GYM13" s="65">
        <v>0</v>
      </c>
      <c r="GYN13" s="65">
        <v>0</v>
      </c>
      <c r="GYO13" s="65">
        <v>0</v>
      </c>
      <c r="GYP13" s="65">
        <v>0</v>
      </c>
      <c r="GYQ13" s="65">
        <v>0</v>
      </c>
      <c r="GYR13" s="65">
        <v>0</v>
      </c>
      <c r="GYS13" s="65">
        <v>0</v>
      </c>
      <c r="GYT13" s="65">
        <v>0</v>
      </c>
      <c r="GYU13" s="65">
        <v>0</v>
      </c>
      <c r="GYV13" s="65">
        <v>0</v>
      </c>
      <c r="GYW13" s="65">
        <v>0</v>
      </c>
      <c r="GYX13" s="65">
        <v>0</v>
      </c>
      <c r="GYY13" s="65">
        <v>0</v>
      </c>
      <c r="GYZ13" s="65">
        <v>0</v>
      </c>
      <c r="GZA13" s="65">
        <v>0</v>
      </c>
      <c r="GZB13" s="65">
        <v>0</v>
      </c>
      <c r="GZC13" s="65">
        <v>0</v>
      </c>
      <c r="GZD13" s="65">
        <v>0</v>
      </c>
      <c r="GZE13" s="65">
        <v>0</v>
      </c>
      <c r="GZF13" s="65">
        <v>0</v>
      </c>
      <c r="GZG13" s="65">
        <v>0</v>
      </c>
      <c r="GZH13" s="65">
        <v>0</v>
      </c>
      <c r="GZI13" s="65">
        <v>0</v>
      </c>
      <c r="GZJ13" s="65">
        <v>0</v>
      </c>
      <c r="GZK13" s="65">
        <v>0</v>
      </c>
      <c r="GZL13" s="65">
        <v>0</v>
      </c>
      <c r="GZM13" s="65">
        <v>0</v>
      </c>
      <c r="GZN13" s="65">
        <v>0</v>
      </c>
      <c r="GZO13" s="65">
        <v>0</v>
      </c>
      <c r="GZP13" s="65">
        <v>0</v>
      </c>
      <c r="GZQ13" s="65">
        <v>0</v>
      </c>
      <c r="GZR13" s="65">
        <v>0</v>
      </c>
      <c r="GZS13" s="65">
        <v>0</v>
      </c>
      <c r="GZT13" s="65">
        <v>0</v>
      </c>
      <c r="GZU13" s="65">
        <v>0</v>
      </c>
      <c r="GZV13" s="65">
        <v>0</v>
      </c>
      <c r="GZW13" s="65">
        <v>0</v>
      </c>
      <c r="GZX13" s="65">
        <v>0</v>
      </c>
      <c r="GZY13" s="65">
        <v>0</v>
      </c>
      <c r="GZZ13" s="65">
        <v>0</v>
      </c>
      <c r="HAA13" s="65">
        <v>0</v>
      </c>
      <c r="HAB13" s="65">
        <v>0</v>
      </c>
      <c r="HAC13" s="65">
        <v>0</v>
      </c>
      <c r="HAD13" s="65">
        <v>0</v>
      </c>
      <c r="HAE13" s="65">
        <v>0</v>
      </c>
      <c r="HAF13" s="65">
        <v>0</v>
      </c>
      <c r="HAG13" s="65">
        <v>0</v>
      </c>
      <c r="HAH13" s="65">
        <v>0</v>
      </c>
      <c r="HAI13" s="65">
        <v>0</v>
      </c>
      <c r="HAJ13" s="65">
        <v>0</v>
      </c>
      <c r="HAK13" s="65">
        <v>0</v>
      </c>
      <c r="HAL13" s="65">
        <v>0</v>
      </c>
      <c r="HAM13" s="65">
        <v>0</v>
      </c>
      <c r="HAN13" s="65">
        <v>0</v>
      </c>
      <c r="HAO13" s="65">
        <v>0</v>
      </c>
      <c r="HAP13" s="65">
        <v>0</v>
      </c>
      <c r="HAQ13" s="65">
        <v>0</v>
      </c>
      <c r="HAR13" s="65">
        <v>0</v>
      </c>
      <c r="HAS13" s="65">
        <v>0</v>
      </c>
      <c r="HAT13" s="65">
        <v>0</v>
      </c>
      <c r="HAU13" s="65">
        <v>0</v>
      </c>
      <c r="HAV13" s="65">
        <v>0</v>
      </c>
      <c r="HAW13" s="65">
        <v>0</v>
      </c>
      <c r="HAX13" s="65">
        <v>0</v>
      </c>
      <c r="HAY13" s="65">
        <v>0</v>
      </c>
      <c r="HAZ13" s="65">
        <v>0</v>
      </c>
      <c r="HBA13" s="65">
        <v>0</v>
      </c>
      <c r="HBB13" s="65">
        <v>0</v>
      </c>
      <c r="HBC13" s="65">
        <v>0</v>
      </c>
      <c r="HBD13" s="65">
        <v>0</v>
      </c>
      <c r="HBE13" s="65">
        <v>0</v>
      </c>
      <c r="HBF13" s="65">
        <v>0</v>
      </c>
      <c r="HBG13" s="65">
        <v>0</v>
      </c>
      <c r="HBH13" s="65">
        <v>0</v>
      </c>
      <c r="HBI13" s="65">
        <v>0</v>
      </c>
      <c r="HBJ13" s="65">
        <v>0</v>
      </c>
      <c r="HBK13" s="65">
        <v>0</v>
      </c>
      <c r="HBL13" s="65">
        <v>0</v>
      </c>
      <c r="HBM13" s="65">
        <v>0</v>
      </c>
      <c r="HBN13" s="65">
        <v>0</v>
      </c>
      <c r="HBO13" s="65">
        <v>0</v>
      </c>
      <c r="HBP13" s="65">
        <v>0</v>
      </c>
      <c r="HBQ13" s="65">
        <v>0</v>
      </c>
      <c r="HBR13" s="65">
        <v>0</v>
      </c>
      <c r="HBS13" s="65">
        <v>0</v>
      </c>
      <c r="HBT13" s="65">
        <v>0</v>
      </c>
      <c r="HBU13" s="65">
        <v>0</v>
      </c>
      <c r="HBV13" s="65">
        <v>0</v>
      </c>
      <c r="HBW13" s="65">
        <v>0</v>
      </c>
      <c r="HBX13" s="65">
        <v>0</v>
      </c>
      <c r="HBY13" s="65">
        <v>0</v>
      </c>
      <c r="HBZ13" s="65">
        <v>0</v>
      </c>
      <c r="HCA13" s="65">
        <v>0</v>
      </c>
      <c r="HCB13" s="65">
        <v>0</v>
      </c>
      <c r="HCC13" s="65">
        <v>0</v>
      </c>
      <c r="HCD13" s="65">
        <v>0</v>
      </c>
      <c r="HCE13" s="65">
        <v>0</v>
      </c>
      <c r="HCF13" s="65">
        <v>0</v>
      </c>
      <c r="HCG13" s="65">
        <v>0</v>
      </c>
      <c r="HCH13" s="65">
        <v>0</v>
      </c>
      <c r="HCI13" s="65">
        <v>0</v>
      </c>
      <c r="HCJ13" s="65">
        <v>0</v>
      </c>
      <c r="HCK13" s="65">
        <v>0</v>
      </c>
      <c r="HCL13" s="65">
        <v>0</v>
      </c>
      <c r="HCM13" s="65">
        <v>0</v>
      </c>
      <c r="HCN13" s="65">
        <v>0</v>
      </c>
      <c r="HCO13" s="65">
        <v>0</v>
      </c>
      <c r="HCP13" s="65">
        <v>0</v>
      </c>
      <c r="HCQ13" s="65">
        <v>0</v>
      </c>
      <c r="HCR13" s="65">
        <v>0</v>
      </c>
      <c r="HCS13" s="65">
        <v>0</v>
      </c>
      <c r="HCT13" s="65">
        <v>0</v>
      </c>
      <c r="HCU13" s="65">
        <v>0</v>
      </c>
      <c r="HCV13" s="65">
        <v>0</v>
      </c>
      <c r="HCW13" s="65">
        <v>0</v>
      </c>
      <c r="HCX13" s="65">
        <v>0</v>
      </c>
      <c r="HCY13" s="65">
        <v>0</v>
      </c>
      <c r="HCZ13" s="65">
        <v>0</v>
      </c>
      <c r="HDA13" s="65">
        <v>0</v>
      </c>
      <c r="HDB13" s="65">
        <v>0</v>
      </c>
      <c r="HDC13" s="65">
        <v>0</v>
      </c>
      <c r="HDD13" s="65">
        <v>0</v>
      </c>
      <c r="HDE13" s="65">
        <v>0</v>
      </c>
      <c r="HDF13" s="65">
        <v>0</v>
      </c>
      <c r="HDG13" s="65">
        <v>0</v>
      </c>
      <c r="HDH13" s="65">
        <v>0</v>
      </c>
      <c r="HDI13" s="65">
        <v>0</v>
      </c>
      <c r="HDJ13" s="65">
        <v>0</v>
      </c>
      <c r="HDK13" s="65">
        <v>0</v>
      </c>
      <c r="HDL13" s="65">
        <v>0</v>
      </c>
      <c r="HDM13" s="65">
        <v>0</v>
      </c>
      <c r="HDN13" s="65">
        <v>0</v>
      </c>
      <c r="HDO13" s="65">
        <v>0</v>
      </c>
      <c r="HDP13" s="65">
        <v>0</v>
      </c>
      <c r="HDQ13" s="65">
        <v>0</v>
      </c>
      <c r="HDR13" s="65">
        <v>0</v>
      </c>
      <c r="HDS13" s="65">
        <v>0</v>
      </c>
      <c r="HDT13" s="65">
        <v>0</v>
      </c>
      <c r="HDU13" s="65">
        <v>0</v>
      </c>
      <c r="HDV13" s="65">
        <v>0</v>
      </c>
      <c r="HDW13" s="65">
        <v>0</v>
      </c>
      <c r="HDX13" s="65">
        <v>0</v>
      </c>
      <c r="HDY13" s="65">
        <v>0</v>
      </c>
      <c r="HDZ13" s="65">
        <v>0</v>
      </c>
      <c r="HEA13" s="65">
        <v>0</v>
      </c>
      <c r="HEB13" s="65">
        <v>0</v>
      </c>
      <c r="HEC13" s="65">
        <v>0</v>
      </c>
      <c r="HED13" s="65">
        <v>0</v>
      </c>
      <c r="HEE13" s="65">
        <v>0</v>
      </c>
      <c r="HEF13" s="65">
        <v>0</v>
      </c>
      <c r="HEG13" s="65">
        <v>0</v>
      </c>
      <c r="HEH13" s="65">
        <v>0</v>
      </c>
      <c r="HEI13" s="65">
        <v>0</v>
      </c>
      <c r="HEJ13" s="65">
        <v>0</v>
      </c>
      <c r="HEK13" s="65">
        <v>0</v>
      </c>
      <c r="HEL13" s="65">
        <v>0</v>
      </c>
      <c r="HEM13" s="65">
        <v>0</v>
      </c>
      <c r="HEN13" s="65">
        <v>0</v>
      </c>
      <c r="HEO13" s="65">
        <v>0</v>
      </c>
      <c r="HEP13" s="65">
        <v>0</v>
      </c>
      <c r="HEQ13" s="65">
        <v>0</v>
      </c>
      <c r="HER13" s="65">
        <v>0</v>
      </c>
      <c r="HES13" s="65">
        <v>0</v>
      </c>
      <c r="HET13" s="65">
        <v>0</v>
      </c>
      <c r="HEU13" s="65">
        <v>0</v>
      </c>
      <c r="HEV13" s="65">
        <v>0</v>
      </c>
      <c r="HEW13" s="65">
        <v>0</v>
      </c>
      <c r="HEX13" s="65">
        <v>0</v>
      </c>
      <c r="HEY13" s="65">
        <v>0</v>
      </c>
      <c r="HEZ13" s="65">
        <v>0</v>
      </c>
      <c r="HFA13" s="65">
        <v>0</v>
      </c>
      <c r="HFB13" s="65">
        <v>0</v>
      </c>
      <c r="HFC13" s="65">
        <v>0</v>
      </c>
      <c r="HFD13" s="65">
        <v>0</v>
      </c>
      <c r="HFE13" s="65">
        <v>0</v>
      </c>
      <c r="HFF13" s="65">
        <v>0</v>
      </c>
      <c r="HFG13" s="65">
        <v>0</v>
      </c>
      <c r="HFH13" s="65">
        <v>0</v>
      </c>
      <c r="HFI13" s="65">
        <v>0</v>
      </c>
      <c r="HFJ13" s="65">
        <v>0</v>
      </c>
      <c r="HFK13" s="65">
        <v>0</v>
      </c>
      <c r="HFL13" s="65">
        <v>0</v>
      </c>
      <c r="HFM13" s="65">
        <v>0</v>
      </c>
      <c r="HFN13" s="65">
        <v>0</v>
      </c>
      <c r="HFO13" s="65">
        <v>0</v>
      </c>
      <c r="HFP13" s="65">
        <v>0</v>
      </c>
      <c r="HFQ13" s="65">
        <v>0</v>
      </c>
      <c r="HFR13" s="65">
        <v>0</v>
      </c>
      <c r="HFS13" s="65">
        <v>0</v>
      </c>
      <c r="HFT13" s="65">
        <v>0</v>
      </c>
      <c r="HFU13" s="65">
        <v>0</v>
      </c>
      <c r="HFV13" s="65">
        <v>0</v>
      </c>
      <c r="HFW13" s="65">
        <v>0</v>
      </c>
      <c r="HFX13" s="65">
        <v>0</v>
      </c>
      <c r="HFY13" s="65">
        <v>0</v>
      </c>
      <c r="HFZ13" s="65">
        <v>0</v>
      </c>
      <c r="HGA13" s="65">
        <v>0</v>
      </c>
      <c r="HGB13" s="65">
        <v>0</v>
      </c>
      <c r="HGC13" s="65">
        <v>0</v>
      </c>
      <c r="HGD13" s="65">
        <v>0</v>
      </c>
      <c r="HGE13" s="65">
        <v>0</v>
      </c>
      <c r="HGF13" s="65">
        <v>0</v>
      </c>
      <c r="HGG13" s="65">
        <v>0</v>
      </c>
      <c r="HGH13" s="65">
        <v>0</v>
      </c>
      <c r="HGI13" s="65">
        <v>0</v>
      </c>
      <c r="HGJ13" s="65">
        <v>0</v>
      </c>
      <c r="HGK13" s="65">
        <v>0</v>
      </c>
      <c r="HGL13" s="65">
        <v>0</v>
      </c>
      <c r="HGM13" s="65">
        <v>0</v>
      </c>
      <c r="HGN13" s="65">
        <v>0</v>
      </c>
      <c r="HGO13" s="65">
        <v>0</v>
      </c>
      <c r="HGP13" s="65">
        <v>0</v>
      </c>
      <c r="HGQ13" s="65">
        <v>0</v>
      </c>
      <c r="HGR13" s="65">
        <v>0</v>
      </c>
      <c r="HGS13" s="65">
        <v>0</v>
      </c>
      <c r="HGT13" s="65">
        <v>0</v>
      </c>
      <c r="HGU13" s="65">
        <v>0</v>
      </c>
      <c r="HGV13" s="65">
        <v>0</v>
      </c>
      <c r="HGW13" s="65">
        <v>0</v>
      </c>
      <c r="HGX13" s="65">
        <v>0</v>
      </c>
      <c r="HGY13" s="65">
        <v>0</v>
      </c>
      <c r="HGZ13" s="65">
        <v>0</v>
      </c>
      <c r="HHA13" s="65">
        <v>0</v>
      </c>
      <c r="HHB13" s="65">
        <v>0</v>
      </c>
      <c r="HHC13" s="65">
        <v>0</v>
      </c>
      <c r="HHD13" s="65">
        <v>0</v>
      </c>
      <c r="HHE13" s="65">
        <v>0</v>
      </c>
      <c r="HHF13" s="65">
        <v>0</v>
      </c>
      <c r="HHG13" s="65">
        <v>0</v>
      </c>
      <c r="HHH13" s="65">
        <v>0</v>
      </c>
      <c r="HHI13" s="65">
        <v>0</v>
      </c>
      <c r="HHJ13" s="65">
        <v>0</v>
      </c>
      <c r="HHK13" s="65">
        <v>0</v>
      </c>
      <c r="HHL13" s="65">
        <v>0</v>
      </c>
      <c r="HHM13" s="65">
        <v>0</v>
      </c>
      <c r="HHN13" s="65">
        <v>0</v>
      </c>
      <c r="HHO13" s="65">
        <v>0</v>
      </c>
      <c r="HHP13" s="65">
        <v>0</v>
      </c>
      <c r="HHQ13" s="65">
        <v>0</v>
      </c>
      <c r="HHR13" s="65">
        <v>0</v>
      </c>
      <c r="HHS13" s="65">
        <v>0</v>
      </c>
      <c r="HHT13" s="65">
        <v>0</v>
      </c>
      <c r="HHU13" s="65">
        <v>0</v>
      </c>
      <c r="HHV13" s="65">
        <v>0</v>
      </c>
      <c r="HHW13" s="65">
        <v>0</v>
      </c>
      <c r="HHX13" s="65">
        <v>0</v>
      </c>
      <c r="HHY13" s="65">
        <v>0</v>
      </c>
      <c r="HHZ13" s="65">
        <v>0</v>
      </c>
      <c r="HIA13" s="65">
        <v>0</v>
      </c>
      <c r="HIB13" s="65">
        <v>0</v>
      </c>
      <c r="HIC13" s="65">
        <v>0</v>
      </c>
      <c r="HID13" s="65">
        <v>0</v>
      </c>
      <c r="HIE13" s="65">
        <v>0</v>
      </c>
      <c r="HIF13" s="65">
        <v>0</v>
      </c>
      <c r="HIG13" s="65">
        <v>0</v>
      </c>
      <c r="HIH13" s="65">
        <v>0</v>
      </c>
      <c r="HII13" s="65">
        <v>0</v>
      </c>
      <c r="HIJ13" s="65">
        <v>0</v>
      </c>
      <c r="HIK13" s="65">
        <v>0</v>
      </c>
      <c r="HIL13" s="65">
        <v>0</v>
      </c>
      <c r="HIM13" s="65">
        <v>0</v>
      </c>
      <c r="HIN13" s="65">
        <v>0</v>
      </c>
      <c r="HIO13" s="65">
        <v>0</v>
      </c>
      <c r="HIP13" s="65">
        <v>0</v>
      </c>
      <c r="HIQ13" s="65">
        <v>0</v>
      </c>
      <c r="HIR13" s="65">
        <v>0</v>
      </c>
      <c r="HIS13" s="65">
        <v>0</v>
      </c>
      <c r="HIT13" s="65">
        <v>0</v>
      </c>
      <c r="HIU13" s="65">
        <v>0</v>
      </c>
      <c r="HIV13" s="65">
        <v>0</v>
      </c>
      <c r="HIW13" s="65">
        <v>0</v>
      </c>
      <c r="HIX13" s="65">
        <v>0</v>
      </c>
      <c r="HIY13" s="65">
        <v>0</v>
      </c>
      <c r="HIZ13" s="65">
        <v>0</v>
      </c>
      <c r="HJA13" s="65">
        <v>0</v>
      </c>
      <c r="HJB13" s="65">
        <v>0</v>
      </c>
      <c r="HJC13" s="65">
        <v>0</v>
      </c>
      <c r="HJD13" s="65">
        <v>0</v>
      </c>
      <c r="HJE13" s="65">
        <v>0</v>
      </c>
      <c r="HJF13" s="65">
        <v>0</v>
      </c>
      <c r="HJG13" s="65">
        <v>0</v>
      </c>
      <c r="HJH13" s="65">
        <v>0</v>
      </c>
      <c r="HJI13" s="65">
        <v>0</v>
      </c>
      <c r="HJJ13" s="65">
        <v>0</v>
      </c>
      <c r="HJK13" s="65">
        <v>0</v>
      </c>
      <c r="HJL13" s="65">
        <v>0</v>
      </c>
      <c r="HJM13" s="65">
        <v>0</v>
      </c>
      <c r="HJN13" s="65">
        <v>0</v>
      </c>
      <c r="HJO13" s="65">
        <v>0</v>
      </c>
      <c r="HJP13" s="65">
        <v>0</v>
      </c>
      <c r="HJQ13" s="65">
        <v>0</v>
      </c>
      <c r="HJR13" s="65">
        <v>0</v>
      </c>
      <c r="HJS13" s="65">
        <v>0</v>
      </c>
      <c r="HJT13" s="65">
        <v>0</v>
      </c>
      <c r="HJU13" s="65">
        <v>0</v>
      </c>
      <c r="HJV13" s="65">
        <v>0</v>
      </c>
      <c r="HJW13" s="65">
        <v>0</v>
      </c>
      <c r="HJX13" s="65">
        <v>0</v>
      </c>
      <c r="HJY13" s="65">
        <v>0</v>
      </c>
      <c r="HJZ13" s="65">
        <v>0</v>
      </c>
      <c r="HKA13" s="65">
        <v>0</v>
      </c>
      <c r="HKB13" s="65">
        <v>0</v>
      </c>
      <c r="HKC13" s="65">
        <v>0</v>
      </c>
      <c r="HKD13" s="65">
        <v>0</v>
      </c>
      <c r="HKE13" s="65">
        <v>0</v>
      </c>
      <c r="HKF13" s="65">
        <v>0</v>
      </c>
      <c r="HKG13" s="65">
        <v>0</v>
      </c>
      <c r="HKH13" s="65">
        <v>0</v>
      </c>
      <c r="HKI13" s="65">
        <v>0</v>
      </c>
      <c r="HKJ13" s="65">
        <v>0</v>
      </c>
      <c r="HKK13" s="65">
        <v>0</v>
      </c>
      <c r="HKL13" s="65">
        <v>0</v>
      </c>
      <c r="HKM13" s="65">
        <v>0</v>
      </c>
      <c r="HKN13" s="65">
        <v>0</v>
      </c>
      <c r="HKO13" s="65">
        <v>0</v>
      </c>
      <c r="HKP13" s="65">
        <v>0</v>
      </c>
      <c r="HKQ13" s="65">
        <v>0</v>
      </c>
      <c r="HKR13" s="65">
        <v>0</v>
      </c>
      <c r="HKS13" s="65">
        <v>0</v>
      </c>
      <c r="HKT13" s="65">
        <v>0</v>
      </c>
      <c r="HKU13" s="65">
        <v>0</v>
      </c>
      <c r="HKV13" s="65">
        <v>0</v>
      </c>
      <c r="HKW13" s="65">
        <v>0</v>
      </c>
      <c r="HKX13" s="65">
        <v>0</v>
      </c>
      <c r="HKY13" s="65">
        <v>0</v>
      </c>
      <c r="HKZ13" s="65">
        <v>0</v>
      </c>
      <c r="HLA13" s="65">
        <v>0</v>
      </c>
      <c r="HLB13" s="65">
        <v>0</v>
      </c>
      <c r="HLC13" s="65">
        <v>0</v>
      </c>
      <c r="HLD13" s="65">
        <v>0</v>
      </c>
      <c r="HLE13" s="65">
        <v>0</v>
      </c>
      <c r="HLF13" s="65">
        <v>0</v>
      </c>
      <c r="HLG13" s="65">
        <v>0</v>
      </c>
      <c r="HLH13" s="65">
        <v>0</v>
      </c>
      <c r="HLI13" s="65">
        <v>0</v>
      </c>
      <c r="HLJ13" s="65">
        <v>0</v>
      </c>
      <c r="HLK13" s="65">
        <v>0</v>
      </c>
      <c r="HLL13" s="65">
        <v>0</v>
      </c>
      <c r="HLM13" s="65">
        <v>0</v>
      </c>
      <c r="HLN13" s="65">
        <v>0</v>
      </c>
      <c r="HLO13" s="65">
        <v>0</v>
      </c>
      <c r="HLP13" s="65">
        <v>0</v>
      </c>
      <c r="HLQ13" s="65">
        <v>0</v>
      </c>
      <c r="HLR13" s="65">
        <v>0</v>
      </c>
      <c r="HLS13" s="65">
        <v>0</v>
      </c>
      <c r="HLT13" s="65">
        <v>0</v>
      </c>
      <c r="HLU13" s="65">
        <v>0</v>
      </c>
      <c r="HLV13" s="65">
        <v>0</v>
      </c>
      <c r="HLW13" s="65">
        <v>0</v>
      </c>
      <c r="HLX13" s="65">
        <v>0</v>
      </c>
      <c r="HLY13" s="65">
        <v>0</v>
      </c>
      <c r="HLZ13" s="65">
        <v>0</v>
      </c>
      <c r="HMA13" s="65">
        <v>0</v>
      </c>
      <c r="HMB13" s="65">
        <v>0</v>
      </c>
      <c r="HMC13" s="65">
        <v>0</v>
      </c>
      <c r="HMD13" s="65">
        <v>0</v>
      </c>
      <c r="HME13" s="65">
        <v>0</v>
      </c>
      <c r="HMF13" s="65">
        <v>0</v>
      </c>
      <c r="HMG13" s="65">
        <v>0</v>
      </c>
      <c r="HMH13" s="65">
        <v>0</v>
      </c>
      <c r="HMI13" s="65">
        <v>0</v>
      </c>
      <c r="HMJ13" s="65">
        <v>0</v>
      </c>
      <c r="HMK13" s="65">
        <v>0</v>
      </c>
      <c r="HML13" s="65">
        <v>0</v>
      </c>
      <c r="HMM13" s="65">
        <v>0</v>
      </c>
      <c r="HMN13" s="65">
        <v>0</v>
      </c>
      <c r="HMO13" s="65">
        <v>0</v>
      </c>
      <c r="HMP13" s="65">
        <v>0</v>
      </c>
      <c r="HMQ13" s="65">
        <v>0</v>
      </c>
      <c r="HMR13" s="65">
        <v>0</v>
      </c>
      <c r="HMS13" s="65">
        <v>0</v>
      </c>
      <c r="HMT13" s="65">
        <v>0</v>
      </c>
      <c r="HMU13" s="65">
        <v>0</v>
      </c>
      <c r="HMV13" s="65">
        <v>0</v>
      </c>
      <c r="HMW13" s="65">
        <v>0</v>
      </c>
      <c r="HMX13" s="65">
        <v>0</v>
      </c>
      <c r="HMY13" s="65">
        <v>0</v>
      </c>
      <c r="HMZ13" s="65">
        <v>0</v>
      </c>
      <c r="HNA13" s="65">
        <v>0</v>
      </c>
      <c r="HNB13" s="65">
        <v>0</v>
      </c>
      <c r="HNC13" s="65">
        <v>0</v>
      </c>
      <c r="HND13" s="65">
        <v>0</v>
      </c>
      <c r="HNE13" s="65">
        <v>0</v>
      </c>
      <c r="HNF13" s="65">
        <v>0</v>
      </c>
      <c r="HNG13" s="65">
        <v>0</v>
      </c>
      <c r="HNH13" s="65">
        <v>0</v>
      </c>
      <c r="HNI13" s="65">
        <v>0</v>
      </c>
      <c r="HNJ13" s="65">
        <v>0</v>
      </c>
      <c r="HNK13" s="65">
        <v>0</v>
      </c>
      <c r="HNL13" s="65">
        <v>0</v>
      </c>
      <c r="HNM13" s="65">
        <v>0</v>
      </c>
      <c r="HNN13" s="65">
        <v>0</v>
      </c>
      <c r="HNO13" s="65">
        <v>0</v>
      </c>
      <c r="HNP13" s="65">
        <v>0</v>
      </c>
      <c r="HNQ13" s="65">
        <v>0</v>
      </c>
      <c r="HNR13" s="65">
        <v>0</v>
      </c>
      <c r="HNS13" s="65">
        <v>0</v>
      </c>
      <c r="HNT13" s="65">
        <v>0</v>
      </c>
      <c r="HNU13" s="65">
        <v>0</v>
      </c>
      <c r="HNV13" s="65">
        <v>0</v>
      </c>
      <c r="HNW13" s="65">
        <v>0</v>
      </c>
      <c r="HNX13" s="65">
        <v>0</v>
      </c>
      <c r="HNY13" s="65">
        <v>0</v>
      </c>
      <c r="HNZ13" s="65">
        <v>0</v>
      </c>
      <c r="HOA13" s="65">
        <v>0</v>
      </c>
      <c r="HOB13" s="65">
        <v>0</v>
      </c>
      <c r="HOC13" s="65">
        <v>0</v>
      </c>
      <c r="HOD13" s="65">
        <v>0</v>
      </c>
      <c r="HOE13" s="65">
        <v>0</v>
      </c>
      <c r="HOF13" s="65">
        <v>0</v>
      </c>
      <c r="HOG13" s="65">
        <v>0</v>
      </c>
      <c r="HOH13" s="65">
        <v>0</v>
      </c>
      <c r="HOI13" s="65">
        <v>0</v>
      </c>
      <c r="HOJ13" s="65">
        <v>0</v>
      </c>
      <c r="HOK13" s="65">
        <v>0</v>
      </c>
      <c r="HOL13" s="65">
        <v>0</v>
      </c>
      <c r="HOM13" s="65">
        <v>0</v>
      </c>
      <c r="HON13" s="65">
        <v>0</v>
      </c>
      <c r="HOO13" s="65">
        <v>0</v>
      </c>
      <c r="HOP13" s="65">
        <v>0</v>
      </c>
      <c r="HOQ13" s="65">
        <v>0</v>
      </c>
      <c r="HOR13" s="65">
        <v>0</v>
      </c>
      <c r="HOS13" s="65">
        <v>0</v>
      </c>
      <c r="HOT13" s="65">
        <v>0</v>
      </c>
      <c r="HOU13" s="65">
        <v>0</v>
      </c>
      <c r="HOV13" s="65">
        <v>0</v>
      </c>
      <c r="HOW13" s="65">
        <v>0</v>
      </c>
      <c r="HOX13" s="65">
        <v>0</v>
      </c>
      <c r="HOY13" s="65">
        <v>0</v>
      </c>
      <c r="HOZ13" s="65">
        <v>0</v>
      </c>
      <c r="HPA13" s="65">
        <v>0</v>
      </c>
      <c r="HPB13" s="65">
        <v>0</v>
      </c>
      <c r="HPC13" s="65">
        <v>0</v>
      </c>
      <c r="HPD13" s="65">
        <v>0</v>
      </c>
      <c r="HPE13" s="65">
        <v>0</v>
      </c>
      <c r="HPF13" s="65">
        <v>0</v>
      </c>
      <c r="HPG13" s="65">
        <v>0</v>
      </c>
      <c r="HPH13" s="65">
        <v>0</v>
      </c>
      <c r="HPI13" s="65">
        <v>0</v>
      </c>
      <c r="HPJ13" s="65">
        <v>0</v>
      </c>
      <c r="HPK13" s="65">
        <v>0</v>
      </c>
      <c r="HPL13" s="65">
        <v>0</v>
      </c>
      <c r="HPM13" s="65">
        <v>0</v>
      </c>
      <c r="HPN13" s="65">
        <v>0</v>
      </c>
      <c r="HPO13" s="65">
        <v>0</v>
      </c>
      <c r="HPP13" s="65">
        <v>0</v>
      </c>
      <c r="HPQ13" s="65">
        <v>0</v>
      </c>
      <c r="HPR13" s="65">
        <v>0</v>
      </c>
      <c r="HPS13" s="65">
        <v>0</v>
      </c>
      <c r="HPT13" s="65">
        <v>0</v>
      </c>
      <c r="HPU13" s="65">
        <v>0</v>
      </c>
      <c r="HPV13" s="65">
        <v>0</v>
      </c>
      <c r="HPW13" s="65">
        <v>0</v>
      </c>
      <c r="HPX13" s="65">
        <v>0</v>
      </c>
      <c r="HPY13" s="65">
        <v>0</v>
      </c>
      <c r="HPZ13" s="65">
        <v>0</v>
      </c>
      <c r="HQA13" s="65">
        <v>0</v>
      </c>
      <c r="HQB13" s="65">
        <v>0</v>
      </c>
      <c r="HQC13" s="65">
        <v>0</v>
      </c>
      <c r="HQD13" s="65">
        <v>0</v>
      </c>
      <c r="HQE13" s="65">
        <v>0</v>
      </c>
      <c r="HQF13" s="65">
        <v>0</v>
      </c>
      <c r="HQG13" s="65">
        <v>0</v>
      </c>
      <c r="HQH13" s="65">
        <v>0</v>
      </c>
      <c r="HQI13" s="65">
        <v>0</v>
      </c>
      <c r="HQJ13" s="65">
        <v>0</v>
      </c>
      <c r="HQK13" s="65">
        <v>0</v>
      </c>
      <c r="HQL13" s="65">
        <v>0</v>
      </c>
      <c r="HQM13" s="65">
        <v>0</v>
      </c>
      <c r="HQN13" s="65">
        <v>0</v>
      </c>
      <c r="HQO13" s="65">
        <v>0</v>
      </c>
      <c r="HQP13" s="65">
        <v>0</v>
      </c>
      <c r="HQQ13" s="65">
        <v>0</v>
      </c>
      <c r="HQR13" s="65">
        <v>0</v>
      </c>
      <c r="HQS13" s="65">
        <v>0</v>
      </c>
      <c r="HQT13" s="65">
        <v>0</v>
      </c>
      <c r="HQU13" s="65">
        <v>0</v>
      </c>
      <c r="HQV13" s="65">
        <v>0</v>
      </c>
      <c r="HQW13" s="65">
        <v>0</v>
      </c>
      <c r="HQX13" s="65">
        <v>0</v>
      </c>
      <c r="HQY13" s="65">
        <v>0</v>
      </c>
      <c r="HQZ13" s="65">
        <v>0</v>
      </c>
      <c r="HRA13" s="65">
        <v>0</v>
      </c>
      <c r="HRB13" s="65">
        <v>0</v>
      </c>
      <c r="HRC13" s="65">
        <v>0</v>
      </c>
      <c r="HRD13" s="65">
        <v>0</v>
      </c>
      <c r="HRE13" s="65">
        <v>0</v>
      </c>
      <c r="HRF13" s="65">
        <v>0</v>
      </c>
      <c r="HRG13" s="65">
        <v>0</v>
      </c>
      <c r="HRH13" s="65">
        <v>0</v>
      </c>
      <c r="HRI13" s="65">
        <v>0</v>
      </c>
      <c r="HRJ13" s="65">
        <v>0</v>
      </c>
      <c r="HRK13" s="65">
        <v>0</v>
      </c>
      <c r="HRL13" s="65">
        <v>0</v>
      </c>
      <c r="HRM13" s="65">
        <v>0</v>
      </c>
      <c r="HRN13" s="65">
        <v>0</v>
      </c>
      <c r="HRO13" s="65">
        <v>0</v>
      </c>
      <c r="HRP13" s="65">
        <v>0</v>
      </c>
      <c r="HRQ13" s="65">
        <v>0</v>
      </c>
      <c r="HRR13" s="65">
        <v>0</v>
      </c>
      <c r="HRS13" s="65">
        <v>0</v>
      </c>
      <c r="HRT13" s="65">
        <v>0</v>
      </c>
      <c r="HRU13" s="65">
        <v>0</v>
      </c>
      <c r="HRV13" s="65">
        <v>0</v>
      </c>
      <c r="HRW13" s="65">
        <v>0</v>
      </c>
      <c r="HRX13" s="65">
        <v>0</v>
      </c>
      <c r="HRY13" s="65">
        <v>0</v>
      </c>
      <c r="HRZ13" s="65">
        <v>0</v>
      </c>
      <c r="HSA13" s="65">
        <v>0</v>
      </c>
      <c r="HSB13" s="65">
        <v>0</v>
      </c>
      <c r="HSC13" s="65">
        <v>0</v>
      </c>
      <c r="HSD13" s="65">
        <v>0</v>
      </c>
      <c r="HSE13" s="65">
        <v>0</v>
      </c>
      <c r="HSF13" s="65">
        <v>0</v>
      </c>
      <c r="HSG13" s="65">
        <v>0</v>
      </c>
      <c r="HSH13" s="65">
        <v>0</v>
      </c>
      <c r="HSI13" s="65">
        <v>0</v>
      </c>
      <c r="HSJ13" s="65">
        <v>0</v>
      </c>
      <c r="HSK13" s="65">
        <v>0</v>
      </c>
      <c r="HSL13" s="65">
        <v>0</v>
      </c>
      <c r="HSM13" s="65">
        <v>0</v>
      </c>
      <c r="HSN13" s="65">
        <v>0</v>
      </c>
      <c r="HSO13" s="65">
        <v>0</v>
      </c>
      <c r="HSP13" s="65">
        <v>0</v>
      </c>
      <c r="HSQ13" s="65">
        <v>0</v>
      </c>
      <c r="HSR13" s="65">
        <v>0</v>
      </c>
      <c r="HSS13" s="65">
        <v>0</v>
      </c>
      <c r="HST13" s="65">
        <v>0</v>
      </c>
      <c r="HSU13" s="65">
        <v>0</v>
      </c>
      <c r="HSV13" s="65">
        <v>0</v>
      </c>
      <c r="HSW13" s="65">
        <v>0</v>
      </c>
      <c r="HSX13" s="65">
        <v>0</v>
      </c>
      <c r="HSY13" s="65">
        <v>0</v>
      </c>
      <c r="HSZ13" s="65">
        <v>0</v>
      </c>
      <c r="HTA13" s="65">
        <v>0</v>
      </c>
      <c r="HTB13" s="65">
        <v>0</v>
      </c>
      <c r="HTC13" s="65">
        <v>0</v>
      </c>
      <c r="HTD13" s="65">
        <v>0</v>
      </c>
      <c r="HTE13" s="65">
        <v>0</v>
      </c>
      <c r="HTF13" s="65">
        <v>0</v>
      </c>
      <c r="HTG13" s="65">
        <v>0</v>
      </c>
      <c r="HTH13" s="65">
        <v>0</v>
      </c>
      <c r="HTI13" s="65">
        <v>0</v>
      </c>
      <c r="HTJ13" s="65">
        <v>0</v>
      </c>
      <c r="HTK13" s="65">
        <v>0</v>
      </c>
      <c r="HTL13" s="65">
        <v>0</v>
      </c>
      <c r="HTM13" s="65">
        <v>0</v>
      </c>
      <c r="HTN13" s="65">
        <v>0</v>
      </c>
      <c r="HTO13" s="65">
        <v>0</v>
      </c>
      <c r="HTP13" s="65">
        <v>0</v>
      </c>
      <c r="HTQ13" s="65">
        <v>0</v>
      </c>
      <c r="HTR13" s="65">
        <v>0</v>
      </c>
      <c r="HTS13" s="65">
        <v>0</v>
      </c>
      <c r="HTT13" s="65">
        <v>0</v>
      </c>
      <c r="HTU13" s="65">
        <v>0</v>
      </c>
      <c r="HTV13" s="65">
        <v>0</v>
      </c>
      <c r="HTW13" s="65">
        <v>0</v>
      </c>
      <c r="HTX13" s="65">
        <v>0</v>
      </c>
      <c r="HTY13" s="65">
        <v>0</v>
      </c>
      <c r="HTZ13" s="65">
        <v>0</v>
      </c>
      <c r="HUA13" s="65">
        <v>0</v>
      </c>
      <c r="HUB13" s="65">
        <v>0</v>
      </c>
      <c r="HUC13" s="65">
        <v>0</v>
      </c>
      <c r="HUD13" s="65">
        <v>0</v>
      </c>
      <c r="HUE13" s="65">
        <v>0</v>
      </c>
      <c r="HUF13" s="65">
        <v>0</v>
      </c>
      <c r="HUG13" s="65">
        <v>0</v>
      </c>
      <c r="HUH13" s="65">
        <v>0</v>
      </c>
      <c r="HUI13" s="65">
        <v>0</v>
      </c>
      <c r="HUJ13" s="65">
        <v>0</v>
      </c>
      <c r="HUK13" s="65">
        <v>0</v>
      </c>
      <c r="HUL13" s="65">
        <v>0</v>
      </c>
      <c r="HUM13" s="65">
        <v>0</v>
      </c>
      <c r="HUN13" s="65">
        <v>0</v>
      </c>
      <c r="HUO13" s="65">
        <v>0</v>
      </c>
      <c r="HUP13" s="65">
        <v>0</v>
      </c>
      <c r="HUQ13" s="65">
        <v>0</v>
      </c>
      <c r="HUR13" s="65">
        <v>0</v>
      </c>
      <c r="HUS13" s="65">
        <v>0</v>
      </c>
      <c r="HUT13" s="65">
        <v>0</v>
      </c>
      <c r="HUU13" s="65">
        <v>0</v>
      </c>
      <c r="HUV13" s="65">
        <v>0</v>
      </c>
      <c r="HUW13" s="65">
        <v>0</v>
      </c>
      <c r="HUX13" s="65">
        <v>0</v>
      </c>
      <c r="HUY13" s="65">
        <v>0</v>
      </c>
      <c r="HUZ13" s="65">
        <v>0</v>
      </c>
      <c r="HVA13" s="65">
        <v>0</v>
      </c>
      <c r="HVB13" s="65">
        <v>0</v>
      </c>
      <c r="HVC13" s="65">
        <v>0</v>
      </c>
      <c r="HVD13" s="65">
        <v>0</v>
      </c>
      <c r="HVE13" s="65">
        <v>0</v>
      </c>
      <c r="HVF13" s="65">
        <v>0</v>
      </c>
      <c r="HVG13" s="65">
        <v>0</v>
      </c>
      <c r="HVH13" s="65">
        <v>0</v>
      </c>
      <c r="HVI13" s="65">
        <v>0</v>
      </c>
      <c r="HVJ13" s="65">
        <v>0</v>
      </c>
      <c r="HVK13" s="65">
        <v>0</v>
      </c>
      <c r="HVL13" s="65">
        <v>0</v>
      </c>
      <c r="HVM13" s="65">
        <v>0</v>
      </c>
      <c r="HVN13" s="65">
        <v>0</v>
      </c>
      <c r="HVO13" s="65">
        <v>0</v>
      </c>
      <c r="HVP13" s="65">
        <v>0</v>
      </c>
      <c r="HVQ13" s="65">
        <v>0</v>
      </c>
      <c r="HVR13" s="65">
        <v>0</v>
      </c>
      <c r="HVS13" s="65">
        <v>0</v>
      </c>
      <c r="HVT13" s="65">
        <v>0</v>
      </c>
      <c r="HVU13" s="65">
        <v>0</v>
      </c>
      <c r="HVV13" s="65">
        <v>0</v>
      </c>
      <c r="HVW13" s="65">
        <v>0</v>
      </c>
      <c r="HVX13" s="65">
        <v>0</v>
      </c>
      <c r="HVY13" s="65">
        <v>0</v>
      </c>
      <c r="HVZ13" s="65">
        <v>0</v>
      </c>
      <c r="HWA13" s="65">
        <v>0</v>
      </c>
      <c r="HWB13" s="65">
        <v>0</v>
      </c>
      <c r="HWC13" s="65">
        <v>0</v>
      </c>
      <c r="HWD13" s="65">
        <v>0</v>
      </c>
      <c r="HWE13" s="65">
        <v>0</v>
      </c>
      <c r="HWF13" s="65">
        <v>0</v>
      </c>
      <c r="HWG13" s="65">
        <v>0</v>
      </c>
      <c r="HWH13" s="65">
        <v>0</v>
      </c>
      <c r="HWI13" s="65">
        <v>0</v>
      </c>
      <c r="HWJ13" s="65">
        <v>0</v>
      </c>
      <c r="HWK13" s="65">
        <v>0</v>
      </c>
      <c r="HWL13" s="65">
        <v>0</v>
      </c>
      <c r="HWM13" s="65">
        <v>0</v>
      </c>
      <c r="HWN13" s="65">
        <v>0</v>
      </c>
      <c r="HWO13" s="65">
        <v>0</v>
      </c>
      <c r="HWP13" s="65">
        <v>0</v>
      </c>
      <c r="HWQ13" s="65">
        <v>0</v>
      </c>
      <c r="HWR13" s="65">
        <v>0</v>
      </c>
      <c r="HWS13" s="65">
        <v>0</v>
      </c>
      <c r="HWT13" s="65">
        <v>0</v>
      </c>
      <c r="HWU13" s="65">
        <v>0</v>
      </c>
      <c r="HWV13" s="65">
        <v>0</v>
      </c>
      <c r="HWW13" s="65">
        <v>0</v>
      </c>
      <c r="HWX13" s="65">
        <v>0</v>
      </c>
      <c r="HWY13" s="65">
        <v>0</v>
      </c>
      <c r="HWZ13" s="65">
        <v>0</v>
      </c>
      <c r="HXA13" s="65">
        <v>0</v>
      </c>
      <c r="HXB13" s="65">
        <v>0</v>
      </c>
      <c r="HXC13" s="65">
        <v>0</v>
      </c>
      <c r="HXD13" s="65">
        <v>0</v>
      </c>
      <c r="HXE13" s="65">
        <v>0</v>
      </c>
      <c r="HXF13" s="65">
        <v>0</v>
      </c>
      <c r="HXG13" s="65">
        <v>0</v>
      </c>
      <c r="HXH13" s="65">
        <v>0</v>
      </c>
      <c r="HXI13" s="65">
        <v>0</v>
      </c>
      <c r="HXJ13" s="65">
        <v>0</v>
      </c>
      <c r="HXK13" s="65">
        <v>0</v>
      </c>
      <c r="HXL13" s="65">
        <v>0</v>
      </c>
      <c r="HXM13" s="65">
        <v>0</v>
      </c>
      <c r="HXN13" s="65">
        <v>0</v>
      </c>
      <c r="HXO13" s="65">
        <v>0</v>
      </c>
      <c r="HXP13" s="65">
        <v>0</v>
      </c>
      <c r="HXQ13" s="65">
        <v>0</v>
      </c>
      <c r="HXR13" s="65">
        <v>0</v>
      </c>
      <c r="HXS13" s="65">
        <v>0</v>
      </c>
      <c r="HXT13" s="65">
        <v>0</v>
      </c>
      <c r="HXU13" s="65">
        <v>0</v>
      </c>
      <c r="HXV13" s="65">
        <v>0</v>
      </c>
      <c r="HXW13" s="65">
        <v>0</v>
      </c>
      <c r="HXX13" s="65">
        <v>0</v>
      </c>
      <c r="HXY13" s="65">
        <v>0</v>
      </c>
      <c r="HXZ13" s="65">
        <v>0</v>
      </c>
      <c r="HYA13" s="65">
        <v>0</v>
      </c>
      <c r="HYB13" s="65">
        <v>0</v>
      </c>
      <c r="HYC13" s="65">
        <v>0</v>
      </c>
      <c r="HYD13" s="65">
        <v>0</v>
      </c>
      <c r="HYE13" s="65">
        <v>0</v>
      </c>
      <c r="HYF13" s="65">
        <v>0</v>
      </c>
      <c r="HYG13" s="65">
        <v>0</v>
      </c>
      <c r="HYH13" s="65">
        <v>0</v>
      </c>
      <c r="HYI13" s="65">
        <v>0</v>
      </c>
      <c r="HYJ13" s="65">
        <v>0</v>
      </c>
      <c r="HYK13" s="65">
        <v>0</v>
      </c>
      <c r="HYL13" s="65">
        <v>0</v>
      </c>
      <c r="HYM13" s="65">
        <v>0</v>
      </c>
      <c r="HYN13" s="65">
        <v>0</v>
      </c>
      <c r="HYO13" s="65">
        <v>0</v>
      </c>
      <c r="HYP13" s="65">
        <v>0</v>
      </c>
      <c r="HYQ13" s="65">
        <v>0</v>
      </c>
      <c r="HYR13" s="65">
        <v>0</v>
      </c>
      <c r="HYS13" s="65">
        <v>0</v>
      </c>
      <c r="HYT13" s="65">
        <v>0</v>
      </c>
      <c r="HYU13" s="65">
        <v>0</v>
      </c>
      <c r="HYV13" s="65">
        <v>0</v>
      </c>
      <c r="HYW13" s="65">
        <v>0</v>
      </c>
      <c r="HYX13" s="65">
        <v>0</v>
      </c>
      <c r="HYY13" s="65">
        <v>0</v>
      </c>
      <c r="HYZ13" s="65">
        <v>0</v>
      </c>
      <c r="HZA13" s="65">
        <v>0</v>
      </c>
      <c r="HZB13" s="65">
        <v>0</v>
      </c>
      <c r="HZC13" s="65">
        <v>0</v>
      </c>
      <c r="HZD13" s="65">
        <v>0</v>
      </c>
      <c r="HZE13" s="65">
        <v>0</v>
      </c>
      <c r="HZF13" s="65">
        <v>0</v>
      </c>
      <c r="HZG13" s="65">
        <v>0</v>
      </c>
      <c r="HZH13" s="65">
        <v>0</v>
      </c>
      <c r="HZI13" s="65">
        <v>0</v>
      </c>
      <c r="HZJ13" s="65">
        <v>0</v>
      </c>
      <c r="HZK13" s="65">
        <v>0</v>
      </c>
      <c r="HZL13" s="65">
        <v>0</v>
      </c>
      <c r="HZM13" s="65">
        <v>0</v>
      </c>
      <c r="HZN13" s="65">
        <v>0</v>
      </c>
      <c r="HZO13" s="65">
        <v>0</v>
      </c>
      <c r="HZP13" s="65">
        <v>0</v>
      </c>
      <c r="HZQ13" s="65">
        <v>0</v>
      </c>
      <c r="HZR13" s="65">
        <v>0</v>
      </c>
      <c r="HZS13" s="65">
        <v>0</v>
      </c>
      <c r="HZT13" s="65">
        <v>0</v>
      </c>
      <c r="HZU13" s="65">
        <v>0</v>
      </c>
      <c r="HZV13" s="65">
        <v>0</v>
      </c>
      <c r="HZW13" s="65">
        <v>0</v>
      </c>
      <c r="HZX13" s="65">
        <v>0</v>
      </c>
      <c r="HZY13" s="65">
        <v>0</v>
      </c>
      <c r="HZZ13" s="65">
        <v>0</v>
      </c>
      <c r="IAA13" s="65">
        <v>0</v>
      </c>
      <c r="IAB13" s="65">
        <v>0</v>
      </c>
      <c r="IAC13" s="65">
        <v>0</v>
      </c>
      <c r="IAD13" s="65">
        <v>0</v>
      </c>
      <c r="IAE13" s="65">
        <v>0</v>
      </c>
      <c r="IAF13" s="65">
        <v>0</v>
      </c>
      <c r="IAG13" s="65">
        <v>0</v>
      </c>
      <c r="IAH13" s="65">
        <v>0</v>
      </c>
      <c r="IAI13" s="65">
        <v>0</v>
      </c>
      <c r="IAJ13" s="65">
        <v>0</v>
      </c>
      <c r="IAK13" s="65">
        <v>0</v>
      </c>
      <c r="IAL13" s="65">
        <v>0</v>
      </c>
      <c r="IAM13" s="65">
        <v>0</v>
      </c>
      <c r="IAN13" s="65">
        <v>0</v>
      </c>
      <c r="IAO13" s="65">
        <v>0</v>
      </c>
      <c r="IAP13" s="65">
        <v>0</v>
      </c>
      <c r="IAQ13" s="65">
        <v>0</v>
      </c>
      <c r="IAR13" s="65">
        <v>0</v>
      </c>
      <c r="IAS13" s="65">
        <v>0</v>
      </c>
      <c r="IAT13" s="65">
        <v>0</v>
      </c>
      <c r="IAU13" s="65">
        <v>0</v>
      </c>
      <c r="IAV13" s="65">
        <v>0</v>
      </c>
      <c r="IAW13" s="65">
        <v>0</v>
      </c>
      <c r="IAX13" s="65">
        <v>0</v>
      </c>
      <c r="IAY13" s="65">
        <v>0</v>
      </c>
      <c r="IAZ13" s="65">
        <v>0</v>
      </c>
      <c r="IBA13" s="65">
        <v>0</v>
      </c>
      <c r="IBB13" s="65">
        <v>0</v>
      </c>
      <c r="IBC13" s="65">
        <v>0</v>
      </c>
      <c r="IBD13" s="65">
        <v>0</v>
      </c>
      <c r="IBE13" s="65">
        <v>0</v>
      </c>
      <c r="IBF13" s="65">
        <v>0</v>
      </c>
      <c r="IBG13" s="65">
        <v>0</v>
      </c>
      <c r="IBH13" s="65">
        <v>0</v>
      </c>
      <c r="IBI13" s="65">
        <v>0</v>
      </c>
      <c r="IBJ13" s="65">
        <v>0</v>
      </c>
      <c r="IBK13" s="65">
        <v>0</v>
      </c>
      <c r="IBL13" s="65">
        <v>0</v>
      </c>
      <c r="IBM13" s="65">
        <v>0</v>
      </c>
      <c r="IBN13" s="65">
        <v>0</v>
      </c>
      <c r="IBO13" s="65">
        <v>0</v>
      </c>
      <c r="IBP13" s="65">
        <v>0</v>
      </c>
      <c r="IBQ13" s="65">
        <v>0</v>
      </c>
      <c r="IBR13" s="65">
        <v>0</v>
      </c>
      <c r="IBS13" s="65">
        <v>0</v>
      </c>
      <c r="IBT13" s="65">
        <v>0</v>
      </c>
      <c r="IBU13" s="65">
        <v>0</v>
      </c>
      <c r="IBV13" s="65">
        <v>0</v>
      </c>
      <c r="IBW13" s="65">
        <v>0</v>
      </c>
      <c r="IBX13" s="65">
        <v>0</v>
      </c>
      <c r="IBY13" s="65">
        <v>0</v>
      </c>
      <c r="IBZ13" s="65">
        <v>0</v>
      </c>
      <c r="ICA13" s="65">
        <v>0</v>
      </c>
      <c r="ICB13" s="65">
        <v>0</v>
      </c>
      <c r="ICC13" s="65">
        <v>0</v>
      </c>
      <c r="ICD13" s="65">
        <v>0</v>
      </c>
      <c r="ICE13" s="65">
        <v>0</v>
      </c>
      <c r="ICF13" s="65">
        <v>0</v>
      </c>
      <c r="ICG13" s="65">
        <v>0</v>
      </c>
      <c r="ICH13" s="65">
        <v>0</v>
      </c>
      <c r="ICI13" s="65">
        <v>0</v>
      </c>
      <c r="ICJ13" s="65">
        <v>0</v>
      </c>
      <c r="ICK13" s="65">
        <v>0</v>
      </c>
      <c r="ICL13" s="65">
        <v>0</v>
      </c>
      <c r="ICM13" s="65">
        <v>0</v>
      </c>
      <c r="ICN13" s="65">
        <v>0</v>
      </c>
      <c r="ICO13" s="65">
        <v>0</v>
      </c>
      <c r="ICP13" s="65">
        <v>0</v>
      </c>
      <c r="ICQ13" s="65">
        <v>0</v>
      </c>
      <c r="ICR13" s="65">
        <v>0</v>
      </c>
      <c r="ICS13" s="65">
        <v>0</v>
      </c>
      <c r="ICT13" s="65">
        <v>0</v>
      </c>
      <c r="ICU13" s="65">
        <v>0</v>
      </c>
      <c r="ICV13" s="65">
        <v>0</v>
      </c>
      <c r="ICW13" s="65">
        <v>0</v>
      </c>
      <c r="ICX13" s="65">
        <v>0</v>
      </c>
      <c r="ICY13" s="65">
        <v>0</v>
      </c>
      <c r="ICZ13" s="65">
        <v>0</v>
      </c>
      <c r="IDA13" s="65">
        <v>0</v>
      </c>
      <c r="IDB13" s="65">
        <v>0</v>
      </c>
      <c r="IDC13" s="65">
        <v>0</v>
      </c>
      <c r="IDD13" s="65">
        <v>0</v>
      </c>
      <c r="IDE13" s="65">
        <v>0</v>
      </c>
      <c r="IDF13" s="65">
        <v>0</v>
      </c>
      <c r="IDG13" s="65">
        <v>0</v>
      </c>
      <c r="IDH13" s="65">
        <v>0</v>
      </c>
      <c r="IDI13" s="65">
        <v>0</v>
      </c>
      <c r="IDJ13" s="65">
        <v>0</v>
      </c>
      <c r="IDK13" s="65">
        <v>0</v>
      </c>
      <c r="IDL13" s="65">
        <v>0</v>
      </c>
      <c r="IDM13" s="65">
        <v>0</v>
      </c>
      <c r="IDN13" s="65">
        <v>0</v>
      </c>
      <c r="IDO13" s="65">
        <v>0</v>
      </c>
      <c r="IDP13" s="65">
        <v>0</v>
      </c>
      <c r="IDQ13" s="65">
        <v>0</v>
      </c>
      <c r="IDR13" s="65">
        <v>0</v>
      </c>
      <c r="IDS13" s="65">
        <v>0</v>
      </c>
      <c r="IDT13" s="65">
        <v>0</v>
      </c>
      <c r="IDU13" s="65">
        <v>0</v>
      </c>
      <c r="IDV13" s="65">
        <v>0</v>
      </c>
      <c r="IDW13" s="65">
        <v>0</v>
      </c>
      <c r="IDX13" s="65">
        <v>0</v>
      </c>
      <c r="IDY13" s="65">
        <v>0</v>
      </c>
      <c r="IDZ13" s="65">
        <v>0</v>
      </c>
      <c r="IEA13" s="65">
        <v>0</v>
      </c>
      <c r="IEB13" s="65">
        <v>0</v>
      </c>
      <c r="IEC13" s="65">
        <v>0</v>
      </c>
      <c r="IED13" s="65">
        <v>0</v>
      </c>
      <c r="IEE13" s="65">
        <v>0</v>
      </c>
      <c r="IEF13" s="65">
        <v>0</v>
      </c>
      <c r="IEG13" s="65">
        <v>0</v>
      </c>
      <c r="IEH13" s="65">
        <v>0</v>
      </c>
      <c r="IEI13" s="65">
        <v>0</v>
      </c>
      <c r="IEJ13" s="65">
        <v>0</v>
      </c>
      <c r="IEK13" s="65">
        <v>0</v>
      </c>
      <c r="IEL13" s="65">
        <v>0</v>
      </c>
      <c r="IEM13" s="65">
        <v>0</v>
      </c>
      <c r="IEN13" s="65">
        <v>0</v>
      </c>
      <c r="IEO13" s="65">
        <v>0</v>
      </c>
      <c r="IEP13" s="65">
        <v>0</v>
      </c>
      <c r="IEQ13" s="65">
        <v>0</v>
      </c>
      <c r="IER13" s="65">
        <v>0</v>
      </c>
      <c r="IES13" s="65">
        <v>0</v>
      </c>
      <c r="IET13" s="65">
        <v>0</v>
      </c>
      <c r="IEU13" s="65">
        <v>0</v>
      </c>
      <c r="IEV13" s="65">
        <v>0</v>
      </c>
      <c r="IEW13" s="65">
        <v>0</v>
      </c>
      <c r="IEX13" s="65">
        <v>0</v>
      </c>
      <c r="IEY13" s="65">
        <v>0</v>
      </c>
      <c r="IEZ13" s="65">
        <v>0</v>
      </c>
      <c r="IFA13" s="65">
        <v>0</v>
      </c>
      <c r="IFB13" s="65">
        <v>0</v>
      </c>
      <c r="IFC13" s="65">
        <v>0</v>
      </c>
      <c r="IFD13" s="65">
        <v>0</v>
      </c>
      <c r="IFE13" s="65">
        <v>0</v>
      </c>
      <c r="IFF13" s="65">
        <v>0</v>
      </c>
      <c r="IFG13" s="65">
        <v>0</v>
      </c>
      <c r="IFH13" s="65">
        <v>0</v>
      </c>
      <c r="IFI13" s="65">
        <v>0</v>
      </c>
      <c r="IFJ13" s="65">
        <v>0</v>
      </c>
      <c r="IFK13" s="65">
        <v>0</v>
      </c>
      <c r="IFL13" s="65">
        <v>0</v>
      </c>
      <c r="IFM13" s="65">
        <v>0</v>
      </c>
      <c r="IFN13" s="65">
        <v>0</v>
      </c>
      <c r="IFO13" s="65">
        <v>0</v>
      </c>
      <c r="IFP13" s="65">
        <v>0</v>
      </c>
      <c r="IFQ13" s="65">
        <v>0</v>
      </c>
      <c r="IFR13" s="65">
        <v>0</v>
      </c>
      <c r="IFS13" s="65">
        <v>0</v>
      </c>
      <c r="IFT13" s="65">
        <v>0</v>
      </c>
      <c r="IFU13" s="65">
        <v>0</v>
      </c>
      <c r="IFV13" s="65">
        <v>0</v>
      </c>
      <c r="IFW13" s="65">
        <v>0</v>
      </c>
      <c r="IFX13" s="65">
        <v>0</v>
      </c>
      <c r="IFY13" s="65">
        <v>0</v>
      </c>
      <c r="IFZ13" s="65">
        <v>0</v>
      </c>
      <c r="IGA13" s="65">
        <v>0</v>
      </c>
      <c r="IGB13" s="65">
        <v>0</v>
      </c>
      <c r="IGC13" s="65">
        <v>0</v>
      </c>
      <c r="IGD13" s="65">
        <v>0</v>
      </c>
      <c r="IGE13" s="65">
        <v>0</v>
      </c>
      <c r="IGF13" s="65">
        <v>0</v>
      </c>
      <c r="IGG13" s="65">
        <v>0</v>
      </c>
      <c r="IGH13" s="65">
        <v>0</v>
      </c>
      <c r="IGI13" s="65">
        <v>0</v>
      </c>
      <c r="IGJ13" s="65">
        <v>0</v>
      </c>
      <c r="IGK13" s="65">
        <v>0</v>
      </c>
      <c r="IGL13" s="65">
        <v>0</v>
      </c>
      <c r="IGM13" s="65">
        <v>0</v>
      </c>
      <c r="IGN13" s="65">
        <v>0</v>
      </c>
      <c r="IGO13" s="65">
        <v>0</v>
      </c>
      <c r="IGP13" s="65">
        <v>0</v>
      </c>
      <c r="IGQ13" s="65">
        <v>0</v>
      </c>
      <c r="IGR13" s="65">
        <v>0</v>
      </c>
      <c r="IGS13" s="65">
        <v>0</v>
      </c>
      <c r="IGT13" s="65">
        <v>0</v>
      </c>
      <c r="IGU13" s="65">
        <v>0</v>
      </c>
      <c r="IGV13" s="65">
        <v>0</v>
      </c>
      <c r="IGW13" s="65">
        <v>0</v>
      </c>
      <c r="IGX13" s="65">
        <v>0</v>
      </c>
      <c r="IGY13" s="65">
        <v>0</v>
      </c>
      <c r="IGZ13" s="65">
        <v>0</v>
      </c>
      <c r="IHA13" s="65">
        <v>0</v>
      </c>
      <c r="IHB13" s="65">
        <v>0</v>
      </c>
      <c r="IHC13" s="65">
        <v>0</v>
      </c>
      <c r="IHD13" s="65">
        <v>0</v>
      </c>
      <c r="IHE13" s="65">
        <v>0</v>
      </c>
      <c r="IHF13" s="65">
        <v>0</v>
      </c>
      <c r="IHG13" s="65">
        <v>0</v>
      </c>
      <c r="IHH13" s="65">
        <v>0</v>
      </c>
      <c r="IHI13" s="65">
        <v>0</v>
      </c>
      <c r="IHJ13" s="65">
        <v>0</v>
      </c>
      <c r="IHK13" s="65">
        <v>0</v>
      </c>
      <c r="IHL13" s="65">
        <v>0</v>
      </c>
      <c r="IHM13" s="65">
        <v>0</v>
      </c>
      <c r="IHN13" s="65">
        <v>0</v>
      </c>
      <c r="IHO13" s="65">
        <v>0</v>
      </c>
      <c r="IHP13" s="65">
        <v>0</v>
      </c>
      <c r="IHQ13" s="65">
        <v>0</v>
      </c>
      <c r="IHR13" s="65">
        <v>0</v>
      </c>
      <c r="IHS13" s="65">
        <v>0</v>
      </c>
      <c r="IHT13" s="65">
        <v>0</v>
      </c>
      <c r="IHU13" s="65">
        <v>0</v>
      </c>
      <c r="IHV13" s="65">
        <v>0</v>
      </c>
      <c r="IHW13" s="65">
        <v>0</v>
      </c>
      <c r="IHX13" s="65">
        <v>0</v>
      </c>
      <c r="IHY13" s="65">
        <v>0</v>
      </c>
      <c r="IHZ13" s="65">
        <v>0</v>
      </c>
      <c r="IIA13" s="65">
        <v>0</v>
      </c>
      <c r="IIB13" s="65">
        <v>0</v>
      </c>
      <c r="IIC13" s="65">
        <v>0</v>
      </c>
      <c r="IID13" s="65">
        <v>0</v>
      </c>
      <c r="IIE13" s="65">
        <v>0</v>
      </c>
      <c r="IIF13" s="65">
        <v>0</v>
      </c>
      <c r="IIG13" s="65">
        <v>0</v>
      </c>
      <c r="IIH13" s="65">
        <v>0</v>
      </c>
      <c r="III13" s="65">
        <v>0</v>
      </c>
      <c r="IIJ13" s="65">
        <v>0</v>
      </c>
      <c r="IIK13" s="65">
        <v>0</v>
      </c>
      <c r="IIL13" s="65">
        <v>0</v>
      </c>
      <c r="IIM13" s="65">
        <v>0</v>
      </c>
      <c r="IIN13" s="65">
        <v>0</v>
      </c>
      <c r="IIO13" s="65">
        <v>0</v>
      </c>
      <c r="IIP13" s="65">
        <v>0</v>
      </c>
      <c r="IIQ13" s="65">
        <v>0</v>
      </c>
      <c r="IIR13" s="65">
        <v>0</v>
      </c>
      <c r="IIS13" s="65">
        <v>0</v>
      </c>
      <c r="IIT13" s="65">
        <v>0</v>
      </c>
      <c r="IIU13" s="65">
        <v>0</v>
      </c>
      <c r="IIV13" s="65">
        <v>0</v>
      </c>
      <c r="IIW13" s="65">
        <v>0</v>
      </c>
      <c r="IIX13" s="65">
        <v>0</v>
      </c>
      <c r="IIY13" s="65">
        <v>0</v>
      </c>
      <c r="IIZ13" s="65">
        <v>0</v>
      </c>
      <c r="IJA13" s="65">
        <v>0</v>
      </c>
      <c r="IJB13" s="65">
        <v>0</v>
      </c>
      <c r="IJC13" s="65">
        <v>0</v>
      </c>
      <c r="IJD13" s="65">
        <v>0</v>
      </c>
      <c r="IJE13" s="65">
        <v>0</v>
      </c>
      <c r="IJF13" s="65">
        <v>0</v>
      </c>
      <c r="IJG13" s="65">
        <v>0</v>
      </c>
      <c r="IJH13" s="65">
        <v>0</v>
      </c>
      <c r="IJI13" s="65">
        <v>0</v>
      </c>
      <c r="IJJ13" s="65">
        <v>0</v>
      </c>
      <c r="IJK13" s="65">
        <v>0</v>
      </c>
      <c r="IJL13" s="65">
        <v>0</v>
      </c>
      <c r="IJM13" s="65">
        <v>0</v>
      </c>
      <c r="IJN13" s="65">
        <v>0</v>
      </c>
      <c r="IJO13" s="65">
        <v>0</v>
      </c>
      <c r="IJP13" s="65">
        <v>0</v>
      </c>
      <c r="IJQ13" s="65">
        <v>0</v>
      </c>
      <c r="IJR13" s="65">
        <v>0</v>
      </c>
      <c r="IJS13" s="65">
        <v>0</v>
      </c>
      <c r="IJT13" s="65">
        <v>0</v>
      </c>
      <c r="IJU13" s="65">
        <v>0</v>
      </c>
      <c r="IJV13" s="65">
        <v>0</v>
      </c>
      <c r="IJW13" s="65">
        <v>0</v>
      </c>
      <c r="IJX13" s="65">
        <v>0</v>
      </c>
      <c r="IJY13" s="65">
        <v>0</v>
      </c>
      <c r="IJZ13" s="65">
        <v>0</v>
      </c>
      <c r="IKA13" s="65">
        <v>0</v>
      </c>
      <c r="IKB13" s="65">
        <v>0</v>
      </c>
      <c r="IKC13" s="65">
        <v>0</v>
      </c>
      <c r="IKD13" s="65">
        <v>0</v>
      </c>
      <c r="IKE13" s="65">
        <v>0</v>
      </c>
      <c r="IKF13" s="65">
        <v>0</v>
      </c>
      <c r="IKG13" s="65">
        <v>0</v>
      </c>
      <c r="IKH13" s="65">
        <v>0</v>
      </c>
      <c r="IKI13" s="65">
        <v>0</v>
      </c>
      <c r="IKJ13" s="65">
        <v>0</v>
      </c>
      <c r="IKK13" s="65">
        <v>0</v>
      </c>
      <c r="IKL13" s="65">
        <v>0</v>
      </c>
      <c r="IKM13" s="65">
        <v>0</v>
      </c>
      <c r="IKN13" s="65">
        <v>0</v>
      </c>
      <c r="IKO13" s="65">
        <v>0</v>
      </c>
      <c r="IKP13" s="65">
        <v>0</v>
      </c>
      <c r="IKQ13" s="65">
        <v>0</v>
      </c>
      <c r="IKR13" s="65">
        <v>0</v>
      </c>
      <c r="IKS13" s="65">
        <v>0</v>
      </c>
      <c r="IKT13" s="65">
        <v>0</v>
      </c>
      <c r="IKU13" s="65">
        <v>0</v>
      </c>
      <c r="IKV13" s="65">
        <v>0</v>
      </c>
      <c r="IKW13" s="65">
        <v>0</v>
      </c>
      <c r="IKX13" s="65">
        <v>0</v>
      </c>
      <c r="IKY13" s="65">
        <v>0</v>
      </c>
      <c r="IKZ13" s="65">
        <v>0</v>
      </c>
      <c r="ILA13" s="65">
        <v>0</v>
      </c>
      <c r="ILB13" s="65">
        <v>0</v>
      </c>
      <c r="ILC13" s="65">
        <v>0</v>
      </c>
      <c r="ILD13" s="65">
        <v>0</v>
      </c>
      <c r="ILE13" s="65">
        <v>0</v>
      </c>
      <c r="ILF13" s="65">
        <v>0</v>
      </c>
      <c r="ILG13" s="65">
        <v>0</v>
      </c>
      <c r="ILH13" s="65">
        <v>0</v>
      </c>
      <c r="ILI13" s="65">
        <v>0</v>
      </c>
      <c r="ILJ13" s="65">
        <v>0</v>
      </c>
      <c r="ILK13" s="65">
        <v>0</v>
      </c>
      <c r="ILL13" s="65">
        <v>0</v>
      </c>
      <c r="ILM13" s="65">
        <v>0</v>
      </c>
      <c r="ILN13" s="65">
        <v>0</v>
      </c>
      <c r="ILO13" s="65">
        <v>0</v>
      </c>
      <c r="ILP13" s="65">
        <v>0</v>
      </c>
      <c r="ILQ13" s="65">
        <v>0</v>
      </c>
      <c r="ILR13" s="65">
        <v>0</v>
      </c>
      <c r="ILS13" s="65">
        <v>0</v>
      </c>
      <c r="ILT13" s="65">
        <v>0</v>
      </c>
      <c r="ILU13" s="65">
        <v>0</v>
      </c>
      <c r="ILV13" s="65">
        <v>0</v>
      </c>
      <c r="ILW13" s="65">
        <v>0</v>
      </c>
      <c r="ILX13" s="65">
        <v>0</v>
      </c>
      <c r="ILY13" s="65">
        <v>0</v>
      </c>
      <c r="ILZ13" s="65">
        <v>0</v>
      </c>
      <c r="IMA13" s="65">
        <v>0</v>
      </c>
      <c r="IMB13" s="65">
        <v>0</v>
      </c>
      <c r="IMC13" s="65">
        <v>0</v>
      </c>
      <c r="IMD13" s="65">
        <v>0</v>
      </c>
      <c r="IME13" s="65">
        <v>0</v>
      </c>
      <c r="IMF13" s="65">
        <v>0</v>
      </c>
      <c r="IMG13" s="65">
        <v>0</v>
      </c>
      <c r="IMH13" s="65">
        <v>0</v>
      </c>
      <c r="IMI13" s="65">
        <v>0</v>
      </c>
      <c r="IMJ13" s="65">
        <v>0</v>
      </c>
      <c r="IMK13" s="65">
        <v>0</v>
      </c>
      <c r="IML13" s="65">
        <v>0</v>
      </c>
      <c r="IMM13" s="65">
        <v>0</v>
      </c>
      <c r="IMN13" s="65">
        <v>0</v>
      </c>
      <c r="IMO13" s="65">
        <v>0</v>
      </c>
      <c r="IMP13" s="65">
        <v>0</v>
      </c>
      <c r="IMQ13" s="65">
        <v>0</v>
      </c>
      <c r="IMR13" s="65">
        <v>0</v>
      </c>
      <c r="IMS13" s="65">
        <v>0</v>
      </c>
      <c r="IMT13" s="65">
        <v>0</v>
      </c>
      <c r="IMU13" s="65">
        <v>0</v>
      </c>
      <c r="IMV13" s="65">
        <v>0</v>
      </c>
      <c r="IMW13" s="65">
        <v>0</v>
      </c>
      <c r="IMX13" s="65">
        <v>0</v>
      </c>
      <c r="IMY13" s="65">
        <v>0</v>
      </c>
      <c r="IMZ13" s="65">
        <v>0</v>
      </c>
      <c r="INA13" s="65">
        <v>0</v>
      </c>
      <c r="INB13" s="65">
        <v>0</v>
      </c>
      <c r="INC13" s="65">
        <v>0</v>
      </c>
      <c r="IND13" s="65">
        <v>0</v>
      </c>
      <c r="INE13" s="65">
        <v>0</v>
      </c>
      <c r="INF13" s="65">
        <v>0</v>
      </c>
      <c r="ING13" s="65">
        <v>0</v>
      </c>
      <c r="INH13" s="65">
        <v>0</v>
      </c>
      <c r="INI13" s="65">
        <v>0</v>
      </c>
      <c r="INJ13" s="65">
        <v>0</v>
      </c>
      <c r="INK13" s="65">
        <v>0</v>
      </c>
      <c r="INL13" s="65">
        <v>0</v>
      </c>
      <c r="INM13" s="65">
        <v>0</v>
      </c>
      <c r="INN13" s="65">
        <v>0</v>
      </c>
      <c r="INO13" s="65">
        <v>0</v>
      </c>
      <c r="INP13" s="65">
        <v>0</v>
      </c>
      <c r="INQ13" s="65">
        <v>0</v>
      </c>
      <c r="INR13" s="65">
        <v>0</v>
      </c>
      <c r="INS13" s="65">
        <v>0</v>
      </c>
      <c r="INT13" s="65">
        <v>0</v>
      </c>
      <c r="INU13" s="65">
        <v>0</v>
      </c>
      <c r="INV13" s="65">
        <v>0</v>
      </c>
      <c r="INW13" s="65">
        <v>0</v>
      </c>
      <c r="INX13" s="65">
        <v>0</v>
      </c>
      <c r="INY13" s="65">
        <v>0</v>
      </c>
      <c r="INZ13" s="65">
        <v>0</v>
      </c>
      <c r="IOA13" s="65">
        <v>0</v>
      </c>
      <c r="IOB13" s="65">
        <v>0</v>
      </c>
      <c r="IOC13" s="65">
        <v>0</v>
      </c>
      <c r="IOD13" s="65">
        <v>0</v>
      </c>
      <c r="IOE13" s="65">
        <v>0</v>
      </c>
      <c r="IOF13" s="65">
        <v>0</v>
      </c>
      <c r="IOG13" s="65">
        <v>0</v>
      </c>
      <c r="IOH13" s="65">
        <v>0</v>
      </c>
      <c r="IOI13" s="65">
        <v>0</v>
      </c>
      <c r="IOJ13" s="65">
        <v>0</v>
      </c>
      <c r="IOK13" s="65">
        <v>0</v>
      </c>
      <c r="IOL13" s="65">
        <v>0</v>
      </c>
      <c r="IOM13" s="65">
        <v>0</v>
      </c>
      <c r="ION13" s="65">
        <v>0</v>
      </c>
      <c r="IOO13" s="65">
        <v>0</v>
      </c>
      <c r="IOP13" s="65">
        <v>0</v>
      </c>
      <c r="IOQ13" s="65">
        <v>0</v>
      </c>
      <c r="IOR13" s="65">
        <v>0</v>
      </c>
      <c r="IOS13" s="65">
        <v>0</v>
      </c>
      <c r="IOT13" s="65">
        <v>0</v>
      </c>
      <c r="IOU13" s="65">
        <v>0</v>
      </c>
      <c r="IOV13" s="65">
        <v>0</v>
      </c>
      <c r="IOW13" s="65">
        <v>0</v>
      </c>
      <c r="IOX13" s="65">
        <v>0</v>
      </c>
      <c r="IOY13" s="65">
        <v>0</v>
      </c>
      <c r="IOZ13" s="65">
        <v>0</v>
      </c>
      <c r="IPA13" s="65">
        <v>0</v>
      </c>
      <c r="IPB13" s="65">
        <v>0</v>
      </c>
      <c r="IPC13" s="65">
        <v>0</v>
      </c>
      <c r="IPD13" s="65">
        <v>0</v>
      </c>
      <c r="IPE13" s="65">
        <v>0</v>
      </c>
      <c r="IPF13" s="65">
        <v>0</v>
      </c>
      <c r="IPG13" s="65">
        <v>0</v>
      </c>
      <c r="IPH13" s="65">
        <v>0</v>
      </c>
      <c r="IPI13" s="65">
        <v>0</v>
      </c>
      <c r="IPJ13" s="65">
        <v>0</v>
      </c>
      <c r="IPK13" s="65">
        <v>0</v>
      </c>
      <c r="IPL13" s="65">
        <v>0</v>
      </c>
      <c r="IPM13" s="65">
        <v>0</v>
      </c>
      <c r="IPN13" s="65">
        <v>0</v>
      </c>
      <c r="IPO13" s="65">
        <v>0</v>
      </c>
      <c r="IPP13" s="65">
        <v>0</v>
      </c>
      <c r="IPQ13" s="65">
        <v>0</v>
      </c>
      <c r="IPR13" s="65">
        <v>0</v>
      </c>
      <c r="IPS13" s="65">
        <v>0</v>
      </c>
      <c r="IPT13" s="65">
        <v>0</v>
      </c>
      <c r="IPU13" s="65">
        <v>0</v>
      </c>
      <c r="IPV13" s="65">
        <v>0</v>
      </c>
      <c r="IPW13" s="65">
        <v>0</v>
      </c>
      <c r="IPX13" s="65">
        <v>0</v>
      </c>
      <c r="IPY13" s="65">
        <v>0</v>
      </c>
      <c r="IPZ13" s="65">
        <v>0</v>
      </c>
      <c r="IQA13" s="65">
        <v>0</v>
      </c>
      <c r="IQB13" s="65">
        <v>0</v>
      </c>
      <c r="IQC13" s="65">
        <v>0</v>
      </c>
      <c r="IQD13" s="65">
        <v>0</v>
      </c>
      <c r="IQE13" s="65">
        <v>0</v>
      </c>
      <c r="IQF13" s="65">
        <v>0</v>
      </c>
      <c r="IQG13" s="65">
        <v>0</v>
      </c>
      <c r="IQH13" s="65">
        <v>0</v>
      </c>
      <c r="IQI13" s="65">
        <v>0</v>
      </c>
      <c r="IQJ13" s="65">
        <v>0</v>
      </c>
      <c r="IQK13" s="65">
        <v>0</v>
      </c>
      <c r="IQL13" s="65">
        <v>0</v>
      </c>
      <c r="IQM13" s="65">
        <v>0</v>
      </c>
      <c r="IQN13" s="65">
        <v>0</v>
      </c>
      <c r="IQO13" s="65">
        <v>0</v>
      </c>
      <c r="IQP13" s="65">
        <v>0</v>
      </c>
      <c r="IQQ13" s="65">
        <v>0</v>
      </c>
      <c r="IQR13" s="65">
        <v>0</v>
      </c>
      <c r="IQS13" s="65">
        <v>0</v>
      </c>
      <c r="IQT13" s="65">
        <v>0</v>
      </c>
      <c r="IQU13" s="65">
        <v>0</v>
      </c>
      <c r="IQV13" s="65">
        <v>0</v>
      </c>
      <c r="IQW13" s="65">
        <v>0</v>
      </c>
      <c r="IQX13" s="65">
        <v>0</v>
      </c>
      <c r="IQY13" s="65">
        <v>0</v>
      </c>
      <c r="IQZ13" s="65">
        <v>0</v>
      </c>
      <c r="IRA13" s="65">
        <v>0</v>
      </c>
      <c r="IRB13" s="65">
        <v>0</v>
      </c>
      <c r="IRC13" s="65">
        <v>0</v>
      </c>
      <c r="IRD13" s="65">
        <v>0</v>
      </c>
      <c r="IRE13" s="65">
        <v>0</v>
      </c>
      <c r="IRF13" s="65">
        <v>0</v>
      </c>
      <c r="IRG13" s="65">
        <v>0</v>
      </c>
      <c r="IRH13" s="65">
        <v>0</v>
      </c>
      <c r="IRI13" s="65">
        <v>0</v>
      </c>
      <c r="IRJ13" s="65">
        <v>0</v>
      </c>
      <c r="IRK13" s="65">
        <v>0</v>
      </c>
      <c r="IRL13" s="65">
        <v>0</v>
      </c>
      <c r="IRM13" s="65">
        <v>0</v>
      </c>
      <c r="IRN13" s="65">
        <v>0</v>
      </c>
      <c r="IRO13" s="65">
        <v>0</v>
      </c>
      <c r="IRP13" s="65">
        <v>0</v>
      </c>
      <c r="IRQ13" s="65">
        <v>0</v>
      </c>
      <c r="IRR13" s="65">
        <v>0</v>
      </c>
      <c r="IRS13" s="65">
        <v>0</v>
      </c>
      <c r="IRT13" s="65">
        <v>0</v>
      </c>
      <c r="IRU13" s="65">
        <v>0</v>
      </c>
      <c r="IRV13" s="65">
        <v>0</v>
      </c>
      <c r="IRW13" s="65">
        <v>0</v>
      </c>
      <c r="IRX13" s="65">
        <v>0</v>
      </c>
      <c r="IRY13" s="65">
        <v>0</v>
      </c>
      <c r="IRZ13" s="65">
        <v>0</v>
      </c>
      <c r="ISA13" s="65">
        <v>0</v>
      </c>
      <c r="ISB13" s="65">
        <v>0</v>
      </c>
      <c r="ISC13" s="65">
        <v>0</v>
      </c>
      <c r="ISD13" s="65">
        <v>0</v>
      </c>
      <c r="ISE13" s="65">
        <v>0</v>
      </c>
      <c r="ISF13" s="65">
        <v>0</v>
      </c>
      <c r="ISG13" s="65">
        <v>0</v>
      </c>
      <c r="ISH13" s="65">
        <v>0</v>
      </c>
      <c r="ISI13" s="65">
        <v>0</v>
      </c>
      <c r="ISJ13" s="65">
        <v>0</v>
      </c>
      <c r="ISK13" s="65">
        <v>0</v>
      </c>
      <c r="ISL13" s="65">
        <v>0</v>
      </c>
      <c r="ISM13" s="65">
        <v>0</v>
      </c>
      <c r="ISN13" s="65">
        <v>0</v>
      </c>
      <c r="ISO13" s="65">
        <v>0</v>
      </c>
      <c r="ISP13" s="65">
        <v>0</v>
      </c>
      <c r="ISQ13" s="65">
        <v>0</v>
      </c>
      <c r="ISR13" s="65">
        <v>0</v>
      </c>
      <c r="ISS13" s="65">
        <v>0</v>
      </c>
      <c r="IST13" s="65">
        <v>0</v>
      </c>
      <c r="ISU13" s="65">
        <v>0</v>
      </c>
      <c r="ISV13" s="65">
        <v>0</v>
      </c>
      <c r="ISW13" s="65">
        <v>0</v>
      </c>
      <c r="ISX13" s="65">
        <v>0</v>
      </c>
      <c r="ISY13" s="65">
        <v>0</v>
      </c>
      <c r="ISZ13" s="65">
        <v>0</v>
      </c>
      <c r="ITA13" s="65">
        <v>0</v>
      </c>
      <c r="ITB13" s="65">
        <v>0</v>
      </c>
      <c r="ITC13" s="65">
        <v>0</v>
      </c>
      <c r="ITD13" s="65">
        <v>0</v>
      </c>
      <c r="ITE13" s="65">
        <v>0</v>
      </c>
      <c r="ITF13" s="65">
        <v>0</v>
      </c>
      <c r="ITG13" s="65">
        <v>0</v>
      </c>
      <c r="ITH13" s="65">
        <v>0</v>
      </c>
      <c r="ITI13" s="65">
        <v>0</v>
      </c>
      <c r="ITJ13" s="65">
        <v>0</v>
      </c>
      <c r="ITK13" s="65">
        <v>0</v>
      </c>
      <c r="ITL13" s="65">
        <v>0</v>
      </c>
      <c r="ITM13" s="65">
        <v>0</v>
      </c>
      <c r="ITN13" s="65">
        <v>0</v>
      </c>
      <c r="ITO13" s="65">
        <v>0</v>
      </c>
      <c r="ITP13" s="65">
        <v>0</v>
      </c>
      <c r="ITQ13" s="65">
        <v>0</v>
      </c>
      <c r="ITR13" s="65">
        <v>0</v>
      </c>
      <c r="ITS13" s="65">
        <v>0</v>
      </c>
      <c r="ITT13" s="65">
        <v>0</v>
      </c>
      <c r="ITU13" s="65">
        <v>0</v>
      </c>
      <c r="ITV13" s="65">
        <v>0</v>
      </c>
      <c r="ITW13" s="65">
        <v>0</v>
      </c>
      <c r="ITX13" s="65">
        <v>0</v>
      </c>
      <c r="ITY13" s="65">
        <v>0</v>
      </c>
      <c r="ITZ13" s="65">
        <v>0</v>
      </c>
      <c r="IUA13" s="65">
        <v>0</v>
      </c>
      <c r="IUB13" s="65">
        <v>0</v>
      </c>
      <c r="IUC13" s="65">
        <v>0</v>
      </c>
      <c r="IUD13" s="65">
        <v>0</v>
      </c>
      <c r="IUE13" s="65">
        <v>0</v>
      </c>
      <c r="IUF13" s="65">
        <v>0</v>
      </c>
      <c r="IUG13" s="65">
        <v>0</v>
      </c>
      <c r="IUH13" s="65">
        <v>0</v>
      </c>
      <c r="IUI13" s="65">
        <v>0</v>
      </c>
      <c r="IUJ13" s="65">
        <v>0</v>
      </c>
      <c r="IUK13" s="65">
        <v>0</v>
      </c>
      <c r="IUL13" s="65">
        <v>0</v>
      </c>
      <c r="IUM13" s="65">
        <v>0</v>
      </c>
      <c r="IUN13" s="65">
        <v>0</v>
      </c>
      <c r="IUO13" s="65">
        <v>0</v>
      </c>
      <c r="IUP13" s="65">
        <v>0</v>
      </c>
      <c r="IUQ13" s="65">
        <v>0</v>
      </c>
      <c r="IUR13" s="65">
        <v>0</v>
      </c>
      <c r="IUS13" s="65">
        <v>0</v>
      </c>
      <c r="IUT13" s="65">
        <v>0</v>
      </c>
      <c r="IUU13" s="65">
        <v>0</v>
      </c>
      <c r="IUV13" s="65">
        <v>0</v>
      </c>
      <c r="IUW13" s="65">
        <v>0</v>
      </c>
      <c r="IUX13" s="65">
        <v>0</v>
      </c>
      <c r="IUY13" s="65">
        <v>0</v>
      </c>
      <c r="IUZ13" s="65">
        <v>0</v>
      </c>
      <c r="IVA13" s="65">
        <v>0</v>
      </c>
      <c r="IVB13" s="65">
        <v>0</v>
      </c>
      <c r="IVC13" s="65">
        <v>0</v>
      </c>
      <c r="IVD13" s="65">
        <v>0</v>
      </c>
      <c r="IVE13" s="65">
        <v>0</v>
      </c>
      <c r="IVF13" s="65">
        <v>0</v>
      </c>
      <c r="IVG13" s="65">
        <v>0</v>
      </c>
      <c r="IVH13" s="65">
        <v>0</v>
      </c>
      <c r="IVI13" s="65">
        <v>0</v>
      </c>
      <c r="IVJ13" s="65">
        <v>0</v>
      </c>
      <c r="IVK13" s="65">
        <v>0</v>
      </c>
      <c r="IVL13" s="65">
        <v>0</v>
      </c>
      <c r="IVM13" s="65">
        <v>0</v>
      </c>
      <c r="IVN13" s="65">
        <v>0</v>
      </c>
      <c r="IVO13" s="65">
        <v>0</v>
      </c>
      <c r="IVP13" s="65">
        <v>0</v>
      </c>
      <c r="IVQ13" s="65">
        <v>0</v>
      </c>
      <c r="IVR13" s="65">
        <v>0</v>
      </c>
      <c r="IVS13" s="65">
        <v>0</v>
      </c>
      <c r="IVT13" s="65">
        <v>0</v>
      </c>
      <c r="IVU13" s="65">
        <v>0</v>
      </c>
      <c r="IVV13" s="65">
        <v>0</v>
      </c>
      <c r="IVW13" s="65">
        <v>0</v>
      </c>
      <c r="IVX13" s="65">
        <v>0</v>
      </c>
      <c r="IVY13" s="65">
        <v>0</v>
      </c>
      <c r="IVZ13" s="65">
        <v>0</v>
      </c>
      <c r="IWA13" s="65">
        <v>0</v>
      </c>
      <c r="IWB13" s="65">
        <v>0</v>
      </c>
      <c r="IWC13" s="65">
        <v>0</v>
      </c>
      <c r="IWD13" s="65">
        <v>0</v>
      </c>
      <c r="IWE13" s="65">
        <v>0</v>
      </c>
      <c r="IWF13" s="65">
        <v>0</v>
      </c>
      <c r="IWG13" s="65">
        <v>0</v>
      </c>
      <c r="IWH13" s="65">
        <v>0</v>
      </c>
      <c r="IWI13" s="65">
        <v>0</v>
      </c>
      <c r="IWJ13" s="65">
        <v>0</v>
      </c>
      <c r="IWK13" s="65">
        <v>0</v>
      </c>
      <c r="IWL13" s="65">
        <v>0</v>
      </c>
      <c r="IWM13" s="65">
        <v>0</v>
      </c>
      <c r="IWN13" s="65">
        <v>0</v>
      </c>
      <c r="IWO13" s="65">
        <v>0</v>
      </c>
      <c r="IWP13" s="65">
        <v>0</v>
      </c>
      <c r="IWQ13" s="65">
        <v>0</v>
      </c>
      <c r="IWR13" s="65">
        <v>0</v>
      </c>
      <c r="IWS13" s="65">
        <v>0</v>
      </c>
      <c r="IWT13" s="65">
        <v>0</v>
      </c>
      <c r="IWU13" s="65">
        <v>0</v>
      </c>
      <c r="IWV13" s="65">
        <v>0</v>
      </c>
      <c r="IWW13" s="65">
        <v>0</v>
      </c>
      <c r="IWX13" s="65">
        <v>0</v>
      </c>
      <c r="IWY13" s="65">
        <v>0</v>
      </c>
      <c r="IWZ13" s="65">
        <v>0</v>
      </c>
      <c r="IXA13" s="65">
        <v>0</v>
      </c>
      <c r="IXB13" s="65">
        <v>0</v>
      </c>
      <c r="IXC13" s="65">
        <v>0</v>
      </c>
      <c r="IXD13" s="65">
        <v>0</v>
      </c>
      <c r="IXE13" s="65">
        <v>0</v>
      </c>
      <c r="IXF13" s="65">
        <v>0</v>
      </c>
      <c r="IXG13" s="65">
        <v>0</v>
      </c>
      <c r="IXH13" s="65">
        <v>0</v>
      </c>
      <c r="IXI13" s="65">
        <v>0</v>
      </c>
      <c r="IXJ13" s="65">
        <v>0</v>
      </c>
      <c r="IXK13" s="65">
        <v>0</v>
      </c>
      <c r="IXL13" s="65">
        <v>0</v>
      </c>
      <c r="IXM13" s="65">
        <v>0</v>
      </c>
      <c r="IXN13" s="65">
        <v>0</v>
      </c>
      <c r="IXO13" s="65">
        <v>0</v>
      </c>
      <c r="IXP13" s="65">
        <v>0</v>
      </c>
      <c r="IXQ13" s="65">
        <v>0</v>
      </c>
      <c r="IXR13" s="65">
        <v>0</v>
      </c>
      <c r="IXS13" s="65">
        <v>0</v>
      </c>
      <c r="IXT13" s="65">
        <v>0</v>
      </c>
      <c r="IXU13" s="65">
        <v>0</v>
      </c>
      <c r="IXV13" s="65">
        <v>0</v>
      </c>
      <c r="IXW13" s="65">
        <v>0</v>
      </c>
      <c r="IXX13" s="65">
        <v>0</v>
      </c>
      <c r="IXY13" s="65">
        <v>0</v>
      </c>
      <c r="IXZ13" s="65">
        <v>0</v>
      </c>
      <c r="IYA13" s="65">
        <v>0</v>
      </c>
      <c r="IYB13" s="65">
        <v>0</v>
      </c>
      <c r="IYC13" s="65">
        <v>0</v>
      </c>
      <c r="IYD13" s="65">
        <v>0</v>
      </c>
      <c r="IYE13" s="65">
        <v>0</v>
      </c>
      <c r="IYF13" s="65">
        <v>0</v>
      </c>
      <c r="IYG13" s="65">
        <v>0</v>
      </c>
      <c r="IYH13" s="65">
        <v>0</v>
      </c>
      <c r="IYI13" s="65">
        <v>0</v>
      </c>
      <c r="IYJ13" s="65">
        <v>0</v>
      </c>
      <c r="IYK13" s="65">
        <v>0</v>
      </c>
      <c r="IYL13" s="65">
        <v>0</v>
      </c>
      <c r="IYM13" s="65">
        <v>0</v>
      </c>
      <c r="IYN13" s="65">
        <v>0</v>
      </c>
      <c r="IYO13" s="65">
        <v>0</v>
      </c>
      <c r="IYP13" s="65">
        <v>0</v>
      </c>
      <c r="IYQ13" s="65">
        <v>0</v>
      </c>
      <c r="IYR13" s="65">
        <v>0</v>
      </c>
      <c r="IYS13" s="65">
        <v>0</v>
      </c>
      <c r="IYT13" s="65">
        <v>0</v>
      </c>
      <c r="IYU13" s="65">
        <v>0</v>
      </c>
      <c r="IYV13" s="65">
        <v>0</v>
      </c>
      <c r="IYW13" s="65">
        <v>0</v>
      </c>
      <c r="IYX13" s="65">
        <v>0</v>
      </c>
      <c r="IYY13" s="65">
        <v>0</v>
      </c>
      <c r="IYZ13" s="65">
        <v>0</v>
      </c>
      <c r="IZA13" s="65">
        <v>0</v>
      </c>
      <c r="IZB13" s="65">
        <v>0</v>
      </c>
      <c r="IZC13" s="65">
        <v>0</v>
      </c>
      <c r="IZD13" s="65">
        <v>0</v>
      </c>
      <c r="IZE13" s="65">
        <v>0</v>
      </c>
      <c r="IZF13" s="65">
        <v>0</v>
      </c>
      <c r="IZG13" s="65">
        <v>0</v>
      </c>
      <c r="IZH13" s="65">
        <v>0</v>
      </c>
      <c r="IZI13" s="65">
        <v>0</v>
      </c>
      <c r="IZJ13" s="65">
        <v>0</v>
      </c>
      <c r="IZK13" s="65">
        <v>0</v>
      </c>
      <c r="IZL13" s="65">
        <v>0</v>
      </c>
      <c r="IZM13" s="65">
        <v>0</v>
      </c>
      <c r="IZN13" s="65">
        <v>0</v>
      </c>
      <c r="IZO13" s="65">
        <v>0</v>
      </c>
      <c r="IZP13" s="65">
        <v>0</v>
      </c>
      <c r="IZQ13" s="65">
        <v>0</v>
      </c>
      <c r="IZR13" s="65">
        <v>0</v>
      </c>
      <c r="IZS13" s="65">
        <v>0</v>
      </c>
      <c r="IZT13" s="65">
        <v>0</v>
      </c>
      <c r="IZU13" s="65">
        <v>0</v>
      </c>
      <c r="IZV13" s="65">
        <v>0</v>
      </c>
      <c r="IZW13" s="65">
        <v>0</v>
      </c>
      <c r="IZX13" s="65">
        <v>0</v>
      </c>
      <c r="IZY13" s="65">
        <v>0</v>
      </c>
      <c r="IZZ13" s="65">
        <v>0</v>
      </c>
      <c r="JAA13" s="65">
        <v>0</v>
      </c>
      <c r="JAB13" s="65">
        <v>0</v>
      </c>
      <c r="JAC13" s="65">
        <v>0</v>
      </c>
      <c r="JAD13" s="65">
        <v>0</v>
      </c>
      <c r="JAE13" s="65">
        <v>0</v>
      </c>
      <c r="JAF13" s="65">
        <v>0</v>
      </c>
      <c r="JAG13" s="65">
        <v>0</v>
      </c>
      <c r="JAH13" s="65">
        <v>0</v>
      </c>
      <c r="JAI13" s="65">
        <v>0</v>
      </c>
      <c r="JAJ13" s="65">
        <v>0</v>
      </c>
      <c r="JAK13" s="65">
        <v>0</v>
      </c>
      <c r="JAL13" s="65">
        <v>0</v>
      </c>
      <c r="JAM13" s="65">
        <v>0</v>
      </c>
      <c r="JAN13" s="65">
        <v>0</v>
      </c>
      <c r="JAO13" s="65">
        <v>0</v>
      </c>
      <c r="JAP13" s="65">
        <v>0</v>
      </c>
      <c r="JAQ13" s="65">
        <v>0</v>
      </c>
      <c r="JAR13" s="65">
        <v>0</v>
      </c>
      <c r="JAS13" s="65">
        <v>0</v>
      </c>
      <c r="JAT13" s="65">
        <v>0</v>
      </c>
      <c r="JAU13" s="65">
        <v>0</v>
      </c>
      <c r="JAV13" s="65">
        <v>0</v>
      </c>
      <c r="JAW13" s="65">
        <v>0</v>
      </c>
      <c r="JAX13" s="65">
        <v>0</v>
      </c>
      <c r="JAY13" s="65">
        <v>0</v>
      </c>
      <c r="JAZ13" s="65">
        <v>0</v>
      </c>
      <c r="JBA13" s="65">
        <v>0</v>
      </c>
      <c r="JBB13" s="65">
        <v>0</v>
      </c>
      <c r="JBC13" s="65">
        <v>0</v>
      </c>
      <c r="JBD13" s="65">
        <v>0</v>
      </c>
      <c r="JBE13" s="65">
        <v>0</v>
      </c>
      <c r="JBF13" s="65">
        <v>0</v>
      </c>
      <c r="JBG13" s="65">
        <v>0</v>
      </c>
      <c r="JBH13" s="65">
        <v>0</v>
      </c>
      <c r="JBI13" s="65">
        <v>0</v>
      </c>
      <c r="JBJ13" s="65">
        <v>0</v>
      </c>
      <c r="JBK13" s="65">
        <v>0</v>
      </c>
      <c r="JBL13" s="65">
        <v>0</v>
      </c>
      <c r="JBM13" s="65">
        <v>0</v>
      </c>
      <c r="JBN13" s="65">
        <v>0</v>
      </c>
      <c r="JBO13" s="65">
        <v>0</v>
      </c>
      <c r="JBP13" s="65">
        <v>0</v>
      </c>
      <c r="JBQ13" s="65">
        <v>0</v>
      </c>
      <c r="JBR13" s="65">
        <v>0</v>
      </c>
      <c r="JBS13" s="65">
        <v>0</v>
      </c>
      <c r="JBT13" s="65">
        <v>0</v>
      </c>
      <c r="JBU13" s="65">
        <v>0</v>
      </c>
      <c r="JBV13" s="65">
        <v>0</v>
      </c>
      <c r="JBW13" s="65">
        <v>0</v>
      </c>
      <c r="JBX13" s="65">
        <v>0</v>
      </c>
      <c r="JBY13" s="65">
        <v>0</v>
      </c>
      <c r="JBZ13" s="65">
        <v>0</v>
      </c>
      <c r="JCA13" s="65">
        <v>0</v>
      </c>
      <c r="JCB13" s="65">
        <v>0</v>
      </c>
      <c r="JCC13" s="65">
        <v>0</v>
      </c>
      <c r="JCD13" s="65">
        <v>0</v>
      </c>
      <c r="JCE13" s="65">
        <v>0</v>
      </c>
      <c r="JCF13" s="65">
        <v>0</v>
      </c>
      <c r="JCG13" s="65">
        <v>0</v>
      </c>
      <c r="JCH13" s="65">
        <v>0</v>
      </c>
      <c r="JCI13" s="65">
        <v>0</v>
      </c>
      <c r="JCJ13" s="65">
        <v>0</v>
      </c>
      <c r="JCK13" s="65">
        <v>0</v>
      </c>
      <c r="JCL13" s="65">
        <v>0</v>
      </c>
      <c r="JCM13" s="65">
        <v>0</v>
      </c>
      <c r="JCN13" s="65">
        <v>0</v>
      </c>
      <c r="JCO13" s="65">
        <v>0</v>
      </c>
      <c r="JCP13" s="65">
        <v>0</v>
      </c>
      <c r="JCQ13" s="65">
        <v>0</v>
      </c>
      <c r="JCR13" s="65">
        <v>0</v>
      </c>
      <c r="JCS13" s="65">
        <v>0</v>
      </c>
      <c r="JCT13" s="65">
        <v>0</v>
      </c>
      <c r="JCU13" s="65">
        <v>0</v>
      </c>
      <c r="JCV13" s="65">
        <v>0</v>
      </c>
      <c r="JCW13" s="65">
        <v>0</v>
      </c>
      <c r="JCX13" s="65">
        <v>0</v>
      </c>
      <c r="JCY13" s="65">
        <v>0</v>
      </c>
      <c r="JCZ13" s="65">
        <v>0</v>
      </c>
      <c r="JDA13" s="65">
        <v>0</v>
      </c>
      <c r="JDB13" s="65">
        <v>0</v>
      </c>
      <c r="JDC13" s="65">
        <v>0</v>
      </c>
      <c r="JDD13" s="65">
        <v>0</v>
      </c>
      <c r="JDE13" s="65">
        <v>0</v>
      </c>
      <c r="JDF13" s="65">
        <v>0</v>
      </c>
      <c r="JDG13" s="65">
        <v>0</v>
      </c>
      <c r="JDH13" s="65">
        <v>0</v>
      </c>
      <c r="JDI13" s="65">
        <v>0</v>
      </c>
      <c r="JDJ13" s="65">
        <v>0</v>
      </c>
      <c r="JDK13" s="65">
        <v>0</v>
      </c>
      <c r="JDL13" s="65">
        <v>0</v>
      </c>
      <c r="JDM13" s="65">
        <v>0</v>
      </c>
      <c r="JDN13" s="65">
        <v>0</v>
      </c>
      <c r="JDO13" s="65">
        <v>0</v>
      </c>
      <c r="JDP13" s="65">
        <v>0</v>
      </c>
      <c r="JDQ13" s="65">
        <v>0</v>
      </c>
      <c r="JDR13" s="65">
        <v>0</v>
      </c>
      <c r="JDS13" s="65">
        <v>0</v>
      </c>
      <c r="JDT13" s="65">
        <v>0</v>
      </c>
      <c r="JDU13" s="65">
        <v>0</v>
      </c>
      <c r="JDV13" s="65">
        <v>0</v>
      </c>
      <c r="JDW13" s="65">
        <v>0</v>
      </c>
      <c r="JDX13" s="65">
        <v>0</v>
      </c>
      <c r="JDY13" s="65">
        <v>0</v>
      </c>
      <c r="JDZ13" s="65">
        <v>0</v>
      </c>
      <c r="JEA13" s="65">
        <v>0</v>
      </c>
      <c r="JEB13" s="65">
        <v>0</v>
      </c>
      <c r="JEC13" s="65">
        <v>0</v>
      </c>
      <c r="JED13" s="65">
        <v>0</v>
      </c>
      <c r="JEE13" s="65">
        <v>0</v>
      </c>
      <c r="JEF13" s="65">
        <v>0</v>
      </c>
      <c r="JEG13" s="65">
        <v>0</v>
      </c>
      <c r="JEH13" s="65">
        <v>0</v>
      </c>
      <c r="JEI13" s="65">
        <v>0</v>
      </c>
      <c r="JEJ13" s="65">
        <v>0</v>
      </c>
      <c r="JEK13" s="65">
        <v>0</v>
      </c>
      <c r="JEL13" s="65">
        <v>0</v>
      </c>
      <c r="JEM13" s="65">
        <v>0</v>
      </c>
      <c r="JEN13" s="65">
        <v>0</v>
      </c>
      <c r="JEO13" s="65">
        <v>0</v>
      </c>
      <c r="JEP13" s="65">
        <v>0</v>
      </c>
      <c r="JEQ13" s="65">
        <v>0</v>
      </c>
      <c r="JER13" s="65">
        <v>0</v>
      </c>
      <c r="JES13" s="65">
        <v>0</v>
      </c>
      <c r="JET13" s="65">
        <v>0</v>
      </c>
      <c r="JEU13" s="65">
        <v>0</v>
      </c>
      <c r="JEV13" s="65">
        <v>0</v>
      </c>
      <c r="JEW13" s="65">
        <v>0</v>
      </c>
      <c r="JEX13" s="65">
        <v>0</v>
      </c>
      <c r="JEY13" s="65">
        <v>0</v>
      </c>
      <c r="JEZ13" s="65">
        <v>0</v>
      </c>
      <c r="JFA13" s="65">
        <v>0</v>
      </c>
      <c r="JFB13" s="65">
        <v>0</v>
      </c>
      <c r="JFC13" s="65">
        <v>0</v>
      </c>
      <c r="JFD13" s="65">
        <v>0</v>
      </c>
      <c r="JFE13" s="65">
        <v>0</v>
      </c>
      <c r="JFF13" s="65">
        <v>0</v>
      </c>
      <c r="JFG13" s="65">
        <v>0</v>
      </c>
      <c r="JFH13" s="65">
        <v>0</v>
      </c>
      <c r="JFI13" s="65">
        <v>0</v>
      </c>
      <c r="JFJ13" s="65">
        <v>0</v>
      </c>
      <c r="JFK13" s="65">
        <v>0</v>
      </c>
      <c r="JFL13" s="65">
        <v>0</v>
      </c>
      <c r="JFM13" s="65">
        <v>0</v>
      </c>
      <c r="JFN13" s="65">
        <v>0</v>
      </c>
      <c r="JFO13" s="65">
        <v>0</v>
      </c>
      <c r="JFP13" s="65">
        <v>0</v>
      </c>
      <c r="JFQ13" s="65">
        <v>0</v>
      </c>
      <c r="JFR13" s="65">
        <v>0</v>
      </c>
      <c r="JFS13" s="65">
        <v>0</v>
      </c>
      <c r="JFT13" s="65">
        <v>0</v>
      </c>
      <c r="JFU13" s="65">
        <v>0</v>
      </c>
      <c r="JFV13" s="65">
        <v>0</v>
      </c>
      <c r="JFW13" s="65">
        <v>0</v>
      </c>
      <c r="JFX13" s="65">
        <v>0</v>
      </c>
      <c r="JFY13" s="65">
        <v>0</v>
      </c>
      <c r="JFZ13" s="65">
        <v>0</v>
      </c>
      <c r="JGA13" s="65">
        <v>0</v>
      </c>
      <c r="JGB13" s="65">
        <v>0</v>
      </c>
      <c r="JGC13" s="65">
        <v>0</v>
      </c>
      <c r="JGD13" s="65">
        <v>0</v>
      </c>
      <c r="JGE13" s="65">
        <v>0</v>
      </c>
      <c r="JGF13" s="65">
        <v>0</v>
      </c>
      <c r="JGG13" s="65">
        <v>0</v>
      </c>
      <c r="JGH13" s="65">
        <v>0</v>
      </c>
      <c r="JGI13" s="65">
        <v>0</v>
      </c>
      <c r="JGJ13" s="65">
        <v>0</v>
      </c>
      <c r="JGK13" s="65">
        <v>0</v>
      </c>
      <c r="JGL13" s="65">
        <v>0</v>
      </c>
      <c r="JGM13" s="65">
        <v>0</v>
      </c>
      <c r="JGN13" s="65">
        <v>0</v>
      </c>
      <c r="JGO13" s="65">
        <v>0</v>
      </c>
      <c r="JGP13" s="65">
        <v>0</v>
      </c>
      <c r="JGQ13" s="65">
        <v>0</v>
      </c>
      <c r="JGR13" s="65">
        <v>0</v>
      </c>
      <c r="JGS13" s="65">
        <v>0</v>
      </c>
      <c r="JGT13" s="65">
        <v>0</v>
      </c>
      <c r="JGU13" s="65">
        <v>0</v>
      </c>
      <c r="JGV13" s="65">
        <v>0</v>
      </c>
      <c r="JGW13" s="65">
        <v>0</v>
      </c>
      <c r="JGX13" s="65">
        <v>0</v>
      </c>
      <c r="JGY13" s="65">
        <v>0</v>
      </c>
      <c r="JGZ13" s="65">
        <v>0</v>
      </c>
      <c r="JHA13" s="65">
        <v>0</v>
      </c>
      <c r="JHB13" s="65">
        <v>0</v>
      </c>
      <c r="JHC13" s="65">
        <v>0</v>
      </c>
      <c r="JHD13" s="65">
        <v>0</v>
      </c>
      <c r="JHE13" s="65">
        <v>0</v>
      </c>
      <c r="JHF13" s="65">
        <v>0</v>
      </c>
      <c r="JHG13" s="65">
        <v>0</v>
      </c>
      <c r="JHH13" s="65">
        <v>0</v>
      </c>
      <c r="JHI13" s="65">
        <v>0</v>
      </c>
      <c r="JHJ13" s="65">
        <v>0</v>
      </c>
      <c r="JHK13" s="65">
        <v>0</v>
      </c>
      <c r="JHL13" s="65">
        <v>0</v>
      </c>
      <c r="JHM13" s="65">
        <v>0</v>
      </c>
      <c r="JHN13" s="65">
        <v>0</v>
      </c>
      <c r="JHO13" s="65">
        <v>0</v>
      </c>
      <c r="JHP13" s="65">
        <v>0</v>
      </c>
      <c r="JHQ13" s="65">
        <v>0</v>
      </c>
      <c r="JHR13" s="65">
        <v>0</v>
      </c>
      <c r="JHS13" s="65">
        <v>0</v>
      </c>
      <c r="JHT13" s="65">
        <v>0</v>
      </c>
      <c r="JHU13" s="65">
        <v>0</v>
      </c>
      <c r="JHV13" s="65">
        <v>0</v>
      </c>
      <c r="JHW13" s="65">
        <v>0</v>
      </c>
      <c r="JHX13" s="65">
        <v>0</v>
      </c>
      <c r="JHY13" s="65">
        <v>0</v>
      </c>
      <c r="JHZ13" s="65">
        <v>0</v>
      </c>
      <c r="JIA13" s="65">
        <v>0</v>
      </c>
      <c r="JIB13" s="65">
        <v>0</v>
      </c>
      <c r="JIC13" s="65">
        <v>0</v>
      </c>
      <c r="JID13" s="65">
        <v>0</v>
      </c>
      <c r="JIE13" s="65">
        <v>0</v>
      </c>
      <c r="JIF13" s="65">
        <v>0</v>
      </c>
      <c r="JIG13" s="65">
        <v>0</v>
      </c>
      <c r="JIH13" s="65">
        <v>0</v>
      </c>
      <c r="JII13" s="65">
        <v>0</v>
      </c>
      <c r="JIJ13" s="65">
        <v>0</v>
      </c>
      <c r="JIK13" s="65">
        <v>0</v>
      </c>
      <c r="JIL13" s="65">
        <v>0</v>
      </c>
      <c r="JIM13" s="65">
        <v>0</v>
      </c>
      <c r="JIN13" s="65">
        <v>0</v>
      </c>
      <c r="JIO13" s="65">
        <v>0</v>
      </c>
      <c r="JIP13" s="65">
        <v>0</v>
      </c>
      <c r="JIQ13" s="65">
        <v>0</v>
      </c>
      <c r="JIR13" s="65">
        <v>0</v>
      </c>
      <c r="JIS13" s="65">
        <v>0</v>
      </c>
      <c r="JIT13" s="65">
        <v>0</v>
      </c>
      <c r="JIU13" s="65">
        <v>0</v>
      </c>
      <c r="JIV13" s="65">
        <v>0</v>
      </c>
      <c r="JIW13" s="65">
        <v>0</v>
      </c>
      <c r="JIX13" s="65">
        <v>0</v>
      </c>
      <c r="JIY13" s="65">
        <v>0</v>
      </c>
      <c r="JIZ13" s="65">
        <v>0</v>
      </c>
      <c r="JJA13" s="65">
        <v>0</v>
      </c>
      <c r="JJB13" s="65">
        <v>0</v>
      </c>
      <c r="JJC13" s="65">
        <v>0</v>
      </c>
      <c r="JJD13" s="65">
        <v>0</v>
      </c>
      <c r="JJE13" s="65">
        <v>0</v>
      </c>
      <c r="JJF13" s="65">
        <v>0</v>
      </c>
      <c r="JJG13" s="65">
        <v>0</v>
      </c>
      <c r="JJH13" s="65">
        <v>0</v>
      </c>
      <c r="JJI13" s="65">
        <v>0</v>
      </c>
      <c r="JJJ13" s="65">
        <v>0</v>
      </c>
      <c r="JJK13" s="65">
        <v>0</v>
      </c>
      <c r="JJL13" s="65">
        <v>0</v>
      </c>
      <c r="JJM13" s="65">
        <v>0</v>
      </c>
      <c r="JJN13" s="65">
        <v>0</v>
      </c>
      <c r="JJO13" s="65">
        <v>0</v>
      </c>
      <c r="JJP13" s="65">
        <v>0</v>
      </c>
      <c r="JJQ13" s="65">
        <v>0</v>
      </c>
      <c r="JJR13" s="65">
        <v>0</v>
      </c>
      <c r="JJS13" s="65">
        <v>0</v>
      </c>
      <c r="JJT13" s="65">
        <v>0</v>
      </c>
      <c r="JJU13" s="65">
        <v>0</v>
      </c>
      <c r="JJV13" s="65">
        <v>0</v>
      </c>
      <c r="JJW13" s="65">
        <v>0</v>
      </c>
      <c r="JJX13" s="65">
        <v>0</v>
      </c>
      <c r="JJY13" s="65">
        <v>0</v>
      </c>
      <c r="JJZ13" s="65">
        <v>0</v>
      </c>
      <c r="JKA13" s="65">
        <v>0</v>
      </c>
      <c r="JKB13" s="65">
        <v>0</v>
      </c>
      <c r="JKC13" s="65">
        <v>0</v>
      </c>
      <c r="JKD13" s="65">
        <v>0</v>
      </c>
      <c r="JKE13" s="65">
        <v>0</v>
      </c>
      <c r="JKF13" s="65">
        <v>0</v>
      </c>
      <c r="JKG13" s="65">
        <v>0</v>
      </c>
      <c r="JKH13" s="65">
        <v>0</v>
      </c>
      <c r="JKI13" s="65">
        <v>0</v>
      </c>
      <c r="JKJ13" s="65">
        <v>0</v>
      </c>
      <c r="JKK13" s="65">
        <v>0</v>
      </c>
      <c r="JKL13" s="65">
        <v>0</v>
      </c>
      <c r="JKM13" s="65">
        <v>0</v>
      </c>
      <c r="JKN13" s="65">
        <v>0</v>
      </c>
      <c r="JKO13" s="65">
        <v>0</v>
      </c>
      <c r="JKP13" s="65">
        <v>0</v>
      </c>
      <c r="JKQ13" s="65">
        <v>0</v>
      </c>
      <c r="JKR13" s="65">
        <v>0</v>
      </c>
      <c r="JKS13" s="65">
        <v>0</v>
      </c>
      <c r="JKT13" s="65">
        <v>0</v>
      </c>
      <c r="JKU13" s="65">
        <v>0</v>
      </c>
      <c r="JKV13" s="65">
        <v>0</v>
      </c>
      <c r="JKW13" s="65">
        <v>0</v>
      </c>
      <c r="JKX13" s="65">
        <v>0</v>
      </c>
      <c r="JKY13" s="65">
        <v>0</v>
      </c>
      <c r="JKZ13" s="65">
        <v>0</v>
      </c>
      <c r="JLA13" s="65">
        <v>0</v>
      </c>
      <c r="JLB13" s="65">
        <v>0</v>
      </c>
      <c r="JLC13" s="65">
        <v>0</v>
      </c>
      <c r="JLD13" s="65">
        <v>0</v>
      </c>
      <c r="JLE13" s="65">
        <v>0</v>
      </c>
      <c r="JLF13" s="65">
        <v>0</v>
      </c>
      <c r="JLG13" s="65">
        <v>0</v>
      </c>
      <c r="JLH13" s="65">
        <v>0</v>
      </c>
      <c r="JLI13" s="65">
        <v>0</v>
      </c>
      <c r="JLJ13" s="65">
        <v>0</v>
      </c>
      <c r="JLK13" s="65">
        <v>0</v>
      </c>
      <c r="JLL13" s="65">
        <v>0</v>
      </c>
      <c r="JLM13" s="65">
        <v>0</v>
      </c>
      <c r="JLN13" s="65">
        <v>0</v>
      </c>
      <c r="JLO13" s="65">
        <v>0</v>
      </c>
      <c r="JLP13" s="65">
        <v>0</v>
      </c>
      <c r="JLQ13" s="65">
        <v>0</v>
      </c>
      <c r="JLR13" s="65">
        <v>0</v>
      </c>
      <c r="JLS13" s="65">
        <v>0</v>
      </c>
      <c r="JLT13" s="65">
        <v>0</v>
      </c>
      <c r="JLU13" s="65">
        <v>0</v>
      </c>
      <c r="JLV13" s="65">
        <v>0</v>
      </c>
      <c r="JLW13" s="65">
        <v>0</v>
      </c>
      <c r="JLX13" s="65">
        <v>0</v>
      </c>
      <c r="JLY13" s="65">
        <v>0</v>
      </c>
      <c r="JLZ13" s="65">
        <v>0</v>
      </c>
      <c r="JMA13" s="65">
        <v>0</v>
      </c>
      <c r="JMB13" s="65">
        <v>0</v>
      </c>
      <c r="JMC13" s="65">
        <v>0</v>
      </c>
      <c r="JMD13" s="65">
        <v>0</v>
      </c>
      <c r="JME13" s="65">
        <v>0</v>
      </c>
      <c r="JMF13" s="65">
        <v>0</v>
      </c>
      <c r="JMG13" s="65">
        <v>0</v>
      </c>
      <c r="JMH13" s="65">
        <v>0</v>
      </c>
      <c r="JMI13" s="65">
        <v>0</v>
      </c>
      <c r="JMJ13" s="65">
        <v>0</v>
      </c>
      <c r="JMK13" s="65">
        <v>0</v>
      </c>
      <c r="JML13" s="65">
        <v>0</v>
      </c>
      <c r="JMM13" s="65">
        <v>0</v>
      </c>
      <c r="JMN13" s="65">
        <v>0</v>
      </c>
      <c r="JMO13" s="65">
        <v>0</v>
      </c>
      <c r="JMP13" s="65">
        <v>0</v>
      </c>
      <c r="JMQ13" s="65">
        <v>0</v>
      </c>
      <c r="JMR13" s="65">
        <v>0</v>
      </c>
      <c r="JMS13" s="65">
        <v>0</v>
      </c>
      <c r="JMT13" s="65">
        <v>0</v>
      </c>
      <c r="JMU13" s="65">
        <v>0</v>
      </c>
      <c r="JMV13" s="65">
        <v>0</v>
      </c>
      <c r="JMW13" s="65">
        <v>0</v>
      </c>
      <c r="JMX13" s="65">
        <v>0</v>
      </c>
      <c r="JMY13" s="65">
        <v>0</v>
      </c>
      <c r="JMZ13" s="65">
        <v>0</v>
      </c>
      <c r="JNA13" s="65">
        <v>0</v>
      </c>
      <c r="JNB13" s="65">
        <v>0</v>
      </c>
      <c r="JNC13" s="65">
        <v>0</v>
      </c>
      <c r="JND13" s="65">
        <v>0</v>
      </c>
      <c r="JNE13" s="65">
        <v>0</v>
      </c>
      <c r="JNF13" s="65">
        <v>0</v>
      </c>
      <c r="JNG13" s="65">
        <v>0</v>
      </c>
      <c r="JNH13" s="65">
        <v>0</v>
      </c>
      <c r="JNI13" s="65">
        <v>0</v>
      </c>
      <c r="JNJ13" s="65">
        <v>0</v>
      </c>
      <c r="JNK13" s="65">
        <v>0</v>
      </c>
      <c r="JNL13" s="65">
        <v>0</v>
      </c>
      <c r="JNM13" s="65">
        <v>0</v>
      </c>
      <c r="JNN13" s="65">
        <v>0</v>
      </c>
      <c r="JNO13" s="65">
        <v>0</v>
      </c>
      <c r="JNP13" s="65">
        <v>0</v>
      </c>
      <c r="JNQ13" s="65">
        <v>0</v>
      </c>
      <c r="JNR13" s="65">
        <v>0</v>
      </c>
      <c r="JNS13" s="65">
        <v>0</v>
      </c>
      <c r="JNT13" s="65">
        <v>0</v>
      </c>
      <c r="JNU13" s="65">
        <v>0</v>
      </c>
      <c r="JNV13" s="65">
        <v>0</v>
      </c>
      <c r="JNW13" s="65">
        <v>0</v>
      </c>
      <c r="JNX13" s="65">
        <v>0</v>
      </c>
      <c r="JNY13" s="65">
        <v>0</v>
      </c>
      <c r="JNZ13" s="65">
        <v>0</v>
      </c>
      <c r="JOA13" s="65">
        <v>0</v>
      </c>
      <c r="JOB13" s="65">
        <v>0</v>
      </c>
      <c r="JOC13" s="65">
        <v>0</v>
      </c>
      <c r="JOD13" s="65">
        <v>0</v>
      </c>
      <c r="JOE13" s="65">
        <v>0</v>
      </c>
      <c r="JOF13" s="65">
        <v>0</v>
      </c>
      <c r="JOG13" s="65">
        <v>0</v>
      </c>
      <c r="JOH13" s="65">
        <v>0</v>
      </c>
      <c r="JOI13" s="65">
        <v>0</v>
      </c>
      <c r="JOJ13" s="65">
        <v>0</v>
      </c>
      <c r="JOK13" s="65">
        <v>0</v>
      </c>
      <c r="JOL13" s="65">
        <v>0</v>
      </c>
      <c r="JOM13" s="65">
        <v>0</v>
      </c>
      <c r="JON13" s="65">
        <v>0</v>
      </c>
      <c r="JOO13" s="65">
        <v>0</v>
      </c>
      <c r="JOP13" s="65">
        <v>0</v>
      </c>
      <c r="JOQ13" s="65">
        <v>0</v>
      </c>
      <c r="JOR13" s="65">
        <v>0</v>
      </c>
      <c r="JOS13" s="65">
        <v>0</v>
      </c>
      <c r="JOT13" s="65">
        <v>0</v>
      </c>
      <c r="JOU13" s="65">
        <v>0</v>
      </c>
      <c r="JOV13" s="65">
        <v>0</v>
      </c>
      <c r="JOW13" s="65">
        <v>0</v>
      </c>
      <c r="JOX13" s="65">
        <v>0</v>
      </c>
      <c r="JOY13" s="65">
        <v>0</v>
      </c>
      <c r="JOZ13" s="65">
        <v>0</v>
      </c>
      <c r="JPA13" s="65">
        <v>0</v>
      </c>
      <c r="JPB13" s="65">
        <v>0</v>
      </c>
      <c r="JPC13" s="65">
        <v>0</v>
      </c>
      <c r="JPD13" s="65">
        <v>0</v>
      </c>
      <c r="JPE13" s="65">
        <v>0</v>
      </c>
      <c r="JPF13" s="65">
        <v>0</v>
      </c>
      <c r="JPG13" s="65">
        <v>0</v>
      </c>
      <c r="JPH13" s="65">
        <v>0</v>
      </c>
      <c r="JPI13" s="65">
        <v>0</v>
      </c>
      <c r="JPJ13" s="65">
        <v>0</v>
      </c>
      <c r="JPK13" s="65">
        <v>0</v>
      </c>
      <c r="JPL13" s="65">
        <v>0</v>
      </c>
      <c r="JPM13" s="65">
        <v>0</v>
      </c>
      <c r="JPN13" s="65">
        <v>0</v>
      </c>
      <c r="JPO13" s="65">
        <v>0</v>
      </c>
      <c r="JPP13" s="65">
        <v>0</v>
      </c>
      <c r="JPQ13" s="65">
        <v>0</v>
      </c>
      <c r="JPR13" s="65">
        <v>0</v>
      </c>
      <c r="JPS13" s="65">
        <v>0</v>
      </c>
      <c r="JPT13" s="65">
        <v>0</v>
      </c>
      <c r="JPU13" s="65">
        <v>0</v>
      </c>
      <c r="JPV13" s="65">
        <v>0</v>
      </c>
      <c r="JPW13" s="65">
        <v>0</v>
      </c>
      <c r="JPX13" s="65">
        <v>0</v>
      </c>
      <c r="JPY13" s="65">
        <v>0</v>
      </c>
      <c r="JPZ13" s="65">
        <v>0</v>
      </c>
      <c r="JQA13" s="65">
        <v>0</v>
      </c>
      <c r="JQB13" s="65">
        <v>0</v>
      </c>
      <c r="JQC13" s="65">
        <v>0</v>
      </c>
      <c r="JQD13" s="65">
        <v>0</v>
      </c>
      <c r="JQE13" s="65">
        <v>0</v>
      </c>
      <c r="JQF13" s="65">
        <v>0</v>
      </c>
      <c r="JQG13" s="65">
        <v>0</v>
      </c>
      <c r="JQH13" s="65">
        <v>0</v>
      </c>
      <c r="JQI13" s="65">
        <v>0</v>
      </c>
      <c r="JQJ13" s="65">
        <v>0</v>
      </c>
      <c r="JQK13" s="65">
        <v>0</v>
      </c>
      <c r="JQL13" s="65">
        <v>0</v>
      </c>
      <c r="JQM13" s="65">
        <v>0</v>
      </c>
      <c r="JQN13" s="65">
        <v>0</v>
      </c>
      <c r="JQO13" s="65">
        <v>0</v>
      </c>
      <c r="JQP13" s="65">
        <v>0</v>
      </c>
      <c r="JQQ13" s="65">
        <v>0</v>
      </c>
      <c r="JQR13" s="65">
        <v>0</v>
      </c>
      <c r="JQS13" s="65">
        <v>0</v>
      </c>
      <c r="JQT13" s="65">
        <v>0</v>
      </c>
      <c r="JQU13" s="65">
        <v>0</v>
      </c>
      <c r="JQV13" s="65">
        <v>0</v>
      </c>
      <c r="JQW13" s="65">
        <v>0</v>
      </c>
      <c r="JQX13" s="65">
        <v>0</v>
      </c>
      <c r="JQY13" s="65">
        <v>0</v>
      </c>
      <c r="JQZ13" s="65">
        <v>0</v>
      </c>
      <c r="JRA13" s="65">
        <v>0</v>
      </c>
      <c r="JRB13" s="65">
        <v>0</v>
      </c>
      <c r="JRC13" s="65">
        <v>0</v>
      </c>
      <c r="JRD13" s="65">
        <v>0</v>
      </c>
      <c r="JRE13" s="65">
        <v>0</v>
      </c>
      <c r="JRF13" s="65">
        <v>0</v>
      </c>
      <c r="JRG13" s="65">
        <v>0</v>
      </c>
      <c r="JRH13" s="65">
        <v>0</v>
      </c>
      <c r="JRI13" s="65">
        <v>0</v>
      </c>
      <c r="JRJ13" s="65">
        <v>0</v>
      </c>
      <c r="JRK13" s="65">
        <v>0</v>
      </c>
      <c r="JRL13" s="65">
        <v>0</v>
      </c>
      <c r="JRM13" s="65">
        <v>0</v>
      </c>
      <c r="JRN13" s="65">
        <v>0</v>
      </c>
      <c r="JRO13" s="65">
        <v>0</v>
      </c>
      <c r="JRP13" s="65">
        <v>0</v>
      </c>
      <c r="JRQ13" s="65">
        <v>0</v>
      </c>
      <c r="JRR13" s="65">
        <v>0</v>
      </c>
      <c r="JRS13" s="65">
        <v>0</v>
      </c>
      <c r="JRT13" s="65">
        <v>0</v>
      </c>
      <c r="JRU13" s="65">
        <v>0</v>
      </c>
      <c r="JRV13" s="65">
        <v>0</v>
      </c>
      <c r="JRW13" s="65">
        <v>0</v>
      </c>
      <c r="JRX13" s="65">
        <v>0</v>
      </c>
      <c r="JRY13" s="65">
        <v>0</v>
      </c>
      <c r="JRZ13" s="65">
        <v>0</v>
      </c>
      <c r="JSA13" s="65">
        <v>0</v>
      </c>
      <c r="JSB13" s="65">
        <v>0</v>
      </c>
      <c r="JSC13" s="65">
        <v>0</v>
      </c>
      <c r="JSD13" s="65">
        <v>0</v>
      </c>
      <c r="JSE13" s="65">
        <v>0</v>
      </c>
      <c r="JSF13" s="65">
        <v>0</v>
      </c>
      <c r="JSG13" s="65">
        <v>0</v>
      </c>
      <c r="JSH13" s="65">
        <v>0</v>
      </c>
      <c r="JSI13" s="65">
        <v>0</v>
      </c>
      <c r="JSJ13" s="65">
        <v>0</v>
      </c>
      <c r="JSK13" s="65">
        <v>0</v>
      </c>
      <c r="JSL13" s="65">
        <v>0</v>
      </c>
      <c r="JSM13" s="65">
        <v>0</v>
      </c>
      <c r="JSN13" s="65">
        <v>0</v>
      </c>
      <c r="JSO13" s="65">
        <v>0</v>
      </c>
      <c r="JSP13" s="65">
        <v>0</v>
      </c>
      <c r="JSQ13" s="65">
        <v>0</v>
      </c>
      <c r="JSR13" s="65">
        <v>0</v>
      </c>
      <c r="JSS13" s="65">
        <v>0</v>
      </c>
      <c r="JST13" s="65">
        <v>0</v>
      </c>
      <c r="JSU13" s="65">
        <v>0</v>
      </c>
      <c r="JSV13" s="65">
        <v>0</v>
      </c>
      <c r="JSW13" s="65">
        <v>0</v>
      </c>
      <c r="JSX13" s="65">
        <v>0</v>
      </c>
      <c r="JSY13" s="65">
        <v>0</v>
      </c>
      <c r="JSZ13" s="65">
        <v>0</v>
      </c>
      <c r="JTA13" s="65">
        <v>0</v>
      </c>
      <c r="JTB13" s="65">
        <v>0</v>
      </c>
      <c r="JTC13" s="65">
        <v>0</v>
      </c>
      <c r="JTD13" s="65">
        <v>0</v>
      </c>
      <c r="JTE13" s="65">
        <v>0</v>
      </c>
      <c r="JTF13" s="65">
        <v>0</v>
      </c>
      <c r="JTG13" s="65">
        <v>0</v>
      </c>
      <c r="JTH13" s="65">
        <v>0</v>
      </c>
      <c r="JTI13" s="65">
        <v>0</v>
      </c>
      <c r="JTJ13" s="65">
        <v>0</v>
      </c>
      <c r="JTK13" s="65">
        <v>0</v>
      </c>
      <c r="JTL13" s="65">
        <v>0</v>
      </c>
      <c r="JTM13" s="65">
        <v>0</v>
      </c>
      <c r="JTN13" s="65">
        <v>0</v>
      </c>
      <c r="JTO13" s="65">
        <v>0</v>
      </c>
      <c r="JTP13" s="65">
        <v>0</v>
      </c>
      <c r="JTQ13" s="65">
        <v>0</v>
      </c>
      <c r="JTR13" s="65">
        <v>0</v>
      </c>
      <c r="JTS13" s="65">
        <v>0</v>
      </c>
      <c r="JTT13" s="65">
        <v>0</v>
      </c>
      <c r="JTU13" s="65">
        <v>0</v>
      </c>
      <c r="JTV13" s="65">
        <v>0</v>
      </c>
      <c r="JTW13" s="65">
        <v>0</v>
      </c>
      <c r="JTX13" s="65">
        <v>0</v>
      </c>
      <c r="JTY13" s="65">
        <v>0</v>
      </c>
      <c r="JTZ13" s="65">
        <v>0</v>
      </c>
      <c r="JUA13" s="65">
        <v>0</v>
      </c>
      <c r="JUB13" s="65">
        <v>0</v>
      </c>
      <c r="JUC13" s="65">
        <v>0</v>
      </c>
      <c r="JUD13" s="65">
        <v>0</v>
      </c>
      <c r="JUE13" s="65">
        <v>0</v>
      </c>
      <c r="JUF13" s="65">
        <v>0</v>
      </c>
      <c r="JUG13" s="65">
        <v>0</v>
      </c>
      <c r="JUH13" s="65">
        <v>0</v>
      </c>
      <c r="JUI13" s="65">
        <v>0</v>
      </c>
      <c r="JUJ13" s="65">
        <v>0</v>
      </c>
      <c r="JUK13" s="65">
        <v>0</v>
      </c>
      <c r="JUL13" s="65">
        <v>0</v>
      </c>
      <c r="JUM13" s="65">
        <v>0</v>
      </c>
      <c r="JUN13" s="65">
        <v>0</v>
      </c>
      <c r="JUO13" s="65">
        <v>0</v>
      </c>
      <c r="JUP13" s="65">
        <v>0</v>
      </c>
      <c r="JUQ13" s="65">
        <v>0</v>
      </c>
      <c r="JUR13" s="65">
        <v>0</v>
      </c>
      <c r="JUS13" s="65">
        <v>0</v>
      </c>
      <c r="JUT13" s="65">
        <v>0</v>
      </c>
      <c r="JUU13" s="65">
        <v>0</v>
      </c>
      <c r="JUV13" s="65">
        <v>0</v>
      </c>
      <c r="JUW13" s="65">
        <v>0</v>
      </c>
      <c r="JUX13" s="65">
        <v>0</v>
      </c>
      <c r="JUY13" s="65">
        <v>0</v>
      </c>
      <c r="JUZ13" s="65">
        <v>0</v>
      </c>
      <c r="JVA13" s="65">
        <v>0</v>
      </c>
      <c r="JVB13" s="65">
        <v>0</v>
      </c>
      <c r="JVC13" s="65">
        <v>0</v>
      </c>
      <c r="JVD13" s="65">
        <v>0</v>
      </c>
      <c r="JVE13" s="65">
        <v>0</v>
      </c>
      <c r="JVF13" s="65">
        <v>0</v>
      </c>
      <c r="JVG13" s="65">
        <v>0</v>
      </c>
      <c r="JVH13" s="65">
        <v>0</v>
      </c>
      <c r="JVI13" s="65">
        <v>0</v>
      </c>
      <c r="JVJ13" s="65">
        <v>0</v>
      </c>
      <c r="JVK13" s="65">
        <v>0</v>
      </c>
      <c r="JVL13" s="65">
        <v>0</v>
      </c>
      <c r="JVM13" s="65">
        <v>0</v>
      </c>
      <c r="JVN13" s="65">
        <v>0</v>
      </c>
      <c r="JVO13" s="65">
        <v>0</v>
      </c>
      <c r="JVP13" s="65">
        <v>0</v>
      </c>
      <c r="JVQ13" s="65">
        <v>0</v>
      </c>
      <c r="JVR13" s="65">
        <v>0</v>
      </c>
      <c r="JVS13" s="65">
        <v>0</v>
      </c>
      <c r="JVT13" s="65">
        <v>0</v>
      </c>
      <c r="JVU13" s="65">
        <v>0</v>
      </c>
      <c r="JVV13" s="65">
        <v>0</v>
      </c>
      <c r="JVW13" s="65">
        <v>0</v>
      </c>
      <c r="JVX13" s="65">
        <v>0</v>
      </c>
      <c r="JVY13" s="65">
        <v>0</v>
      </c>
      <c r="JVZ13" s="65">
        <v>0</v>
      </c>
      <c r="JWA13" s="65">
        <v>0</v>
      </c>
      <c r="JWB13" s="65">
        <v>0</v>
      </c>
      <c r="JWC13" s="65">
        <v>0</v>
      </c>
      <c r="JWD13" s="65">
        <v>0</v>
      </c>
      <c r="JWE13" s="65">
        <v>0</v>
      </c>
      <c r="JWF13" s="65">
        <v>0</v>
      </c>
      <c r="JWG13" s="65">
        <v>0</v>
      </c>
      <c r="JWH13" s="65">
        <v>0</v>
      </c>
      <c r="JWI13" s="65">
        <v>0</v>
      </c>
      <c r="JWJ13" s="65">
        <v>0</v>
      </c>
      <c r="JWK13" s="65">
        <v>0</v>
      </c>
      <c r="JWL13" s="65">
        <v>0</v>
      </c>
      <c r="JWM13" s="65">
        <v>0</v>
      </c>
      <c r="JWN13" s="65">
        <v>0</v>
      </c>
      <c r="JWO13" s="65">
        <v>0</v>
      </c>
      <c r="JWP13" s="65">
        <v>0</v>
      </c>
      <c r="JWQ13" s="65">
        <v>0</v>
      </c>
      <c r="JWR13" s="65">
        <v>0</v>
      </c>
      <c r="JWS13" s="65">
        <v>0</v>
      </c>
      <c r="JWT13" s="65">
        <v>0</v>
      </c>
      <c r="JWU13" s="65">
        <v>0</v>
      </c>
      <c r="JWV13" s="65">
        <v>0</v>
      </c>
      <c r="JWW13" s="65">
        <v>0</v>
      </c>
      <c r="JWX13" s="65">
        <v>0</v>
      </c>
      <c r="JWY13" s="65">
        <v>0</v>
      </c>
      <c r="JWZ13" s="65">
        <v>0</v>
      </c>
      <c r="JXA13" s="65">
        <v>0</v>
      </c>
      <c r="JXB13" s="65">
        <v>0</v>
      </c>
      <c r="JXC13" s="65">
        <v>0</v>
      </c>
      <c r="JXD13" s="65">
        <v>0</v>
      </c>
      <c r="JXE13" s="65">
        <v>0</v>
      </c>
      <c r="JXF13" s="65">
        <v>0</v>
      </c>
      <c r="JXG13" s="65">
        <v>0</v>
      </c>
      <c r="JXH13" s="65">
        <v>0</v>
      </c>
      <c r="JXI13" s="65">
        <v>0</v>
      </c>
      <c r="JXJ13" s="65">
        <v>0</v>
      </c>
      <c r="JXK13" s="65">
        <v>0</v>
      </c>
      <c r="JXL13" s="65">
        <v>0</v>
      </c>
      <c r="JXM13" s="65">
        <v>0</v>
      </c>
      <c r="JXN13" s="65">
        <v>0</v>
      </c>
      <c r="JXO13" s="65">
        <v>0</v>
      </c>
      <c r="JXP13" s="65">
        <v>0</v>
      </c>
      <c r="JXQ13" s="65">
        <v>0</v>
      </c>
      <c r="JXR13" s="65">
        <v>0</v>
      </c>
      <c r="JXS13" s="65">
        <v>0</v>
      </c>
      <c r="JXT13" s="65">
        <v>0</v>
      </c>
      <c r="JXU13" s="65">
        <v>0</v>
      </c>
      <c r="JXV13" s="65">
        <v>0</v>
      </c>
      <c r="JXW13" s="65">
        <v>0</v>
      </c>
      <c r="JXX13" s="65">
        <v>0</v>
      </c>
      <c r="JXY13" s="65">
        <v>0</v>
      </c>
      <c r="JXZ13" s="65">
        <v>0</v>
      </c>
      <c r="JYA13" s="65">
        <v>0</v>
      </c>
      <c r="JYB13" s="65">
        <v>0</v>
      </c>
      <c r="JYC13" s="65">
        <v>0</v>
      </c>
      <c r="JYD13" s="65">
        <v>0</v>
      </c>
      <c r="JYE13" s="65">
        <v>0</v>
      </c>
      <c r="JYF13" s="65">
        <v>0</v>
      </c>
      <c r="JYG13" s="65">
        <v>0</v>
      </c>
      <c r="JYH13" s="65">
        <v>0</v>
      </c>
      <c r="JYI13" s="65">
        <v>0</v>
      </c>
      <c r="JYJ13" s="65">
        <v>0</v>
      </c>
      <c r="JYK13" s="65">
        <v>0</v>
      </c>
      <c r="JYL13" s="65">
        <v>0</v>
      </c>
      <c r="JYM13" s="65">
        <v>0</v>
      </c>
      <c r="JYN13" s="65">
        <v>0</v>
      </c>
      <c r="JYO13" s="65">
        <v>0</v>
      </c>
      <c r="JYP13" s="65">
        <v>0</v>
      </c>
      <c r="JYQ13" s="65">
        <v>0</v>
      </c>
      <c r="JYR13" s="65">
        <v>0</v>
      </c>
      <c r="JYS13" s="65">
        <v>0</v>
      </c>
      <c r="JYT13" s="65">
        <v>0</v>
      </c>
      <c r="JYU13" s="65">
        <v>0</v>
      </c>
      <c r="JYV13" s="65">
        <v>0</v>
      </c>
      <c r="JYW13" s="65">
        <v>0</v>
      </c>
      <c r="JYX13" s="65">
        <v>0</v>
      </c>
      <c r="JYY13" s="65">
        <v>0</v>
      </c>
      <c r="JYZ13" s="65">
        <v>0</v>
      </c>
      <c r="JZA13" s="65">
        <v>0</v>
      </c>
      <c r="JZB13" s="65">
        <v>0</v>
      </c>
      <c r="JZC13" s="65">
        <v>0</v>
      </c>
      <c r="JZD13" s="65">
        <v>0</v>
      </c>
      <c r="JZE13" s="65">
        <v>0</v>
      </c>
      <c r="JZF13" s="65">
        <v>0</v>
      </c>
      <c r="JZG13" s="65">
        <v>0</v>
      </c>
      <c r="JZH13" s="65">
        <v>0</v>
      </c>
      <c r="JZI13" s="65">
        <v>0</v>
      </c>
      <c r="JZJ13" s="65">
        <v>0</v>
      </c>
      <c r="JZK13" s="65">
        <v>0</v>
      </c>
      <c r="JZL13" s="65">
        <v>0</v>
      </c>
      <c r="JZM13" s="65">
        <v>0</v>
      </c>
      <c r="JZN13" s="65">
        <v>0</v>
      </c>
      <c r="JZO13" s="65">
        <v>0</v>
      </c>
      <c r="JZP13" s="65">
        <v>0</v>
      </c>
      <c r="JZQ13" s="65">
        <v>0</v>
      </c>
      <c r="JZR13" s="65">
        <v>0</v>
      </c>
      <c r="JZS13" s="65">
        <v>0</v>
      </c>
      <c r="JZT13" s="65">
        <v>0</v>
      </c>
      <c r="JZU13" s="65">
        <v>0</v>
      </c>
      <c r="JZV13" s="65">
        <v>0</v>
      </c>
      <c r="JZW13" s="65">
        <v>0</v>
      </c>
      <c r="JZX13" s="65">
        <v>0</v>
      </c>
      <c r="JZY13" s="65">
        <v>0</v>
      </c>
      <c r="JZZ13" s="65">
        <v>0</v>
      </c>
      <c r="KAA13" s="65">
        <v>0</v>
      </c>
      <c r="KAB13" s="65">
        <v>0</v>
      </c>
      <c r="KAC13" s="65">
        <v>0</v>
      </c>
      <c r="KAD13" s="65">
        <v>0</v>
      </c>
      <c r="KAE13" s="65">
        <v>0</v>
      </c>
      <c r="KAF13" s="65">
        <v>0</v>
      </c>
      <c r="KAG13" s="65">
        <v>0</v>
      </c>
      <c r="KAH13" s="65">
        <v>0</v>
      </c>
      <c r="KAI13" s="65">
        <v>0</v>
      </c>
      <c r="KAJ13" s="65">
        <v>0</v>
      </c>
      <c r="KAK13" s="65">
        <v>0</v>
      </c>
      <c r="KAL13" s="65">
        <v>0</v>
      </c>
      <c r="KAM13" s="65">
        <v>0</v>
      </c>
      <c r="KAN13" s="65">
        <v>0</v>
      </c>
      <c r="KAO13" s="65">
        <v>0</v>
      </c>
      <c r="KAP13" s="65">
        <v>0</v>
      </c>
      <c r="KAQ13" s="65">
        <v>0</v>
      </c>
      <c r="KAR13" s="65">
        <v>0</v>
      </c>
      <c r="KAS13" s="65">
        <v>0</v>
      </c>
      <c r="KAT13" s="65">
        <v>0</v>
      </c>
      <c r="KAU13" s="65">
        <v>0</v>
      </c>
      <c r="KAV13" s="65">
        <v>0</v>
      </c>
      <c r="KAW13" s="65">
        <v>0</v>
      </c>
      <c r="KAX13" s="65">
        <v>0</v>
      </c>
      <c r="KAY13" s="65">
        <v>0</v>
      </c>
      <c r="KAZ13" s="65">
        <v>0</v>
      </c>
      <c r="KBA13" s="65">
        <v>0</v>
      </c>
      <c r="KBB13" s="65">
        <v>0</v>
      </c>
      <c r="KBC13" s="65">
        <v>0</v>
      </c>
      <c r="KBD13" s="65">
        <v>0</v>
      </c>
      <c r="KBE13" s="65">
        <v>0</v>
      </c>
      <c r="KBF13" s="65">
        <v>0</v>
      </c>
      <c r="KBG13" s="65">
        <v>0</v>
      </c>
      <c r="KBH13" s="65">
        <v>0</v>
      </c>
      <c r="KBI13" s="65">
        <v>0</v>
      </c>
      <c r="KBJ13" s="65">
        <v>0</v>
      </c>
      <c r="KBK13" s="65">
        <v>0</v>
      </c>
      <c r="KBL13" s="65">
        <v>0</v>
      </c>
      <c r="KBM13" s="65">
        <v>0</v>
      </c>
      <c r="KBN13" s="65">
        <v>0</v>
      </c>
      <c r="KBO13" s="65">
        <v>0</v>
      </c>
      <c r="KBP13" s="65">
        <v>0</v>
      </c>
      <c r="KBQ13" s="65">
        <v>0</v>
      </c>
      <c r="KBR13" s="65">
        <v>0</v>
      </c>
      <c r="KBS13" s="65">
        <v>0</v>
      </c>
      <c r="KBT13" s="65">
        <v>0</v>
      </c>
      <c r="KBU13" s="65">
        <v>0</v>
      </c>
      <c r="KBV13" s="65">
        <v>0</v>
      </c>
      <c r="KBW13" s="65">
        <v>0</v>
      </c>
      <c r="KBX13" s="65">
        <v>0</v>
      </c>
      <c r="KBY13" s="65">
        <v>0</v>
      </c>
      <c r="KBZ13" s="65">
        <v>0</v>
      </c>
      <c r="KCA13" s="65">
        <v>0</v>
      </c>
      <c r="KCB13" s="65">
        <v>0</v>
      </c>
      <c r="KCC13" s="65">
        <v>0</v>
      </c>
      <c r="KCD13" s="65">
        <v>0</v>
      </c>
      <c r="KCE13" s="65">
        <v>0</v>
      </c>
      <c r="KCF13" s="65">
        <v>0</v>
      </c>
      <c r="KCG13" s="65">
        <v>0</v>
      </c>
      <c r="KCH13" s="65">
        <v>0</v>
      </c>
      <c r="KCI13" s="65">
        <v>0</v>
      </c>
      <c r="KCJ13" s="65">
        <v>0</v>
      </c>
      <c r="KCK13" s="65">
        <v>0</v>
      </c>
      <c r="KCL13" s="65">
        <v>0</v>
      </c>
      <c r="KCM13" s="65">
        <v>0</v>
      </c>
      <c r="KCN13" s="65">
        <v>0</v>
      </c>
      <c r="KCO13" s="65">
        <v>0</v>
      </c>
      <c r="KCP13" s="65">
        <v>0</v>
      </c>
      <c r="KCQ13" s="65">
        <v>0</v>
      </c>
      <c r="KCR13" s="65">
        <v>0</v>
      </c>
      <c r="KCS13" s="65">
        <v>0</v>
      </c>
      <c r="KCT13" s="65">
        <v>0</v>
      </c>
      <c r="KCU13" s="65">
        <v>0</v>
      </c>
      <c r="KCV13" s="65">
        <v>0</v>
      </c>
      <c r="KCW13" s="65">
        <v>0</v>
      </c>
      <c r="KCX13" s="65">
        <v>0</v>
      </c>
      <c r="KCY13" s="65">
        <v>0</v>
      </c>
      <c r="KCZ13" s="65">
        <v>0</v>
      </c>
      <c r="KDA13" s="65">
        <v>0</v>
      </c>
      <c r="KDB13" s="65">
        <v>0</v>
      </c>
      <c r="KDC13" s="65">
        <v>0</v>
      </c>
      <c r="KDD13" s="65">
        <v>0</v>
      </c>
      <c r="KDE13" s="65">
        <v>0</v>
      </c>
      <c r="KDF13" s="65">
        <v>0</v>
      </c>
      <c r="KDG13" s="65">
        <v>0</v>
      </c>
      <c r="KDH13" s="65">
        <v>0</v>
      </c>
      <c r="KDI13" s="65">
        <v>0</v>
      </c>
      <c r="KDJ13" s="65">
        <v>0</v>
      </c>
      <c r="KDK13" s="65">
        <v>0</v>
      </c>
      <c r="KDL13" s="65">
        <v>0</v>
      </c>
      <c r="KDM13" s="65">
        <v>0</v>
      </c>
      <c r="KDN13" s="65">
        <v>0</v>
      </c>
      <c r="KDO13" s="65">
        <v>0</v>
      </c>
      <c r="KDP13" s="65">
        <v>0</v>
      </c>
      <c r="KDQ13" s="65">
        <v>0</v>
      </c>
      <c r="KDR13" s="65">
        <v>0</v>
      </c>
      <c r="KDS13" s="65">
        <v>0</v>
      </c>
      <c r="KDT13" s="65">
        <v>0</v>
      </c>
      <c r="KDU13" s="65">
        <v>0</v>
      </c>
      <c r="KDV13" s="65">
        <v>0</v>
      </c>
      <c r="KDW13" s="65">
        <v>0</v>
      </c>
      <c r="KDX13" s="65">
        <v>0</v>
      </c>
      <c r="KDY13" s="65">
        <v>0</v>
      </c>
      <c r="KDZ13" s="65">
        <v>0</v>
      </c>
      <c r="KEA13" s="65">
        <v>0</v>
      </c>
      <c r="KEB13" s="65">
        <v>0</v>
      </c>
      <c r="KEC13" s="65">
        <v>0</v>
      </c>
      <c r="KED13" s="65">
        <v>0</v>
      </c>
      <c r="KEE13" s="65">
        <v>0</v>
      </c>
      <c r="KEF13" s="65">
        <v>0</v>
      </c>
      <c r="KEG13" s="65">
        <v>0</v>
      </c>
      <c r="KEH13" s="65">
        <v>0</v>
      </c>
      <c r="KEI13" s="65">
        <v>0</v>
      </c>
      <c r="KEJ13" s="65">
        <v>0</v>
      </c>
      <c r="KEK13" s="65">
        <v>0</v>
      </c>
      <c r="KEL13" s="65">
        <v>0</v>
      </c>
      <c r="KEM13" s="65">
        <v>0</v>
      </c>
      <c r="KEN13" s="65">
        <v>0</v>
      </c>
      <c r="KEO13" s="65">
        <v>0</v>
      </c>
      <c r="KEP13" s="65">
        <v>0</v>
      </c>
      <c r="KEQ13" s="65">
        <v>0</v>
      </c>
      <c r="KER13" s="65">
        <v>0</v>
      </c>
      <c r="KES13" s="65">
        <v>0</v>
      </c>
      <c r="KET13" s="65">
        <v>0</v>
      </c>
      <c r="KEU13" s="65">
        <v>0</v>
      </c>
      <c r="KEV13" s="65">
        <v>0</v>
      </c>
      <c r="KEW13" s="65">
        <v>0</v>
      </c>
      <c r="KEX13" s="65">
        <v>0</v>
      </c>
      <c r="KEY13" s="65">
        <v>0</v>
      </c>
      <c r="KEZ13" s="65">
        <v>0</v>
      </c>
      <c r="KFA13" s="65">
        <v>0</v>
      </c>
      <c r="KFB13" s="65">
        <v>0</v>
      </c>
      <c r="KFC13" s="65">
        <v>0</v>
      </c>
      <c r="KFD13" s="65">
        <v>0</v>
      </c>
      <c r="KFE13" s="65">
        <v>0</v>
      </c>
      <c r="KFF13" s="65">
        <v>0</v>
      </c>
      <c r="KFG13" s="65">
        <v>0</v>
      </c>
      <c r="KFH13" s="65">
        <v>0</v>
      </c>
      <c r="KFI13" s="65">
        <v>0</v>
      </c>
      <c r="KFJ13" s="65">
        <v>0</v>
      </c>
      <c r="KFK13" s="65">
        <v>0</v>
      </c>
      <c r="KFL13" s="65">
        <v>0</v>
      </c>
      <c r="KFM13" s="65">
        <v>0</v>
      </c>
      <c r="KFN13" s="65">
        <v>0</v>
      </c>
      <c r="KFO13" s="65">
        <v>0</v>
      </c>
      <c r="KFP13" s="65">
        <v>0</v>
      </c>
      <c r="KFQ13" s="65">
        <v>0</v>
      </c>
      <c r="KFR13" s="65">
        <v>0</v>
      </c>
      <c r="KFS13" s="65">
        <v>0</v>
      </c>
      <c r="KFT13" s="65">
        <v>0</v>
      </c>
      <c r="KFU13" s="65">
        <v>0</v>
      </c>
      <c r="KFV13" s="65">
        <v>0</v>
      </c>
      <c r="KFW13" s="65">
        <v>0</v>
      </c>
      <c r="KFX13" s="65">
        <v>0</v>
      </c>
      <c r="KFY13" s="65">
        <v>0</v>
      </c>
      <c r="KFZ13" s="65">
        <v>0</v>
      </c>
      <c r="KGA13" s="65">
        <v>0</v>
      </c>
      <c r="KGB13" s="65">
        <v>0</v>
      </c>
      <c r="KGC13" s="65">
        <v>0</v>
      </c>
      <c r="KGD13" s="65">
        <v>0</v>
      </c>
      <c r="KGE13" s="65">
        <v>0</v>
      </c>
      <c r="KGF13" s="65">
        <v>0</v>
      </c>
      <c r="KGG13" s="65">
        <v>0</v>
      </c>
      <c r="KGH13" s="65">
        <v>0</v>
      </c>
      <c r="KGI13" s="65">
        <v>0</v>
      </c>
      <c r="KGJ13" s="65">
        <v>0</v>
      </c>
      <c r="KGK13" s="65">
        <v>0</v>
      </c>
      <c r="KGL13" s="65">
        <v>0</v>
      </c>
      <c r="KGM13" s="65">
        <v>0</v>
      </c>
      <c r="KGN13" s="65">
        <v>0</v>
      </c>
      <c r="KGO13" s="65">
        <v>0</v>
      </c>
      <c r="KGP13" s="65">
        <v>0</v>
      </c>
      <c r="KGQ13" s="65">
        <v>0</v>
      </c>
      <c r="KGR13" s="65">
        <v>0</v>
      </c>
      <c r="KGS13" s="65">
        <v>0</v>
      </c>
      <c r="KGT13" s="65">
        <v>0</v>
      </c>
      <c r="KGU13" s="65">
        <v>0</v>
      </c>
      <c r="KGV13" s="65">
        <v>0</v>
      </c>
      <c r="KGW13" s="65">
        <v>0</v>
      </c>
      <c r="KGX13" s="65">
        <v>0</v>
      </c>
      <c r="KGY13" s="65">
        <v>0</v>
      </c>
      <c r="KGZ13" s="65">
        <v>0</v>
      </c>
      <c r="KHA13" s="65">
        <v>0</v>
      </c>
      <c r="KHB13" s="65">
        <v>0</v>
      </c>
      <c r="KHC13" s="65">
        <v>0</v>
      </c>
      <c r="KHD13" s="65">
        <v>0</v>
      </c>
      <c r="KHE13" s="65">
        <v>0</v>
      </c>
      <c r="KHF13" s="65">
        <v>0</v>
      </c>
      <c r="KHG13" s="65">
        <v>0</v>
      </c>
      <c r="KHH13" s="65">
        <v>0</v>
      </c>
      <c r="KHI13" s="65">
        <v>0</v>
      </c>
      <c r="KHJ13" s="65">
        <v>0</v>
      </c>
      <c r="KHK13" s="65">
        <v>0</v>
      </c>
      <c r="KHL13" s="65">
        <v>0</v>
      </c>
      <c r="KHM13" s="65">
        <v>0</v>
      </c>
      <c r="KHN13" s="65">
        <v>0</v>
      </c>
      <c r="KHO13" s="65">
        <v>0</v>
      </c>
      <c r="KHP13" s="65">
        <v>0</v>
      </c>
      <c r="KHQ13" s="65">
        <v>0</v>
      </c>
      <c r="KHR13" s="65">
        <v>0</v>
      </c>
      <c r="KHS13" s="65">
        <v>0</v>
      </c>
      <c r="KHT13" s="65">
        <v>0</v>
      </c>
      <c r="KHU13" s="65">
        <v>0</v>
      </c>
      <c r="KHV13" s="65">
        <v>0</v>
      </c>
      <c r="KHW13" s="65">
        <v>0</v>
      </c>
      <c r="KHX13" s="65">
        <v>0</v>
      </c>
      <c r="KHY13" s="65">
        <v>0</v>
      </c>
      <c r="KHZ13" s="65">
        <v>0</v>
      </c>
      <c r="KIA13" s="65">
        <v>0</v>
      </c>
      <c r="KIB13" s="65">
        <v>0</v>
      </c>
      <c r="KIC13" s="65">
        <v>0</v>
      </c>
      <c r="KID13" s="65">
        <v>0</v>
      </c>
      <c r="KIE13" s="65">
        <v>0</v>
      </c>
      <c r="KIF13" s="65">
        <v>0</v>
      </c>
      <c r="KIG13" s="65">
        <v>0</v>
      </c>
      <c r="KIH13" s="65">
        <v>0</v>
      </c>
      <c r="KII13" s="65">
        <v>0</v>
      </c>
      <c r="KIJ13" s="65">
        <v>0</v>
      </c>
      <c r="KIK13" s="65">
        <v>0</v>
      </c>
      <c r="KIL13" s="65">
        <v>0</v>
      </c>
      <c r="KIM13" s="65">
        <v>0</v>
      </c>
      <c r="KIN13" s="65">
        <v>0</v>
      </c>
      <c r="KIO13" s="65">
        <v>0</v>
      </c>
      <c r="KIP13" s="65">
        <v>0</v>
      </c>
      <c r="KIQ13" s="65">
        <v>0</v>
      </c>
      <c r="KIR13" s="65">
        <v>0</v>
      </c>
      <c r="KIS13" s="65">
        <v>0</v>
      </c>
      <c r="KIT13" s="65">
        <v>0</v>
      </c>
      <c r="KIU13" s="65">
        <v>0</v>
      </c>
      <c r="KIV13" s="65">
        <v>0</v>
      </c>
      <c r="KIW13" s="65">
        <v>0</v>
      </c>
      <c r="KIX13" s="65">
        <v>0</v>
      </c>
      <c r="KIY13" s="65">
        <v>0</v>
      </c>
      <c r="KIZ13" s="65">
        <v>0</v>
      </c>
      <c r="KJA13" s="65">
        <v>0</v>
      </c>
      <c r="KJB13" s="65">
        <v>0</v>
      </c>
      <c r="KJC13" s="65">
        <v>0</v>
      </c>
      <c r="KJD13" s="65">
        <v>0</v>
      </c>
      <c r="KJE13" s="65">
        <v>0</v>
      </c>
      <c r="KJF13" s="65">
        <v>0</v>
      </c>
      <c r="KJG13" s="65">
        <v>0</v>
      </c>
      <c r="KJH13" s="65">
        <v>0</v>
      </c>
      <c r="KJI13" s="65">
        <v>0</v>
      </c>
      <c r="KJJ13" s="65">
        <v>0</v>
      </c>
      <c r="KJK13" s="65">
        <v>0</v>
      </c>
      <c r="KJL13" s="65">
        <v>0</v>
      </c>
      <c r="KJM13" s="65">
        <v>0</v>
      </c>
      <c r="KJN13" s="65">
        <v>0</v>
      </c>
      <c r="KJO13" s="65">
        <v>0</v>
      </c>
      <c r="KJP13" s="65">
        <v>0</v>
      </c>
      <c r="KJQ13" s="65">
        <v>0</v>
      </c>
      <c r="KJR13" s="65">
        <v>0</v>
      </c>
      <c r="KJS13" s="65">
        <v>0</v>
      </c>
      <c r="KJT13" s="65">
        <v>0</v>
      </c>
      <c r="KJU13" s="65">
        <v>0</v>
      </c>
      <c r="KJV13" s="65">
        <v>0</v>
      </c>
      <c r="KJW13" s="65">
        <v>0</v>
      </c>
      <c r="KJX13" s="65">
        <v>0</v>
      </c>
      <c r="KJY13" s="65">
        <v>0</v>
      </c>
      <c r="KJZ13" s="65">
        <v>0</v>
      </c>
      <c r="KKA13" s="65">
        <v>0</v>
      </c>
      <c r="KKB13" s="65">
        <v>0</v>
      </c>
      <c r="KKC13" s="65">
        <v>0</v>
      </c>
      <c r="KKD13" s="65">
        <v>0</v>
      </c>
      <c r="KKE13" s="65">
        <v>0</v>
      </c>
      <c r="KKF13" s="65">
        <v>0</v>
      </c>
      <c r="KKG13" s="65">
        <v>0</v>
      </c>
      <c r="KKH13" s="65">
        <v>0</v>
      </c>
      <c r="KKI13" s="65">
        <v>0</v>
      </c>
      <c r="KKJ13" s="65">
        <v>0</v>
      </c>
      <c r="KKK13" s="65">
        <v>0</v>
      </c>
      <c r="KKL13" s="65">
        <v>0</v>
      </c>
      <c r="KKM13" s="65">
        <v>0</v>
      </c>
      <c r="KKN13" s="65">
        <v>0</v>
      </c>
      <c r="KKO13" s="65">
        <v>0</v>
      </c>
      <c r="KKP13" s="65">
        <v>0</v>
      </c>
      <c r="KKQ13" s="65">
        <v>0</v>
      </c>
      <c r="KKR13" s="65">
        <v>0</v>
      </c>
      <c r="KKS13" s="65">
        <v>0</v>
      </c>
      <c r="KKT13" s="65">
        <v>0</v>
      </c>
      <c r="KKU13" s="65">
        <v>0</v>
      </c>
      <c r="KKV13" s="65">
        <v>0</v>
      </c>
      <c r="KKW13" s="65">
        <v>0</v>
      </c>
      <c r="KKX13" s="65">
        <v>0</v>
      </c>
      <c r="KKY13" s="65">
        <v>0</v>
      </c>
      <c r="KKZ13" s="65">
        <v>0</v>
      </c>
      <c r="KLA13" s="65">
        <v>0</v>
      </c>
      <c r="KLB13" s="65">
        <v>0</v>
      </c>
      <c r="KLC13" s="65">
        <v>0</v>
      </c>
      <c r="KLD13" s="65">
        <v>0</v>
      </c>
      <c r="KLE13" s="65">
        <v>0</v>
      </c>
      <c r="KLF13" s="65">
        <v>0</v>
      </c>
      <c r="KLG13" s="65">
        <v>0</v>
      </c>
      <c r="KLH13" s="65">
        <v>0</v>
      </c>
      <c r="KLI13" s="65">
        <v>0</v>
      </c>
      <c r="KLJ13" s="65">
        <v>0</v>
      </c>
      <c r="KLK13" s="65">
        <v>0</v>
      </c>
      <c r="KLL13" s="65">
        <v>0</v>
      </c>
      <c r="KLM13" s="65">
        <v>0</v>
      </c>
      <c r="KLN13" s="65">
        <v>0</v>
      </c>
      <c r="KLO13" s="65">
        <v>0</v>
      </c>
      <c r="KLP13" s="65">
        <v>0</v>
      </c>
      <c r="KLQ13" s="65">
        <v>0</v>
      </c>
      <c r="KLR13" s="65">
        <v>0</v>
      </c>
      <c r="KLS13" s="65">
        <v>0</v>
      </c>
      <c r="KLT13" s="65">
        <v>0</v>
      </c>
      <c r="KLU13" s="65">
        <v>0</v>
      </c>
      <c r="KLV13" s="65">
        <v>0</v>
      </c>
      <c r="KLW13" s="65">
        <v>0</v>
      </c>
      <c r="KLX13" s="65">
        <v>0</v>
      </c>
      <c r="KLY13" s="65">
        <v>0</v>
      </c>
      <c r="KLZ13" s="65">
        <v>0</v>
      </c>
      <c r="KMA13" s="65">
        <v>0</v>
      </c>
      <c r="KMB13" s="65">
        <v>0</v>
      </c>
      <c r="KMC13" s="65">
        <v>0</v>
      </c>
      <c r="KMD13" s="65">
        <v>0</v>
      </c>
      <c r="KME13" s="65">
        <v>0</v>
      </c>
      <c r="KMF13" s="65">
        <v>0</v>
      </c>
      <c r="KMG13" s="65">
        <v>0</v>
      </c>
      <c r="KMH13" s="65">
        <v>0</v>
      </c>
      <c r="KMI13" s="65">
        <v>0</v>
      </c>
      <c r="KMJ13" s="65">
        <v>0</v>
      </c>
      <c r="KMK13" s="65">
        <v>0</v>
      </c>
      <c r="KML13" s="65">
        <v>0</v>
      </c>
      <c r="KMM13" s="65">
        <v>0</v>
      </c>
      <c r="KMN13" s="65">
        <v>0</v>
      </c>
      <c r="KMO13" s="65">
        <v>0</v>
      </c>
      <c r="KMP13" s="65">
        <v>0</v>
      </c>
      <c r="KMQ13" s="65">
        <v>0</v>
      </c>
      <c r="KMR13" s="65">
        <v>0</v>
      </c>
      <c r="KMS13" s="65">
        <v>0</v>
      </c>
      <c r="KMT13" s="65">
        <v>0</v>
      </c>
      <c r="KMU13" s="65">
        <v>0</v>
      </c>
      <c r="KMV13" s="65">
        <v>0</v>
      </c>
      <c r="KMW13" s="65">
        <v>0</v>
      </c>
      <c r="KMX13" s="65">
        <v>0</v>
      </c>
      <c r="KMY13" s="65">
        <v>0</v>
      </c>
      <c r="KMZ13" s="65">
        <v>0</v>
      </c>
      <c r="KNA13" s="65">
        <v>0</v>
      </c>
      <c r="KNB13" s="65">
        <v>0</v>
      </c>
      <c r="KNC13" s="65">
        <v>0</v>
      </c>
      <c r="KND13" s="65">
        <v>0</v>
      </c>
      <c r="KNE13" s="65">
        <v>0</v>
      </c>
      <c r="KNF13" s="65">
        <v>0</v>
      </c>
      <c r="KNG13" s="65">
        <v>0</v>
      </c>
      <c r="KNH13" s="65">
        <v>0</v>
      </c>
      <c r="KNI13" s="65">
        <v>0</v>
      </c>
      <c r="KNJ13" s="65">
        <v>0</v>
      </c>
      <c r="KNK13" s="65">
        <v>0</v>
      </c>
      <c r="KNL13" s="65">
        <v>0</v>
      </c>
      <c r="KNM13" s="65">
        <v>0</v>
      </c>
      <c r="KNN13" s="65">
        <v>0</v>
      </c>
      <c r="KNO13" s="65">
        <v>0</v>
      </c>
      <c r="KNP13" s="65">
        <v>0</v>
      </c>
      <c r="KNQ13" s="65">
        <v>0</v>
      </c>
      <c r="KNR13" s="65">
        <v>0</v>
      </c>
      <c r="KNS13" s="65">
        <v>0</v>
      </c>
      <c r="KNT13" s="65">
        <v>0</v>
      </c>
      <c r="KNU13" s="65">
        <v>0</v>
      </c>
      <c r="KNV13" s="65">
        <v>0</v>
      </c>
      <c r="KNW13" s="65">
        <v>0</v>
      </c>
      <c r="KNX13" s="65">
        <v>0</v>
      </c>
      <c r="KNY13" s="65">
        <v>0</v>
      </c>
      <c r="KNZ13" s="65">
        <v>0</v>
      </c>
      <c r="KOA13" s="65">
        <v>0</v>
      </c>
      <c r="KOB13" s="65">
        <v>0</v>
      </c>
      <c r="KOC13" s="65">
        <v>0</v>
      </c>
      <c r="KOD13" s="65">
        <v>0</v>
      </c>
      <c r="KOE13" s="65">
        <v>0</v>
      </c>
      <c r="KOF13" s="65">
        <v>0</v>
      </c>
      <c r="KOG13" s="65">
        <v>0</v>
      </c>
      <c r="KOH13" s="65">
        <v>0</v>
      </c>
      <c r="KOI13" s="65">
        <v>0</v>
      </c>
      <c r="KOJ13" s="65">
        <v>0</v>
      </c>
      <c r="KOK13" s="65">
        <v>0</v>
      </c>
      <c r="KOL13" s="65">
        <v>0</v>
      </c>
      <c r="KOM13" s="65">
        <v>0</v>
      </c>
      <c r="KON13" s="65">
        <v>0</v>
      </c>
      <c r="KOO13" s="65">
        <v>0</v>
      </c>
      <c r="KOP13" s="65">
        <v>0</v>
      </c>
      <c r="KOQ13" s="65">
        <v>0</v>
      </c>
      <c r="KOR13" s="65">
        <v>0</v>
      </c>
      <c r="KOS13" s="65">
        <v>0</v>
      </c>
      <c r="KOT13" s="65">
        <v>0</v>
      </c>
      <c r="KOU13" s="65">
        <v>0</v>
      </c>
      <c r="KOV13" s="65">
        <v>0</v>
      </c>
      <c r="KOW13" s="65">
        <v>0</v>
      </c>
      <c r="KOX13" s="65">
        <v>0</v>
      </c>
      <c r="KOY13" s="65">
        <v>0</v>
      </c>
      <c r="KOZ13" s="65">
        <v>0</v>
      </c>
      <c r="KPA13" s="65">
        <v>0</v>
      </c>
      <c r="KPB13" s="65">
        <v>0</v>
      </c>
      <c r="KPC13" s="65">
        <v>0</v>
      </c>
      <c r="KPD13" s="65">
        <v>0</v>
      </c>
      <c r="KPE13" s="65">
        <v>0</v>
      </c>
      <c r="KPF13" s="65">
        <v>0</v>
      </c>
      <c r="KPG13" s="65">
        <v>0</v>
      </c>
      <c r="KPH13" s="65">
        <v>0</v>
      </c>
      <c r="KPI13" s="65">
        <v>0</v>
      </c>
      <c r="KPJ13" s="65">
        <v>0</v>
      </c>
      <c r="KPK13" s="65">
        <v>0</v>
      </c>
      <c r="KPL13" s="65">
        <v>0</v>
      </c>
      <c r="KPM13" s="65">
        <v>0</v>
      </c>
      <c r="KPN13" s="65">
        <v>0</v>
      </c>
      <c r="KPO13" s="65">
        <v>0</v>
      </c>
      <c r="KPP13" s="65">
        <v>0</v>
      </c>
      <c r="KPQ13" s="65">
        <v>0</v>
      </c>
      <c r="KPR13" s="65">
        <v>0</v>
      </c>
      <c r="KPS13" s="65">
        <v>0</v>
      </c>
      <c r="KPT13" s="65">
        <v>0</v>
      </c>
      <c r="KPU13" s="65">
        <v>0</v>
      </c>
      <c r="KPV13" s="65">
        <v>0</v>
      </c>
      <c r="KPW13" s="65">
        <v>0</v>
      </c>
      <c r="KPX13" s="65">
        <v>0</v>
      </c>
      <c r="KPY13" s="65">
        <v>0</v>
      </c>
      <c r="KPZ13" s="65">
        <v>0</v>
      </c>
      <c r="KQA13" s="65">
        <v>0</v>
      </c>
      <c r="KQB13" s="65">
        <v>0</v>
      </c>
      <c r="KQC13" s="65">
        <v>0</v>
      </c>
      <c r="KQD13" s="65">
        <v>0</v>
      </c>
      <c r="KQE13" s="65">
        <v>0</v>
      </c>
      <c r="KQF13" s="65">
        <v>0</v>
      </c>
      <c r="KQG13" s="65">
        <v>0</v>
      </c>
      <c r="KQH13" s="65">
        <v>0</v>
      </c>
      <c r="KQI13" s="65">
        <v>0</v>
      </c>
      <c r="KQJ13" s="65">
        <v>0</v>
      </c>
      <c r="KQK13" s="65">
        <v>0</v>
      </c>
      <c r="KQL13" s="65">
        <v>0</v>
      </c>
      <c r="KQM13" s="65">
        <v>0</v>
      </c>
      <c r="KQN13" s="65">
        <v>0</v>
      </c>
      <c r="KQO13" s="65">
        <v>0</v>
      </c>
      <c r="KQP13" s="65">
        <v>0</v>
      </c>
      <c r="KQQ13" s="65">
        <v>0</v>
      </c>
      <c r="KQR13" s="65">
        <v>0</v>
      </c>
      <c r="KQS13" s="65">
        <v>0</v>
      </c>
      <c r="KQT13" s="65">
        <v>0</v>
      </c>
      <c r="KQU13" s="65">
        <v>0</v>
      </c>
      <c r="KQV13" s="65">
        <v>0</v>
      </c>
      <c r="KQW13" s="65">
        <v>0</v>
      </c>
      <c r="KQX13" s="65">
        <v>0</v>
      </c>
      <c r="KQY13" s="65">
        <v>0</v>
      </c>
      <c r="KQZ13" s="65">
        <v>0</v>
      </c>
      <c r="KRA13" s="65">
        <v>0</v>
      </c>
      <c r="KRB13" s="65">
        <v>0</v>
      </c>
      <c r="KRC13" s="65">
        <v>0</v>
      </c>
      <c r="KRD13" s="65">
        <v>0</v>
      </c>
      <c r="KRE13" s="65">
        <v>0</v>
      </c>
      <c r="KRF13" s="65">
        <v>0</v>
      </c>
      <c r="KRG13" s="65">
        <v>0</v>
      </c>
      <c r="KRH13" s="65">
        <v>0</v>
      </c>
      <c r="KRI13" s="65">
        <v>0</v>
      </c>
      <c r="KRJ13" s="65">
        <v>0</v>
      </c>
      <c r="KRK13" s="65">
        <v>0</v>
      </c>
      <c r="KRL13" s="65">
        <v>0</v>
      </c>
      <c r="KRM13" s="65">
        <v>0</v>
      </c>
      <c r="KRN13" s="65">
        <v>0</v>
      </c>
      <c r="KRO13" s="65">
        <v>0</v>
      </c>
      <c r="KRP13" s="65">
        <v>0</v>
      </c>
      <c r="KRQ13" s="65">
        <v>0</v>
      </c>
      <c r="KRR13" s="65">
        <v>0</v>
      </c>
      <c r="KRS13" s="65">
        <v>0</v>
      </c>
      <c r="KRT13" s="65">
        <v>0</v>
      </c>
      <c r="KRU13" s="65">
        <v>0</v>
      </c>
      <c r="KRV13" s="65">
        <v>0</v>
      </c>
      <c r="KRW13" s="65">
        <v>0</v>
      </c>
      <c r="KRX13" s="65">
        <v>0</v>
      </c>
      <c r="KRY13" s="65">
        <v>0</v>
      </c>
      <c r="KRZ13" s="65">
        <v>0</v>
      </c>
      <c r="KSA13" s="65">
        <v>0</v>
      </c>
      <c r="KSB13" s="65">
        <v>0</v>
      </c>
      <c r="KSC13" s="65">
        <v>0</v>
      </c>
      <c r="KSD13" s="65">
        <v>0</v>
      </c>
      <c r="KSE13" s="65">
        <v>0</v>
      </c>
      <c r="KSF13" s="65">
        <v>0</v>
      </c>
      <c r="KSG13" s="65">
        <v>0</v>
      </c>
      <c r="KSH13" s="65">
        <v>0</v>
      </c>
      <c r="KSI13" s="65">
        <v>0</v>
      </c>
      <c r="KSJ13" s="65">
        <v>0</v>
      </c>
      <c r="KSK13" s="65">
        <v>0</v>
      </c>
      <c r="KSL13" s="65">
        <v>0</v>
      </c>
      <c r="KSM13" s="65">
        <v>0</v>
      </c>
      <c r="KSN13" s="65">
        <v>0</v>
      </c>
      <c r="KSO13" s="65">
        <v>0</v>
      </c>
      <c r="KSP13" s="65">
        <v>0</v>
      </c>
      <c r="KSQ13" s="65">
        <v>0</v>
      </c>
      <c r="KSR13" s="65">
        <v>0</v>
      </c>
      <c r="KSS13" s="65">
        <v>0</v>
      </c>
      <c r="KST13" s="65">
        <v>0</v>
      </c>
      <c r="KSU13" s="65">
        <v>0</v>
      </c>
      <c r="KSV13" s="65">
        <v>0</v>
      </c>
      <c r="KSW13" s="65">
        <v>0</v>
      </c>
      <c r="KSX13" s="65">
        <v>0</v>
      </c>
      <c r="KSY13" s="65">
        <v>0</v>
      </c>
      <c r="KSZ13" s="65">
        <v>0</v>
      </c>
      <c r="KTA13" s="65">
        <v>0</v>
      </c>
      <c r="KTB13" s="65">
        <v>0</v>
      </c>
      <c r="KTC13" s="65">
        <v>0</v>
      </c>
      <c r="KTD13" s="65">
        <v>0</v>
      </c>
      <c r="KTE13" s="65">
        <v>0</v>
      </c>
      <c r="KTF13" s="65">
        <v>0</v>
      </c>
      <c r="KTG13" s="65">
        <v>0</v>
      </c>
      <c r="KTH13" s="65">
        <v>0</v>
      </c>
      <c r="KTI13" s="65">
        <v>0</v>
      </c>
      <c r="KTJ13" s="65">
        <v>0</v>
      </c>
      <c r="KTK13" s="65">
        <v>0</v>
      </c>
      <c r="KTL13" s="65">
        <v>0</v>
      </c>
      <c r="KTM13" s="65">
        <v>0</v>
      </c>
      <c r="KTN13" s="65">
        <v>0</v>
      </c>
      <c r="KTO13" s="65">
        <v>0</v>
      </c>
      <c r="KTP13" s="65">
        <v>0</v>
      </c>
      <c r="KTQ13" s="65">
        <v>0</v>
      </c>
      <c r="KTR13" s="65">
        <v>0</v>
      </c>
      <c r="KTS13" s="65">
        <v>0</v>
      </c>
      <c r="KTT13" s="65">
        <v>0</v>
      </c>
      <c r="KTU13" s="65">
        <v>0</v>
      </c>
      <c r="KTV13" s="65">
        <v>0</v>
      </c>
      <c r="KTW13" s="65">
        <v>0</v>
      </c>
      <c r="KTX13" s="65">
        <v>0</v>
      </c>
      <c r="KTY13" s="65">
        <v>0</v>
      </c>
      <c r="KTZ13" s="65">
        <v>0</v>
      </c>
      <c r="KUA13" s="65">
        <v>0</v>
      </c>
      <c r="KUB13" s="65">
        <v>0</v>
      </c>
      <c r="KUC13" s="65">
        <v>0</v>
      </c>
      <c r="KUD13" s="65">
        <v>0</v>
      </c>
      <c r="KUE13" s="65">
        <v>0</v>
      </c>
      <c r="KUF13" s="65">
        <v>0</v>
      </c>
      <c r="KUG13" s="65">
        <v>0</v>
      </c>
      <c r="KUH13" s="65">
        <v>0</v>
      </c>
      <c r="KUI13" s="65">
        <v>0</v>
      </c>
      <c r="KUJ13" s="65">
        <v>0</v>
      </c>
      <c r="KUK13" s="65">
        <v>0</v>
      </c>
      <c r="KUL13" s="65">
        <v>0</v>
      </c>
      <c r="KUM13" s="65">
        <v>0</v>
      </c>
      <c r="KUN13" s="65">
        <v>0</v>
      </c>
      <c r="KUO13" s="65">
        <v>0</v>
      </c>
      <c r="KUP13" s="65">
        <v>0</v>
      </c>
      <c r="KUQ13" s="65">
        <v>0</v>
      </c>
      <c r="KUR13" s="65">
        <v>0</v>
      </c>
      <c r="KUS13" s="65">
        <v>0</v>
      </c>
      <c r="KUT13" s="65">
        <v>0</v>
      </c>
      <c r="KUU13" s="65">
        <v>0</v>
      </c>
      <c r="KUV13" s="65">
        <v>0</v>
      </c>
      <c r="KUW13" s="65">
        <v>0</v>
      </c>
      <c r="KUX13" s="65">
        <v>0</v>
      </c>
      <c r="KUY13" s="65">
        <v>0</v>
      </c>
      <c r="KUZ13" s="65">
        <v>0</v>
      </c>
      <c r="KVA13" s="65">
        <v>0</v>
      </c>
      <c r="KVB13" s="65">
        <v>0</v>
      </c>
      <c r="KVC13" s="65">
        <v>0</v>
      </c>
      <c r="KVD13" s="65">
        <v>0</v>
      </c>
      <c r="KVE13" s="65">
        <v>0</v>
      </c>
      <c r="KVF13" s="65">
        <v>0</v>
      </c>
      <c r="KVG13" s="65">
        <v>0</v>
      </c>
      <c r="KVH13" s="65">
        <v>0</v>
      </c>
      <c r="KVI13" s="65">
        <v>0</v>
      </c>
      <c r="KVJ13" s="65">
        <v>0</v>
      </c>
      <c r="KVK13" s="65">
        <v>0</v>
      </c>
      <c r="KVL13" s="65">
        <v>0</v>
      </c>
      <c r="KVM13" s="65">
        <v>0</v>
      </c>
      <c r="KVN13" s="65">
        <v>0</v>
      </c>
      <c r="KVO13" s="65">
        <v>0</v>
      </c>
      <c r="KVP13" s="65">
        <v>0</v>
      </c>
      <c r="KVQ13" s="65">
        <v>0</v>
      </c>
      <c r="KVR13" s="65">
        <v>0</v>
      </c>
      <c r="KVS13" s="65">
        <v>0</v>
      </c>
      <c r="KVT13" s="65">
        <v>0</v>
      </c>
      <c r="KVU13" s="65">
        <v>0</v>
      </c>
      <c r="KVV13" s="65">
        <v>0</v>
      </c>
      <c r="KVW13" s="65">
        <v>0</v>
      </c>
      <c r="KVX13" s="65">
        <v>0</v>
      </c>
      <c r="KVY13" s="65">
        <v>0</v>
      </c>
      <c r="KVZ13" s="65">
        <v>0</v>
      </c>
      <c r="KWA13" s="65">
        <v>0</v>
      </c>
      <c r="KWB13" s="65">
        <v>0</v>
      </c>
      <c r="KWC13" s="65">
        <v>0</v>
      </c>
      <c r="KWD13" s="65">
        <v>0</v>
      </c>
      <c r="KWE13" s="65">
        <v>0</v>
      </c>
      <c r="KWF13" s="65">
        <v>0</v>
      </c>
      <c r="KWG13" s="65">
        <v>0</v>
      </c>
      <c r="KWH13" s="65">
        <v>0</v>
      </c>
      <c r="KWI13" s="65">
        <v>0</v>
      </c>
      <c r="KWJ13" s="65">
        <v>0</v>
      </c>
      <c r="KWK13" s="65">
        <v>0</v>
      </c>
      <c r="KWL13" s="65">
        <v>0</v>
      </c>
      <c r="KWM13" s="65">
        <v>0</v>
      </c>
      <c r="KWN13" s="65">
        <v>0</v>
      </c>
      <c r="KWO13" s="65">
        <v>0</v>
      </c>
      <c r="KWP13" s="65">
        <v>0</v>
      </c>
      <c r="KWQ13" s="65">
        <v>0</v>
      </c>
      <c r="KWR13" s="65">
        <v>0</v>
      </c>
      <c r="KWS13" s="65">
        <v>0</v>
      </c>
      <c r="KWT13" s="65">
        <v>0</v>
      </c>
      <c r="KWU13" s="65">
        <v>0</v>
      </c>
      <c r="KWV13" s="65">
        <v>0</v>
      </c>
      <c r="KWW13" s="65">
        <v>0</v>
      </c>
      <c r="KWX13" s="65">
        <v>0</v>
      </c>
      <c r="KWY13" s="65">
        <v>0</v>
      </c>
      <c r="KWZ13" s="65">
        <v>0</v>
      </c>
      <c r="KXA13" s="65">
        <v>0</v>
      </c>
      <c r="KXB13" s="65">
        <v>0</v>
      </c>
      <c r="KXC13" s="65">
        <v>0</v>
      </c>
      <c r="KXD13" s="65">
        <v>0</v>
      </c>
      <c r="KXE13" s="65">
        <v>0</v>
      </c>
      <c r="KXF13" s="65">
        <v>0</v>
      </c>
      <c r="KXG13" s="65">
        <v>0</v>
      </c>
      <c r="KXH13" s="65">
        <v>0</v>
      </c>
      <c r="KXI13" s="65">
        <v>0</v>
      </c>
      <c r="KXJ13" s="65">
        <v>0</v>
      </c>
      <c r="KXK13" s="65">
        <v>0</v>
      </c>
      <c r="KXL13" s="65">
        <v>0</v>
      </c>
      <c r="KXM13" s="65">
        <v>0</v>
      </c>
      <c r="KXN13" s="65">
        <v>0</v>
      </c>
      <c r="KXO13" s="65">
        <v>0</v>
      </c>
      <c r="KXP13" s="65">
        <v>0</v>
      </c>
      <c r="KXQ13" s="65">
        <v>0</v>
      </c>
      <c r="KXR13" s="65">
        <v>0</v>
      </c>
      <c r="KXS13" s="65">
        <v>0</v>
      </c>
      <c r="KXT13" s="65">
        <v>0</v>
      </c>
      <c r="KXU13" s="65">
        <v>0</v>
      </c>
      <c r="KXV13" s="65">
        <v>0</v>
      </c>
      <c r="KXW13" s="65">
        <v>0</v>
      </c>
      <c r="KXX13" s="65">
        <v>0</v>
      </c>
      <c r="KXY13" s="65">
        <v>0</v>
      </c>
      <c r="KXZ13" s="65">
        <v>0</v>
      </c>
      <c r="KYA13" s="65">
        <v>0</v>
      </c>
      <c r="KYB13" s="65">
        <v>0</v>
      </c>
      <c r="KYC13" s="65">
        <v>0</v>
      </c>
      <c r="KYD13" s="65">
        <v>0</v>
      </c>
      <c r="KYE13" s="65">
        <v>0</v>
      </c>
      <c r="KYF13" s="65">
        <v>0</v>
      </c>
      <c r="KYG13" s="65">
        <v>0</v>
      </c>
      <c r="KYH13" s="65">
        <v>0</v>
      </c>
      <c r="KYI13" s="65">
        <v>0</v>
      </c>
      <c r="KYJ13" s="65">
        <v>0</v>
      </c>
      <c r="KYK13" s="65">
        <v>0</v>
      </c>
      <c r="KYL13" s="65">
        <v>0</v>
      </c>
      <c r="KYM13" s="65">
        <v>0</v>
      </c>
      <c r="KYN13" s="65">
        <v>0</v>
      </c>
      <c r="KYO13" s="65">
        <v>0</v>
      </c>
      <c r="KYP13" s="65">
        <v>0</v>
      </c>
      <c r="KYQ13" s="65">
        <v>0</v>
      </c>
      <c r="KYR13" s="65">
        <v>0</v>
      </c>
      <c r="KYS13" s="65">
        <v>0</v>
      </c>
      <c r="KYT13" s="65">
        <v>0</v>
      </c>
      <c r="KYU13" s="65">
        <v>0</v>
      </c>
      <c r="KYV13" s="65">
        <v>0</v>
      </c>
      <c r="KYW13" s="65">
        <v>0</v>
      </c>
      <c r="KYX13" s="65">
        <v>0</v>
      </c>
      <c r="KYY13" s="65">
        <v>0</v>
      </c>
      <c r="KYZ13" s="65">
        <v>0</v>
      </c>
      <c r="KZA13" s="65">
        <v>0</v>
      </c>
      <c r="KZB13" s="65">
        <v>0</v>
      </c>
      <c r="KZC13" s="65">
        <v>0</v>
      </c>
      <c r="KZD13" s="65">
        <v>0</v>
      </c>
      <c r="KZE13" s="65">
        <v>0</v>
      </c>
      <c r="KZF13" s="65">
        <v>0</v>
      </c>
      <c r="KZG13" s="65">
        <v>0</v>
      </c>
      <c r="KZH13" s="65">
        <v>0</v>
      </c>
      <c r="KZI13" s="65">
        <v>0</v>
      </c>
      <c r="KZJ13" s="65">
        <v>0</v>
      </c>
      <c r="KZK13" s="65">
        <v>0</v>
      </c>
      <c r="KZL13" s="65">
        <v>0</v>
      </c>
      <c r="KZM13" s="65">
        <v>0</v>
      </c>
      <c r="KZN13" s="65">
        <v>0</v>
      </c>
      <c r="KZO13" s="65">
        <v>0</v>
      </c>
      <c r="KZP13" s="65">
        <v>0</v>
      </c>
      <c r="KZQ13" s="65">
        <v>0</v>
      </c>
      <c r="KZR13" s="65">
        <v>0</v>
      </c>
      <c r="KZS13" s="65">
        <v>0</v>
      </c>
      <c r="KZT13" s="65">
        <v>0</v>
      </c>
      <c r="KZU13" s="65">
        <v>0</v>
      </c>
      <c r="KZV13" s="65">
        <v>0</v>
      </c>
      <c r="KZW13" s="65">
        <v>0</v>
      </c>
      <c r="KZX13" s="65">
        <v>0</v>
      </c>
      <c r="KZY13" s="65">
        <v>0</v>
      </c>
      <c r="KZZ13" s="65">
        <v>0</v>
      </c>
      <c r="LAA13" s="65">
        <v>0</v>
      </c>
      <c r="LAB13" s="65">
        <v>0</v>
      </c>
      <c r="LAC13" s="65">
        <v>0</v>
      </c>
      <c r="LAD13" s="65">
        <v>0</v>
      </c>
      <c r="LAE13" s="65">
        <v>0</v>
      </c>
      <c r="LAF13" s="65">
        <v>0</v>
      </c>
      <c r="LAG13" s="65">
        <v>0</v>
      </c>
      <c r="LAH13" s="65">
        <v>0</v>
      </c>
      <c r="LAI13" s="65">
        <v>0</v>
      </c>
      <c r="LAJ13" s="65">
        <v>0</v>
      </c>
      <c r="LAK13" s="65">
        <v>0</v>
      </c>
      <c r="LAL13" s="65">
        <v>0</v>
      </c>
      <c r="LAM13" s="65">
        <v>0</v>
      </c>
      <c r="LAN13" s="65">
        <v>0</v>
      </c>
      <c r="LAO13" s="65">
        <v>0</v>
      </c>
      <c r="LAP13" s="65">
        <v>0</v>
      </c>
      <c r="LAQ13" s="65">
        <v>0</v>
      </c>
      <c r="LAR13" s="65">
        <v>0</v>
      </c>
      <c r="LAS13" s="65">
        <v>0</v>
      </c>
      <c r="LAT13" s="65">
        <v>0</v>
      </c>
      <c r="LAU13" s="65">
        <v>0</v>
      </c>
      <c r="LAV13" s="65">
        <v>0</v>
      </c>
      <c r="LAW13" s="65">
        <v>0</v>
      </c>
      <c r="LAX13" s="65">
        <v>0</v>
      </c>
      <c r="LAY13" s="65">
        <v>0</v>
      </c>
      <c r="LAZ13" s="65">
        <v>0</v>
      </c>
      <c r="LBA13" s="65">
        <v>0</v>
      </c>
      <c r="LBB13" s="65">
        <v>0</v>
      </c>
      <c r="LBC13" s="65">
        <v>0</v>
      </c>
      <c r="LBD13" s="65">
        <v>0</v>
      </c>
      <c r="LBE13" s="65">
        <v>0</v>
      </c>
      <c r="LBF13" s="65">
        <v>0</v>
      </c>
      <c r="LBG13" s="65">
        <v>0</v>
      </c>
      <c r="LBH13" s="65">
        <v>0</v>
      </c>
      <c r="LBI13" s="65">
        <v>0</v>
      </c>
      <c r="LBJ13" s="65">
        <v>0</v>
      </c>
      <c r="LBK13" s="65">
        <v>0</v>
      </c>
      <c r="LBL13" s="65">
        <v>0</v>
      </c>
      <c r="LBM13" s="65">
        <v>0</v>
      </c>
      <c r="LBN13" s="65">
        <v>0</v>
      </c>
      <c r="LBO13" s="65">
        <v>0</v>
      </c>
      <c r="LBP13" s="65">
        <v>0</v>
      </c>
      <c r="LBQ13" s="65">
        <v>0</v>
      </c>
      <c r="LBR13" s="65">
        <v>0</v>
      </c>
      <c r="LBS13" s="65">
        <v>0</v>
      </c>
      <c r="LBT13" s="65">
        <v>0</v>
      </c>
      <c r="LBU13" s="65">
        <v>0</v>
      </c>
      <c r="LBV13" s="65">
        <v>0</v>
      </c>
      <c r="LBW13" s="65">
        <v>0</v>
      </c>
      <c r="LBX13" s="65">
        <v>0</v>
      </c>
      <c r="LBY13" s="65">
        <v>0</v>
      </c>
      <c r="LBZ13" s="65">
        <v>0</v>
      </c>
      <c r="LCA13" s="65">
        <v>0</v>
      </c>
      <c r="LCB13" s="65">
        <v>0</v>
      </c>
      <c r="LCC13" s="65">
        <v>0</v>
      </c>
      <c r="LCD13" s="65">
        <v>0</v>
      </c>
      <c r="LCE13" s="65">
        <v>0</v>
      </c>
      <c r="LCF13" s="65">
        <v>0</v>
      </c>
      <c r="LCG13" s="65">
        <v>0</v>
      </c>
      <c r="LCH13" s="65">
        <v>0</v>
      </c>
      <c r="LCI13" s="65">
        <v>0</v>
      </c>
      <c r="LCJ13" s="65">
        <v>0</v>
      </c>
      <c r="LCK13" s="65">
        <v>0</v>
      </c>
      <c r="LCL13" s="65">
        <v>0</v>
      </c>
      <c r="LCM13" s="65">
        <v>0</v>
      </c>
      <c r="LCN13" s="65">
        <v>0</v>
      </c>
      <c r="LCO13" s="65">
        <v>0</v>
      </c>
      <c r="LCP13" s="65">
        <v>0</v>
      </c>
      <c r="LCQ13" s="65">
        <v>0</v>
      </c>
      <c r="LCR13" s="65">
        <v>0</v>
      </c>
      <c r="LCS13" s="65">
        <v>0</v>
      </c>
      <c r="LCT13" s="65">
        <v>0</v>
      </c>
      <c r="LCU13" s="65">
        <v>0</v>
      </c>
      <c r="LCV13" s="65">
        <v>0</v>
      </c>
      <c r="LCW13" s="65">
        <v>0</v>
      </c>
      <c r="LCX13" s="65">
        <v>0</v>
      </c>
      <c r="LCY13" s="65">
        <v>0</v>
      </c>
      <c r="LCZ13" s="65">
        <v>0</v>
      </c>
      <c r="LDA13" s="65">
        <v>0</v>
      </c>
      <c r="LDB13" s="65">
        <v>0</v>
      </c>
      <c r="LDC13" s="65">
        <v>0</v>
      </c>
      <c r="LDD13" s="65">
        <v>0</v>
      </c>
      <c r="LDE13" s="65">
        <v>0</v>
      </c>
      <c r="LDF13" s="65">
        <v>0</v>
      </c>
      <c r="LDG13" s="65">
        <v>0</v>
      </c>
      <c r="LDH13" s="65">
        <v>0</v>
      </c>
      <c r="LDI13" s="65">
        <v>0</v>
      </c>
      <c r="LDJ13" s="65">
        <v>0</v>
      </c>
      <c r="LDK13" s="65">
        <v>0</v>
      </c>
      <c r="LDL13" s="65">
        <v>0</v>
      </c>
      <c r="LDM13" s="65">
        <v>0</v>
      </c>
      <c r="LDN13" s="65">
        <v>0</v>
      </c>
      <c r="LDO13" s="65">
        <v>0</v>
      </c>
      <c r="LDP13" s="65">
        <v>0</v>
      </c>
      <c r="LDQ13" s="65">
        <v>0</v>
      </c>
      <c r="LDR13" s="65">
        <v>0</v>
      </c>
      <c r="LDS13" s="65">
        <v>0</v>
      </c>
      <c r="LDT13" s="65">
        <v>0</v>
      </c>
      <c r="LDU13" s="65">
        <v>0</v>
      </c>
      <c r="LDV13" s="65">
        <v>0</v>
      </c>
      <c r="LDW13" s="65">
        <v>0</v>
      </c>
      <c r="LDX13" s="65">
        <v>0</v>
      </c>
      <c r="LDY13" s="65">
        <v>0</v>
      </c>
      <c r="LDZ13" s="65">
        <v>0</v>
      </c>
      <c r="LEA13" s="65">
        <v>0</v>
      </c>
      <c r="LEB13" s="65">
        <v>0</v>
      </c>
      <c r="LEC13" s="65">
        <v>0</v>
      </c>
      <c r="LED13" s="65">
        <v>0</v>
      </c>
      <c r="LEE13" s="65">
        <v>0</v>
      </c>
      <c r="LEF13" s="65">
        <v>0</v>
      </c>
      <c r="LEG13" s="65">
        <v>0</v>
      </c>
      <c r="LEH13" s="65">
        <v>0</v>
      </c>
      <c r="LEI13" s="65">
        <v>0</v>
      </c>
      <c r="LEJ13" s="65">
        <v>0</v>
      </c>
      <c r="LEK13" s="65">
        <v>0</v>
      </c>
      <c r="LEL13" s="65">
        <v>0</v>
      </c>
      <c r="LEM13" s="65">
        <v>0</v>
      </c>
      <c r="LEN13" s="65">
        <v>0</v>
      </c>
      <c r="LEO13" s="65">
        <v>0</v>
      </c>
      <c r="LEP13" s="65">
        <v>0</v>
      </c>
      <c r="LEQ13" s="65">
        <v>0</v>
      </c>
      <c r="LER13" s="65">
        <v>0</v>
      </c>
      <c r="LES13" s="65">
        <v>0</v>
      </c>
      <c r="LET13" s="65">
        <v>0</v>
      </c>
      <c r="LEU13" s="65">
        <v>0</v>
      </c>
      <c r="LEV13" s="65">
        <v>0</v>
      </c>
      <c r="LEW13" s="65">
        <v>0</v>
      </c>
      <c r="LEX13" s="65">
        <v>0</v>
      </c>
      <c r="LEY13" s="65">
        <v>0</v>
      </c>
      <c r="LEZ13" s="65">
        <v>0</v>
      </c>
      <c r="LFA13" s="65">
        <v>0</v>
      </c>
      <c r="LFB13" s="65">
        <v>0</v>
      </c>
      <c r="LFC13" s="65">
        <v>0</v>
      </c>
      <c r="LFD13" s="65">
        <v>0</v>
      </c>
      <c r="LFE13" s="65">
        <v>0</v>
      </c>
      <c r="LFF13" s="65">
        <v>0</v>
      </c>
      <c r="LFG13" s="65">
        <v>0</v>
      </c>
      <c r="LFH13" s="65">
        <v>0</v>
      </c>
      <c r="LFI13" s="65">
        <v>0</v>
      </c>
      <c r="LFJ13" s="65">
        <v>0</v>
      </c>
      <c r="LFK13" s="65">
        <v>0</v>
      </c>
      <c r="LFL13" s="65">
        <v>0</v>
      </c>
      <c r="LFM13" s="65">
        <v>0</v>
      </c>
      <c r="LFN13" s="65">
        <v>0</v>
      </c>
      <c r="LFO13" s="65">
        <v>0</v>
      </c>
      <c r="LFP13" s="65">
        <v>0</v>
      </c>
      <c r="LFQ13" s="65">
        <v>0</v>
      </c>
      <c r="LFR13" s="65">
        <v>0</v>
      </c>
      <c r="LFS13" s="65">
        <v>0</v>
      </c>
      <c r="LFT13" s="65">
        <v>0</v>
      </c>
      <c r="LFU13" s="65">
        <v>0</v>
      </c>
      <c r="LFV13" s="65">
        <v>0</v>
      </c>
      <c r="LFW13" s="65">
        <v>0</v>
      </c>
      <c r="LFX13" s="65">
        <v>0</v>
      </c>
      <c r="LFY13" s="65">
        <v>0</v>
      </c>
      <c r="LFZ13" s="65">
        <v>0</v>
      </c>
      <c r="LGA13" s="65">
        <v>0</v>
      </c>
      <c r="LGB13" s="65">
        <v>0</v>
      </c>
      <c r="LGC13" s="65">
        <v>0</v>
      </c>
      <c r="LGD13" s="65">
        <v>0</v>
      </c>
      <c r="LGE13" s="65">
        <v>0</v>
      </c>
      <c r="LGF13" s="65">
        <v>0</v>
      </c>
      <c r="LGG13" s="65">
        <v>0</v>
      </c>
      <c r="LGH13" s="65">
        <v>0</v>
      </c>
      <c r="LGI13" s="65">
        <v>0</v>
      </c>
      <c r="LGJ13" s="65">
        <v>0</v>
      </c>
      <c r="LGK13" s="65">
        <v>0</v>
      </c>
      <c r="LGL13" s="65">
        <v>0</v>
      </c>
      <c r="LGM13" s="65">
        <v>0</v>
      </c>
      <c r="LGN13" s="65">
        <v>0</v>
      </c>
      <c r="LGO13" s="65">
        <v>0</v>
      </c>
      <c r="LGP13" s="65">
        <v>0</v>
      </c>
      <c r="LGQ13" s="65">
        <v>0</v>
      </c>
      <c r="LGR13" s="65">
        <v>0</v>
      </c>
      <c r="LGS13" s="65">
        <v>0</v>
      </c>
      <c r="LGT13" s="65">
        <v>0</v>
      </c>
      <c r="LGU13" s="65">
        <v>0</v>
      </c>
      <c r="LGV13" s="65">
        <v>0</v>
      </c>
      <c r="LGW13" s="65">
        <v>0</v>
      </c>
      <c r="LGX13" s="65">
        <v>0</v>
      </c>
      <c r="LGY13" s="65">
        <v>0</v>
      </c>
      <c r="LGZ13" s="65">
        <v>0</v>
      </c>
      <c r="LHA13" s="65">
        <v>0</v>
      </c>
      <c r="LHB13" s="65">
        <v>0</v>
      </c>
      <c r="LHC13" s="65">
        <v>0</v>
      </c>
      <c r="LHD13" s="65">
        <v>0</v>
      </c>
      <c r="LHE13" s="65">
        <v>0</v>
      </c>
      <c r="LHF13" s="65">
        <v>0</v>
      </c>
      <c r="LHG13" s="65">
        <v>0</v>
      </c>
      <c r="LHH13" s="65">
        <v>0</v>
      </c>
      <c r="LHI13" s="65">
        <v>0</v>
      </c>
      <c r="LHJ13" s="65">
        <v>0</v>
      </c>
      <c r="LHK13" s="65">
        <v>0</v>
      </c>
      <c r="LHL13" s="65">
        <v>0</v>
      </c>
      <c r="LHM13" s="65">
        <v>0</v>
      </c>
      <c r="LHN13" s="65">
        <v>0</v>
      </c>
      <c r="LHO13" s="65">
        <v>0</v>
      </c>
      <c r="LHP13" s="65">
        <v>0</v>
      </c>
      <c r="LHQ13" s="65">
        <v>0</v>
      </c>
      <c r="LHR13" s="65">
        <v>0</v>
      </c>
      <c r="LHS13" s="65">
        <v>0</v>
      </c>
      <c r="LHT13" s="65">
        <v>0</v>
      </c>
      <c r="LHU13" s="65">
        <v>0</v>
      </c>
      <c r="LHV13" s="65">
        <v>0</v>
      </c>
      <c r="LHW13" s="65">
        <v>0</v>
      </c>
      <c r="LHX13" s="65">
        <v>0</v>
      </c>
      <c r="LHY13" s="65">
        <v>0</v>
      </c>
      <c r="LHZ13" s="65">
        <v>0</v>
      </c>
      <c r="LIA13" s="65">
        <v>0</v>
      </c>
      <c r="LIB13" s="65">
        <v>0</v>
      </c>
      <c r="LIC13" s="65">
        <v>0</v>
      </c>
      <c r="LID13" s="65">
        <v>0</v>
      </c>
      <c r="LIE13" s="65">
        <v>0</v>
      </c>
      <c r="LIF13" s="65">
        <v>0</v>
      </c>
      <c r="LIG13" s="65">
        <v>0</v>
      </c>
      <c r="LIH13" s="65">
        <v>0</v>
      </c>
      <c r="LII13" s="65">
        <v>0</v>
      </c>
      <c r="LIJ13" s="65">
        <v>0</v>
      </c>
      <c r="LIK13" s="65">
        <v>0</v>
      </c>
      <c r="LIL13" s="65">
        <v>0</v>
      </c>
      <c r="LIM13" s="65">
        <v>0</v>
      </c>
      <c r="LIN13" s="65">
        <v>0</v>
      </c>
      <c r="LIO13" s="65">
        <v>0</v>
      </c>
      <c r="LIP13" s="65">
        <v>0</v>
      </c>
      <c r="LIQ13" s="65">
        <v>0</v>
      </c>
      <c r="LIR13" s="65">
        <v>0</v>
      </c>
      <c r="LIS13" s="65">
        <v>0</v>
      </c>
      <c r="LIT13" s="65">
        <v>0</v>
      </c>
      <c r="LIU13" s="65">
        <v>0</v>
      </c>
      <c r="LIV13" s="65">
        <v>0</v>
      </c>
      <c r="LIW13" s="65">
        <v>0</v>
      </c>
      <c r="LIX13" s="65">
        <v>0</v>
      </c>
      <c r="LIY13" s="65">
        <v>0</v>
      </c>
      <c r="LIZ13" s="65">
        <v>0</v>
      </c>
      <c r="LJA13" s="65">
        <v>0</v>
      </c>
      <c r="LJB13" s="65">
        <v>0</v>
      </c>
      <c r="LJC13" s="65">
        <v>0</v>
      </c>
      <c r="LJD13" s="65">
        <v>0</v>
      </c>
      <c r="LJE13" s="65">
        <v>0</v>
      </c>
      <c r="LJF13" s="65">
        <v>0</v>
      </c>
      <c r="LJG13" s="65">
        <v>0</v>
      </c>
      <c r="LJH13" s="65">
        <v>0</v>
      </c>
      <c r="LJI13" s="65">
        <v>0</v>
      </c>
      <c r="LJJ13" s="65">
        <v>0</v>
      </c>
      <c r="LJK13" s="65">
        <v>0</v>
      </c>
      <c r="LJL13" s="65">
        <v>0</v>
      </c>
      <c r="LJM13" s="65">
        <v>0</v>
      </c>
      <c r="LJN13" s="65">
        <v>0</v>
      </c>
      <c r="LJO13" s="65">
        <v>0</v>
      </c>
      <c r="LJP13" s="65">
        <v>0</v>
      </c>
      <c r="LJQ13" s="65">
        <v>0</v>
      </c>
      <c r="LJR13" s="65">
        <v>0</v>
      </c>
      <c r="LJS13" s="65">
        <v>0</v>
      </c>
      <c r="LJT13" s="65">
        <v>0</v>
      </c>
      <c r="LJU13" s="65">
        <v>0</v>
      </c>
      <c r="LJV13" s="65">
        <v>0</v>
      </c>
      <c r="LJW13" s="65">
        <v>0</v>
      </c>
      <c r="LJX13" s="65">
        <v>0</v>
      </c>
      <c r="LJY13" s="65">
        <v>0</v>
      </c>
      <c r="LJZ13" s="65">
        <v>0</v>
      </c>
      <c r="LKA13" s="65">
        <v>0</v>
      </c>
      <c r="LKB13" s="65">
        <v>0</v>
      </c>
      <c r="LKC13" s="65">
        <v>0</v>
      </c>
      <c r="LKD13" s="65">
        <v>0</v>
      </c>
      <c r="LKE13" s="65">
        <v>0</v>
      </c>
      <c r="LKF13" s="65">
        <v>0</v>
      </c>
      <c r="LKG13" s="65">
        <v>0</v>
      </c>
      <c r="LKH13" s="65">
        <v>0</v>
      </c>
      <c r="LKI13" s="65">
        <v>0</v>
      </c>
      <c r="LKJ13" s="65">
        <v>0</v>
      </c>
      <c r="LKK13" s="65">
        <v>0</v>
      </c>
      <c r="LKL13" s="65">
        <v>0</v>
      </c>
      <c r="LKM13" s="65">
        <v>0</v>
      </c>
      <c r="LKN13" s="65">
        <v>0</v>
      </c>
      <c r="LKO13" s="65">
        <v>0</v>
      </c>
      <c r="LKP13" s="65">
        <v>0</v>
      </c>
      <c r="LKQ13" s="65">
        <v>0</v>
      </c>
      <c r="LKR13" s="65">
        <v>0</v>
      </c>
      <c r="LKS13" s="65">
        <v>0</v>
      </c>
      <c r="LKT13" s="65">
        <v>0</v>
      </c>
      <c r="LKU13" s="65">
        <v>0</v>
      </c>
      <c r="LKV13" s="65">
        <v>0</v>
      </c>
      <c r="LKW13" s="65">
        <v>0</v>
      </c>
      <c r="LKX13" s="65">
        <v>0</v>
      </c>
      <c r="LKY13" s="65">
        <v>0</v>
      </c>
      <c r="LKZ13" s="65">
        <v>0</v>
      </c>
      <c r="LLA13" s="65">
        <v>0</v>
      </c>
      <c r="LLB13" s="65">
        <v>0</v>
      </c>
      <c r="LLC13" s="65">
        <v>0</v>
      </c>
      <c r="LLD13" s="65">
        <v>0</v>
      </c>
      <c r="LLE13" s="65">
        <v>0</v>
      </c>
      <c r="LLF13" s="65">
        <v>0</v>
      </c>
      <c r="LLG13" s="65">
        <v>0</v>
      </c>
      <c r="LLH13" s="65">
        <v>0</v>
      </c>
      <c r="LLI13" s="65">
        <v>0</v>
      </c>
      <c r="LLJ13" s="65">
        <v>0</v>
      </c>
      <c r="LLK13" s="65">
        <v>0</v>
      </c>
      <c r="LLL13" s="65">
        <v>0</v>
      </c>
      <c r="LLM13" s="65">
        <v>0</v>
      </c>
      <c r="LLN13" s="65">
        <v>0</v>
      </c>
      <c r="LLO13" s="65">
        <v>0</v>
      </c>
      <c r="LLP13" s="65">
        <v>0</v>
      </c>
      <c r="LLQ13" s="65">
        <v>0</v>
      </c>
      <c r="LLR13" s="65">
        <v>0</v>
      </c>
      <c r="LLS13" s="65">
        <v>0</v>
      </c>
      <c r="LLT13" s="65">
        <v>0</v>
      </c>
      <c r="LLU13" s="65">
        <v>0</v>
      </c>
      <c r="LLV13" s="65">
        <v>0</v>
      </c>
      <c r="LLW13" s="65">
        <v>0</v>
      </c>
      <c r="LLX13" s="65">
        <v>0</v>
      </c>
      <c r="LLY13" s="65">
        <v>0</v>
      </c>
      <c r="LLZ13" s="65">
        <v>0</v>
      </c>
      <c r="LMA13" s="65">
        <v>0</v>
      </c>
      <c r="LMB13" s="65">
        <v>0</v>
      </c>
      <c r="LMC13" s="65">
        <v>0</v>
      </c>
      <c r="LMD13" s="65">
        <v>0</v>
      </c>
      <c r="LME13" s="65">
        <v>0</v>
      </c>
      <c r="LMF13" s="65">
        <v>0</v>
      </c>
      <c r="LMG13" s="65">
        <v>0</v>
      </c>
      <c r="LMH13" s="65">
        <v>0</v>
      </c>
      <c r="LMI13" s="65">
        <v>0</v>
      </c>
      <c r="LMJ13" s="65">
        <v>0</v>
      </c>
      <c r="LMK13" s="65">
        <v>0</v>
      </c>
      <c r="LML13" s="65">
        <v>0</v>
      </c>
      <c r="LMM13" s="65">
        <v>0</v>
      </c>
      <c r="LMN13" s="65">
        <v>0</v>
      </c>
      <c r="LMO13" s="65">
        <v>0</v>
      </c>
      <c r="LMP13" s="65">
        <v>0</v>
      </c>
      <c r="LMQ13" s="65">
        <v>0</v>
      </c>
      <c r="LMR13" s="65">
        <v>0</v>
      </c>
      <c r="LMS13" s="65">
        <v>0</v>
      </c>
      <c r="LMT13" s="65">
        <v>0</v>
      </c>
      <c r="LMU13" s="65">
        <v>0</v>
      </c>
      <c r="LMV13" s="65">
        <v>0</v>
      </c>
      <c r="LMW13" s="65">
        <v>0</v>
      </c>
      <c r="LMX13" s="65">
        <v>0</v>
      </c>
      <c r="LMY13" s="65">
        <v>0</v>
      </c>
      <c r="LMZ13" s="65">
        <v>0</v>
      </c>
      <c r="LNA13" s="65">
        <v>0</v>
      </c>
      <c r="LNB13" s="65">
        <v>0</v>
      </c>
      <c r="LNC13" s="65">
        <v>0</v>
      </c>
      <c r="LND13" s="65">
        <v>0</v>
      </c>
      <c r="LNE13" s="65">
        <v>0</v>
      </c>
      <c r="LNF13" s="65">
        <v>0</v>
      </c>
      <c r="LNG13" s="65">
        <v>0</v>
      </c>
      <c r="LNH13" s="65">
        <v>0</v>
      </c>
      <c r="LNI13" s="65">
        <v>0</v>
      </c>
      <c r="LNJ13" s="65">
        <v>0</v>
      </c>
      <c r="LNK13" s="65">
        <v>0</v>
      </c>
      <c r="LNL13" s="65">
        <v>0</v>
      </c>
      <c r="LNM13" s="65">
        <v>0</v>
      </c>
      <c r="LNN13" s="65">
        <v>0</v>
      </c>
      <c r="LNO13" s="65">
        <v>0</v>
      </c>
      <c r="LNP13" s="65">
        <v>0</v>
      </c>
      <c r="LNQ13" s="65">
        <v>0</v>
      </c>
      <c r="LNR13" s="65">
        <v>0</v>
      </c>
      <c r="LNS13" s="65">
        <v>0</v>
      </c>
      <c r="LNT13" s="65">
        <v>0</v>
      </c>
      <c r="LNU13" s="65">
        <v>0</v>
      </c>
      <c r="LNV13" s="65">
        <v>0</v>
      </c>
      <c r="LNW13" s="65">
        <v>0</v>
      </c>
      <c r="LNX13" s="65">
        <v>0</v>
      </c>
      <c r="LNY13" s="65">
        <v>0</v>
      </c>
      <c r="LNZ13" s="65">
        <v>0</v>
      </c>
      <c r="LOA13" s="65">
        <v>0</v>
      </c>
      <c r="LOB13" s="65">
        <v>0</v>
      </c>
      <c r="LOC13" s="65">
        <v>0</v>
      </c>
      <c r="LOD13" s="65">
        <v>0</v>
      </c>
      <c r="LOE13" s="65">
        <v>0</v>
      </c>
      <c r="LOF13" s="65">
        <v>0</v>
      </c>
      <c r="LOG13" s="65">
        <v>0</v>
      </c>
      <c r="LOH13" s="65">
        <v>0</v>
      </c>
      <c r="LOI13" s="65">
        <v>0</v>
      </c>
      <c r="LOJ13" s="65">
        <v>0</v>
      </c>
      <c r="LOK13" s="65">
        <v>0</v>
      </c>
      <c r="LOL13" s="65">
        <v>0</v>
      </c>
      <c r="LOM13" s="65">
        <v>0</v>
      </c>
      <c r="LON13" s="65">
        <v>0</v>
      </c>
      <c r="LOO13" s="65">
        <v>0</v>
      </c>
      <c r="LOP13" s="65">
        <v>0</v>
      </c>
      <c r="LOQ13" s="65">
        <v>0</v>
      </c>
      <c r="LOR13" s="65">
        <v>0</v>
      </c>
      <c r="LOS13" s="65">
        <v>0</v>
      </c>
      <c r="LOT13" s="65">
        <v>0</v>
      </c>
      <c r="LOU13" s="65">
        <v>0</v>
      </c>
      <c r="LOV13" s="65">
        <v>0</v>
      </c>
      <c r="LOW13" s="65">
        <v>0</v>
      </c>
      <c r="LOX13" s="65">
        <v>0</v>
      </c>
      <c r="LOY13" s="65">
        <v>0</v>
      </c>
      <c r="LOZ13" s="65">
        <v>0</v>
      </c>
      <c r="LPA13" s="65">
        <v>0</v>
      </c>
      <c r="LPB13" s="65">
        <v>0</v>
      </c>
      <c r="LPC13" s="65">
        <v>0</v>
      </c>
      <c r="LPD13" s="65">
        <v>0</v>
      </c>
      <c r="LPE13" s="65">
        <v>0</v>
      </c>
      <c r="LPF13" s="65">
        <v>0</v>
      </c>
      <c r="LPG13" s="65">
        <v>0</v>
      </c>
      <c r="LPH13" s="65">
        <v>0</v>
      </c>
      <c r="LPI13" s="65">
        <v>0</v>
      </c>
      <c r="LPJ13" s="65">
        <v>0</v>
      </c>
      <c r="LPK13" s="65">
        <v>0</v>
      </c>
      <c r="LPL13" s="65">
        <v>0</v>
      </c>
      <c r="LPM13" s="65">
        <v>0</v>
      </c>
      <c r="LPN13" s="65">
        <v>0</v>
      </c>
      <c r="LPO13" s="65">
        <v>0</v>
      </c>
      <c r="LPP13" s="65">
        <v>0</v>
      </c>
      <c r="LPQ13" s="65">
        <v>0</v>
      </c>
      <c r="LPR13" s="65">
        <v>0</v>
      </c>
      <c r="LPS13" s="65">
        <v>0</v>
      </c>
      <c r="LPT13" s="65">
        <v>0</v>
      </c>
      <c r="LPU13" s="65">
        <v>0</v>
      </c>
      <c r="LPV13" s="65">
        <v>0</v>
      </c>
      <c r="LPW13" s="65">
        <v>0</v>
      </c>
      <c r="LPX13" s="65">
        <v>0</v>
      </c>
      <c r="LPY13" s="65">
        <v>0</v>
      </c>
      <c r="LPZ13" s="65">
        <v>0</v>
      </c>
      <c r="LQA13" s="65">
        <v>0</v>
      </c>
      <c r="LQB13" s="65">
        <v>0</v>
      </c>
      <c r="LQC13" s="65">
        <v>0</v>
      </c>
      <c r="LQD13" s="65">
        <v>0</v>
      </c>
      <c r="LQE13" s="65">
        <v>0</v>
      </c>
      <c r="LQF13" s="65">
        <v>0</v>
      </c>
      <c r="LQG13" s="65">
        <v>0</v>
      </c>
      <c r="LQH13" s="65">
        <v>0</v>
      </c>
      <c r="LQI13" s="65">
        <v>0</v>
      </c>
      <c r="LQJ13" s="65">
        <v>0</v>
      </c>
      <c r="LQK13" s="65">
        <v>0</v>
      </c>
      <c r="LQL13" s="65">
        <v>0</v>
      </c>
      <c r="LQM13" s="65">
        <v>0</v>
      </c>
      <c r="LQN13" s="65">
        <v>0</v>
      </c>
      <c r="LQO13" s="65">
        <v>0</v>
      </c>
      <c r="LQP13" s="65">
        <v>0</v>
      </c>
      <c r="LQQ13" s="65">
        <v>0</v>
      </c>
      <c r="LQR13" s="65">
        <v>0</v>
      </c>
      <c r="LQS13" s="65">
        <v>0</v>
      </c>
      <c r="LQT13" s="65">
        <v>0</v>
      </c>
      <c r="LQU13" s="65">
        <v>0</v>
      </c>
      <c r="LQV13" s="65">
        <v>0</v>
      </c>
      <c r="LQW13" s="65">
        <v>0</v>
      </c>
      <c r="LQX13" s="65">
        <v>0</v>
      </c>
      <c r="LQY13" s="65">
        <v>0</v>
      </c>
      <c r="LQZ13" s="65">
        <v>0</v>
      </c>
      <c r="LRA13" s="65">
        <v>0</v>
      </c>
      <c r="LRB13" s="65">
        <v>0</v>
      </c>
      <c r="LRC13" s="65">
        <v>0</v>
      </c>
      <c r="LRD13" s="65">
        <v>0</v>
      </c>
      <c r="LRE13" s="65">
        <v>0</v>
      </c>
      <c r="LRF13" s="65">
        <v>0</v>
      </c>
      <c r="LRG13" s="65">
        <v>0</v>
      </c>
      <c r="LRH13" s="65">
        <v>0</v>
      </c>
      <c r="LRI13" s="65">
        <v>0</v>
      </c>
      <c r="LRJ13" s="65">
        <v>0</v>
      </c>
      <c r="LRK13" s="65">
        <v>0</v>
      </c>
      <c r="LRL13" s="65">
        <v>0</v>
      </c>
      <c r="LRM13" s="65">
        <v>0</v>
      </c>
      <c r="LRN13" s="65">
        <v>0</v>
      </c>
      <c r="LRO13" s="65">
        <v>0</v>
      </c>
      <c r="LRP13" s="65">
        <v>0</v>
      </c>
      <c r="LRQ13" s="65">
        <v>0</v>
      </c>
      <c r="LRR13" s="65">
        <v>0</v>
      </c>
      <c r="LRS13" s="65">
        <v>0</v>
      </c>
      <c r="LRT13" s="65">
        <v>0</v>
      </c>
      <c r="LRU13" s="65">
        <v>0</v>
      </c>
      <c r="LRV13" s="65">
        <v>0</v>
      </c>
      <c r="LRW13" s="65">
        <v>0</v>
      </c>
      <c r="LRX13" s="65">
        <v>0</v>
      </c>
      <c r="LRY13" s="65">
        <v>0</v>
      </c>
      <c r="LRZ13" s="65">
        <v>0</v>
      </c>
      <c r="LSA13" s="65">
        <v>0</v>
      </c>
      <c r="LSB13" s="65">
        <v>0</v>
      </c>
      <c r="LSC13" s="65">
        <v>0</v>
      </c>
      <c r="LSD13" s="65">
        <v>0</v>
      </c>
      <c r="LSE13" s="65">
        <v>0</v>
      </c>
      <c r="LSF13" s="65">
        <v>0</v>
      </c>
      <c r="LSG13" s="65">
        <v>0</v>
      </c>
      <c r="LSH13" s="65">
        <v>0</v>
      </c>
      <c r="LSI13" s="65">
        <v>0</v>
      </c>
      <c r="LSJ13" s="65">
        <v>0</v>
      </c>
      <c r="LSK13" s="65">
        <v>0</v>
      </c>
      <c r="LSL13" s="65">
        <v>0</v>
      </c>
      <c r="LSM13" s="65">
        <v>0</v>
      </c>
      <c r="LSN13" s="65">
        <v>0</v>
      </c>
      <c r="LSO13" s="65">
        <v>0</v>
      </c>
      <c r="LSP13" s="65">
        <v>0</v>
      </c>
      <c r="LSQ13" s="65">
        <v>0</v>
      </c>
      <c r="LSR13" s="65">
        <v>0</v>
      </c>
      <c r="LSS13" s="65">
        <v>0</v>
      </c>
      <c r="LST13" s="65">
        <v>0</v>
      </c>
      <c r="LSU13" s="65">
        <v>0</v>
      </c>
      <c r="LSV13" s="65">
        <v>0</v>
      </c>
      <c r="LSW13" s="65">
        <v>0</v>
      </c>
      <c r="LSX13" s="65">
        <v>0</v>
      </c>
      <c r="LSY13" s="65">
        <v>0</v>
      </c>
      <c r="LSZ13" s="65">
        <v>0</v>
      </c>
      <c r="LTA13" s="65">
        <v>0</v>
      </c>
      <c r="LTB13" s="65">
        <v>0</v>
      </c>
      <c r="LTC13" s="65">
        <v>0</v>
      </c>
      <c r="LTD13" s="65">
        <v>0</v>
      </c>
      <c r="LTE13" s="65">
        <v>0</v>
      </c>
      <c r="LTF13" s="65">
        <v>0</v>
      </c>
      <c r="LTG13" s="65">
        <v>0</v>
      </c>
      <c r="LTH13" s="65">
        <v>0</v>
      </c>
      <c r="LTI13" s="65">
        <v>0</v>
      </c>
      <c r="LTJ13" s="65">
        <v>0</v>
      </c>
      <c r="LTK13" s="65">
        <v>0</v>
      </c>
      <c r="LTL13" s="65">
        <v>0</v>
      </c>
      <c r="LTM13" s="65">
        <v>0</v>
      </c>
      <c r="LTN13" s="65">
        <v>0</v>
      </c>
      <c r="LTO13" s="65">
        <v>0</v>
      </c>
      <c r="LTP13" s="65">
        <v>0</v>
      </c>
      <c r="LTQ13" s="65">
        <v>0</v>
      </c>
      <c r="LTR13" s="65">
        <v>0</v>
      </c>
      <c r="LTS13" s="65">
        <v>0</v>
      </c>
      <c r="LTT13" s="65">
        <v>0</v>
      </c>
      <c r="LTU13" s="65">
        <v>0</v>
      </c>
      <c r="LTV13" s="65">
        <v>0</v>
      </c>
      <c r="LTW13" s="65">
        <v>0</v>
      </c>
      <c r="LTX13" s="65">
        <v>0</v>
      </c>
      <c r="LTY13" s="65">
        <v>0</v>
      </c>
      <c r="LTZ13" s="65">
        <v>0</v>
      </c>
      <c r="LUA13" s="65">
        <v>0</v>
      </c>
      <c r="LUB13" s="65">
        <v>0</v>
      </c>
      <c r="LUC13" s="65">
        <v>0</v>
      </c>
      <c r="LUD13" s="65">
        <v>0</v>
      </c>
      <c r="LUE13" s="65">
        <v>0</v>
      </c>
      <c r="LUF13" s="65">
        <v>0</v>
      </c>
      <c r="LUG13" s="65">
        <v>0</v>
      </c>
      <c r="LUH13" s="65">
        <v>0</v>
      </c>
      <c r="LUI13" s="65">
        <v>0</v>
      </c>
      <c r="LUJ13" s="65">
        <v>0</v>
      </c>
      <c r="LUK13" s="65">
        <v>0</v>
      </c>
      <c r="LUL13" s="65">
        <v>0</v>
      </c>
      <c r="LUM13" s="65">
        <v>0</v>
      </c>
      <c r="LUN13" s="65">
        <v>0</v>
      </c>
      <c r="LUO13" s="65">
        <v>0</v>
      </c>
      <c r="LUP13" s="65">
        <v>0</v>
      </c>
      <c r="LUQ13" s="65">
        <v>0</v>
      </c>
      <c r="LUR13" s="65">
        <v>0</v>
      </c>
      <c r="LUS13" s="65">
        <v>0</v>
      </c>
      <c r="LUT13" s="65">
        <v>0</v>
      </c>
      <c r="LUU13" s="65">
        <v>0</v>
      </c>
      <c r="LUV13" s="65">
        <v>0</v>
      </c>
      <c r="LUW13" s="65">
        <v>0</v>
      </c>
      <c r="LUX13" s="65">
        <v>0</v>
      </c>
      <c r="LUY13" s="65">
        <v>0</v>
      </c>
      <c r="LUZ13" s="65">
        <v>0</v>
      </c>
      <c r="LVA13" s="65">
        <v>0</v>
      </c>
      <c r="LVB13" s="65">
        <v>0</v>
      </c>
      <c r="LVC13" s="65">
        <v>0</v>
      </c>
      <c r="LVD13" s="65">
        <v>0</v>
      </c>
      <c r="LVE13" s="65">
        <v>0</v>
      </c>
      <c r="LVF13" s="65">
        <v>0</v>
      </c>
      <c r="LVG13" s="65">
        <v>0</v>
      </c>
      <c r="LVH13" s="65">
        <v>0</v>
      </c>
      <c r="LVI13" s="65">
        <v>0</v>
      </c>
      <c r="LVJ13" s="65">
        <v>0</v>
      </c>
      <c r="LVK13" s="65">
        <v>0</v>
      </c>
      <c r="LVL13" s="65">
        <v>0</v>
      </c>
      <c r="LVM13" s="65">
        <v>0</v>
      </c>
      <c r="LVN13" s="65">
        <v>0</v>
      </c>
      <c r="LVO13" s="65">
        <v>0</v>
      </c>
      <c r="LVP13" s="65">
        <v>0</v>
      </c>
      <c r="LVQ13" s="65">
        <v>0</v>
      </c>
      <c r="LVR13" s="65">
        <v>0</v>
      </c>
      <c r="LVS13" s="65">
        <v>0</v>
      </c>
      <c r="LVT13" s="65">
        <v>0</v>
      </c>
      <c r="LVU13" s="65">
        <v>0</v>
      </c>
      <c r="LVV13" s="65">
        <v>0</v>
      </c>
      <c r="LVW13" s="65">
        <v>0</v>
      </c>
      <c r="LVX13" s="65">
        <v>0</v>
      </c>
      <c r="LVY13" s="65">
        <v>0</v>
      </c>
      <c r="LVZ13" s="65">
        <v>0</v>
      </c>
      <c r="LWA13" s="65">
        <v>0</v>
      </c>
      <c r="LWB13" s="65">
        <v>0</v>
      </c>
      <c r="LWC13" s="65">
        <v>0</v>
      </c>
      <c r="LWD13" s="65">
        <v>0</v>
      </c>
      <c r="LWE13" s="65">
        <v>0</v>
      </c>
      <c r="LWF13" s="65">
        <v>0</v>
      </c>
      <c r="LWG13" s="65">
        <v>0</v>
      </c>
      <c r="LWH13" s="65">
        <v>0</v>
      </c>
      <c r="LWI13" s="65">
        <v>0</v>
      </c>
      <c r="LWJ13" s="65">
        <v>0</v>
      </c>
      <c r="LWK13" s="65">
        <v>0</v>
      </c>
      <c r="LWL13" s="65">
        <v>0</v>
      </c>
      <c r="LWM13" s="65">
        <v>0</v>
      </c>
      <c r="LWN13" s="65">
        <v>0</v>
      </c>
      <c r="LWO13" s="65">
        <v>0</v>
      </c>
      <c r="LWP13" s="65">
        <v>0</v>
      </c>
      <c r="LWQ13" s="65">
        <v>0</v>
      </c>
      <c r="LWR13" s="65">
        <v>0</v>
      </c>
      <c r="LWS13" s="65">
        <v>0</v>
      </c>
      <c r="LWT13" s="65">
        <v>0</v>
      </c>
      <c r="LWU13" s="65">
        <v>0</v>
      </c>
      <c r="LWV13" s="65">
        <v>0</v>
      </c>
      <c r="LWW13" s="65">
        <v>0</v>
      </c>
      <c r="LWX13" s="65">
        <v>0</v>
      </c>
      <c r="LWY13" s="65">
        <v>0</v>
      </c>
      <c r="LWZ13" s="65">
        <v>0</v>
      </c>
      <c r="LXA13" s="65">
        <v>0</v>
      </c>
      <c r="LXB13" s="65">
        <v>0</v>
      </c>
      <c r="LXC13" s="65">
        <v>0</v>
      </c>
      <c r="LXD13" s="65">
        <v>0</v>
      </c>
      <c r="LXE13" s="65">
        <v>0</v>
      </c>
      <c r="LXF13" s="65">
        <v>0</v>
      </c>
      <c r="LXG13" s="65">
        <v>0</v>
      </c>
      <c r="LXH13" s="65">
        <v>0</v>
      </c>
      <c r="LXI13" s="65">
        <v>0</v>
      </c>
      <c r="LXJ13" s="65">
        <v>0</v>
      </c>
      <c r="LXK13" s="65">
        <v>0</v>
      </c>
      <c r="LXL13" s="65">
        <v>0</v>
      </c>
      <c r="LXM13" s="65">
        <v>0</v>
      </c>
      <c r="LXN13" s="65">
        <v>0</v>
      </c>
      <c r="LXO13" s="65">
        <v>0</v>
      </c>
      <c r="LXP13" s="65">
        <v>0</v>
      </c>
      <c r="LXQ13" s="65">
        <v>0</v>
      </c>
      <c r="LXR13" s="65">
        <v>0</v>
      </c>
      <c r="LXS13" s="65">
        <v>0</v>
      </c>
      <c r="LXT13" s="65">
        <v>0</v>
      </c>
      <c r="LXU13" s="65">
        <v>0</v>
      </c>
      <c r="LXV13" s="65">
        <v>0</v>
      </c>
      <c r="LXW13" s="65">
        <v>0</v>
      </c>
      <c r="LXX13" s="65">
        <v>0</v>
      </c>
      <c r="LXY13" s="65">
        <v>0</v>
      </c>
      <c r="LXZ13" s="65">
        <v>0</v>
      </c>
      <c r="LYA13" s="65">
        <v>0</v>
      </c>
      <c r="LYB13" s="65">
        <v>0</v>
      </c>
      <c r="LYC13" s="65">
        <v>0</v>
      </c>
      <c r="LYD13" s="65">
        <v>0</v>
      </c>
      <c r="LYE13" s="65">
        <v>0</v>
      </c>
      <c r="LYF13" s="65">
        <v>0</v>
      </c>
      <c r="LYG13" s="65">
        <v>0</v>
      </c>
      <c r="LYH13" s="65">
        <v>0</v>
      </c>
      <c r="LYI13" s="65">
        <v>0</v>
      </c>
      <c r="LYJ13" s="65">
        <v>0</v>
      </c>
      <c r="LYK13" s="65">
        <v>0</v>
      </c>
      <c r="LYL13" s="65">
        <v>0</v>
      </c>
      <c r="LYM13" s="65">
        <v>0</v>
      </c>
      <c r="LYN13" s="65">
        <v>0</v>
      </c>
      <c r="LYO13" s="65">
        <v>0</v>
      </c>
      <c r="LYP13" s="65">
        <v>0</v>
      </c>
      <c r="LYQ13" s="65">
        <v>0</v>
      </c>
      <c r="LYR13" s="65">
        <v>0</v>
      </c>
      <c r="LYS13" s="65">
        <v>0</v>
      </c>
      <c r="LYT13" s="65">
        <v>0</v>
      </c>
      <c r="LYU13" s="65">
        <v>0</v>
      </c>
      <c r="LYV13" s="65">
        <v>0</v>
      </c>
      <c r="LYW13" s="65">
        <v>0</v>
      </c>
      <c r="LYX13" s="65">
        <v>0</v>
      </c>
      <c r="LYY13" s="65">
        <v>0</v>
      </c>
      <c r="LYZ13" s="65">
        <v>0</v>
      </c>
      <c r="LZA13" s="65">
        <v>0</v>
      </c>
      <c r="LZB13" s="65">
        <v>0</v>
      </c>
      <c r="LZC13" s="65">
        <v>0</v>
      </c>
      <c r="LZD13" s="65">
        <v>0</v>
      </c>
      <c r="LZE13" s="65">
        <v>0</v>
      </c>
      <c r="LZF13" s="65">
        <v>0</v>
      </c>
      <c r="LZG13" s="65">
        <v>0</v>
      </c>
      <c r="LZH13" s="65">
        <v>0</v>
      </c>
      <c r="LZI13" s="65">
        <v>0</v>
      </c>
      <c r="LZJ13" s="65">
        <v>0</v>
      </c>
      <c r="LZK13" s="65">
        <v>0</v>
      </c>
      <c r="LZL13" s="65">
        <v>0</v>
      </c>
      <c r="LZM13" s="65">
        <v>0</v>
      </c>
      <c r="LZN13" s="65">
        <v>0</v>
      </c>
      <c r="LZO13" s="65">
        <v>0</v>
      </c>
      <c r="LZP13" s="65">
        <v>0</v>
      </c>
      <c r="LZQ13" s="65">
        <v>0</v>
      </c>
      <c r="LZR13" s="65">
        <v>0</v>
      </c>
      <c r="LZS13" s="65">
        <v>0</v>
      </c>
      <c r="LZT13" s="65">
        <v>0</v>
      </c>
      <c r="LZU13" s="65">
        <v>0</v>
      </c>
      <c r="LZV13" s="65">
        <v>0</v>
      </c>
      <c r="LZW13" s="65">
        <v>0</v>
      </c>
      <c r="LZX13" s="65">
        <v>0</v>
      </c>
      <c r="LZY13" s="65">
        <v>0</v>
      </c>
      <c r="LZZ13" s="65">
        <v>0</v>
      </c>
      <c r="MAA13" s="65">
        <v>0</v>
      </c>
      <c r="MAB13" s="65">
        <v>0</v>
      </c>
      <c r="MAC13" s="65">
        <v>0</v>
      </c>
      <c r="MAD13" s="65">
        <v>0</v>
      </c>
      <c r="MAE13" s="65">
        <v>0</v>
      </c>
      <c r="MAF13" s="65">
        <v>0</v>
      </c>
      <c r="MAG13" s="65">
        <v>0</v>
      </c>
      <c r="MAH13" s="65">
        <v>0</v>
      </c>
      <c r="MAI13" s="65">
        <v>0</v>
      </c>
      <c r="MAJ13" s="65">
        <v>0</v>
      </c>
      <c r="MAK13" s="65">
        <v>0</v>
      </c>
      <c r="MAL13" s="65">
        <v>0</v>
      </c>
      <c r="MAM13" s="65">
        <v>0</v>
      </c>
      <c r="MAN13" s="65">
        <v>0</v>
      </c>
      <c r="MAO13" s="65">
        <v>0</v>
      </c>
      <c r="MAP13" s="65">
        <v>0</v>
      </c>
      <c r="MAQ13" s="65">
        <v>0</v>
      </c>
      <c r="MAR13" s="65">
        <v>0</v>
      </c>
      <c r="MAS13" s="65">
        <v>0</v>
      </c>
      <c r="MAT13" s="65">
        <v>0</v>
      </c>
      <c r="MAU13" s="65">
        <v>0</v>
      </c>
      <c r="MAV13" s="65">
        <v>0</v>
      </c>
      <c r="MAW13" s="65">
        <v>0</v>
      </c>
      <c r="MAX13" s="65">
        <v>0</v>
      </c>
      <c r="MAY13" s="65">
        <v>0</v>
      </c>
      <c r="MAZ13" s="65">
        <v>0</v>
      </c>
      <c r="MBA13" s="65">
        <v>0</v>
      </c>
      <c r="MBB13" s="65">
        <v>0</v>
      </c>
      <c r="MBC13" s="65">
        <v>0</v>
      </c>
      <c r="MBD13" s="65">
        <v>0</v>
      </c>
      <c r="MBE13" s="65">
        <v>0</v>
      </c>
      <c r="MBF13" s="65">
        <v>0</v>
      </c>
      <c r="MBG13" s="65">
        <v>0</v>
      </c>
      <c r="MBH13" s="65">
        <v>0</v>
      </c>
      <c r="MBI13" s="65">
        <v>0</v>
      </c>
      <c r="MBJ13" s="65">
        <v>0</v>
      </c>
      <c r="MBK13" s="65">
        <v>0</v>
      </c>
      <c r="MBL13" s="65">
        <v>0</v>
      </c>
      <c r="MBM13" s="65">
        <v>0</v>
      </c>
      <c r="MBN13" s="65">
        <v>0</v>
      </c>
      <c r="MBO13" s="65">
        <v>0</v>
      </c>
      <c r="MBP13" s="65">
        <v>0</v>
      </c>
      <c r="MBQ13" s="65">
        <v>0</v>
      </c>
      <c r="MBR13" s="65">
        <v>0</v>
      </c>
      <c r="MBS13" s="65">
        <v>0</v>
      </c>
      <c r="MBT13" s="65">
        <v>0</v>
      </c>
      <c r="MBU13" s="65">
        <v>0</v>
      </c>
      <c r="MBV13" s="65">
        <v>0</v>
      </c>
      <c r="MBW13" s="65">
        <v>0</v>
      </c>
      <c r="MBX13" s="65">
        <v>0</v>
      </c>
      <c r="MBY13" s="65">
        <v>0</v>
      </c>
      <c r="MBZ13" s="65">
        <v>0</v>
      </c>
      <c r="MCA13" s="65">
        <v>0</v>
      </c>
      <c r="MCB13" s="65">
        <v>0</v>
      </c>
      <c r="MCC13" s="65">
        <v>0</v>
      </c>
      <c r="MCD13" s="65">
        <v>0</v>
      </c>
      <c r="MCE13" s="65">
        <v>0</v>
      </c>
      <c r="MCF13" s="65">
        <v>0</v>
      </c>
      <c r="MCG13" s="65">
        <v>0</v>
      </c>
      <c r="MCH13" s="65">
        <v>0</v>
      </c>
      <c r="MCI13" s="65">
        <v>0</v>
      </c>
      <c r="MCJ13" s="65">
        <v>0</v>
      </c>
      <c r="MCK13" s="65">
        <v>0</v>
      </c>
      <c r="MCL13" s="65">
        <v>0</v>
      </c>
      <c r="MCM13" s="65">
        <v>0</v>
      </c>
      <c r="MCN13" s="65">
        <v>0</v>
      </c>
      <c r="MCO13" s="65">
        <v>0</v>
      </c>
      <c r="MCP13" s="65">
        <v>0</v>
      </c>
      <c r="MCQ13" s="65">
        <v>0</v>
      </c>
      <c r="MCR13" s="65">
        <v>0</v>
      </c>
      <c r="MCS13" s="65">
        <v>0</v>
      </c>
      <c r="MCT13" s="65">
        <v>0</v>
      </c>
      <c r="MCU13" s="65">
        <v>0</v>
      </c>
      <c r="MCV13" s="65">
        <v>0</v>
      </c>
      <c r="MCW13" s="65">
        <v>0</v>
      </c>
      <c r="MCX13" s="65">
        <v>0</v>
      </c>
      <c r="MCY13" s="65">
        <v>0</v>
      </c>
      <c r="MCZ13" s="65">
        <v>0</v>
      </c>
      <c r="MDA13" s="65">
        <v>0</v>
      </c>
      <c r="MDB13" s="65">
        <v>0</v>
      </c>
      <c r="MDC13" s="65">
        <v>0</v>
      </c>
      <c r="MDD13" s="65">
        <v>0</v>
      </c>
      <c r="MDE13" s="65">
        <v>0</v>
      </c>
      <c r="MDF13" s="65">
        <v>0</v>
      </c>
      <c r="MDG13" s="65">
        <v>0</v>
      </c>
      <c r="MDH13" s="65">
        <v>0</v>
      </c>
      <c r="MDI13" s="65">
        <v>0</v>
      </c>
      <c r="MDJ13" s="65">
        <v>0</v>
      </c>
      <c r="MDK13" s="65">
        <v>0</v>
      </c>
      <c r="MDL13" s="65">
        <v>0</v>
      </c>
      <c r="MDM13" s="65">
        <v>0</v>
      </c>
      <c r="MDN13" s="65">
        <v>0</v>
      </c>
      <c r="MDO13" s="65">
        <v>0</v>
      </c>
      <c r="MDP13" s="65">
        <v>0</v>
      </c>
      <c r="MDQ13" s="65">
        <v>0</v>
      </c>
      <c r="MDR13" s="65">
        <v>0</v>
      </c>
      <c r="MDS13" s="65">
        <v>0</v>
      </c>
      <c r="MDT13" s="65">
        <v>0</v>
      </c>
      <c r="MDU13" s="65">
        <v>0</v>
      </c>
      <c r="MDV13" s="65">
        <v>0</v>
      </c>
      <c r="MDW13" s="65">
        <v>0</v>
      </c>
      <c r="MDX13" s="65">
        <v>0</v>
      </c>
      <c r="MDY13" s="65">
        <v>0</v>
      </c>
      <c r="MDZ13" s="65">
        <v>0</v>
      </c>
      <c r="MEA13" s="65">
        <v>0</v>
      </c>
      <c r="MEB13" s="65">
        <v>0</v>
      </c>
      <c r="MEC13" s="65">
        <v>0</v>
      </c>
      <c r="MED13" s="65">
        <v>0</v>
      </c>
      <c r="MEE13" s="65">
        <v>0</v>
      </c>
      <c r="MEF13" s="65">
        <v>0</v>
      </c>
      <c r="MEG13" s="65">
        <v>0</v>
      </c>
      <c r="MEH13" s="65">
        <v>0</v>
      </c>
      <c r="MEI13" s="65">
        <v>0</v>
      </c>
      <c r="MEJ13" s="65">
        <v>0</v>
      </c>
      <c r="MEK13" s="65">
        <v>0</v>
      </c>
      <c r="MEL13" s="65">
        <v>0</v>
      </c>
      <c r="MEM13" s="65">
        <v>0</v>
      </c>
      <c r="MEN13" s="65">
        <v>0</v>
      </c>
      <c r="MEO13" s="65">
        <v>0</v>
      </c>
      <c r="MEP13" s="65">
        <v>0</v>
      </c>
      <c r="MEQ13" s="65">
        <v>0</v>
      </c>
      <c r="MER13" s="65">
        <v>0</v>
      </c>
      <c r="MES13" s="65">
        <v>0</v>
      </c>
      <c r="MET13" s="65">
        <v>0</v>
      </c>
      <c r="MEU13" s="65">
        <v>0</v>
      </c>
      <c r="MEV13" s="65">
        <v>0</v>
      </c>
      <c r="MEW13" s="65">
        <v>0</v>
      </c>
      <c r="MEX13" s="65">
        <v>0</v>
      </c>
      <c r="MEY13" s="65">
        <v>0</v>
      </c>
      <c r="MEZ13" s="65">
        <v>0</v>
      </c>
      <c r="MFA13" s="65">
        <v>0</v>
      </c>
      <c r="MFB13" s="65">
        <v>0</v>
      </c>
      <c r="MFC13" s="65">
        <v>0</v>
      </c>
      <c r="MFD13" s="65">
        <v>0</v>
      </c>
      <c r="MFE13" s="65">
        <v>0</v>
      </c>
      <c r="MFF13" s="65">
        <v>0</v>
      </c>
      <c r="MFG13" s="65">
        <v>0</v>
      </c>
      <c r="MFH13" s="65">
        <v>0</v>
      </c>
      <c r="MFI13" s="65">
        <v>0</v>
      </c>
      <c r="MFJ13" s="65">
        <v>0</v>
      </c>
      <c r="MFK13" s="65">
        <v>0</v>
      </c>
      <c r="MFL13" s="65">
        <v>0</v>
      </c>
      <c r="MFM13" s="65">
        <v>0</v>
      </c>
      <c r="MFN13" s="65">
        <v>0</v>
      </c>
      <c r="MFO13" s="65">
        <v>0</v>
      </c>
      <c r="MFP13" s="65">
        <v>0</v>
      </c>
      <c r="MFQ13" s="65">
        <v>0</v>
      </c>
      <c r="MFR13" s="65">
        <v>0</v>
      </c>
      <c r="MFS13" s="65">
        <v>0</v>
      </c>
      <c r="MFT13" s="65">
        <v>0</v>
      </c>
      <c r="MFU13" s="65">
        <v>0</v>
      </c>
      <c r="MFV13" s="65">
        <v>0</v>
      </c>
      <c r="MFW13" s="65">
        <v>0</v>
      </c>
      <c r="MFX13" s="65">
        <v>0</v>
      </c>
      <c r="MFY13" s="65">
        <v>0</v>
      </c>
      <c r="MFZ13" s="65">
        <v>0</v>
      </c>
      <c r="MGA13" s="65">
        <v>0</v>
      </c>
      <c r="MGB13" s="65">
        <v>0</v>
      </c>
      <c r="MGC13" s="65">
        <v>0</v>
      </c>
      <c r="MGD13" s="65">
        <v>0</v>
      </c>
      <c r="MGE13" s="65">
        <v>0</v>
      </c>
      <c r="MGF13" s="65">
        <v>0</v>
      </c>
      <c r="MGG13" s="65">
        <v>0</v>
      </c>
      <c r="MGH13" s="65">
        <v>0</v>
      </c>
      <c r="MGI13" s="65">
        <v>0</v>
      </c>
      <c r="MGJ13" s="65">
        <v>0</v>
      </c>
      <c r="MGK13" s="65">
        <v>0</v>
      </c>
      <c r="MGL13" s="65">
        <v>0</v>
      </c>
      <c r="MGM13" s="65">
        <v>0</v>
      </c>
      <c r="MGN13" s="65">
        <v>0</v>
      </c>
      <c r="MGO13" s="65">
        <v>0</v>
      </c>
      <c r="MGP13" s="65">
        <v>0</v>
      </c>
      <c r="MGQ13" s="65">
        <v>0</v>
      </c>
      <c r="MGR13" s="65">
        <v>0</v>
      </c>
      <c r="MGS13" s="65">
        <v>0</v>
      </c>
      <c r="MGT13" s="65">
        <v>0</v>
      </c>
      <c r="MGU13" s="65">
        <v>0</v>
      </c>
      <c r="MGV13" s="65">
        <v>0</v>
      </c>
      <c r="MGW13" s="65">
        <v>0</v>
      </c>
      <c r="MGX13" s="65">
        <v>0</v>
      </c>
      <c r="MGY13" s="65">
        <v>0</v>
      </c>
      <c r="MGZ13" s="65">
        <v>0</v>
      </c>
      <c r="MHA13" s="65">
        <v>0</v>
      </c>
      <c r="MHB13" s="65">
        <v>0</v>
      </c>
      <c r="MHC13" s="65">
        <v>0</v>
      </c>
      <c r="MHD13" s="65">
        <v>0</v>
      </c>
      <c r="MHE13" s="65">
        <v>0</v>
      </c>
      <c r="MHF13" s="65">
        <v>0</v>
      </c>
      <c r="MHG13" s="65">
        <v>0</v>
      </c>
      <c r="MHH13" s="65">
        <v>0</v>
      </c>
      <c r="MHI13" s="65">
        <v>0</v>
      </c>
      <c r="MHJ13" s="65">
        <v>0</v>
      </c>
      <c r="MHK13" s="65">
        <v>0</v>
      </c>
      <c r="MHL13" s="65">
        <v>0</v>
      </c>
      <c r="MHM13" s="65">
        <v>0</v>
      </c>
      <c r="MHN13" s="65">
        <v>0</v>
      </c>
      <c r="MHO13" s="65">
        <v>0</v>
      </c>
      <c r="MHP13" s="65">
        <v>0</v>
      </c>
      <c r="MHQ13" s="65">
        <v>0</v>
      </c>
      <c r="MHR13" s="65">
        <v>0</v>
      </c>
      <c r="MHS13" s="65">
        <v>0</v>
      </c>
      <c r="MHT13" s="65">
        <v>0</v>
      </c>
      <c r="MHU13" s="65">
        <v>0</v>
      </c>
      <c r="MHV13" s="65">
        <v>0</v>
      </c>
      <c r="MHW13" s="65">
        <v>0</v>
      </c>
      <c r="MHX13" s="65">
        <v>0</v>
      </c>
      <c r="MHY13" s="65">
        <v>0</v>
      </c>
      <c r="MHZ13" s="65">
        <v>0</v>
      </c>
      <c r="MIA13" s="65">
        <v>0</v>
      </c>
      <c r="MIB13" s="65">
        <v>0</v>
      </c>
      <c r="MIC13" s="65">
        <v>0</v>
      </c>
      <c r="MID13" s="65">
        <v>0</v>
      </c>
      <c r="MIE13" s="65">
        <v>0</v>
      </c>
      <c r="MIF13" s="65">
        <v>0</v>
      </c>
      <c r="MIG13" s="65">
        <v>0</v>
      </c>
      <c r="MIH13" s="65">
        <v>0</v>
      </c>
      <c r="MII13" s="65">
        <v>0</v>
      </c>
      <c r="MIJ13" s="65">
        <v>0</v>
      </c>
      <c r="MIK13" s="65">
        <v>0</v>
      </c>
      <c r="MIL13" s="65">
        <v>0</v>
      </c>
      <c r="MIM13" s="65">
        <v>0</v>
      </c>
      <c r="MIN13" s="65">
        <v>0</v>
      </c>
      <c r="MIO13" s="65">
        <v>0</v>
      </c>
      <c r="MIP13" s="65">
        <v>0</v>
      </c>
      <c r="MIQ13" s="65">
        <v>0</v>
      </c>
      <c r="MIR13" s="65">
        <v>0</v>
      </c>
      <c r="MIS13" s="65">
        <v>0</v>
      </c>
      <c r="MIT13" s="65">
        <v>0</v>
      </c>
      <c r="MIU13" s="65">
        <v>0</v>
      </c>
      <c r="MIV13" s="65">
        <v>0</v>
      </c>
      <c r="MIW13" s="65">
        <v>0</v>
      </c>
      <c r="MIX13" s="65">
        <v>0</v>
      </c>
      <c r="MIY13" s="65">
        <v>0</v>
      </c>
      <c r="MIZ13" s="65">
        <v>0</v>
      </c>
      <c r="MJA13" s="65">
        <v>0</v>
      </c>
      <c r="MJB13" s="65">
        <v>0</v>
      </c>
      <c r="MJC13" s="65">
        <v>0</v>
      </c>
      <c r="MJD13" s="65">
        <v>0</v>
      </c>
      <c r="MJE13" s="65">
        <v>0</v>
      </c>
      <c r="MJF13" s="65">
        <v>0</v>
      </c>
      <c r="MJG13" s="65">
        <v>0</v>
      </c>
      <c r="MJH13" s="65">
        <v>0</v>
      </c>
      <c r="MJI13" s="65">
        <v>0</v>
      </c>
      <c r="MJJ13" s="65">
        <v>0</v>
      </c>
      <c r="MJK13" s="65">
        <v>0</v>
      </c>
      <c r="MJL13" s="65">
        <v>0</v>
      </c>
      <c r="MJM13" s="65">
        <v>0</v>
      </c>
      <c r="MJN13" s="65">
        <v>0</v>
      </c>
      <c r="MJO13" s="65">
        <v>0</v>
      </c>
      <c r="MJP13" s="65">
        <v>0</v>
      </c>
      <c r="MJQ13" s="65">
        <v>0</v>
      </c>
      <c r="MJR13" s="65">
        <v>0</v>
      </c>
      <c r="MJS13" s="65">
        <v>0</v>
      </c>
      <c r="MJT13" s="65">
        <v>0</v>
      </c>
      <c r="MJU13" s="65">
        <v>0</v>
      </c>
      <c r="MJV13" s="65">
        <v>0</v>
      </c>
      <c r="MJW13" s="65">
        <v>0</v>
      </c>
      <c r="MJX13" s="65">
        <v>0</v>
      </c>
      <c r="MJY13" s="65">
        <v>0</v>
      </c>
      <c r="MJZ13" s="65">
        <v>0</v>
      </c>
      <c r="MKA13" s="65">
        <v>0</v>
      </c>
      <c r="MKB13" s="65">
        <v>0</v>
      </c>
      <c r="MKC13" s="65">
        <v>0</v>
      </c>
      <c r="MKD13" s="65">
        <v>0</v>
      </c>
      <c r="MKE13" s="65">
        <v>0</v>
      </c>
      <c r="MKF13" s="65">
        <v>0</v>
      </c>
      <c r="MKG13" s="65">
        <v>0</v>
      </c>
      <c r="MKH13" s="65">
        <v>0</v>
      </c>
      <c r="MKI13" s="65">
        <v>0</v>
      </c>
      <c r="MKJ13" s="65">
        <v>0</v>
      </c>
      <c r="MKK13" s="65">
        <v>0</v>
      </c>
      <c r="MKL13" s="65">
        <v>0</v>
      </c>
      <c r="MKM13" s="65">
        <v>0</v>
      </c>
      <c r="MKN13" s="65">
        <v>0</v>
      </c>
      <c r="MKO13" s="65">
        <v>0</v>
      </c>
      <c r="MKP13" s="65">
        <v>0</v>
      </c>
      <c r="MKQ13" s="65">
        <v>0</v>
      </c>
      <c r="MKR13" s="65">
        <v>0</v>
      </c>
      <c r="MKS13" s="65">
        <v>0</v>
      </c>
      <c r="MKT13" s="65">
        <v>0</v>
      </c>
      <c r="MKU13" s="65">
        <v>0</v>
      </c>
      <c r="MKV13" s="65">
        <v>0</v>
      </c>
      <c r="MKW13" s="65">
        <v>0</v>
      </c>
      <c r="MKX13" s="65">
        <v>0</v>
      </c>
      <c r="MKY13" s="65">
        <v>0</v>
      </c>
      <c r="MKZ13" s="65">
        <v>0</v>
      </c>
      <c r="MLA13" s="65">
        <v>0</v>
      </c>
      <c r="MLB13" s="65">
        <v>0</v>
      </c>
      <c r="MLC13" s="65">
        <v>0</v>
      </c>
      <c r="MLD13" s="65">
        <v>0</v>
      </c>
      <c r="MLE13" s="65">
        <v>0</v>
      </c>
      <c r="MLF13" s="65">
        <v>0</v>
      </c>
      <c r="MLG13" s="65">
        <v>0</v>
      </c>
      <c r="MLH13" s="65">
        <v>0</v>
      </c>
      <c r="MLI13" s="65">
        <v>0</v>
      </c>
      <c r="MLJ13" s="65">
        <v>0</v>
      </c>
      <c r="MLK13" s="65">
        <v>0</v>
      </c>
      <c r="MLL13" s="65">
        <v>0</v>
      </c>
      <c r="MLM13" s="65">
        <v>0</v>
      </c>
      <c r="MLN13" s="65">
        <v>0</v>
      </c>
      <c r="MLO13" s="65">
        <v>0</v>
      </c>
      <c r="MLP13" s="65">
        <v>0</v>
      </c>
      <c r="MLQ13" s="65">
        <v>0</v>
      </c>
      <c r="MLR13" s="65">
        <v>0</v>
      </c>
      <c r="MLS13" s="65">
        <v>0</v>
      </c>
      <c r="MLT13" s="65">
        <v>0</v>
      </c>
      <c r="MLU13" s="65">
        <v>0</v>
      </c>
      <c r="MLV13" s="65">
        <v>0</v>
      </c>
      <c r="MLW13" s="65">
        <v>0</v>
      </c>
      <c r="MLX13" s="65">
        <v>0</v>
      </c>
      <c r="MLY13" s="65">
        <v>0</v>
      </c>
      <c r="MLZ13" s="65">
        <v>0</v>
      </c>
      <c r="MMA13" s="65">
        <v>0</v>
      </c>
      <c r="MMB13" s="65">
        <v>0</v>
      </c>
      <c r="MMC13" s="65">
        <v>0</v>
      </c>
      <c r="MMD13" s="65">
        <v>0</v>
      </c>
      <c r="MME13" s="65">
        <v>0</v>
      </c>
      <c r="MMF13" s="65">
        <v>0</v>
      </c>
      <c r="MMG13" s="65">
        <v>0</v>
      </c>
      <c r="MMH13" s="65">
        <v>0</v>
      </c>
      <c r="MMI13" s="65">
        <v>0</v>
      </c>
      <c r="MMJ13" s="65">
        <v>0</v>
      </c>
      <c r="MMK13" s="65">
        <v>0</v>
      </c>
      <c r="MML13" s="65">
        <v>0</v>
      </c>
      <c r="MMM13" s="65">
        <v>0</v>
      </c>
      <c r="MMN13" s="65">
        <v>0</v>
      </c>
      <c r="MMO13" s="65">
        <v>0</v>
      </c>
      <c r="MMP13" s="65">
        <v>0</v>
      </c>
      <c r="MMQ13" s="65">
        <v>0</v>
      </c>
      <c r="MMR13" s="65">
        <v>0</v>
      </c>
      <c r="MMS13" s="65">
        <v>0</v>
      </c>
      <c r="MMT13" s="65">
        <v>0</v>
      </c>
      <c r="MMU13" s="65">
        <v>0</v>
      </c>
      <c r="MMV13" s="65">
        <v>0</v>
      </c>
      <c r="MMW13" s="65">
        <v>0</v>
      </c>
      <c r="MMX13" s="65">
        <v>0</v>
      </c>
      <c r="MMY13" s="65">
        <v>0</v>
      </c>
      <c r="MMZ13" s="65">
        <v>0</v>
      </c>
      <c r="MNA13" s="65">
        <v>0</v>
      </c>
      <c r="MNB13" s="65">
        <v>0</v>
      </c>
      <c r="MNC13" s="65">
        <v>0</v>
      </c>
      <c r="MND13" s="65">
        <v>0</v>
      </c>
      <c r="MNE13" s="65">
        <v>0</v>
      </c>
      <c r="MNF13" s="65">
        <v>0</v>
      </c>
      <c r="MNG13" s="65">
        <v>0</v>
      </c>
      <c r="MNH13" s="65">
        <v>0</v>
      </c>
      <c r="MNI13" s="65">
        <v>0</v>
      </c>
      <c r="MNJ13" s="65">
        <v>0</v>
      </c>
      <c r="MNK13" s="65">
        <v>0</v>
      </c>
      <c r="MNL13" s="65">
        <v>0</v>
      </c>
      <c r="MNM13" s="65">
        <v>0</v>
      </c>
      <c r="MNN13" s="65">
        <v>0</v>
      </c>
      <c r="MNO13" s="65">
        <v>0</v>
      </c>
      <c r="MNP13" s="65">
        <v>0</v>
      </c>
      <c r="MNQ13" s="65">
        <v>0</v>
      </c>
      <c r="MNR13" s="65">
        <v>0</v>
      </c>
      <c r="MNS13" s="65">
        <v>0</v>
      </c>
      <c r="MNT13" s="65">
        <v>0</v>
      </c>
      <c r="MNU13" s="65">
        <v>0</v>
      </c>
      <c r="MNV13" s="65">
        <v>0</v>
      </c>
      <c r="MNW13" s="65">
        <v>0</v>
      </c>
      <c r="MNX13" s="65">
        <v>0</v>
      </c>
      <c r="MNY13" s="65">
        <v>0</v>
      </c>
      <c r="MNZ13" s="65">
        <v>0</v>
      </c>
      <c r="MOA13" s="65">
        <v>0</v>
      </c>
      <c r="MOB13" s="65">
        <v>0</v>
      </c>
      <c r="MOC13" s="65">
        <v>0</v>
      </c>
      <c r="MOD13" s="65">
        <v>0</v>
      </c>
      <c r="MOE13" s="65">
        <v>0</v>
      </c>
      <c r="MOF13" s="65">
        <v>0</v>
      </c>
      <c r="MOG13" s="65">
        <v>0</v>
      </c>
      <c r="MOH13" s="65">
        <v>0</v>
      </c>
      <c r="MOI13" s="65">
        <v>0</v>
      </c>
      <c r="MOJ13" s="65">
        <v>0</v>
      </c>
      <c r="MOK13" s="65">
        <v>0</v>
      </c>
      <c r="MOL13" s="65">
        <v>0</v>
      </c>
      <c r="MOM13" s="65">
        <v>0</v>
      </c>
      <c r="MON13" s="65">
        <v>0</v>
      </c>
      <c r="MOO13" s="65">
        <v>0</v>
      </c>
      <c r="MOP13" s="65">
        <v>0</v>
      </c>
      <c r="MOQ13" s="65">
        <v>0</v>
      </c>
      <c r="MOR13" s="65">
        <v>0</v>
      </c>
      <c r="MOS13" s="65">
        <v>0</v>
      </c>
      <c r="MOT13" s="65">
        <v>0</v>
      </c>
      <c r="MOU13" s="65">
        <v>0</v>
      </c>
      <c r="MOV13" s="65">
        <v>0</v>
      </c>
      <c r="MOW13" s="65">
        <v>0</v>
      </c>
      <c r="MOX13" s="65">
        <v>0</v>
      </c>
      <c r="MOY13" s="65">
        <v>0</v>
      </c>
      <c r="MOZ13" s="65">
        <v>0</v>
      </c>
      <c r="MPA13" s="65">
        <v>0</v>
      </c>
      <c r="MPB13" s="65">
        <v>0</v>
      </c>
      <c r="MPC13" s="65">
        <v>0</v>
      </c>
      <c r="MPD13" s="65">
        <v>0</v>
      </c>
      <c r="MPE13" s="65">
        <v>0</v>
      </c>
      <c r="MPF13" s="65">
        <v>0</v>
      </c>
      <c r="MPG13" s="65">
        <v>0</v>
      </c>
      <c r="MPH13" s="65">
        <v>0</v>
      </c>
      <c r="MPI13" s="65">
        <v>0</v>
      </c>
      <c r="MPJ13" s="65">
        <v>0</v>
      </c>
      <c r="MPK13" s="65">
        <v>0</v>
      </c>
      <c r="MPL13" s="65">
        <v>0</v>
      </c>
      <c r="MPM13" s="65">
        <v>0</v>
      </c>
      <c r="MPN13" s="65">
        <v>0</v>
      </c>
      <c r="MPO13" s="65">
        <v>0</v>
      </c>
      <c r="MPP13" s="65">
        <v>0</v>
      </c>
      <c r="MPQ13" s="65">
        <v>0</v>
      </c>
      <c r="MPR13" s="65">
        <v>0</v>
      </c>
      <c r="MPS13" s="65">
        <v>0</v>
      </c>
      <c r="MPT13" s="65">
        <v>0</v>
      </c>
      <c r="MPU13" s="65">
        <v>0</v>
      </c>
      <c r="MPV13" s="65">
        <v>0</v>
      </c>
      <c r="MPW13" s="65">
        <v>0</v>
      </c>
      <c r="MPX13" s="65">
        <v>0</v>
      </c>
      <c r="MPY13" s="65">
        <v>0</v>
      </c>
      <c r="MPZ13" s="65">
        <v>0</v>
      </c>
      <c r="MQA13" s="65">
        <v>0</v>
      </c>
      <c r="MQB13" s="65">
        <v>0</v>
      </c>
      <c r="MQC13" s="65">
        <v>0</v>
      </c>
      <c r="MQD13" s="65">
        <v>0</v>
      </c>
      <c r="MQE13" s="65">
        <v>0</v>
      </c>
      <c r="MQF13" s="65">
        <v>0</v>
      </c>
      <c r="MQG13" s="65">
        <v>0</v>
      </c>
      <c r="MQH13" s="65">
        <v>0</v>
      </c>
      <c r="MQI13" s="65">
        <v>0</v>
      </c>
      <c r="MQJ13" s="65">
        <v>0</v>
      </c>
      <c r="MQK13" s="65">
        <v>0</v>
      </c>
      <c r="MQL13" s="65">
        <v>0</v>
      </c>
      <c r="MQM13" s="65">
        <v>0</v>
      </c>
      <c r="MQN13" s="65">
        <v>0</v>
      </c>
      <c r="MQO13" s="65">
        <v>0</v>
      </c>
      <c r="MQP13" s="65">
        <v>0</v>
      </c>
      <c r="MQQ13" s="65">
        <v>0</v>
      </c>
      <c r="MQR13" s="65">
        <v>0</v>
      </c>
      <c r="MQS13" s="65">
        <v>0</v>
      </c>
      <c r="MQT13" s="65">
        <v>0</v>
      </c>
      <c r="MQU13" s="65">
        <v>0</v>
      </c>
      <c r="MQV13" s="65">
        <v>0</v>
      </c>
      <c r="MQW13" s="65">
        <v>0</v>
      </c>
      <c r="MQX13" s="65">
        <v>0</v>
      </c>
      <c r="MQY13" s="65">
        <v>0</v>
      </c>
      <c r="MQZ13" s="65">
        <v>0</v>
      </c>
      <c r="MRA13" s="65">
        <v>0</v>
      </c>
      <c r="MRB13" s="65">
        <v>0</v>
      </c>
      <c r="MRC13" s="65">
        <v>0</v>
      </c>
      <c r="MRD13" s="65">
        <v>0</v>
      </c>
      <c r="MRE13" s="65">
        <v>0</v>
      </c>
      <c r="MRF13" s="65">
        <v>0</v>
      </c>
      <c r="MRG13" s="65">
        <v>0</v>
      </c>
      <c r="MRH13" s="65">
        <v>0</v>
      </c>
      <c r="MRI13" s="65">
        <v>0</v>
      </c>
      <c r="MRJ13" s="65">
        <v>0</v>
      </c>
      <c r="MRK13" s="65">
        <v>0</v>
      </c>
      <c r="MRL13" s="65">
        <v>0</v>
      </c>
      <c r="MRM13" s="65">
        <v>0</v>
      </c>
      <c r="MRN13" s="65">
        <v>0</v>
      </c>
      <c r="MRO13" s="65">
        <v>0</v>
      </c>
      <c r="MRP13" s="65">
        <v>0</v>
      </c>
      <c r="MRQ13" s="65">
        <v>0</v>
      </c>
      <c r="MRR13" s="65">
        <v>0</v>
      </c>
      <c r="MRS13" s="65">
        <v>0</v>
      </c>
      <c r="MRT13" s="65">
        <v>0</v>
      </c>
      <c r="MRU13" s="65">
        <v>0</v>
      </c>
      <c r="MRV13" s="65">
        <v>0</v>
      </c>
      <c r="MRW13" s="65">
        <v>0</v>
      </c>
      <c r="MRX13" s="65">
        <v>0</v>
      </c>
      <c r="MRY13" s="65">
        <v>0</v>
      </c>
      <c r="MRZ13" s="65">
        <v>0</v>
      </c>
      <c r="MSA13" s="65">
        <v>0</v>
      </c>
      <c r="MSB13" s="65">
        <v>0</v>
      </c>
      <c r="MSC13" s="65">
        <v>0</v>
      </c>
      <c r="MSD13" s="65">
        <v>0</v>
      </c>
      <c r="MSE13" s="65">
        <v>0</v>
      </c>
      <c r="MSF13" s="65">
        <v>0</v>
      </c>
      <c r="MSG13" s="65">
        <v>0</v>
      </c>
      <c r="MSH13" s="65">
        <v>0</v>
      </c>
      <c r="MSI13" s="65">
        <v>0</v>
      </c>
      <c r="MSJ13" s="65">
        <v>0</v>
      </c>
      <c r="MSK13" s="65">
        <v>0</v>
      </c>
      <c r="MSL13" s="65">
        <v>0</v>
      </c>
      <c r="MSM13" s="65">
        <v>0</v>
      </c>
      <c r="MSN13" s="65">
        <v>0</v>
      </c>
      <c r="MSO13" s="65">
        <v>0</v>
      </c>
      <c r="MSP13" s="65">
        <v>0</v>
      </c>
      <c r="MSQ13" s="65">
        <v>0</v>
      </c>
      <c r="MSR13" s="65">
        <v>0</v>
      </c>
      <c r="MSS13" s="65">
        <v>0</v>
      </c>
      <c r="MST13" s="65">
        <v>0</v>
      </c>
      <c r="MSU13" s="65">
        <v>0</v>
      </c>
      <c r="MSV13" s="65">
        <v>0</v>
      </c>
      <c r="MSW13" s="65">
        <v>0</v>
      </c>
      <c r="MSX13" s="65">
        <v>0</v>
      </c>
      <c r="MSY13" s="65">
        <v>0</v>
      </c>
      <c r="MSZ13" s="65">
        <v>0</v>
      </c>
      <c r="MTA13" s="65">
        <v>0</v>
      </c>
      <c r="MTB13" s="65">
        <v>0</v>
      </c>
      <c r="MTC13" s="65">
        <v>0</v>
      </c>
      <c r="MTD13" s="65">
        <v>0</v>
      </c>
      <c r="MTE13" s="65">
        <v>0</v>
      </c>
      <c r="MTF13" s="65">
        <v>0</v>
      </c>
      <c r="MTG13" s="65">
        <v>0</v>
      </c>
      <c r="MTH13" s="65">
        <v>0</v>
      </c>
      <c r="MTI13" s="65">
        <v>0</v>
      </c>
      <c r="MTJ13" s="65">
        <v>0</v>
      </c>
      <c r="MTK13" s="65">
        <v>0</v>
      </c>
      <c r="MTL13" s="65">
        <v>0</v>
      </c>
      <c r="MTM13" s="65">
        <v>0</v>
      </c>
      <c r="MTN13" s="65">
        <v>0</v>
      </c>
      <c r="MTO13" s="65">
        <v>0</v>
      </c>
      <c r="MTP13" s="65">
        <v>0</v>
      </c>
      <c r="MTQ13" s="65">
        <v>0</v>
      </c>
      <c r="MTR13" s="65">
        <v>0</v>
      </c>
      <c r="MTS13" s="65">
        <v>0</v>
      </c>
      <c r="MTT13" s="65">
        <v>0</v>
      </c>
      <c r="MTU13" s="65">
        <v>0</v>
      </c>
      <c r="MTV13" s="65">
        <v>0</v>
      </c>
      <c r="MTW13" s="65">
        <v>0</v>
      </c>
      <c r="MTX13" s="65">
        <v>0</v>
      </c>
      <c r="MTY13" s="65">
        <v>0</v>
      </c>
      <c r="MTZ13" s="65">
        <v>0</v>
      </c>
      <c r="MUA13" s="65">
        <v>0</v>
      </c>
      <c r="MUB13" s="65">
        <v>0</v>
      </c>
      <c r="MUC13" s="65">
        <v>0</v>
      </c>
      <c r="MUD13" s="65">
        <v>0</v>
      </c>
      <c r="MUE13" s="65">
        <v>0</v>
      </c>
      <c r="MUF13" s="65">
        <v>0</v>
      </c>
      <c r="MUG13" s="65">
        <v>0</v>
      </c>
      <c r="MUH13" s="65">
        <v>0</v>
      </c>
      <c r="MUI13" s="65">
        <v>0</v>
      </c>
      <c r="MUJ13" s="65">
        <v>0</v>
      </c>
      <c r="MUK13" s="65">
        <v>0</v>
      </c>
      <c r="MUL13" s="65">
        <v>0</v>
      </c>
      <c r="MUM13" s="65">
        <v>0</v>
      </c>
      <c r="MUN13" s="65">
        <v>0</v>
      </c>
      <c r="MUO13" s="65">
        <v>0</v>
      </c>
      <c r="MUP13" s="65">
        <v>0</v>
      </c>
      <c r="MUQ13" s="65">
        <v>0</v>
      </c>
      <c r="MUR13" s="65">
        <v>0</v>
      </c>
      <c r="MUS13" s="65">
        <v>0</v>
      </c>
      <c r="MUT13" s="65">
        <v>0</v>
      </c>
      <c r="MUU13" s="65">
        <v>0</v>
      </c>
      <c r="MUV13" s="65">
        <v>0</v>
      </c>
      <c r="MUW13" s="65">
        <v>0</v>
      </c>
      <c r="MUX13" s="65">
        <v>0</v>
      </c>
      <c r="MUY13" s="65">
        <v>0</v>
      </c>
      <c r="MUZ13" s="65">
        <v>0</v>
      </c>
      <c r="MVA13" s="65">
        <v>0</v>
      </c>
      <c r="MVB13" s="65">
        <v>0</v>
      </c>
      <c r="MVC13" s="65">
        <v>0</v>
      </c>
      <c r="MVD13" s="65">
        <v>0</v>
      </c>
      <c r="MVE13" s="65">
        <v>0</v>
      </c>
      <c r="MVF13" s="65">
        <v>0</v>
      </c>
      <c r="MVG13" s="65">
        <v>0</v>
      </c>
      <c r="MVH13" s="65">
        <v>0</v>
      </c>
      <c r="MVI13" s="65">
        <v>0</v>
      </c>
      <c r="MVJ13" s="65">
        <v>0</v>
      </c>
      <c r="MVK13" s="65">
        <v>0</v>
      </c>
      <c r="MVL13" s="65">
        <v>0</v>
      </c>
      <c r="MVM13" s="65">
        <v>0</v>
      </c>
      <c r="MVN13" s="65">
        <v>0</v>
      </c>
      <c r="MVO13" s="65">
        <v>0</v>
      </c>
      <c r="MVP13" s="65">
        <v>0</v>
      </c>
      <c r="MVQ13" s="65">
        <v>0</v>
      </c>
      <c r="MVR13" s="65">
        <v>0</v>
      </c>
      <c r="MVS13" s="65">
        <v>0</v>
      </c>
      <c r="MVT13" s="65">
        <v>0</v>
      </c>
      <c r="MVU13" s="65">
        <v>0</v>
      </c>
      <c r="MVV13" s="65">
        <v>0</v>
      </c>
      <c r="MVW13" s="65">
        <v>0</v>
      </c>
      <c r="MVX13" s="65">
        <v>0</v>
      </c>
      <c r="MVY13" s="65">
        <v>0</v>
      </c>
      <c r="MVZ13" s="65">
        <v>0</v>
      </c>
      <c r="MWA13" s="65">
        <v>0</v>
      </c>
      <c r="MWB13" s="65">
        <v>0</v>
      </c>
      <c r="MWC13" s="65">
        <v>0</v>
      </c>
      <c r="MWD13" s="65">
        <v>0</v>
      </c>
      <c r="MWE13" s="65">
        <v>0</v>
      </c>
      <c r="MWF13" s="65">
        <v>0</v>
      </c>
      <c r="MWG13" s="65">
        <v>0</v>
      </c>
      <c r="MWH13" s="65">
        <v>0</v>
      </c>
      <c r="MWI13" s="65">
        <v>0</v>
      </c>
      <c r="MWJ13" s="65">
        <v>0</v>
      </c>
      <c r="MWK13" s="65">
        <v>0</v>
      </c>
      <c r="MWL13" s="65">
        <v>0</v>
      </c>
      <c r="MWM13" s="65">
        <v>0</v>
      </c>
      <c r="MWN13" s="65">
        <v>0</v>
      </c>
      <c r="MWO13" s="65">
        <v>0</v>
      </c>
      <c r="MWP13" s="65">
        <v>0</v>
      </c>
      <c r="MWQ13" s="65">
        <v>0</v>
      </c>
      <c r="MWR13" s="65">
        <v>0</v>
      </c>
      <c r="MWS13" s="65">
        <v>0</v>
      </c>
      <c r="MWT13" s="65">
        <v>0</v>
      </c>
      <c r="MWU13" s="65">
        <v>0</v>
      </c>
      <c r="MWV13" s="65">
        <v>0</v>
      </c>
      <c r="MWW13" s="65">
        <v>0</v>
      </c>
      <c r="MWX13" s="65">
        <v>0</v>
      </c>
      <c r="MWY13" s="65">
        <v>0</v>
      </c>
      <c r="MWZ13" s="65">
        <v>0</v>
      </c>
      <c r="MXA13" s="65">
        <v>0</v>
      </c>
      <c r="MXB13" s="65">
        <v>0</v>
      </c>
      <c r="MXC13" s="65">
        <v>0</v>
      </c>
      <c r="MXD13" s="65">
        <v>0</v>
      </c>
      <c r="MXE13" s="65">
        <v>0</v>
      </c>
      <c r="MXF13" s="65">
        <v>0</v>
      </c>
      <c r="MXG13" s="65">
        <v>0</v>
      </c>
      <c r="MXH13" s="65">
        <v>0</v>
      </c>
      <c r="MXI13" s="65">
        <v>0</v>
      </c>
      <c r="MXJ13" s="65">
        <v>0</v>
      </c>
      <c r="MXK13" s="65">
        <v>0</v>
      </c>
      <c r="MXL13" s="65">
        <v>0</v>
      </c>
      <c r="MXM13" s="65">
        <v>0</v>
      </c>
      <c r="MXN13" s="65">
        <v>0</v>
      </c>
      <c r="MXO13" s="65">
        <v>0</v>
      </c>
      <c r="MXP13" s="65">
        <v>0</v>
      </c>
      <c r="MXQ13" s="65">
        <v>0</v>
      </c>
      <c r="MXR13" s="65">
        <v>0</v>
      </c>
      <c r="MXS13" s="65">
        <v>0</v>
      </c>
      <c r="MXT13" s="65">
        <v>0</v>
      </c>
      <c r="MXU13" s="65">
        <v>0</v>
      </c>
      <c r="MXV13" s="65">
        <v>0</v>
      </c>
      <c r="MXW13" s="65">
        <v>0</v>
      </c>
      <c r="MXX13" s="65">
        <v>0</v>
      </c>
      <c r="MXY13" s="65">
        <v>0</v>
      </c>
      <c r="MXZ13" s="65">
        <v>0</v>
      </c>
      <c r="MYA13" s="65">
        <v>0</v>
      </c>
      <c r="MYB13" s="65">
        <v>0</v>
      </c>
      <c r="MYC13" s="65">
        <v>0</v>
      </c>
      <c r="MYD13" s="65">
        <v>0</v>
      </c>
      <c r="MYE13" s="65">
        <v>0</v>
      </c>
      <c r="MYF13" s="65">
        <v>0</v>
      </c>
      <c r="MYG13" s="65">
        <v>0</v>
      </c>
      <c r="MYH13" s="65">
        <v>0</v>
      </c>
      <c r="MYI13" s="65">
        <v>0</v>
      </c>
      <c r="MYJ13" s="65">
        <v>0</v>
      </c>
      <c r="MYK13" s="65">
        <v>0</v>
      </c>
      <c r="MYL13" s="65">
        <v>0</v>
      </c>
      <c r="MYM13" s="65">
        <v>0</v>
      </c>
      <c r="MYN13" s="65">
        <v>0</v>
      </c>
      <c r="MYO13" s="65">
        <v>0</v>
      </c>
      <c r="MYP13" s="65">
        <v>0</v>
      </c>
      <c r="MYQ13" s="65">
        <v>0</v>
      </c>
      <c r="MYR13" s="65">
        <v>0</v>
      </c>
      <c r="MYS13" s="65">
        <v>0</v>
      </c>
      <c r="MYT13" s="65">
        <v>0</v>
      </c>
      <c r="MYU13" s="65">
        <v>0</v>
      </c>
      <c r="MYV13" s="65">
        <v>0</v>
      </c>
      <c r="MYW13" s="65">
        <v>0</v>
      </c>
      <c r="MYX13" s="65">
        <v>0</v>
      </c>
      <c r="MYY13" s="65">
        <v>0</v>
      </c>
      <c r="MYZ13" s="65">
        <v>0</v>
      </c>
      <c r="MZA13" s="65">
        <v>0</v>
      </c>
      <c r="MZB13" s="65">
        <v>0</v>
      </c>
      <c r="MZC13" s="65">
        <v>0</v>
      </c>
      <c r="MZD13" s="65">
        <v>0</v>
      </c>
      <c r="MZE13" s="65">
        <v>0</v>
      </c>
      <c r="MZF13" s="65">
        <v>0</v>
      </c>
      <c r="MZG13" s="65">
        <v>0</v>
      </c>
      <c r="MZH13" s="65">
        <v>0</v>
      </c>
      <c r="MZI13" s="65">
        <v>0</v>
      </c>
      <c r="MZJ13" s="65">
        <v>0</v>
      </c>
      <c r="MZK13" s="65">
        <v>0</v>
      </c>
      <c r="MZL13" s="65">
        <v>0</v>
      </c>
      <c r="MZM13" s="65">
        <v>0</v>
      </c>
      <c r="MZN13" s="65">
        <v>0</v>
      </c>
      <c r="MZO13" s="65">
        <v>0</v>
      </c>
      <c r="MZP13" s="65">
        <v>0</v>
      </c>
      <c r="MZQ13" s="65">
        <v>0</v>
      </c>
      <c r="MZR13" s="65">
        <v>0</v>
      </c>
      <c r="MZS13" s="65">
        <v>0</v>
      </c>
      <c r="MZT13" s="65">
        <v>0</v>
      </c>
      <c r="MZU13" s="65">
        <v>0</v>
      </c>
      <c r="MZV13" s="65">
        <v>0</v>
      </c>
      <c r="MZW13" s="65">
        <v>0</v>
      </c>
      <c r="MZX13" s="65">
        <v>0</v>
      </c>
      <c r="MZY13" s="65">
        <v>0</v>
      </c>
      <c r="MZZ13" s="65">
        <v>0</v>
      </c>
      <c r="NAA13" s="65">
        <v>0</v>
      </c>
      <c r="NAB13" s="65">
        <v>0</v>
      </c>
      <c r="NAC13" s="65">
        <v>0</v>
      </c>
      <c r="NAD13" s="65">
        <v>0</v>
      </c>
      <c r="NAE13" s="65">
        <v>0</v>
      </c>
      <c r="NAF13" s="65">
        <v>0</v>
      </c>
      <c r="NAG13" s="65">
        <v>0</v>
      </c>
      <c r="NAH13" s="65">
        <v>0</v>
      </c>
      <c r="NAI13" s="65">
        <v>0</v>
      </c>
      <c r="NAJ13" s="65">
        <v>0</v>
      </c>
      <c r="NAK13" s="65">
        <v>0</v>
      </c>
      <c r="NAL13" s="65">
        <v>0</v>
      </c>
      <c r="NAM13" s="65">
        <v>0</v>
      </c>
      <c r="NAN13" s="65">
        <v>0</v>
      </c>
      <c r="NAO13" s="65">
        <v>0</v>
      </c>
      <c r="NAP13" s="65">
        <v>0</v>
      </c>
      <c r="NAQ13" s="65">
        <v>0</v>
      </c>
      <c r="NAR13" s="65">
        <v>0</v>
      </c>
      <c r="NAS13" s="65">
        <v>0</v>
      </c>
      <c r="NAT13" s="65">
        <v>0</v>
      </c>
      <c r="NAU13" s="65">
        <v>0</v>
      </c>
      <c r="NAV13" s="65">
        <v>0</v>
      </c>
      <c r="NAW13" s="65">
        <v>0</v>
      </c>
      <c r="NAX13" s="65">
        <v>0</v>
      </c>
      <c r="NAY13" s="65">
        <v>0</v>
      </c>
      <c r="NAZ13" s="65">
        <v>0</v>
      </c>
      <c r="NBA13" s="65">
        <v>0</v>
      </c>
      <c r="NBB13" s="65">
        <v>0</v>
      </c>
      <c r="NBC13" s="65">
        <v>0</v>
      </c>
      <c r="NBD13" s="65">
        <v>0</v>
      </c>
      <c r="NBE13" s="65">
        <v>0</v>
      </c>
      <c r="NBF13" s="65">
        <v>0</v>
      </c>
      <c r="NBG13" s="65">
        <v>0</v>
      </c>
      <c r="NBH13" s="65">
        <v>0</v>
      </c>
      <c r="NBI13" s="65">
        <v>0</v>
      </c>
      <c r="NBJ13" s="65">
        <v>0</v>
      </c>
      <c r="NBK13" s="65">
        <v>0</v>
      </c>
      <c r="NBL13" s="65">
        <v>0</v>
      </c>
      <c r="NBM13" s="65">
        <v>0</v>
      </c>
      <c r="NBN13" s="65">
        <v>0</v>
      </c>
      <c r="NBO13" s="65">
        <v>0</v>
      </c>
      <c r="NBP13" s="65">
        <v>0</v>
      </c>
      <c r="NBQ13" s="65">
        <v>0</v>
      </c>
      <c r="NBR13" s="65">
        <v>0</v>
      </c>
      <c r="NBS13" s="65">
        <v>0</v>
      </c>
      <c r="NBT13" s="65">
        <v>0</v>
      </c>
      <c r="NBU13" s="65">
        <v>0</v>
      </c>
      <c r="NBV13" s="65">
        <v>0</v>
      </c>
      <c r="NBW13" s="65">
        <v>0</v>
      </c>
      <c r="NBX13" s="65">
        <v>0</v>
      </c>
      <c r="NBY13" s="65">
        <v>0</v>
      </c>
      <c r="NBZ13" s="65">
        <v>0</v>
      </c>
      <c r="NCA13" s="65">
        <v>0</v>
      </c>
      <c r="NCB13" s="65">
        <v>0</v>
      </c>
      <c r="NCC13" s="65">
        <v>0</v>
      </c>
      <c r="NCD13" s="65">
        <v>0</v>
      </c>
      <c r="NCE13" s="65">
        <v>0</v>
      </c>
      <c r="NCF13" s="65">
        <v>0</v>
      </c>
      <c r="NCG13" s="65">
        <v>0</v>
      </c>
      <c r="NCH13" s="65">
        <v>0</v>
      </c>
      <c r="NCI13" s="65">
        <v>0</v>
      </c>
      <c r="NCJ13" s="65">
        <v>0</v>
      </c>
      <c r="NCK13" s="65">
        <v>0</v>
      </c>
      <c r="NCL13" s="65">
        <v>0</v>
      </c>
      <c r="NCM13" s="65">
        <v>0</v>
      </c>
      <c r="NCN13" s="65">
        <v>0</v>
      </c>
      <c r="NCO13" s="65">
        <v>0</v>
      </c>
      <c r="NCP13" s="65">
        <v>0</v>
      </c>
      <c r="NCQ13" s="65">
        <v>0</v>
      </c>
      <c r="NCR13" s="65">
        <v>0</v>
      </c>
      <c r="NCS13" s="65">
        <v>0</v>
      </c>
      <c r="NCT13" s="65">
        <v>0</v>
      </c>
      <c r="NCU13" s="65">
        <v>0</v>
      </c>
      <c r="NCV13" s="65">
        <v>0</v>
      </c>
      <c r="NCW13" s="65">
        <v>0</v>
      </c>
      <c r="NCX13" s="65">
        <v>0</v>
      </c>
      <c r="NCY13" s="65">
        <v>0</v>
      </c>
      <c r="NCZ13" s="65">
        <v>0</v>
      </c>
      <c r="NDA13" s="65">
        <v>0</v>
      </c>
      <c r="NDB13" s="65">
        <v>0</v>
      </c>
      <c r="NDC13" s="65">
        <v>0</v>
      </c>
      <c r="NDD13" s="65">
        <v>0</v>
      </c>
      <c r="NDE13" s="65">
        <v>0</v>
      </c>
      <c r="NDF13" s="65">
        <v>0</v>
      </c>
      <c r="NDG13" s="65">
        <v>0</v>
      </c>
      <c r="NDH13" s="65">
        <v>0</v>
      </c>
      <c r="NDI13" s="65">
        <v>0</v>
      </c>
      <c r="NDJ13" s="65">
        <v>0</v>
      </c>
      <c r="NDK13" s="65">
        <v>0</v>
      </c>
      <c r="NDL13" s="65">
        <v>0</v>
      </c>
      <c r="NDM13" s="65">
        <v>0</v>
      </c>
      <c r="NDN13" s="65">
        <v>0</v>
      </c>
      <c r="NDO13" s="65">
        <v>0</v>
      </c>
      <c r="NDP13" s="65">
        <v>0</v>
      </c>
      <c r="NDQ13" s="65">
        <v>0</v>
      </c>
      <c r="NDR13" s="65">
        <v>0</v>
      </c>
      <c r="NDS13" s="65">
        <v>0</v>
      </c>
      <c r="NDT13" s="65">
        <v>0</v>
      </c>
      <c r="NDU13" s="65">
        <v>0</v>
      </c>
      <c r="NDV13" s="65">
        <v>0</v>
      </c>
      <c r="NDW13" s="65">
        <v>0</v>
      </c>
      <c r="NDX13" s="65">
        <v>0</v>
      </c>
      <c r="NDY13" s="65">
        <v>0</v>
      </c>
      <c r="NDZ13" s="65">
        <v>0</v>
      </c>
      <c r="NEA13" s="65">
        <v>0</v>
      </c>
      <c r="NEB13" s="65">
        <v>0</v>
      </c>
      <c r="NEC13" s="65">
        <v>0</v>
      </c>
      <c r="NED13" s="65">
        <v>0</v>
      </c>
      <c r="NEE13" s="65">
        <v>0</v>
      </c>
      <c r="NEF13" s="65">
        <v>0</v>
      </c>
      <c r="NEG13" s="65">
        <v>0</v>
      </c>
      <c r="NEH13" s="65">
        <v>0</v>
      </c>
      <c r="NEI13" s="65">
        <v>0</v>
      </c>
      <c r="NEJ13" s="65">
        <v>0</v>
      </c>
      <c r="NEK13" s="65">
        <v>0</v>
      </c>
      <c r="NEL13" s="65">
        <v>0</v>
      </c>
      <c r="NEM13" s="65">
        <v>0</v>
      </c>
      <c r="NEN13" s="65">
        <v>0</v>
      </c>
      <c r="NEO13" s="65">
        <v>0</v>
      </c>
      <c r="NEP13" s="65">
        <v>0</v>
      </c>
      <c r="NEQ13" s="65">
        <v>0</v>
      </c>
      <c r="NER13" s="65">
        <v>0</v>
      </c>
      <c r="NES13" s="65">
        <v>0</v>
      </c>
      <c r="NET13" s="65">
        <v>0</v>
      </c>
      <c r="NEU13" s="65">
        <v>0</v>
      </c>
      <c r="NEV13" s="65">
        <v>0</v>
      </c>
      <c r="NEW13" s="65">
        <v>0</v>
      </c>
      <c r="NEX13" s="65">
        <v>0</v>
      </c>
      <c r="NEY13" s="65">
        <v>0</v>
      </c>
      <c r="NEZ13" s="65">
        <v>0</v>
      </c>
      <c r="NFA13" s="65">
        <v>0</v>
      </c>
      <c r="NFB13" s="65">
        <v>0</v>
      </c>
      <c r="NFC13" s="65">
        <v>0</v>
      </c>
      <c r="NFD13" s="65">
        <v>0</v>
      </c>
      <c r="NFE13" s="65">
        <v>0</v>
      </c>
      <c r="NFF13" s="65">
        <v>0</v>
      </c>
      <c r="NFG13" s="65">
        <v>0</v>
      </c>
      <c r="NFH13" s="65">
        <v>0</v>
      </c>
      <c r="NFI13" s="65">
        <v>0</v>
      </c>
      <c r="NFJ13" s="65">
        <v>0</v>
      </c>
      <c r="NFK13" s="65">
        <v>0</v>
      </c>
      <c r="NFL13" s="65">
        <v>0</v>
      </c>
      <c r="NFM13" s="65">
        <v>0</v>
      </c>
      <c r="NFN13" s="65">
        <v>0</v>
      </c>
      <c r="NFO13" s="65">
        <v>0</v>
      </c>
      <c r="NFP13" s="65">
        <v>0</v>
      </c>
      <c r="NFQ13" s="65">
        <v>0</v>
      </c>
      <c r="NFR13" s="65">
        <v>0</v>
      </c>
      <c r="NFS13" s="65">
        <v>0</v>
      </c>
      <c r="NFT13" s="65">
        <v>0</v>
      </c>
      <c r="NFU13" s="65">
        <v>0</v>
      </c>
      <c r="NFV13" s="65">
        <v>0</v>
      </c>
      <c r="NFW13" s="65">
        <v>0</v>
      </c>
      <c r="NFX13" s="65">
        <v>0</v>
      </c>
      <c r="NFY13" s="65">
        <v>0</v>
      </c>
      <c r="NFZ13" s="65">
        <v>0</v>
      </c>
      <c r="NGA13" s="65">
        <v>0</v>
      </c>
      <c r="NGB13" s="65">
        <v>0</v>
      </c>
      <c r="NGC13" s="65">
        <v>0</v>
      </c>
      <c r="NGD13" s="65">
        <v>0</v>
      </c>
      <c r="NGE13" s="65">
        <v>0</v>
      </c>
      <c r="NGF13" s="65">
        <v>0</v>
      </c>
      <c r="NGG13" s="65">
        <v>0</v>
      </c>
      <c r="NGH13" s="65">
        <v>0</v>
      </c>
      <c r="NGI13" s="65">
        <v>0</v>
      </c>
      <c r="NGJ13" s="65">
        <v>0</v>
      </c>
      <c r="NGK13" s="65">
        <v>0</v>
      </c>
      <c r="NGL13" s="65">
        <v>0</v>
      </c>
      <c r="NGM13" s="65">
        <v>0</v>
      </c>
      <c r="NGN13" s="65">
        <v>0</v>
      </c>
      <c r="NGO13" s="65">
        <v>0</v>
      </c>
      <c r="NGP13" s="65">
        <v>0</v>
      </c>
      <c r="NGQ13" s="65">
        <v>0</v>
      </c>
      <c r="NGR13" s="65">
        <v>0</v>
      </c>
      <c r="NGS13" s="65">
        <v>0</v>
      </c>
      <c r="NGT13" s="65">
        <v>0</v>
      </c>
      <c r="NGU13" s="65">
        <v>0</v>
      </c>
      <c r="NGV13" s="65">
        <v>0</v>
      </c>
      <c r="NGW13" s="65">
        <v>0</v>
      </c>
      <c r="NGX13" s="65">
        <v>0</v>
      </c>
      <c r="NGY13" s="65">
        <v>0</v>
      </c>
      <c r="NGZ13" s="65">
        <v>0</v>
      </c>
      <c r="NHA13" s="65">
        <v>0</v>
      </c>
      <c r="NHB13" s="65">
        <v>0</v>
      </c>
      <c r="NHC13" s="65">
        <v>0</v>
      </c>
      <c r="NHD13" s="65">
        <v>0</v>
      </c>
      <c r="NHE13" s="65">
        <v>0</v>
      </c>
      <c r="NHF13" s="65">
        <v>0</v>
      </c>
      <c r="NHG13" s="65">
        <v>0</v>
      </c>
      <c r="NHH13" s="65">
        <v>0</v>
      </c>
      <c r="NHI13" s="65">
        <v>0</v>
      </c>
      <c r="NHJ13" s="65">
        <v>0</v>
      </c>
      <c r="NHK13" s="65">
        <v>0</v>
      </c>
      <c r="NHL13" s="65">
        <v>0</v>
      </c>
      <c r="NHM13" s="65">
        <v>0</v>
      </c>
      <c r="NHN13" s="65">
        <v>0</v>
      </c>
      <c r="NHO13" s="65">
        <v>0</v>
      </c>
      <c r="NHP13" s="65">
        <v>0</v>
      </c>
      <c r="NHQ13" s="65">
        <v>0</v>
      </c>
      <c r="NHR13" s="65">
        <v>0</v>
      </c>
      <c r="NHS13" s="65">
        <v>0</v>
      </c>
      <c r="NHT13" s="65">
        <v>0</v>
      </c>
      <c r="NHU13" s="65">
        <v>0</v>
      </c>
      <c r="NHV13" s="65">
        <v>0</v>
      </c>
      <c r="NHW13" s="65">
        <v>0</v>
      </c>
      <c r="NHX13" s="65">
        <v>0</v>
      </c>
      <c r="NHY13" s="65">
        <v>0</v>
      </c>
      <c r="NHZ13" s="65">
        <v>0</v>
      </c>
      <c r="NIA13" s="65">
        <v>0</v>
      </c>
      <c r="NIB13" s="65">
        <v>0</v>
      </c>
      <c r="NIC13" s="65">
        <v>0</v>
      </c>
      <c r="NID13" s="65">
        <v>0</v>
      </c>
      <c r="NIE13" s="65">
        <v>0</v>
      </c>
      <c r="NIF13" s="65">
        <v>0</v>
      </c>
      <c r="NIG13" s="65">
        <v>0</v>
      </c>
      <c r="NIH13" s="65">
        <v>0</v>
      </c>
      <c r="NII13" s="65">
        <v>0</v>
      </c>
      <c r="NIJ13" s="65">
        <v>0</v>
      </c>
      <c r="NIK13" s="65">
        <v>0</v>
      </c>
      <c r="NIL13" s="65">
        <v>0</v>
      </c>
      <c r="NIM13" s="65">
        <v>0</v>
      </c>
      <c r="NIN13" s="65">
        <v>0</v>
      </c>
      <c r="NIO13" s="65">
        <v>0</v>
      </c>
      <c r="NIP13" s="65">
        <v>0</v>
      </c>
      <c r="NIQ13" s="65">
        <v>0</v>
      </c>
      <c r="NIR13" s="65">
        <v>0</v>
      </c>
      <c r="NIS13" s="65">
        <v>0</v>
      </c>
      <c r="NIT13" s="65">
        <v>0</v>
      </c>
      <c r="NIU13" s="65">
        <v>0</v>
      </c>
      <c r="NIV13" s="65">
        <v>0</v>
      </c>
      <c r="NIW13" s="65">
        <v>0</v>
      </c>
      <c r="NIX13" s="65">
        <v>0</v>
      </c>
      <c r="NIY13" s="65">
        <v>0</v>
      </c>
      <c r="NIZ13" s="65">
        <v>0</v>
      </c>
      <c r="NJA13" s="65">
        <v>0</v>
      </c>
      <c r="NJB13" s="65">
        <v>0</v>
      </c>
      <c r="NJC13" s="65">
        <v>0</v>
      </c>
      <c r="NJD13" s="65">
        <v>0</v>
      </c>
      <c r="NJE13" s="65">
        <v>0</v>
      </c>
      <c r="NJF13" s="65">
        <v>0</v>
      </c>
      <c r="NJG13" s="65">
        <v>0</v>
      </c>
      <c r="NJH13" s="65">
        <v>0</v>
      </c>
      <c r="NJI13" s="65">
        <v>0</v>
      </c>
      <c r="NJJ13" s="65">
        <v>0</v>
      </c>
      <c r="NJK13" s="65">
        <v>0</v>
      </c>
      <c r="NJL13" s="65">
        <v>0</v>
      </c>
      <c r="NJM13" s="65">
        <v>0</v>
      </c>
      <c r="NJN13" s="65">
        <v>0</v>
      </c>
      <c r="NJO13" s="65">
        <v>0</v>
      </c>
      <c r="NJP13" s="65">
        <v>0</v>
      </c>
      <c r="NJQ13" s="65">
        <v>0</v>
      </c>
      <c r="NJR13" s="65">
        <v>0</v>
      </c>
      <c r="NJS13" s="65">
        <v>0</v>
      </c>
      <c r="NJT13" s="65">
        <v>0</v>
      </c>
      <c r="NJU13" s="65">
        <v>0</v>
      </c>
      <c r="NJV13" s="65">
        <v>0</v>
      </c>
      <c r="NJW13" s="65">
        <v>0</v>
      </c>
      <c r="NJX13" s="65">
        <v>0</v>
      </c>
      <c r="NJY13" s="65">
        <v>0</v>
      </c>
      <c r="NJZ13" s="65">
        <v>0</v>
      </c>
      <c r="NKA13" s="65">
        <v>0</v>
      </c>
      <c r="NKB13" s="65">
        <v>0</v>
      </c>
      <c r="NKC13" s="65">
        <v>0</v>
      </c>
      <c r="NKD13" s="65">
        <v>0</v>
      </c>
      <c r="NKE13" s="65">
        <v>0</v>
      </c>
      <c r="NKF13" s="65">
        <v>0</v>
      </c>
      <c r="NKG13" s="65">
        <v>0</v>
      </c>
      <c r="NKH13" s="65">
        <v>0</v>
      </c>
      <c r="NKI13" s="65">
        <v>0</v>
      </c>
      <c r="NKJ13" s="65">
        <v>0</v>
      </c>
      <c r="NKK13" s="65">
        <v>0</v>
      </c>
      <c r="NKL13" s="65">
        <v>0</v>
      </c>
      <c r="NKM13" s="65">
        <v>0</v>
      </c>
      <c r="NKN13" s="65">
        <v>0</v>
      </c>
      <c r="NKO13" s="65">
        <v>0</v>
      </c>
      <c r="NKP13" s="65">
        <v>0</v>
      </c>
      <c r="NKQ13" s="65">
        <v>0</v>
      </c>
      <c r="NKR13" s="65">
        <v>0</v>
      </c>
      <c r="NKS13" s="65">
        <v>0</v>
      </c>
      <c r="NKT13" s="65">
        <v>0</v>
      </c>
      <c r="NKU13" s="65">
        <v>0</v>
      </c>
      <c r="NKV13" s="65">
        <v>0</v>
      </c>
      <c r="NKW13" s="65">
        <v>0</v>
      </c>
      <c r="NKX13" s="65">
        <v>0</v>
      </c>
      <c r="NKY13" s="65">
        <v>0</v>
      </c>
      <c r="NKZ13" s="65">
        <v>0</v>
      </c>
      <c r="NLA13" s="65">
        <v>0</v>
      </c>
      <c r="NLB13" s="65">
        <v>0</v>
      </c>
      <c r="NLC13" s="65">
        <v>0</v>
      </c>
      <c r="NLD13" s="65">
        <v>0</v>
      </c>
      <c r="NLE13" s="65">
        <v>0</v>
      </c>
      <c r="NLF13" s="65">
        <v>0</v>
      </c>
      <c r="NLG13" s="65">
        <v>0</v>
      </c>
      <c r="NLH13" s="65">
        <v>0</v>
      </c>
      <c r="NLI13" s="65">
        <v>0</v>
      </c>
      <c r="NLJ13" s="65">
        <v>0</v>
      </c>
      <c r="NLK13" s="65">
        <v>0</v>
      </c>
      <c r="NLL13" s="65">
        <v>0</v>
      </c>
      <c r="NLM13" s="65">
        <v>0</v>
      </c>
      <c r="NLN13" s="65">
        <v>0</v>
      </c>
      <c r="NLO13" s="65">
        <v>0</v>
      </c>
      <c r="NLP13" s="65">
        <v>0</v>
      </c>
      <c r="NLQ13" s="65">
        <v>0</v>
      </c>
      <c r="NLR13" s="65">
        <v>0</v>
      </c>
      <c r="NLS13" s="65">
        <v>0</v>
      </c>
      <c r="NLT13" s="65">
        <v>0</v>
      </c>
      <c r="NLU13" s="65">
        <v>0</v>
      </c>
      <c r="NLV13" s="65">
        <v>0</v>
      </c>
      <c r="NLW13" s="65">
        <v>0</v>
      </c>
      <c r="NLX13" s="65">
        <v>0</v>
      </c>
      <c r="NLY13" s="65">
        <v>0</v>
      </c>
      <c r="NLZ13" s="65">
        <v>0</v>
      </c>
      <c r="NMA13" s="65">
        <v>0</v>
      </c>
      <c r="NMB13" s="65">
        <v>0</v>
      </c>
      <c r="NMC13" s="65">
        <v>0</v>
      </c>
      <c r="NMD13" s="65">
        <v>0</v>
      </c>
      <c r="NME13" s="65">
        <v>0</v>
      </c>
      <c r="NMF13" s="65">
        <v>0</v>
      </c>
      <c r="NMG13" s="65">
        <v>0</v>
      </c>
      <c r="NMH13" s="65">
        <v>0</v>
      </c>
      <c r="NMI13" s="65">
        <v>0</v>
      </c>
      <c r="NMJ13" s="65">
        <v>0</v>
      </c>
      <c r="NMK13" s="65">
        <v>0</v>
      </c>
      <c r="NML13" s="65">
        <v>0</v>
      </c>
      <c r="NMM13" s="65">
        <v>0</v>
      </c>
      <c r="NMN13" s="65">
        <v>0</v>
      </c>
      <c r="NMO13" s="65">
        <v>0</v>
      </c>
      <c r="NMP13" s="65">
        <v>0</v>
      </c>
      <c r="NMQ13" s="65">
        <v>0</v>
      </c>
      <c r="NMR13" s="65">
        <v>0</v>
      </c>
      <c r="NMS13" s="65">
        <v>0</v>
      </c>
      <c r="NMT13" s="65">
        <v>0</v>
      </c>
      <c r="NMU13" s="65">
        <v>0</v>
      </c>
      <c r="NMV13" s="65">
        <v>0</v>
      </c>
      <c r="NMW13" s="65">
        <v>0</v>
      </c>
      <c r="NMX13" s="65">
        <v>0</v>
      </c>
      <c r="NMY13" s="65">
        <v>0</v>
      </c>
      <c r="NMZ13" s="65">
        <v>0</v>
      </c>
      <c r="NNA13" s="65">
        <v>0</v>
      </c>
      <c r="NNB13" s="65">
        <v>0</v>
      </c>
      <c r="NNC13" s="65">
        <v>0</v>
      </c>
      <c r="NND13" s="65">
        <v>0</v>
      </c>
      <c r="NNE13" s="65">
        <v>0</v>
      </c>
      <c r="NNF13" s="65">
        <v>0</v>
      </c>
      <c r="NNG13" s="65">
        <v>0</v>
      </c>
      <c r="NNH13" s="65">
        <v>0</v>
      </c>
      <c r="NNI13" s="65">
        <v>0</v>
      </c>
      <c r="NNJ13" s="65">
        <v>0</v>
      </c>
      <c r="NNK13" s="65">
        <v>0</v>
      </c>
      <c r="NNL13" s="65">
        <v>0</v>
      </c>
      <c r="NNM13" s="65">
        <v>0</v>
      </c>
      <c r="NNN13" s="65">
        <v>0</v>
      </c>
      <c r="NNO13" s="65">
        <v>0</v>
      </c>
      <c r="NNP13" s="65">
        <v>0</v>
      </c>
      <c r="NNQ13" s="65">
        <v>0</v>
      </c>
      <c r="NNR13" s="65">
        <v>0</v>
      </c>
      <c r="NNS13" s="65">
        <v>0</v>
      </c>
      <c r="NNT13" s="65">
        <v>0</v>
      </c>
      <c r="NNU13" s="65">
        <v>0</v>
      </c>
      <c r="NNV13" s="65">
        <v>0</v>
      </c>
      <c r="NNW13" s="65">
        <v>0</v>
      </c>
      <c r="NNX13" s="65">
        <v>0</v>
      </c>
      <c r="NNY13" s="65">
        <v>0</v>
      </c>
      <c r="NNZ13" s="65">
        <v>0</v>
      </c>
      <c r="NOA13" s="65">
        <v>0</v>
      </c>
      <c r="NOB13" s="65">
        <v>0</v>
      </c>
      <c r="NOC13" s="65">
        <v>0</v>
      </c>
      <c r="NOD13" s="65">
        <v>0</v>
      </c>
      <c r="NOE13" s="65">
        <v>0</v>
      </c>
      <c r="NOF13" s="65">
        <v>0</v>
      </c>
      <c r="NOG13" s="65">
        <v>0</v>
      </c>
      <c r="NOH13" s="65">
        <v>0</v>
      </c>
      <c r="NOI13" s="65">
        <v>0</v>
      </c>
      <c r="NOJ13" s="65">
        <v>0</v>
      </c>
      <c r="NOK13" s="65">
        <v>0</v>
      </c>
      <c r="NOL13" s="65">
        <v>0</v>
      </c>
      <c r="NOM13" s="65">
        <v>0</v>
      </c>
      <c r="NON13" s="65">
        <v>0</v>
      </c>
      <c r="NOO13" s="65">
        <v>0</v>
      </c>
      <c r="NOP13" s="65">
        <v>0</v>
      </c>
      <c r="NOQ13" s="65">
        <v>0</v>
      </c>
      <c r="NOR13" s="65">
        <v>0</v>
      </c>
      <c r="NOS13" s="65">
        <v>0</v>
      </c>
      <c r="NOT13" s="65">
        <v>0</v>
      </c>
      <c r="NOU13" s="65">
        <v>0</v>
      </c>
      <c r="NOV13" s="65">
        <v>0</v>
      </c>
      <c r="NOW13" s="65">
        <v>0</v>
      </c>
      <c r="NOX13" s="65">
        <v>0</v>
      </c>
      <c r="NOY13" s="65">
        <v>0</v>
      </c>
      <c r="NOZ13" s="65">
        <v>0</v>
      </c>
      <c r="NPA13" s="65">
        <v>0</v>
      </c>
      <c r="NPB13" s="65">
        <v>0</v>
      </c>
      <c r="NPC13" s="65">
        <v>0</v>
      </c>
      <c r="NPD13" s="65">
        <v>0</v>
      </c>
      <c r="NPE13" s="65">
        <v>0</v>
      </c>
      <c r="NPF13" s="65">
        <v>0</v>
      </c>
      <c r="NPG13" s="65">
        <v>0</v>
      </c>
      <c r="NPH13" s="65">
        <v>0</v>
      </c>
      <c r="NPI13" s="65">
        <v>0</v>
      </c>
      <c r="NPJ13" s="65">
        <v>0</v>
      </c>
      <c r="NPK13" s="65">
        <v>0</v>
      </c>
      <c r="NPL13" s="65">
        <v>0</v>
      </c>
      <c r="NPM13" s="65">
        <v>0</v>
      </c>
      <c r="NPN13" s="65">
        <v>0</v>
      </c>
      <c r="NPO13" s="65">
        <v>0</v>
      </c>
      <c r="NPP13" s="65">
        <v>0</v>
      </c>
      <c r="NPQ13" s="65">
        <v>0</v>
      </c>
      <c r="NPR13" s="65">
        <v>0</v>
      </c>
      <c r="NPS13" s="65">
        <v>0</v>
      </c>
      <c r="NPT13" s="65">
        <v>0</v>
      </c>
      <c r="NPU13" s="65">
        <v>0</v>
      </c>
      <c r="NPV13" s="65">
        <v>0</v>
      </c>
      <c r="NPW13" s="65">
        <v>0</v>
      </c>
      <c r="NPX13" s="65">
        <v>0</v>
      </c>
      <c r="NPY13" s="65">
        <v>0</v>
      </c>
      <c r="NPZ13" s="65">
        <v>0</v>
      </c>
      <c r="NQA13" s="65">
        <v>0</v>
      </c>
      <c r="NQB13" s="65">
        <v>0</v>
      </c>
      <c r="NQC13" s="65">
        <v>0</v>
      </c>
      <c r="NQD13" s="65">
        <v>0</v>
      </c>
      <c r="NQE13" s="65">
        <v>0</v>
      </c>
      <c r="NQF13" s="65">
        <v>0</v>
      </c>
      <c r="NQG13" s="65">
        <v>0</v>
      </c>
      <c r="NQH13" s="65">
        <v>0</v>
      </c>
      <c r="NQI13" s="65">
        <v>0</v>
      </c>
      <c r="NQJ13" s="65">
        <v>0</v>
      </c>
      <c r="NQK13" s="65">
        <v>0</v>
      </c>
      <c r="NQL13" s="65">
        <v>0</v>
      </c>
      <c r="NQM13" s="65">
        <v>0</v>
      </c>
      <c r="NQN13" s="65">
        <v>0</v>
      </c>
      <c r="NQO13" s="65">
        <v>0</v>
      </c>
      <c r="NQP13" s="65">
        <v>0</v>
      </c>
      <c r="NQQ13" s="65">
        <v>0</v>
      </c>
      <c r="NQR13" s="65">
        <v>0</v>
      </c>
      <c r="NQS13" s="65">
        <v>0</v>
      </c>
      <c r="NQT13" s="65">
        <v>0</v>
      </c>
      <c r="NQU13" s="65">
        <v>0</v>
      </c>
      <c r="NQV13" s="65">
        <v>0</v>
      </c>
      <c r="NQW13" s="65">
        <v>0</v>
      </c>
      <c r="NQX13" s="65">
        <v>0</v>
      </c>
      <c r="NQY13" s="65">
        <v>0</v>
      </c>
      <c r="NQZ13" s="65">
        <v>0</v>
      </c>
      <c r="NRA13" s="65">
        <v>0</v>
      </c>
      <c r="NRB13" s="65">
        <v>0</v>
      </c>
      <c r="NRC13" s="65">
        <v>0</v>
      </c>
      <c r="NRD13" s="65">
        <v>0</v>
      </c>
      <c r="NRE13" s="65">
        <v>0</v>
      </c>
      <c r="NRF13" s="65">
        <v>0</v>
      </c>
      <c r="NRG13" s="65">
        <v>0</v>
      </c>
      <c r="NRH13" s="65">
        <v>0</v>
      </c>
      <c r="NRI13" s="65">
        <v>0</v>
      </c>
      <c r="NRJ13" s="65">
        <v>0</v>
      </c>
      <c r="NRK13" s="65">
        <v>0</v>
      </c>
      <c r="NRL13" s="65">
        <v>0</v>
      </c>
      <c r="NRM13" s="65">
        <v>0</v>
      </c>
      <c r="NRN13" s="65">
        <v>0</v>
      </c>
      <c r="NRO13" s="65">
        <v>0</v>
      </c>
      <c r="NRP13" s="65">
        <v>0</v>
      </c>
      <c r="NRQ13" s="65">
        <v>0</v>
      </c>
      <c r="NRR13" s="65">
        <v>0</v>
      </c>
      <c r="NRS13" s="65">
        <v>0</v>
      </c>
      <c r="NRT13" s="65">
        <v>0</v>
      </c>
      <c r="NRU13" s="65">
        <v>0</v>
      </c>
      <c r="NRV13" s="65">
        <v>0</v>
      </c>
      <c r="NRW13" s="65">
        <v>0</v>
      </c>
      <c r="NRX13" s="65">
        <v>0</v>
      </c>
      <c r="NRY13" s="65">
        <v>0</v>
      </c>
      <c r="NRZ13" s="65">
        <v>0</v>
      </c>
      <c r="NSA13" s="65">
        <v>0</v>
      </c>
      <c r="NSB13" s="65">
        <v>0</v>
      </c>
      <c r="NSC13" s="65">
        <v>0</v>
      </c>
      <c r="NSD13" s="65">
        <v>0</v>
      </c>
      <c r="NSE13" s="65">
        <v>0</v>
      </c>
      <c r="NSF13" s="65">
        <v>0</v>
      </c>
      <c r="NSG13" s="65">
        <v>0</v>
      </c>
      <c r="NSH13" s="65">
        <v>0</v>
      </c>
      <c r="NSI13" s="65">
        <v>0</v>
      </c>
      <c r="NSJ13" s="65">
        <v>0</v>
      </c>
      <c r="NSK13" s="65">
        <v>0</v>
      </c>
      <c r="NSL13" s="65">
        <v>0</v>
      </c>
      <c r="NSM13" s="65">
        <v>0</v>
      </c>
      <c r="NSN13" s="65">
        <v>0</v>
      </c>
      <c r="NSO13" s="65">
        <v>0</v>
      </c>
      <c r="NSP13" s="65">
        <v>0</v>
      </c>
      <c r="NSQ13" s="65">
        <v>0</v>
      </c>
      <c r="NSR13" s="65">
        <v>0</v>
      </c>
      <c r="NSS13" s="65">
        <v>0</v>
      </c>
      <c r="NST13" s="65">
        <v>0</v>
      </c>
      <c r="NSU13" s="65">
        <v>0</v>
      </c>
      <c r="NSV13" s="65">
        <v>0</v>
      </c>
      <c r="NSW13" s="65">
        <v>0</v>
      </c>
      <c r="NSX13" s="65">
        <v>0</v>
      </c>
      <c r="NSY13" s="65">
        <v>0</v>
      </c>
      <c r="NSZ13" s="65">
        <v>0</v>
      </c>
      <c r="NTA13" s="65">
        <v>0</v>
      </c>
      <c r="NTB13" s="65">
        <v>0</v>
      </c>
      <c r="NTC13" s="65">
        <v>0</v>
      </c>
      <c r="NTD13" s="65">
        <v>0</v>
      </c>
      <c r="NTE13" s="65">
        <v>0</v>
      </c>
      <c r="NTF13" s="65">
        <v>0</v>
      </c>
      <c r="NTG13" s="65">
        <v>0</v>
      </c>
      <c r="NTH13" s="65">
        <v>0</v>
      </c>
      <c r="NTI13" s="65">
        <v>0</v>
      </c>
      <c r="NTJ13" s="65">
        <v>0</v>
      </c>
      <c r="NTK13" s="65">
        <v>0</v>
      </c>
      <c r="NTL13" s="65">
        <v>0</v>
      </c>
      <c r="NTM13" s="65">
        <v>0</v>
      </c>
      <c r="NTN13" s="65">
        <v>0</v>
      </c>
      <c r="NTO13" s="65">
        <v>0</v>
      </c>
      <c r="NTP13" s="65">
        <v>0</v>
      </c>
      <c r="NTQ13" s="65">
        <v>0</v>
      </c>
      <c r="NTR13" s="65">
        <v>0</v>
      </c>
      <c r="NTS13" s="65">
        <v>0</v>
      </c>
      <c r="NTT13" s="65">
        <v>0</v>
      </c>
      <c r="NTU13" s="65">
        <v>0</v>
      </c>
      <c r="NTV13" s="65">
        <v>0</v>
      </c>
      <c r="NTW13" s="65">
        <v>0</v>
      </c>
      <c r="NTX13" s="65">
        <v>0</v>
      </c>
      <c r="NTY13" s="65">
        <v>0</v>
      </c>
      <c r="NTZ13" s="65">
        <v>0</v>
      </c>
      <c r="NUA13" s="65">
        <v>0</v>
      </c>
      <c r="NUB13" s="65">
        <v>0</v>
      </c>
      <c r="NUC13" s="65">
        <v>0</v>
      </c>
      <c r="NUD13" s="65">
        <v>0</v>
      </c>
      <c r="NUE13" s="65">
        <v>0</v>
      </c>
      <c r="NUF13" s="65">
        <v>0</v>
      </c>
      <c r="NUG13" s="65">
        <v>0</v>
      </c>
      <c r="NUH13" s="65">
        <v>0</v>
      </c>
      <c r="NUI13" s="65">
        <v>0</v>
      </c>
      <c r="NUJ13" s="65">
        <v>0</v>
      </c>
      <c r="NUK13" s="65">
        <v>0</v>
      </c>
      <c r="NUL13" s="65">
        <v>0</v>
      </c>
      <c r="NUM13" s="65">
        <v>0</v>
      </c>
      <c r="NUN13" s="65">
        <v>0</v>
      </c>
      <c r="NUO13" s="65">
        <v>0</v>
      </c>
      <c r="NUP13" s="65">
        <v>0</v>
      </c>
      <c r="NUQ13" s="65">
        <v>0</v>
      </c>
      <c r="NUR13" s="65">
        <v>0</v>
      </c>
      <c r="NUS13" s="65">
        <v>0</v>
      </c>
      <c r="NUT13" s="65">
        <v>0</v>
      </c>
      <c r="NUU13" s="65">
        <v>0</v>
      </c>
      <c r="NUV13" s="65">
        <v>0</v>
      </c>
      <c r="NUW13" s="65">
        <v>0</v>
      </c>
      <c r="NUX13" s="65">
        <v>0</v>
      </c>
      <c r="NUY13" s="65">
        <v>0</v>
      </c>
      <c r="NUZ13" s="65">
        <v>0</v>
      </c>
      <c r="NVA13" s="65">
        <v>0</v>
      </c>
      <c r="NVB13" s="65">
        <v>0</v>
      </c>
      <c r="NVC13" s="65">
        <v>0</v>
      </c>
      <c r="NVD13" s="65">
        <v>0</v>
      </c>
      <c r="NVE13" s="65">
        <v>0</v>
      </c>
      <c r="NVF13" s="65">
        <v>0</v>
      </c>
      <c r="NVG13" s="65">
        <v>0</v>
      </c>
      <c r="NVH13" s="65">
        <v>0</v>
      </c>
      <c r="NVI13" s="65">
        <v>0</v>
      </c>
      <c r="NVJ13" s="65">
        <v>0</v>
      </c>
      <c r="NVK13" s="65">
        <v>0</v>
      </c>
      <c r="NVL13" s="65">
        <v>0</v>
      </c>
      <c r="NVM13" s="65">
        <v>0</v>
      </c>
      <c r="NVN13" s="65">
        <v>0</v>
      </c>
      <c r="NVO13" s="65">
        <v>0</v>
      </c>
      <c r="NVP13" s="65">
        <v>0</v>
      </c>
      <c r="NVQ13" s="65">
        <v>0</v>
      </c>
      <c r="NVR13" s="65">
        <v>0</v>
      </c>
      <c r="NVS13" s="65">
        <v>0</v>
      </c>
      <c r="NVT13" s="65">
        <v>0</v>
      </c>
      <c r="NVU13" s="65">
        <v>0</v>
      </c>
      <c r="NVV13" s="65">
        <v>0</v>
      </c>
      <c r="NVW13" s="65">
        <v>0</v>
      </c>
      <c r="NVX13" s="65">
        <v>0</v>
      </c>
      <c r="NVY13" s="65">
        <v>0</v>
      </c>
      <c r="NVZ13" s="65">
        <v>0</v>
      </c>
      <c r="NWA13" s="65">
        <v>0</v>
      </c>
      <c r="NWB13" s="65">
        <v>0</v>
      </c>
      <c r="NWC13" s="65">
        <v>0</v>
      </c>
      <c r="NWD13" s="65">
        <v>0</v>
      </c>
      <c r="NWE13" s="65">
        <v>0</v>
      </c>
      <c r="NWF13" s="65">
        <v>0</v>
      </c>
      <c r="NWG13" s="65">
        <v>0</v>
      </c>
      <c r="NWH13" s="65">
        <v>0</v>
      </c>
      <c r="NWI13" s="65">
        <v>0</v>
      </c>
      <c r="NWJ13" s="65">
        <v>0</v>
      </c>
      <c r="NWK13" s="65">
        <v>0</v>
      </c>
      <c r="NWL13" s="65">
        <v>0</v>
      </c>
      <c r="NWM13" s="65">
        <v>0</v>
      </c>
      <c r="NWN13" s="65">
        <v>0</v>
      </c>
      <c r="NWO13" s="65">
        <v>0</v>
      </c>
      <c r="NWP13" s="65">
        <v>0</v>
      </c>
      <c r="NWQ13" s="65">
        <v>0</v>
      </c>
      <c r="NWR13" s="65">
        <v>0</v>
      </c>
      <c r="NWS13" s="65">
        <v>0</v>
      </c>
      <c r="NWT13" s="65">
        <v>0</v>
      </c>
      <c r="NWU13" s="65">
        <v>0</v>
      </c>
      <c r="NWV13" s="65">
        <v>0</v>
      </c>
      <c r="NWW13" s="65">
        <v>0</v>
      </c>
      <c r="NWX13" s="65">
        <v>0</v>
      </c>
      <c r="NWY13" s="65">
        <v>0</v>
      </c>
      <c r="NWZ13" s="65">
        <v>0</v>
      </c>
      <c r="NXA13" s="65">
        <v>0</v>
      </c>
      <c r="NXB13" s="65">
        <v>0</v>
      </c>
      <c r="NXC13" s="65">
        <v>0</v>
      </c>
      <c r="NXD13" s="65">
        <v>0</v>
      </c>
      <c r="NXE13" s="65">
        <v>0</v>
      </c>
      <c r="NXF13" s="65">
        <v>0</v>
      </c>
      <c r="NXG13" s="65">
        <v>0</v>
      </c>
      <c r="NXH13" s="65">
        <v>0</v>
      </c>
      <c r="NXI13" s="65">
        <v>0</v>
      </c>
      <c r="NXJ13" s="65">
        <v>0</v>
      </c>
      <c r="NXK13" s="65">
        <v>0</v>
      </c>
      <c r="NXL13" s="65">
        <v>0</v>
      </c>
      <c r="NXM13" s="65">
        <v>0</v>
      </c>
      <c r="NXN13" s="65">
        <v>0</v>
      </c>
      <c r="NXO13" s="65">
        <v>0</v>
      </c>
      <c r="NXP13" s="65">
        <v>0</v>
      </c>
      <c r="NXQ13" s="65">
        <v>0</v>
      </c>
      <c r="NXR13" s="65">
        <v>0</v>
      </c>
      <c r="NXS13" s="65">
        <v>0</v>
      </c>
      <c r="NXT13" s="65">
        <v>0</v>
      </c>
      <c r="NXU13" s="65">
        <v>0</v>
      </c>
      <c r="NXV13" s="65">
        <v>0</v>
      </c>
      <c r="NXW13" s="65">
        <v>0</v>
      </c>
      <c r="NXX13" s="65">
        <v>0</v>
      </c>
      <c r="NXY13" s="65">
        <v>0</v>
      </c>
      <c r="NXZ13" s="65">
        <v>0</v>
      </c>
      <c r="NYA13" s="65">
        <v>0</v>
      </c>
      <c r="NYB13" s="65">
        <v>0</v>
      </c>
      <c r="NYC13" s="65">
        <v>0</v>
      </c>
      <c r="NYD13" s="65">
        <v>0</v>
      </c>
      <c r="NYE13" s="65">
        <v>0</v>
      </c>
      <c r="NYF13" s="65">
        <v>0</v>
      </c>
      <c r="NYG13" s="65">
        <v>0</v>
      </c>
      <c r="NYH13" s="65">
        <v>0</v>
      </c>
      <c r="NYI13" s="65">
        <v>0</v>
      </c>
      <c r="NYJ13" s="65">
        <v>0</v>
      </c>
      <c r="NYK13" s="65">
        <v>0</v>
      </c>
      <c r="NYL13" s="65">
        <v>0</v>
      </c>
      <c r="NYM13" s="65">
        <v>0</v>
      </c>
      <c r="NYN13" s="65">
        <v>0</v>
      </c>
      <c r="NYO13" s="65">
        <v>0</v>
      </c>
      <c r="NYP13" s="65">
        <v>0</v>
      </c>
      <c r="NYQ13" s="65">
        <v>0</v>
      </c>
      <c r="NYR13" s="65">
        <v>0</v>
      </c>
      <c r="NYS13" s="65">
        <v>0</v>
      </c>
      <c r="NYT13" s="65">
        <v>0</v>
      </c>
      <c r="NYU13" s="65">
        <v>0</v>
      </c>
      <c r="NYV13" s="65">
        <v>0</v>
      </c>
      <c r="NYW13" s="65">
        <v>0</v>
      </c>
      <c r="NYX13" s="65">
        <v>0</v>
      </c>
      <c r="NYY13" s="65">
        <v>0</v>
      </c>
      <c r="NYZ13" s="65">
        <v>0</v>
      </c>
      <c r="NZA13" s="65">
        <v>0</v>
      </c>
      <c r="NZB13" s="65">
        <v>0</v>
      </c>
      <c r="NZC13" s="65">
        <v>0</v>
      </c>
      <c r="NZD13" s="65">
        <v>0</v>
      </c>
      <c r="NZE13" s="65">
        <v>0</v>
      </c>
      <c r="NZF13" s="65">
        <v>0</v>
      </c>
      <c r="NZG13" s="65">
        <v>0</v>
      </c>
      <c r="NZH13" s="65">
        <v>0</v>
      </c>
      <c r="NZI13" s="65">
        <v>0</v>
      </c>
      <c r="NZJ13" s="65">
        <v>0</v>
      </c>
      <c r="NZK13" s="65">
        <v>0</v>
      </c>
      <c r="NZL13" s="65">
        <v>0</v>
      </c>
      <c r="NZM13" s="65">
        <v>0</v>
      </c>
      <c r="NZN13" s="65">
        <v>0</v>
      </c>
      <c r="NZO13" s="65">
        <v>0</v>
      </c>
      <c r="NZP13" s="65">
        <v>0</v>
      </c>
      <c r="NZQ13" s="65">
        <v>0</v>
      </c>
      <c r="NZR13" s="65">
        <v>0</v>
      </c>
      <c r="NZS13" s="65">
        <v>0</v>
      </c>
      <c r="NZT13" s="65">
        <v>0</v>
      </c>
      <c r="NZU13" s="65">
        <v>0</v>
      </c>
      <c r="NZV13" s="65">
        <v>0</v>
      </c>
      <c r="NZW13" s="65">
        <v>0</v>
      </c>
      <c r="NZX13" s="65">
        <v>0</v>
      </c>
      <c r="NZY13" s="65">
        <v>0</v>
      </c>
      <c r="NZZ13" s="65">
        <v>0</v>
      </c>
      <c r="OAA13" s="65">
        <v>0</v>
      </c>
      <c r="OAB13" s="65">
        <v>0</v>
      </c>
      <c r="OAC13" s="65">
        <v>0</v>
      </c>
      <c r="OAD13" s="65">
        <v>0</v>
      </c>
      <c r="OAE13" s="65">
        <v>0</v>
      </c>
      <c r="OAF13" s="65">
        <v>0</v>
      </c>
      <c r="OAG13" s="65">
        <v>0</v>
      </c>
      <c r="OAH13" s="65">
        <v>0</v>
      </c>
      <c r="OAI13" s="65">
        <v>0</v>
      </c>
      <c r="OAJ13" s="65">
        <v>0</v>
      </c>
      <c r="OAK13" s="65">
        <v>0</v>
      </c>
      <c r="OAL13" s="65">
        <v>0</v>
      </c>
      <c r="OAM13" s="65">
        <v>0</v>
      </c>
      <c r="OAN13" s="65">
        <v>0</v>
      </c>
      <c r="OAO13" s="65">
        <v>0</v>
      </c>
      <c r="OAP13" s="65">
        <v>0</v>
      </c>
      <c r="OAQ13" s="65">
        <v>0</v>
      </c>
      <c r="OAR13" s="65">
        <v>0</v>
      </c>
      <c r="OAS13" s="65">
        <v>0</v>
      </c>
      <c r="OAT13" s="65">
        <v>0</v>
      </c>
      <c r="OAU13" s="65">
        <v>0</v>
      </c>
      <c r="OAV13" s="65">
        <v>0</v>
      </c>
      <c r="OAW13" s="65">
        <v>0</v>
      </c>
      <c r="OAX13" s="65">
        <v>0</v>
      </c>
      <c r="OAY13" s="65">
        <v>0</v>
      </c>
      <c r="OAZ13" s="65">
        <v>0</v>
      </c>
      <c r="OBA13" s="65">
        <v>0</v>
      </c>
      <c r="OBB13" s="65">
        <v>0</v>
      </c>
      <c r="OBC13" s="65">
        <v>0</v>
      </c>
      <c r="OBD13" s="65">
        <v>0</v>
      </c>
      <c r="OBE13" s="65">
        <v>0</v>
      </c>
      <c r="OBF13" s="65">
        <v>0</v>
      </c>
      <c r="OBG13" s="65">
        <v>0</v>
      </c>
      <c r="OBH13" s="65">
        <v>0</v>
      </c>
      <c r="OBI13" s="65">
        <v>0</v>
      </c>
      <c r="OBJ13" s="65">
        <v>0</v>
      </c>
      <c r="OBK13" s="65">
        <v>0</v>
      </c>
      <c r="OBL13" s="65">
        <v>0</v>
      </c>
      <c r="OBM13" s="65">
        <v>0</v>
      </c>
      <c r="OBN13" s="65">
        <v>0</v>
      </c>
      <c r="OBO13" s="65">
        <v>0</v>
      </c>
      <c r="OBP13" s="65">
        <v>0</v>
      </c>
      <c r="OBQ13" s="65">
        <v>0</v>
      </c>
      <c r="OBR13" s="65">
        <v>0</v>
      </c>
      <c r="OBS13" s="65">
        <v>0</v>
      </c>
      <c r="OBT13" s="65">
        <v>0</v>
      </c>
      <c r="OBU13" s="65">
        <v>0</v>
      </c>
      <c r="OBV13" s="65">
        <v>0</v>
      </c>
      <c r="OBW13" s="65">
        <v>0</v>
      </c>
      <c r="OBX13" s="65">
        <v>0</v>
      </c>
      <c r="OBY13" s="65">
        <v>0</v>
      </c>
      <c r="OBZ13" s="65">
        <v>0</v>
      </c>
      <c r="OCA13" s="65">
        <v>0</v>
      </c>
      <c r="OCB13" s="65">
        <v>0</v>
      </c>
      <c r="OCC13" s="65">
        <v>0</v>
      </c>
      <c r="OCD13" s="65">
        <v>0</v>
      </c>
      <c r="OCE13" s="65">
        <v>0</v>
      </c>
      <c r="OCF13" s="65">
        <v>0</v>
      </c>
      <c r="OCG13" s="65">
        <v>0</v>
      </c>
      <c r="OCH13" s="65">
        <v>0</v>
      </c>
      <c r="OCI13" s="65">
        <v>0</v>
      </c>
      <c r="OCJ13" s="65">
        <v>0</v>
      </c>
      <c r="OCK13" s="65">
        <v>0</v>
      </c>
      <c r="OCL13" s="65">
        <v>0</v>
      </c>
      <c r="OCM13" s="65">
        <v>0</v>
      </c>
      <c r="OCN13" s="65">
        <v>0</v>
      </c>
      <c r="OCO13" s="65">
        <v>0</v>
      </c>
      <c r="OCP13" s="65">
        <v>0</v>
      </c>
      <c r="OCQ13" s="65">
        <v>0</v>
      </c>
      <c r="OCR13" s="65">
        <v>0</v>
      </c>
      <c r="OCS13" s="65">
        <v>0</v>
      </c>
      <c r="OCT13" s="65">
        <v>0</v>
      </c>
      <c r="OCU13" s="65">
        <v>0</v>
      </c>
      <c r="OCV13" s="65">
        <v>0</v>
      </c>
      <c r="OCW13" s="65">
        <v>0</v>
      </c>
      <c r="OCX13" s="65">
        <v>0</v>
      </c>
      <c r="OCY13" s="65">
        <v>0</v>
      </c>
      <c r="OCZ13" s="65">
        <v>0</v>
      </c>
      <c r="ODA13" s="65">
        <v>0</v>
      </c>
      <c r="ODB13" s="65">
        <v>0</v>
      </c>
      <c r="ODC13" s="65">
        <v>0</v>
      </c>
      <c r="ODD13" s="65">
        <v>0</v>
      </c>
      <c r="ODE13" s="65">
        <v>0</v>
      </c>
      <c r="ODF13" s="65">
        <v>0</v>
      </c>
      <c r="ODG13" s="65">
        <v>0</v>
      </c>
      <c r="ODH13" s="65">
        <v>0</v>
      </c>
      <c r="ODI13" s="65">
        <v>0</v>
      </c>
      <c r="ODJ13" s="65">
        <v>0</v>
      </c>
      <c r="ODK13" s="65">
        <v>0</v>
      </c>
      <c r="ODL13" s="65">
        <v>0</v>
      </c>
      <c r="ODM13" s="65">
        <v>0</v>
      </c>
      <c r="ODN13" s="65">
        <v>0</v>
      </c>
      <c r="ODO13" s="65">
        <v>0</v>
      </c>
      <c r="ODP13" s="65">
        <v>0</v>
      </c>
      <c r="ODQ13" s="65">
        <v>0</v>
      </c>
      <c r="ODR13" s="65">
        <v>0</v>
      </c>
      <c r="ODS13" s="65">
        <v>0</v>
      </c>
      <c r="ODT13" s="65">
        <v>0</v>
      </c>
      <c r="ODU13" s="65">
        <v>0</v>
      </c>
      <c r="ODV13" s="65">
        <v>0</v>
      </c>
      <c r="ODW13" s="65">
        <v>0</v>
      </c>
      <c r="ODX13" s="65">
        <v>0</v>
      </c>
      <c r="ODY13" s="65">
        <v>0</v>
      </c>
      <c r="ODZ13" s="65">
        <v>0</v>
      </c>
      <c r="OEA13" s="65">
        <v>0</v>
      </c>
      <c r="OEB13" s="65">
        <v>0</v>
      </c>
      <c r="OEC13" s="65">
        <v>0</v>
      </c>
      <c r="OED13" s="65">
        <v>0</v>
      </c>
      <c r="OEE13" s="65">
        <v>0</v>
      </c>
      <c r="OEF13" s="65">
        <v>0</v>
      </c>
      <c r="OEG13" s="65">
        <v>0</v>
      </c>
      <c r="OEH13" s="65">
        <v>0</v>
      </c>
      <c r="OEI13" s="65">
        <v>0</v>
      </c>
      <c r="OEJ13" s="65">
        <v>0</v>
      </c>
      <c r="OEK13" s="65">
        <v>0</v>
      </c>
      <c r="OEL13" s="65">
        <v>0</v>
      </c>
      <c r="OEM13" s="65">
        <v>0</v>
      </c>
      <c r="OEN13" s="65">
        <v>0</v>
      </c>
      <c r="OEO13" s="65">
        <v>0</v>
      </c>
      <c r="OEP13" s="65">
        <v>0</v>
      </c>
      <c r="OEQ13" s="65">
        <v>0</v>
      </c>
      <c r="OER13" s="65">
        <v>0</v>
      </c>
      <c r="OES13" s="65">
        <v>0</v>
      </c>
      <c r="OET13" s="65">
        <v>0</v>
      </c>
      <c r="OEU13" s="65">
        <v>0</v>
      </c>
      <c r="OEV13" s="65">
        <v>0</v>
      </c>
      <c r="OEW13" s="65">
        <v>0</v>
      </c>
      <c r="OEX13" s="65">
        <v>0</v>
      </c>
      <c r="OEY13" s="65">
        <v>0</v>
      </c>
      <c r="OEZ13" s="65">
        <v>0</v>
      </c>
      <c r="OFA13" s="65">
        <v>0</v>
      </c>
      <c r="OFB13" s="65">
        <v>0</v>
      </c>
      <c r="OFC13" s="65">
        <v>0</v>
      </c>
      <c r="OFD13" s="65">
        <v>0</v>
      </c>
      <c r="OFE13" s="65">
        <v>0</v>
      </c>
      <c r="OFF13" s="65">
        <v>0</v>
      </c>
      <c r="OFG13" s="65">
        <v>0</v>
      </c>
      <c r="OFH13" s="65">
        <v>0</v>
      </c>
      <c r="OFI13" s="65">
        <v>0</v>
      </c>
      <c r="OFJ13" s="65">
        <v>0</v>
      </c>
      <c r="OFK13" s="65">
        <v>0</v>
      </c>
      <c r="OFL13" s="65">
        <v>0</v>
      </c>
      <c r="OFM13" s="65">
        <v>0</v>
      </c>
      <c r="OFN13" s="65">
        <v>0</v>
      </c>
      <c r="OFO13" s="65">
        <v>0</v>
      </c>
      <c r="OFP13" s="65">
        <v>0</v>
      </c>
      <c r="OFQ13" s="65">
        <v>0</v>
      </c>
      <c r="OFR13" s="65">
        <v>0</v>
      </c>
      <c r="OFS13" s="65">
        <v>0</v>
      </c>
      <c r="OFT13" s="65">
        <v>0</v>
      </c>
      <c r="OFU13" s="65">
        <v>0</v>
      </c>
      <c r="OFV13" s="65">
        <v>0</v>
      </c>
      <c r="OFW13" s="65">
        <v>0</v>
      </c>
      <c r="OFX13" s="65">
        <v>0</v>
      </c>
      <c r="OFY13" s="65">
        <v>0</v>
      </c>
      <c r="OFZ13" s="65">
        <v>0</v>
      </c>
      <c r="OGA13" s="65">
        <v>0</v>
      </c>
      <c r="OGB13" s="65">
        <v>0</v>
      </c>
      <c r="OGC13" s="65">
        <v>0</v>
      </c>
      <c r="OGD13" s="65">
        <v>0</v>
      </c>
      <c r="OGE13" s="65">
        <v>0</v>
      </c>
      <c r="OGF13" s="65">
        <v>0</v>
      </c>
      <c r="OGG13" s="65">
        <v>0</v>
      </c>
      <c r="OGH13" s="65">
        <v>0</v>
      </c>
      <c r="OGI13" s="65">
        <v>0</v>
      </c>
      <c r="OGJ13" s="65">
        <v>0</v>
      </c>
      <c r="OGK13" s="65">
        <v>0</v>
      </c>
      <c r="OGL13" s="65">
        <v>0</v>
      </c>
      <c r="OGM13" s="65">
        <v>0</v>
      </c>
      <c r="OGN13" s="65">
        <v>0</v>
      </c>
      <c r="OGO13" s="65">
        <v>0</v>
      </c>
      <c r="OGP13" s="65">
        <v>0</v>
      </c>
      <c r="OGQ13" s="65">
        <v>0</v>
      </c>
      <c r="OGR13" s="65">
        <v>0</v>
      </c>
      <c r="OGS13" s="65">
        <v>0</v>
      </c>
      <c r="OGT13" s="65">
        <v>0</v>
      </c>
      <c r="OGU13" s="65">
        <v>0</v>
      </c>
      <c r="OGV13" s="65">
        <v>0</v>
      </c>
      <c r="OGW13" s="65">
        <v>0</v>
      </c>
      <c r="OGX13" s="65">
        <v>0</v>
      </c>
      <c r="OGY13" s="65">
        <v>0</v>
      </c>
      <c r="OGZ13" s="65">
        <v>0</v>
      </c>
      <c r="OHA13" s="65">
        <v>0</v>
      </c>
      <c r="OHB13" s="65">
        <v>0</v>
      </c>
      <c r="OHC13" s="65">
        <v>0</v>
      </c>
      <c r="OHD13" s="65">
        <v>0</v>
      </c>
      <c r="OHE13" s="65">
        <v>0</v>
      </c>
      <c r="OHF13" s="65">
        <v>0</v>
      </c>
      <c r="OHG13" s="65">
        <v>0</v>
      </c>
      <c r="OHH13" s="65">
        <v>0</v>
      </c>
      <c r="OHI13" s="65">
        <v>0</v>
      </c>
      <c r="OHJ13" s="65">
        <v>0</v>
      </c>
      <c r="OHK13" s="65">
        <v>0</v>
      </c>
      <c r="OHL13" s="65">
        <v>0</v>
      </c>
      <c r="OHM13" s="65">
        <v>0</v>
      </c>
      <c r="OHN13" s="65">
        <v>0</v>
      </c>
      <c r="OHO13" s="65">
        <v>0</v>
      </c>
      <c r="OHP13" s="65">
        <v>0</v>
      </c>
      <c r="OHQ13" s="65">
        <v>0</v>
      </c>
      <c r="OHR13" s="65">
        <v>0</v>
      </c>
      <c r="OHS13" s="65">
        <v>0</v>
      </c>
      <c r="OHT13" s="65">
        <v>0</v>
      </c>
      <c r="OHU13" s="65">
        <v>0</v>
      </c>
      <c r="OHV13" s="65">
        <v>0</v>
      </c>
      <c r="OHW13" s="65">
        <v>0</v>
      </c>
      <c r="OHX13" s="65">
        <v>0</v>
      </c>
      <c r="OHY13" s="65">
        <v>0</v>
      </c>
      <c r="OHZ13" s="65">
        <v>0</v>
      </c>
      <c r="OIA13" s="65">
        <v>0</v>
      </c>
      <c r="OIB13" s="65">
        <v>0</v>
      </c>
      <c r="OIC13" s="65">
        <v>0</v>
      </c>
      <c r="OID13" s="65">
        <v>0</v>
      </c>
      <c r="OIE13" s="65">
        <v>0</v>
      </c>
      <c r="OIF13" s="65">
        <v>0</v>
      </c>
      <c r="OIG13" s="65">
        <v>0</v>
      </c>
      <c r="OIH13" s="65">
        <v>0</v>
      </c>
      <c r="OII13" s="65">
        <v>0</v>
      </c>
      <c r="OIJ13" s="65">
        <v>0</v>
      </c>
      <c r="OIK13" s="65">
        <v>0</v>
      </c>
      <c r="OIL13" s="65">
        <v>0</v>
      </c>
      <c r="OIM13" s="65">
        <v>0</v>
      </c>
      <c r="OIN13" s="65">
        <v>0</v>
      </c>
      <c r="OIO13" s="65">
        <v>0</v>
      </c>
      <c r="OIP13" s="65">
        <v>0</v>
      </c>
      <c r="OIQ13" s="65">
        <v>0</v>
      </c>
      <c r="OIR13" s="65">
        <v>0</v>
      </c>
      <c r="OIS13" s="65">
        <v>0</v>
      </c>
      <c r="OIT13" s="65">
        <v>0</v>
      </c>
      <c r="OIU13" s="65">
        <v>0</v>
      </c>
      <c r="OIV13" s="65">
        <v>0</v>
      </c>
      <c r="OIW13" s="65">
        <v>0</v>
      </c>
      <c r="OIX13" s="65">
        <v>0</v>
      </c>
      <c r="OIY13" s="65">
        <v>0</v>
      </c>
      <c r="OIZ13" s="65">
        <v>0</v>
      </c>
      <c r="OJA13" s="65">
        <v>0</v>
      </c>
      <c r="OJB13" s="65">
        <v>0</v>
      </c>
      <c r="OJC13" s="65">
        <v>0</v>
      </c>
      <c r="OJD13" s="65">
        <v>0</v>
      </c>
      <c r="OJE13" s="65">
        <v>0</v>
      </c>
      <c r="OJF13" s="65">
        <v>0</v>
      </c>
      <c r="OJG13" s="65">
        <v>0</v>
      </c>
      <c r="OJH13" s="65">
        <v>0</v>
      </c>
      <c r="OJI13" s="65">
        <v>0</v>
      </c>
      <c r="OJJ13" s="65">
        <v>0</v>
      </c>
      <c r="OJK13" s="65">
        <v>0</v>
      </c>
      <c r="OJL13" s="65">
        <v>0</v>
      </c>
      <c r="OJM13" s="65">
        <v>0</v>
      </c>
      <c r="OJN13" s="65">
        <v>0</v>
      </c>
      <c r="OJO13" s="65">
        <v>0</v>
      </c>
      <c r="OJP13" s="65">
        <v>0</v>
      </c>
      <c r="OJQ13" s="65">
        <v>0</v>
      </c>
      <c r="OJR13" s="65">
        <v>0</v>
      </c>
      <c r="OJS13" s="65">
        <v>0</v>
      </c>
      <c r="OJT13" s="65">
        <v>0</v>
      </c>
      <c r="OJU13" s="65">
        <v>0</v>
      </c>
      <c r="OJV13" s="65">
        <v>0</v>
      </c>
      <c r="OJW13" s="65">
        <v>0</v>
      </c>
      <c r="OJX13" s="65">
        <v>0</v>
      </c>
      <c r="OJY13" s="65">
        <v>0</v>
      </c>
      <c r="OJZ13" s="65">
        <v>0</v>
      </c>
      <c r="OKA13" s="65">
        <v>0</v>
      </c>
      <c r="OKB13" s="65">
        <v>0</v>
      </c>
      <c r="OKC13" s="65">
        <v>0</v>
      </c>
      <c r="OKD13" s="65">
        <v>0</v>
      </c>
      <c r="OKE13" s="65">
        <v>0</v>
      </c>
      <c r="OKF13" s="65">
        <v>0</v>
      </c>
      <c r="OKG13" s="65">
        <v>0</v>
      </c>
      <c r="OKH13" s="65">
        <v>0</v>
      </c>
      <c r="OKI13" s="65">
        <v>0</v>
      </c>
      <c r="OKJ13" s="65">
        <v>0</v>
      </c>
      <c r="OKK13" s="65">
        <v>0</v>
      </c>
      <c r="OKL13" s="65">
        <v>0</v>
      </c>
      <c r="OKM13" s="65">
        <v>0</v>
      </c>
      <c r="OKN13" s="65">
        <v>0</v>
      </c>
      <c r="OKO13" s="65">
        <v>0</v>
      </c>
      <c r="OKP13" s="65">
        <v>0</v>
      </c>
      <c r="OKQ13" s="65">
        <v>0</v>
      </c>
      <c r="OKR13" s="65">
        <v>0</v>
      </c>
      <c r="OKS13" s="65">
        <v>0</v>
      </c>
      <c r="OKT13" s="65">
        <v>0</v>
      </c>
      <c r="OKU13" s="65">
        <v>0</v>
      </c>
      <c r="OKV13" s="65">
        <v>0</v>
      </c>
      <c r="OKW13" s="65">
        <v>0</v>
      </c>
      <c r="OKX13" s="65">
        <v>0</v>
      </c>
      <c r="OKY13" s="65">
        <v>0</v>
      </c>
      <c r="OKZ13" s="65">
        <v>0</v>
      </c>
      <c r="OLA13" s="65">
        <v>0</v>
      </c>
      <c r="OLB13" s="65">
        <v>0</v>
      </c>
      <c r="OLC13" s="65">
        <v>0</v>
      </c>
      <c r="OLD13" s="65">
        <v>0</v>
      </c>
      <c r="OLE13" s="65">
        <v>0</v>
      </c>
      <c r="OLF13" s="65">
        <v>0</v>
      </c>
      <c r="OLG13" s="65">
        <v>0</v>
      </c>
      <c r="OLH13" s="65">
        <v>0</v>
      </c>
      <c r="OLI13" s="65">
        <v>0</v>
      </c>
      <c r="OLJ13" s="65">
        <v>0</v>
      </c>
      <c r="OLK13" s="65">
        <v>0</v>
      </c>
      <c r="OLL13" s="65">
        <v>0</v>
      </c>
      <c r="OLM13" s="65">
        <v>0</v>
      </c>
      <c r="OLN13" s="65">
        <v>0</v>
      </c>
      <c r="OLO13" s="65">
        <v>0</v>
      </c>
      <c r="OLP13" s="65">
        <v>0</v>
      </c>
      <c r="OLQ13" s="65">
        <v>0</v>
      </c>
      <c r="OLR13" s="65">
        <v>0</v>
      </c>
      <c r="OLS13" s="65">
        <v>0</v>
      </c>
      <c r="OLT13" s="65">
        <v>0</v>
      </c>
      <c r="OLU13" s="65">
        <v>0</v>
      </c>
      <c r="OLV13" s="65">
        <v>0</v>
      </c>
      <c r="OLW13" s="65">
        <v>0</v>
      </c>
      <c r="OLX13" s="65">
        <v>0</v>
      </c>
      <c r="OLY13" s="65">
        <v>0</v>
      </c>
      <c r="OLZ13" s="65">
        <v>0</v>
      </c>
      <c r="OMA13" s="65">
        <v>0</v>
      </c>
      <c r="OMB13" s="65">
        <v>0</v>
      </c>
      <c r="OMC13" s="65">
        <v>0</v>
      </c>
      <c r="OMD13" s="65">
        <v>0</v>
      </c>
      <c r="OME13" s="65">
        <v>0</v>
      </c>
      <c r="OMF13" s="65">
        <v>0</v>
      </c>
      <c r="OMG13" s="65">
        <v>0</v>
      </c>
      <c r="OMH13" s="65">
        <v>0</v>
      </c>
      <c r="OMI13" s="65">
        <v>0</v>
      </c>
      <c r="OMJ13" s="65">
        <v>0</v>
      </c>
      <c r="OMK13" s="65">
        <v>0</v>
      </c>
      <c r="OML13" s="65">
        <v>0</v>
      </c>
      <c r="OMM13" s="65">
        <v>0</v>
      </c>
      <c r="OMN13" s="65">
        <v>0</v>
      </c>
      <c r="OMO13" s="65">
        <v>0</v>
      </c>
      <c r="OMP13" s="65">
        <v>0</v>
      </c>
      <c r="OMQ13" s="65">
        <v>0</v>
      </c>
      <c r="OMR13" s="65">
        <v>0</v>
      </c>
      <c r="OMS13" s="65">
        <v>0</v>
      </c>
      <c r="OMT13" s="65">
        <v>0</v>
      </c>
      <c r="OMU13" s="65">
        <v>0</v>
      </c>
      <c r="OMV13" s="65">
        <v>0</v>
      </c>
      <c r="OMW13" s="65">
        <v>0</v>
      </c>
      <c r="OMX13" s="65">
        <v>0</v>
      </c>
      <c r="OMY13" s="65">
        <v>0</v>
      </c>
      <c r="OMZ13" s="65">
        <v>0</v>
      </c>
      <c r="ONA13" s="65">
        <v>0</v>
      </c>
      <c r="ONB13" s="65">
        <v>0</v>
      </c>
      <c r="ONC13" s="65">
        <v>0</v>
      </c>
      <c r="OND13" s="65">
        <v>0</v>
      </c>
      <c r="ONE13" s="65">
        <v>0</v>
      </c>
      <c r="ONF13" s="65">
        <v>0</v>
      </c>
      <c r="ONG13" s="65">
        <v>0</v>
      </c>
      <c r="ONH13" s="65">
        <v>0</v>
      </c>
      <c r="ONI13" s="65">
        <v>0</v>
      </c>
      <c r="ONJ13" s="65">
        <v>0</v>
      </c>
      <c r="ONK13" s="65">
        <v>0</v>
      </c>
      <c r="ONL13" s="65">
        <v>0</v>
      </c>
      <c r="ONM13" s="65">
        <v>0</v>
      </c>
      <c r="ONN13" s="65">
        <v>0</v>
      </c>
      <c r="ONO13" s="65">
        <v>0</v>
      </c>
      <c r="ONP13" s="65">
        <v>0</v>
      </c>
      <c r="ONQ13" s="65">
        <v>0</v>
      </c>
      <c r="ONR13" s="65">
        <v>0</v>
      </c>
      <c r="ONS13" s="65">
        <v>0</v>
      </c>
      <c r="ONT13" s="65">
        <v>0</v>
      </c>
      <c r="ONU13" s="65">
        <v>0</v>
      </c>
      <c r="ONV13" s="65">
        <v>0</v>
      </c>
      <c r="ONW13" s="65">
        <v>0</v>
      </c>
      <c r="ONX13" s="65">
        <v>0</v>
      </c>
      <c r="ONY13" s="65">
        <v>0</v>
      </c>
      <c r="ONZ13" s="65">
        <v>0</v>
      </c>
      <c r="OOA13" s="65">
        <v>0</v>
      </c>
      <c r="OOB13" s="65">
        <v>0</v>
      </c>
      <c r="OOC13" s="65">
        <v>0</v>
      </c>
      <c r="OOD13" s="65">
        <v>0</v>
      </c>
      <c r="OOE13" s="65">
        <v>0</v>
      </c>
      <c r="OOF13" s="65">
        <v>0</v>
      </c>
      <c r="OOG13" s="65">
        <v>0</v>
      </c>
      <c r="OOH13" s="65">
        <v>0</v>
      </c>
      <c r="OOI13" s="65">
        <v>0</v>
      </c>
      <c r="OOJ13" s="65">
        <v>0</v>
      </c>
      <c r="OOK13" s="65">
        <v>0</v>
      </c>
      <c r="OOL13" s="65">
        <v>0</v>
      </c>
      <c r="OOM13" s="65">
        <v>0</v>
      </c>
      <c r="OON13" s="65">
        <v>0</v>
      </c>
      <c r="OOO13" s="65">
        <v>0</v>
      </c>
      <c r="OOP13" s="65">
        <v>0</v>
      </c>
      <c r="OOQ13" s="65">
        <v>0</v>
      </c>
      <c r="OOR13" s="65">
        <v>0</v>
      </c>
      <c r="OOS13" s="65">
        <v>0</v>
      </c>
      <c r="OOT13" s="65">
        <v>0</v>
      </c>
      <c r="OOU13" s="65">
        <v>0</v>
      </c>
      <c r="OOV13" s="65">
        <v>0</v>
      </c>
      <c r="OOW13" s="65">
        <v>0</v>
      </c>
      <c r="OOX13" s="65">
        <v>0</v>
      </c>
      <c r="OOY13" s="65">
        <v>0</v>
      </c>
      <c r="OOZ13" s="65">
        <v>0</v>
      </c>
      <c r="OPA13" s="65">
        <v>0</v>
      </c>
      <c r="OPB13" s="65">
        <v>0</v>
      </c>
      <c r="OPC13" s="65">
        <v>0</v>
      </c>
      <c r="OPD13" s="65">
        <v>0</v>
      </c>
      <c r="OPE13" s="65">
        <v>0</v>
      </c>
      <c r="OPF13" s="65">
        <v>0</v>
      </c>
      <c r="OPG13" s="65">
        <v>0</v>
      </c>
      <c r="OPH13" s="65">
        <v>0</v>
      </c>
      <c r="OPI13" s="65">
        <v>0</v>
      </c>
      <c r="OPJ13" s="65">
        <v>0</v>
      </c>
      <c r="OPK13" s="65">
        <v>0</v>
      </c>
      <c r="OPL13" s="65">
        <v>0</v>
      </c>
      <c r="OPM13" s="65">
        <v>0</v>
      </c>
      <c r="OPN13" s="65">
        <v>0</v>
      </c>
      <c r="OPO13" s="65">
        <v>0</v>
      </c>
      <c r="OPP13" s="65">
        <v>0</v>
      </c>
      <c r="OPQ13" s="65">
        <v>0</v>
      </c>
      <c r="OPR13" s="65">
        <v>0</v>
      </c>
      <c r="OPS13" s="65">
        <v>0</v>
      </c>
      <c r="OPT13" s="65">
        <v>0</v>
      </c>
      <c r="OPU13" s="65">
        <v>0</v>
      </c>
      <c r="OPV13" s="65">
        <v>0</v>
      </c>
      <c r="OPW13" s="65">
        <v>0</v>
      </c>
      <c r="OPX13" s="65">
        <v>0</v>
      </c>
      <c r="OPY13" s="65">
        <v>0</v>
      </c>
      <c r="OPZ13" s="65">
        <v>0</v>
      </c>
      <c r="OQA13" s="65">
        <v>0</v>
      </c>
      <c r="OQB13" s="65">
        <v>0</v>
      </c>
      <c r="OQC13" s="65">
        <v>0</v>
      </c>
      <c r="OQD13" s="65">
        <v>0</v>
      </c>
      <c r="OQE13" s="65">
        <v>0</v>
      </c>
      <c r="OQF13" s="65">
        <v>0</v>
      </c>
      <c r="OQG13" s="65">
        <v>0</v>
      </c>
      <c r="OQH13" s="65">
        <v>0</v>
      </c>
      <c r="OQI13" s="65">
        <v>0</v>
      </c>
      <c r="OQJ13" s="65">
        <v>0</v>
      </c>
      <c r="OQK13" s="65">
        <v>0</v>
      </c>
      <c r="OQL13" s="65">
        <v>0</v>
      </c>
      <c r="OQM13" s="65">
        <v>0</v>
      </c>
      <c r="OQN13" s="65">
        <v>0</v>
      </c>
      <c r="OQO13" s="65">
        <v>0</v>
      </c>
      <c r="OQP13" s="65">
        <v>0</v>
      </c>
      <c r="OQQ13" s="65">
        <v>0</v>
      </c>
      <c r="OQR13" s="65">
        <v>0</v>
      </c>
      <c r="OQS13" s="65">
        <v>0</v>
      </c>
      <c r="OQT13" s="65">
        <v>0</v>
      </c>
      <c r="OQU13" s="65">
        <v>0</v>
      </c>
      <c r="OQV13" s="65">
        <v>0</v>
      </c>
      <c r="OQW13" s="65">
        <v>0</v>
      </c>
      <c r="OQX13" s="65">
        <v>0</v>
      </c>
      <c r="OQY13" s="65">
        <v>0</v>
      </c>
      <c r="OQZ13" s="65">
        <v>0</v>
      </c>
      <c r="ORA13" s="65">
        <v>0</v>
      </c>
      <c r="ORB13" s="65">
        <v>0</v>
      </c>
      <c r="ORC13" s="65">
        <v>0</v>
      </c>
      <c r="ORD13" s="65">
        <v>0</v>
      </c>
      <c r="ORE13" s="65">
        <v>0</v>
      </c>
      <c r="ORF13" s="65">
        <v>0</v>
      </c>
      <c r="ORG13" s="65">
        <v>0</v>
      </c>
      <c r="ORH13" s="65">
        <v>0</v>
      </c>
      <c r="ORI13" s="65">
        <v>0</v>
      </c>
      <c r="ORJ13" s="65">
        <v>0</v>
      </c>
      <c r="ORK13" s="65">
        <v>0</v>
      </c>
      <c r="ORL13" s="65">
        <v>0</v>
      </c>
      <c r="ORM13" s="65">
        <v>0</v>
      </c>
      <c r="ORN13" s="65">
        <v>0</v>
      </c>
      <c r="ORO13" s="65">
        <v>0</v>
      </c>
      <c r="ORP13" s="65">
        <v>0</v>
      </c>
      <c r="ORQ13" s="65">
        <v>0</v>
      </c>
      <c r="ORR13" s="65">
        <v>0</v>
      </c>
      <c r="ORS13" s="65">
        <v>0</v>
      </c>
      <c r="ORT13" s="65">
        <v>0</v>
      </c>
      <c r="ORU13" s="65">
        <v>0</v>
      </c>
      <c r="ORV13" s="65">
        <v>0</v>
      </c>
      <c r="ORW13" s="65">
        <v>0</v>
      </c>
      <c r="ORX13" s="65">
        <v>0</v>
      </c>
      <c r="ORY13" s="65">
        <v>0</v>
      </c>
      <c r="ORZ13" s="65">
        <v>0</v>
      </c>
      <c r="OSA13" s="65">
        <v>0</v>
      </c>
      <c r="OSB13" s="65">
        <v>0</v>
      </c>
      <c r="OSC13" s="65">
        <v>0</v>
      </c>
      <c r="OSD13" s="65">
        <v>0</v>
      </c>
      <c r="OSE13" s="65">
        <v>0</v>
      </c>
      <c r="OSF13" s="65">
        <v>0</v>
      </c>
      <c r="OSG13" s="65">
        <v>0</v>
      </c>
      <c r="OSH13" s="65">
        <v>0</v>
      </c>
      <c r="OSI13" s="65">
        <v>0</v>
      </c>
      <c r="OSJ13" s="65">
        <v>0</v>
      </c>
      <c r="OSK13" s="65">
        <v>0</v>
      </c>
      <c r="OSL13" s="65">
        <v>0</v>
      </c>
      <c r="OSM13" s="65">
        <v>0</v>
      </c>
      <c r="OSN13" s="65">
        <v>0</v>
      </c>
      <c r="OSO13" s="65">
        <v>0</v>
      </c>
      <c r="OSP13" s="65">
        <v>0</v>
      </c>
      <c r="OSQ13" s="65">
        <v>0</v>
      </c>
      <c r="OSR13" s="65">
        <v>0</v>
      </c>
      <c r="OSS13" s="65">
        <v>0</v>
      </c>
      <c r="OST13" s="65">
        <v>0</v>
      </c>
      <c r="OSU13" s="65">
        <v>0</v>
      </c>
      <c r="OSV13" s="65">
        <v>0</v>
      </c>
      <c r="OSW13" s="65">
        <v>0</v>
      </c>
      <c r="OSX13" s="65">
        <v>0</v>
      </c>
      <c r="OSY13" s="65">
        <v>0</v>
      </c>
      <c r="OSZ13" s="65">
        <v>0</v>
      </c>
      <c r="OTA13" s="65">
        <v>0</v>
      </c>
      <c r="OTB13" s="65">
        <v>0</v>
      </c>
      <c r="OTC13" s="65">
        <v>0</v>
      </c>
      <c r="OTD13" s="65">
        <v>0</v>
      </c>
      <c r="OTE13" s="65">
        <v>0</v>
      </c>
      <c r="OTF13" s="65">
        <v>0</v>
      </c>
      <c r="OTG13" s="65">
        <v>0</v>
      </c>
      <c r="OTH13" s="65">
        <v>0</v>
      </c>
      <c r="OTI13" s="65">
        <v>0</v>
      </c>
      <c r="OTJ13" s="65">
        <v>0</v>
      </c>
      <c r="OTK13" s="65">
        <v>0</v>
      </c>
      <c r="OTL13" s="65">
        <v>0</v>
      </c>
      <c r="OTM13" s="65">
        <v>0</v>
      </c>
      <c r="OTN13" s="65">
        <v>0</v>
      </c>
      <c r="OTO13" s="65">
        <v>0</v>
      </c>
      <c r="OTP13" s="65">
        <v>0</v>
      </c>
      <c r="OTQ13" s="65">
        <v>0</v>
      </c>
      <c r="OTR13" s="65">
        <v>0</v>
      </c>
      <c r="OTS13" s="65">
        <v>0</v>
      </c>
      <c r="OTT13" s="65">
        <v>0</v>
      </c>
      <c r="OTU13" s="65">
        <v>0</v>
      </c>
      <c r="OTV13" s="65">
        <v>0</v>
      </c>
      <c r="OTW13" s="65">
        <v>0</v>
      </c>
      <c r="OTX13" s="65">
        <v>0</v>
      </c>
      <c r="OTY13" s="65">
        <v>0</v>
      </c>
      <c r="OTZ13" s="65">
        <v>0</v>
      </c>
      <c r="OUA13" s="65">
        <v>0</v>
      </c>
      <c r="OUB13" s="65">
        <v>0</v>
      </c>
      <c r="OUC13" s="65">
        <v>0</v>
      </c>
      <c r="OUD13" s="65">
        <v>0</v>
      </c>
      <c r="OUE13" s="65">
        <v>0</v>
      </c>
      <c r="OUF13" s="65">
        <v>0</v>
      </c>
      <c r="OUG13" s="65">
        <v>0</v>
      </c>
      <c r="OUH13" s="65">
        <v>0</v>
      </c>
      <c r="OUI13" s="65">
        <v>0</v>
      </c>
      <c r="OUJ13" s="65">
        <v>0</v>
      </c>
      <c r="OUK13" s="65">
        <v>0</v>
      </c>
      <c r="OUL13" s="65">
        <v>0</v>
      </c>
      <c r="OUM13" s="65">
        <v>0</v>
      </c>
      <c r="OUN13" s="65">
        <v>0</v>
      </c>
      <c r="OUO13" s="65">
        <v>0</v>
      </c>
      <c r="OUP13" s="65">
        <v>0</v>
      </c>
      <c r="OUQ13" s="65">
        <v>0</v>
      </c>
      <c r="OUR13" s="65">
        <v>0</v>
      </c>
      <c r="OUS13" s="65">
        <v>0</v>
      </c>
      <c r="OUT13" s="65">
        <v>0</v>
      </c>
      <c r="OUU13" s="65">
        <v>0</v>
      </c>
      <c r="OUV13" s="65">
        <v>0</v>
      </c>
      <c r="OUW13" s="65">
        <v>0</v>
      </c>
      <c r="OUX13" s="65">
        <v>0</v>
      </c>
      <c r="OUY13" s="65">
        <v>0</v>
      </c>
      <c r="OUZ13" s="65">
        <v>0</v>
      </c>
      <c r="OVA13" s="65">
        <v>0</v>
      </c>
      <c r="OVB13" s="65">
        <v>0</v>
      </c>
      <c r="OVC13" s="65">
        <v>0</v>
      </c>
      <c r="OVD13" s="65">
        <v>0</v>
      </c>
      <c r="OVE13" s="65">
        <v>0</v>
      </c>
      <c r="OVF13" s="65">
        <v>0</v>
      </c>
      <c r="OVG13" s="65">
        <v>0</v>
      </c>
      <c r="OVH13" s="65">
        <v>0</v>
      </c>
      <c r="OVI13" s="65">
        <v>0</v>
      </c>
      <c r="OVJ13" s="65">
        <v>0</v>
      </c>
      <c r="OVK13" s="65">
        <v>0</v>
      </c>
      <c r="OVL13" s="65">
        <v>0</v>
      </c>
      <c r="OVM13" s="65">
        <v>0</v>
      </c>
      <c r="OVN13" s="65">
        <v>0</v>
      </c>
      <c r="OVO13" s="65">
        <v>0</v>
      </c>
      <c r="OVP13" s="65">
        <v>0</v>
      </c>
      <c r="OVQ13" s="65">
        <v>0</v>
      </c>
      <c r="OVR13" s="65">
        <v>0</v>
      </c>
      <c r="OVS13" s="65">
        <v>0</v>
      </c>
      <c r="OVT13" s="65">
        <v>0</v>
      </c>
      <c r="OVU13" s="65">
        <v>0</v>
      </c>
      <c r="OVV13" s="65">
        <v>0</v>
      </c>
      <c r="OVW13" s="65">
        <v>0</v>
      </c>
      <c r="OVX13" s="65">
        <v>0</v>
      </c>
      <c r="OVY13" s="65">
        <v>0</v>
      </c>
      <c r="OVZ13" s="65">
        <v>0</v>
      </c>
      <c r="OWA13" s="65">
        <v>0</v>
      </c>
      <c r="OWB13" s="65">
        <v>0</v>
      </c>
      <c r="OWC13" s="65">
        <v>0</v>
      </c>
      <c r="OWD13" s="65">
        <v>0</v>
      </c>
      <c r="OWE13" s="65">
        <v>0</v>
      </c>
      <c r="OWF13" s="65">
        <v>0</v>
      </c>
      <c r="OWG13" s="65">
        <v>0</v>
      </c>
      <c r="OWH13" s="65">
        <v>0</v>
      </c>
      <c r="OWI13" s="65">
        <v>0</v>
      </c>
      <c r="OWJ13" s="65">
        <v>0</v>
      </c>
      <c r="OWK13" s="65">
        <v>0</v>
      </c>
      <c r="OWL13" s="65">
        <v>0</v>
      </c>
      <c r="OWM13" s="65">
        <v>0</v>
      </c>
      <c r="OWN13" s="65">
        <v>0</v>
      </c>
      <c r="OWO13" s="65">
        <v>0</v>
      </c>
      <c r="OWP13" s="65">
        <v>0</v>
      </c>
      <c r="OWQ13" s="65">
        <v>0</v>
      </c>
      <c r="OWR13" s="65">
        <v>0</v>
      </c>
      <c r="OWS13" s="65">
        <v>0</v>
      </c>
      <c r="OWT13" s="65">
        <v>0</v>
      </c>
      <c r="OWU13" s="65">
        <v>0</v>
      </c>
      <c r="OWV13" s="65">
        <v>0</v>
      </c>
      <c r="OWW13" s="65">
        <v>0</v>
      </c>
      <c r="OWX13" s="65">
        <v>0</v>
      </c>
      <c r="OWY13" s="65">
        <v>0</v>
      </c>
      <c r="OWZ13" s="65">
        <v>0</v>
      </c>
      <c r="OXA13" s="65">
        <v>0</v>
      </c>
      <c r="OXB13" s="65">
        <v>0</v>
      </c>
      <c r="OXC13" s="65">
        <v>0</v>
      </c>
      <c r="OXD13" s="65">
        <v>0</v>
      </c>
      <c r="OXE13" s="65">
        <v>0</v>
      </c>
      <c r="OXF13" s="65">
        <v>0</v>
      </c>
      <c r="OXG13" s="65">
        <v>0</v>
      </c>
      <c r="OXH13" s="65">
        <v>0</v>
      </c>
      <c r="OXI13" s="65">
        <v>0</v>
      </c>
      <c r="OXJ13" s="65">
        <v>0</v>
      </c>
      <c r="OXK13" s="65">
        <v>0</v>
      </c>
      <c r="OXL13" s="65">
        <v>0</v>
      </c>
      <c r="OXM13" s="65">
        <v>0</v>
      </c>
      <c r="OXN13" s="65">
        <v>0</v>
      </c>
      <c r="OXO13" s="65">
        <v>0</v>
      </c>
      <c r="OXP13" s="65">
        <v>0</v>
      </c>
      <c r="OXQ13" s="65">
        <v>0</v>
      </c>
      <c r="OXR13" s="65">
        <v>0</v>
      </c>
      <c r="OXS13" s="65">
        <v>0</v>
      </c>
      <c r="OXT13" s="65">
        <v>0</v>
      </c>
      <c r="OXU13" s="65">
        <v>0</v>
      </c>
      <c r="OXV13" s="65">
        <v>0</v>
      </c>
      <c r="OXW13" s="65">
        <v>0</v>
      </c>
      <c r="OXX13" s="65">
        <v>0</v>
      </c>
      <c r="OXY13" s="65">
        <v>0</v>
      </c>
      <c r="OXZ13" s="65">
        <v>0</v>
      </c>
      <c r="OYA13" s="65">
        <v>0</v>
      </c>
      <c r="OYB13" s="65">
        <v>0</v>
      </c>
      <c r="OYC13" s="65">
        <v>0</v>
      </c>
      <c r="OYD13" s="65">
        <v>0</v>
      </c>
      <c r="OYE13" s="65">
        <v>0</v>
      </c>
      <c r="OYF13" s="65">
        <v>0</v>
      </c>
      <c r="OYG13" s="65">
        <v>0</v>
      </c>
      <c r="OYH13" s="65">
        <v>0</v>
      </c>
      <c r="OYI13" s="65">
        <v>0</v>
      </c>
      <c r="OYJ13" s="65">
        <v>0</v>
      </c>
      <c r="OYK13" s="65">
        <v>0</v>
      </c>
      <c r="OYL13" s="65">
        <v>0</v>
      </c>
      <c r="OYM13" s="65">
        <v>0</v>
      </c>
      <c r="OYN13" s="65">
        <v>0</v>
      </c>
      <c r="OYO13" s="65">
        <v>0</v>
      </c>
      <c r="OYP13" s="65">
        <v>0</v>
      </c>
      <c r="OYQ13" s="65">
        <v>0</v>
      </c>
      <c r="OYR13" s="65">
        <v>0</v>
      </c>
      <c r="OYS13" s="65">
        <v>0</v>
      </c>
      <c r="OYT13" s="65">
        <v>0</v>
      </c>
      <c r="OYU13" s="65">
        <v>0</v>
      </c>
      <c r="OYV13" s="65">
        <v>0</v>
      </c>
      <c r="OYW13" s="65">
        <v>0</v>
      </c>
      <c r="OYX13" s="65">
        <v>0</v>
      </c>
      <c r="OYY13" s="65">
        <v>0</v>
      </c>
      <c r="OYZ13" s="65">
        <v>0</v>
      </c>
      <c r="OZA13" s="65">
        <v>0</v>
      </c>
      <c r="OZB13" s="65">
        <v>0</v>
      </c>
      <c r="OZC13" s="65">
        <v>0</v>
      </c>
      <c r="OZD13" s="65">
        <v>0</v>
      </c>
      <c r="OZE13" s="65">
        <v>0</v>
      </c>
      <c r="OZF13" s="65">
        <v>0</v>
      </c>
      <c r="OZG13" s="65">
        <v>0</v>
      </c>
      <c r="OZH13" s="65">
        <v>0</v>
      </c>
      <c r="OZI13" s="65">
        <v>0</v>
      </c>
      <c r="OZJ13" s="65">
        <v>0</v>
      </c>
      <c r="OZK13" s="65">
        <v>0</v>
      </c>
      <c r="OZL13" s="65">
        <v>0</v>
      </c>
      <c r="OZM13" s="65">
        <v>0</v>
      </c>
      <c r="OZN13" s="65">
        <v>0</v>
      </c>
      <c r="OZO13" s="65">
        <v>0</v>
      </c>
      <c r="OZP13" s="65">
        <v>0</v>
      </c>
      <c r="OZQ13" s="65">
        <v>0</v>
      </c>
      <c r="OZR13" s="65">
        <v>0</v>
      </c>
      <c r="OZS13" s="65">
        <v>0</v>
      </c>
      <c r="OZT13" s="65">
        <v>0</v>
      </c>
      <c r="OZU13" s="65">
        <v>0</v>
      </c>
      <c r="OZV13" s="65">
        <v>0</v>
      </c>
      <c r="OZW13" s="65">
        <v>0</v>
      </c>
      <c r="OZX13" s="65">
        <v>0</v>
      </c>
      <c r="OZY13" s="65">
        <v>0</v>
      </c>
      <c r="OZZ13" s="65">
        <v>0</v>
      </c>
      <c r="PAA13" s="65">
        <v>0</v>
      </c>
      <c r="PAB13" s="65">
        <v>0</v>
      </c>
      <c r="PAC13" s="65">
        <v>0</v>
      </c>
      <c r="PAD13" s="65">
        <v>0</v>
      </c>
      <c r="PAE13" s="65">
        <v>0</v>
      </c>
      <c r="PAF13" s="65">
        <v>0</v>
      </c>
      <c r="PAG13" s="65">
        <v>0</v>
      </c>
      <c r="PAH13" s="65">
        <v>0</v>
      </c>
      <c r="PAI13" s="65">
        <v>0</v>
      </c>
      <c r="PAJ13" s="65">
        <v>0</v>
      </c>
      <c r="PAK13" s="65">
        <v>0</v>
      </c>
      <c r="PAL13" s="65">
        <v>0</v>
      </c>
      <c r="PAM13" s="65">
        <v>0</v>
      </c>
      <c r="PAN13" s="65">
        <v>0</v>
      </c>
      <c r="PAO13" s="65">
        <v>0</v>
      </c>
      <c r="PAP13" s="65">
        <v>0</v>
      </c>
      <c r="PAQ13" s="65">
        <v>0</v>
      </c>
      <c r="PAR13" s="65">
        <v>0</v>
      </c>
      <c r="PAS13" s="65">
        <v>0</v>
      </c>
      <c r="PAT13" s="65">
        <v>0</v>
      </c>
      <c r="PAU13" s="65">
        <v>0</v>
      </c>
      <c r="PAV13" s="65">
        <v>0</v>
      </c>
      <c r="PAW13" s="65">
        <v>0</v>
      </c>
      <c r="PAX13" s="65">
        <v>0</v>
      </c>
      <c r="PAY13" s="65">
        <v>0</v>
      </c>
      <c r="PAZ13" s="65">
        <v>0</v>
      </c>
      <c r="PBA13" s="65">
        <v>0</v>
      </c>
      <c r="PBB13" s="65">
        <v>0</v>
      </c>
      <c r="PBC13" s="65">
        <v>0</v>
      </c>
      <c r="PBD13" s="65">
        <v>0</v>
      </c>
      <c r="PBE13" s="65">
        <v>0</v>
      </c>
      <c r="PBF13" s="65">
        <v>0</v>
      </c>
      <c r="PBG13" s="65">
        <v>0</v>
      </c>
      <c r="PBH13" s="65">
        <v>0</v>
      </c>
      <c r="PBI13" s="65">
        <v>0</v>
      </c>
      <c r="PBJ13" s="65">
        <v>0</v>
      </c>
      <c r="PBK13" s="65">
        <v>0</v>
      </c>
      <c r="PBL13" s="65">
        <v>0</v>
      </c>
      <c r="PBM13" s="65">
        <v>0</v>
      </c>
      <c r="PBN13" s="65">
        <v>0</v>
      </c>
      <c r="PBO13" s="65">
        <v>0</v>
      </c>
      <c r="PBP13" s="65">
        <v>0</v>
      </c>
      <c r="PBQ13" s="65">
        <v>0</v>
      </c>
      <c r="PBR13" s="65">
        <v>0</v>
      </c>
      <c r="PBS13" s="65">
        <v>0</v>
      </c>
      <c r="PBT13" s="65">
        <v>0</v>
      </c>
      <c r="PBU13" s="65">
        <v>0</v>
      </c>
      <c r="PBV13" s="65">
        <v>0</v>
      </c>
      <c r="PBW13" s="65">
        <v>0</v>
      </c>
      <c r="PBX13" s="65">
        <v>0</v>
      </c>
      <c r="PBY13" s="65">
        <v>0</v>
      </c>
      <c r="PBZ13" s="65">
        <v>0</v>
      </c>
      <c r="PCA13" s="65">
        <v>0</v>
      </c>
      <c r="PCB13" s="65">
        <v>0</v>
      </c>
      <c r="PCC13" s="65">
        <v>0</v>
      </c>
      <c r="PCD13" s="65">
        <v>0</v>
      </c>
      <c r="PCE13" s="65">
        <v>0</v>
      </c>
      <c r="PCF13" s="65">
        <v>0</v>
      </c>
      <c r="PCG13" s="65">
        <v>0</v>
      </c>
      <c r="PCH13" s="65">
        <v>0</v>
      </c>
      <c r="PCI13" s="65">
        <v>0</v>
      </c>
      <c r="PCJ13" s="65">
        <v>0</v>
      </c>
      <c r="PCK13" s="65">
        <v>0</v>
      </c>
      <c r="PCL13" s="65">
        <v>0</v>
      </c>
      <c r="PCM13" s="65">
        <v>0</v>
      </c>
      <c r="PCN13" s="65">
        <v>0</v>
      </c>
      <c r="PCO13" s="65">
        <v>0</v>
      </c>
      <c r="PCP13" s="65">
        <v>0</v>
      </c>
      <c r="PCQ13" s="65">
        <v>0</v>
      </c>
      <c r="PCR13" s="65">
        <v>0</v>
      </c>
      <c r="PCS13" s="65">
        <v>0</v>
      </c>
      <c r="PCT13" s="65">
        <v>0</v>
      </c>
      <c r="PCU13" s="65">
        <v>0</v>
      </c>
      <c r="PCV13" s="65">
        <v>0</v>
      </c>
      <c r="PCW13" s="65">
        <v>0</v>
      </c>
      <c r="PCX13" s="65">
        <v>0</v>
      </c>
      <c r="PCY13" s="65">
        <v>0</v>
      </c>
      <c r="PCZ13" s="65">
        <v>0</v>
      </c>
      <c r="PDA13" s="65">
        <v>0</v>
      </c>
      <c r="PDB13" s="65">
        <v>0</v>
      </c>
      <c r="PDC13" s="65">
        <v>0</v>
      </c>
      <c r="PDD13" s="65">
        <v>0</v>
      </c>
      <c r="PDE13" s="65">
        <v>0</v>
      </c>
      <c r="PDF13" s="65">
        <v>0</v>
      </c>
      <c r="PDG13" s="65">
        <v>0</v>
      </c>
      <c r="PDH13" s="65">
        <v>0</v>
      </c>
      <c r="PDI13" s="65">
        <v>0</v>
      </c>
      <c r="PDJ13" s="65">
        <v>0</v>
      </c>
      <c r="PDK13" s="65">
        <v>0</v>
      </c>
      <c r="PDL13" s="65">
        <v>0</v>
      </c>
      <c r="PDM13" s="65">
        <v>0</v>
      </c>
      <c r="PDN13" s="65">
        <v>0</v>
      </c>
      <c r="PDO13" s="65">
        <v>0</v>
      </c>
      <c r="PDP13" s="65">
        <v>0</v>
      </c>
      <c r="PDQ13" s="65">
        <v>0</v>
      </c>
      <c r="PDR13" s="65">
        <v>0</v>
      </c>
      <c r="PDS13" s="65">
        <v>0</v>
      </c>
      <c r="PDT13" s="65">
        <v>0</v>
      </c>
      <c r="PDU13" s="65">
        <v>0</v>
      </c>
      <c r="PDV13" s="65">
        <v>0</v>
      </c>
      <c r="PDW13" s="65">
        <v>0</v>
      </c>
      <c r="PDX13" s="65">
        <v>0</v>
      </c>
      <c r="PDY13" s="65">
        <v>0</v>
      </c>
      <c r="PDZ13" s="65">
        <v>0</v>
      </c>
      <c r="PEA13" s="65">
        <v>0</v>
      </c>
      <c r="PEB13" s="65">
        <v>0</v>
      </c>
      <c r="PEC13" s="65">
        <v>0</v>
      </c>
      <c r="PED13" s="65">
        <v>0</v>
      </c>
      <c r="PEE13" s="65">
        <v>0</v>
      </c>
      <c r="PEF13" s="65">
        <v>0</v>
      </c>
      <c r="PEG13" s="65">
        <v>0</v>
      </c>
      <c r="PEH13" s="65">
        <v>0</v>
      </c>
      <c r="PEI13" s="65">
        <v>0</v>
      </c>
      <c r="PEJ13" s="65">
        <v>0</v>
      </c>
      <c r="PEK13" s="65">
        <v>0</v>
      </c>
      <c r="PEL13" s="65">
        <v>0</v>
      </c>
      <c r="PEM13" s="65">
        <v>0</v>
      </c>
      <c r="PEN13" s="65">
        <v>0</v>
      </c>
      <c r="PEO13" s="65">
        <v>0</v>
      </c>
      <c r="PEP13" s="65">
        <v>0</v>
      </c>
      <c r="PEQ13" s="65">
        <v>0</v>
      </c>
      <c r="PER13" s="65">
        <v>0</v>
      </c>
      <c r="PES13" s="65">
        <v>0</v>
      </c>
      <c r="PET13" s="65">
        <v>0</v>
      </c>
      <c r="PEU13" s="65">
        <v>0</v>
      </c>
      <c r="PEV13" s="65">
        <v>0</v>
      </c>
      <c r="PEW13" s="65">
        <v>0</v>
      </c>
      <c r="PEX13" s="65">
        <v>0</v>
      </c>
      <c r="PEY13" s="65">
        <v>0</v>
      </c>
      <c r="PEZ13" s="65">
        <v>0</v>
      </c>
      <c r="PFA13" s="65">
        <v>0</v>
      </c>
      <c r="PFB13" s="65">
        <v>0</v>
      </c>
      <c r="PFC13" s="65">
        <v>0</v>
      </c>
      <c r="PFD13" s="65">
        <v>0</v>
      </c>
      <c r="PFE13" s="65">
        <v>0</v>
      </c>
      <c r="PFF13" s="65">
        <v>0</v>
      </c>
      <c r="PFG13" s="65">
        <v>0</v>
      </c>
      <c r="PFH13" s="65">
        <v>0</v>
      </c>
      <c r="PFI13" s="65">
        <v>0</v>
      </c>
      <c r="PFJ13" s="65">
        <v>0</v>
      </c>
      <c r="PFK13" s="65">
        <v>0</v>
      </c>
      <c r="PFL13" s="65">
        <v>0</v>
      </c>
      <c r="PFM13" s="65">
        <v>0</v>
      </c>
      <c r="PFN13" s="65">
        <v>0</v>
      </c>
      <c r="PFO13" s="65">
        <v>0</v>
      </c>
      <c r="PFP13" s="65">
        <v>0</v>
      </c>
      <c r="PFQ13" s="65">
        <v>0</v>
      </c>
      <c r="PFR13" s="65">
        <v>0</v>
      </c>
      <c r="PFS13" s="65">
        <v>0</v>
      </c>
      <c r="PFT13" s="65">
        <v>0</v>
      </c>
      <c r="PFU13" s="65">
        <v>0</v>
      </c>
      <c r="PFV13" s="65">
        <v>0</v>
      </c>
      <c r="PFW13" s="65">
        <v>0</v>
      </c>
      <c r="PFX13" s="65">
        <v>0</v>
      </c>
      <c r="PFY13" s="65">
        <v>0</v>
      </c>
      <c r="PFZ13" s="65">
        <v>0</v>
      </c>
      <c r="PGA13" s="65">
        <v>0</v>
      </c>
      <c r="PGB13" s="65">
        <v>0</v>
      </c>
      <c r="PGC13" s="65">
        <v>0</v>
      </c>
      <c r="PGD13" s="65">
        <v>0</v>
      </c>
      <c r="PGE13" s="65">
        <v>0</v>
      </c>
      <c r="PGF13" s="65">
        <v>0</v>
      </c>
      <c r="PGG13" s="65">
        <v>0</v>
      </c>
      <c r="PGH13" s="65">
        <v>0</v>
      </c>
      <c r="PGI13" s="65">
        <v>0</v>
      </c>
      <c r="PGJ13" s="65">
        <v>0</v>
      </c>
      <c r="PGK13" s="65">
        <v>0</v>
      </c>
      <c r="PGL13" s="65">
        <v>0</v>
      </c>
      <c r="PGM13" s="65">
        <v>0</v>
      </c>
      <c r="PGN13" s="65">
        <v>0</v>
      </c>
      <c r="PGO13" s="65">
        <v>0</v>
      </c>
      <c r="PGP13" s="65">
        <v>0</v>
      </c>
      <c r="PGQ13" s="65">
        <v>0</v>
      </c>
      <c r="PGR13" s="65">
        <v>0</v>
      </c>
      <c r="PGS13" s="65">
        <v>0</v>
      </c>
      <c r="PGT13" s="65">
        <v>0</v>
      </c>
      <c r="PGU13" s="65">
        <v>0</v>
      </c>
      <c r="PGV13" s="65">
        <v>0</v>
      </c>
      <c r="PGW13" s="65">
        <v>0</v>
      </c>
      <c r="PGX13" s="65">
        <v>0</v>
      </c>
      <c r="PGY13" s="65">
        <v>0</v>
      </c>
      <c r="PGZ13" s="65">
        <v>0</v>
      </c>
      <c r="PHA13" s="65">
        <v>0</v>
      </c>
      <c r="PHB13" s="65">
        <v>0</v>
      </c>
      <c r="PHC13" s="65">
        <v>0</v>
      </c>
      <c r="PHD13" s="65">
        <v>0</v>
      </c>
      <c r="PHE13" s="65">
        <v>0</v>
      </c>
      <c r="PHF13" s="65">
        <v>0</v>
      </c>
      <c r="PHG13" s="65">
        <v>0</v>
      </c>
      <c r="PHH13" s="65">
        <v>0</v>
      </c>
      <c r="PHI13" s="65">
        <v>0</v>
      </c>
      <c r="PHJ13" s="65">
        <v>0</v>
      </c>
      <c r="PHK13" s="65">
        <v>0</v>
      </c>
      <c r="PHL13" s="65">
        <v>0</v>
      </c>
      <c r="PHM13" s="65">
        <v>0</v>
      </c>
      <c r="PHN13" s="65">
        <v>0</v>
      </c>
      <c r="PHO13" s="65">
        <v>0</v>
      </c>
      <c r="PHP13" s="65">
        <v>0</v>
      </c>
      <c r="PHQ13" s="65">
        <v>0</v>
      </c>
      <c r="PHR13" s="65">
        <v>0</v>
      </c>
      <c r="PHS13" s="65">
        <v>0</v>
      </c>
      <c r="PHT13" s="65">
        <v>0</v>
      </c>
      <c r="PHU13" s="65">
        <v>0</v>
      </c>
      <c r="PHV13" s="65">
        <v>0</v>
      </c>
      <c r="PHW13" s="65">
        <v>0</v>
      </c>
      <c r="PHX13" s="65">
        <v>0</v>
      </c>
      <c r="PHY13" s="65">
        <v>0</v>
      </c>
      <c r="PHZ13" s="65">
        <v>0</v>
      </c>
      <c r="PIA13" s="65">
        <v>0</v>
      </c>
      <c r="PIB13" s="65">
        <v>0</v>
      </c>
      <c r="PIC13" s="65">
        <v>0</v>
      </c>
      <c r="PID13" s="65">
        <v>0</v>
      </c>
      <c r="PIE13" s="65">
        <v>0</v>
      </c>
      <c r="PIF13" s="65">
        <v>0</v>
      </c>
      <c r="PIG13" s="65">
        <v>0</v>
      </c>
      <c r="PIH13" s="65">
        <v>0</v>
      </c>
      <c r="PII13" s="65">
        <v>0</v>
      </c>
      <c r="PIJ13" s="65">
        <v>0</v>
      </c>
      <c r="PIK13" s="65">
        <v>0</v>
      </c>
      <c r="PIL13" s="65">
        <v>0</v>
      </c>
      <c r="PIM13" s="65">
        <v>0</v>
      </c>
      <c r="PIN13" s="65">
        <v>0</v>
      </c>
      <c r="PIO13" s="65">
        <v>0</v>
      </c>
      <c r="PIP13" s="65">
        <v>0</v>
      </c>
      <c r="PIQ13" s="65">
        <v>0</v>
      </c>
      <c r="PIR13" s="65">
        <v>0</v>
      </c>
      <c r="PIS13" s="65">
        <v>0</v>
      </c>
      <c r="PIT13" s="65">
        <v>0</v>
      </c>
      <c r="PIU13" s="65">
        <v>0</v>
      </c>
      <c r="PIV13" s="65">
        <v>0</v>
      </c>
      <c r="PIW13" s="65">
        <v>0</v>
      </c>
      <c r="PIX13" s="65">
        <v>0</v>
      </c>
      <c r="PIY13" s="65">
        <v>0</v>
      </c>
      <c r="PIZ13" s="65">
        <v>0</v>
      </c>
      <c r="PJA13" s="65">
        <v>0</v>
      </c>
      <c r="PJB13" s="65">
        <v>0</v>
      </c>
      <c r="PJC13" s="65">
        <v>0</v>
      </c>
      <c r="PJD13" s="65">
        <v>0</v>
      </c>
      <c r="PJE13" s="65">
        <v>0</v>
      </c>
      <c r="PJF13" s="65">
        <v>0</v>
      </c>
      <c r="PJG13" s="65">
        <v>0</v>
      </c>
      <c r="PJH13" s="65">
        <v>0</v>
      </c>
      <c r="PJI13" s="65">
        <v>0</v>
      </c>
      <c r="PJJ13" s="65">
        <v>0</v>
      </c>
      <c r="PJK13" s="65">
        <v>0</v>
      </c>
      <c r="PJL13" s="65">
        <v>0</v>
      </c>
      <c r="PJM13" s="65">
        <v>0</v>
      </c>
      <c r="PJN13" s="65">
        <v>0</v>
      </c>
      <c r="PJO13" s="65">
        <v>0</v>
      </c>
      <c r="PJP13" s="65">
        <v>0</v>
      </c>
      <c r="PJQ13" s="65">
        <v>0</v>
      </c>
      <c r="PJR13" s="65">
        <v>0</v>
      </c>
      <c r="PJS13" s="65">
        <v>0</v>
      </c>
      <c r="PJT13" s="65">
        <v>0</v>
      </c>
      <c r="PJU13" s="65">
        <v>0</v>
      </c>
      <c r="PJV13" s="65">
        <v>0</v>
      </c>
      <c r="PJW13" s="65">
        <v>0</v>
      </c>
      <c r="PJX13" s="65">
        <v>0</v>
      </c>
      <c r="PJY13" s="65">
        <v>0</v>
      </c>
      <c r="PJZ13" s="65">
        <v>0</v>
      </c>
      <c r="PKA13" s="65">
        <v>0</v>
      </c>
      <c r="PKB13" s="65">
        <v>0</v>
      </c>
      <c r="PKC13" s="65">
        <v>0</v>
      </c>
      <c r="PKD13" s="65">
        <v>0</v>
      </c>
      <c r="PKE13" s="65">
        <v>0</v>
      </c>
      <c r="PKF13" s="65">
        <v>0</v>
      </c>
      <c r="PKG13" s="65">
        <v>0</v>
      </c>
      <c r="PKH13" s="65">
        <v>0</v>
      </c>
      <c r="PKI13" s="65">
        <v>0</v>
      </c>
      <c r="PKJ13" s="65">
        <v>0</v>
      </c>
      <c r="PKK13" s="65">
        <v>0</v>
      </c>
      <c r="PKL13" s="65">
        <v>0</v>
      </c>
      <c r="PKM13" s="65">
        <v>0</v>
      </c>
      <c r="PKN13" s="65">
        <v>0</v>
      </c>
      <c r="PKO13" s="65">
        <v>0</v>
      </c>
      <c r="PKP13" s="65">
        <v>0</v>
      </c>
      <c r="PKQ13" s="65">
        <v>0</v>
      </c>
      <c r="PKR13" s="65">
        <v>0</v>
      </c>
      <c r="PKS13" s="65">
        <v>0</v>
      </c>
      <c r="PKT13" s="65">
        <v>0</v>
      </c>
      <c r="PKU13" s="65">
        <v>0</v>
      </c>
      <c r="PKV13" s="65">
        <v>0</v>
      </c>
      <c r="PKW13" s="65">
        <v>0</v>
      </c>
      <c r="PKX13" s="65">
        <v>0</v>
      </c>
      <c r="PKY13" s="65">
        <v>0</v>
      </c>
      <c r="PKZ13" s="65">
        <v>0</v>
      </c>
      <c r="PLA13" s="65">
        <v>0</v>
      </c>
      <c r="PLB13" s="65">
        <v>0</v>
      </c>
      <c r="PLC13" s="65">
        <v>0</v>
      </c>
      <c r="PLD13" s="65">
        <v>0</v>
      </c>
      <c r="PLE13" s="65">
        <v>0</v>
      </c>
      <c r="PLF13" s="65">
        <v>0</v>
      </c>
      <c r="PLG13" s="65">
        <v>0</v>
      </c>
      <c r="PLH13" s="65">
        <v>0</v>
      </c>
      <c r="PLI13" s="65">
        <v>0</v>
      </c>
      <c r="PLJ13" s="65">
        <v>0</v>
      </c>
      <c r="PLK13" s="65">
        <v>0</v>
      </c>
      <c r="PLL13" s="65">
        <v>0</v>
      </c>
      <c r="PLM13" s="65">
        <v>0</v>
      </c>
      <c r="PLN13" s="65">
        <v>0</v>
      </c>
      <c r="PLO13" s="65">
        <v>0</v>
      </c>
      <c r="PLP13" s="65">
        <v>0</v>
      </c>
      <c r="PLQ13" s="65">
        <v>0</v>
      </c>
      <c r="PLR13" s="65">
        <v>0</v>
      </c>
      <c r="PLS13" s="65">
        <v>0</v>
      </c>
      <c r="PLT13" s="65">
        <v>0</v>
      </c>
      <c r="PLU13" s="65">
        <v>0</v>
      </c>
      <c r="PLV13" s="65">
        <v>0</v>
      </c>
      <c r="PLW13" s="65">
        <v>0</v>
      </c>
      <c r="PLX13" s="65">
        <v>0</v>
      </c>
      <c r="PLY13" s="65">
        <v>0</v>
      </c>
      <c r="PLZ13" s="65">
        <v>0</v>
      </c>
      <c r="PMA13" s="65">
        <v>0</v>
      </c>
      <c r="PMB13" s="65">
        <v>0</v>
      </c>
      <c r="PMC13" s="65">
        <v>0</v>
      </c>
      <c r="PMD13" s="65">
        <v>0</v>
      </c>
      <c r="PME13" s="65">
        <v>0</v>
      </c>
      <c r="PMF13" s="65">
        <v>0</v>
      </c>
      <c r="PMG13" s="65">
        <v>0</v>
      </c>
      <c r="PMH13" s="65">
        <v>0</v>
      </c>
      <c r="PMI13" s="65">
        <v>0</v>
      </c>
      <c r="PMJ13" s="65">
        <v>0</v>
      </c>
      <c r="PMK13" s="65">
        <v>0</v>
      </c>
      <c r="PML13" s="65">
        <v>0</v>
      </c>
      <c r="PMM13" s="65">
        <v>0</v>
      </c>
      <c r="PMN13" s="65">
        <v>0</v>
      </c>
      <c r="PMO13" s="65">
        <v>0</v>
      </c>
      <c r="PMP13" s="65">
        <v>0</v>
      </c>
      <c r="PMQ13" s="65">
        <v>0</v>
      </c>
      <c r="PMR13" s="65">
        <v>0</v>
      </c>
      <c r="PMS13" s="65">
        <v>0</v>
      </c>
      <c r="PMT13" s="65">
        <v>0</v>
      </c>
      <c r="PMU13" s="65">
        <v>0</v>
      </c>
      <c r="PMV13" s="65">
        <v>0</v>
      </c>
      <c r="PMW13" s="65">
        <v>0</v>
      </c>
      <c r="PMX13" s="65">
        <v>0</v>
      </c>
      <c r="PMY13" s="65">
        <v>0</v>
      </c>
      <c r="PMZ13" s="65">
        <v>0</v>
      </c>
      <c r="PNA13" s="65">
        <v>0</v>
      </c>
      <c r="PNB13" s="65">
        <v>0</v>
      </c>
      <c r="PNC13" s="65">
        <v>0</v>
      </c>
      <c r="PND13" s="65">
        <v>0</v>
      </c>
      <c r="PNE13" s="65">
        <v>0</v>
      </c>
      <c r="PNF13" s="65">
        <v>0</v>
      </c>
      <c r="PNG13" s="65">
        <v>0</v>
      </c>
      <c r="PNH13" s="65">
        <v>0</v>
      </c>
      <c r="PNI13" s="65">
        <v>0</v>
      </c>
      <c r="PNJ13" s="65">
        <v>0</v>
      </c>
      <c r="PNK13" s="65">
        <v>0</v>
      </c>
      <c r="PNL13" s="65">
        <v>0</v>
      </c>
      <c r="PNM13" s="65">
        <v>0</v>
      </c>
      <c r="PNN13" s="65">
        <v>0</v>
      </c>
      <c r="PNO13" s="65">
        <v>0</v>
      </c>
      <c r="PNP13" s="65">
        <v>0</v>
      </c>
      <c r="PNQ13" s="65">
        <v>0</v>
      </c>
      <c r="PNR13" s="65">
        <v>0</v>
      </c>
      <c r="PNS13" s="65">
        <v>0</v>
      </c>
      <c r="PNT13" s="65">
        <v>0</v>
      </c>
      <c r="PNU13" s="65">
        <v>0</v>
      </c>
      <c r="PNV13" s="65">
        <v>0</v>
      </c>
      <c r="PNW13" s="65">
        <v>0</v>
      </c>
      <c r="PNX13" s="65">
        <v>0</v>
      </c>
      <c r="PNY13" s="65">
        <v>0</v>
      </c>
      <c r="PNZ13" s="65">
        <v>0</v>
      </c>
      <c r="POA13" s="65">
        <v>0</v>
      </c>
      <c r="POB13" s="65">
        <v>0</v>
      </c>
      <c r="POC13" s="65">
        <v>0</v>
      </c>
      <c r="POD13" s="65">
        <v>0</v>
      </c>
      <c r="POE13" s="65">
        <v>0</v>
      </c>
      <c r="POF13" s="65">
        <v>0</v>
      </c>
      <c r="POG13" s="65">
        <v>0</v>
      </c>
      <c r="POH13" s="65">
        <v>0</v>
      </c>
      <c r="POI13" s="65">
        <v>0</v>
      </c>
      <c r="POJ13" s="65">
        <v>0</v>
      </c>
      <c r="POK13" s="65">
        <v>0</v>
      </c>
      <c r="POL13" s="65">
        <v>0</v>
      </c>
      <c r="POM13" s="65">
        <v>0</v>
      </c>
      <c r="PON13" s="65">
        <v>0</v>
      </c>
      <c r="POO13" s="65">
        <v>0</v>
      </c>
      <c r="POP13" s="65">
        <v>0</v>
      </c>
      <c r="POQ13" s="65">
        <v>0</v>
      </c>
      <c r="POR13" s="65">
        <v>0</v>
      </c>
      <c r="POS13" s="65">
        <v>0</v>
      </c>
      <c r="POT13" s="65">
        <v>0</v>
      </c>
      <c r="POU13" s="65">
        <v>0</v>
      </c>
      <c r="POV13" s="65">
        <v>0</v>
      </c>
      <c r="POW13" s="65">
        <v>0</v>
      </c>
      <c r="POX13" s="65">
        <v>0</v>
      </c>
      <c r="POY13" s="65">
        <v>0</v>
      </c>
      <c r="POZ13" s="65">
        <v>0</v>
      </c>
      <c r="PPA13" s="65">
        <v>0</v>
      </c>
      <c r="PPB13" s="65">
        <v>0</v>
      </c>
      <c r="PPC13" s="65">
        <v>0</v>
      </c>
      <c r="PPD13" s="65">
        <v>0</v>
      </c>
      <c r="PPE13" s="65">
        <v>0</v>
      </c>
      <c r="PPF13" s="65">
        <v>0</v>
      </c>
      <c r="PPG13" s="65">
        <v>0</v>
      </c>
      <c r="PPH13" s="65">
        <v>0</v>
      </c>
      <c r="PPI13" s="65">
        <v>0</v>
      </c>
      <c r="PPJ13" s="65">
        <v>0</v>
      </c>
      <c r="PPK13" s="65">
        <v>0</v>
      </c>
      <c r="PPL13" s="65">
        <v>0</v>
      </c>
      <c r="PPM13" s="65">
        <v>0</v>
      </c>
      <c r="PPN13" s="65">
        <v>0</v>
      </c>
      <c r="PPO13" s="65">
        <v>0</v>
      </c>
      <c r="PPP13" s="65">
        <v>0</v>
      </c>
      <c r="PPQ13" s="65">
        <v>0</v>
      </c>
      <c r="PPR13" s="65">
        <v>0</v>
      </c>
      <c r="PPS13" s="65">
        <v>0</v>
      </c>
      <c r="PPT13" s="65">
        <v>0</v>
      </c>
      <c r="PPU13" s="65">
        <v>0</v>
      </c>
      <c r="PPV13" s="65">
        <v>0</v>
      </c>
      <c r="PPW13" s="65">
        <v>0</v>
      </c>
      <c r="PPX13" s="65">
        <v>0</v>
      </c>
      <c r="PPY13" s="65">
        <v>0</v>
      </c>
      <c r="PPZ13" s="65">
        <v>0</v>
      </c>
      <c r="PQA13" s="65">
        <v>0</v>
      </c>
      <c r="PQB13" s="65">
        <v>0</v>
      </c>
      <c r="PQC13" s="65">
        <v>0</v>
      </c>
      <c r="PQD13" s="65">
        <v>0</v>
      </c>
      <c r="PQE13" s="65">
        <v>0</v>
      </c>
      <c r="PQF13" s="65">
        <v>0</v>
      </c>
      <c r="PQG13" s="65">
        <v>0</v>
      </c>
      <c r="PQH13" s="65">
        <v>0</v>
      </c>
      <c r="PQI13" s="65">
        <v>0</v>
      </c>
      <c r="PQJ13" s="65">
        <v>0</v>
      </c>
      <c r="PQK13" s="65">
        <v>0</v>
      </c>
      <c r="PQL13" s="65">
        <v>0</v>
      </c>
      <c r="PQM13" s="65">
        <v>0</v>
      </c>
      <c r="PQN13" s="65">
        <v>0</v>
      </c>
      <c r="PQO13" s="65">
        <v>0</v>
      </c>
      <c r="PQP13" s="65">
        <v>0</v>
      </c>
      <c r="PQQ13" s="65">
        <v>0</v>
      </c>
      <c r="PQR13" s="65">
        <v>0</v>
      </c>
      <c r="PQS13" s="65">
        <v>0</v>
      </c>
      <c r="PQT13" s="65">
        <v>0</v>
      </c>
      <c r="PQU13" s="65">
        <v>0</v>
      </c>
      <c r="PQV13" s="65">
        <v>0</v>
      </c>
      <c r="PQW13" s="65">
        <v>0</v>
      </c>
      <c r="PQX13" s="65">
        <v>0</v>
      </c>
      <c r="PQY13" s="65">
        <v>0</v>
      </c>
      <c r="PQZ13" s="65">
        <v>0</v>
      </c>
      <c r="PRA13" s="65">
        <v>0</v>
      </c>
      <c r="PRB13" s="65">
        <v>0</v>
      </c>
      <c r="PRC13" s="65">
        <v>0</v>
      </c>
      <c r="PRD13" s="65">
        <v>0</v>
      </c>
      <c r="PRE13" s="65">
        <v>0</v>
      </c>
      <c r="PRF13" s="65">
        <v>0</v>
      </c>
      <c r="PRG13" s="65">
        <v>0</v>
      </c>
      <c r="PRH13" s="65">
        <v>0</v>
      </c>
      <c r="PRI13" s="65">
        <v>0</v>
      </c>
      <c r="PRJ13" s="65">
        <v>0</v>
      </c>
      <c r="PRK13" s="65">
        <v>0</v>
      </c>
      <c r="PRL13" s="65">
        <v>0</v>
      </c>
      <c r="PRM13" s="65">
        <v>0</v>
      </c>
      <c r="PRN13" s="65">
        <v>0</v>
      </c>
      <c r="PRO13" s="65">
        <v>0</v>
      </c>
      <c r="PRP13" s="65">
        <v>0</v>
      </c>
      <c r="PRQ13" s="65">
        <v>0</v>
      </c>
      <c r="PRR13" s="65">
        <v>0</v>
      </c>
      <c r="PRS13" s="65">
        <v>0</v>
      </c>
      <c r="PRT13" s="65">
        <v>0</v>
      </c>
      <c r="PRU13" s="65">
        <v>0</v>
      </c>
      <c r="PRV13" s="65">
        <v>0</v>
      </c>
      <c r="PRW13" s="65">
        <v>0</v>
      </c>
      <c r="PRX13" s="65">
        <v>0</v>
      </c>
      <c r="PRY13" s="65">
        <v>0</v>
      </c>
      <c r="PRZ13" s="65">
        <v>0</v>
      </c>
      <c r="PSA13" s="65">
        <v>0</v>
      </c>
      <c r="PSB13" s="65">
        <v>0</v>
      </c>
      <c r="PSC13" s="65">
        <v>0</v>
      </c>
      <c r="PSD13" s="65">
        <v>0</v>
      </c>
      <c r="PSE13" s="65">
        <v>0</v>
      </c>
      <c r="PSF13" s="65">
        <v>0</v>
      </c>
      <c r="PSG13" s="65">
        <v>0</v>
      </c>
      <c r="PSH13" s="65">
        <v>0</v>
      </c>
      <c r="PSI13" s="65">
        <v>0</v>
      </c>
      <c r="PSJ13" s="65">
        <v>0</v>
      </c>
      <c r="PSK13" s="65">
        <v>0</v>
      </c>
      <c r="PSL13" s="65">
        <v>0</v>
      </c>
      <c r="PSM13" s="65">
        <v>0</v>
      </c>
      <c r="PSN13" s="65">
        <v>0</v>
      </c>
      <c r="PSO13" s="65">
        <v>0</v>
      </c>
      <c r="PSP13" s="65">
        <v>0</v>
      </c>
      <c r="PSQ13" s="65">
        <v>0</v>
      </c>
      <c r="PSR13" s="65">
        <v>0</v>
      </c>
      <c r="PSS13" s="65">
        <v>0</v>
      </c>
      <c r="PST13" s="65">
        <v>0</v>
      </c>
      <c r="PSU13" s="65">
        <v>0</v>
      </c>
      <c r="PSV13" s="65">
        <v>0</v>
      </c>
      <c r="PSW13" s="65">
        <v>0</v>
      </c>
      <c r="PSX13" s="65">
        <v>0</v>
      </c>
      <c r="PSY13" s="65">
        <v>0</v>
      </c>
      <c r="PSZ13" s="65">
        <v>0</v>
      </c>
      <c r="PTA13" s="65">
        <v>0</v>
      </c>
      <c r="PTB13" s="65">
        <v>0</v>
      </c>
      <c r="PTC13" s="65">
        <v>0</v>
      </c>
      <c r="PTD13" s="65">
        <v>0</v>
      </c>
      <c r="PTE13" s="65">
        <v>0</v>
      </c>
      <c r="PTF13" s="65">
        <v>0</v>
      </c>
      <c r="PTG13" s="65">
        <v>0</v>
      </c>
      <c r="PTH13" s="65">
        <v>0</v>
      </c>
      <c r="PTI13" s="65">
        <v>0</v>
      </c>
      <c r="PTJ13" s="65">
        <v>0</v>
      </c>
      <c r="PTK13" s="65">
        <v>0</v>
      </c>
      <c r="PTL13" s="65">
        <v>0</v>
      </c>
      <c r="PTM13" s="65">
        <v>0</v>
      </c>
      <c r="PTN13" s="65">
        <v>0</v>
      </c>
      <c r="PTO13" s="65">
        <v>0</v>
      </c>
      <c r="PTP13" s="65">
        <v>0</v>
      </c>
      <c r="PTQ13" s="65">
        <v>0</v>
      </c>
      <c r="PTR13" s="65">
        <v>0</v>
      </c>
      <c r="PTS13" s="65">
        <v>0</v>
      </c>
      <c r="PTT13" s="65">
        <v>0</v>
      </c>
      <c r="PTU13" s="65">
        <v>0</v>
      </c>
      <c r="PTV13" s="65">
        <v>0</v>
      </c>
      <c r="PTW13" s="65">
        <v>0</v>
      </c>
      <c r="PTX13" s="65">
        <v>0</v>
      </c>
      <c r="PTY13" s="65">
        <v>0</v>
      </c>
      <c r="PTZ13" s="65">
        <v>0</v>
      </c>
      <c r="PUA13" s="65">
        <v>0</v>
      </c>
      <c r="PUB13" s="65">
        <v>0</v>
      </c>
      <c r="PUC13" s="65">
        <v>0</v>
      </c>
      <c r="PUD13" s="65">
        <v>0</v>
      </c>
      <c r="PUE13" s="65">
        <v>0</v>
      </c>
      <c r="PUF13" s="65">
        <v>0</v>
      </c>
      <c r="PUG13" s="65">
        <v>0</v>
      </c>
      <c r="PUH13" s="65">
        <v>0</v>
      </c>
      <c r="PUI13" s="65">
        <v>0</v>
      </c>
      <c r="PUJ13" s="65">
        <v>0</v>
      </c>
      <c r="PUK13" s="65">
        <v>0</v>
      </c>
      <c r="PUL13" s="65">
        <v>0</v>
      </c>
      <c r="PUM13" s="65">
        <v>0</v>
      </c>
      <c r="PUN13" s="65">
        <v>0</v>
      </c>
      <c r="PUO13" s="65">
        <v>0</v>
      </c>
      <c r="PUP13" s="65">
        <v>0</v>
      </c>
      <c r="PUQ13" s="65">
        <v>0</v>
      </c>
      <c r="PUR13" s="65">
        <v>0</v>
      </c>
      <c r="PUS13" s="65">
        <v>0</v>
      </c>
      <c r="PUT13" s="65">
        <v>0</v>
      </c>
      <c r="PUU13" s="65">
        <v>0</v>
      </c>
      <c r="PUV13" s="65">
        <v>0</v>
      </c>
      <c r="PUW13" s="65">
        <v>0</v>
      </c>
      <c r="PUX13" s="65">
        <v>0</v>
      </c>
      <c r="PUY13" s="65">
        <v>0</v>
      </c>
      <c r="PUZ13" s="65">
        <v>0</v>
      </c>
      <c r="PVA13" s="65">
        <v>0</v>
      </c>
      <c r="PVB13" s="65">
        <v>0</v>
      </c>
      <c r="PVC13" s="65">
        <v>0</v>
      </c>
      <c r="PVD13" s="65">
        <v>0</v>
      </c>
      <c r="PVE13" s="65">
        <v>0</v>
      </c>
      <c r="PVF13" s="65">
        <v>0</v>
      </c>
      <c r="PVG13" s="65">
        <v>0</v>
      </c>
      <c r="PVH13" s="65">
        <v>0</v>
      </c>
      <c r="PVI13" s="65">
        <v>0</v>
      </c>
      <c r="PVJ13" s="65">
        <v>0</v>
      </c>
      <c r="PVK13" s="65">
        <v>0</v>
      </c>
      <c r="PVL13" s="65">
        <v>0</v>
      </c>
      <c r="PVM13" s="65">
        <v>0</v>
      </c>
      <c r="PVN13" s="65">
        <v>0</v>
      </c>
      <c r="PVO13" s="65">
        <v>0</v>
      </c>
      <c r="PVP13" s="65">
        <v>0</v>
      </c>
      <c r="PVQ13" s="65">
        <v>0</v>
      </c>
      <c r="PVR13" s="65">
        <v>0</v>
      </c>
      <c r="PVS13" s="65">
        <v>0</v>
      </c>
      <c r="PVT13" s="65">
        <v>0</v>
      </c>
      <c r="PVU13" s="65">
        <v>0</v>
      </c>
      <c r="PVV13" s="65">
        <v>0</v>
      </c>
      <c r="PVW13" s="65">
        <v>0</v>
      </c>
      <c r="PVX13" s="65">
        <v>0</v>
      </c>
      <c r="PVY13" s="65">
        <v>0</v>
      </c>
      <c r="PVZ13" s="65">
        <v>0</v>
      </c>
      <c r="PWA13" s="65">
        <v>0</v>
      </c>
      <c r="PWB13" s="65">
        <v>0</v>
      </c>
      <c r="PWC13" s="65">
        <v>0</v>
      </c>
      <c r="PWD13" s="65">
        <v>0</v>
      </c>
      <c r="PWE13" s="65">
        <v>0</v>
      </c>
      <c r="PWF13" s="65">
        <v>0</v>
      </c>
      <c r="PWG13" s="65">
        <v>0</v>
      </c>
      <c r="PWH13" s="65">
        <v>0</v>
      </c>
      <c r="PWI13" s="65">
        <v>0</v>
      </c>
      <c r="PWJ13" s="65">
        <v>0</v>
      </c>
      <c r="PWK13" s="65">
        <v>0</v>
      </c>
      <c r="PWL13" s="65">
        <v>0</v>
      </c>
      <c r="PWM13" s="65">
        <v>0</v>
      </c>
      <c r="PWN13" s="65">
        <v>0</v>
      </c>
      <c r="PWO13" s="65">
        <v>0</v>
      </c>
      <c r="PWP13" s="65">
        <v>0</v>
      </c>
      <c r="PWQ13" s="65">
        <v>0</v>
      </c>
      <c r="PWR13" s="65">
        <v>0</v>
      </c>
      <c r="PWS13" s="65">
        <v>0</v>
      </c>
      <c r="PWT13" s="65">
        <v>0</v>
      </c>
      <c r="PWU13" s="65">
        <v>0</v>
      </c>
      <c r="PWV13" s="65">
        <v>0</v>
      </c>
      <c r="PWW13" s="65">
        <v>0</v>
      </c>
      <c r="PWX13" s="65">
        <v>0</v>
      </c>
      <c r="PWY13" s="65">
        <v>0</v>
      </c>
      <c r="PWZ13" s="65">
        <v>0</v>
      </c>
      <c r="PXA13" s="65">
        <v>0</v>
      </c>
      <c r="PXB13" s="65">
        <v>0</v>
      </c>
      <c r="PXC13" s="65">
        <v>0</v>
      </c>
      <c r="PXD13" s="65">
        <v>0</v>
      </c>
      <c r="PXE13" s="65">
        <v>0</v>
      </c>
      <c r="PXF13" s="65">
        <v>0</v>
      </c>
      <c r="PXG13" s="65">
        <v>0</v>
      </c>
      <c r="PXH13" s="65">
        <v>0</v>
      </c>
      <c r="PXI13" s="65">
        <v>0</v>
      </c>
      <c r="PXJ13" s="65">
        <v>0</v>
      </c>
      <c r="PXK13" s="65">
        <v>0</v>
      </c>
      <c r="PXL13" s="65">
        <v>0</v>
      </c>
      <c r="PXM13" s="65">
        <v>0</v>
      </c>
      <c r="PXN13" s="65">
        <v>0</v>
      </c>
      <c r="PXO13" s="65">
        <v>0</v>
      </c>
      <c r="PXP13" s="65">
        <v>0</v>
      </c>
      <c r="PXQ13" s="65">
        <v>0</v>
      </c>
      <c r="PXR13" s="65">
        <v>0</v>
      </c>
      <c r="PXS13" s="65">
        <v>0</v>
      </c>
      <c r="PXT13" s="65">
        <v>0</v>
      </c>
      <c r="PXU13" s="65">
        <v>0</v>
      </c>
      <c r="PXV13" s="65">
        <v>0</v>
      </c>
      <c r="PXW13" s="65">
        <v>0</v>
      </c>
      <c r="PXX13" s="65">
        <v>0</v>
      </c>
      <c r="PXY13" s="65">
        <v>0</v>
      </c>
      <c r="PXZ13" s="65">
        <v>0</v>
      </c>
      <c r="PYA13" s="65">
        <v>0</v>
      </c>
      <c r="PYB13" s="65">
        <v>0</v>
      </c>
      <c r="PYC13" s="65">
        <v>0</v>
      </c>
      <c r="PYD13" s="65">
        <v>0</v>
      </c>
      <c r="PYE13" s="65">
        <v>0</v>
      </c>
      <c r="PYF13" s="65">
        <v>0</v>
      </c>
      <c r="PYG13" s="65">
        <v>0</v>
      </c>
      <c r="PYH13" s="65">
        <v>0</v>
      </c>
      <c r="PYI13" s="65">
        <v>0</v>
      </c>
      <c r="PYJ13" s="65">
        <v>0</v>
      </c>
      <c r="PYK13" s="65">
        <v>0</v>
      </c>
      <c r="PYL13" s="65">
        <v>0</v>
      </c>
      <c r="PYM13" s="65">
        <v>0</v>
      </c>
      <c r="PYN13" s="65">
        <v>0</v>
      </c>
      <c r="PYO13" s="65">
        <v>0</v>
      </c>
      <c r="PYP13" s="65">
        <v>0</v>
      </c>
      <c r="PYQ13" s="65">
        <v>0</v>
      </c>
      <c r="PYR13" s="65">
        <v>0</v>
      </c>
      <c r="PYS13" s="65">
        <v>0</v>
      </c>
      <c r="PYT13" s="65">
        <v>0</v>
      </c>
      <c r="PYU13" s="65">
        <v>0</v>
      </c>
      <c r="PYV13" s="65">
        <v>0</v>
      </c>
      <c r="PYW13" s="65">
        <v>0</v>
      </c>
      <c r="PYX13" s="65">
        <v>0</v>
      </c>
      <c r="PYY13" s="65">
        <v>0</v>
      </c>
      <c r="PYZ13" s="65">
        <v>0</v>
      </c>
      <c r="PZA13" s="65">
        <v>0</v>
      </c>
      <c r="PZB13" s="65">
        <v>0</v>
      </c>
      <c r="PZC13" s="65">
        <v>0</v>
      </c>
      <c r="PZD13" s="65">
        <v>0</v>
      </c>
      <c r="PZE13" s="65">
        <v>0</v>
      </c>
      <c r="PZF13" s="65">
        <v>0</v>
      </c>
      <c r="PZG13" s="65">
        <v>0</v>
      </c>
      <c r="PZH13" s="65">
        <v>0</v>
      </c>
      <c r="PZI13" s="65">
        <v>0</v>
      </c>
      <c r="PZJ13" s="65">
        <v>0</v>
      </c>
      <c r="PZK13" s="65">
        <v>0</v>
      </c>
      <c r="PZL13" s="65">
        <v>0</v>
      </c>
      <c r="PZM13" s="65">
        <v>0</v>
      </c>
      <c r="PZN13" s="65">
        <v>0</v>
      </c>
      <c r="PZO13" s="65">
        <v>0</v>
      </c>
      <c r="PZP13" s="65">
        <v>0</v>
      </c>
      <c r="PZQ13" s="65">
        <v>0</v>
      </c>
      <c r="PZR13" s="65">
        <v>0</v>
      </c>
      <c r="PZS13" s="65">
        <v>0</v>
      </c>
      <c r="PZT13" s="65">
        <v>0</v>
      </c>
      <c r="PZU13" s="65">
        <v>0</v>
      </c>
      <c r="PZV13" s="65">
        <v>0</v>
      </c>
      <c r="PZW13" s="65">
        <v>0</v>
      </c>
      <c r="PZX13" s="65">
        <v>0</v>
      </c>
      <c r="PZY13" s="65">
        <v>0</v>
      </c>
      <c r="PZZ13" s="65">
        <v>0</v>
      </c>
      <c r="QAA13" s="65">
        <v>0</v>
      </c>
      <c r="QAB13" s="65">
        <v>0</v>
      </c>
      <c r="QAC13" s="65">
        <v>0</v>
      </c>
      <c r="QAD13" s="65">
        <v>0</v>
      </c>
      <c r="QAE13" s="65">
        <v>0</v>
      </c>
      <c r="QAF13" s="65">
        <v>0</v>
      </c>
      <c r="QAG13" s="65">
        <v>0</v>
      </c>
      <c r="QAH13" s="65">
        <v>0</v>
      </c>
      <c r="QAI13" s="65">
        <v>0</v>
      </c>
      <c r="QAJ13" s="65">
        <v>0</v>
      </c>
      <c r="QAK13" s="65">
        <v>0</v>
      </c>
      <c r="QAL13" s="65">
        <v>0</v>
      </c>
      <c r="QAM13" s="65">
        <v>0</v>
      </c>
      <c r="QAN13" s="65">
        <v>0</v>
      </c>
      <c r="QAO13" s="65">
        <v>0</v>
      </c>
      <c r="QAP13" s="65">
        <v>0</v>
      </c>
      <c r="QAQ13" s="65">
        <v>0</v>
      </c>
      <c r="QAR13" s="65">
        <v>0</v>
      </c>
      <c r="QAS13" s="65">
        <v>0</v>
      </c>
      <c r="QAT13" s="65">
        <v>0</v>
      </c>
      <c r="QAU13" s="65">
        <v>0</v>
      </c>
      <c r="QAV13" s="65">
        <v>0</v>
      </c>
      <c r="QAW13" s="65">
        <v>0</v>
      </c>
      <c r="QAX13" s="65">
        <v>0</v>
      </c>
      <c r="QAY13" s="65">
        <v>0</v>
      </c>
      <c r="QAZ13" s="65">
        <v>0</v>
      </c>
      <c r="QBA13" s="65">
        <v>0</v>
      </c>
      <c r="QBB13" s="65">
        <v>0</v>
      </c>
      <c r="QBC13" s="65">
        <v>0</v>
      </c>
      <c r="QBD13" s="65">
        <v>0</v>
      </c>
      <c r="QBE13" s="65">
        <v>0</v>
      </c>
      <c r="QBF13" s="65">
        <v>0</v>
      </c>
      <c r="QBG13" s="65">
        <v>0</v>
      </c>
      <c r="QBH13" s="65">
        <v>0</v>
      </c>
      <c r="QBI13" s="65">
        <v>0</v>
      </c>
      <c r="QBJ13" s="65">
        <v>0</v>
      </c>
      <c r="QBK13" s="65">
        <v>0</v>
      </c>
      <c r="QBL13" s="65">
        <v>0</v>
      </c>
      <c r="QBM13" s="65">
        <v>0</v>
      </c>
      <c r="QBN13" s="65">
        <v>0</v>
      </c>
      <c r="QBO13" s="65">
        <v>0</v>
      </c>
      <c r="QBP13" s="65">
        <v>0</v>
      </c>
      <c r="QBQ13" s="65">
        <v>0</v>
      </c>
      <c r="QBR13" s="65">
        <v>0</v>
      </c>
      <c r="QBS13" s="65">
        <v>0</v>
      </c>
      <c r="QBT13" s="65">
        <v>0</v>
      </c>
      <c r="QBU13" s="65">
        <v>0</v>
      </c>
      <c r="QBV13" s="65">
        <v>0</v>
      </c>
      <c r="QBW13" s="65">
        <v>0</v>
      </c>
      <c r="QBX13" s="65">
        <v>0</v>
      </c>
      <c r="QBY13" s="65">
        <v>0</v>
      </c>
      <c r="QBZ13" s="65">
        <v>0</v>
      </c>
      <c r="QCA13" s="65">
        <v>0</v>
      </c>
      <c r="QCB13" s="65">
        <v>0</v>
      </c>
      <c r="QCC13" s="65">
        <v>0</v>
      </c>
      <c r="QCD13" s="65">
        <v>0</v>
      </c>
      <c r="QCE13" s="65">
        <v>0</v>
      </c>
      <c r="QCF13" s="65">
        <v>0</v>
      </c>
      <c r="QCG13" s="65">
        <v>0</v>
      </c>
      <c r="QCH13" s="65">
        <v>0</v>
      </c>
      <c r="QCI13" s="65">
        <v>0</v>
      </c>
      <c r="QCJ13" s="65">
        <v>0</v>
      </c>
      <c r="QCK13" s="65">
        <v>0</v>
      </c>
      <c r="QCL13" s="65">
        <v>0</v>
      </c>
      <c r="QCM13" s="65">
        <v>0</v>
      </c>
      <c r="QCN13" s="65">
        <v>0</v>
      </c>
      <c r="QCO13" s="65">
        <v>0</v>
      </c>
      <c r="QCP13" s="65">
        <v>0</v>
      </c>
      <c r="QCQ13" s="65">
        <v>0</v>
      </c>
      <c r="QCR13" s="65">
        <v>0</v>
      </c>
      <c r="QCS13" s="65">
        <v>0</v>
      </c>
      <c r="QCT13" s="65">
        <v>0</v>
      </c>
      <c r="QCU13" s="65">
        <v>0</v>
      </c>
      <c r="QCV13" s="65">
        <v>0</v>
      </c>
      <c r="QCW13" s="65">
        <v>0</v>
      </c>
      <c r="QCX13" s="65">
        <v>0</v>
      </c>
      <c r="QCY13" s="65">
        <v>0</v>
      </c>
      <c r="QCZ13" s="65">
        <v>0</v>
      </c>
      <c r="QDA13" s="65">
        <v>0</v>
      </c>
      <c r="QDB13" s="65">
        <v>0</v>
      </c>
      <c r="QDC13" s="65">
        <v>0</v>
      </c>
      <c r="QDD13" s="65">
        <v>0</v>
      </c>
      <c r="QDE13" s="65">
        <v>0</v>
      </c>
      <c r="QDF13" s="65">
        <v>0</v>
      </c>
      <c r="QDG13" s="65">
        <v>0</v>
      </c>
      <c r="QDH13" s="65">
        <v>0</v>
      </c>
      <c r="QDI13" s="65">
        <v>0</v>
      </c>
      <c r="QDJ13" s="65">
        <v>0</v>
      </c>
      <c r="QDK13" s="65">
        <v>0</v>
      </c>
      <c r="QDL13" s="65">
        <v>0</v>
      </c>
      <c r="QDM13" s="65">
        <v>0</v>
      </c>
      <c r="QDN13" s="65">
        <v>0</v>
      </c>
      <c r="QDO13" s="65">
        <v>0</v>
      </c>
      <c r="QDP13" s="65">
        <v>0</v>
      </c>
      <c r="QDQ13" s="65">
        <v>0</v>
      </c>
      <c r="QDR13" s="65">
        <v>0</v>
      </c>
      <c r="QDS13" s="65">
        <v>0</v>
      </c>
      <c r="QDT13" s="65">
        <v>0</v>
      </c>
      <c r="QDU13" s="65">
        <v>0</v>
      </c>
      <c r="QDV13" s="65">
        <v>0</v>
      </c>
      <c r="QDW13" s="65">
        <v>0</v>
      </c>
      <c r="QDX13" s="65">
        <v>0</v>
      </c>
      <c r="QDY13" s="65">
        <v>0</v>
      </c>
      <c r="QDZ13" s="65">
        <v>0</v>
      </c>
      <c r="QEA13" s="65">
        <v>0</v>
      </c>
      <c r="QEB13" s="65">
        <v>0</v>
      </c>
      <c r="QEC13" s="65">
        <v>0</v>
      </c>
      <c r="QED13" s="65">
        <v>0</v>
      </c>
      <c r="QEE13" s="65">
        <v>0</v>
      </c>
      <c r="QEF13" s="65">
        <v>0</v>
      </c>
      <c r="QEG13" s="65">
        <v>0</v>
      </c>
      <c r="QEH13" s="65">
        <v>0</v>
      </c>
      <c r="QEI13" s="65">
        <v>0</v>
      </c>
      <c r="QEJ13" s="65">
        <v>0</v>
      </c>
      <c r="QEK13" s="65">
        <v>0</v>
      </c>
      <c r="QEL13" s="65">
        <v>0</v>
      </c>
      <c r="QEM13" s="65">
        <v>0</v>
      </c>
      <c r="QEN13" s="65">
        <v>0</v>
      </c>
      <c r="QEO13" s="65">
        <v>0</v>
      </c>
      <c r="QEP13" s="65">
        <v>0</v>
      </c>
      <c r="QEQ13" s="65">
        <v>0</v>
      </c>
      <c r="QER13" s="65">
        <v>0</v>
      </c>
      <c r="QES13" s="65">
        <v>0</v>
      </c>
      <c r="QET13" s="65">
        <v>0</v>
      </c>
      <c r="QEU13" s="65">
        <v>0</v>
      </c>
      <c r="QEV13" s="65">
        <v>0</v>
      </c>
      <c r="QEW13" s="65">
        <v>0</v>
      </c>
      <c r="QEX13" s="65">
        <v>0</v>
      </c>
      <c r="QEY13" s="65">
        <v>0</v>
      </c>
      <c r="QEZ13" s="65">
        <v>0</v>
      </c>
      <c r="QFA13" s="65">
        <v>0</v>
      </c>
      <c r="QFB13" s="65">
        <v>0</v>
      </c>
      <c r="QFC13" s="65">
        <v>0</v>
      </c>
      <c r="QFD13" s="65">
        <v>0</v>
      </c>
      <c r="QFE13" s="65">
        <v>0</v>
      </c>
      <c r="QFF13" s="65">
        <v>0</v>
      </c>
      <c r="QFG13" s="65">
        <v>0</v>
      </c>
      <c r="QFH13" s="65">
        <v>0</v>
      </c>
      <c r="QFI13" s="65">
        <v>0</v>
      </c>
      <c r="QFJ13" s="65">
        <v>0</v>
      </c>
      <c r="QFK13" s="65">
        <v>0</v>
      </c>
      <c r="QFL13" s="65">
        <v>0</v>
      </c>
      <c r="QFM13" s="65">
        <v>0</v>
      </c>
      <c r="QFN13" s="65">
        <v>0</v>
      </c>
      <c r="QFO13" s="65">
        <v>0</v>
      </c>
      <c r="QFP13" s="65">
        <v>0</v>
      </c>
      <c r="QFQ13" s="65">
        <v>0</v>
      </c>
      <c r="QFR13" s="65">
        <v>0</v>
      </c>
      <c r="QFS13" s="65">
        <v>0</v>
      </c>
      <c r="QFT13" s="65">
        <v>0</v>
      </c>
      <c r="QFU13" s="65">
        <v>0</v>
      </c>
      <c r="QFV13" s="65">
        <v>0</v>
      </c>
      <c r="QFW13" s="65">
        <v>0</v>
      </c>
      <c r="QFX13" s="65">
        <v>0</v>
      </c>
      <c r="QFY13" s="65">
        <v>0</v>
      </c>
      <c r="QFZ13" s="65">
        <v>0</v>
      </c>
      <c r="QGA13" s="65">
        <v>0</v>
      </c>
      <c r="QGB13" s="65">
        <v>0</v>
      </c>
      <c r="QGC13" s="65">
        <v>0</v>
      </c>
      <c r="QGD13" s="65">
        <v>0</v>
      </c>
      <c r="QGE13" s="65">
        <v>0</v>
      </c>
      <c r="QGF13" s="65">
        <v>0</v>
      </c>
      <c r="QGG13" s="65">
        <v>0</v>
      </c>
      <c r="QGH13" s="65">
        <v>0</v>
      </c>
      <c r="QGI13" s="65">
        <v>0</v>
      </c>
      <c r="QGJ13" s="65">
        <v>0</v>
      </c>
      <c r="QGK13" s="65">
        <v>0</v>
      </c>
      <c r="QGL13" s="65">
        <v>0</v>
      </c>
      <c r="QGM13" s="65">
        <v>0</v>
      </c>
      <c r="QGN13" s="65">
        <v>0</v>
      </c>
      <c r="QGO13" s="65">
        <v>0</v>
      </c>
      <c r="QGP13" s="65">
        <v>0</v>
      </c>
      <c r="QGQ13" s="65">
        <v>0</v>
      </c>
      <c r="QGR13" s="65">
        <v>0</v>
      </c>
      <c r="QGS13" s="65">
        <v>0</v>
      </c>
      <c r="QGT13" s="65">
        <v>0</v>
      </c>
      <c r="QGU13" s="65">
        <v>0</v>
      </c>
      <c r="QGV13" s="65">
        <v>0</v>
      </c>
      <c r="QGW13" s="65">
        <v>0</v>
      </c>
      <c r="QGX13" s="65">
        <v>0</v>
      </c>
      <c r="QGY13" s="65">
        <v>0</v>
      </c>
      <c r="QGZ13" s="65">
        <v>0</v>
      </c>
      <c r="QHA13" s="65">
        <v>0</v>
      </c>
      <c r="QHB13" s="65">
        <v>0</v>
      </c>
      <c r="QHC13" s="65">
        <v>0</v>
      </c>
      <c r="QHD13" s="65">
        <v>0</v>
      </c>
      <c r="QHE13" s="65">
        <v>0</v>
      </c>
      <c r="QHF13" s="65">
        <v>0</v>
      </c>
      <c r="QHG13" s="65">
        <v>0</v>
      </c>
      <c r="QHH13" s="65">
        <v>0</v>
      </c>
      <c r="QHI13" s="65">
        <v>0</v>
      </c>
      <c r="QHJ13" s="65">
        <v>0</v>
      </c>
      <c r="QHK13" s="65">
        <v>0</v>
      </c>
      <c r="QHL13" s="65">
        <v>0</v>
      </c>
      <c r="QHM13" s="65">
        <v>0</v>
      </c>
      <c r="QHN13" s="65">
        <v>0</v>
      </c>
      <c r="QHO13" s="65">
        <v>0</v>
      </c>
      <c r="QHP13" s="65">
        <v>0</v>
      </c>
      <c r="QHQ13" s="65">
        <v>0</v>
      </c>
      <c r="QHR13" s="65">
        <v>0</v>
      </c>
      <c r="QHS13" s="65">
        <v>0</v>
      </c>
      <c r="QHT13" s="65">
        <v>0</v>
      </c>
      <c r="QHU13" s="65">
        <v>0</v>
      </c>
      <c r="QHV13" s="65">
        <v>0</v>
      </c>
      <c r="QHW13" s="65">
        <v>0</v>
      </c>
      <c r="QHX13" s="65">
        <v>0</v>
      </c>
      <c r="QHY13" s="65">
        <v>0</v>
      </c>
      <c r="QHZ13" s="65">
        <v>0</v>
      </c>
      <c r="QIA13" s="65">
        <v>0</v>
      </c>
      <c r="QIB13" s="65">
        <v>0</v>
      </c>
      <c r="QIC13" s="65">
        <v>0</v>
      </c>
      <c r="QID13" s="65">
        <v>0</v>
      </c>
      <c r="QIE13" s="65">
        <v>0</v>
      </c>
      <c r="QIF13" s="65">
        <v>0</v>
      </c>
      <c r="QIG13" s="65">
        <v>0</v>
      </c>
      <c r="QIH13" s="65">
        <v>0</v>
      </c>
      <c r="QII13" s="65">
        <v>0</v>
      </c>
      <c r="QIJ13" s="65">
        <v>0</v>
      </c>
      <c r="QIK13" s="65">
        <v>0</v>
      </c>
      <c r="QIL13" s="65">
        <v>0</v>
      </c>
      <c r="QIM13" s="65">
        <v>0</v>
      </c>
      <c r="QIN13" s="65">
        <v>0</v>
      </c>
      <c r="QIO13" s="65">
        <v>0</v>
      </c>
      <c r="QIP13" s="65">
        <v>0</v>
      </c>
      <c r="QIQ13" s="65">
        <v>0</v>
      </c>
      <c r="QIR13" s="65">
        <v>0</v>
      </c>
      <c r="QIS13" s="65">
        <v>0</v>
      </c>
      <c r="QIT13" s="65">
        <v>0</v>
      </c>
      <c r="QIU13" s="65">
        <v>0</v>
      </c>
      <c r="QIV13" s="65">
        <v>0</v>
      </c>
      <c r="QIW13" s="65">
        <v>0</v>
      </c>
      <c r="QIX13" s="65">
        <v>0</v>
      </c>
      <c r="QIY13" s="65">
        <v>0</v>
      </c>
      <c r="QIZ13" s="65">
        <v>0</v>
      </c>
      <c r="QJA13" s="65">
        <v>0</v>
      </c>
      <c r="QJB13" s="65">
        <v>0</v>
      </c>
      <c r="QJC13" s="65">
        <v>0</v>
      </c>
      <c r="QJD13" s="65">
        <v>0</v>
      </c>
      <c r="QJE13" s="65">
        <v>0</v>
      </c>
      <c r="QJF13" s="65">
        <v>0</v>
      </c>
      <c r="QJG13" s="65">
        <v>0</v>
      </c>
      <c r="QJH13" s="65">
        <v>0</v>
      </c>
      <c r="QJI13" s="65">
        <v>0</v>
      </c>
      <c r="QJJ13" s="65">
        <v>0</v>
      </c>
      <c r="QJK13" s="65">
        <v>0</v>
      </c>
      <c r="QJL13" s="65">
        <v>0</v>
      </c>
      <c r="QJM13" s="65">
        <v>0</v>
      </c>
      <c r="QJN13" s="65">
        <v>0</v>
      </c>
      <c r="QJO13" s="65">
        <v>0</v>
      </c>
      <c r="QJP13" s="65">
        <v>0</v>
      </c>
      <c r="QJQ13" s="65">
        <v>0</v>
      </c>
      <c r="QJR13" s="65">
        <v>0</v>
      </c>
      <c r="QJS13" s="65">
        <v>0</v>
      </c>
      <c r="QJT13" s="65">
        <v>0</v>
      </c>
      <c r="QJU13" s="65">
        <v>0</v>
      </c>
      <c r="QJV13" s="65">
        <v>0</v>
      </c>
      <c r="QJW13" s="65">
        <v>0</v>
      </c>
      <c r="QJX13" s="65">
        <v>0</v>
      </c>
      <c r="QJY13" s="65">
        <v>0</v>
      </c>
      <c r="QJZ13" s="65">
        <v>0</v>
      </c>
      <c r="QKA13" s="65">
        <v>0</v>
      </c>
      <c r="QKB13" s="65">
        <v>0</v>
      </c>
      <c r="QKC13" s="65">
        <v>0</v>
      </c>
      <c r="QKD13" s="65">
        <v>0</v>
      </c>
      <c r="QKE13" s="65">
        <v>0</v>
      </c>
      <c r="QKF13" s="65">
        <v>0</v>
      </c>
      <c r="QKG13" s="65">
        <v>0</v>
      </c>
      <c r="QKH13" s="65">
        <v>0</v>
      </c>
      <c r="QKI13" s="65">
        <v>0</v>
      </c>
      <c r="QKJ13" s="65">
        <v>0</v>
      </c>
      <c r="QKK13" s="65">
        <v>0</v>
      </c>
      <c r="QKL13" s="65">
        <v>0</v>
      </c>
      <c r="QKM13" s="65">
        <v>0</v>
      </c>
      <c r="QKN13" s="65">
        <v>0</v>
      </c>
      <c r="QKO13" s="65">
        <v>0</v>
      </c>
      <c r="QKP13" s="65">
        <v>0</v>
      </c>
      <c r="QKQ13" s="65">
        <v>0</v>
      </c>
      <c r="QKR13" s="65">
        <v>0</v>
      </c>
      <c r="QKS13" s="65">
        <v>0</v>
      </c>
      <c r="QKT13" s="65">
        <v>0</v>
      </c>
      <c r="QKU13" s="65">
        <v>0</v>
      </c>
      <c r="QKV13" s="65">
        <v>0</v>
      </c>
      <c r="QKW13" s="65">
        <v>0</v>
      </c>
      <c r="QKX13" s="65">
        <v>0</v>
      </c>
      <c r="QKY13" s="65">
        <v>0</v>
      </c>
      <c r="QKZ13" s="65">
        <v>0</v>
      </c>
      <c r="QLA13" s="65">
        <v>0</v>
      </c>
      <c r="QLB13" s="65">
        <v>0</v>
      </c>
      <c r="QLC13" s="65">
        <v>0</v>
      </c>
      <c r="QLD13" s="65">
        <v>0</v>
      </c>
      <c r="QLE13" s="65">
        <v>0</v>
      </c>
      <c r="QLF13" s="65">
        <v>0</v>
      </c>
      <c r="QLG13" s="65">
        <v>0</v>
      </c>
      <c r="QLH13" s="65">
        <v>0</v>
      </c>
      <c r="QLI13" s="65">
        <v>0</v>
      </c>
      <c r="QLJ13" s="65">
        <v>0</v>
      </c>
      <c r="QLK13" s="65">
        <v>0</v>
      </c>
      <c r="QLL13" s="65">
        <v>0</v>
      </c>
      <c r="QLM13" s="65">
        <v>0</v>
      </c>
      <c r="QLN13" s="65">
        <v>0</v>
      </c>
      <c r="QLO13" s="65">
        <v>0</v>
      </c>
      <c r="QLP13" s="65">
        <v>0</v>
      </c>
      <c r="QLQ13" s="65">
        <v>0</v>
      </c>
      <c r="QLR13" s="65">
        <v>0</v>
      </c>
      <c r="QLS13" s="65">
        <v>0</v>
      </c>
      <c r="QLT13" s="65">
        <v>0</v>
      </c>
      <c r="QLU13" s="65">
        <v>0</v>
      </c>
      <c r="QLV13" s="65">
        <v>0</v>
      </c>
      <c r="QLW13" s="65">
        <v>0</v>
      </c>
      <c r="QLX13" s="65">
        <v>0</v>
      </c>
      <c r="QLY13" s="65">
        <v>0</v>
      </c>
      <c r="QLZ13" s="65">
        <v>0</v>
      </c>
      <c r="QMA13" s="65">
        <v>0</v>
      </c>
      <c r="QMB13" s="65">
        <v>0</v>
      </c>
      <c r="QMC13" s="65">
        <v>0</v>
      </c>
      <c r="QMD13" s="65">
        <v>0</v>
      </c>
      <c r="QME13" s="65">
        <v>0</v>
      </c>
      <c r="QMF13" s="65">
        <v>0</v>
      </c>
      <c r="QMG13" s="65">
        <v>0</v>
      </c>
      <c r="QMH13" s="65">
        <v>0</v>
      </c>
      <c r="QMI13" s="65">
        <v>0</v>
      </c>
      <c r="QMJ13" s="65">
        <v>0</v>
      </c>
      <c r="QMK13" s="65">
        <v>0</v>
      </c>
      <c r="QML13" s="65">
        <v>0</v>
      </c>
      <c r="QMM13" s="65">
        <v>0</v>
      </c>
      <c r="QMN13" s="65">
        <v>0</v>
      </c>
      <c r="QMO13" s="65">
        <v>0</v>
      </c>
      <c r="QMP13" s="65">
        <v>0</v>
      </c>
      <c r="QMQ13" s="65">
        <v>0</v>
      </c>
      <c r="QMR13" s="65">
        <v>0</v>
      </c>
      <c r="QMS13" s="65">
        <v>0</v>
      </c>
      <c r="QMT13" s="65">
        <v>0</v>
      </c>
      <c r="QMU13" s="65">
        <v>0</v>
      </c>
      <c r="QMV13" s="65">
        <v>0</v>
      </c>
      <c r="QMW13" s="65">
        <v>0</v>
      </c>
      <c r="QMX13" s="65">
        <v>0</v>
      </c>
      <c r="QMY13" s="65">
        <v>0</v>
      </c>
      <c r="QMZ13" s="65">
        <v>0</v>
      </c>
      <c r="QNA13" s="65">
        <v>0</v>
      </c>
      <c r="QNB13" s="65">
        <v>0</v>
      </c>
      <c r="QNC13" s="65">
        <v>0</v>
      </c>
      <c r="QND13" s="65">
        <v>0</v>
      </c>
      <c r="QNE13" s="65">
        <v>0</v>
      </c>
      <c r="QNF13" s="65">
        <v>0</v>
      </c>
      <c r="QNG13" s="65">
        <v>0</v>
      </c>
      <c r="QNH13" s="65">
        <v>0</v>
      </c>
      <c r="QNI13" s="65">
        <v>0</v>
      </c>
      <c r="QNJ13" s="65">
        <v>0</v>
      </c>
      <c r="QNK13" s="65">
        <v>0</v>
      </c>
      <c r="QNL13" s="65">
        <v>0</v>
      </c>
      <c r="QNM13" s="65">
        <v>0</v>
      </c>
      <c r="QNN13" s="65">
        <v>0</v>
      </c>
      <c r="QNO13" s="65">
        <v>0</v>
      </c>
      <c r="QNP13" s="65">
        <v>0</v>
      </c>
      <c r="QNQ13" s="65">
        <v>0</v>
      </c>
      <c r="QNR13" s="65">
        <v>0</v>
      </c>
      <c r="QNS13" s="65">
        <v>0</v>
      </c>
      <c r="QNT13" s="65">
        <v>0</v>
      </c>
      <c r="QNU13" s="65">
        <v>0</v>
      </c>
      <c r="QNV13" s="65">
        <v>0</v>
      </c>
      <c r="QNW13" s="65">
        <v>0</v>
      </c>
      <c r="QNX13" s="65">
        <v>0</v>
      </c>
      <c r="QNY13" s="65">
        <v>0</v>
      </c>
      <c r="QNZ13" s="65">
        <v>0</v>
      </c>
      <c r="QOA13" s="65">
        <v>0</v>
      </c>
      <c r="QOB13" s="65">
        <v>0</v>
      </c>
      <c r="QOC13" s="65">
        <v>0</v>
      </c>
      <c r="QOD13" s="65">
        <v>0</v>
      </c>
      <c r="QOE13" s="65">
        <v>0</v>
      </c>
      <c r="QOF13" s="65">
        <v>0</v>
      </c>
      <c r="QOG13" s="65">
        <v>0</v>
      </c>
      <c r="QOH13" s="65">
        <v>0</v>
      </c>
      <c r="QOI13" s="65">
        <v>0</v>
      </c>
      <c r="QOJ13" s="65">
        <v>0</v>
      </c>
      <c r="QOK13" s="65">
        <v>0</v>
      </c>
      <c r="QOL13" s="65">
        <v>0</v>
      </c>
      <c r="QOM13" s="65">
        <v>0</v>
      </c>
      <c r="QON13" s="65">
        <v>0</v>
      </c>
      <c r="QOO13" s="65">
        <v>0</v>
      </c>
      <c r="QOP13" s="65">
        <v>0</v>
      </c>
      <c r="QOQ13" s="65">
        <v>0</v>
      </c>
      <c r="QOR13" s="65">
        <v>0</v>
      </c>
      <c r="QOS13" s="65">
        <v>0</v>
      </c>
      <c r="QOT13" s="65">
        <v>0</v>
      </c>
      <c r="QOU13" s="65">
        <v>0</v>
      </c>
      <c r="QOV13" s="65">
        <v>0</v>
      </c>
      <c r="QOW13" s="65">
        <v>0</v>
      </c>
      <c r="QOX13" s="65">
        <v>0</v>
      </c>
      <c r="QOY13" s="65">
        <v>0</v>
      </c>
      <c r="QOZ13" s="65">
        <v>0</v>
      </c>
      <c r="QPA13" s="65">
        <v>0</v>
      </c>
      <c r="QPB13" s="65">
        <v>0</v>
      </c>
      <c r="QPC13" s="65">
        <v>0</v>
      </c>
      <c r="QPD13" s="65">
        <v>0</v>
      </c>
      <c r="QPE13" s="65">
        <v>0</v>
      </c>
      <c r="QPF13" s="65">
        <v>0</v>
      </c>
      <c r="QPG13" s="65">
        <v>0</v>
      </c>
      <c r="QPH13" s="65">
        <v>0</v>
      </c>
      <c r="QPI13" s="65">
        <v>0</v>
      </c>
      <c r="QPJ13" s="65">
        <v>0</v>
      </c>
      <c r="QPK13" s="65">
        <v>0</v>
      </c>
      <c r="QPL13" s="65">
        <v>0</v>
      </c>
      <c r="QPM13" s="65">
        <v>0</v>
      </c>
      <c r="QPN13" s="65">
        <v>0</v>
      </c>
      <c r="QPO13" s="65">
        <v>0</v>
      </c>
      <c r="QPP13" s="65">
        <v>0</v>
      </c>
      <c r="QPQ13" s="65">
        <v>0</v>
      </c>
      <c r="QPR13" s="65">
        <v>0</v>
      </c>
      <c r="QPS13" s="65">
        <v>0</v>
      </c>
      <c r="QPT13" s="65">
        <v>0</v>
      </c>
      <c r="QPU13" s="65">
        <v>0</v>
      </c>
      <c r="QPV13" s="65">
        <v>0</v>
      </c>
      <c r="QPW13" s="65">
        <v>0</v>
      </c>
      <c r="QPX13" s="65">
        <v>0</v>
      </c>
      <c r="QPY13" s="65">
        <v>0</v>
      </c>
      <c r="QPZ13" s="65">
        <v>0</v>
      </c>
      <c r="QQA13" s="65">
        <v>0</v>
      </c>
      <c r="QQB13" s="65">
        <v>0</v>
      </c>
      <c r="QQC13" s="65">
        <v>0</v>
      </c>
      <c r="QQD13" s="65">
        <v>0</v>
      </c>
      <c r="QQE13" s="65">
        <v>0</v>
      </c>
      <c r="QQF13" s="65">
        <v>0</v>
      </c>
      <c r="QQG13" s="65">
        <v>0</v>
      </c>
      <c r="QQH13" s="65">
        <v>0</v>
      </c>
      <c r="QQI13" s="65">
        <v>0</v>
      </c>
      <c r="QQJ13" s="65">
        <v>0</v>
      </c>
      <c r="QQK13" s="65">
        <v>0</v>
      </c>
      <c r="QQL13" s="65">
        <v>0</v>
      </c>
      <c r="QQM13" s="65">
        <v>0</v>
      </c>
      <c r="QQN13" s="65">
        <v>0</v>
      </c>
      <c r="QQO13" s="65">
        <v>0</v>
      </c>
      <c r="QQP13" s="65">
        <v>0</v>
      </c>
      <c r="QQQ13" s="65">
        <v>0</v>
      </c>
      <c r="QQR13" s="65">
        <v>0</v>
      </c>
      <c r="QQS13" s="65">
        <v>0</v>
      </c>
      <c r="QQT13" s="65">
        <v>0</v>
      </c>
      <c r="QQU13" s="65">
        <v>0</v>
      </c>
      <c r="QQV13" s="65">
        <v>0</v>
      </c>
      <c r="QQW13" s="65">
        <v>0</v>
      </c>
      <c r="QQX13" s="65">
        <v>0</v>
      </c>
      <c r="QQY13" s="65">
        <v>0</v>
      </c>
      <c r="QQZ13" s="65">
        <v>0</v>
      </c>
      <c r="QRA13" s="65">
        <v>0</v>
      </c>
      <c r="QRB13" s="65">
        <v>0</v>
      </c>
      <c r="QRC13" s="65">
        <v>0</v>
      </c>
      <c r="QRD13" s="65">
        <v>0</v>
      </c>
      <c r="QRE13" s="65">
        <v>0</v>
      </c>
      <c r="QRF13" s="65">
        <v>0</v>
      </c>
      <c r="QRG13" s="65">
        <v>0</v>
      </c>
      <c r="QRH13" s="65">
        <v>0</v>
      </c>
      <c r="QRI13" s="65">
        <v>0</v>
      </c>
      <c r="QRJ13" s="65">
        <v>0</v>
      </c>
      <c r="QRK13" s="65">
        <v>0</v>
      </c>
      <c r="QRL13" s="65">
        <v>0</v>
      </c>
      <c r="QRM13" s="65">
        <v>0</v>
      </c>
      <c r="QRN13" s="65">
        <v>0</v>
      </c>
      <c r="QRO13" s="65">
        <v>0</v>
      </c>
      <c r="QRP13" s="65">
        <v>0</v>
      </c>
      <c r="QRQ13" s="65">
        <v>0</v>
      </c>
      <c r="QRR13" s="65">
        <v>0</v>
      </c>
      <c r="QRS13" s="65">
        <v>0</v>
      </c>
      <c r="QRT13" s="65">
        <v>0</v>
      </c>
      <c r="QRU13" s="65">
        <v>0</v>
      </c>
      <c r="QRV13" s="65">
        <v>0</v>
      </c>
      <c r="QRW13" s="65">
        <v>0</v>
      </c>
      <c r="QRX13" s="65">
        <v>0</v>
      </c>
      <c r="QRY13" s="65">
        <v>0</v>
      </c>
      <c r="QRZ13" s="65">
        <v>0</v>
      </c>
      <c r="QSA13" s="65">
        <v>0</v>
      </c>
      <c r="QSB13" s="65">
        <v>0</v>
      </c>
      <c r="QSC13" s="65">
        <v>0</v>
      </c>
      <c r="QSD13" s="65">
        <v>0</v>
      </c>
      <c r="QSE13" s="65">
        <v>0</v>
      </c>
      <c r="QSF13" s="65">
        <v>0</v>
      </c>
      <c r="QSG13" s="65">
        <v>0</v>
      </c>
      <c r="QSH13" s="65">
        <v>0</v>
      </c>
      <c r="QSI13" s="65">
        <v>0</v>
      </c>
      <c r="QSJ13" s="65">
        <v>0</v>
      </c>
      <c r="QSK13" s="65">
        <v>0</v>
      </c>
      <c r="QSL13" s="65">
        <v>0</v>
      </c>
      <c r="QSM13" s="65">
        <v>0</v>
      </c>
      <c r="QSN13" s="65">
        <v>0</v>
      </c>
      <c r="QSO13" s="65">
        <v>0</v>
      </c>
      <c r="QSP13" s="65">
        <v>0</v>
      </c>
      <c r="QSQ13" s="65">
        <v>0</v>
      </c>
      <c r="QSR13" s="65">
        <v>0</v>
      </c>
      <c r="QSS13" s="65">
        <v>0</v>
      </c>
      <c r="QST13" s="65">
        <v>0</v>
      </c>
      <c r="QSU13" s="65">
        <v>0</v>
      </c>
      <c r="QSV13" s="65">
        <v>0</v>
      </c>
      <c r="QSW13" s="65">
        <v>0</v>
      </c>
      <c r="QSX13" s="65">
        <v>0</v>
      </c>
      <c r="QSY13" s="65">
        <v>0</v>
      </c>
      <c r="QSZ13" s="65">
        <v>0</v>
      </c>
      <c r="QTA13" s="65">
        <v>0</v>
      </c>
      <c r="QTB13" s="65">
        <v>0</v>
      </c>
      <c r="QTC13" s="65">
        <v>0</v>
      </c>
      <c r="QTD13" s="65">
        <v>0</v>
      </c>
      <c r="QTE13" s="65">
        <v>0</v>
      </c>
      <c r="QTF13" s="65">
        <v>0</v>
      </c>
      <c r="QTG13" s="65">
        <v>0</v>
      </c>
      <c r="QTH13" s="65">
        <v>0</v>
      </c>
      <c r="QTI13" s="65">
        <v>0</v>
      </c>
      <c r="QTJ13" s="65">
        <v>0</v>
      </c>
      <c r="QTK13" s="65">
        <v>0</v>
      </c>
      <c r="QTL13" s="65">
        <v>0</v>
      </c>
      <c r="QTM13" s="65">
        <v>0</v>
      </c>
      <c r="QTN13" s="65">
        <v>0</v>
      </c>
      <c r="QTO13" s="65">
        <v>0</v>
      </c>
      <c r="QTP13" s="65">
        <v>0</v>
      </c>
      <c r="QTQ13" s="65">
        <v>0</v>
      </c>
      <c r="QTR13" s="65">
        <v>0</v>
      </c>
      <c r="QTS13" s="65">
        <v>0</v>
      </c>
      <c r="QTT13" s="65">
        <v>0</v>
      </c>
      <c r="QTU13" s="65">
        <v>0</v>
      </c>
      <c r="QTV13" s="65">
        <v>0</v>
      </c>
      <c r="QTW13" s="65">
        <v>0</v>
      </c>
      <c r="QTX13" s="65">
        <v>0</v>
      </c>
      <c r="QTY13" s="65">
        <v>0</v>
      </c>
      <c r="QTZ13" s="65">
        <v>0</v>
      </c>
      <c r="QUA13" s="65">
        <v>0</v>
      </c>
      <c r="QUB13" s="65">
        <v>0</v>
      </c>
      <c r="QUC13" s="65">
        <v>0</v>
      </c>
      <c r="QUD13" s="65">
        <v>0</v>
      </c>
      <c r="QUE13" s="65">
        <v>0</v>
      </c>
      <c r="QUF13" s="65">
        <v>0</v>
      </c>
      <c r="QUG13" s="65">
        <v>0</v>
      </c>
      <c r="QUH13" s="65">
        <v>0</v>
      </c>
      <c r="QUI13" s="65">
        <v>0</v>
      </c>
      <c r="QUJ13" s="65">
        <v>0</v>
      </c>
      <c r="QUK13" s="65">
        <v>0</v>
      </c>
      <c r="QUL13" s="65">
        <v>0</v>
      </c>
      <c r="QUM13" s="65">
        <v>0</v>
      </c>
      <c r="QUN13" s="65">
        <v>0</v>
      </c>
      <c r="QUO13" s="65">
        <v>0</v>
      </c>
      <c r="QUP13" s="65">
        <v>0</v>
      </c>
      <c r="QUQ13" s="65">
        <v>0</v>
      </c>
      <c r="QUR13" s="65">
        <v>0</v>
      </c>
      <c r="QUS13" s="65">
        <v>0</v>
      </c>
      <c r="QUT13" s="65">
        <v>0</v>
      </c>
      <c r="QUU13" s="65">
        <v>0</v>
      </c>
      <c r="QUV13" s="65">
        <v>0</v>
      </c>
      <c r="QUW13" s="65">
        <v>0</v>
      </c>
      <c r="QUX13" s="65">
        <v>0</v>
      </c>
      <c r="QUY13" s="65">
        <v>0</v>
      </c>
      <c r="QUZ13" s="65">
        <v>0</v>
      </c>
      <c r="QVA13" s="65">
        <v>0</v>
      </c>
      <c r="QVB13" s="65">
        <v>0</v>
      </c>
      <c r="QVC13" s="65">
        <v>0</v>
      </c>
      <c r="QVD13" s="65">
        <v>0</v>
      </c>
      <c r="QVE13" s="65">
        <v>0</v>
      </c>
      <c r="QVF13" s="65">
        <v>0</v>
      </c>
      <c r="QVG13" s="65">
        <v>0</v>
      </c>
      <c r="QVH13" s="65">
        <v>0</v>
      </c>
      <c r="QVI13" s="65">
        <v>0</v>
      </c>
      <c r="QVJ13" s="65">
        <v>0</v>
      </c>
      <c r="QVK13" s="65">
        <v>0</v>
      </c>
      <c r="QVL13" s="65">
        <v>0</v>
      </c>
      <c r="QVM13" s="65">
        <v>0</v>
      </c>
      <c r="QVN13" s="65">
        <v>0</v>
      </c>
      <c r="QVO13" s="65">
        <v>0</v>
      </c>
      <c r="QVP13" s="65">
        <v>0</v>
      </c>
      <c r="QVQ13" s="65">
        <v>0</v>
      </c>
      <c r="QVR13" s="65">
        <v>0</v>
      </c>
      <c r="QVS13" s="65">
        <v>0</v>
      </c>
      <c r="QVT13" s="65">
        <v>0</v>
      </c>
      <c r="QVU13" s="65">
        <v>0</v>
      </c>
      <c r="QVV13" s="65">
        <v>0</v>
      </c>
      <c r="QVW13" s="65">
        <v>0</v>
      </c>
      <c r="QVX13" s="65">
        <v>0</v>
      </c>
      <c r="QVY13" s="65">
        <v>0</v>
      </c>
      <c r="QVZ13" s="65">
        <v>0</v>
      </c>
      <c r="QWA13" s="65">
        <v>0</v>
      </c>
      <c r="QWB13" s="65">
        <v>0</v>
      </c>
      <c r="QWC13" s="65">
        <v>0</v>
      </c>
      <c r="QWD13" s="65">
        <v>0</v>
      </c>
      <c r="QWE13" s="65">
        <v>0</v>
      </c>
      <c r="QWF13" s="65">
        <v>0</v>
      </c>
      <c r="QWG13" s="65">
        <v>0</v>
      </c>
      <c r="QWH13" s="65">
        <v>0</v>
      </c>
      <c r="QWI13" s="65">
        <v>0</v>
      </c>
      <c r="QWJ13" s="65">
        <v>0</v>
      </c>
      <c r="QWK13" s="65">
        <v>0</v>
      </c>
      <c r="QWL13" s="65">
        <v>0</v>
      </c>
      <c r="QWM13" s="65">
        <v>0</v>
      </c>
      <c r="QWN13" s="65">
        <v>0</v>
      </c>
      <c r="QWO13" s="65">
        <v>0</v>
      </c>
      <c r="QWP13" s="65">
        <v>0</v>
      </c>
      <c r="QWQ13" s="65">
        <v>0</v>
      </c>
      <c r="QWR13" s="65">
        <v>0</v>
      </c>
      <c r="QWS13" s="65">
        <v>0</v>
      </c>
      <c r="QWT13" s="65">
        <v>0</v>
      </c>
      <c r="QWU13" s="65">
        <v>0</v>
      </c>
      <c r="QWV13" s="65">
        <v>0</v>
      </c>
      <c r="QWW13" s="65">
        <v>0</v>
      </c>
      <c r="QWX13" s="65">
        <v>0</v>
      </c>
      <c r="QWY13" s="65">
        <v>0</v>
      </c>
      <c r="QWZ13" s="65">
        <v>0</v>
      </c>
      <c r="QXA13" s="65">
        <v>0</v>
      </c>
      <c r="QXB13" s="65">
        <v>0</v>
      </c>
      <c r="QXC13" s="65">
        <v>0</v>
      </c>
      <c r="QXD13" s="65">
        <v>0</v>
      </c>
      <c r="QXE13" s="65">
        <v>0</v>
      </c>
      <c r="QXF13" s="65">
        <v>0</v>
      </c>
      <c r="QXG13" s="65">
        <v>0</v>
      </c>
      <c r="QXH13" s="65">
        <v>0</v>
      </c>
      <c r="QXI13" s="65">
        <v>0</v>
      </c>
      <c r="QXJ13" s="65">
        <v>0</v>
      </c>
      <c r="QXK13" s="65">
        <v>0</v>
      </c>
      <c r="QXL13" s="65">
        <v>0</v>
      </c>
      <c r="QXM13" s="65">
        <v>0</v>
      </c>
      <c r="QXN13" s="65">
        <v>0</v>
      </c>
      <c r="QXO13" s="65">
        <v>0</v>
      </c>
      <c r="QXP13" s="65">
        <v>0</v>
      </c>
      <c r="QXQ13" s="65">
        <v>0</v>
      </c>
      <c r="QXR13" s="65">
        <v>0</v>
      </c>
      <c r="QXS13" s="65">
        <v>0</v>
      </c>
      <c r="QXT13" s="65">
        <v>0</v>
      </c>
      <c r="QXU13" s="65">
        <v>0</v>
      </c>
      <c r="QXV13" s="65">
        <v>0</v>
      </c>
      <c r="QXW13" s="65">
        <v>0</v>
      </c>
      <c r="QXX13" s="65">
        <v>0</v>
      </c>
      <c r="QXY13" s="65">
        <v>0</v>
      </c>
      <c r="QXZ13" s="65">
        <v>0</v>
      </c>
      <c r="QYA13" s="65">
        <v>0</v>
      </c>
      <c r="QYB13" s="65">
        <v>0</v>
      </c>
      <c r="QYC13" s="65">
        <v>0</v>
      </c>
      <c r="QYD13" s="65">
        <v>0</v>
      </c>
      <c r="QYE13" s="65">
        <v>0</v>
      </c>
      <c r="QYF13" s="65">
        <v>0</v>
      </c>
      <c r="QYG13" s="65">
        <v>0</v>
      </c>
      <c r="QYH13" s="65">
        <v>0</v>
      </c>
      <c r="QYI13" s="65">
        <v>0</v>
      </c>
      <c r="QYJ13" s="65">
        <v>0</v>
      </c>
      <c r="QYK13" s="65">
        <v>0</v>
      </c>
      <c r="QYL13" s="65">
        <v>0</v>
      </c>
      <c r="QYM13" s="65">
        <v>0</v>
      </c>
      <c r="QYN13" s="65">
        <v>0</v>
      </c>
      <c r="QYO13" s="65">
        <v>0</v>
      </c>
      <c r="QYP13" s="65">
        <v>0</v>
      </c>
      <c r="QYQ13" s="65">
        <v>0</v>
      </c>
      <c r="QYR13" s="65">
        <v>0</v>
      </c>
      <c r="QYS13" s="65">
        <v>0</v>
      </c>
      <c r="QYT13" s="65">
        <v>0</v>
      </c>
      <c r="QYU13" s="65">
        <v>0</v>
      </c>
      <c r="QYV13" s="65">
        <v>0</v>
      </c>
      <c r="QYW13" s="65">
        <v>0</v>
      </c>
      <c r="QYX13" s="65">
        <v>0</v>
      </c>
      <c r="QYY13" s="65">
        <v>0</v>
      </c>
      <c r="QYZ13" s="65">
        <v>0</v>
      </c>
      <c r="QZA13" s="65">
        <v>0</v>
      </c>
      <c r="QZB13" s="65">
        <v>0</v>
      </c>
      <c r="QZC13" s="65">
        <v>0</v>
      </c>
      <c r="QZD13" s="65">
        <v>0</v>
      </c>
      <c r="QZE13" s="65">
        <v>0</v>
      </c>
      <c r="QZF13" s="65">
        <v>0</v>
      </c>
      <c r="QZG13" s="65">
        <v>0</v>
      </c>
      <c r="QZH13" s="65">
        <v>0</v>
      </c>
      <c r="QZI13" s="65">
        <v>0</v>
      </c>
      <c r="QZJ13" s="65">
        <v>0</v>
      </c>
      <c r="QZK13" s="65">
        <v>0</v>
      </c>
      <c r="QZL13" s="65">
        <v>0</v>
      </c>
      <c r="QZM13" s="65">
        <v>0</v>
      </c>
      <c r="QZN13" s="65">
        <v>0</v>
      </c>
      <c r="QZO13" s="65">
        <v>0</v>
      </c>
      <c r="QZP13" s="65">
        <v>0</v>
      </c>
      <c r="QZQ13" s="65">
        <v>0</v>
      </c>
      <c r="QZR13" s="65">
        <v>0</v>
      </c>
      <c r="QZS13" s="65">
        <v>0</v>
      </c>
      <c r="QZT13" s="65">
        <v>0</v>
      </c>
      <c r="QZU13" s="65">
        <v>0</v>
      </c>
      <c r="QZV13" s="65">
        <v>0</v>
      </c>
      <c r="QZW13" s="65">
        <v>0</v>
      </c>
      <c r="QZX13" s="65">
        <v>0</v>
      </c>
      <c r="QZY13" s="65">
        <v>0</v>
      </c>
      <c r="QZZ13" s="65">
        <v>0</v>
      </c>
      <c r="RAA13" s="65">
        <v>0</v>
      </c>
      <c r="RAB13" s="65">
        <v>0</v>
      </c>
      <c r="RAC13" s="65">
        <v>0</v>
      </c>
      <c r="RAD13" s="65">
        <v>0</v>
      </c>
      <c r="RAE13" s="65">
        <v>0</v>
      </c>
      <c r="RAF13" s="65">
        <v>0</v>
      </c>
      <c r="RAG13" s="65">
        <v>0</v>
      </c>
      <c r="RAH13" s="65">
        <v>0</v>
      </c>
      <c r="RAI13" s="65">
        <v>0</v>
      </c>
      <c r="RAJ13" s="65">
        <v>0</v>
      </c>
      <c r="RAK13" s="65">
        <v>0</v>
      </c>
      <c r="RAL13" s="65">
        <v>0</v>
      </c>
      <c r="RAM13" s="65">
        <v>0</v>
      </c>
      <c r="RAN13" s="65">
        <v>0</v>
      </c>
      <c r="RAO13" s="65">
        <v>0</v>
      </c>
      <c r="RAP13" s="65">
        <v>0</v>
      </c>
      <c r="RAQ13" s="65">
        <v>0</v>
      </c>
      <c r="RAR13" s="65">
        <v>0</v>
      </c>
      <c r="RAS13" s="65">
        <v>0</v>
      </c>
      <c r="RAT13" s="65">
        <v>0</v>
      </c>
      <c r="RAU13" s="65">
        <v>0</v>
      </c>
      <c r="RAV13" s="65">
        <v>0</v>
      </c>
      <c r="RAW13" s="65">
        <v>0</v>
      </c>
      <c r="RAX13" s="65">
        <v>0</v>
      </c>
      <c r="RAY13" s="65">
        <v>0</v>
      </c>
      <c r="RAZ13" s="65">
        <v>0</v>
      </c>
      <c r="RBA13" s="65">
        <v>0</v>
      </c>
      <c r="RBB13" s="65">
        <v>0</v>
      </c>
      <c r="RBC13" s="65">
        <v>0</v>
      </c>
      <c r="RBD13" s="65">
        <v>0</v>
      </c>
      <c r="RBE13" s="65">
        <v>0</v>
      </c>
      <c r="RBF13" s="65">
        <v>0</v>
      </c>
      <c r="RBG13" s="65">
        <v>0</v>
      </c>
      <c r="RBH13" s="65">
        <v>0</v>
      </c>
      <c r="RBI13" s="65">
        <v>0</v>
      </c>
      <c r="RBJ13" s="65">
        <v>0</v>
      </c>
      <c r="RBK13" s="65">
        <v>0</v>
      </c>
      <c r="RBL13" s="65">
        <v>0</v>
      </c>
      <c r="RBM13" s="65">
        <v>0</v>
      </c>
      <c r="RBN13" s="65">
        <v>0</v>
      </c>
      <c r="RBO13" s="65">
        <v>0</v>
      </c>
      <c r="RBP13" s="65">
        <v>0</v>
      </c>
      <c r="RBQ13" s="65">
        <v>0</v>
      </c>
      <c r="RBR13" s="65">
        <v>0</v>
      </c>
      <c r="RBS13" s="65">
        <v>0</v>
      </c>
      <c r="RBT13" s="65">
        <v>0</v>
      </c>
      <c r="RBU13" s="65">
        <v>0</v>
      </c>
      <c r="RBV13" s="65">
        <v>0</v>
      </c>
      <c r="RBW13" s="65">
        <v>0</v>
      </c>
      <c r="RBX13" s="65">
        <v>0</v>
      </c>
      <c r="RBY13" s="65">
        <v>0</v>
      </c>
      <c r="RBZ13" s="65">
        <v>0</v>
      </c>
      <c r="RCA13" s="65">
        <v>0</v>
      </c>
      <c r="RCB13" s="65">
        <v>0</v>
      </c>
      <c r="RCC13" s="65">
        <v>0</v>
      </c>
      <c r="RCD13" s="65">
        <v>0</v>
      </c>
      <c r="RCE13" s="65">
        <v>0</v>
      </c>
      <c r="RCF13" s="65">
        <v>0</v>
      </c>
      <c r="RCG13" s="65">
        <v>0</v>
      </c>
      <c r="RCH13" s="65">
        <v>0</v>
      </c>
      <c r="RCI13" s="65">
        <v>0</v>
      </c>
      <c r="RCJ13" s="65">
        <v>0</v>
      </c>
      <c r="RCK13" s="65">
        <v>0</v>
      </c>
      <c r="RCL13" s="65">
        <v>0</v>
      </c>
      <c r="RCM13" s="65">
        <v>0</v>
      </c>
      <c r="RCN13" s="65">
        <v>0</v>
      </c>
      <c r="RCO13" s="65">
        <v>0</v>
      </c>
      <c r="RCP13" s="65">
        <v>0</v>
      </c>
      <c r="RCQ13" s="65">
        <v>0</v>
      </c>
      <c r="RCR13" s="65">
        <v>0</v>
      </c>
      <c r="RCS13" s="65">
        <v>0</v>
      </c>
      <c r="RCT13" s="65">
        <v>0</v>
      </c>
      <c r="RCU13" s="65">
        <v>0</v>
      </c>
      <c r="RCV13" s="65">
        <v>0</v>
      </c>
      <c r="RCW13" s="65">
        <v>0</v>
      </c>
      <c r="RCX13" s="65">
        <v>0</v>
      </c>
      <c r="RCY13" s="65">
        <v>0</v>
      </c>
      <c r="RCZ13" s="65">
        <v>0</v>
      </c>
      <c r="RDA13" s="65">
        <v>0</v>
      </c>
      <c r="RDB13" s="65">
        <v>0</v>
      </c>
      <c r="RDC13" s="65">
        <v>0</v>
      </c>
      <c r="RDD13" s="65">
        <v>0</v>
      </c>
      <c r="RDE13" s="65">
        <v>0</v>
      </c>
      <c r="RDF13" s="65">
        <v>0</v>
      </c>
      <c r="RDG13" s="65">
        <v>0</v>
      </c>
      <c r="RDH13" s="65">
        <v>0</v>
      </c>
      <c r="RDI13" s="65">
        <v>0</v>
      </c>
      <c r="RDJ13" s="65">
        <v>0</v>
      </c>
      <c r="RDK13" s="65">
        <v>0</v>
      </c>
      <c r="RDL13" s="65">
        <v>0</v>
      </c>
      <c r="RDM13" s="65">
        <v>0</v>
      </c>
      <c r="RDN13" s="65">
        <v>0</v>
      </c>
      <c r="RDO13" s="65">
        <v>0</v>
      </c>
      <c r="RDP13" s="65">
        <v>0</v>
      </c>
      <c r="RDQ13" s="65">
        <v>0</v>
      </c>
      <c r="RDR13" s="65">
        <v>0</v>
      </c>
      <c r="RDS13" s="65">
        <v>0</v>
      </c>
      <c r="RDT13" s="65">
        <v>0</v>
      </c>
      <c r="RDU13" s="65">
        <v>0</v>
      </c>
      <c r="RDV13" s="65">
        <v>0</v>
      </c>
      <c r="RDW13" s="65">
        <v>0</v>
      </c>
      <c r="RDX13" s="65">
        <v>0</v>
      </c>
      <c r="RDY13" s="65">
        <v>0</v>
      </c>
      <c r="RDZ13" s="65">
        <v>0</v>
      </c>
      <c r="REA13" s="65">
        <v>0</v>
      </c>
      <c r="REB13" s="65">
        <v>0</v>
      </c>
      <c r="REC13" s="65">
        <v>0</v>
      </c>
      <c r="RED13" s="65">
        <v>0</v>
      </c>
      <c r="REE13" s="65">
        <v>0</v>
      </c>
      <c r="REF13" s="65">
        <v>0</v>
      </c>
      <c r="REG13" s="65">
        <v>0</v>
      </c>
      <c r="REH13" s="65">
        <v>0</v>
      </c>
      <c r="REI13" s="65">
        <v>0</v>
      </c>
      <c r="REJ13" s="65">
        <v>0</v>
      </c>
      <c r="REK13" s="65">
        <v>0</v>
      </c>
      <c r="REL13" s="65">
        <v>0</v>
      </c>
      <c r="REM13" s="65">
        <v>0</v>
      </c>
      <c r="REN13" s="65">
        <v>0</v>
      </c>
      <c r="REO13" s="65">
        <v>0</v>
      </c>
      <c r="REP13" s="65">
        <v>0</v>
      </c>
      <c r="REQ13" s="65">
        <v>0</v>
      </c>
      <c r="RER13" s="65">
        <v>0</v>
      </c>
      <c r="RES13" s="65">
        <v>0</v>
      </c>
      <c r="RET13" s="65">
        <v>0</v>
      </c>
      <c r="REU13" s="65">
        <v>0</v>
      </c>
      <c r="REV13" s="65">
        <v>0</v>
      </c>
      <c r="REW13" s="65">
        <v>0</v>
      </c>
      <c r="REX13" s="65">
        <v>0</v>
      </c>
      <c r="REY13" s="65">
        <v>0</v>
      </c>
      <c r="REZ13" s="65">
        <v>0</v>
      </c>
      <c r="RFA13" s="65">
        <v>0</v>
      </c>
      <c r="RFB13" s="65">
        <v>0</v>
      </c>
      <c r="RFC13" s="65">
        <v>0</v>
      </c>
      <c r="RFD13" s="65">
        <v>0</v>
      </c>
      <c r="RFE13" s="65">
        <v>0</v>
      </c>
      <c r="RFF13" s="65">
        <v>0</v>
      </c>
      <c r="RFG13" s="65">
        <v>0</v>
      </c>
      <c r="RFH13" s="65">
        <v>0</v>
      </c>
      <c r="RFI13" s="65">
        <v>0</v>
      </c>
      <c r="RFJ13" s="65">
        <v>0</v>
      </c>
      <c r="RFK13" s="65">
        <v>0</v>
      </c>
      <c r="RFL13" s="65">
        <v>0</v>
      </c>
      <c r="RFM13" s="65">
        <v>0</v>
      </c>
      <c r="RFN13" s="65">
        <v>0</v>
      </c>
      <c r="RFO13" s="65">
        <v>0</v>
      </c>
      <c r="RFP13" s="65">
        <v>0</v>
      </c>
      <c r="RFQ13" s="65">
        <v>0</v>
      </c>
      <c r="RFR13" s="65">
        <v>0</v>
      </c>
      <c r="RFS13" s="65">
        <v>0</v>
      </c>
      <c r="RFT13" s="65">
        <v>0</v>
      </c>
      <c r="RFU13" s="65">
        <v>0</v>
      </c>
      <c r="RFV13" s="65">
        <v>0</v>
      </c>
      <c r="RFW13" s="65">
        <v>0</v>
      </c>
      <c r="RFX13" s="65">
        <v>0</v>
      </c>
      <c r="RFY13" s="65">
        <v>0</v>
      </c>
      <c r="RFZ13" s="65">
        <v>0</v>
      </c>
      <c r="RGA13" s="65">
        <v>0</v>
      </c>
      <c r="RGB13" s="65">
        <v>0</v>
      </c>
      <c r="RGC13" s="65">
        <v>0</v>
      </c>
      <c r="RGD13" s="65">
        <v>0</v>
      </c>
      <c r="RGE13" s="65">
        <v>0</v>
      </c>
      <c r="RGF13" s="65">
        <v>0</v>
      </c>
      <c r="RGG13" s="65">
        <v>0</v>
      </c>
      <c r="RGH13" s="65">
        <v>0</v>
      </c>
      <c r="RGI13" s="65">
        <v>0</v>
      </c>
      <c r="RGJ13" s="65">
        <v>0</v>
      </c>
      <c r="RGK13" s="65">
        <v>0</v>
      </c>
      <c r="RGL13" s="65">
        <v>0</v>
      </c>
      <c r="RGM13" s="65">
        <v>0</v>
      </c>
      <c r="RGN13" s="65">
        <v>0</v>
      </c>
      <c r="RGO13" s="65">
        <v>0</v>
      </c>
      <c r="RGP13" s="65">
        <v>0</v>
      </c>
      <c r="RGQ13" s="65">
        <v>0</v>
      </c>
      <c r="RGR13" s="65">
        <v>0</v>
      </c>
      <c r="RGS13" s="65">
        <v>0</v>
      </c>
      <c r="RGT13" s="65">
        <v>0</v>
      </c>
      <c r="RGU13" s="65">
        <v>0</v>
      </c>
      <c r="RGV13" s="65">
        <v>0</v>
      </c>
      <c r="RGW13" s="65">
        <v>0</v>
      </c>
      <c r="RGX13" s="65">
        <v>0</v>
      </c>
      <c r="RGY13" s="65">
        <v>0</v>
      </c>
      <c r="RGZ13" s="65">
        <v>0</v>
      </c>
      <c r="RHA13" s="65">
        <v>0</v>
      </c>
      <c r="RHB13" s="65">
        <v>0</v>
      </c>
      <c r="RHC13" s="65">
        <v>0</v>
      </c>
      <c r="RHD13" s="65">
        <v>0</v>
      </c>
      <c r="RHE13" s="65">
        <v>0</v>
      </c>
      <c r="RHF13" s="65">
        <v>0</v>
      </c>
      <c r="RHG13" s="65">
        <v>0</v>
      </c>
      <c r="RHH13" s="65">
        <v>0</v>
      </c>
      <c r="RHI13" s="65">
        <v>0</v>
      </c>
      <c r="RHJ13" s="65">
        <v>0</v>
      </c>
      <c r="RHK13" s="65">
        <v>0</v>
      </c>
      <c r="RHL13" s="65">
        <v>0</v>
      </c>
      <c r="RHM13" s="65">
        <v>0</v>
      </c>
      <c r="RHN13" s="65">
        <v>0</v>
      </c>
      <c r="RHO13" s="65">
        <v>0</v>
      </c>
      <c r="RHP13" s="65">
        <v>0</v>
      </c>
      <c r="RHQ13" s="65">
        <v>0</v>
      </c>
      <c r="RHR13" s="65">
        <v>0</v>
      </c>
      <c r="RHS13" s="65">
        <v>0</v>
      </c>
      <c r="RHT13" s="65">
        <v>0</v>
      </c>
      <c r="RHU13" s="65">
        <v>0</v>
      </c>
      <c r="RHV13" s="65">
        <v>0</v>
      </c>
      <c r="RHW13" s="65">
        <v>0</v>
      </c>
      <c r="RHX13" s="65">
        <v>0</v>
      </c>
      <c r="RHY13" s="65">
        <v>0</v>
      </c>
      <c r="RHZ13" s="65">
        <v>0</v>
      </c>
      <c r="RIA13" s="65">
        <v>0</v>
      </c>
      <c r="RIB13" s="65">
        <v>0</v>
      </c>
      <c r="RIC13" s="65">
        <v>0</v>
      </c>
      <c r="RID13" s="65">
        <v>0</v>
      </c>
      <c r="RIE13" s="65">
        <v>0</v>
      </c>
      <c r="RIF13" s="65">
        <v>0</v>
      </c>
      <c r="RIG13" s="65">
        <v>0</v>
      </c>
      <c r="RIH13" s="65">
        <v>0</v>
      </c>
      <c r="RII13" s="65">
        <v>0</v>
      </c>
      <c r="RIJ13" s="65">
        <v>0</v>
      </c>
      <c r="RIK13" s="65">
        <v>0</v>
      </c>
      <c r="RIL13" s="65">
        <v>0</v>
      </c>
      <c r="RIM13" s="65">
        <v>0</v>
      </c>
      <c r="RIN13" s="65">
        <v>0</v>
      </c>
      <c r="RIO13" s="65">
        <v>0</v>
      </c>
      <c r="RIP13" s="65">
        <v>0</v>
      </c>
      <c r="RIQ13" s="65">
        <v>0</v>
      </c>
      <c r="RIR13" s="65">
        <v>0</v>
      </c>
      <c r="RIS13" s="65">
        <v>0</v>
      </c>
      <c r="RIT13" s="65">
        <v>0</v>
      </c>
      <c r="RIU13" s="65">
        <v>0</v>
      </c>
      <c r="RIV13" s="65">
        <v>0</v>
      </c>
      <c r="RIW13" s="65">
        <v>0</v>
      </c>
      <c r="RIX13" s="65">
        <v>0</v>
      </c>
      <c r="RIY13" s="65">
        <v>0</v>
      </c>
      <c r="RIZ13" s="65">
        <v>0</v>
      </c>
      <c r="RJA13" s="65">
        <v>0</v>
      </c>
      <c r="RJB13" s="65">
        <v>0</v>
      </c>
      <c r="RJC13" s="65">
        <v>0</v>
      </c>
      <c r="RJD13" s="65">
        <v>0</v>
      </c>
      <c r="RJE13" s="65">
        <v>0</v>
      </c>
      <c r="RJF13" s="65">
        <v>0</v>
      </c>
      <c r="RJG13" s="65">
        <v>0</v>
      </c>
      <c r="RJH13" s="65">
        <v>0</v>
      </c>
      <c r="RJI13" s="65">
        <v>0</v>
      </c>
      <c r="RJJ13" s="65">
        <v>0</v>
      </c>
      <c r="RJK13" s="65">
        <v>0</v>
      </c>
      <c r="RJL13" s="65">
        <v>0</v>
      </c>
      <c r="RJM13" s="65">
        <v>0</v>
      </c>
      <c r="RJN13" s="65">
        <v>0</v>
      </c>
      <c r="RJO13" s="65">
        <v>0</v>
      </c>
      <c r="RJP13" s="65">
        <v>0</v>
      </c>
      <c r="RJQ13" s="65">
        <v>0</v>
      </c>
      <c r="RJR13" s="65">
        <v>0</v>
      </c>
      <c r="RJS13" s="65">
        <v>0</v>
      </c>
      <c r="RJT13" s="65">
        <v>0</v>
      </c>
      <c r="RJU13" s="65">
        <v>0</v>
      </c>
      <c r="RJV13" s="65">
        <v>0</v>
      </c>
      <c r="RJW13" s="65">
        <v>0</v>
      </c>
      <c r="RJX13" s="65">
        <v>0</v>
      </c>
      <c r="RJY13" s="65">
        <v>0</v>
      </c>
      <c r="RJZ13" s="65">
        <v>0</v>
      </c>
      <c r="RKA13" s="65">
        <v>0</v>
      </c>
      <c r="RKB13" s="65">
        <v>0</v>
      </c>
      <c r="RKC13" s="65">
        <v>0</v>
      </c>
      <c r="RKD13" s="65">
        <v>0</v>
      </c>
      <c r="RKE13" s="65">
        <v>0</v>
      </c>
      <c r="RKF13" s="65">
        <v>0</v>
      </c>
      <c r="RKG13" s="65">
        <v>0</v>
      </c>
      <c r="RKH13" s="65">
        <v>0</v>
      </c>
      <c r="RKI13" s="65">
        <v>0</v>
      </c>
      <c r="RKJ13" s="65">
        <v>0</v>
      </c>
      <c r="RKK13" s="65">
        <v>0</v>
      </c>
      <c r="RKL13" s="65">
        <v>0</v>
      </c>
      <c r="RKM13" s="65">
        <v>0</v>
      </c>
      <c r="RKN13" s="65">
        <v>0</v>
      </c>
      <c r="RKO13" s="65">
        <v>0</v>
      </c>
      <c r="RKP13" s="65">
        <v>0</v>
      </c>
      <c r="RKQ13" s="65">
        <v>0</v>
      </c>
      <c r="RKR13" s="65">
        <v>0</v>
      </c>
      <c r="RKS13" s="65">
        <v>0</v>
      </c>
      <c r="RKT13" s="65">
        <v>0</v>
      </c>
      <c r="RKU13" s="65">
        <v>0</v>
      </c>
      <c r="RKV13" s="65">
        <v>0</v>
      </c>
      <c r="RKW13" s="65">
        <v>0</v>
      </c>
      <c r="RKX13" s="65">
        <v>0</v>
      </c>
      <c r="RKY13" s="65">
        <v>0</v>
      </c>
      <c r="RKZ13" s="65">
        <v>0</v>
      </c>
      <c r="RLA13" s="65">
        <v>0</v>
      </c>
      <c r="RLB13" s="65">
        <v>0</v>
      </c>
      <c r="RLC13" s="65">
        <v>0</v>
      </c>
      <c r="RLD13" s="65">
        <v>0</v>
      </c>
      <c r="RLE13" s="65">
        <v>0</v>
      </c>
      <c r="RLF13" s="65">
        <v>0</v>
      </c>
      <c r="RLG13" s="65">
        <v>0</v>
      </c>
      <c r="RLH13" s="65">
        <v>0</v>
      </c>
      <c r="RLI13" s="65">
        <v>0</v>
      </c>
      <c r="RLJ13" s="65">
        <v>0</v>
      </c>
      <c r="RLK13" s="65">
        <v>0</v>
      </c>
      <c r="RLL13" s="65">
        <v>0</v>
      </c>
      <c r="RLM13" s="65">
        <v>0</v>
      </c>
      <c r="RLN13" s="65">
        <v>0</v>
      </c>
      <c r="RLO13" s="65">
        <v>0</v>
      </c>
      <c r="RLP13" s="65">
        <v>0</v>
      </c>
      <c r="RLQ13" s="65">
        <v>0</v>
      </c>
      <c r="RLR13" s="65">
        <v>0</v>
      </c>
      <c r="RLS13" s="65">
        <v>0</v>
      </c>
      <c r="RLT13" s="65">
        <v>0</v>
      </c>
      <c r="RLU13" s="65">
        <v>0</v>
      </c>
      <c r="RLV13" s="65">
        <v>0</v>
      </c>
      <c r="RLW13" s="65">
        <v>0</v>
      </c>
      <c r="RLX13" s="65">
        <v>0</v>
      </c>
      <c r="RLY13" s="65">
        <v>0</v>
      </c>
      <c r="RLZ13" s="65">
        <v>0</v>
      </c>
      <c r="RMA13" s="65">
        <v>0</v>
      </c>
      <c r="RMB13" s="65">
        <v>0</v>
      </c>
      <c r="RMC13" s="65">
        <v>0</v>
      </c>
      <c r="RMD13" s="65">
        <v>0</v>
      </c>
      <c r="RME13" s="65">
        <v>0</v>
      </c>
      <c r="RMF13" s="65">
        <v>0</v>
      </c>
      <c r="RMG13" s="65">
        <v>0</v>
      </c>
      <c r="RMH13" s="65">
        <v>0</v>
      </c>
      <c r="RMI13" s="65">
        <v>0</v>
      </c>
      <c r="RMJ13" s="65">
        <v>0</v>
      </c>
      <c r="RMK13" s="65">
        <v>0</v>
      </c>
      <c r="RML13" s="65">
        <v>0</v>
      </c>
      <c r="RMM13" s="65">
        <v>0</v>
      </c>
      <c r="RMN13" s="65">
        <v>0</v>
      </c>
      <c r="RMO13" s="65">
        <v>0</v>
      </c>
      <c r="RMP13" s="65">
        <v>0</v>
      </c>
      <c r="RMQ13" s="65">
        <v>0</v>
      </c>
      <c r="RMR13" s="65">
        <v>0</v>
      </c>
      <c r="RMS13" s="65">
        <v>0</v>
      </c>
      <c r="RMT13" s="65">
        <v>0</v>
      </c>
      <c r="RMU13" s="65">
        <v>0</v>
      </c>
      <c r="RMV13" s="65">
        <v>0</v>
      </c>
      <c r="RMW13" s="65">
        <v>0</v>
      </c>
      <c r="RMX13" s="65">
        <v>0</v>
      </c>
      <c r="RMY13" s="65">
        <v>0</v>
      </c>
      <c r="RMZ13" s="65">
        <v>0</v>
      </c>
      <c r="RNA13" s="65">
        <v>0</v>
      </c>
      <c r="RNB13" s="65">
        <v>0</v>
      </c>
      <c r="RNC13" s="65">
        <v>0</v>
      </c>
      <c r="RND13" s="65">
        <v>0</v>
      </c>
      <c r="RNE13" s="65">
        <v>0</v>
      </c>
      <c r="RNF13" s="65">
        <v>0</v>
      </c>
      <c r="RNG13" s="65">
        <v>0</v>
      </c>
      <c r="RNH13" s="65">
        <v>0</v>
      </c>
      <c r="RNI13" s="65">
        <v>0</v>
      </c>
      <c r="RNJ13" s="65">
        <v>0</v>
      </c>
      <c r="RNK13" s="65">
        <v>0</v>
      </c>
      <c r="RNL13" s="65">
        <v>0</v>
      </c>
      <c r="RNM13" s="65">
        <v>0</v>
      </c>
      <c r="RNN13" s="65">
        <v>0</v>
      </c>
      <c r="RNO13" s="65">
        <v>0</v>
      </c>
      <c r="RNP13" s="65">
        <v>0</v>
      </c>
      <c r="RNQ13" s="65">
        <v>0</v>
      </c>
      <c r="RNR13" s="65">
        <v>0</v>
      </c>
      <c r="RNS13" s="65">
        <v>0</v>
      </c>
      <c r="RNT13" s="65">
        <v>0</v>
      </c>
      <c r="RNU13" s="65">
        <v>0</v>
      </c>
      <c r="RNV13" s="65">
        <v>0</v>
      </c>
      <c r="RNW13" s="65">
        <v>0</v>
      </c>
      <c r="RNX13" s="65">
        <v>0</v>
      </c>
      <c r="RNY13" s="65">
        <v>0</v>
      </c>
      <c r="RNZ13" s="65">
        <v>0</v>
      </c>
      <c r="ROA13" s="65">
        <v>0</v>
      </c>
      <c r="ROB13" s="65">
        <v>0</v>
      </c>
      <c r="ROC13" s="65">
        <v>0</v>
      </c>
      <c r="ROD13" s="65">
        <v>0</v>
      </c>
      <c r="ROE13" s="65">
        <v>0</v>
      </c>
      <c r="ROF13" s="65">
        <v>0</v>
      </c>
      <c r="ROG13" s="65">
        <v>0</v>
      </c>
      <c r="ROH13" s="65">
        <v>0</v>
      </c>
      <c r="ROI13" s="65">
        <v>0</v>
      </c>
      <c r="ROJ13" s="65">
        <v>0</v>
      </c>
      <c r="ROK13" s="65">
        <v>0</v>
      </c>
      <c r="ROL13" s="65">
        <v>0</v>
      </c>
      <c r="ROM13" s="65">
        <v>0</v>
      </c>
      <c r="RON13" s="65">
        <v>0</v>
      </c>
      <c r="ROO13" s="65">
        <v>0</v>
      </c>
      <c r="ROP13" s="65">
        <v>0</v>
      </c>
      <c r="ROQ13" s="65">
        <v>0</v>
      </c>
      <c r="ROR13" s="65">
        <v>0</v>
      </c>
      <c r="ROS13" s="65">
        <v>0</v>
      </c>
      <c r="ROT13" s="65">
        <v>0</v>
      </c>
      <c r="ROU13" s="65">
        <v>0</v>
      </c>
      <c r="ROV13" s="65">
        <v>0</v>
      </c>
      <c r="ROW13" s="65">
        <v>0</v>
      </c>
      <c r="ROX13" s="65">
        <v>0</v>
      </c>
      <c r="ROY13" s="65">
        <v>0</v>
      </c>
      <c r="ROZ13" s="65">
        <v>0</v>
      </c>
      <c r="RPA13" s="65">
        <v>0</v>
      </c>
      <c r="RPB13" s="65">
        <v>0</v>
      </c>
      <c r="RPC13" s="65">
        <v>0</v>
      </c>
      <c r="RPD13" s="65">
        <v>0</v>
      </c>
      <c r="RPE13" s="65">
        <v>0</v>
      </c>
      <c r="RPF13" s="65">
        <v>0</v>
      </c>
      <c r="RPG13" s="65">
        <v>0</v>
      </c>
      <c r="RPH13" s="65">
        <v>0</v>
      </c>
      <c r="RPI13" s="65">
        <v>0</v>
      </c>
      <c r="RPJ13" s="65">
        <v>0</v>
      </c>
      <c r="RPK13" s="65">
        <v>0</v>
      </c>
      <c r="RPL13" s="65">
        <v>0</v>
      </c>
      <c r="RPM13" s="65">
        <v>0</v>
      </c>
      <c r="RPN13" s="65">
        <v>0</v>
      </c>
      <c r="RPO13" s="65">
        <v>0</v>
      </c>
      <c r="RPP13" s="65">
        <v>0</v>
      </c>
      <c r="RPQ13" s="65">
        <v>0</v>
      </c>
      <c r="RPR13" s="65">
        <v>0</v>
      </c>
      <c r="RPS13" s="65">
        <v>0</v>
      </c>
      <c r="RPT13" s="65">
        <v>0</v>
      </c>
      <c r="RPU13" s="65">
        <v>0</v>
      </c>
      <c r="RPV13" s="65">
        <v>0</v>
      </c>
      <c r="RPW13" s="65">
        <v>0</v>
      </c>
      <c r="RPX13" s="65">
        <v>0</v>
      </c>
      <c r="RPY13" s="65">
        <v>0</v>
      </c>
      <c r="RPZ13" s="65">
        <v>0</v>
      </c>
      <c r="RQA13" s="65">
        <v>0</v>
      </c>
      <c r="RQB13" s="65">
        <v>0</v>
      </c>
      <c r="RQC13" s="65">
        <v>0</v>
      </c>
      <c r="RQD13" s="65">
        <v>0</v>
      </c>
      <c r="RQE13" s="65">
        <v>0</v>
      </c>
      <c r="RQF13" s="65">
        <v>0</v>
      </c>
      <c r="RQG13" s="65">
        <v>0</v>
      </c>
      <c r="RQH13" s="65">
        <v>0</v>
      </c>
      <c r="RQI13" s="65">
        <v>0</v>
      </c>
      <c r="RQJ13" s="65">
        <v>0</v>
      </c>
      <c r="RQK13" s="65">
        <v>0</v>
      </c>
      <c r="RQL13" s="65">
        <v>0</v>
      </c>
      <c r="RQM13" s="65">
        <v>0</v>
      </c>
      <c r="RQN13" s="65">
        <v>0</v>
      </c>
      <c r="RQO13" s="65">
        <v>0</v>
      </c>
      <c r="RQP13" s="65">
        <v>0</v>
      </c>
      <c r="RQQ13" s="65">
        <v>0</v>
      </c>
      <c r="RQR13" s="65">
        <v>0</v>
      </c>
      <c r="RQS13" s="65">
        <v>0</v>
      </c>
      <c r="RQT13" s="65">
        <v>0</v>
      </c>
      <c r="RQU13" s="65">
        <v>0</v>
      </c>
      <c r="RQV13" s="65">
        <v>0</v>
      </c>
      <c r="RQW13" s="65">
        <v>0</v>
      </c>
      <c r="RQX13" s="65">
        <v>0</v>
      </c>
      <c r="RQY13" s="65">
        <v>0</v>
      </c>
      <c r="RQZ13" s="65">
        <v>0</v>
      </c>
      <c r="RRA13" s="65">
        <v>0</v>
      </c>
      <c r="RRB13" s="65">
        <v>0</v>
      </c>
      <c r="RRC13" s="65">
        <v>0</v>
      </c>
      <c r="RRD13" s="65">
        <v>0</v>
      </c>
      <c r="RRE13" s="65">
        <v>0</v>
      </c>
      <c r="RRF13" s="65">
        <v>0</v>
      </c>
      <c r="RRG13" s="65">
        <v>0</v>
      </c>
      <c r="RRH13" s="65">
        <v>0</v>
      </c>
      <c r="RRI13" s="65">
        <v>0</v>
      </c>
      <c r="RRJ13" s="65">
        <v>0</v>
      </c>
      <c r="RRK13" s="65">
        <v>0</v>
      </c>
      <c r="RRL13" s="65">
        <v>0</v>
      </c>
      <c r="RRM13" s="65">
        <v>0</v>
      </c>
      <c r="RRN13" s="65">
        <v>0</v>
      </c>
      <c r="RRO13" s="65">
        <v>0</v>
      </c>
      <c r="RRP13" s="65">
        <v>0</v>
      </c>
      <c r="RRQ13" s="65">
        <v>0</v>
      </c>
      <c r="RRR13" s="65">
        <v>0</v>
      </c>
      <c r="RRS13" s="65">
        <v>0</v>
      </c>
      <c r="RRT13" s="65">
        <v>0</v>
      </c>
      <c r="RRU13" s="65">
        <v>0</v>
      </c>
      <c r="RRV13" s="65">
        <v>0</v>
      </c>
      <c r="RRW13" s="65">
        <v>0</v>
      </c>
      <c r="RRX13" s="65">
        <v>0</v>
      </c>
      <c r="RRY13" s="65">
        <v>0</v>
      </c>
      <c r="RRZ13" s="65">
        <v>0</v>
      </c>
      <c r="RSA13" s="65">
        <v>0</v>
      </c>
      <c r="RSB13" s="65">
        <v>0</v>
      </c>
      <c r="RSC13" s="65">
        <v>0</v>
      </c>
      <c r="RSD13" s="65">
        <v>0</v>
      </c>
      <c r="RSE13" s="65">
        <v>0</v>
      </c>
      <c r="RSF13" s="65">
        <v>0</v>
      </c>
      <c r="RSG13" s="65">
        <v>0</v>
      </c>
      <c r="RSH13" s="65">
        <v>0</v>
      </c>
      <c r="RSI13" s="65">
        <v>0</v>
      </c>
      <c r="RSJ13" s="65">
        <v>0</v>
      </c>
      <c r="RSK13" s="65">
        <v>0</v>
      </c>
      <c r="RSL13" s="65">
        <v>0</v>
      </c>
      <c r="RSM13" s="65">
        <v>0</v>
      </c>
      <c r="RSN13" s="65">
        <v>0</v>
      </c>
      <c r="RSO13" s="65">
        <v>0</v>
      </c>
      <c r="RSP13" s="65">
        <v>0</v>
      </c>
      <c r="RSQ13" s="65">
        <v>0</v>
      </c>
      <c r="RSR13" s="65">
        <v>0</v>
      </c>
      <c r="RSS13" s="65">
        <v>0</v>
      </c>
      <c r="RST13" s="65">
        <v>0</v>
      </c>
      <c r="RSU13" s="65">
        <v>0</v>
      </c>
      <c r="RSV13" s="65">
        <v>0</v>
      </c>
      <c r="RSW13" s="65">
        <v>0</v>
      </c>
      <c r="RSX13" s="65">
        <v>0</v>
      </c>
      <c r="RSY13" s="65">
        <v>0</v>
      </c>
      <c r="RSZ13" s="65">
        <v>0</v>
      </c>
      <c r="RTA13" s="65">
        <v>0</v>
      </c>
      <c r="RTB13" s="65">
        <v>0</v>
      </c>
      <c r="RTC13" s="65">
        <v>0</v>
      </c>
      <c r="RTD13" s="65">
        <v>0</v>
      </c>
      <c r="RTE13" s="65">
        <v>0</v>
      </c>
      <c r="RTF13" s="65">
        <v>0</v>
      </c>
      <c r="RTG13" s="65">
        <v>0</v>
      </c>
      <c r="RTH13" s="65">
        <v>0</v>
      </c>
      <c r="RTI13" s="65">
        <v>0</v>
      </c>
      <c r="RTJ13" s="65">
        <v>0</v>
      </c>
      <c r="RTK13" s="65">
        <v>0</v>
      </c>
      <c r="RTL13" s="65">
        <v>0</v>
      </c>
      <c r="RTM13" s="65">
        <v>0</v>
      </c>
      <c r="RTN13" s="65">
        <v>0</v>
      </c>
      <c r="RTO13" s="65">
        <v>0</v>
      </c>
      <c r="RTP13" s="65">
        <v>0</v>
      </c>
      <c r="RTQ13" s="65">
        <v>0</v>
      </c>
      <c r="RTR13" s="65">
        <v>0</v>
      </c>
      <c r="RTS13" s="65">
        <v>0</v>
      </c>
      <c r="RTT13" s="65">
        <v>0</v>
      </c>
      <c r="RTU13" s="65">
        <v>0</v>
      </c>
      <c r="RTV13" s="65">
        <v>0</v>
      </c>
      <c r="RTW13" s="65">
        <v>0</v>
      </c>
      <c r="RTX13" s="65">
        <v>0</v>
      </c>
      <c r="RTY13" s="65">
        <v>0</v>
      </c>
      <c r="RTZ13" s="65">
        <v>0</v>
      </c>
      <c r="RUA13" s="65">
        <v>0</v>
      </c>
      <c r="RUB13" s="65">
        <v>0</v>
      </c>
      <c r="RUC13" s="65">
        <v>0</v>
      </c>
      <c r="RUD13" s="65">
        <v>0</v>
      </c>
      <c r="RUE13" s="65">
        <v>0</v>
      </c>
      <c r="RUF13" s="65">
        <v>0</v>
      </c>
      <c r="RUG13" s="65">
        <v>0</v>
      </c>
      <c r="RUH13" s="65">
        <v>0</v>
      </c>
      <c r="RUI13" s="65">
        <v>0</v>
      </c>
      <c r="RUJ13" s="65">
        <v>0</v>
      </c>
      <c r="RUK13" s="65">
        <v>0</v>
      </c>
      <c r="RUL13" s="65">
        <v>0</v>
      </c>
      <c r="RUM13" s="65">
        <v>0</v>
      </c>
      <c r="RUN13" s="65">
        <v>0</v>
      </c>
      <c r="RUO13" s="65">
        <v>0</v>
      </c>
      <c r="RUP13" s="65">
        <v>0</v>
      </c>
      <c r="RUQ13" s="65">
        <v>0</v>
      </c>
      <c r="RUR13" s="65">
        <v>0</v>
      </c>
      <c r="RUS13" s="65">
        <v>0</v>
      </c>
      <c r="RUT13" s="65">
        <v>0</v>
      </c>
      <c r="RUU13" s="65">
        <v>0</v>
      </c>
      <c r="RUV13" s="65">
        <v>0</v>
      </c>
      <c r="RUW13" s="65">
        <v>0</v>
      </c>
      <c r="RUX13" s="65">
        <v>0</v>
      </c>
      <c r="RUY13" s="65">
        <v>0</v>
      </c>
      <c r="RUZ13" s="65">
        <v>0</v>
      </c>
      <c r="RVA13" s="65">
        <v>0</v>
      </c>
      <c r="RVB13" s="65">
        <v>0</v>
      </c>
      <c r="RVC13" s="65">
        <v>0</v>
      </c>
      <c r="RVD13" s="65">
        <v>0</v>
      </c>
      <c r="RVE13" s="65">
        <v>0</v>
      </c>
      <c r="RVF13" s="65">
        <v>0</v>
      </c>
      <c r="RVG13" s="65">
        <v>0</v>
      </c>
      <c r="RVH13" s="65">
        <v>0</v>
      </c>
      <c r="RVI13" s="65">
        <v>0</v>
      </c>
      <c r="RVJ13" s="65">
        <v>0</v>
      </c>
      <c r="RVK13" s="65">
        <v>0</v>
      </c>
      <c r="RVL13" s="65">
        <v>0</v>
      </c>
      <c r="RVM13" s="65">
        <v>0</v>
      </c>
      <c r="RVN13" s="65">
        <v>0</v>
      </c>
      <c r="RVO13" s="65">
        <v>0</v>
      </c>
      <c r="RVP13" s="65">
        <v>0</v>
      </c>
      <c r="RVQ13" s="65">
        <v>0</v>
      </c>
      <c r="RVR13" s="65">
        <v>0</v>
      </c>
      <c r="RVS13" s="65">
        <v>0</v>
      </c>
      <c r="RVT13" s="65">
        <v>0</v>
      </c>
      <c r="RVU13" s="65">
        <v>0</v>
      </c>
      <c r="RVV13" s="65">
        <v>0</v>
      </c>
      <c r="RVW13" s="65">
        <v>0</v>
      </c>
      <c r="RVX13" s="65">
        <v>0</v>
      </c>
      <c r="RVY13" s="65">
        <v>0</v>
      </c>
      <c r="RVZ13" s="65">
        <v>0</v>
      </c>
      <c r="RWA13" s="65">
        <v>0</v>
      </c>
      <c r="RWB13" s="65">
        <v>0</v>
      </c>
      <c r="RWC13" s="65">
        <v>0</v>
      </c>
      <c r="RWD13" s="65">
        <v>0</v>
      </c>
      <c r="RWE13" s="65">
        <v>0</v>
      </c>
      <c r="RWF13" s="65">
        <v>0</v>
      </c>
      <c r="RWG13" s="65">
        <v>0</v>
      </c>
      <c r="RWH13" s="65">
        <v>0</v>
      </c>
      <c r="RWI13" s="65">
        <v>0</v>
      </c>
      <c r="RWJ13" s="65">
        <v>0</v>
      </c>
      <c r="RWK13" s="65">
        <v>0</v>
      </c>
      <c r="RWL13" s="65">
        <v>0</v>
      </c>
      <c r="RWM13" s="65">
        <v>0</v>
      </c>
      <c r="RWN13" s="65">
        <v>0</v>
      </c>
      <c r="RWO13" s="65">
        <v>0</v>
      </c>
      <c r="RWP13" s="65">
        <v>0</v>
      </c>
      <c r="RWQ13" s="65">
        <v>0</v>
      </c>
      <c r="RWR13" s="65">
        <v>0</v>
      </c>
      <c r="RWS13" s="65">
        <v>0</v>
      </c>
      <c r="RWT13" s="65">
        <v>0</v>
      </c>
      <c r="RWU13" s="65">
        <v>0</v>
      </c>
      <c r="RWV13" s="65">
        <v>0</v>
      </c>
      <c r="RWW13" s="65">
        <v>0</v>
      </c>
      <c r="RWX13" s="65">
        <v>0</v>
      </c>
      <c r="RWY13" s="65">
        <v>0</v>
      </c>
      <c r="RWZ13" s="65">
        <v>0</v>
      </c>
      <c r="RXA13" s="65">
        <v>0</v>
      </c>
      <c r="RXB13" s="65">
        <v>0</v>
      </c>
      <c r="RXC13" s="65">
        <v>0</v>
      </c>
      <c r="RXD13" s="65">
        <v>0</v>
      </c>
      <c r="RXE13" s="65">
        <v>0</v>
      </c>
      <c r="RXF13" s="65">
        <v>0</v>
      </c>
      <c r="RXG13" s="65">
        <v>0</v>
      </c>
      <c r="RXH13" s="65">
        <v>0</v>
      </c>
      <c r="RXI13" s="65">
        <v>0</v>
      </c>
      <c r="RXJ13" s="65">
        <v>0</v>
      </c>
      <c r="RXK13" s="65">
        <v>0</v>
      </c>
      <c r="RXL13" s="65">
        <v>0</v>
      </c>
      <c r="RXM13" s="65">
        <v>0</v>
      </c>
      <c r="RXN13" s="65">
        <v>0</v>
      </c>
      <c r="RXO13" s="65">
        <v>0</v>
      </c>
      <c r="RXP13" s="65">
        <v>0</v>
      </c>
      <c r="RXQ13" s="65">
        <v>0</v>
      </c>
      <c r="RXR13" s="65">
        <v>0</v>
      </c>
      <c r="RXS13" s="65">
        <v>0</v>
      </c>
      <c r="RXT13" s="65">
        <v>0</v>
      </c>
      <c r="RXU13" s="65">
        <v>0</v>
      </c>
      <c r="RXV13" s="65">
        <v>0</v>
      </c>
      <c r="RXW13" s="65">
        <v>0</v>
      </c>
      <c r="RXX13" s="65">
        <v>0</v>
      </c>
      <c r="RXY13" s="65">
        <v>0</v>
      </c>
      <c r="RXZ13" s="65">
        <v>0</v>
      </c>
      <c r="RYA13" s="65">
        <v>0</v>
      </c>
      <c r="RYB13" s="65">
        <v>0</v>
      </c>
      <c r="RYC13" s="65">
        <v>0</v>
      </c>
      <c r="RYD13" s="65">
        <v>0</v>
      </c>
      <c r="RYE13" s="65">
        <v>0</v>
      </c>
      <c r="RYF13" s="65">
        <v>0</v>
      </c>
      <c r="RYG13" s="65">
        <v>0</v>
      </c>
      <c r="RYH13" s="65">
        <v>0</v>
      </c>
      <c r="RYI13" s="65">
        <v>0</v>
      </c>
      <c r="RYJ13" s="65">
        <v>0</v>
      </c>
      <c r="RYK13" s="65">
        <v>0</v>
      </c>
      <c r="RYL13" s="65">
        <v>0</v>
      </c>
      <c r="RYM13" s="65">
        <v>0</v>
      </c>
      <c r="RYN13" s="65">
        <v>0</v>
      </c>
      <c r="RYO13" s="65">
        <v>0</v>
      </c>
      <c r="RYP13" s="65">
        <v>0</v>
      </c>
      <c r="RYQ13" s="65">
        <v>0</v>
      </c>
      <c r="RYR13" s="65">
        <v>0</v>
      </c>
      <c r="RYS13" s="65">
        <v>0</v>
      </c>
      <c r="RYT13" s="65">
        <v>0</v>
      </c>
      <c r="RYU13" s="65">
        <v>0</v>
      </c>
      <c r="RYV13" s="65">
        <v>0</v>
      </c>
      <c r="RYW13" s="65">
        <v>0</v>
      </c>
      <c r="RYX13" s="65">
        <v>0</v>
      </c>
      <c r="RYY13" s="65">
        <v>0</v>
      </c>
      <c r="RYZ13" s="65">
        <v>0</v>
      </c>
      <c r="RZA13" s="65">
        <v>0</v>
      </c>
      <c r="RZB13" s="65">
        <v>0</v>
      </c>
      <c r="RZC13" s="65">
        <v>0</v>
      </c>
      <c r="RZD13" s="65">
        <v>0</v>
      </c>
      <c r="RZE13" s="65">
        <v>0</v>
      </c>
      <c r="RZF13" s="65">
        <v>0</v>
      </c>
      <c r="RZG13" s="65">
        <v>0</v>
      </c>
      <c r="RZH13" s="65">
        <v>0</v>
      </c>
      <c r="RZI13" s="65">
        <v>0</v>
      </c>
      <c r="RZJ13" s="65">
        <v>0</v>
      </c>
      <c r="RZK13" s="65">
        <v>0</v>
      </c>
      <c r="RZL13" s="65">
        <v>0</v>
      </c>
      <c r="RZM13" s="65">
        <v>0</v>
      </c>
      <c r="RZN13" s="65">
        <v>0</v>
      </c>
      <c r="RZO13" s="65">
        <v>0</v>
      </c>
      <c r="RZP13" s="65">
        <v>0</v>
      </c>
      <c r="RZQ13" s="65">
        <v>0</v>
      </c>
      <c r="RZR13" s="65">
        <v>0</v>
      </c>
      <c r="RZS13" s="65">
        <v>0</v>
      </c>
      <c r="RZT13" s="65">
        <v>0</v>
      </c>
      <c r="RZU13" s="65">
        <v>0</v>
      </c>
      <c r="RZV13" s="65">
        <v>0</v>
      </c>
      <c r="RZW13" s="65">
        <v>0</v>
      </c>
      <c r="RZX13" s="65">
        <v>0</v>
      </c>
      <c r="RZY13" s="65">
        <v>0</v>
      </c>
      <c r="RZZ13" s="65">
        <v>0</v>
      </c>
      <c r="SAA13" s="65">
        <v>0</v>
      </c>
      <c r="SAB13" s="65">
        <v>0</v>
      </c>
      <c r="SAC13" s="65">
        <v>0</v>
      </c>
      <c r="SAD13" s="65">
        <v>0</v>
      </c>
      <c r="SAE13" s="65">
        <v>0</v>
      </c>
      <c r="SAF13" s="65">
        <v>0</v>
      </c>
      <c r="SAG13" s="65">
        <v>0</v>
      </c>
      <c r="SAH13" s="65">
        <v>0</v>
      </c>
      <c r="SAI13" s="65">
        <v>0</v>
      </c>
      <c r="SAJ13" s="65">
        <v>0</v>
      </c>
      <c r="SAK13" s="65">
        <v>0</v>
      </c>
      <c r="SAL13" s="65">
        <v>0</v>
      </c>
      <c r="SAM13" s="65">
        <v>0</v>
      </c>
      <c r="SAN13" s="65">
        <v>0</v>
      </c>
      <c r="SAO13" s="65">
        <v>0</v>
      </c>
      <c r="SAP13" s="65">
        <v>0</v>
      </c>
      <c r="SAQ13" s="65">
        <v>0</v>
      </c>
      <c r="SAR13" s="65">
        <v>0</v>
      </c>
      <c r="SAS13" s="65">
        <v>0</v>
      </c>
      <c r="SAT13" s="65">
        <v>0</v>
      </c>
      <c r="SAU13" s="65">
        <v>0</v>
      </c>
      <c r="SAV13" s="65">
        <v>0</v>
      </c>
      <c r="SAW13" s="65">
        <v>0</v>
      </c>
      <c r="SAX13" s="65">
        <v>0</v>
      </c>
      <c r="SAY13" s="65">
        <v>0</v>
      </c>
      <c r="SAZ13" s="65">
        <v>0</v>
      </c>
      <c r="SBA13" s="65">
        <v>0</v>
      </c>
      <c r="SBB13" s="65">
        <v>0</v>
      </c>
      <c r="SBC13" s="65">
        <v>0</v>
      </c>
      <c r="SBD13" s="65">
        <v>0</v>
      </c>
      <c r="SBE13" s="65">
        <v>0</v>
      </c>
      <c r="SBF13" s="65">
        <v>0</v>
      </c>
      <c r="SBG13" s="65">
        <v>0</v>
      </c>
      <c r="SBH13" s="65">
        <v>0</v>
      </c>
      <c r="SBI13" s="65">
        <v>0</v>
      </c>
      <c r="SBJ13" s="65">
        <v>0</v>
      </c>
      <c r="SBK13" s="65">
        <v>0</v>
      </c>
      <c r="SBL13" s="65">
        <v>0</v>
      </c>
      <c r="SBM13" s="65">
        <v>0</v>
      </c>
      <c r="SBN13" s="65">
        <v>0</v>
      </c>
      <c r="SBO13" s="65">
        <v>0</v>
      </c>
      <c r="SBP13" s="65">
        <v>0</v>
      </c>
      <c r="SBQ13" s="65">
        <v>0</v>
      </c>
      <c r="SBR13" s="65">
        <v>0</v>
      </c>
      <c r="SBS13" s="65">
        <v>0</v>
      </c>
      <c r="SBT13" s="65">
        <v>0</v>
      </c>
      <c r="SBU13" s="65">
        <v>0</v>
      </c>
      <c r="SBV13" s="65">
        <v>0</v>
      </c>
      <c r="SBW13" s="65">
        <v>0</v>
      </c>
      <c r="SBX13" s="65">
        <v>0</v>
      </c>
      <c r="SBY13" s="65">
        <v>0</v>
      </c>
      <c r="SBZ13" s="65">
        <v>0</v>
      </c>
      <c r="SCA13" s="65">
        <v>0</v>
      </c>
      <c r="SCB13" s="65">
        <v>0</v>
      </c>
      <c r="SCC13" s="65">
        <v>0</v>
      </c>
      <c r="SCD13" s="65">
        <v>0</v>
      </c>
      <c r="SCE13" s="65">
        <v>0</v>
      </c>
      <c r="SCF13" s="65">
        <v>0</v>
      </c>
      <c r="SCG13" s="65">
        <v>0</v>
      </c>
      <c r="SCH13" s="65">
        <v>0</v>
      </c>
      <c r="SCI13" s="65">
        <v>0</v>
      </c>
      <c r="SCJ13" s="65">
        <v>0</v>
      </c>
      <c r="SCK13" s="65">
        <v>0</v>
      </c>
      <c r="SCL13" s="65">
        <v>0</v>
      </c>
      <c r="SCM13" s="65">
        <v>0</v>
      </c>
      <c r="SCN13" s="65">
        <v>0</v>
      </c>
      <c r="SCO13" s="65">
        <v>0</v>
      </c>
      <c r="SCP13" s="65">
        <v>0</v>
      </c>
      <c r="SCQ13" s="65">
        <v>0</v>
      </c>
      <c r="SCR13" s="65">
        <v>0</v>
      </c>
      <c r="SCS13" s="65">
        <v>0</v>
      </c>
      <c r="SCT13" s="65">
        <v>0</v>
      </c>
      <c r="SCU13" s="65">
        <v>0</v>
      </c>
      <c r="SCV13" s="65">
        <v>0</v>
      </c>
      <c r="SCW13" s="65">
        <v>0</v>
      </c>
      <c r="SCX13" s="65">
        <v>0</v>
      </c>
      <c r="SCY13" s="65">
        <v>0</v>
      </c>
      <c r="SCZ13" s="65">
        <v>0</v>
      </c>
      <c r="SDA13" s="65">
        <v>0</v>
      </c>
      <c r="SDB13" s="65">
        <v>0</v>
      </c>
      <c r="SDC13" s="65">
        <v>0</v>
      </c>
      <c r="SDD13" s="65">
        <v>0</v>
      </c>
      <c r="SDE13" s="65">
        <v>0</v>
      </c>
      <c r="SDF13" s="65">
        <v>0</v>
      </c>
      <c r="SDG13" s="65">
        <v>0</v>
      </c>
      <c r="SDH13" s="65">
        <v>0</v>
      </c>
      <c r="SDI13" s="65">
        <v>0</v>
      </c>
      <c r="SDJ13" s="65">
        <v>0</v>
      </c>
      <c r="SDK13" s="65">
        <v>0</v>
      </c>
      <c r="SDL13" s="65">
        <v>0</v>
      </c>
      <c r="SDM13" s="65">
        <v>0</v>
      </c>
      <c r="SDN13" s="65">
        <v>0</v>
      </c>
      <c r="SDO13" s="65">
        <v>0</v>
      </c>
      <c r="SDP13" s="65">
        <v>0</v>
      </c>
      <c r="SDQ13" s="65">
        <v>0</v>
      </c>
      <c r="SDR13" s="65">
        <v>0</v>
      </c>
      <c r="SDS13" s="65">
        <v>0</v>
      </c>
      <c r="SDT13" s="65">
        <v>0</v>
      </c>
      <c r="SDU13" s="65">
        <v>0</v>
      </c>
      <c r="SDV13" s="65">
        <v>0</v>
      </c>
      <c r="SDW13" s="65">
        <v>0</v>
      </c>
      <c r="SDX13" s="65">
        <v>0</v>
      </c>
      <c r="SDY13" s="65">
        <v>0</v>
      </c>
      <c r="SDZ13" s="65">
        <v>0</v>
      </c>
      <c r="SEA13" s="65">
        <v>0</v>
      </c>
      <c r="SEB13" s="65">
        <v>0</v>
      </c>
      <c r="SEC13" s="65">
        <v>0</v>
      </c>
      <c r="SED13" s="65">
        <v>0</v>
      </c>
      <c r="SEE13" s="65">
        <v>0</v>
      </c>
      <c r="SEF13" s="65">
        <v>0</v>
      </c>
      <c r="SEG13" s="65">
        <v>0</v>
      </c>
      <c r="SEH13" s="65">
        <v>0</v>
      </c>
      <c r="SEI13" s="65">
        <v>0</v>
      </c>
      <c r="SEJ13" s="65">
        <v>0</v>
      </c>
      <c r="SEK13" s="65">
        <v>0</v>
      </c>
      <c r="SEL13" s="65">
        <v>0</v>
      </c>
      <c r="SEM13" s="65">
        <v>0</v>
      </c>
      <c r="SEN13" s="65">
        <v>0</v>
      </c>
      <c r="SEO13" s="65">
        <v>0</v>
      </c>
      <c r="SEP13" s="65">
        <v>0</v>
      </c>
      <c r="SEQ13" s="65">
        <v>0</v>
      </c>
      <c r="SER13" s="65">
        <v>0</v>
      </c>
      <c r="SES13" s="65">
        <v>0</v>
      </c>
      <c r="SET13" s="65">
        <v>0</v>
      </c>
      <c r="SEU13" s="65">
        <v>0</v>
      </c>
      <c r="SEV13" s="65">
        <v>0</v>
      </c>
      <c r="SEW13" s="65">
        <v>0</v>
      </c>
      <c r="SEX13" s="65">
        <v>0</v>
      </c>
      <c r="SEY13" s="65">
        <v>0</v>
      </c>
      <c r="SEZ13" s="65">
        <v>0</v>
      </c>
      <c r="SFA13" s="65">
        <v>0</v>
      </c>
      <c r="SFB13" s="65">
        <v>0</v>
      </c>
      <c r="SFC13" s="65">
        <v>0</v>
      </c>
      <c r="SFD13" s="65">
        <v>0</v>
      </c>
      <c r="SFE13" s="65">
        <v>0</v>
      </c>
      <c r="SFF13" s="65">
        <v>0</v>
      </c>
      <c r="SFG13" s="65">
        <v>0</v>
      </c>
      <c r="SFH13" s="65">
        <v>0</v>
      </c>
      <c r="SFI13" s="65">
        <v>0</v>
      </c>
      <c r="SFJ13" s="65">
        <v>0</v>
      </c>
      <c r="SFK13" s="65">
        <v>0</v>
      </c>
      <c r="SFL13" s="65">
        <v>0</v>
      </c>
      <c r="SFM13" s="65">
        <v>0</v>
      </c>
      <c r="SFN13" s="65">
        <v>0</v>
      </c>
      <c r="SFO13" s="65">
        <v>0</v>
      </c>
      <c r="SFP13" s="65">
        <v>0</v>
      </c>
      <c r="SFQ13" s="65">
        <v>0</v>
      </c>
      <c r="SFR13" s="65">
        <v>0</v>
      </c>
      <c r="SFS13" s="65">
        <v>0</v>
      </c>
      <c r="SFT13" s="65">
        <v>0</v>
      </c>
      <c r="SFU13" s="65">
        <v>0</v>
      </c>
      <c r="SFV13" s="65">
        <v>0</v>
      </c>
      <c r="SFW13" s="65">
        <v>0</v>
      </c>
      <c r="SFX13" s="65">
        <v>0</v>
      </c>
      <c r="SFY13" s="65">
        <v>0</v>
      </c>
      <c r="SFZ13" s="65">
        <v>0</v>
      </c>
      <c r="SGA13" s="65">
        <v>0</v>
      </c>
      <c r="SGB13" s="65">
        <v>0</v>
      </c>
      <c r="SGC13" s="65">
        <v>0</v>
      </c>
      <c r="SGD13" s="65">
        <v>0</v>
      </c>
      <c r="SGE13" s="65">
        <v>0</v>
      </c>
      <c r="SGF13" s="65">
        <v>0</v>
      </c>
      <c r="SGG13" s="65">
        <v>0</v>
      </c>
      <c r="SGH13" s="65">
        <v>0</v>
      </c>
      <c r="SGI13" s="65">
        <v>0</v>
      </c>
      <c r="SGJ13" s="65">
        <v>0</v>
      </c>
      <c r="SGK13" s="65">
        <v>0</v>
      </c>
      <c r="SGL13" s="65">
        <v>0</v>
      </c>
      <c r="SGM13" s="65">
        <v>0</v>
      </c>
      <c r="SGN13" s="65">
        <v>0</v>
      </c>
      <c r="SGO13" s="65">
        <v>0</v>
      </c>
      <c r="SGP13" s="65">
        <v>0</v>
      </c>
      <c r="SGQ13" s="65">
        <v>0</v>
      </c>
      <c r="SGR13" s="65">
        <v>0</v>
      </c>
      <c r="SGS13" s="65">
        <v>0</v>
      </c>
      <c r="SGT13" s="65">
        <v>0</v>
      </c>
      <c r="SGU13" s="65">
        <v>0</v>
      </c>
      <c r="SGV13" s="65">
        <v>0</v>
      </c>
      <c r="SGW13" s="65">
        <v>0</v>
      </c>
      <c r="SGX13" s="65">
        <v>0</v>
      </c>
      <c r="SGY13" s="65">
        <v>0</v>
      </c>
      <c r="SGZ13" s="65">
        <v>0</v>
      </c>
      <c r="SHA13" s="65">
        <v>0</v>
      </c>
      <c r="SHB13" s="65">
        <v>0</v>
      </c>
      <c r="SHC13" s="65">
        <v>0</v>
      </c>
      <c r="SHD13" s="65">
        <v>0</v>
      </c>
      <c r="SHE13" s="65">
        <v>0</v>
      </c>
      <c r="SHF13" s="65">
        <v>0</v>
      </c>
      <c r="SHG13" s="65">
        <v>0</v>
      </c>
      <c r="SHH13" s="65">
        <v>0</v>
      </c>
      <c r="SHI13" s="65">
        <v>0</v>
      </c>
      <c r="SHJ13" s="65">
        <v>0</v>
      </c>
      <c r="SHK13" s="65">
        <v>0</v>
      </c>
      <c r="SHL13" s="65">
        <v>0</v>
      </c>
      <c r="SHM13" s="65">
        <v>0</v>
      </c>
      <c r="SHN13" s="65">
        <v>0</v>
      </c>
      <c r="SHO13" s="65">
        <v>0</v>
      </c>
      <c r="SHP13" s="65">
        <v>0</v>
      </c>
      <c r="SHQ13" s="65">
        <v>0</v>
      </c>
      <c r="SHR13" s="65">
        <v>0</v>
      </c>
      <c r="SHS13" s="65">
        <v>0</v>
      </c>
      <c r="SHT13" s="65">
        <v>0</v>
      </c>
      <c r="SHU13" s="65">
        <v>0</v>
      </c>
      <c r="SHV13" s="65">
        <v>0</v>
      </c>
      <c r="SHW13" s="65">
        <v>0</v>
      </c>
      <c r="SHX13" s="65">
        <v>0</v>
      </c>
      <c r="SHY13" s="65">
        <v>0</v>
      </c>
      <c r="SHZ13" s="65">
        <v>0</v>
      </c>
      <c r="SIA13" s="65">
        <v>0</v>
      </c>
      <c r="SIB13" s="65">
        <v>0</v>
      </c>
      <c r="SIC13" s="65">
        <v>0</v>
      </c>
      <c r="SID13" s="65">
        <v>0</v>
      </c>
      <c r="SIE13" s="65">
        <v>0</v>
      </c>
      <c r="SIF13" s="65">
        <v>0</v>
      </c>
      <c r="SIG13" s="65">
        <v>0</v>
      </c>
      <c r="SIH13" s="65">
        <v>0</v>
      </c>
      <c r="SII13" s="65">
        <v>0</v>
      </c>
      <c r="SIJ13" s="65">
        <v>0</v>
      </c>
      <c r="SIK13" s="65">
        <v>0</v>
      </c>
      <c r="SIL13" s="65">
        <v>0</v>
      </c>
      <c r="SIM13" s="65">
        <v>0</v>
      </c>
      <c r="SIN13" s="65">
        <v>0</v>
      </c>
      <c r="SIO13" s="65">
        <v>0</v>
      </c>
      <c r="SIP13" s="65">
        <v>0</v>
      </c>
      <c r="SIQ13" s="65">
        <v>0</v>
      </c>
      <c r="SIR13" s="65">
        <v>0</v>
      </c>
      <c r="SIS13" s="65">
        <v>0</v>
      </c>
      <c r="SIT13" s="65">
        <v>0</v>
      </c>
      <c r="SIU13" s="65">
        <v>0</v>
      </c>
      <c r="SIV13" s="65">
        <v>0</v>
      </c>
      <c r="SIW13" s="65">
        <v>0</v>
      </c>
      <c r="SIX13" s="65">
        <v>0</v>
      </c>
      <c r="SIY13" s="65">
        <v>0</v>
      </c>
      <c r="SIZ13" s="65">
        <v>0</v>
      </c>
      <c r="SJA13" s="65">
        <v>0</v>
      </c>
      <c r="SJB13" s="65">
        <v>0</v>
      </c>
      <c r="SJC13" s="65">
        <v>0</v>
      </c>
      <c r="SJD13" s="65">
        <v>0</v>
      </c>
      <c r="SJE13" s="65">
        <v>0</v>
      </c>
      <c r="SJF13" s="65">
        <v>0</v>
      </c>
      <c r="SJG13" s="65">
        <v>0</v>
      </c>
      <c r="SJH13" s="65">
        <v>0</v>
      </c>
      <c r="SJI13" s="65">
        <v>0</v>
      </c>
      <c r="SJJ13" s="65">
        <v>0</v>
      </c>
      <c r="SJK13" s="65">
        <v>0</v>
      </c>
      <c r="SJL13" s="65">
        <v>0</v>
      </c>
      <c r="SJM13" s="65">
        <v>0</v>
      </c>
      <c r="SJN13" s="65">
        <v>0</v>
      </c>
      <c r="SJO13" s="65">
        <v>0</v>
      </c>
      <c r="SJP13" s="65">
        <v>0</v>
      </c>
      <c r="SJQ13" s="65">
        <v>0</v>
      </c>
      <c r="SJR13" s="65">
        <v>0</v>
      </c>
      <c r="SJS13" s="65">
        <v>0</v>
      </c>
      <c r="SJT13" s="65">
        <v>0</v>
      </c>
      <c r="SJU13" s="65">
        <v>0</v>
      </c>
      <c r="SJV13" s="65">
        <v>0</v>
      </c>
      <c r="SJW13" s="65">
        <v>0</v>
      </c>
      <c r="SJX13" s="65">
        <v>0</v>
      </c>
      <c r="SJY13" s="65">
        <v>0</v>
      </c>
      <c r="SJZ13" s="65">
        <v>0</v>
      </c>
      <c r="SKA13" s="65">
        <v>0</v>
      </c>
      <c r="SKB13" s="65">
        <v>0</v>
      </c>
      <c r="SKC13" s="65">
        <v>0</v>
      </c>
      <c r="SKD13" s="65">
        <v>0</v>
      </c>
      <c r="SKE13" s="65">
        <v>0</v>
      </c>
      <c r="SKF13" s="65">
        <v>0</v>
      </c>
      <c r="SKG13" s="65">
        <v>0</v>
      </c>
      <c r="SKH13" s="65">
        <v>0</v>
      </c>
      <c r="SKI13" s="65">
        <v>0</v>
      </c>
      <c r="SKJ13" s="65">
        <v>0</v>
      </c>
      <c r="SKK13" s="65">
        <v>0</v>
      </c>
      <c r="SKL13" s="65">
        <v>0</v>
      </c>
      <c r="SKM13" s="65">
        <v>0</v>
      </c>
      <c r="SKN13" s="65">
        <v>0</v>
      </c>
      <c r="SKO13" s="65">
        <v>0</v>
      </c>
      <c r="SKP13" s="65">
        <v>0</v>
      </c>
      <c r="SKQ13" s="65">
        <v>0</v>
      </c>
      <c r="SKR13" s="65">
        <v>0</v>
      </c>
      <c r="SKS13" s="65">
        <v>0</v>
      </c>
      <c r="SKT13" s="65">
        <v>0</v>
      </c>
      <c r="SKU13" s="65">
        <v>0</v>
      </c>
      <c r="SKV13" s="65">
        <v>0</v>
      </c>
      <c r="SKW13" s="65">
        <v>0</v>
      </c>
      <c r="SKX13" s="65">
        <v>0</v>
      </c>
      <c r="SKY13" s="65">
        <v>0</v>
      </c>
      <c r="SKZ13" s="65">
        <v>0</v>
      </c>
      <c r="SLA13" s="65">
        <v>0</v>
      </c>
      <c r="SLB13" s="65">
        <v>0</v>
      </c>
      <c r="SLC13" s="65">
        <v>0</v>
      </c>
      <c r="SLD13" s="65">
        <v>0</v>
      </c>
      <c r="SLE13" s="65">
        <v>0</v>
      </c>
      <c r="SLF13" s="65">
        <v>0</v>
      </c>
      <c r="SLG13" s="65">
        <v>0</v>
      </c>
      <c r="SLH13" s="65">
        <v>0</v>
      </c>
      <c r="SLI13" s="65">
        <v>0</v>
      </c>
      <c r="SLJ13" s="65">
        <v>0</v>
      </c>
      <c r="SLK13" s="65">
        <v>0</v>
      </c>
      <c r="SLL13" s="65">
        <v>0</v>
      </c>
      <c r="SLM13" s="65">
        <v>0</v>
      </c>
      <c r="SLN13" s="65">
        <v>0</v>
      </c>
      <c r="SLO13" s="65">
        <v>0</v>
      </c>
      <c r="SLP13" s="65">
        <v>0</v>
      </c>
      <c r="SLQ13" s="65">
        <v>0</v>
      </c>
      <c r="SLR13" s="65">
        <v>0</v>
      </c>
      <c r="SLS13" s="65">
        <v>0</v>
      </c>
      <c r="SLT13" s="65">
        <v>0</v>
      </c>
      <c r="SLU13" s="65">
        <v>0</v>
      </c>
      <c r="SLV13" s="65">
        <v>0</v>
      </c>
      <c r="SLW13" s="65">
        <v>0</v>
      </c>
      <c r="SLX13" s="65">
        <v>0</v>
      </c>
      <c r="SLY13" s="65">
        <v>0</v>
      </c>
      <c r="SLZ13" s="65">
        <v>0</v>
      </c>
      <c r="SMA13" s="65">
        <v>0</v>
      </c>
      <c r="SMB13" s="65">
        <v>0</v>
      </c>
      <c r="SMC13" s="65">
        <v>0</v>
      </c>
      <c r="SMD13" s="65">
        <v>0</v>
      </c>
      <c r="SME13" s="65">
        <v>0</v>
      </c>
      <c r="SMF13" s="65">
        <v>0</v>
      </c>
      <c r="SMG13" s="65">
        <v>0</v>
      </c>
      <c r="SMH13" s="65">
        <v>0</v>
      </c>
      <c r="SMI13" s="65">
        <v>0</v>
      </c>
      <c r="SMJ13" s="65">
        <v>0</v>
      </c>
      <c r="SMK13" s="65">
        <v>0</v>
      </c>
      <c r="SML13" s="65">
        <v>0</v>
      </c>
      <c r="SMM13" s="65">
        <v>0</v>
      </c>
      <c r="SMN13" s="65">
        <v>0</v>
      </c>
      <c r="SMO13" s="65">
        <v>0</v>
      </c>
      <c r="SMP13" s="65">
        <v>0</v>
      </c>
      <c r="SMQ13" s="65">
        <v>0</v>
      </c>
      <c r="SMR13" s="65">
        <v>0</v>
      </c>
      <c r="SMS13" s="65">
        <v>0</v>
      </c>
      <c r="SMT13" s="65">
        <v>0</v>
      </c>
      <c r="SMU13" s="65">
        <v>0</v>
      </c>
      <c r="SMV13" s="65">
        <v>0</v>
      </c>
      <c r="SMW13" s="65">
        <v>0</v>
      </c>
      <c r="SMX13" s="65">
        <v>0</v>
      </c>
      <c r="SMY13" s="65">
        <v>0</v>
      </c>
      <c r="SMZ13" s="65">
        <v>0</v>
      </c>
      <c r="SNA13" s="65">
        <v>0</v>
      </c>
      <c r="SNB13" s="65">
        <v>0</v>
      </c>
      <c r="SNC13" s="65">
        <v>0</v>
      </c>
      <c r="SND13" s="65">
        <v>0</v>
      </c>
      <c r="SNE13" s="65">
        <v>0</v>
      </c>
      <c r="SNF13" s="65">
        <v>0</v>
      </c>
      <c r="SNG13" s="65">
        <v>0</v>
      </c>
      <c r="SNH13" s="65">
        <v>0</v>
      </c>
      <c r="SNI13" s="65">
        <v>0</v>
      </c>
      <c r="SNJ13" s="65">
        <v>0</v>
      </c>
      <c r="SNK13" s="65">
        <v>0</v>
      </c>
      <c r="SNL13" s="65">
        <v>0</v>
      </c>
      <c r="SNM13" s="65">
        <v>0</v>
      </c>
      <c r="SNN13" s="65">
        <v>0</v>
      </c>
      <c r="SNO13" s="65">
        <v>0</v>
      </c>
      <c r="SNP13" s="65">
        <v>0</v>
      </c>
      <c r="SNQ13" s="65">
        <v>0</v>
      </c>
      <c r="SNR13" s="65">
        <v>0</v>
      </c>
      <c r="SNS13" s="65">
        <v>0</v>
      </c>
      <c r="SNT13" s="65">
        <v>0</v>
      </c>
      <c r="SNU13" s="65">
        <v>0</v>
      </c>
      <c r="SNV13" s="65">
        <v>0</v>
      </c>
      <c r="SNW13" s="65">
        <v>0</v>
      </c>
      <c r="SNX13" s="65">
        <v>0</v>
      </c>
      <c r="SNY13" s="65">
        <v>0</v>
      </c>
      <c r="SNZ13" s="65">
        <v>0</v>
      </c>
      <c r="SOA13" s="65">
        <v>0</v>
      </c>
      <c r="SOB13" s="65">
        <v>0</v>
      </c>
      <c r="SOC13" s="65">
        <v>0</v>
      </c>
      <c r="SOD13" s="65">
        <v>0</v>
      </c>
      <c r="SOE13" s="65">
        <v>0</v>
      </c>
      <c r="SOF13" s="65">
        <v>0</v>
      </c>
      <c r="SOG13" s="65">
        <v>0</v>
      </c>
      <c r="SOH13" s="65">
        <v>0</v>
      </c>
      <c r="SOI13" s="65">
        <v>0</v>
      </c>
      <c r="SOJ13" s="65">
        <v>0</v>
      </c>
      <c r="SOK13" s="65">
        <v>0</v>
      </c>
      <c r="SOL13" s="65">
        <v>0</v>
      </c>
      <c r="SOM13" s="65">
        <v>0</v>
      </c>
      <c r="SON13" s="65">
        <v>0</v>
      </c>
      <c r="SOO13" s="65">
        <v>0</v>
      </c>
      <c r="SOP13" s="65">
        <v>0</v>
      </c>
      <c r="SOQ13" s="65">
        <v>0</v>
      </c>
      <c r="SOR13" s="65">
        <v>0</v>
      </c>
      <c r="SOS13" s="65">
        <v>0</v>
      </c>
      <c r="SOT13" s="65">
        <v>0</v>
      </c>
      <c r="SOU13" s="65">
        <v>0</v>
      </c>
      <c r="SOV13" s="65">
        <v>0</v>
      </c>
      <c r="SOW13" s="65">
        <v>0</v>
      </c>
      <c r="SOX13" s="65">
        <v>0</v>
      </c>
      <c r="SOY13" s="65">
        <v>0</v>
      </c>
      <c r="SOZ13" s="65">
        <v>0</v>
      </c>
      <c r="SPA13" s="65">
        <v>0</v>
      </c>
      <c r="SPB13" s="65">
        <v>0</v>
      </c>
      <c r="SPC13" s="65">
        <v>0</v>
      </c>
      <c r="SPD13" s="65">
        <v>0</v>
      </c>
      <c r="SPE13" s="65">
        <v>0</v>
      </c>
      <c r="SPF13" s="65">
        <v>0</v>
      </c>
      <c r="SPG13" s="65">
        <v>0</v>
      </c>
      <c r="SPH13" s="65">
        <v>0</v>
      </c>
      <c r="SPI13" s="65">
        <v>0</v>
      </c>
      <c r="SPJ13" s="65">
        <v>0</v>
      </c>
      <c r="SPK13" s="65">
        <v>0</v>
      </c>
      <c r="SPL13" s="65">
        <v>0</v>
      </c>
      <c r="SPM13" s="65">
        <v>0</v>
      </c>
      <c r="SPN13" s="65">
        <v>0</v>
      </c>
      <c r="SPO13" s="65">
        <v>0</v>
      </c>
      <c r="SPP13" s="65">
        <v>0</v>
      </c>
      <c r="SPQ13" s="65">
        <v>0</v>
      </c>
      <c r="SPR13" s="65">
        <v>0</v>
      </c>
      <c r="SPS13" s="65">
        <v>0</v>
      </c>
      <c r="SPT13" s="65">
        <v>0</v>
      </c>
      <c r="SPU13" s="65">
        <v>0</v>
      </c>
      <c r="SPV13" s="65">
        <v>0</v>
      </c>
      <c r="SPW13" s="65">
        <v>0</v>
      </c>
      <c r="SPX13" s="65">
        <v>0</v>
      </c>
      <c r="SPY13" s="65">
        <v>0</v>
      </c>
      <c r="SPZ13" s="65">
        <v>0</v>
      </c>
      <c r="SQA13" s="65">
        <v>0</v>
      </c>
      <c r="SQB13" s="65">
        <v>0</v>
      </c>
      <c r="SQC13" s="65">
        <v>0</v>
      </c>
      <c r="SQD13" s="65">
        <v>0</v>
      </c>
      <c r="SQE13" s="65">
        <v>0</v>
      </c>
      <c r="SQF13" s="65">
        <v>0</v>
      </c>
      <c r="SQG13" s="65">
        <v>0</v>
      </c>
      <c r="SQH13" s="65">
        <v>0</v>
      </c>
      <c r="SQI13" s="65">
        <v>0</v>
      </c>
      <c r="SQJ13" s="65">
        <v>0</v>
      </c>
      <c r="SQK13" s="65">
        <v>0</v>
      </c>
      <c r="SQL13" s="65">
        <v>0</v>
      </c>
      <c r="SQM13" s="65">
        <v>0</v>
      </c>
      <c r="SQN13" s="65">
        <v>0</v>
      </c>
      <c r="SQO13" s="65">
        <v>0</v>
      </c>
      <c r="SQP13" s="65">
        <v>0</v>
      </c>
      <c r="SQQ13" s="65">
        <v>0</v>
      </c>
      <c r="SQR13" s="65">
        <v>0</v>
      </c>
      <c r="SQS13" s="65">
        <v>0</v>
      </c>
      <c r="SQT13" s="65">
        <v>0</v>
      </c>
      <c r="SQU13" s="65">
        <v>0</v>
      </c>
      <c r="SQV13" s="65">
        <v>0</v>
      </c>
      <c r="SQW13" s="65">
        <v>0</v>
      </c>
      <c r="SQX13" s="65">
        <v>0</v>
      </c>
      <c r="SQY13" s="65">
        <v>0</v>
      </c>
      <c r="SQZ13" s="65">
        <v>0</v>
      </c>
      <c r="SRA13" s="65">
        <v>0</v>
      </c>
      <c r="SRB13" s="65">
        <v>0</v>
      </c>
      <c r="SRC13" s="65">
        <v>0</v>
      </c>
      <c r="SRD13" s="65">
        <v>0</v>
      </c>
      <c r="SRE13" s="65">
        <v>0</v>
      </c>
      <c r="SRF13" s="65">
        <v>0</v>
      </c>
      <c r="SRG13" s="65">
        <v>0</v>
      </c>
      <c r="SRH13" s="65">
        <v>0</v>
      </c>
      <c r="SRI13" s="65">
        <v>0</v>
      </c>
      <c r="SRJ13" s="65">
        <v>0</v>
      </c>
      <c r="SRK13" s="65">
        <v>0</v>
      </c>
      <c r="SRL13" s="65">
        <v>0</v>
      </c>
      <c r="SRM13" s="65">
        <v>0</v>
      </c>
      <c r="SRN13" s="65">
        <v>0</v>
      </c>
      <c r="SRO13" s="65">
        <v>0</v>
      </c>
      <c r="SRP13" s="65">
        <v>0</v>
      </c>
      <c r="SRQ13" s="65">
        <v>0</v>
      </c>
      <c r="SRR13" s="65">
        <v>0</v>
      </c>
      <c r="SRS13" s="65">
        <v>0</v>
      </c>
      <c r="SRT13" s="65">
        <v>0</v>
      </c>
      <c r="SRU13" s="65">
        <v>0</v>
      </c>
      <c r="SRV13" s="65">
        <v>0</v>
      </c>
      <c r="SRW13" s="65">
        <v>0</v>
      </c>
      <c r="SRX13" s="65">
        <v>0</v>
      </c>
      <c r="SRY13" s="65">
        <v>0</v>
      </c>
      <c r="SRZ13" s="65">
        <v>0</v>
      </c>
      <c r="SSA13" s="65">
        <v>0</v>
      </c>
      <c r="SSB13" s="65">
        <v>0</v>
      </c>
      <c r="SSC13" s="65">
        <v>0</v>
      </c>
      <c r="SSD13" s="65">
        <v>0</v>
      </c>
      <c r="SSE13" s="65">
        <v>0</v>
      </c>
      <c r="SSF13" s="65">
        <v>0</v>
      </c>
      <c r="SSG13" s="65">
        <v>0</v>
      </c>
      <c r="SSH13" s="65">
        <v>0</v>
      </c>
      <c r="SSI13" s="65">
        <v>0</v>
      </c>
      <c r="SSJ13" s="65">
        <v>0</v>
      </c>
      <c r="SSK13" s="65">
        <v>0</v>
      </c>
      <c r="SSL13" s="65">
        <v>0</v>
      </c>
      <c r="SSM13" s="65">
        <v>0</v>
      </c>
      <c r="SSN13" s="65">
        <v>0</v>
      </c>
      <c r="SSO13" s="65">
        <v>0</v>
      </c>
      <c r="SSP13" s="65">
        <v>0</v>
      </c>
      <c r="SSQ13" s="65">
        <v>0</v>
      </c>
      <c r="SSR13" s="65">
        <v>0</v>
      </c>
      <c r="SSS13" s="65">
        <v>0</v>
      </c>
      <c r="SST13" s="65">
        <v>0</v>
      </c>
      <c r="SSU13" s="65">
        <v>0</v>
      </c>
      <c r="SSV13" s="65">
        <v>0</v>
      </c>
      <c r="SSW13" s="65">
        <v>0</v>
      </c>
      <c r="SSX13" s="65">
        <v>0</v>
      </c>
      <c r="SSY13" s="65">
        <v>0</v>
      </c>
      <c r="SSZ13" s="65">
        <v>0</v>
      </c>
      <c r="STA13" s="65">
        <v>0</v>
      </c>
      <c r="STB13" s="65">
        <v>0</v>
      </c>
      <c r="STC13" s="65">
        <v>0</v>
      </c>
      <c r="STD13" s="65">
        <v>0</v>
      </c>
      <c r="STE13" s="65">
        <v>0</v>
      </c>
      <c r="STF13" s="65">
        <v>0</v>
      </c>
      <c r="STG13" s="65">
        <v>0</v>
      </c>
      <c r="STH13" s="65">
        <v>0</v>
      </c>
      <c r="STI13" s="65">
        <v>0</v>
      </c>
      <c r="STJ13" s="65">
        <v>0</v>
      </c>
      <c r="STK13" s="65">
        <v>0</v>
      </c>
      <c r="STL13" s="65">
        <v>0</v>
      </c>
      <c r="STM13" s="65">
        <v>0</v>
      </c>
      <c r="STN13" s="65">
        <v>0</v>
      </c>
      <c r="STO13" s="65">
        <v>0</v>
      </c>
      <c r="STP13" s="65">
        <v>0</v>
      </c>
      <c r="STQ13" s="65">
        <v>0</v>
      </c>
      <c r="STR13" s="65">
        <v>0</v>
      </c>
      <c r="STS13" s="65">
        <v>0</v>
      </c>
      <c r="STT13" s="65">
        <v>0</v>
      </c>
      <c r="STU13" s="65">
        <v>0</v>
      </c>
      <c r="STV13" s="65">
        <v>0</v>
      </c>
      <c r="STW13" s="65">
        <v>0</v>
      </c>
      <c r="STX13" s="65">
        <v>0</v>
      </c>
      <c r="STY13" s="65">
        <v>0</v>
      </c>
      <c r="STZ13" s="65">
        <v>0</v>
      </c>
      <c r="SUA13" s="65">
        <v>0</v>
      </c>
      <c r="SUB13" s="65">
        <v>0</v>
      </c>
      <c r="SUC13" s="65">
        <v>0</v>
      </c>
      <c r="SUD13" s="65">
        <v>0</v>
      </c>
      <c r="SUE13" s="65">
        <v>0</v>
      </c>
      <c r="SUF13" s="65">
        <v>0</v>
      </c>
      <c r="SUG13" s="65">
        <v>0</v>
      </c>
      <c r="SUH13" s="65">
        <v>0</v>
      </c>
      <c r="SUI13" s="65">
        <v>0</v>
      </c>
      <c r="SUJ13" s="65">
        <v>0</v>
      </c>
      <c r="SUK13" s="65">
        <v>0</v>
      </c>
      <c r="SUL13" s="65">
        <v>0</v>
      </c>
      <c r="SUM13" s="65">
        <v>0</v>
      </c>
      <c r="SUN13" s="65">
        <v>0</v>
      </c>
      <c r="SUO13" s="65">
        <v>0</v>
      </c>
      <c r="SUP13" s="65">
        <v>0</v>
      </c>
      <c r="SUQ13" s="65">
        <v>0</v>
      </c>
      <c r="SUR13" s="65">
        <v>0</v>
      </c>
      <c r="SUS13" s="65">
        <v>0</v>
      </c>
      <c r="SUT13" s="65">
        <v>0</v>
      </c>
      <c r="SUU13" s="65">
        <v>0</v>
      </c>
      <c r="SUV13" s="65">
        <v>0</v>
      </c>
      <c r="SUW13" s="65">
        <v>0</v>
      </c>
      <c r="SUX13" s="65">
        <v>0</v>
      </c>
      <c r="SUY13" s="65">
        <v>0</v>
      </c>
      <c r="SUZ13" s="65">
        <v>0</v>
      </c>
      <c r="SVA13" s="65">
        <v>0</v>
      </c>
      <c r="SVB13" s="65">
        <v>0</v>
      </c>
      <c r="SVC13" s="65">
        <v>0</v>
      </c>
      <c r="SVD13" s="65">
        <v>0</v>
      </c>
      <c r="SVE13" s="65">
        <v>0</v>
      </c>
      <c r="SVF13" s="65">
        <v>0</v>
      </c>
      <c r="SVG13" s="65">
        <v>0</v>
      </c>
      <c r="SVH13" s="65">
        <v>0</v>
      </c>
      <c r="SVI13" s="65">
        <v>0</v>
      </c>
      <c r="SVJ13" s="65">
        <v>0</v>
      </c>
      <c r="SVK13" s="65">
        <v>0</v>
      </c>
      <c r="SVL13" s="65">
        <v>0</v>
      </c>
      <c r="SVM13" s="65">
        <v>0</v>
      </c>
      <c r="SVN13" s="65">
        <v>0</v>
      </c>
      <c r="SVO13" s="65">
        <v>0</v>
      </c>
      <c r="SVP13" s="65">
        <v>0</v>
      </c>
      <c r="SVQ13" s="65">
        <v>0</v>
      </c>
      <c r="SVR13" s="65">
        <v>0</v>
      </c>
      <c r="SVS13" s="65">
        <v>0</v>
      </c>
      <c r="SVT13" s="65">
        <v>0</v>
      </c>
      <c r="SVU13" s="65">
        <v>0</v>
      </c>
      <c r="SVV13" s="65">
        <v>0</v>
      </c>
      <c r="SVW13" s="65">
        <v>0</v>
      </c>
      <c r="SVX13" s="65">
        <v>0</v>
      </c>
      <c r="SVY13" s="65">
        <v>0</v>
      </c>
      <c r="SVZ13" s="65">
        <v>0</v>
      </c>
      <c r="SWA13" s="65">
        <v>0</v>
      </c>
      <c r="SWB13" s="65">
        <v>0</v>
      </c>
      <c r="SWC13" s="65">
        <v>0</v>
      </c>
      <c r="SWD13" s="65">
        <v>0</v>
      </c>
      <c r="SWE13" s="65">
        <v>0</v>
      </c>
      <c r="SWF13" s="65">
        <v>0</v>
      </c>
      <c r="SWG13" s="65">
        <v>0</v>
      </c>
      <c r="SWH13" s="65">
        <v>0</v>
      </c>
      <c r="SWI13" s="65">
        <v>0</v>
      </c>
      <c r="SWJ13" s="65">
        <v>0</v>
      </c>
      <c r="SWK13" s="65">
        <v>0</v>
      </c>
      <c r="SWL13" s="65">
        <v>0</v>
      </c>
      <c r="SWM13" s="65">
        <v>0</v>
      </c>
      <c r="SWN13" s="65">
        <v>0</v>
      </c>
      <c r="SWO13" s="65">
        <v>0</v>
      </c>
      <c r="SWP13" s="65">
        <v>0</v>
      </c>
      <c r="SWQ13" s="65">
        <v>0</v>
      </c>
      <c r="SWR13" s="65">
        <v>0</v>
      </c>
      <c r="SWS13" s="65">
        <v>0</v>
      </c>
      <c r="SWT13" s="65">
        <v>0</v>
      </c>
      <c r="SWU13" s="65">
        <v>0</v>
      </c>
      <c r="SWV13" s="65">
        <v>0</v>
      </c>
      <c r="SWW13" s="65">
        <v>0</v>
      </c>
      <c r="SWX13" s="65">
        <v>0</v>
      </c>
      <c r="SWY13" s="65">
        <v>0</v>
      </c>
      <c r="SWZ13" s="65">
        <v>0</v>
      </c>
      <c r="SXA13" s="65">
        <v>0</v>
      </c>
      <c r="SXB13" s="65">
        <v>0</v>
      </c>
      <c r="SXC13" s="65">
        <v>0</v>
      </c>
      <c r="SXD13" s="65">
        <v>0</v>
      </c>
      <c r="SXE13" s="65">
        <v>0</v>
      </c>
      <c r="SXF13" s="65">
        <v>0</v>
      </c>
      <c r="SXG13" s="65">
        <v>0</v>
      </c>
      <c r="SXH13" s="65">
        <v>0</v>
      </c>
      <c r="SXI13" s="65">
        <v>0</v>
      </c>
      <c r="SXJ13" s="65">
        <v>0</v>
      </c>
      <c r="SXK13" s="65">
        <v>0</v>
      </c>
      <c r="SXL13" s="65">
        <v>0</v>
      </c>
      <c r="SXM13" s="65">
        <v>0</v>
      </c>
      <c r="SXN13" s="65">
        <v>0</v>
      </c>
      <c r="SXO13" s="65">
        <v>0</v>
      </c>
      <c r="SXP13" s="65">
        <v>0</v>
      </c>
      <c r="SXQ13" s="65">
        <v>0</v>
      </c>
      <c r="SXR13" s="65">
        <v>0</v>
      </c>
      <c r="SXS13" s="65">
        <v>0</v>
      </c>
      <c r="SXT13" s="65">
        <v>0</v>
      </c>
      <c r="SXU13" s="65">
        <v>0</v>
      </c>
      <c r="SXV13" s="65">
        <v>0</v>
      </c>
      <c r="SXW13" s="65">
        <v>0</v>
      </c>
      <c r="SXX13" s="65">
        <v>0</v>
      </c>
      <c r="SXY13" s="65">
        <v>0</v>
      </c>
      <c r="SXZ13" s="65">
        <v>0</v>
      </c>
      <c r="SYA13" s="65">
        <v>0</v>
      </c>
      <c r="SYB13" s="65">
        <v>0</v>
      </c>
      <c r="SYC13" s="65">
        <v>0</v>
      </c>
      <c r="SYD13" s="65">
        <v>0</v>
      </c>
      <c r="SYE13" s="65">
        <v>0</v>
      </c>
      <c r="SYF13" s="65">
        <v>0</v>
      </c>
      <c r="SYG13" s="65">
        <v>0</v>
      </c>
      <c r="SYH13" s="65">
        <v>0</v>
      </c>
      <c r="SYI13" s="65">
        <v>0</v>
      </c>
      <c r="SYJ13" s="65">
        <v>0</v>
      </c>
      <c r="SYK13" s="65">
        <v>0</v>
      </c>
      <c r="SYL13" s="65">
        <v>0</v>
      </c>
      <c r="SYM13" s="65">
        <v>0</v>
      </c>
      <c r="SYN13" s="65">
        <v>0</v>
      </c>
      <c r="SYO13" s="65">
        <v>0</v>
      </c>
      <c r="SYP13" s="65">
        <v>0</v>
      </c>
      <c r="SYQ13" s="65">
        <v>0</v>
      </c>
      <c r="SYR13" s="65">
        <v>0</v>
      </c>
      <c r="SYS13" s="65">
        <v>0</v>
      </c>
      <c r="SYT13" s="65">
        <v>0</v>
      </c>
      <c r="SYU13" s="65">
        <v>0</v>
      </c>
      <c r="SYV13" s="65">
        <v>0</v>
      </c>
      <c r="SYW13" s="65">
        <v>0</v>
      </c>
      <c r="SYX13" s="65">
        <v>0</v>
      </c>
      <c r="SYY13" s="65">
        <v>0</v>
      </c>
      <c r="SYZ13" s="65">
        <v>0</v>
      </c>
      <c r="SZA13" s="65">
        <v>0</v>
      </c>
      <c r="SZB13" s="65">
        <v>0</v>
      </c>
      <c r="SZC13" s="65">
        <v>0</v>
      </c>
      <c r="SZD13" s="65">
        <v>0</v>
      </c>
      <c r="SZE13" s="65">
        <v>0</v>
      </c>
      <c r="SZF13" s="65">
        <v>0</v>
      </c>
      <c r="SZG13" s="65">
        <v>0</v>
      </c>
      <c r="SZH13" s="65">
        <v>0</v>
      </c>
      <c r="SZI13" s="65">
        <v>0</v>
      </c>
      <c r="SZJ13" s="65">
        <v>0</v>
      </c>
      <c r="SZK13" s="65">
        <v>0</v>
      </c>
      <c r="SZL13" s="65">
        <v>0</v>
      </c>
      <c r="SZM13" s="65">
        <v>0</v>
      </c>
      <c r="SZN13" s="65">
        <v>0</v>
      </c>
      <c r="SZO13" s="65">
        <v>0</v>
      </c>
      <c r="SZP13" s="65">
        <v>0</v>
      </c>
      <c r="SZQ13" s="65">
        <v>0</v>
      </c>
      <c r="SZR13" s="65">
        <v>0</v>
      </c>
      <c r="SZS13" s="65">
        <v>0</v>
      </c>
      <c r="SZT13" s="65">
        <v>0</v>
      </c>
      <c r="SZU13" s="65">
        <v>0</v>
      </c>
      <c r="SZV13" s="65">
        <v>0</v>
      </c>
      <c r="SZW13" s="65">
        <v>0</v>
      </c>
      <c r="SZX13" s="65">
        <v>0</v>
      </c>
      <c r="SZY13" s="65">
        <v>0</v>
      </c>
      <c r="SZZ13" s="65">
        <v>0</v>
      </c>
      <c r="TAA13" s="65">
        <v>0</v>
      </c>
      <c r="TAB13" s="65">
        <v>0</v>
      </c>
      <c r="TAC13" s="65">
        <v>0</v>
      </c>
      <c r="TAD13" s="65">
        <v>0</v>
      </c>
      <c r="TAE13" s="65">
        <v>0</v>
      </c>
      <c r="TAF13" s="65">
        <v>0</v>
      </c>
      <c r="TAG13" s="65">
        <v>0</v>
      </c>
      <c r="TAH13" s="65">
        <v>0</v>
      </c>
      <c r="TAI13" s="65">
        <v>0</v>
      </c>
      <c r="TAJ13" s="65">
        <v>0</v>
      </c>
      <c r="TAK13" s="65">
        <v>0</v>
      </c>
      <c r="TAL13" s="65">
        <v>0</v>
      </c>
      <c r="TAM13" s="65">
        <v>0</v>
      </c>
      <c r="TAN13" s="65">
        <v>0</v>
      </c>
      <c r="TAO13" s="65">
        <v>0</v>
      </c>
      <c r="TAP13" s="65">
        <v>0</v>
      </c>
      <c r="TAQ13" s="65">
        <v>0</v>
      </c>
      <c r="TAR13" s="65">
        <v>0</v>
      </c>
      <c r="TAS13" s="65">
        <v>0</v>
      </c>
      <c r="TAT13" s="65">
        <v>0</v>
      </c>
      <c r="TAU13" s="65">
        <v>0</v>
      </c>
      <c r="TAV13" s="65">
        <v>0</v>
      </c>
      <c r="TAW13" s="65">
        <v>0</v>
      </c>
      <c r="TAX13" s="65">
        <v>0</v>
      </c>
      <c r="TAY13" s="65">
        <v>0</v>
      </c>
      <c r="TAZ13" s="65">
        <v>0</v>
      </c>
      <c r="TBA13" s="65">
        <v>0</v>
      </c>
      <c r="TBB13" s="65">
        <v>0</v>
      </c>
      <c r="TBC13" s="65">
        <v>0</v>
      </c>
      <c r="TBD13" s="65">
        <v>0</v>
      </c>
      <c r="TBE13" s="65">
        <v>0</v>
      </c>
      <c r="TBF13" s="65">
        <v>0</v>
      </c>
      <c r="TBG13" s="65">
        <v>0</v>
      </c>
      <c r="TBH13" s="65">
        <v>0</v>
      </c>
      <c r="TBI13" s="65">
        <v>0</v>
      </c>
      <c r="TBJ13" s="65">
        <v>0</v>
      </c>
      <c r="TBK13" s="65">
        <v>0</v>
      </c>
      <c r="TBL13" s="65">
        <v>0</v>
      </c>
      <c r="TBM13" s="65">
        <v>0</v>
      </c>
      <c r="TBN13" s="65">
        <v>0</v>
      </c>
      <c r="TBO13" s="65">
        <v>0</v>
      </c>
      <c r="TBP13" s="65">
        <v>0</v>
      </c>
      <c r="TBQ13" s="65">
        <v>0</v>
      </c>
      <c r="TBR13" s="65">
        <v>0</v>
      </c>
      <c r="TBS13" s="65">
        <v>0</v>
      </c>
      <c r="TBT13" s="65">
        <v>0</v>
      </c>
      <c r="TBU13" s="65">
        <v>0</v>
      </c>
      <c r="TBV13" s="65">
        <v>0</v>
      </c>
      <c r="TBW13" s="65">
        <v>0</v>
      </c>
      <c r="TBX13" s="65">
        <v>0</v>
      </c>
      <c r="TBY13" s="65">
        <v>0</v>
      </c>
      <c r="TBZ13" s="65">
        <v>0</v>
      </c>
      <c r="TCA13" s="65">
        <v>0</v>
      </c>
      <c r="TCB13" s="65">
        <v>0</v>
      </c>
      <c r="TCC13" s="65">
        <v>0</v>
      </c>
      <c r="TCD13" s="65">
        <v>0</v>
      </c>
      <c r="TCE13" s="65">
        <v>0</v>
      </c>
      <c r="TCF13" s="65">
        <v>0</v>
      </c>
      <c r="TCG13" s="65">
        <v>0</v>
      </c>
      <c r="TCH13" s="65">
        <v>0</v>
      </c>
      <c r="TCI13" s="65">
        <v>0</v>
      </c>
      <c r="TCJ13" s="65">
        <v>0</v>
      </c>
      <c r="TCK13" s="65">
        <v>0</v>
      </c>
      <c r="TCL13" s="65">
        <v>0</v>
      </c>
      <c r="TCM13" s="65">
        <v>0</v>
      </c>
      <c r="TCN13" s="65">
        <v>0</v>
      </c>
      <c r="TCO13" s="65">
        <v>0</v>
      </c>
      <c r="TCP13" s="65">
        <v>0</v>
      </c>
      <c r="TCQ13" s="65">
        <v>0</v>
      </c>
      <c r="TCR13" s="65">
        <v>0</v>
      </c>
      <c r="TCS13" s="65">
        <v>0</v>
      </c>
      <c r="TCT13" s="65">
        <v>0</v>
      </c>
      <c r="TCU13" s="65">
        <v>0</v>
      </c>
      <c r="TCV13" s="65">
        <v>0</v>
      </c>
      <c r="TCW13" s="65">
        <v>0</v>
      </c>
      <c r="TCX13" s="65">
        <v>0</v>
      </c>
      <c r="TCY13" s="65">
        <v>0</v>
      </c>
      <c r="TCZ13" s="65">
        <v>0</v>
      </c>
      <c r="TDA13" s="65">
        <v>0</v>
      </c>
      <c r="TDB13" s="65">
        <v>0</v>
      </c>
      <c r="TDC13" s="65">
        <v>0</v>
      </c>
      <c r="TDD13" s="65">
        <v>0</v>
      </c>
      <c r="TDE13" s="65">
        <v>0</v>
      </c>
      <c r="TDF13" s="65">
        <v>0</v>
      </c>
      <c r="TDG13" s="65">
        <v>0</v>
      </c>
      <c r="TDH13" s="65">
        <v>0</v>
      </c>
      <c r="TDI13" s="65">
        <v>0</v>
      </c>
      <c r="TDJ13" s="65">
        <v>0</v>
      </c>
      <c r="TDK13" s="65">
        <v>0</v>
      </c>
      <c r="TDL13" s="65">
        <v>0</v>
      </c>
      <c r="TDM13" s="65">
        <v>0</v>
      </c>
      <c r="TDN13" s="65">
        <v>0</v>
      </c>
      <c r="TDO13" s="65">
        <v>0</v>
      </c>
      <c r="TDP13" s="65">
        <v>0</v>
      </c>
      <c r="TDQ13" s="65">
        <v>0</v>
      </c>
      <c r="TDR13" s="65">
        <v>0</v>
      </c>
      <c r="TDS13" s="65">
        <v>0</v>
      </c>
      <c r="TDT13" s="65">
        <v>0</v>
      </c>
      <c r="TDU13" s="65">
        <v>0</v>
      </c>
      <c r="TDV13" s="65">
        <v>0</v>
      </c>
      <c r="TDW13" s="65">
        <v>0</v>
      </c>
      <c r="TDX13" s="65">
        <v>0</v>
      </c>
      <c r="TDY13" s="65">
        <v>0</v>
      </c>
      <c r="TDZ13" s="65">
        <v>0</v>
      </c>
      <c r="TEA13" s="65">
        <v>0</v>
      </c>
      <c r="TEB13" s="65">
        <v>0</v>
      </c>
      <c r="TEC13" s="65">
        <v>0</v>
      </c>
      <c r="TED13" s="65">
        <v>0</v>
      </c>
      <c r="TEE13" s="65">
        <v>0</v>
      </c>
      <c r="TEF13" s="65">
        <v>0</v>
      </c>
      <c r="TEG13" s="65">
        <v>0</v>
      </c>
      <c r="TEH13" s="65">
        <v>0</v>
      </c>
      <c r="TEI13" s="65">
        <v>0</v>
      </c>
      <c r="TEJ13" s="65">
        <v>0</v>
      </c>
      <c r="TEK13" s="65">
        <v>0</v>
      </c>
      <c r="TEL13" s="65">
        <v>0</v>
      </c>
      <c r="TEM13" s="65">
        <v>0</v>
      </c>
      <c r="TEN13" s="65">
        <v>0</v>
      </c>
      <c r="TEO13" s="65">
        <v>0</v>
      </c>
      <c r="TEP13" s="65">
        <v>0</v>
      </c>
      <c r="TEQ13" s="65">
        <v>0</v>
      </c>
      <c r="TER13" s="65">
        <v>0</v>
      </c>
      <c r="TES13" s="65">
        <v>0</v>
      </c>
      <c r="TET13" s="65">
        <v>0</v>
      </c>
      <c r="TEU13" s="65">
        <v>0</v>
      </c>
      <c r="TEV13" s="65">
        <v>0</v>
      </c>
      <c r="TEW13" s="65">
        <v>0</v>
      </c>
      <c r="TEX13" s="65">
        <v>0</v>
      </c>
      <c r="TEY13" s="65">
        <v>0</v>
      </c>
      <c r="TEZ13" s="65">
        <v>0</v>
      </c>
      <c r="TFA13" s="65">
        <v>0</v>
      </c>
      <c r="TFB13" s="65">
        <v>0</v>
      </c>
      <c r="TFC13" s="65">
        <v>0</v>
      </c>
      <c r="TFD13" s="65">
        <v>0</v>
      </c>
      <c r="TFE13" s="65">
        <v>0</v>
      </c>
      <c r="TFF13" s="65">
        <v>0</v>
      </c>
      <c r="TFG13" s="65">
        <v>0</v>
      </c>
      <c r="TFH13" s="65">
        <v>0</v>
      </c>
      <c r="TFI13" s="65">
        <v>0</v>
      </c>
      <c r="TFJ13" s="65">
        <v>0</v>
      </c>
      <c r="TFK13" s="65">
        <v>0</v>
      </c>
      <c r="TFL13" s="65">
        <v>0</v>
      </c>
      <c r="TFM13" s="65">
        <v>0</v>
      </c>
      <c r="TFN13" s="65">
        <v>0</v>
      </c>
      <c r="TFO13" s="65">
        <v>0</v>
      </c>
      <c r="TFP13" s="65">
        <v>0</v>
      </c>
      <c r="TFQ13" s="65">
        <v>0</v>
      </c>
      <c r="TFR13" s="65">
        <v>0</v>
      </c>
      <c r="TFS13" s="65">
        <v>0</v>
      </c>
      <c r="TFT13" s="65">
        <v>0</v>
      </c>
      <c r="TFU13" s="65">
        <v>0</v>
      </c>
      <c r="TFV13" s="65">
        <v>0</v>
      </c>
      <c r="TFW13" s="65">
        <v>0</v>
      </c>
      <c r="TFX13" s="65">
        <v>0</v>
      </c>
      <c r="TFY13" s="65">
        <v>0</v>
      </c>
      <c r="TFZ13" s="65">
        <v>0</v>
      </c>
      <c r="TGA13" s="65">
        <v>0</v>
      </c>
      <c r="TGB13" s="65">
        <v>0</v>
      </c>
      <c r="TGC13" s="65">
        <v>0</v>
      </c>
      <c r="TGD13" s="65">
        <v>0</v>
      </c>
      <c r="TGE13" s="65">
        <v>0</v>
      </c>
      <c r="TGF13" s="65">
        <v>0</v>
      </c>
      <c r="TGG13" s="65">
        <v>0</v>
      </c>
      <c r="TGH13" s="65">
        <v>0</v>
      </c>
      <c r="TGI13" s="65">
        <v>0</v>
      </c>
      <c r="TGJ13" s="65">
        <v>0</v>
      </c>
      <c r="TGK13" s="65">
        <v>0</v>
      </c>
      <c r="TGL13" s="65">
        <v>0</v>
      </c>
      <c r="TGM13" s="65">
        <v>0</v>
      </c>
      <c r="TGN13" s="65">
        <v>0</v>
      </c>
      <c r="TGO13" s="65">
        <v>0</v>
      </c>
      <c r="TGP13" s="65">
        <v>0</v>
      </c>
      <c r="TGQ13" s="65">
        <v>0</v>
      </c>
      <c r="TGR13" s="65">
        <v>0</v>
      </c>
      <c r="TGS13" s="65">
        <v>0</v>
      </c>
      <c r="TGT13" s="65">
        <v>0</v>
      </c>
      <c r="TGU13" s="65">
        <v>0</v>
      </c>
      <c r="TGV13" s="65">
        <v>0</v>
      </c>
      <c r="TGW13" s="65">
        <v>0</v>
      </c>
      <c r="TGX13" s="65">
        <v>0</v>
      </c>
      <c r="TGY13" s="65">
        <v>0</v>
      </c>
      <c r="TGZ13" s="65">
        <v>0</v>
      </c>
      <c r="THA13" s="65">
        <v>0</v>
      </c>
      <c r="THB13" s="65">
        <v>0</v>
      </c>
      <c r="THC13" s="65">
        <v>0</v>
      </c>
      <c r="THD13" s="65">
        <v>0</v>
      </c>
      <c r="THE13" s="65">
        <v>0</v>
      </c>
      <c r="THF13" s="65">
        <v>0</v>
      </c>
      <c r="THG13" s="65">
        <v>0</v>
      </c>
      <c r="THH13" s="65">
        <v>0</v>
      </c>
      <c r="THI13" s="65">
        <v>0</v>
      </c>
      <c r="THJ13" s="65">
        <v>0</v>
      </c>
      <c r="THK13" s="65">
        <v>0</v>
      </c>
      <c r="THL13" s="65">
        <v>0</v>
      </c>
      <c r="THM13" s="65">
        <v>0</v>
      </c>
      <c r="THN13" s="65">
        <v>0</v>
      </c>
      <c r="THO13" s="65">
        <v>0</v>
      </c>
      <c r="THP13" s="65">
        <v>0</v>
      </c>
      <c r="THQ13" s="65">
        <v>0</v>
      </c>
      <c r="THR13" s="65">
        <v>0</v>
      </c>
      <c r="THS13" s="65">
        <v>0</v>
      </c>
      <c r="THT13" s="65">
        <v>0</v>
      </c>
      <c r="THU13" s="65">
        <v>0</v>
      </c>
      <c r="THV13" s="65">
        <v>0</v>
      </c>
      <c r="THW13" s="65">
        <v>0</v>
      </c>
      <c r="THX13" s="65">
        <v>0</v>
      </c>
      <c r="THY13" s="65">
        <v>0</v>
      </c>
      <c r="THZ13" s="65">
        <v>0</v>
      </c>
      <c r="TIA13" s="65">
        <v>0</v>
      </c>
      <c r="TIB13" s="65">
        <v>0</v>
      </c>
      <c r="TIC13" s="65">
        <v>0</v>
      </c>
      <c r="TID13" s="65">
        <v>0</v>
      </c>
      <c r="TIE13" s="65">
        <v>0</v>
      </c>
      <c r="TIF13" s="65">
        <v>0</v>
      </c>
      <c r="TIG13" s="65">
        <v>0</v>
      </c>
      <c r="TIH13" s="65">
        <v>0</v>
      </c>
      <c r="TII13" s="65">
        <v>0</v>
      </c>
      <c r="TIJ13" s="65">
        <v>0</v>
      </c>
      <c r="TIK13" s="65">
        <v>0</v>
      </c>
      <c r="TIL13" s="65">
        <v>0</v>
      </c>
      <c r="TIM13" s="65">
        <v>0</v>
      </c>
      <c r="TIN13" s="65">
        <v>0</v>
      </c>
      <c r="TIO13" s="65">
        <v>0</v>
      </c>
      <c r="TIP13" s="65">
        <v>0</v>
      </c>
      <c r="TIQ13" s="65">
        <v>0</v>
      </c>
      <c r="TIR13" s="65">
        <v>0</v>
      </c>
      <c r="TIS13" s="65">
        <v>0</v>
      </c>
      <c r="TIT13" s="65">
        <v>0</v>
      </c>
      <c r="TIU13" s="65">
        <v>0</v>
      </c>
      <c r="TIV13" s="65">
        <v>0</v>
      </c>
      <c r="TIW13" s="65">
        <v>0</v>
      </c>
      <c r="TIX13" s="65">
        <v>0</v>
      </c>
      <c r="TIY13" s="65">
        <v>0</v>
      </c>
      <c r="TIZ13" s="65">
        <v>0</v>
      </c>
      <c r="TJA13" s="65">
        <v>0</v>
      </c>
      <c r="TJB13" s="65">
        <v>0</v>
      </c>
      <c r="TJC13" s="65">
        <v>0</v>
      </c>
      <c r="TJD13" s="65">
        <v>0</v>
      </c>
      <c r="TJE13" s="65">
        <v>0</v>
      </c>
      <c r="TJF13" s="65">
        <v>0</v>
      </c>
      <c r="TJG13" s="65">
        <v>0</v>
      </c>
      <c r="TJH13" s="65">
        <v>0</v>
      </c>
      <c r="TJI13" s="65">
        <v>0</v>
      </c>
      <c r="TJJ13" s="65">
        <v>0</v>
      </c>
      <c r="TJK13" s="65">
        <v>0</v>
      </c>
      <c r="TJL13" s="65">
        <v>0</v>
      </c>
      <c r="TJM13" s="65">
        <v>0</v>
      </c>
      <c r="TJN13" s="65">
        <v>0</v>
      </c>
      <c r="TJO13" s="65">
        <v>0</v>
      </c>
      <c r="TJP13" s="65">
        <v>0</v>
      </c>
      <c r="TJQ13" s="65">
        <v>0</v>
      </c>
      <c r="TJR13" s="65">
        <v>0</v>
      </c>
      <c r="TJS13" s="65">
        <v>0</v>
      </c>
      <c r="TJT13" s="65">
        <v>0</v>
      </c>
      <c r="TJU13" s="65">
        <v>0</v>
      </c>
      <c r="TJV13" s="65">
        <v>0</v>
      </c>
      <c r="TJW13" s="65">
        <v>0</v>
      </c>
      <c r="TJX13" s="65">
        <v>0</v>
      </c>
      <c r="TJY13" s="65">
        <v>0</v>
      </c>
      <c r="TJZ13" s="65">
        <v>0</v>
      </c>
      <c r="TKA13" s="65">
        <v>0</v>
      </c>
      <c r="TKB13" s="65">
        <v>0</v>
      </c>
      <c r="TKC13" s="65">
        <v>0</v>
      </c>
      <c r="TKD13" s="65">
        <v>0</v>
      </c>
      <c r="TKE13" s="65">
        <v>0</v>
      </c>
      <c r="TKF13" s="65">
        <v>0</v>
      </c>
      <c r="TKG13" s="65">
        <v>0</v>
      </c>
      <c r="TKH13" s="65">
        <v>0</v>
      </c>
      <c r="TKI13" s="65">
        <v>0</v>
      </c>
      <c r="TKJ13" s="65">
        <v>0</v>
      </c>
      <c r="TKK13" s="65">
        <v>0</v>
      </c>
      <c r="TKL13" s="65">
        <v>0</v>
      </c>
      <c r="TKM13" s="65">
        <v>0</v>
      </c>
      <c r="TKN13" s="65">
        <v>0</v>
      </c>
      <c r="TKO13" s="65">
        <v>0</v>
      </c>
      <c r="TKP13" s="65">
        <v>0</v>
      </c>
      <c r="TKQ13" s="65">
        <v>0</v>
      </c>
      <c r="TKR13" s="65">
        <v>0</v>
      </c>
      <c r="TKS13" s="65">
        <v>0</v>
      </c>
      <c r="TKT13" s="65">
        <v>0</v>
      </c>
      <c r="TKU13" s="65">
        <v>0</v>
      </c>
      <c r="TKV13" s="65">
        <v>0</v>
      </c>
      <c r="TKW13" s="65">
        <v>0</v>
      </c>
      <c r="TKX13" s="65">
        <v>0</v>
      </c>
      <c r="TKY13" s="65">
        <v>0</v>
      </c>
      <c r="TKZ13" s="65">
        <v>0</v>
      </c>
      <c r="TLA13" s="65">
        <v>0</v>
      </c>
      <c r="TLB13" s="65">
        <v>0</v>
      </c>
      <c r="TLC13" s="65">
        <v>0</v>
      </c>
      <c r="TLD13" s="65">
        <v>0</v>
      </c>
      <c r="TLE13" s="65">
        <v>0</v>
      </c>
      <c r="TLF13" s="65">
        <v>0</v>
      </c>
      <c r="TLG13" s="65">
        <v>0</v>
      </c>
      <c r="TLH13" s="65">
        <v>0</v>
      </c>
      <c r="TLI13" s="65">
        <v>0</v>
      </c>
      <c r="TLJ13" s="65">
        <v>0</v>
      </c>
      <c r="TLK13" s="65">
        <v>0</v>
      </c>
      <c r="TLL13" s="65">
        <v>0</v>
      </c>
      <c r="TLM13" s="65">
        <v>0</v>
      </c>
      <c r="TLN13" s="65">
        <v>0</v>
      </c>
      <c r="TLO13" s="65">
        <v>0</v>
      </c>
      <c r="TLP13" s="65">
        <v>0</v>
      </c>
      <c r="TLQ13" s="65">
        <v>0</v>
      </c>
      <c r="TLR13" s="65">
        <v>0</v>
      </c>
      <c r="TLS13" s="65">
        <v>0</v>
      </c>
      <c r="TLT13" s="65">
        <v>0</v>
      </c>
      <c r="TLU13" s="65">
        <v>0</v>
      </c>
      <c r="TLV13" s="65">
        <v>0</v>
      </c>
      <c r="TLW13" s="65">
        <v>0</v>
      </c>
      <c r="TLX13" s="65">
        <v>0</v>
      </c>
      <c r="TLY13" s="65">
        <v>0</v>
      </c>
      <c r="TLZ13" s="65">
        <v>0</v>
      </c>
      <c r="TMA13" s="65">
        <v>0</v>
      </c>
      <c r="TMB13" s="65">
        <v>0</v>
      </c>
      <c r="TMC13" s="65">
        <v>0</v>
      </c>
      <c r="TMD13" s="65">
        <v>0</v>
      </c>
      <c r="TME13" s="65">
        <v>0</v>
      </c>
      <c r="TMF13" s="65">
        <v>0</v>
      </c>
      <c r="TMG13" s="65">
        <v>0</v>
      </c>
      <c r="TMH13" s="65">
        <v>0</v>
      </c>
      <c r="TMI13" s="65">
        <v>0</v>
      </c>
      <c r="TMJ13" s="65">
        <v>0</v>
      </c>
      <c r="TMK13" s="65">
        <v>0</v>
      </c>
      <c r="TML13" s="65">
        <v>0</v>
      </c>
      <c r="TMM13" s="65">
        <v>0</v>
      </c>
      <c r="TMN13" s="65">
        <v>0</v>
      </c>
      <c r="TMO13" s="65">
        <v>0</v>
      </c>
      <c r="TMP13" s="65">
        <v>0</v>
      </c>
      <c r="TMQ13" s="65">
        <v>0</v>
      </c>
      <c r="TMR13" s="65">
        <v>0</v>
      </c>
      <c r="TMS13" s="65">
        <v>0</v>
      </c>
      <c r="TMT13" s="65">
        <v>0</v>
      </c>
      <c r="TMU13" s="65">
        <v>0</v>
      </c>
      <c r="TMV13" s="65">
        <v>0</v>
      </c>
      <c r="TMW13" s="65">
        <v>0</v>
      </c>
      <c r="TMX13" s="65">
        <v>0</v>
      </c>
      <c r="TMY13" s="65">
        <v>0</v>
      </c>
      <c r="TMZ13" s="65">
        <v>0</v>
      </c>
      <c r="TNA13" s="65">
        <v>0</v>
      </c>
      <c r="TNB13" s="65">
        <v>0</v>
      </c>
      <c r="TNC13" s="65">
        <v>0</v>
      </c>
      <c r="TND13" s="65">
        <v>0</v>
      </c>
      <c r="TNE13" s="65">
        <v>0</v>
      </c>
      <c r="TNF13" s="65">
        <v>0</v>
      </c>
      <c r="TNG13" s="65">
        <v>0</v>
      </c>
      <c r="TNH13" s="65">
        <v>0</v>
      </c>
      <c r="TNI13" s="65">
        <v>0</v>
      </c>
      <c r="TNJ13" s="65">
        <v>0</v>
      </c>
      <c r="TNK13" s="65">
        <v>0</v>
      </c>
      <c r="TNL13" s="65">
        <v>0</v>
      </c>
      <c r="TNM13" s="65">
        <v>0</v>
      </c>
      <c r="TNN13" s="65">
        <v>0</v>
      </c>
      <c r="TNO13" s="65">
        <v>0</v>
      </c>
      <c r="TNP13" s="65">
        <v>0</v>
      </c>
      <c r="TNQ13" s="65">
        <v>0</v>
      </c>
      <c r="TNR13" s="65">
        <v>0</v>
      </c>
      <c r="TNS13" s="65">
        <v>0</v>
      </c>
      <c r="TNT13" s="65">
        <v>0</v>
      </c>
      <c r="TNU13" s="65">
        <v>0</v>
      </c>
      <c r="TNV13" s="65">
        <v>0</v>
      </c>
      <c r="TNW13" s="65">
        <v>0</v>
      </c>
      <c r="TNX13" s="65">
        <v>0</v>
      </c>
      <c r="TNY13" s="65">
        <v>0</v>
      </c>
      <c r="TNZ13" s="65">
        <v>0</v>
      </c>
      <c r="TOA13" s="65">
        <v>0</v>
      </c>
      <c r="TOB13" s="65">
        <v>0</v>
      </c>
      <c r="TOC13" s="65">
        <v>0</v>
      </c>
      <c r="TOD13" s="65">
        <v>0</v>
      </c>
      <c r="TOE13" s="65">
        <v>0</v>
      </c>
      <c r="TOF13" s="65">
        <v>0</v>
      </c>
      <c r="TOG13" s="65">
        <v>0</v>
      </c>
      <c r="TOH13" s="65">
        <v>0</v>
      </c>
      <c r="TOI13" s="65">
        <v>0</v>
      </c>
      <c r="TOJ13" s="65">
        <v>0</v>
      </c>
      <c r="TOK13" s="65">
        <v>0</v>
      </c>
      <c r="TOL13" s="65">
        <v>0</v>
      </c>
      <c r="TOM13" s="65">
        <v>0</v>
      </c>
      <c r="TON13" s="65">
        <v>0</v>
      </c>
      <c r="TOO13" s="65">
        <v>0</v>
      </c>
      <c r="TOP13" s="65">
        <v>0</v>
      </c>
      <c r="TOQ13" s="65">
        <v>0</v>
      </c>
      <c r="TOR13" s="65">
        <v>0</v>
      </c>
      <c r="TOS13" s="65">
        <v>0</v>
      </c>
      <c r="TOT13" s="65">
        <v>0</v>
      </c>
      <c r="TOU13" s="65">
        <v>0</v>
      </c>
      <c r="TOV13" s="65">
        <v>0</v>
      </c>
      <c r="TOW13" s="65">
        <v>0</v>
      </c>
      <c r="TOX13" s="65">
        <v>0</v>
      </c>
      <c r="TOY13" s="65">
        <v>0</v>
      </c>
      <c r="TOZ13" s="65">
        <v>0</v>
      </c>
      <c r="TPA13" s="65">
        <v>0</v>
      </c>
      <c r="TPB13" s="65">
        <v>0</v>
      </c>
      <c r="TPC13" s="65">
        <v>0</v>
      </c>
      <c r="TPD13" s="65">
        <v>0</v>
      </c>
      <c r="TPE13" s="65">
        <v>0</v>
      </c>
      <c r="TPF13" s="65">
        <v>0</v>
      </c>
      <c r="TPG13" s="65">
        <v>0</v>
      </c>
      <c r="TPH13" s="65">
        <v>0</v>
      </c>
      <c r="TPI13" s="65">
        <v>0</v>
      </c>
      <c r="TPJ13" s="65">
        <v>0</v>
      </c>
      <c r="TPK13" s="65">
        <v>0</v>
      </c>
      <c r="TPL13" s="65">
        <v>0</v>
      </c>
      <c r="TPM13" s="65">
        <v>0</v>
      </c>
      <c r="TPN13" s="65">
        <v>0</v>
      </c>
      <c r="TPO13" s="65">
        <v>0</v>
      </c>
      <c r="TPP13" s="65">
        <v>0</v>
      </c>
      <c r="TPQ13" s="65">
        <v>0</v>
      </c>
      <c r="TPR13" s="65">
        <v>0</v>
      </c>
      <c r="TPS13" s="65">
        <v>0</v>
      </c>
      <c r="TPT13" s="65">
        <v>0</v>
      </c>
      <c r="TPU13" s="65">
        <v>0</v>
      </c>
      <c r="TPV13" s="65">
        <v>0</v>
      </c>
      <c r="TPW13" s="65">
        <v>0</v>
      </c>
      <c r="TPX13" s="65">
        <v>0</v>
      </c>
      <c r="TPY13" s="65">
        <v>0</v>
      </c>
      <c r="TPZ13" s="65">
        <v>0</v>
      </c>
      <c r="TQA13" s="65">
        <v>0</v>
      </c>
      <c r="TQB13" s="65">
        <v>0</v>
      </c>
      <c r="TQC13" s="65">
        <v>0</v>
      </c>
      <c r="TQD13" s="65">
        <v>0</v>
      </c>
      <c r="TQE13" s="65">
        <v>0</v>
      </c>
      <c r="TQF13" s="65">
        <v>0</v>
      </c>
      <c r="TQG13" s="65">
        <v>0</v>
      </c>
      <c r="TQH13" s="65">
        <v>0</v>
      </c>
      <c r="TQI13" s="65">
        <v>0</v>
      </c>
      <c r="TQJ13" s="65">
        <v>0</v>
      </c>
      <c r="TQK13" s="65">
        <v>0</v>
      </c>
      <c r="TQL13" s="65">
        <v>0</v>
      </c>
      <c r="TQM13" s="65">
        <v>0</v>
      </c>
      <c r="TQN13" s="65">
        <v>0</v>
      </c>
      <c r="TQO13" s="65">
        <v>0</v>
      </c>
      <c r="TQP13" s="65">
        <v>0</v>
      </c>
      <c r="TQQ13" s="65">
        <v>0</v>
      </c>
      <c r="TQR13" s="65">
        <v>0</v>
      </c>
      <c r="TQS13" s="65">
        <v>0</v>
      </c>
      <c r="TQT13" s="65">
        <v>0</v>
      </c>
      <c r="TQU13" s="65">
        <v>0</v>
      </c>
      <c r="TQV13" s="65">
        <v>0</v>
      </c>
      <c r="TQW13" s="65">
        <v>0</v>
      </c>
      <c r="TQX13" s="65">
        <v>0</v>
      </c>
      <c r="TQY13" s="65">
        <v>0</v>
      </c>
      <c r="TQZ13" s="65">
        <v>0</v>
      </c>
      <c r="TRA13" s="65">
        <v>0</v>
      </c>
      <c r="TRB13" s="65">
        <v>0</v>
      </c>
      <c r="TRC13" s="65">
        <v>0</v>
      </c>
      <c r="TRD13" s="65">
        <v>0</v>
      </c>
      <c r="TRE13" s="65">
        <v>0</v>
      </c>
      <c r="TRF13" s="65">
        <v>0</v>
      </c>
      <c r="TRG13" s="65">
        <v>0</v>
      </c>
      <c r="TRH13" s="65">
        <v>0</v>
      </c>
      <c r="TRI13" s="65">
        <v>0</v>
      </c>
      <c r="TRJ13" s="65">
        <v>0</v>
      </c>
      <c r="TRK13" s="65">
        <v>0</v>
      </c>
      <c r="TRL13" s="65">
        <v>0</v>
      </c>
      <c r="TRM13" s="65">
        <v>0</v>
      </c>
      <c r="TRN13" s="65">
        <v>0</v>
      </c>
      <c r="TRO13" s="65">
        <v>0</v>
      </c>
      <c r="TRP13" s="65">
        <v>0</v>
      </c>
      <c r="TRQ13" s="65">
        <v>0</v>
      </c>
      <c r="TRR13" s="65">
        <v>0</v>
      </c>
      <c r="TRS13" s="65">
        <v>0</v>
      </c>
      <c r="TRT13" s="65">
        <v>0</v>
      </c>
      <c r="TRU13" s="65">
        <v>0</v>
      </c>
      <c r="TRV13" s="65">
        <v>0</v>
      </c>
      <c r="TRW13" s="65">
        <v>0</v>
      </c>
      <c r="TRX13" s="65">
        <v>0</v>
      </c>
      <c r="TRY13" s="65">
        <v>0</v>
      </c>
      <c r="TRZ13" s="65">
        <v>0</v>
      </c>
      <c r="TSA13" s="65">
        <v>0</v>
      </c>
      <c r="TSB13" s="65">
        <v>0</v>
      </c>
      <c r="TSC13" s="65">
        <v>0</v>
      </c>
      <c r="TSD13" s="65">
        <v>0</v>
      </c>
      <c r="TSE13" s="65">
        <v>0</v>
      </c>
      <c r="TSF13" s="65">
        <v>0</v>
      </c>
      <c r="TSG13" s="65">
        <v>0</v>
      </c>
      <c r="TSH13" s="65">
        <v>0</v>
      </c>
      <c r="TSI13" s="65">
        <v>0</v>
      </c>
      <c r="TSJ13" s="65">
        <v>0</v>
      </c>
      <c r="TSK13" s="65">
        <v>0</v>
      </c>
      <c r="TSL13" s="65">
        <v>0</v>
      </c>
      <c r="TSM13" s="65">
        <v>0</v>
      </c>
      <c r="TSN13" s="65">
        <v>0</v>
      </c>
      <c r="TSO13" s="65">
        <v>0</v>
      </c>
      <c r="TSP13" s="65">
        <v>0</v>
      </c>
      <c r="TSQ13" s="65">
        <v>0</v>
      </c>
      <c r="TSR13" s="65">
        <v>0</v>
      </c>
      <c r="TSS13" s="65">
        <v>0</v>
      </c>
      <c r="TST13" s="65">
        <v>0</v>
      </c>
      <c r="TSU13" s="65">
        <v>0</v>
      </c>
      <c r="TSV13" s="65">
        <v>0</v>
      </c>
      <c r="TSW13" s="65">
        <v>0</v>
      </c>
      <c r="TSX13" s="65">
        <v>0</v>
      </c>
      <c r="TSY13" s="65">
        <v>0</v>
      </c>
      <c r="TSZ13" s="65">
        <v>0</v>
      </c>
      <c r="TTA13" s="65">
        <v>0</v>
      </c>
      <c r="TTB13" s="65">
        <v>0</v>
      </c>
      <c r="TTC13" s="65">
        <v>0</v>
      </c>
      <c r="TTD13" s="65">
        <v>0</v>
      </c>
      <c r="TTE13" s="65">
        <v>0</v>
      </c>
      <c r="TTF13" s="65">
        <v>0</v>
      </c>
      <c r="TTG13" s="65">
        <v>0</v>
      </c>
      <c r="TTH13" s="65">
        <v>0</v>
      </c>
      <c r="TTI13" s="65">
        <v>0</v>
      </c>
      <c r="TTJ13" s="65">
        <v>0</v>
      </c>
      <c r="TTK13" s="65">
        <v>0</v>
      </c>
      <c r="TTL13" s="65">
        <v>0</v>
      </c>
      <c r="TTM13" s="65">
        <v>0</v>
      </c>
      <c r="TTN13" s="65">
        <v>0</v>
      </c>
      <c r="TTO13" s="65">
        <v>0</v>
      </c>
      <c r="TTP13" s="65">
        <v>0</v>
      </c>
      <c r="TTQ13" s="65">
        <v>0</v>
      </c>
      <c r="TTR13" s="65">
        <v>0</v>
      </c>
      <c r="TTS13" s="65">
        <v>0</v>
      </c>
      <c r="TTT13" s="65">
        <v>0</v>
      </c>
      <c r="TTU13" s="65">
        <v>0</v>
      </c>
      <c r="TTV13" s="65">
        <v>0</v>
      </c>
      <c r="TTW13" s="65">
        <v>0</v>
      </c>
      <c r="TTX13" s="65">
        <v>0</v>
      </c>
      <c r="TTY13" s="65">
        <v>0</v>
      </c>
      <c r="TTZ13" s="65">
        <v>0</v>
      </c>
      <c r="TUA13" s="65">
        <v>0</v>
      </c>
      <c r="TUB13" s="65">
        <v>0</v>
      </c>
      <c r="TUC13" s="65">
        <v>0</v>
      </c>
      <c r="TUD13" s="65">
        <v>0</v>
      </c>
      <c r="TUE13" s="65">
        <v>0</v>
      </c>
      <c r="TUF13" s="65">
        <v>0</v>
      </c>
      <c r="TUG13" s="65">
        <v>0</v>
      </c>
      <c r="TUH13" s="65">
        <v>0</v>
      </c>
      <c r="TUI13" s="65">
        <v>0</v>
      </c>
      <c r="TUJ13" s="65">
        <v>0</v>
      </c>
      <c r="TUK13" s="65">
        <v>0</v>
      </c>
      <c r="TUL13" s="65">
        <v>0</v>
      </c>
      <c r="TUM13" s="65">
        <v>0</v>
      </c>
      <c r="TUN13" s="65">
        <v>0</v>
      </c>
      <c r="TUO13" s="65">
        <v>0</v>
      </c>
      <c r="TUP13" s="65">
        <v>0</v>
      </c>
      <c r="TUQ13" s="65">
        <v>0</v>
      </c>
      <c r="TUR13" s="65">
        <v>0</v>
      </c>
      <c r="TUS13" s="65">
        <v>0</v>
      </c>
      <c r="TUT13" s="65">
        <v>0</v>
      </c>
      <c r="TUU13" s="65">
        <v>0</v>
      </c>
      <c r="TUV13" s="65">
        <v>0</v>
      </c>
      <c r="TUW13" s="65">
        <v>0</v>
      </c>
      <c r="TUX13" s="65">
        <v>0</v>
      </c>
      <c r="TUY13" s="65">
        <v>0</v>
      </c>
      <c r="TUZ13" s="65">
        <v>0</v>
      </c>
      <c r="TVA13" s="65">
        <v>0</v>
      </c>
      <c r="TVB13" s="65">
        <v>0</v>
      </c>
      <c r="TVC13" s="65">
        <v>0</v>
      </c>
      <c r="TVD13" s="65">
        <v>0</v>
      </c>
      <c r="TVE13" s="65">
        <v>0</v>
      </c>
      <c r="TVF13" s="65">
        <v>0</v>
      </c>
      <c r="TVG13" s="65">
        <v>0</v>
      </c>
      <c r="TVH13" s="65">
        <v>0</v>
      </c>
      <c r="TVI13" s="65">
        <v>0</v>
      </c>
      <c r="TVJ13" s="65">
        <v>0</v>
      </c>
      <c r="TVK13" s="65">
        <v>0</v>
      </c>
      <c r="TVL13" s="65">
        <v>0</v>
      </c>
      <c r="TVM13" s="65">
        <v>0</v>
      </c>
      <c r="TVN13" s="65">
        <v>0</v>
      </c>
      <c r="TVO13" s="65">
        <v>0</v>
      </c>
      <c r="TVP13" s="65">
        <v>0</v>
      </c>
      <c r="TVQ13" s="65">
        <v>0</v>
      </c>
      <c r="TVR13" s="65">
        <v>0</v>
      </c>
      <c r="TVS13" s="65">
        <v>0</v>
      </c>
      <c r="TVT13" s="65">
        <v>0</v>
      </c>
      <c r="TVU13" s="65">
        <v>0</v>
      </c>
      <c r="TVV13" s="65">
        <v>0</v>
      </c>
      <c r="TVW13" s="65">
        <v>0</v>
      </c>
      <c r="TVX13" s="65">
        <v>0</v>
      </c>
      <c r="TVY13" s="65">
        <v>0</v>
      </c>
      <c r="TVZ13" s="65">
        <v>0</v>
      </c>
      <c r="TWA13" s="65">
        <v>0</v>
      </c>
      <c r="TWB13" s="65">
        <v>0</v>
      </c>
      <c r="TWC13" s="65">
        <v>0</v>
      </c>
      <c r="TWD13" s="65">
        <v>0</v>
      </c>
      <c r="TWE13" s="65">
        <v>0</v>
      </c>
      <c r="TWF13" s="65">
        <v>0</v>
      </c>
      <c r="TWG13" s="65">
        <v>0</v>
      </c>
      <c r="TWH13" s="65">
        <v>0</v>
      </c>
      <c r="TWI13" s="65">
        <v>0</v>
      </c>
      <c r="TWJ13" s="65">
        <v>0</v>
      </c>
      <c r="TWK13" s="65">
        <v>0</v>
      </c>
      <c r="TWL13" s="65">
        <v>0</v>
      </c>
      <c r="TWM13" s="65">
        <v>0</v>
      </c>
      <c r="TWN13" s="65">
        <v>0</v>
      </c>
      <c r="TWO13" s="65">
        <v>0</v>
      </c>
      <c r="TWP13" s="65">
        <v>0</v>
      </c>
      <c r="TWQ13" s="65">
        <v>0</v>
      </c>
      <c r="TWR13" s="65">
        <v>0</v>
      </c>
      <c r="TWS13" s="65">
        <v>0</v>
      </c>
      <c r="TWT13" s="65">
        <v>0</v>
      </c>
      <c r="TWU13" s="65">
        <v>0</v>
      </c>
      <c r="TWV13" s="65">
        <v>0</v>
      </c>
      <c r="TWW13" s="65">
        <v>0</v>
      </c>
      <c r="TWX13" s="65">
        <v>0</v>
      </c>
      <c r="TWY13" s="65">
        <v>0</v>
      </c>
      <c r="TWZ13" s="65">
        <v>0</v>
      </c>
      <c r="TXA13" s="65">
        <v>0</v>
      </c>
      <c r="TXB13" s="65">
        <v>0</v>
      </c>
      <c r="TXC13" s="65">
        <v>0</v>
      </c>
      <c r="TXD13" s="65">
        <v>0</v>
      </c>
      <c r="TXE13" s="65">
        <v>0</v>
      </c>
      <c r="TXF13" s="65">
        <v>0</v>
      </c>
      <c r="TXG13" s="65">
        <v>0</v>
      </c>
      <c r="TXH13" s="65">
        <v>0</v>
      </c>
      <c r="TXI13" s="65">
        <v>0</v>
      </c>
      <c r="TXJ13" s="65">
        <v>0</v>
      </c>
      <c r="TXK13" s="65">
        <v>0</v>
      </c>
      <c r="TXL13" s="65">
        <v>0</v>
      </c>
      <c r="TXM13" s="65">
        <v>0</v>
      </c>
      <c r="TXN13" s="65">
        <v>0</v>
      </c>
      <c r="TXO13" s="65">
        <v>0</v>
      </c>
      <c r="TXP13" s="65">
        <v>0</v>
      </c>
      <c r="TXQ13" s="65">
        <v>0</v>
      </c>
      <c r="TXR13" s="65">
        <v>0</v>
      </c>
      <c r="TXS13" s="65">
        <v>0</v>
      </c>
      <c r="TXT13" s="65">
        <v>0</v>
      </c>
      <c r="TXU13" s="65">
        <v>0</v>
      </c>
      <c r="TXV13" s="65">
        <v>0</v>
      </c>
      <c r="TXW13" s="65">
        <v>0</v>
      </c>
      <c r="TXX13" s="65">
        <v>0</v>
      </c>
      <c r="TXY13" s="65">
        <v>0</v>
      </c>
      <c r="TXZ13" s="65">
        <v>0</v>
      </c>
      <c r="TYA13" s="65">
        <v>0</v>
      </c>
      <c r="TYB13" s="65">
        <v>0</v>
      </c>
      <c r="TYC13" s="65">
        <v>0</v>
      </c>
      <c r="TYD13" s="65">
        <v>0</v>
      </c>
      <c r="TYE13" s="65">
        <v>0</v>
      </c>
      <c r="TYF13" s="65">
        <v>0</v>
      </c>
      <c r="TYG13" s="65">
        <v>0</v>
      </c>
      <c r="TYH13" s="65">
        <v>0</v>
      </c>
      <c r="TYI13" s="65">
        <v>0</v>
      </c>
      <c r="TYJ13" s="65">
        <v>0</v>
      </c>
      <c r="TYK13" s="65">
        <v>0</v>
      </c>
      <c r="TYL13" s="65">
        <v>0</v>
      </c>
      <c r="TYM13" s="65">
        <v>0</v>
      </c>
      <c r="TYN13" s="65">
        <v>0</v>
      </c>
      <c r="TYO13" s="65">
        <v>0</v>
      </c>
      <c r="TYP13" s="65">
        <v>0</v>
      </c>
      <c r="TYQ13" s="65">
        <v>0</v>
      </c>
      <c r="TYR13" s="65">
        <v>0</v>
      </c>
      <c r="TYS13" s="65">
        <v>0</v>
      </c>
      <c r="TYT13" s="65">
        <v>0</v>
      </c>
      <c r="TYU13" s="65">
        <v>0</v>
      </c>
      <c r="TYV13" s="65">
        <v>0</v>
      </c>
      <c r="TYW13" s="65">
        <v>0</v>
      </c>
      <c r="TYX13" s="65">
        <v>0</v>
      </c>
      <c r="TYY13" s="65">
        <v>0</v>
      </c>
      <c r="TYZ13" s="65">
        <v>0</v>
      </c>
      <c r="TZA13" s="65">
        <v>0</v>
      </c>
      <c r="TZB13" s="65">
        <v>0</v>
      </c>
      <c r="TZC13" s="65">
        <v>0</v>
      </c>
      <c r="TZD13" s="65">
        <v>0</v>
      </c>
      <c r="TZE13" s="65">
        <v>0</v>
      </c>
      <c r="TZF13" s="65">
        <v>0</v>
      </c>
      <c r="TZG13" s="65">
        <v>0</v>
      </c>
      <c r="TZH13" s="65">
        <v>0</v>
      </c>
      <c r="TZI13" s="65">
        <v>0</v>
      </c>
      <c r="TZJ13" s="65">
        <v>0</v>
      </c>
      <c r="TZK13" s="65">
        <v>0</v>
      </c>
      <c r="TZL13" s="65">
        <v>0</v>
      </c>
      <c r="TZM13" s="65">
        <v>0</v>
      </c>
      <c r="TZN13" s="65">
        <v>0</v>
      </c>
      <c r="TZO13" s="65">
        <v>0</v>
      </c>
      <c r="TZP13" s="65">
        <v>0</v>
      </c>
      <c r="TZQ13" s="65">
        <v>0</v>
      </c>
      <c r="TZR13" s="65">
        <v>0</v>
      </c>
      <c r="TZS13" s="65">
        <v>0</v>
      </c>
      <c r="TZT13" s="65">
        <v>0</v>
      </c>
      <c r="TZU13" s="65">
        <v>0</v>
      </c>
      <c r="TZV13" s="65">
        <v>0</v>
      </c>
      <c r="TZW13" s="65">
        <v>0</v>
      </c>
      <c r="TZX13" s="65">
        <v>0</v>
      </c>
      <c r="TZY13" s="65">
        <v>0</v>
      </c>
      <c r="TZZ13" s="65">
        <v>0</v>
      </c>
      <c r="UAA13" s="65">
        <v>0</v>
      </c>
      <c r="UAB13" s="65">
        <v>0</v>
      </c>
      <c r="UAC13" s="65">
        <v>0</v>
      </c>
      <c r="UAD13" s="65">
        <v>0</v>
      </c>
      <c r="UAE13" s="65">
        <v>0</v>
      </c>
      <c r="UAF13" s="65">
        <v>0</v>
      </c>
      <c r="UAG13" s="65">
        <v>0</v>
      </c>
      <c r="UAH13" s="65">
        <v>0</v>
      </c>
      <c r="UAI13" s="65">
        <v>0</v>
      </c>
      <c r="UAJ13" s="65">
        <v>0</v>
      </c>
      <c r="UAK13" s="65">
        <v>0</v>
      </c>
      <c r="UAL13" s="65">
        <v>0</v>
      </c>
      <c r="UAM13" s="65">
        <v>0</v>
      </c>
      <c r="UAN13" s="65">
        <v>0</v>
      </c>
      <c r="UAO13" s="65">
        <v>0</v>
      </c>
      <c r="UAP13" s="65">
        <v>0</v>
      </c>
      <c r="UAQ13" s="65">
        <v>0</v>
      </c>
      <c r="UAR13" s="65">
        <v>0</v>
      </c>
      <c r="UAS13" s="65">
        <v>0</v>
      </c>
      <c r="UAT13" s="65">
        <v>0</v>
      </c>
      <c r="UAU13" s="65">
        <v>0</v>
      </c>
      <c r="UAV13" s="65">
        <v>0</v>
      </c>
      <c r="UAW13" s="65">
        <v>0</v>
      </c>
      <c r="UAX13" s="65">
        <v>0</v>
      </c>
      <c r="UAY13" s="65">
        <v>0</v>
      </c>
      <c r="UAZ13" s="65">
        <v>0</v>
      </c>
      <c r="UBA13" s="65">
        <v>0</v>
      </c>
      <c r="UBB13" s="65">
        <v>0</v>
      </c>
      <c r="UBC13" s="65">
        <v>0</v>
      </c>
      <c r="UBD13" s="65">
        <v>0</v>
      </c>
      <c r="UBE13" s="65">
        <v>0</v>
      </c>
      <c r="UBF13" s="65">
        <v>0</v>
      </c>
      <c r="UBG13" s="65">
        <v>0</v>
      </c>
      <c r="UBH13" s="65">
        <v>0</v>
      </c>
      <c r="UBI13" s="65">
        <v>0</v>
      </c>
      <c r="UBJ13" s="65">
        <v>0</v>
      </c>
      <c r="UBK13" s="65">
        <v>0</v>
      </c>
      <c r="UBL13" s="65">
        <v>0</v>
      </c>
      <c r="UBM13" s="65">
        <v>0</v>
      </c>
      <c r="UBN13" s="65">
        <v>0</v>
      </c>
      <c r="UBO13" s="65">
        <v>0</v>
      </c>
      <c r="UBP13" s="65">
        <v>0</v>
      </c>
      <c r="UBQ13" s="65">
        <v>0</v>
      </c>
      <c r="UBR13" s="65">
        <v>0</v>
      </c>
      <c r="UBS13" s="65">
        <v>0</v>
      </c>
      <c r="UBT13" s="65">
        <v>0</v>
      </c>
      <c r="UBU13" s="65">
        <v>0</v>
      </c>
      <c r="UBV13" s="65">
        <v>0</v>
      </c>
      <c r="UBW13" s="65">
        <v>0</v>
      </c>
      <c r="UBX13" s="65">
        <v>0</v>
      </c>
      <c r="UBY13" s="65">
        <v>0</v>
      </c>
      <c r="UBZ13" s="65">
        <v>0</v>
      </c>
      <c r="UCA13" s="65">
        <v>0</v>
      </c>
      <c r="UCB13" s="65">
        <v>0</v>
      </c>
      <c r="UCC13" s="65">
        <v>0</v>
      </c>
      <c r="UCD13" s="65">
        <v>0</v>
      </c>
      <c r="UCE13" s="65">
        <v>0</v>
      </c>
      <c r="UCF13" s="65">
        <v>0</v>
      </c>
      <c r="UCG13" s="65">
        <v>0</v>
      </c>
      <c r="UCH13" s="65">
        <v>0</v>
      </c>
      <c r="UCI13" s="65">
        <v>0</v>
      </c>
      <c r="UCJ13" s="65">
        <v>0</v>
      </c>
      <c r="UCK13" s="65">
        <v>0</v>
      </c>
      <c r="UCL13" s="65">
        <v>0</v>
      </c>
      <c r="UCM13" s="65">
        <v>0</v>
      </c>
      <c r="UCN13" s="65">
        <v>0</v>
      </c>
      <c r="UCO13" s="65">
        <v>0</v>
      </c>
      <c r="UCP13" s="65">
        <v>0</v>
      </c>
      <c r="UCQ13" s="65">
        <v>0</v>
      </c>
      <c r="UCR13" s="65">
        <v>0</v>
      </c>
      <c r="UCS13" s="65">
        <v>0</v>
      </c>
      <c r="UCT13" s="65">
        <v>0</v>
      </c>
      <c r="UCU13" s="65">
        <v>0</v>
      </c>
      <c r="UCV13" s="65">
        <v>0</v>
      </c>
      <c r="UCW13" s="65">
        <v>0</v>
      </c>
      <c r="UCX13" s="65">
        <v>0</v>
      </c>
      <c r="UCY13" s="65">
        <v>0</v>
      </c>
      <c r="UCZ13" s="65">
        <v>0</v>
      </c>
      <c r="UDA13" s="65">
        <v>0</v>
      </c>
      <c r="UDB13" s="65">
        <v>0</v>
      </c>
      <c r="UDC13" s="65">
        <v>0</v>
      </c>
      <c r="UDD13" s="65">
        <v>0</v>
      </c>
      <c r="UDE13" s="65">
        <v>0</v>
      </c>
      <c r="UDF13" s="65">
        <v>0</v>
      </c>
      <c r="UDG13" s="65">
        <v>0</v>
      </c>
      <c r="UDH13" s="65">
        <v>0</v>
      </c>
      <c r="UDI13" s="65">
        <v>0</v>
      </c>
      <c r="UDJ13" s="65">
        <v>0</v>
      </c>
      <c r="UDK13" s="65">
        <v>0</v>
      </c>
      <c r="UDL13" s="65">
        <v>0</v>
      </c>
      <c r="UDM13" s="65">
        <v>0</v>
      </c>
      <c r="UDN13" s="65">
        <v>0</v>
      </c>
      <c r="UDO13" s="65">
        <v>0</v>
      </c>
      <c r="UDP13" s="65">
        <v>0</v>
      </c>
      <c r="UDQ13" s="65">
        <v>0</v>
      </c>
      <c r="UDR13" s="65">
        <v>0</v>
      </c>
      <c r="UDS13" s="65">
        <v>0</v>
      </c>
      <c r="UDT13" s="65">
        <v>0</v>
      </c>
      <c r="UDU13" s="65">
        <v>0</v>
      </c>
      <c r="UDV13" s="65">
        <v>0</v>
      </c>
      <c r="UDW13" s="65">
        <v>0</v>
      </c>
      <c r="UDX13" s="65">
        <v>0</v>
      </c>
      <c r="UDY13" s="65">
        <v>0</v>
      </c>
      <c r="UDZ13" s="65">
        <v>0</v>
      </c>
      <c r="UEA13" s="65">
        <v>0</v>
      </c>
      <c r="UEB13" s="65">
        <v>0</v>
      </c>
      <c r="UEC13" s="65">
        <v>0</v>
      </c>
      <c r="UED13" s="65">
        <v>0</v>
      </c>
      <c r="UEE13" s="65">
        <v>0</v>
      </c>
      <c r="UEF13" s="65">
        <v>0</v>
      </c>
      <c r="UEG13" s="65">
        <v>0</v>
      </c>
      <c r="UEH13" s="65">
        <v>0</v>
      </c>
      <c r="UEI13" s="65">
        <v>0</v>
      </c>
      <c r="UEJ13" s="65">
        <v>0</v>
      </c>
      <c r="UEK13" s="65">
        <v>0</v>
      </c>
      <c r="UEL13" s="65">
        <v>0</v>
      </c>
      <c r="UEM13" s="65">
        <v>0</v>
      </c>
      <c r="UEN13" s="65">
        <v>0</v>
      </c>
      <c r="UEO13" s="65">
        <v>0</v>
      </c>
      <c r="UEP13" s="65">
        <v>0</v>
      </c>
      <c r="UEQ13" s="65">
        <v>0</v>
      </c>
      <c r="UER13" s="65">
        <v>0</v>
      </c>
      <c r="UES13" s="65">
        <v>0</v>
      </c>
      <c r="UET13" s="65">
        <v>0</v>
      </c>
      <c r="UEU13" s="65">
        <v>0</v>
      </c>
      <c r="UEV13" s="65">
        <v>0</v>
      </c>
      <c r="UEW13" s="65">
        <v>0</v>
      </c>
      <c r="UEX13" s="65">
        <v>0</v>
      </c>
      <c r="UEY13" s="65">
        <v>0</v>
      </c>
      <c r="UEZ13" s="65">
        <v>0</v>
      </c>
      <c r="UFA13" s="65">
        <v>0</v>
      </c>
      <c r="UFB13" s="65">
        <v>0</v>
      </c>
      <c r="UFC13" s="65">
        <v>0</v>
      </c>
      <c r="UFD13" s="65">
        <v>0</v>
      </c>
      <c r="UFE13" s="65">
        <v>0</v>
      </c>
      <c r="UFF13" s="65">
        <v>0</v>
      </c>
      <c r="UFG13" s="65">
        <v>0</v>
      </c>
      <c r="UFH13" s="65">
        <v>0</v>
      </c>
      <c r="UFI13" s="65">
        <v>0</v>
      </c>
      <c r="UFJ13" s="65">
        <v>0</v>
      </c>
      <c r="UFK13" s="65">
        <v>0</v>
      </c>
      <c r="UFL13" s="65">
        <v>0</v>
      </c>
      <c r="UFM13" s="65">
        <v>0</v>
      </c>
      <c r="UFN13" s="65">
        <v>0</v>
      </c>
      <c r="UFO13" s="65">
        <v>0</v>
      </c>
      <c r="UFP13" s="65">
        <v>0</v>
      </c>
      <c r="UFQ13" s="65">
        <v>0</v>
      </c>
      <c r="UFR13" s="65">
        <v>0</v>
      </c>
      <c r="UFS13" s="65">
        <v>0</v>
      </c>
      <c r="UFT13" s="65">
        <v>0</v>
      </c>
      <c r="UFU13" s="65">
        <v>0</v>
      </c>
      <c r="UFV13" s="65">
        <v>0</v>
      </c>
      <c r="UFW13" s="65">
        <v>0</v>
      </c>
      <c r="UFX13" s="65">
        <v>0</v>
      </c>
      <c r="UFY13" s="65">
        <v>0</v>
      </c>
      <c r="UFZ13" s="65">
        <v>0</v>
      </c>
      <c r="UGA13" s="65">
        <v>0</v>
      </c>
      <c r="UGB13" s="65">
        <v>0</v>
      </c>
      <c r="UGC13" s="65">
        <v>0</v>
      </c>
      <c r="UGD13" s="65">
        <v>0</v>
      </c>
      <c r="UGE13" s="65">
        <v>0</v>
      </c>
      <c r="UGF13" s="65">
        <v>0</v>
      </c>
      <c r="UGG13" s="65">
        <v>0</v>
      </c>
      <c r="UGH13" s="65">
        <v>0</v>
      </c>
      <c r="UGI13" s="65">
        <v>0</v>
      </c>
      <c r="UGJ13" s="65">
        <v>0</v>
      </c>
      <c r="UGK13" s="65">
        <v>0</v>
      </c>
      <c r="UGL13" s="65">
        <v>0</v>
      </c>
      <c r="UGM13" s="65">
        <v>0</v>
      </c>
      <c r="UGN13" s="65">
        <v>0</v>
      </c>
      <c r="UGO13" s="65">
        <v>0</v>
      </c>
      <c r="UGP13" s="65">
        <v>0</v>
      </c>
      <c r="UGQ13" s="65">
        <v>0</v>
      </c>
      <c r="UGR13" s="65">
        <v>0</v>
      </c>
      <c r="UGS13" s="65">
        <v>0</v>
      </c>
      <c r="UGT13" s="65">
        <v>0</v>
      </c>
      <c r="UGU13" s="65">
        <v>0</v>
      </c>
      <c r="UGV13" s="65">
        <v>0</v>
      </c>
      <c r="UGW13" s="65">
        <v>0</v>
      </c>
      <c r="UGX13" s="65">
        <v>0</v>
      </c>
      <c r="UGY13" s="65">
        <v>0</v>
      </c>
      <c r="UGZ13" s="65">
        <v>0</v>
      </c>
      <c r="UHA13" s="65">
        <v>0</v>
      </c>
      <c r="UHB13" s="65">
        <v>0</v>
      </c>
      <c r="UHC13" s="65">
        <v>0</v>
      </c>
      <c r="UHD13" s="65">
        <v>0</v>
      </c>
      <c r="UHE13" s="65">
        <v>0</v>
      </c>
      <c r="UHF13" s="65">
        <v>0</v>
      </c>
      <c r="UHG13" s="65">
        <v>0</v>
      </c>
      <c r="UHH13" s="65">
        <v>0</v>
      </c>
      <c r="UHI13" s="65">
        <v>0</v>
      </c>
      <c r="UHJ13" s="65">
        <v>0</v>
      </c>
      <c r="UHK13" s="65">
        <v>0</v>
      </c>
      <c r="UHL13" s="65">
        <v>0</v>
      </c>
      <c r="UHM13" s="65">
        <v>0</v>
      </c>
      <c r="UHN13" s="65">
        <v>0</v>
      </c>
      <c r="UHO13" s="65">
        <v>0</v>
      </c>
      <c r="UHP13" s="65">
        <v>0</v>
      </c>
      <c r="UHQ13" s="65">
        <v>0</v>
      </c>
      <c r="UHR13" s="65">
        <v>0</v>
      </c>
      <c r="UHS13" s="65">
        <v>0</v>
      </c>
      <c r="UHT13" s="65">
        <v>0</v>
      </c>
      <c r="UHU13" s="65">
        <v>0</v>
      </c>
      <c r="UHV13" s="65">
        <v>0</v>
      </c>
      <c r="UHW13" s="65">
        <v>0</v>
      </c>
      <c r="UHX13" s="65">
        <v>0</v>
      </c>
      <c r="UHY13" s="65">
        <v>0</v>
      </c>
      <c r="UHZ13" s="65">
        <v>0</v>
      </c>
      <c r="UIA13" s="65">
        <v>0</v>
      </c>
      <c r="UIB13" s="65">
        <v>0</v>
      </c>
      <c r="UIC13" s="65">
        <v>0</v>
      </c>
      <c r="UID13" s="65">
        <v>0</v>
      </c>
      <c r="UIE13" s="65">
        <v>0</v>
      </c>
      <c r="UIF13" s="65">
        <v>0</v>
      </c>
      <c r="UIG13" s="65">
        <v>0</v>
      </c>
      <c r="UIH13" s="65">
        <v>0</v>
      </c>
      <c r="UII13" s="65">
        <v>0</v>
      </c>
      <c r="UIJ13" s="65">
        <v>0</v>
      </c>
      <c r="UIK13" s="65">
        <v>0</v>
      </c>
      <c r="UIL13" s="65">
        <v>0</v>
      </c>
      <c r="UIM13" s="65">
        <v>0</v>
      </c>
      <c r="UIN13" s="65">
        <v>0</v>
      </c>
      <c r="UIO13" s="65">
        <v>0</v>
      </c>
      <c r="UIP13" s="65">
        <v>0</v>
      </c>
      <c r="UIQ13" s="65">
        <v>0</v>
      </c>
      <c r="UIR13" s="65">
        <v>0</v>
      </c>
      <c r="UIS13" s="65">
        <v>0</v>
      </c>
      <c r="UIT13" s="65">
        <v>0</v>
      </c>
      <c r="UIU13" s="65">
        <v>0</v>
      </c>
      <c r="UIV13" s="65">
        <v>0</v>
      </c>
      <c r="UIW13" s="65">
        <v>0</v>
      </c>
      <c r="UIX13" s="65">
        <v>0</v>
      </c>
      <c r="UIY13" s="65">
        <v>0</v>
      </c>
      <c r="UIZ13" s="65">
        <v>0</v>
      </c>
      <c r="UJA13" s="65">
        <v>0</v>
      </c>
      <c r="UJB13" s="65">
        <v>0</v>
      </c>
      <c r="UJC13" s="65">
        <v>0</v>
      </c>
      <c r="UJD13" s="65">
        <v>0</v>
      </c>
      <c r="UJE13" s="65">
        <v>0</v>
      </c>
      <c r="UJF13" s="65">
        <v>0</v>
      </c>
      <c r="UJG13" s="65">
        <v>0</v>
      </c>
      <c r="UJH13" s="65">
        <v>0</v>
      </c>
      <c r="UJI13" s="65">
        <v>0</v>
      </c>
      <c r="UJJ13" s="65">
        <v>0</v>
      </c>
      <c r="UJK13" s="65">
        <v>0</v>
      </c>
      <c r="UJL13" s="65">
        <v>0</v>
      </c>
      <c r="UJM13" s="65">
        <v>0</v>
      </c>
      <c r="UJN13" s="65">
        <v>0</v>
      </c>
      <c r="UJO13" s="65">
        <v>0</v>
      </c>
      <c r="UJP13" s="65">
        <v>0</v>
      </c>
      <c r="UJQ13" s="65">
        <v>0</v>
      </c>
      <c r="UJR13" s="65">
        <v>0</v>
      </c>
      <c r="UJS13" s="65">
        <v>0</v>
      </c>
      <c r="UJT13" s="65">
        <v>0</v>
      </c>
      <c r="UJU13" s="65">
        <v>0</v>
      </c>
      <c r="UJV13" s="65">
        <v>0</v>
      </c>
      <c r="UJW13" s="65">
        <v>0</v>
      </c>
      <c r="UJX13" s="65">
        <v>0</v>
      </c>
      <c r="UJY13" s="65">
        <v>0</v>
      </c>
      <c r="UJZ13" s="65">
        <v>0</v>
      </c>
      <c r="UKA13" s="65">
        <v>0</v>
      </c>
      <c r="UKB13" s="65">
        <v>0</v>
      </c>
      <c r="UKC13" s="65">
        <v>0</v>
      </c>
      <c r="UKD13" s="65">
        <v>0</v>
      </c>
      <c r="UKE13" s="65">
        <v>0</v>
      </c>
      <c r="UKF13" s="65">
        <v>0</v>
      </c>
      <c r="UKG13" s="65">
        <v>0</v>
      </c>
      <c r="UKH13" s="65">
        <v>0</v>
      </c>
      <c r="UKI13" s="65">
        <v>0</v>
      </c>
      <c r="UKJ13" s="65">
        <v>0</v>
      </c>
      <c r="UKK13" s="65">
        <v>0</v>
      </c>
      <c r="UKL13" s="65">
        <v>0</v>
      </c>
      <c r="UKM13" s="65">
        <v>0</v>
      </c>
      <c r="UKN13" s="65">
        <v>0</v>
      </c>
      <c r="UKO13" s="65">
        <v>0</v>
      </c>
      <c r="UKP13" s="65">
        <v>0</v>
      </c>
      <c r="UKQ13" s="65">
        <v>0</v>
      </c>
      <c r="UKR13" s="65">
        <v>0</v>
      </c>
      <c r="UKS13" s="65">
        <v>0</v>
      </c>
      <c r="UKT13" s="65">
        <v>0</v>
      </c>
      <c r="UKU13" s="65">
        <v>0</v>
      </c>
      <c r="UKV13" s="65">
        <v>0</v>
      </c>
      <c r="UKW13" s="65">
        <v>0</v>
      </c>
      <c r="UKX13" s="65">
        <v>0</v>
      </c>
      <c r="UKY13" s="65">
        <v>0</v>
      </c>
      <c r="UKZ13" s="65">
        <v>0</v>
      </c>
      <c r="ULA13" s="65">
        <v>0</v>
      </c>
      <c r="ULB13" s="65">
        <v>0</v>
      </c>
      <c r="ULC13" s="65">
        <v>0</v>
      </c>
      <c r="ULD13" s="65">
        <v>0</v>
      </c>
      <c r="ULE13" s="65">
        <v>0</v>
      </c>
      <c r="ULF13" s="65">
        <v>0</v>
      </c>
      <c r="ULG13" s="65">
        <v>0</v>
      </c>
      <c r="ULH13" s="65">
        <v>0</v>
      </c>
      <c r="ULI13" s="65">
        <v>0</v>
      </c>
      <c r="ULJ13" s="65">
        <v>0</v>
      </c>
      <c r="ULK13" s="65">
        <v>0</v>
      </c>
      <c r="ULL13" s="65">
        <v>0</v>
      </c>
      <c r="ULM13" s="65">
        <v>0</v>
      </c>
      <c r="ULN13" s="65">
        <v>0</v>
      </c>
      <c r="ULO13" s="65">
        <v>0</v>
      </c>
      <c r="ULP13" s="65">
        <v>0</v>
      </c>
      <c r="ULQ13" s="65">
        <v>0</v>
      </c>
      <c r="ULR13" s="65">
        <v>0</v>
      </c>
      <c r="ULS13" s="65">
        <v>0</v>
      </c>
      <c r="ULT13" s="65">
        <v>0</v>
      </c>
      <c r="ULU13" s="65">
        <v>0</v>
      </c>
      <c r="ULV13" s="65">
        <v>0</v>
      </c>
      <c r="ULW13" s="65">
        <v>0</v>
      </c>
      <c r="ULX13" s="65">
        <v>0</v>
      </c>
      <c r="ULY13" s="65">
        <v>0</v>
      </c>
      <c r="ULZ13" s="65">
        <v>0</v>
      </c>
      <c r="UMA13" s="65">
        <v>0</v>
      </c>
      <c r="UMB13" s="65">
        <v>0</v>
      </c>
      <c r="UMC13" s="65">
        <v>0</v>
      </c>
      <c r="UMD13" s="65">
        <v>0</v>
      </c>
      <c r="UME13" s="65">
        <v>0</v>
      </c>
      <c r="UMF13" s="65">
        <v>0</v>
      </c>
      <c r="UMG13" s="65">
        <v>0</v>
      </c>
      <c r="UMH13" s="65">
        <v>0</v>
      </c>
      <c r="UMI13" s="65">
        <v>0</v>
      </c>
      <c r="UMJ13" s="65">
        <v>0</v>
      </c>
      <c r="UMK13" s="65">
        <v>0</v>
      </c>
      <c r="UML13" s="65">
        <v>0</v>
      </c>
      <c r="UMM13" s="65">
        <v>0</v>
      </c>
      <c r="UMN13" s="65">
        <v>0</v>
      </c>
      <c r="UMO13" s="65">
        <v>0</v>
      </c>
      <c r="UMP13" s="65">
        <v>0</v>
      </c>
      <c r="UMQ13" s="65">
        <v>0</v>
      </c>
      <c r="UMR13" s="65">
        <v>0</v>
      </c>
      <c r="UMS13" s="65">
        <v>0</v>
      </c>
      <c r="UMT13" s="65">
        <v>0</v>
      </c>
      <c r="UMU13" s="65">
        <v>0</v>
      </c>
      <c r="UMV13" s="65">
        <v>0</v>
      </c>
      <c r="UMW13" s="65">
        <v>0</v>
      </c>
      <c r="UMX13" s="65">
        <v>0</v>
      </c>
      <c r="UMY13" s="65">
        <v>0</v>
      </c>
      <c r="UMZ13" s="65">
        <v>0</v>
      </c>
      <c r="UNA13" s="65">
        <v>0</v>
      </c>
      <c r="UNB13" s="65">
        <v>0</v>
      </c>
      <c r="UNC13" s="65">
        <v>0</v>
      </c>
      <c r="UND13" s="65">
        <v>0</v>
      </c>
      <c r="UNE13" s="65">
        <v>0</v>
      </c>
      <c r="UNF13" s="65">
        <v>0</v>
      </c>
      <c r="UNG13" s="65">
        <v>0</v>
      </c>
      <c r="UNH13" s="65">
        <v>0</v>
      </c>
      <c r="UNI13" s="65">
        <v>0</v>
      </c>
      <c r="UNJ13" s="65">
        <v>0</v>
      </c>
      <c r="UNK13" s="65">
        <v>0</v>
      </c>
      <c r="UNL13" s="65">
        <v>0</v>
      </c>
      <c r="UNM13" s="65">
        <v>0</v>
      </c>
      <c r="UNN13" s="65">
        <v>0</v>
      </c>
      <c r="UNO13" s="65">
        <v>0</v>
      </c>
      <c r="UNP13" s="65">
        <v>0</v>
      </c>
      <c r="UNQ13" s="65">
        <v>0</v>
      </c>
      <c r="UNR13" s="65">
        <v>0</v>
      </c>
      <c r="UNS13" s="65">
        <v>0</v>
      </c>
      <c r="UNT13" s="65">
        <v>0</v>
      </c>
      <c r="UNU13" s="65">
        <v>0</v>
      </c>
      <c r="UNV13" s="65">
        <v>0</v>
      </c>
      <c r="UNW13" s="65">
        <v>0</v>
      </c>
      <c r="UNX13" s="65">
        <v>0</v>
      </c>
      <c r="UNY13" s="65">
        <v>0</v>
      </c>
      <c r="UNZ13" s="65">
        <v>0</v>
      </c>
      <c r="UOA13" s="65">
        <v>0</v>
      </c>
      <c r="UOB13" s="65">
        <v>0</v>
      </c>
      <c r="UOC13" s="65">
        <v>0</v>
      </c>
      <c r="UOD13" s="65">
        <v>0</v>
      </c>
      <c r="UOE13" s="65">
        <v>0</v>
      </c>
      <c r="UOF13" s="65">
        <v>0</v>
      </c>
      <c r="UOG13" s="65">
        <v>0</v>
      </c>
      <c r="UOH13" s="65">
        <v>0</v>
      </c>
      <c r="UOI13" s="65">
        <v>0</v>
      </c>
      <c r="UOJ13" s="65">
        <v>0</v>
      </c>
      <c r="UOK13" s="65">
        <v>0</v>
      </c>
      <c r="UOL13" s="65">
        <v>0</v>
      </c>
      <c r="UOM13" s="65">
        <v>0</v>
      </c>
      <c r="UON13" s="65">
        <v>0</v>
      </c>
      <c r="UOO13" s="65">
        <v>0</v>
      </c>
      <c r="UOP13" s="65">
        <v>0</v>
      </c>
      <c r="UOQ13" s="65">
        <v>0</v>
      </c>
      <c r="UOR13" s="65">
        <v>0</v>
      </c>
      <c r="UOS13" s="65">
        <v>0</v>
      </c>
      <c r="UOT13" s="65">
        <v>0</v>
      </c>
      <c r="UOU13" s="65">
        <v>0</v>
      </c>
      <c r="UOV13" s="65">
        <v>0</v>
      </c>
      <c r="UOW13" s="65">
        <v>0</v>
      </c>
      <c r="UOX13" s="65">
        <v>0</v>
      </c>
      <c r="UOY13" s="65">
        <v>0</v>
      </c>
      <c r="UOZ13" s="65">
        <v>0</v>
      </c>
      <c r="UPA13" s="65">
        <v>0</v>
      </c>
      <c r="UPB13" s="65">
        <v>0</v>
      </c>
      <c r="UPC13" s="65">
        <v>0</v>
      </c>
      <c r="UPD13" s="65">
        <v>0</v>
      </c>
      <c r="UPE13" s="65">
        <v>0</v>
      </c>
      <c r="UPF13" s="65">
        <v>0</v>
      </c>
      <c r="UPG13" s="65">
        <v>0</v>
      </c>
      <c r="UPH13" s="65">
        <v>0</v>
      </c>
      <c r="UPI13" s="65">
        <v>0</v>
      </c>
      <c r="UPJ13" s="65">
        <v>0</v>
      </c>
      <c r="UPK13" s="65">
        <v>0</v>
      </c>
      <c r="UPL13" s="65">
        <v>0</v>
      </c>
      <c r="UPM13" s="65">
        <v>0</v>
      </c>
      <c r="UPN13" s="65">
        <v>0</v>
      </c>
      <c r="UPO13" s="65">
        <v>0</v>
      </c>
      <c r="UPP13" s="65">
        <v>0</v>
      </c>
      <c r="UPQ13" s="65">
        <v>0</v>
      </c>
      <c r="UPR13" s="65">
        <v>0</v>
      </c>
      <c r="UPS13" s="65">
        <v>0</v>
      </c>
      <c r="UPT13" s="65">
        <v>0</v>
      </c>
      <c r="UPU13" s="65">
        <v>0</v>
      </c>
      <c r="UPV13" s="65">
        <v>0</v>
      </c>
      <c r="UPW13" s="65">
        <v>0</v>
      </c>
      <c r="UPX13" s="65">
        <v>0</v>
      </c>
      <c r="UPY13" s="65">
        <v>0</v>
      </c>
      <c r="UPZ13" s="65">
        <v>0</v>
      </c>
      <c r="UQA13" s="65">
        <v>0</v>
      </c>
      <c r="UQB13" s="65">
        <v>0</v>
      </c>
      <c r="UQC13" s="65">
        <v>0</v>
      </c>
      <c r="UQD13" s="65">
        <v>0</v>
      </c>
      <c r="UQE13" s="65">
        <v>0</v>
      </c>
      <c r="UQF13" s="65">
        <v>0</v>
      </c>
      <c r="UQG13" s="65">
        <v>0</v>
      </c>
      <c r="UQH13" s="65">
        <v>0</v>
      </c>
      <c r="UQI13" s="65">
        <v>0</v>
      </c>
      <c r="UQJ13" s="65">
        <v>0</v>
      </c>
      <c r="UQK13" s="65">
        <v>0</v>
      </c>
      <c r="UQL13" s="65">
        <v>0</v>
      </c>
      <c r="UQM13" s="65">
        <v>0</v>
      </c>
      <c r="UQN13" s="65">
        <v>0</v>
      </c>
      <c r="UQO13" s="65">
        <v>0</v>
      </c>
      <c r="UQP13" s="65">
        <v>0</v>
      </c>
      <c r="UQQ13" s="65">
        <v>0</v>
      </c>
      <c r="UQR13" s="65">
        <v>0</v>
      </c>
      <c r="UQS13" s="65">
        <v>0</v>
      </c>
      <c r="UQT13" s="65">
        <v>0</v>
      </c>
      <c r="UQU13" s="65">
        <v>0</v>
      </c>
      <c r="UQV13" s="65">
        <v>0</v>
      </c>
      <c r="UQW13" s="65">
        <v>0</v>
      </c>
      <c r="UQX13" s="65">
        <v>0</v>
      </c>
      <c r="UQY13" s="65">
        <v>0</v>
      </c>
      <c r="UQZ13" s="65">
        <v>0</v>
      </c>
      <c r="URA13" s="65">
        <v>0</v>
      </c>
      <c r="URB13" s="65">
        <v>0</v>
      </c>
      <c r="URC13" s="65">
        <v>0</v>
      </c>
      <c r="URD13" s="65">
        <v>0</v>
      </c>
      <c r="URE13" s="65">
        <v>0</v>
      </c>
      <c r="URF13" s="65">
        <v>0</v>
      </c>
      <c r="URG13" s="65">
        <v>0</v>
      </c>
      <c r="URH13" s="65">
        <v>0</v>
      </c>
      <c r="URI13" s="65">
        <v>0</v>
      </c>
      <c r="URJ13" s="65">
        <v>0</v>
      </c>
      <c r="URK13" s="65">
        <v>0</v>
      </c>
      <c r="URL13" s="65">
        <v>0</v>
      </c>
      <c r="URM13" s="65">
        <v>0</v>
      </c>
      <c r="URN13" s="65">
        <v>0</v>
      </c>
      <c r="URO13" s="65">
        <v>0</v>
      </c>
      <c r="URP13" s="65">
        <v>0</v>
      </c>
      <c r="URQ13" s="65">
        <v>0</v>
      </c>
      <c r="URR13" s="65">
        <v>0</v>
      </c>
      <c r="URS13" s="65">
        <v>0</v>
      </c>
      <c r="URT13" s="65">
        <v>0</v>
      </c>
      <c r="URU13" s="65">
        <v>0</v>
      </c>
      <c r="URV13" s="65">
        <v>0</v>
      </c>
      <c r="URW13" s="65">
        <v>0</v>
      </c>
      <c r="URX13" s="65">
        <v>0</v>
      </c>
      <c r="URY13" s="65">
        <v>0</v>
      </c>
      <c r="URZ13" s="65">
        <v>0</v>
      </c>
      <c r="USA13" s="65">
        <v>0</v>
      </c>
      <c r="USB13" s="65">
        <v>0</v>
      </c>
      <c r="USC13" s="65">
        <v>0</v>
      </c>
      <c r="USD13" s="65">
        <v>0</v>
      </c>
      <c r="USE13" s="65">
        <v>0</v>
      </c>
      <c r="USF13" s="65">
        <v>0</v>
      </c>
      <c r="USG13" s="65">
        <v>0</v>
      </c>
      <c r="USH13" s="65">
        <v>0</v>
      </c>
      <c r="USI13" s="65">
        <v>0</v>
      </c>
      <c r="USJ13" s="65">
        <v>0</v>
      </c>
      <c r="USK13" s="65">
        <v>0</v>
      </c>
      <c r="USL13" s="65">
        <v>0</v>
      </c>
      <c r="USM13" s="65">
        <v>0</v>
      </c>
      <c r="USN13" s="65">
        <v>0</v>
      </c>
      <c r="USO13" s="65">
        <v>0</v>
      </c>
      <c r="USP13" s="65">
        <v>0</v>
      </c>
      <c r="USQ13" s="65">
        <v>0</v>
      </c>
      <c r="USR13" s="65">
        <v>0</v>
      </c>
      <c r="USS13" s="65">
        <v>0</v>
      </c>
      <c r="UST13" s="65">
        <v>0</v>
      </c>
      <c r="USU13" s="65">
        <v>0</v>
      </c>
      <c r="USV13" s="65">
        <v>0</v>
      </c>
      <c r="USW13" s="65">
        <v>0</v>
      </c>
      <c r="USX13" s="65">
        <v>0</v>
      </c>
      <c r="USY13" s="65">
        <v>0</v>
      </c>
      <c r="USZ13" s="65">
        <v>0</v>
      </c>
      <c r="UTA13" s="65">
        <v>0</v>
      </c>
      <c r="UTB13" s="65">
        <v>0</v>
      </c>
      <c r="UTC13" s="65">
        <v>0</v>
      </c>
      <c r="UTD13" s="65">
        <v>0</v>
      </c>
      <c r="UTE13" s="65">
        <v>0</v>
      </c>
      <c r="UTF13" s="65">
        <v>0</v>
      </c>
      <c r="UTG13" s="65">
        <v>0</v>
      </c>
      <c r="UTH13" s="65">
        <v>0</v>
      </c>
      <c r="UTI13" s="65">
        <v>0</v>
      </c>
      <c r="UTJ13" s="65">
        <v>0</v>
      </c>
      <c r="UTK13" s="65">
        <v>0</v>
      </c>
      <c r="UTL13" s="65">
        <v>0</v>
      </c>
      <c r="UTM13" s="65">
        <v>0</v>
      </c>
      <c r="UTN13" s="65">
        <v>0</v>
      </c>
      <c r="UTO13" s="65">
        <v>0</v>
      </c>
      <c r="UTP13" s="65">
        <v>0</v>
      </c>
      <c r="UTQ13" s="65">
        <v>0</v>
      </c>
      <c r="UTR13" s="65">
        <v>0</v>
      </c>
      <c r="UTS13" s="65">
        <v>0</v>
      </c>
      <c r="UTT13" s="65">
        <v>0</v>
      </c>
      <c r="UTU13" s="65">
        <v>0</v>
      </c>
      <c r="UTV13" s="65">
        <v>0</v>
      </c>
      <c r="UTW13" s="65">
        <v>0</v>
      </c>
      <c r="UTX13" s="65">
        <v>0</v>
      </c>
      <c r="UTY13" s="65">
        <v>0</v>
      </c>
      <c r="UTZ13" s="65">
        <v>0</v>
      </c>
      <c r="UUA13" s="65">
        <v>0</v>
      </c>
      <c r="UUB13" s="65">
        <v>0</v>
      </c>
      <c r="UUC13" s="65">
        <v>0</v>
      </c>
      <c r="UUD13" s="65">
        <v>0</v>
      </c>
      <c r="UUE13" s="65">
        <v>0</v>
      </c>
      <c r="UUF13" s="65">
        <v>0</v>
      </c>
      <c r="UUG13" s="65">
        <v>0</v>
      </c>
      <c r="UUH13" s="65">
        <v>0</v>
      </c>
      <c r="UUI13" s="65">
        <v>0</v>
      </c>
      <c r="UUJ13" s="65">
        <v>0</v>
      </c>
      <c r="UUK13" s="65">
        <v>0</v>
      </c>
      <c r="UUL13" s="65">
        <v>0</v>
      </c>
      <c r="UUM13" s="65">
        <v>0</v>
      </c>
      <c r="UUN13" s="65">
        <v>0</v>
      </c>
      <c r="UUO13" s="65">
        <v>0</v>
      </c>
      <c r="UUP13" s="65">
        <v>0</v>
      </c>
      <c r="UUQ13" s="65">
        <v>0</v>
      </c>
      <c r="UUR13" s="65">
        <v>0</v>
      </c>
      <c r="UUS13" s="65">
        <v>0</v>
      </c>
      <c r="UUT13" s="65">
        <v>0</v>
      </c>
      <c r="UUU13" s="65">
        <v>0</v>
      </c>
      <c r="UUV13" s="65">
        <v>0</v>
      </c>
      <c r="UUW13" s="65">
        <v>0</v>
      </c>
      <c r="UUX13" s="65">
        <v>0</v>
      </c>
      <c r="UUY13" s="65">
        <v>0</v>
      </c>
      <c r="UUZ13" s="65">
        <v>0</v>
      </c>
      <c r="UVA13" s="65">
        <v>0</v>
      </c>
      <c r="UVB13" s="65">
        <v>0</v>
      </c>
      <c r="UVC13" s="65">
        <v>0</v>
      </c>
      <c r="UVD13" s="65">
        <v>0</v>
      </c>
      <c r="UVE13" s="65">
        <v>0</v>
      </c>
      <c r="UVF13" s="65">
        <v>0</v>
      </c>
      <c r="UVG13" s="65">
        <v>0</v>
      </c>
      <c r="UVH13" s="65">
        <v>0</v>
      </c>
      <c r="UVI13" s="65">
        <v>0</v>
      </c>
      <c r="UVJ13" s="65">
        <v>0</v>
      </c>
      <c r="UVK13" s="65">
        <v>0</v>
      </c>
      <c r="UVL13" s="65">
        <v>0</v>
      </c>
      <c r="UVM13" s="65">
        <v>0</v>
      </c>
      <c r="UVN13" s="65">
        <v>0</v>
      </c>
      <c r="UVO13" s="65">
        <v>0</v>
      </c>
      <c r="UVP13" s="65">
        <v>0</v>
      </c>
      <c r="UVQ13" s="65">
        <v>0</v>
      </c>
      <c r="UVR13" s="65">
        <v>0</v>
      </c>
      <c r="UVS13" s="65">
        <v>0</v>
      </c>
      <c r="UVT13" s="65">
        <v>0</v>
      </c>
      <c r="UVU13" s="65">
        <v>0</v>
      </c>
      <c r="UVV13" s="65">
        <v>0</v>
      </c>
      <c r="UVW13" s="65">
        <v>0</v>
      </c>
      <c r="UVX13" s="65">
        <v>0</v>
      </c>
      <c r="UVY13" s="65">
        <v>0</v>
      </c>
      <c r="UVZ13" s="65">
        <v>0</v>
      </c>
      <c r="UWA13" s="65">
        <v>0</v>
      </c>
      <c r="UWB13" s="65">
        <v>0</v>
      </c>
      <c r="UWC13" s="65">
        <v>0</v>
      </c>
      <c r="UWD13" s="65">
        <v>0</v>
      </c>
      <c r="UWE13" s="65">
        <v>0</v>
      </c>
      <c r="UWF13" s="65">
        <v>0</v>
      </c>
      <c r="UWG13" s="65">
        <v>0</v>
      </c>
      <c r="UWH13" s="65">
        <v>0</v>
      </c>
      <c r="UWI13" s="65">
        <v>0</v>
      </c>
      <c r="UWJ13" s="65">
        <v>0</v>
      </c>
      <c r="UWK13" s="65">
        <v>0</v>
      </c>
      <c r="UWL13" s="65">
        <v>0</v>
      </c>
      <c r="UWM13" s="65">
        <v>0</v>
      </c>
      <c r="UWN13" s="65">
        <v>0</v>
      </c>
      <c r="UWO13" s="65">
        <v>0</v>
      </c>
      <c r="UWP13" s="65">
        <v>0</v>
      </c>
      <c r="UWQ13" s="65">
        <v>0</v>
      </c>
      <c r="UWR13" s="65">
        <v>0</v>
      </c>
      <c r="UWS13" s="65">
        <v>0</v>
      </c>
      <c r="UWT13" s="65">
        <v>0</v>
      </c>
      <c r="UWU13" s="65">
        <v>0</v>
      </c>
      <c r="UWV13" s="65">
        <v>0</v>
      </c>
      <c r="UWW13" s="65">
        <v>0</v>
      </c>
      <c r="UWX13" s="65">
        <v>0</v>
      </c>
      <c r="UWY13" s="65">
        <v>0</v>
      </c>
      <c r="UWZ13" s="65">
        <v>0</v>
      </c>
      <c r="UXA13" s="65">
        <v>0</v>
      </c>
      <c r="UXB13" s="65">
        <v>0</v>
      </c>
      <c r="UXC13" s="65">
        <v>0</v>
      </c>
      <c r="UXD13" s="65">
        <v>0</v>
      </c>
      <c r="UXE13" s="65">
        <v>0</v>
      </c>
      <c r="UXF13" s="65">
        <v>0</v>
      </c>
      <c r="UXG13" s="65">
        <v>0</v>
      </c>
      <c r="UXH13" s="65">
        <v>0</v>
      </c>
      <c r="UXI13" s="65">
        <v>0</v>
      </c>
      <c r="UXJ13" s="65">
        <v>0</v>
      </c>
      <c r="UXK13" s="65">
        <v>0</v>
      </c>
      <c r="UXL13" s="65">
        <v>0</v>
      </c>
      <c r="UXM13" s="65">
        <v>0</v>
      </c>
      <c r="UXN13" s="65">
        <v>0</v>
      </c>
      <c r="UXO13" s="65">
        <v>0</v>
      </c>
      <c r="UXP13" s="65">
        <v>0</v>
      </c>
      <c r="UXQ13" s="65">
        <v>0</v>
      </c>
      <c r="UXR13" s="65">
        <v>0</v>
      </c>
      <c r="UXS13" s="65">
        <v>0</v>
      </c>
      <c r="UXT13" s="65">
        <v>0</v>
      </c>
      <c r="UXU13" s="65">
        <v>0</v>
      </c>
      <c r="UXV13" s="65">
        <v>0</v>
      </c>
      <c r="UXW13" s="65">
        <v>0</v>
      </c>
      <c r="UXX13" s="65">
        <v>0</v>
      </c>
      <c r="UXY13" s="65">
        <v>0</v>
      </c>
      <c r="UXZ13" s="65">
        <v>0</v>
      </c>
      <c r="UYA13" s="65">
        <v>0</v>
      </c>
      <c r="UYB13" s="65">
        <v>0</v>
      </c>
      <c r="UYC13" s="65">
        <v>0</v>
      </c>
      <c r="UYD13" s="65">
        <v>0</v>
      </c>
      <c r="UYE13" s="65">
        <v>0</v>
      </c>
      <c r="UYF13" s="65">
        <v>0</v>
      </c>
      <c r="UYG13" s="65">
        <v>0</v>
      </c>
      <c r="UYH13" s="65">
        <v>0</v>
      </c>
      <c r="UYI13" s="65">
        <v>0</v>
      </c>
      <c r="UYJ13" s="65">
        <v>0</v>
      </c>
      <c r="UYK13" s="65">
        <v>0</v>
      </c>
      <c r="UYL13" s="65">
        <v>0</v>
      </c>
      <c r="UYM13" s="65">
        <v>0</v>
      </c>
      <c r="UYN13" s="65">
        <v>0</v>
      </c>
      <c r="UYO13" s="65">
        <v>0</v>
      </c>
      <c r="UYP13" s="65">
        <v>0</v>
      </c>
      <c r="UYQ13" s="65">
        <v>0</v>
      </c>
      <c r="UYR13" s="65">
        <v>0</v>
      </c>
      <c r="UYS13" s="65">
        <v>0</v>
      </c>
      <c r="UYT13" s="65">
        <v>0</v>
      </c>
      <c r="UYU13" s="65">
        <v>0</v>
      </c>
      <c r="UYV13" s="65">
        <v>0</v>
      </c>
      <c r="UYW13" s="65">
        <v>0</v>
      </c>
      <c r="UYX13" s="65">
        <v>0</v>
      </c>
      <c r="UYY13" s="65">
        <v>0</v>
      </c>
      <c r="UYZ13" s="65">
        <v>0</v>
      </c>
      <c r="UZA13" s="65">
        <v>0</v>
      </c>
      <c r="UZB13" s="65">
        <v>0</v>
      </c>
      <c r="UZC13" s="65">
        <v>0</v>
      </c>
      <c r="UZD13" s="65">
        <v>0</v>
      </c>
      <c r="UZE13" s="65">
        <v>0</v>
      </c>
      <c r="UZF13" s="65">
        <v>0</v>
      </c>
      <c r="UZG13" s="65">
        <v>0</v>
      </c>
      <c r="UZH13" s="65">
        <v>0</v>
      </c>
      <c r="UZI13" s="65">
        <v>0</v>
      </c>
      <c r="UZJ13" s="65">
        <v>0</v>
      </c>
      <c r="UZK13" s="65">
        <v>0</v>
      </c>
      <c r="UZL13" s="65">
        <v>0</v>
      </c>
      <c r="UZM13" s="65">
        <v>0</v>
      </c>
      <c r="UZN13" s="65">
        <v>0</v>
      </c>
      <c r="UZO13" s="65">
        <v>0</v>
      </c>
      <c r="UZP13" s="65">
        <v>0</v>
      </c>
      <c r="UZQ13" s="65">
        <v>0</v>
      </c>
      <c r="UZR13" s="65">
        <v>0</v>
      </c>
      <c r="UZS13" s="65">
        <v>0</v>
      </c>
      <c r="UZT13" s="65">
        <v>0</v>
      </c>
      <c r="UZU13" s="65">
        <v>0</v>
      </c>
      <c r="UZV13" s="65">
        <v>0</v>
      </c>
      <c r="UZW13" s="65">
        <v>0</v>
      </c>
      <c r="UZX13" s="65">
        <v>0</v>
      </c>
      <c r="UZY13" s="65">
        <v>0</v>
      </c>
      <c r="UZZ13" s="65">
        <v>0</v>
      </c>
      <c r="VAA13" s="65">
        <v>0</v>
      </c>
      <c r="VAB13" s="65">
        <v>0</v>
      </c>
      <c r="VAC13" s="65">
        <v>0</v>
      </c>
      <c r="VAD13" s="65">
        <v>0</v>
      </c>
      <c r="VAE13" s="65">
        <v>0</v>
      </c>
      <c r="VAF13" s="65">
        <v>0</v>
      </c>
      <c r="VAG13" s="65">
        <v>0</v>
      </c>
      <c r="VAH13" s="65">
        <v>0</v>
      </c>
      <c r="VAI13" s="65">
        <v>0</v>
      </c>
      <c r="VAJ13" s="65">
        <v>0</v>
      </c>
      <c r="VAK13" s="65">
        <v>0</v>
      </c>
      <c r="VAL13" s="65">
        <v>0</v>
      </c>
      <c r="VAM13" s="65">
        <v>0</v>
      </c>
      <c r="VAN13" s="65">
        <v>0</v>
      </c>
      <c r="VAO13" s="65">
        <v>0</v>
      </c>
      <c r="VAP13" s="65">
        <v>0</v>
      </c>
      <c r="VAQ13" s="65">
        <v>0</v>
      </c>
      <c r="VAR13" s="65">
        <v>0</v>
      </c>
      <c r="VAS13" s="65">
        <v>0</v>
      </c>
      <c r="VAT13" s="65">
        <v>0</v>
      </c>
      <c r="VAU13" s="65">
        <v>0</v>
      </c>
      <c r="VAV13" s="65">
        <v>0</v>
      </c>
      <c r="VAW13" s="65">
        <v>0</v>
      </c>
      <c r="VAX13" s="65">
        <v>0</v>
      </c>
      <c r="VAY13" s="65">
        <v>0</v>
      </c>
      <c r="VAZ13" s="65">
        <v>0</v>
      </c>
      <c r="VBA13" s="65">
        <v>0</v>
      </c>
      <c r="VBB13" s="65">
        <v>0</v>
      </c>
      <c r="VBC13" s="65">
        <v>0</v>
      </c>
      <c r="VBD13" s="65">
        <v>0</v>
      </c>
      <c r="VBE13" s="65">
        <v>0</v>
      </c>
      <c r="VBF13" s="65">
        <v>0</v>
      </c>
      <c r="VBG13" s="65">
        <v>0</v>
      </c>
      <c r="VBH13" s="65">
        <v>0</v>
      </c>
      <c r="VBI13" s="65">
        <v>0</v>
      </c>
      <c r="VBJ13" s="65">
        <v>0</v>
      </c>
      <c r="VBK13" s="65">
        <v>0</v>
      </c>
      <c r="VBL13" s="65">
        <v>0</v>
      </c>
      <c r="VBM13" s="65">
        <v>0</v>
      </c>
      <c r="VBN13" s="65">
        <v>0</v>
      </c>
      <c r="VBO13" s="65">
        <v>0</v>
      </c>
      <c r="VBP13" s="65">
        <v>0</v>
      </c>
      <c r="VBQ13" s="65">
        <v>0</v>
      </c>
      <c r="VBR13" s="65">
        <v>0</v>
      </c>
      <c r="VBS13" s="65">
        <v>0</v>
      </c>
      <c r="VBT13" s="65">
        <v>0</v>
      </c>
      <c r="VBU13" s="65">
        <v>0</v>
      </c>
      <c r="VBV13" s="65">
        <v>0</v>
      </c>
      <c r="VBW13" s="65">
        <v>0</v>
      </c>
      <c r="VBX13" s="65">
        <v>0</v>
      </c>
      <c r="VBY13" s="65">
        <v>0</v>
      </c>
      <c r="VBZ13" s="65">
        <v>0</v>
      </c>
      <c r="VCA13" s="65">
        <v>0</v>
      </c>
      <c r="VCB13" s="65">
        <v>0</v>
      </c>
      <c r="VCC13" s="65">
        <v>0</v>
      </c>
      <c r="VCD13" s="65">
        <v>0</v>
      </c>
      <c r="VCE13" s="65">
        <v>0</v>
      </c>
      <c r="VCF13" s="65">
        <v>0</v>
      </c>
      <c r="VCG13" s="65">
        <v>0</v>
      </c>
      <c r="VCH13" s="65">
        <v>0</v>
      </c>
      <c r="VCI13" s="65">
        <v>0</v>
      </c>
      <c r="VCJ13" s="65">
        <v>0</v>
      </c>
      <c r="VCK13" s="65">
        <v>0</v>
      </c>
      <c r="VCL13" s="65">
        <v>0</v>
      </c>
      <c r="VCM13" s="65">
        <v>0</v>
      </c>
      <c r="VCN13" s="65">
        <v>0</v>
      </c>
      <c r="VCO13" s="65">
        <v>0</v>
      </c>
      <c r="VCP13" s="65">
        <v>0</v>
      </c>
      <c r="VCQ13" s="65">
        <v>0</v>
      </c>
      <c r="VCR13" s="65">
        <v>0</v>
      </c>
      <c r="VCS13" s="65">
        <v>0</v>
      </c>
      <c r="VCT13" s="65">
        <v>0</v>
      </c>
      <c r="VCU13" s="65">
        <v>0</v>
      </c>
      <c r="VCV13" s="65">
        <v>0</v>
      </c>
      <c r="VCW13" s="65">
        <v>0</v>
      </c>
      <c r="VCX13" s="65">
        <v>0</v>
      </c>
      <c r="VCY13" s="65">
        <v>0</v>
      </c>
      <c r="VCZ13" s="65">
        <v>0</v>
      </c>
      <c r="VDA13" s="65">
        <v>0</v>
      </c>
      <c r="VDB13" s="65">
        <v>0</v>
      </c>
      <c r="VDC13" s="65">
        <v>0</v>
      </c>
      <c r="VDD13" s="65">
        <v>0</v>
      </c>
      <c r="VDE13" s="65">
        <v>0</v>
      </c>
      <c r="VDF13" s="65">
        <v>0</v>
      </c>
      <c r="VDG13" s="65">
        <v>0</v>
      </c>
      <c r="VDH13" s="65">
        <v>0</v>
      </c>
      <c r="VDI13" s="65">
        <v>0</v>
      </c>
      <c r="VDJ13" s="65">
        <v>0</v>
      </c>
      <c r="VDK13" s="65">
        <v>0</v>
      </c>
      <c r="VDL13" s="65">
        <v>0</v>
      </c>
      <c r="VDM13" s="65">
        <v>0</v>
      </c>
      <c r="VDN13" s="65">
        <v>0</v>
      </c>
      <c r="VDO13" s="65">
        <v>0</v>
      </c>
      <c r="VDP13" s="65">
        <v>0</v>
      </c>
      <c r="VDQ13" s="65">
        <v>0</v>
      </c>
      <c r="VDR13" s="65">
        <v>0</v>
      </c>
      <c r="VDS13" s="65">
        <v>0</v>
      </c>
      <c r="VDT13" s="65">
        <v>0</v>
      </c>
      <c r="VDU13" s="65">
        <v>0</v>
      </c>
      <c r="VDV13" s="65">
        <v>0</v>
      </c>
      <c r="VDW13" s="65">
        <v>0</v>
      </c>
      <c r="VDX13" s="65">
        <v>0</v>
      </c>
      <c r="VDY13" s="65">
        <v>0</v>
      </c>
      <c r="VDZ13" s="65">
        <v>0</v>
      </c>
      <c r="VEA13" s="65">
        <v>0</v>
      </c>
      <c r="VEB13" s="65">
        <v>0</v>
      </c>
      <c r="VEC13" s="65">
        <v>0</v>
      </c>
      <c r="VED13" s="65">
        <v>0</v>
      </c>
      <c r="VEE13" s="65">
        <v>0</v>
      </c>
      <c r="VEF13" s="65">
        <v>0</v>
      </c>
      <c r="VEG13" s="65">
        <v>0</v>
      </c>
      <c r="VEH13" s="65">
        <v>0</v>
      </c>
      <c r="VEI13" s="65">
        <v>0</v>
      </c>
      <c r="VEJ13" s="65">
        <v>0</v>
      </c>
      <c r="VEK13" s="65">
        <v>0</v>
      </c>
      <c r="VEL13" s="65">
        <v>0</v>
      </c>
      <c r="VEM13" s="65">
        <v>0</v>
      </c>
      <c r="VEN13" s="65">
        <v>0</v>
      </c>
      <c r="VEO13" s="65">
        <v>0</v>
      </c>
      <c r="VEP13" s="65">
        <v>0</v>
      </c>
      <c r="VEQ13" s="65">
        <v>0</v>
      </c>
      <c r="VER13" s="65">
        <v>0</v>
      </c>
      <c r="VES13" s="65">
        <v>0</v>
      </c>
      <c r="VET13" s="65">
        <v>0</v>
      </c>
      <c r="VEU13" s="65">
        <v>0</v>
      </c>
      <c r="VEV13" s="65">
        <v>0</v>
      </c>
      <c r="VEW13" s="65">
        <v>0</v>
      </c>
      <c r="VEX13" s="65">
        <v>0</v>
      </c>
      <c r="VEY13" s="65">
        <v>0</v>
      </c>
      <c r="VEZ13" s="65">
        <v>0</v>
      </c>
      <c r="VFA13" s="65">
        <v>0</v>
      </c>
      <c r="VFB13" s="65">
        <v>0</v>
      </c>
      <c r="VFC13" s="65">
        <v>0</v>
      </c>
      <c r="VFD13" s="65">
        <v>0</v>
      </c>
      <c r="VFE13" s="65">
        <v>0</v>
      </c>
      <c r="VFF13" s="65">
        <v>0</v>
      </c>
      <c r="VFG13" s="65">
        <v>0</v>
      </c>
      <c r="VFH13" s="65">
        <v>0</v>
      </c>
      <c r="VFI13" s="65">
        <v>0</v>
      </c>
      <c r="VFJ13" s="65">
        <v>0</v>
      </c>
      <c r="VFK13" s="65">
        <v>0</v>
      </c>
      <c r="VFL13" s="65">
        <v>0</v>
      </c>
      <c r="VFM13" s="65">
        <v>0</v>
      </c>
      <c r="VFN13" s="65">
        <v>0</v>
      </c>
      <c r="VFO13" s="65">
        <v>0</v>
      </c>
      <c r="VFP13" s="65">
        <v>0</v>
      </c>
      <c r="VFQ13" s="65">
        <v>0</v>
      </c>
      <c r="VFR13" s="65">
        <v>0</v>
      </c>
      <c r="VFS13" s="65">
        <v>0</v>
      </c>
      <c r="VFT13" s="65">
        <v>0</v>
      </c>
      <c r="VFU13" s="65">
        <v>0</v>
      </c>
      <c r="VFV13" s="65">
        <v>0</v>
      </c>
      <c r="VFW13" s="65">
        <v>0</v>
      </c>
      <c r="VFX13" s="65">
        <v>0</v>
      </c>
      <c r="VFY13" s="65">
        <v>0</v>
      </c>
      <c r="VFZ13" s="65">
        <v>0</v>
      </c>
      <c r="VGA13" s="65">
        <v>0</v>
      </c>
      <c r="VGB13" s="65">
        <v>0</v>
      </c>
      <c r="VGC13" s="65">
        <v>0</v>
      </c>
      <c r="VGD13" s="65">
        <v>0</v>
      </c>
      <c r="VGE13" s="65">
        <v>0</v>
      </c>
      <c r="VGF13" s="65">
        <v>0</v>
      </c>
      <c r="VGG13" s="65">
        <v>0</v>
      </c>
      <c r="VGH13" s="65">
        <v>0</v>
      </c>
      <c r="VGI13" s="65">
        <v>0</v>
      </c>
      <c r="VGJ13" s="65">
        <v>0</v>
      </c>
      <c r="VGK13" s="65">
        <v>0</v>
      </c>
      <c r="VGL13" s="65">
        <v>0</v>
      </c>
      <c r="VGM13" s="65">
        <v>0</v>
      </c>
      <c r="VGN13" s="65">
        <v>0</v>
      </c>
      <c r="VGO13" s="65">
        <v>0</v>
      </c>
      <c r="VGP13" s="65">
        <v>0</v>
      </c>
      <c r="VGQ13" s="65">
        <v>0</v>
      </c>
      <c r="VGR13" s="65">
        <v>0</v>
      </c>
      <c r="VGS13" s="65">
        <v>0</v>
      </c>
      <c r="VGT13" s="65">
        <v>0</v>
      </c>
      <c r="VGU13" s="65">
        <v>0</v>
      </c>
      <c r="VGV13" s="65">
        <v>0</v>
      </c>
      <c r="VGW13" s="65">
        <v>0</v>
      </c>
      <c r="VGX13" s="65">
        <v>0</v>
      </c>
      <c r="VGY13" s="65">
        <v>0</v>
      </c>
      <c r="VGZ13" s="65">
        <v>0</v>
      </c>
      <c r="VHA13" s="65">
        <v>0</v>
      </c>
      <c r="VHB13" s="65">
        <v>0</v>
      </c>
      <c r="VHC13" s="65">
        <v>0</v>
      </c>
      <c r="VHD13" s="65">
        <v>0</v>
      </c>
      <c r="VHE13" s="65">
        <v>0</v>
      </c>
      <c r="VHF13" s="65">
        <v>0</v>
      </c>
      <c r="VHG13" s="65">
        <v>0</v>
      </c>
      <c r="VHH13" s="65">
        <v>0</v>
      </c>
      <c r="VHI13" s="65">
        <v>0</v>
      </c>
      <c r="VHJ13" s="65">
        <v>0</v>
      </c>
      <c r="VHK13" s="65">
        <v>0</v>
      </c>
      <c r="VHL13" s="65">
        <v>0</v>
      </c>
      <c r="VHM13" s="65">
        <v>0</v>
      </c>
      <c r="VHN13" s="65">
        <v>0</v>
      </c>
      <c r="VHO13" s="65">
        <v>0</v>
      </c>
      <c r="VHP13" s="65">
        <v>0</v>
      </c>
      <c r="VHQ13" s="65">
        <v>0</v>
      </c>
      <c r="VHR13" s="65">
        <v>0</v>
      </c>
      <c r="VHS13" s="65">
        <v>0</v>
      </c>
      <c r="VHT13" s="65">
        <v>0</v>
      </c>
      <c r="VHU13" s="65">
        <v>0</v>
      </c>
      <c r="VHV13" s="65">
        <v>0</v>
      </c>
      <c r="VHW13" s="65">
        <v>0</v>
      </c>
      <c r="VHX13" s="65">
        <v>0</v>
      </c>
      <c r="VHY13" s="65">
        <v>0</v>
      </c>
      <c r="VHZ13" s="65">
        <v>0</v>
      </c>
      <c r="VIA13" s="65">
        <v>0</v>
      </c>
      <c r="VIB13" s="65">
        <v>0</v>
      </c>
      <c r="VIC13" s="65">
        <v>0</v>
      </c>
      <c r="VID13" s="65">
        <v>0</v>
      </c>
      <c r="VIE13" s="65">
        <v>0</v>
      </c>
      <c r="VIF13" s="65">
        <v>0</v>
      </c>
      <c r="VIG13" s="65">
        <v>0</v>
      </c>
      <c r="VIH13" s="65">
        <v>0</v>
      </c>
      <c r="VII13" s="65">
        <v>0</v>
      </c>
      <c r="VIJ13" s="65">
        <v>0</v>
      </c>
      <c r="VIK13" s="65">
        <v>0</v>
      </c>
      <c r="VIL13" s="65">
        <v>0</v>
      </c>
      <c r="VIM13" s="65">
        <v>0</v>
      </c>
      <c r="VIN13" s="65">
        <v>0</v>
      </c>
      <c r="VIO13" s="65">
        <v>0</v>
      </c>
      <c r="VIP13" s="65">
        <v>0</v>
      </c>
      <c r="VIQ13" s="65">
        <v>0</v>
      </c>
      <c r="VIR13" s="65">
        <v>0</v>
      </c>
      <c r="VIS13" s="65">
        <v>0</v>
      </c>
      <c r="VIT13" s="65">
        <v>0</v>
      </c>
      <c r="VIU13" s="65">
        <v>0</v>
      </c>
      <c r="VIV13" s="65">
        <v>0</v>
      </c>
      <c r="VIW13" s="65">
        <v>0</v>
      </c>
      <c r="VIX13" s="65">
        <v>0</v>
      </c>
      <c r="VIY13" s="65">
        <v>0</v>
      </c>
      <c r="VIZ13" s="65">
        <v>0</v>
      </c>
      <c r="VJA13" s="65">
        <v>0</v>
      </c>
      <c r="VJB13" s="65">
        <v>0</v>
      </c>
      <c r="VJC13" s="65">
        <v>0</v>
      </c>
      <c r="VJD13" s="65">
        <v>0</v>
      </c>
      <c r="VJE13" s="65">
        <v>0</v>
      </c>
      <c r="VJF13" s="65">
        <v>0</v>
      </c>
      <c r="VJG13" s="65">
        <v>0</v>
      </c>
      <c r="VJH13" s="65">
        <v>0</v>
      </c>
      <c r="VJI13" s="65">
        <v>0</v>
      </c>
      <c r="VJJ13" s="65">
        <v>0</v>
      </c>
      <c r="VJK13" s="65">
        <v>0</v>
      </c>
      <c r="VJL13" s="65">
        <v>0</v>
      </c>
      <c r="VJM13" s="65">
        <v>0</v>
      </c>
      <c r="VJN13" s="65">
        <v>0</v>
      </c>
      <c r="VJO13" s="65">
        <v>0</v>
      </c>
      <c r="VJP13" s="65">
        <v>0</v>
      </c>
      <c r="VJQ13" s="65">
        <v>0</v>
      </c>
      <c r="VJR13" s="65">
        <v>0</v>
      </c>
      <c r="VJS13" s="65">
        <v>0</v>
      </c>
      <c r="VJT13" s="65">
        <v>0</v>
      </c>
      <c r="VJU13" s="65">
        <v>0</v>
      </c>
      <c r="VJV13" s="65">
        <v>0</v>
      </c>
      <c r="VJW13" s="65">
        <v>0</v>
      </c>
      <c r="VJX13" s="65">
        <v>0</v>
      </c>
      <c r="VJY13" s="65">
        <v>0</v>
      </c>
      <c r="VJZ13" s="65">
        <v>0</v>
      </c>
      <c r="VKA13" s="65">
        <v>0</v>
      </c>
      <c r="VKB13" s="65">
        <v>0</v>
      </c>
      <c r="VKC13" s="65">
        <v>0</v>
      </c>
      <c r="VKD13" s="65">
        <v>0</v>
      </c>
      <c r="VKE13" s="65">
        <v>0</v>
      </c>
      <c r="VKF13" s="65">
        <v>0</v>
      </c>
      <c r="VKG13" s="65">
        <v>0</v>
      </c>
      <c r="VKH13" s="65">
        <v>0</v>
      </c>
      <c r="VKI13" s="65">
        <v>0</v>
      </c>
      <c r="VKJ13" s="65">
        <v>0</v>
      </c>
      <c r="VKK13" s="65">
        <v>0</v>
      </c>
      <c r="VKL13" s="65">
        <v>0</v>
      </c>
      <c r="VKM13" s="65">
        <v>0</v>
      </c>
      <c r="VKN13" s="65">
        <v>0</v>
      </c>
      <c r="VKO13" s="65">
        <v>0</v>
      </c>
      <c r="VKP13" s="65">
        <v>0</v>
      </c>
      <c r="VKQ13" s="65">
        <v>0</v>
      </c>
      <c r="VKR13" s="65">
        <v>0</v>
      </c>
      <c r="VKS13" s="65">
        <v>0</v>
      </c>
      <c r="VKT13" s="65">
        <v>0</v>
      </c>
      <c r="VKU13" s="65">
        <v>0</v>
      </c>
      <c r="VKV13" s="65">
        <v>0</v>
      </c>
      <c r="VKW13" s="65">
        <v>0</v>
      </c>
      <c r="VKX13" s="65">
        <v>0</v>
      </c>
      <c r="VKY13" s="65">
        <v>0</v>
      </c>
      <c r="VKZ13" s="65">
        <v>0</v>
      </c>
      <c r="VLA13" s="65">
        <v>0</v>
      </c>
      <c r="VLB13" s="65">
        <v>0</v>
      </c>
      <c r="VLC13" s="65">
        <v>0</v>
      </c>
      <c r="VLD13" s="65">
        <v>0</v>
      </c>
      <c r="VLE13" s="65">
        <v>0</v>
      </c>
      <c r="VLF13" s="65">
        <v>0</v>
      </c>
      <c r="VLG13" s="65">
        <v>0</v>
      </c>
      <c r="VLH13" s="65">
        <v>0</v>
      </c>
      <c r="VLI13" s="65">
        <v>0</v>
      </c>
      <c r="VLJ13" s="65">
        <v>0</v>
      </c>
      <c r="VLK13" s="65">
        <v>0</v>
      </c>
      <c r="VLL13" s="65">
        <v>0</v>
      </c>
      <c r="VLM13" s="65">
        <v>0</v>
      </c>
      <c r="VLN13" s="65">
        <v>0</v>
      </c>
      <c r="VLO13" s="65">
        <v>0</v>
      </c>
      <c r="VLP13" s="65">
        <v>0</v>
      </c>
      <c r="VLQ13" s="65">
        <v>0</v>
      </c>
      <c r="VLR13" s="65">
        <v>0</v>
      </c>
      <c r="VLS13" s="65">
        <v>0</v>
      </c>
      <c r="VLT13" s="65">
        <v>0</v>
      </c>
      <c r="VLU13" s="65">
        <v>0</v>
      </c>
      <c r="VLV13" s="65">
        <v>0</v>
      </c>
      <c r="VLW13" s="65">
        <v>0</v>
      </c>
      <c r="VLX13" s="65">
        <v>0</v>
      </c>
      <c r="VLY13" s="65">
        <v>0</v>
      </c>
      <c r="VLZ13" s="65">
        <v>0</v>
      </c>
      <c r="VMA13" s="65">
        <v>0</v>
      </c>
      <c r="VMB13" s="65">
        <v>0</v>
      </c>
      <c r="VMC13" s="65">
        <v>0</v>
      </c>
      <c r="VMD13" s="65">
        <v>0</v>
      </c>
      <c r="VME13" s="65">
        <v>0</v>
      </c>
      <c r="VMF13" s="65">
        <v>0</v>
      </c>
      <c r="VMG13" s="65">
        <v>0</v>
      </c>
      <c r="VMH13" s="65">
        <v>0</v>
      </c>
      <c r="VMI13" s="65">
        <v>0</v>
      </c>
      <c r="VMJ13" s="65">
        <v>0</v>
      </c>
      <c r="VMK13" s="65">
        <v>0</v>
      </c>
      <c r="VML13" s="65">
        <v>0</v>
      </c>
      <c r="VMM13" s="65">
        <v>0</v>
      </c>
      <c r="VMN13" s="65">
        <v>0</v>
      </c>
      <c r="VMO13" s="65">
        <v>0</v>
      </c>
      <c r="VMP13" s="65">
        <v>0</v>
      </c>
      <c r="VMQ13" s="65">
        <v>0</v>
      </c>
      <c r="VMR13" s="65">
        <v>0</v>
      </c>
      <c r="VMS13" s="65">
        <v>0</v>
      </c>
      <c r="VMT13" s="65">
        <v>0</v>
      </c>
      <c r="VMU13" s="65">
        <v>0</v>
      </c>
      <c r="VMV13" s="65">
        <v>0</v>
      </c>
      <c r="VMW13" s="65">
        <v>0</v>
      </c>
      <c r="VMX13" s="65">
        <v>0</v>
      </c>
      <c r="VMY13" s="65">
        <v>0</v>
      </c>
      <c r="VMZ13" s="65">
        <v>0</v>
      </c>
      <c r="VNA13" s="65">
        <v>0</v>
      </c>
      <c r="VNB13" s="65">
        <v>0</v>
      </c>
      <c r="VNC13" s="65">
        <v>0</v>
      </c>
      <c r="VND13" s="65">
        <v>0</v>
      </c>
      <c r="VNE13" s="65">
        <v>0</v>
      </c>
      <c r="VNF13" s="65">
        <v>0</v>
      </c>
      <c r="VNG13" s="65">
        <v>0</v>
      </c>
      <c r="VNH13" s="65">
        <v>0</v>
      </c>
      <c r="VNI13" s="65">
        <v>0</v>
      </c>
      <c r="VNJ13" s="65">
        <v>0</v>
      </c>
      <c r="VNK13" s="65">
        <v>0</v>
      </c>
      <c r="VNL13" s="65">
        <v>0</v>
      </c>
      <c r="VNM13" s="65">
        <v>0</v>
      </c>
      <c r="VNN13" s="65">
        <v>0</v>
      </c>
      <c r="VNO13" s="65">
        <v>0</v>
      </c>
      <c r="VNP13" s="65">
        <v>0</v>
      </c>
      <c r="VNQ13" s="65">
        <v>0</v>
      </c>
      <c r="VNR13" s="65">
        <v>0</v>
      </c>
      <c r="VNS13" s="65">
        <v>0</v>
      </c>
      <c r="VNT13" s="65">
        <v>0</v>
      </c>
      <c r="VNU13" s="65">
        <v>0</v>
      </c>
      <c r="VNV13" s="65">
        <v>0</v>
      </c>
      <c r="VNW13" s="65">
        <v>0</v>
      </c>
      <c r="VNX13" s="65">
        <v>0</v>
      </c>
      <c r="VNY13" s="65">
        <v>0</v>
      </c>
      <c r="VNZ13" s="65">
        <v>0</v>
      </c>
      <c r="VOA13" s="65">
        <v>0</v>
      </c>
      <c r="VOB13" s="65">
        <v>0</v>
      </c>
      <c r="VOC13" s="65">
        <v>0</v>
      </c>
      <c r="VOD13" s="65">
        <v>0</v>
      </c>
      <c r="VOE13" s="65">
        <v>0</v>
      </c>
      <c r="VOF13" s="65">
        <v>0</v>
      </c>
      <c r="VOG13" s="65">
        <v>0</v>
      </c>
      <c r="VOH13" s="65">
        <v>0</v>
      </c>
      <c r="VOI13" s="65">
        <v>0</v>
      </c>
      <c r="VOJ13" s="65">
        <v>0</v>
      </c>
      <c r="VOK13" s="65">
        <v>0</v>
      </c>
      <c r="VOL13" s="65">
        <v>0</v>
      </c>
      <c r="VOM13" s="65">
        <v>0</v>
      </c>
      <c r="VON13" s="65">
        <v>0</v>
      </c>
      <c r="VOO13" s="65">
        <v>0</v>
      </c>
      <c r="VOP13" s="65">
        <v>0</v>
      </c>
      <c r="VOQ13" s="65">
        <v>0</v>
      </c>
      <c r="VOR13" s="65">
        <v>0</v>
      </c>
      <c r="VOS13" s="65">
        <v>0</v>
      </c>
      <c r="VOT13" s="65">
        <v>0</v>
      </c>
      <c r="VOU13" s="65">
        <v>0</v>
      </c>
      <c r="VOV13" s="65">
        <v>0</v>
      </c>
      <c r="VOW13" s="65">
        <v>0</v>
      </c>
      <c r="VOX13" s="65">
        <v>0</v>
      </c>
      <c r="VOY13" s="65">
        <v>0</v>
      </c>
      <c r="VOZ13" s="65">
        <v>0</v>
      </c>
      <c r="VPA13" s="65">
        <v>0</v>
      </c>
      <c r="VPB13" s="65">
        <v>0</v>
      </c>
      <c r="VPC13" s="65">
        <v>0</v>
      </c>
      <c r="VPD13" s="65">
        <v>0</v>
      </c>
      <c r="VPE13" s="65">
        <v>0</v>
      </c>
      <c r="VPF13" s="65">
        <v>0</v>
      </c>
      <c r="VPG13" s="65">
        <v>0</v>
      </c>
      <c r="VPH13" s="65">
        <v>0</v>
      </c>
      <c r="VPI13" s="65">
        <v>0</v>
      </c>
      <c r="VPJ13" s="65">
        <v>0</v>
      </c>
      <c r="VPK13" s="65">
        <v>0</v>
      </c>
      <c r="VPL13" s="65">
        <v>0</v>
      </c>
      <c r="VPM13" s="65">
        <v>0</v>
      </c>
      <c r="VPN13" s="65">
        <v>0</v>
      </c>
      <c r="VPO13" s="65">
        <v>0</v>
      </c>
      <c r="VPP13" s="65">
        <v>0</v>
      </c>
      <c r="VPQ13" s="65">
        <v>0</v>
      </c>
      <c r="VPR13" s="65">
        <v>0</v>
      </c>
      <c r="VPS13" s="65">
        <v>0</v>
      </c>
      <c r="VPT13" s="65">
        <v>0</v>
      </c>
      <c r="VPU13" s="65">
        <v>0</v>
      </c>
      <c r="VPV13" s="65">
        <v>0</v>
      </c>
      <c r="VPW13" s="65">
        <v>0</v>
      </c>
      <c r="VPX13" s="65">
        <v>0</v>
      </c>
      <c r="VPY13" s="65">
        <v>0</v>
      </c>
      <c r="VPZ13" s="65">
        <v>0</v>
      </c>
      <c r="VQA13" s="65">
        <v>0</v>
      </c>
      <c r="VQB13" s="65">
        <v>0</v>
      </c>
      <c r="VQC13" s="65">
        <v>0</v>
      </c>
      <c r="VQD13" s="65">
        <v>0</v>
      </c>
      <c r="VQE13" s="65">
        <v>0</v>
      </c>
      <c r="VQF13" s="65">
        <v>0</v>
      </c>
      <c r="VQG13" s="65">
        <v>0</v>
      </c>
      <c r="VQH13" s="65">
        <v>0</v>
      </c>
      <c r="VQI13" s="65">
        <v>0</v>
      </c>
      <c r="VQJ13" s="65">
        <v>0</v>
      </c>
      <c r="VQK13" s="65">
        <v>0</v>
      </c>
      <c r="VQL13" s="65">
        <v>0</v>
      </c>
      <c r="VQM13" s="65">
        <v>0</v>
      </c>
      <c r="VQN13" s="65">
        <v>0</v>
      </c>
      <c r="VQO13" s="65">
        <v>0</v>
      </c>
      <c r="VQP13" s="65">
        <v>0</v>
      </c>
      <c r="VQQ13" s="65">
        <v>0</v>
      </c>
      <c r="VQR13" s="65">
        <v>0</v>
      </c>
      <c r="VQS13" s="65">
        <v>0</v>
      </c>
      <c r="VQT13" s="65">
        <v>0</v>
      </c>
      <c r="VQU13" s="65">
        <v>0</v>
      </c>
      <c r="VQV13" s="65">
        <v>0</v>
      </c>
      <c r="VQW13" s="65">
        <v>0</v>
      </c>
      <c r="VQX13" s="65">
        <v>0</v>
      </c>
      <c r="VQY13" s="65">
        <v>0</v>
      </c>
      <c r="VQZ13" s="65">
        <v>0</v>
      </c>
      <c r="VRA13" s="65">
        <v>0</v>
      </c>
      <c r="VRB13" s="65">
        <v>0</v>
      </c>
      <c r="VRC13" s="65">
        <v>0</v>
      </c>
      <c r="VRD13" s="65">
        <v>0</v>
      </c>
      <c r="VRE13" s="65">
        <v>0</v>
      </c>
      <c r="VRF13" s="65">
        <v>0</v>
      </c>
      <c r="VRG13" s="65">
        <v>0</v>
      </c>
      <c r="VRH13" s="65">
        <v>0</v>
      </c>
      <c r="VRI13" s="65">
        <v>0</v>
      </c>
      <c r="VRJ13" s="65">
        <v>0</v>
      </c>
      <c r="VRK13" s="65">
        <v>0</v>
      </c>
      <c r="VRL13" s="65">
        <v>0</v>
      </c>
      <c r="VRM13" s="65">
        <v>0</v>
      </c>
      <c r="VRN13" s="65">
        <v>0</v>
      </c>
      <c r="VRO13" s="65">
        <v>0</v>
      </c>
      <c r="VRP13" s="65">
        <v>0</v>
      </c>
      <c r="VRQ13" s="65">
        <v>0</v>
      </c>
      <c r="VRR13" s="65">
        <v>0</v>
      </c>
      <c r="VRS13" s="65">
        <v>0</v>
      </c>
      <c r="VRT13" s="65">
        <v>0</v>
      </c>
      <c r="VRU13" s="65">
        <v>0</v>
      </c>
      <c r="VRV13" s="65">
        <v>0</v>
      </c>
      <c r="VRW13" s="65">
        <v>0</v>
      </c>
      <c r="VRX13" s="65">
        <v>0</v>
      </c>
      <c r="VRY13" s="65">
        <v>0</v>
      </c>
      <c r="VRZ13" s="65">
        <v>0</v>
      </c>
      <c r="VSA13" s="65">
        <v>0</v>
      </c>
      <c r="VSB13" s="65">
        <v>0</v>
      </c>
      <c r="VSC13" s="65">
        <v>0</v>
      </c>
      <c r="VSD13" s="65">
        <v>0</v>
      </c>
      <c r="VSE13" s="65">
        <v>0</v>
      </c>
      <c r="VSF13" s="65">
        <v>0</v>
      </c>
      <c r="VSG13" s="65">
        <v>0</v>
      </c>
      <c r="VSH13" s="65">
        <v>0</v>
      </c>
      <c r="VSI13" s="65">
        <v>0</v>
      </c>
      <c r="VSJ13" s="65">
        <v>0</v>
      </c>
      <c r="VSK13" s="65">
        <v>0</v>
      </c>
      <c r="VSL13" s="65">
        <v>0</v>
      </c>
      <c r="VSM13" s="65">
        <v>0</v>
      </c>
      <c r="VSN13" s="65">
        <v>0</v>
      </c>
      <c r="VSO13" s="65">
        <v>0</v>
      </c>
      <c r="VSP13" s="65">
        <v>0</v>
      </c>
      <c r="VSQ13" s="65">
        <v>0</v>
      </c>
      <c r="VSR13" s="65">
        <v>0</v>
      </c>
      <c r="VSS13" s="65">
        <v>0</v>
      </c>
      <c r="VST13" s="65">
        <v>0</v>
      </c>
      <c r="VSU13" s="65">
        <v>0</v>
      </c>
      <c r="VSV13" s="65">
        <v>0</v>
      </c>
      <c r="VSW13" s="65">
        <v>0</v>
      </c>
      <c r="VSX13" s="65">
        <v>0</v>
      </c>
      <c r="VSY13" s="65">
        <v>0</v>
      </c>
      <c r="VSZ13" s="65">
        <v>0</v>
      </c>
      <c r="VTA13" s="65">
        <v>0</v>
      </c>
      <c r="VTB13" s="65">
        <v>0</v>
      </c>
      <c r="VTC13" s="65">
        <v>0</v>
      </c>
      <c r="VTD13" s="65">
        <v>0</v>
      </c>
      <c r="VTE13" s="65">
        <v>0</v>
      </c>
      <c r="VTF13" s="65">
        <v>0</v>
      </c>
      <c r="VTG13" s="65">
        <v>0</v>
      </c>
      <c r="VTH13" s="65">
        <v>0</v>
      </c>
      <c r="VTI13" s="65">
        <v>0</v>
      </c>
      <c r="VTJ13" s="65">
        <v>0</v>
      </c>
      <c r="VTK13" s="65">
        <v>0</v>
      </c>
      <c r="VTL13" s="65">
        <v>0</v>
      </c>
      <c r="VTM13" s="65">
        <v>0</v>
      </c>
      <c r="VTN13" s="65">
        <v>0</v>
      </c>
      <c r="VTO13" s="65">
        <v>0</v>
      </c>
      <c r="VTP13" s="65">
        <v>0</v>
      </c>
      <c r="VTQ13" s="65">
        <v>0</v>
      </c>
      <c r="VTR13" s="65">
        <v>0</v>
      </c>
      <c r="VTS13" s="65">
        <v>0</v>
      </c>
      <c r="VTT13" s="65">
        <v>0</v>
      </c>
      <c r="VTU13" s="65">
        <v>0</v>
      </c>
      <c r="VTV13" s="65">
        <v>0</v>
      </c>
      <c r="VTW13" s="65">
        <v>0</v>
      </c>
      <c r="VTX13" s="65">
        <v>0</v>
      </c>
      <c r="VTY13" s="65">
        <v>0</v>
      </c>
      <c r="VTZ13" s="65">
        <v>0</v>
      </c>
      <c r="VUA13" s="65">
        <v>0</v>
      </c>
      <c r="VUB13" s="65">
        <v>0</v>
      </c>
      <c r="VUC13" s="65">
        <v>0</v>
      </c>
      <c r="VUD13" s="65">
        <v>0</v>
      </c>
      <c r="VUE13" s="65">
        <v>0</v>
      </c>
      <c r="VUF13" s="65">
        <v>0</v>
      </c>
      <c r="VUG13" s="65">
        <v>0</v>
      </c>
      <c r="VUH13" s="65">
        <v>0</v>
      </c>
      <c r="VUI13" s="65">
        <v>0</v>
      </c>
      <c r="VUJ13" s="65">
        <v>0</v>
      </c>
      <c r="VUK13" s="65">
        <v>0</v>
      </c>
      <c r="VUL13" s="65">
        <v>0</v>
      </c>
      <c r="VUM13" s="65">
        <v>0</v>
      </c>
      <c r="VUN13" s="65">
        <v>0</v>
      </c>
      <c r="VUO13" s="65">
        <v>0</v>
      </c>
      <c r="VUP13" s="65">
        <v>0</v>
      </c>
      <c r="VUQ13" s="65">
        <v>0</v>
      </c>
      <c r="VUR13" s="65">
        <v>0</v>
      </c>
      <c r="VUS13" s="65">
        <v>0</v>
      </c>
      <c r="VUT13" s="65">
        <v>0</v>
      </c>
      <c r="VUU13" s="65">
        <v>0</v>
      </c>
      <c r="VUV13" s="65">
        <v>0</v>
      </c>
      <c r="VUW13" s="65">
        <v>0</v>
      </c>
      <c r="VUX13" s="65">
        <v>0</v>
      </c>
      <c r="VUY13" s="65">
        <v>0</v>
      </c>
      <c r="VUZ13" s="65">
        <v>0</v>
      </c>
      <c r="VVA13" s="65">
        <v>0</v>
      </c>
      <c r="VVB13" s="65">
        <v>0</v>
      </c>
      <c r="VVC13" s="65">
        <v>0</v>
      </c>
      <c r="VVD13" s="65">
        <v>0</v>
      </c>
      <c r="VVE13" s="65">
        <v>0</v>
      </c>
      <c r="VVF13" s="65">
        <v>0</v>
      </c>
      <c r="VVG13" s="65">
        <v>0</v>
      </c>
      <c r="VVH13" s="65">
        <v>0</v>
      </c>
      <c r="VVI13" s="65">
        <v>0</v>
      </c>
      <c r="VVJ13" s="65">
        <v>0</v>
      </c>
      <c r="VVK13" s="65">
        <v>0</v>
      </c>
      <c r="VVL13" s="65">
        <v>0</v>
      </c>
      <c r="VVM13" s="65">
        <v>0</v>
      </c>
      <c r="VVN13" s="65">
        <v>0</v>
      </c>
      <c r="VVO13" s="65">
        <v>0</v>
      </c>
      <c r="VVP13" s="65">
        <v>0</v>
      </c>
      <c r="VVQ13" s="65">
        <v>0</v>
      </c>
      <c r="VVR13" s="65">
        <v>0</v>
      </c>
      <c r="VVS13" s="65">
        <v>0</v>
      </c>
      <c r="VVT13" s="65">
        <v>0</v>
      </c>
      <c r="VVU13" s="65">
        <v>0</v>
      </c>
      <c r="VVV13" s="65">
        <v>0</v>
      </c>
      <c r="VVW13" s="65">
        <v>0</v>
      </c>
      <c r="VVX13" s="65">
        <v>0</v>
      </c>
      <c r="VVY13" s="65">
        <v>0</v>
      </c>
      <c r="VVZ13" s="65">
        <v>0</v>
      </c>
      <c r="VWA13" s="65">
        <v>0</v>
      </c>
      <c r="VWB13" s="65">
        <v>0</v>
      </c>
      <c r="VWC13" s="65">
        <v>0</v>
      </c>
      <c r="VWD13" s="65">
        <v>0</v>
      </c>
      <c r="VWE13" s="65">
        <v>0</v>
      </c>
      <c r="VWF13" s="65">
        <v>0</v>
      </c>
      <c r="VWG13" s="65">
        <v>0</v>
      </c>
      <c r="VWH13" s="65">
        <v>0</v>
      </c>
      <c r="VWI13" s="65">
        <v>0</v>
      </c>
      <c r="VWJ13" s="65">
        <v>0</v>
      </c>
      <c r="VWK13" s="65">
        <v>0</v>
      </c>
      <c r="VWL13" s="65">
        <v>0</v>
      </c>
      <c r="VWM13" s="65">
        <v>0</v>
      </c>
      <c r="VWN13" s="65">
        <v>0</v>
      </c>
      <c r="VWO13" s="65">
        <v>0</v>
      </c>
      <c r="VWP13" s="65">
        <v>0</v>
      </c>
      <c r="VWQ13" s="65">
        <v>0</v>
      </c>
      <c r="VWR13" s="65">
        <v>0</v>
      </c>
      <c r="VWS13" s="65">
        <v>0</v>
      </c>
      <c r="VWT13" s="65">
        <v>0</v>
      </c>
      <c r="VWU13" s="65">
        <v>0</v>
      </c>
      <c r="VWV13" s="65">
        <v>0</v>
      </c>
      <c r="VWW13" s="65">
        <v>0</v>
      </c>
      <c r="VWX13" s="65">
        <v>0</v>
      </c>
      <c r="VWY13" s="65">
        <v>0</v>
      </c>
      <c r="VWZ13" s="65">
        <v>0</v>
      </c>
      <c r="VXA13" s="65">
        <v>0</v>
      </c>
      <c r="VXB13" s="65">
        <v>0</v>
      </c>
      <c r="VXC13" s="65">
        <v>0</v>
      </c>
      <c r="VXD13" s="65">
        <v>0</v>
      </c>
      <c r="VXE13" s="65">
        <v>0</v>
      </c>
      <c r="VXF13" s="65">
        <v>0</v>
      </c>
      <c r="VXG13" s="65">
        <v>0</v>
      </c>
      <c r="VXH13" s="65">
        <v>0</v>
      </c>
      <c r="VXI13" s="65">
        <v>0</v>
      </c>
      <c r="VXJ13" s="65">
        <v>0</v>
      </c>
      <c r="VXK13" s="65">
        <v>0</v>
      </c>
      <c r="VXL13" s="65">
        <v>0</v>
      </c>
      <c r="VXM13" s="65">
        <v>0</v>
      </c>
      <c r="VXN13" s="65">
        <v>0</v>
      </c>
      <c r="VXO13" s="65">
        <v>0</v>
      </c>
      <c r="VXP13" s="65">
        <v>0</v>
      </c>
      <c r="VXQ13" s="65">
        <v>0</v>
      </c>
      <c r="VXR13" s="65">
        <v>0</v>
      </c>
      <c r="VXS13" s="65">
        <v>0</v>
      </c>
      <c r="VXT13" s="65">
        <v>0</v>
      </c>
      <c r="VXU13" s="65">
        <v>0</v>
      </c>
      <c r="VXV13" s="65">
        <v>0</v>
      </c>
      <c r="VXW13" s="65">
        <v>0</v>
      </c>
      <c r="VXX13" s="65">
        <v>0</v>
      </c>
      <c r="VXY13" s="65">
        <v>0</v>
      </c>
      <c r="VXZ13" s="65">
        <v>0</v>
      </c>
      <c r="VYA13" s="65">
        <v>0</v>
      </c>
      <c r="VYB13" s="65">
        <v>0</v>
      </c>
      <c r="VYC13" s="65">
        <v>0</v>
      </c>
      <c r="VYD13" s="65">
        <v>0</v>
      </c>
      <c r="VYE13" s="65">
        <v>0</v>
      </c>
      <c r="VYF13" s="65">
        <v>0</v>
      </c>
      <c r="VYG13" s="65">
        <v>0</v>
      </c>
      <c r="VYH13" s="65">
        <v>0</v>
      </c>
      <c r="VYI13" s="65">
        <v>0</v>
      </c>
      <c r="VYJ13" s="65">
        <v>0</v>
      </c>
      <c r="VYK13" s="65">
        <v>0</v>
      </c>
      <c r="VYL13" s="65">
        <v>0</v>
      </c>
      <c r="VYM13" s="65">
        <v>0</v>
      </c>
      <c r="VYN13" s="65">
        <v>0</v>
      </c>
      <c r="VYO13" s="65">
        <v>0</v>
      </c>
      <c r="VYP13" s="65">
        <v>0</v>
      </c>
      <c r="VYQ13" s="65">
        <v>0</v>
      </c>
      <c r="VYR13" s="65">
        <v>0</v>
      </c>
      <c r="VYS13" s="65">
        <v>0</v>
      </c>
      <c r="VYT13" s="65">
        <v>0</v>
      </c>
      <c r="VYU13" s="65">
        <v>0</v>
      </c>
      <c r="VYV13" s="65">
        <v>0</v>
      </c>
      <c r="VYW13" s="65">
        <v>0</v>
      </c>
      <c r="VYX13" s="65">
        <v>0</v>
      </c>
      <c r="VYY13" s="65">
        <v>0</v>
      </c>
      <c r="VYZ13" s="65">
        <v>0</v>
      </c>
      <c r="VZA13" s="65">
        <v>0</v>
      </c>
      <c r="VZB13" s="65">
        <v>0</v>
      </c>
      <c r="VZC13" s="65">
        <v>0</v>
      </c>
      <c r="VZD13" s="65">
        <v>0</v>
      </c>
      <c r="VZE13" s="65">
        <v>0</v>
      </c>
      <c r="VZF13" s="65">
        <v>0</v>
      </c>
      <c r="VZG13" s="65">
        <v>0</v>
      </c>
      <c r="VZH13" s="65">
        <v>0</v>
      </c>
      <c r="VZI13" s="65">
        <v>0</v>
      </c>
      <c r="VZJ13" s="65">
        <v>0</v>
      </c>
      <c r="VZK13" s="65">
        <v>0</v>
      </c>
      <c r="VZL13" s="65">
        <v>0</v>
      </c>
      <c r="VZM13" s="65">
        <v>0</v>
      </c>
      <c r="VZN13" s="65">
        <v>0</v>
      </c>
      <c r="VZO13" s="65">
        <v>0</v>
      </c>
      <c r="VZP13" s="65">
        <v>0</v>
      </c>
      <c r="VZQ13" s="65">
        <v>0</v>
      </c>
      <c r="VZR13" s="65">
        <v>0</v>
      </c>
      <c r="VZS13" s="65">
        <v>0</v>
      </c>
      <c r="VZT13" s="65">
        <v>0</v>
      </c>
      <c r="VZU13" s="65">
        <v>0</v>
      </c>
      <c r="VZV13" s="65">
        <v>0</v>
      </c>
      <c r="VZW13" s="65">
        <v>0</v>
      </c>
      <c r="VZX13" s="65">
        <v>0</v>
      </c>
      <c r="VZY13" s="65">
        <v>0</v>
      </c>
      <c r="VZZ13" s="65">
        <v>0</v>
      </c>
      <c r="WAA13" s="65">
        <v>0</v>
      </c>
      <c r="WAB13" s="65">
        <v>0</v>
      </c>
      <c r="WAC13" s="65">
        <v>0</v>
      </c>
      <c r="WAD13" s="65">
        <v>0</v>
      </c>
      <c r="WAE13" s="65">
        <v>0</v>
      </c>
      <c r="WAF13" s="65">
        <v>0</v>
      </c>
      <c r="WAG13" s="65">
        <v>0</v>
      </c>
      <c r="WAH13" s="65">
        <v>0</v>
      </c>
      <c r="WAI13" s="65">
        <v>0</v>
      </c>
      <c r="WAJ13" s="65">
        <v>0</v>
      </c>
      <c r="WAK13" s="65">
        <v>0</v>
      </c>
      <c r="WAL13" s="65">
        <v>0</v>
      </c>
      <c r="WAM13" s="65">
        <v>0</v>
      </c>
      <c r="WAN13" s="65">
        <v>0</v>
      </c>
      <c r="WAO13" s="65">
        <v>0</v>
      </c>
      <c r="WAP13" s="65">
        <v>0</v>
      </c>
      <c r="WAQ13" s="65">
        <v>0</v>
      </c>
      <c r="WAR13" s="65">
        <v>0</v>
      </c>
      <c r="WAS13" s="65">
        <v>0</v>
      </c>
      <c r="WAT13" s="65">
        <v>0</v>
      </c>
      <c r="WAU13" s="65">
        <v>0</v>
      </c>
      <c r="WAV13" s="65">
        <v>0</v>
      </c>
      <c r="WAW13" s="65">
        <v>0</v>
      </c>
      <c r="WAX13" s="65">
        <v>0</v>
      </c>
      <c r="WAY13" s="65">
        <v>0</v>
      </c>
      <c r="WAZ13" s="65">
        <v>0</v>
      </c>
      <c r="WBA13" s="65">
        <v>0</v>
      </c>
      <c r="WBB13" s="65">
        <v>0</v>
      </c>
      <c r="WBC13" s="65">
        <v>0</v>
      </c>
      <c r="WBD13" s="65">
        <v>0</v>
      </c>
      <c r="WBE13" s="65">
        <v>0</v>
      </c>
      <c r="WBF13" s="65">
        <v>0</v>
      </c>
      <c r="WBG13" s="65">
        <v>0</v>
      </c>
      <c r="WBH13" s="65">
        <v>0</v>
      </c>
      <c r="WBI13" s="65">
        <v>0</v>
      </c>
      <c r="WBJ13" s="65">
        <v>0</v>
      </c>
      <c r="WBK13" s="65">
        <v>0</v>
      </c>
      <c r="WBL13" s="65">
        <v>0</v>
      </c>
      <c r="WBM13" s="65">
        <v>0</v>
      </c>
      <c r="WBN13" s="65">
        <v>0</v>
      </c>
      <c r="WBO13" s="65">
        <v>0</v>
      </c>
      <c r="WBP13" s="65">
        <v>0</v>
      </c>
      <c r="WBQ13" s="65">
        <v>0</v>
      </c>
      <c r="WBR13" s="65">
        <v>0</v>
      </c>
      <c r="WBS13" s="65">
        <v>0</v>
      </c>
      <c r="WBT13" s="65">
        <v>0</v>
      </c>
      <c r="WBU13" s="65">
        <v>0</v>
      </c>
      <c r="WBV13" s="65">
        <v>0</v>
      </c>
      <c r="WBW13" s="65">
        <v>0</v>
      </c>
      <c r="WBX13" s="65">
        <v>0</v>
      </c>
      <c r="WBY13" s="65">
        <v>0</v>
      </c>
      <c r="WBZ13" s="65">
        <v>0</v>
      </c>
      <c r="WCA13" s="65">
        <v>0</v>
      </c>
      <c r="WCB13" s="65">
        <v>0</v>
      </c>
      <c r="WCC13" s="65">
        <v>0</v>
      </c>
      <c r="WCD13" s="65">
        <v>0</v>
      </c>
      <c r="WCE13" s="65">
        <v>0</v>
      </c>
      <c r="WCF13" s="65">
        <v>0</v>
      </c>
      <c r="WCG13" s="65">
        <v>0</v>
      </c>
      <c r="WCH13" s="65">
        <v>0</v>
      </c>
      <c r="WCI13" s="65">
        <v>0</v>
      </c>
      <c r="WCJ13" s="65">
        <v>0</v>
      </c>
      <c r="WCK13" s="65">
        <v>0</v>
      </c>
      <c r="WCL13" s="65">
        <v>0</v>
      </c>
      <c r="WCM13" s="65">
        <v>0</v>
      </c>
      <c r="WCN13" s="65">
        <v>0</v>
      </c>
      <c r="WCO13" s="65">
        <v>0</v>
      </c>
      <c r="WCP13" s="65">
        <v>0</v>
      </c>
      <c r="WCQ13" s="65">
        <v>0</v>
      </c>
      <c r="WCR13" s="65">
        <v>0</v>
      </c>
      <c r="WCS13" s="65">
        <v>0</v>
      </c>
      <c r="WCT13" s="65">
        <v>0</v>
      </c>
      <c r="WCU13" s="65">
        <v>0</v>
      </c>
      <c r="WCV13" s="65">
        <v>0</v>
      </c>
      <c r="WCW13" s="65">
        <v>0</v>
      </c>
      <c r="WCX13" s="65">
        <v>0</v>
      </c>
      <c r="WCY13" s="65">
        <v>0</v>
      </c>
      <c r="WCZ13" s="65">
        <v>0</v>
      </c>
      <c r="WDA13" s="65">
        <v>0</v>
      </c>
      <c r="WDB13" s="65">
        <v>0</v>
      </c>
      <c r="WDC13" s="65">
        <v>0</v>
      </c>
      <c r="WDD13" s="65">
        <v>0</v>
      </c>
      <c r="WDE13" s="65">
        <v>0</v>
      </c>
      <c r="WDF13" s="65">
        <v>0</v>
      </c>
      <c r="WDG13" s="65">
        <v>0</v>
      </c>
      <c r="WDH13" s="65">
        <v>0</v>
      </c>
      <c r="WDI13" s="65">
        <v>0</v>
      </c>
      <c r="WDJ13" s="65">
        <v>0</v>
      </c>
      <c r="WDK13" s="65">
        <v>0</v>
      </c>
      <c r="WDL13" s="65">
        <v>0</v>
      </c>
      <c r="WDM13" s="65">
        <v>0</v>
      </c>
      <c r="WDN13" s="65">
        <v>0</v>
      </c>
      <c r="WDO13" s="65">
        <v>0</v>
      </c>
      <c r="WDP13" s="65">
        <v>0</v>
      </c>
      <c r="WDQ13" s="65">
        <v>0</v>
      </c>
      <c r="WDR13" s="65">
        <v>0</v>
      </c>
      <c r="WDS13" s="65">
        <v>0</v>
      </c>
      <c r="WDT13" s="65">
        <v>0</v>
      </c>
      <c r="WDU13" s="65">
        <v>0</v>
      </c>
      <c r="WDV13" s="65">
        <v>0</v>
      </c>
      <c r="WDW13" s="65">
        <v>0</v>
      </c>
      <c r="WDX13" s="65">
        <v>0</v>
      </c>
      <c r="WDY13" s="65">
        <v>0</v>
      </c>
      <c r="WDZ13" s="65">
        <v>0</v>
      </c>
      <c r="WEA13" s="65">
        <v>0</v>
      </c>
      <c r="WEB13" s="65">
        <v>0</v>
      </c>
      <c r="WEC13" s="65">
        <v>0</v>
      </c>
      <c r="WED13" s="65">
        <v>0</v>
      </c>
      <c r="WEE13" s="65">
        <v>0</v>
      </c>
      <c r="WEF13" s="65">
        <v>0</v>
      </c>
      <c r="WEG13" s="65">
        <v>0</v>
      </c>
      <c r="WEH13" s="65">
        <v>0</v>
      </c>
      <c r="WEI13" s="65">
        <v>0</v>
      </c>
      <c r="WEJ13" s="65">
        <v>0</v>
      </c>
      <c r="WEK13" s="65">
        <v>0</v>
      </c>
      <c r="WEL13" s="65">
        <v>0</v>
      </c>
      <c r="WEM13" s="65">
        <v>0</v>
      </c>
      <c r="WEN13" s="65">
        <v>0</v>
      </c>
      <c r="WEO13" s="65">
        <v>0</v>
      </c>
      <c r="WEP13" s="65">
        <v>0</v>
      </c>
      <c r="WEQ13" s="65">
        <v>0</v>
      </c>
      <c r="WER13" s="65">
        <v>0</v>
      </c>
      <c r="WES13" s="65">
        <v>0</v>
      </c>
      <c r="WET13" s="65">
        <v>0</v>
      </c>
      <c r="WEU13" s="65">
        <v>0</v>
      </c>
      <c r="WEV13" s="65">
        <v>0</v>
      </c>
      <c r="WEW13" s="65">
        <v>0</v>
      </c>
      <c r="WEX13" s="65">
        <v>0</v>
      </c>
      <c r="WEY13" s="65">
        <v>0</v>
      </c>
      <c r="WEZ13" s="65">
        <v>0</v>
      </c>
      <c r="WFA13" s="65">
        <v>0</v>
      </c>
      <c r="WFB13" s="65">
        <v>0</v>
      </c>
      <c r="WFC13" s="65">
        <v>0</v>
      </c>
      <c r="WFD13" s="65">
        <v>0</v>
      </c>
      <c r="WFE13" s="65">
        <v>0</v>
      </c>
      <c r="WFF13" s="65">
        <v>0</v>
      </c>
      <c r="WFG13" s="65">
        <v>0</v>
      </c>
      <c r="WFH13" s="65">
        <v>0</v>
      </c>
      <c r="WFI13" s="65">
        <v>0</v>
      </c>
      <c r="WFJ13" s="65">
        <v>0</v>
      </c>
      <c r="WFK13" s="65">
        <v>0</v>
      </c>
      <c r="WFL13" s="65">
        <v>0</v>
      </c>
      <c r="WFM13" s="65">
        <v>0</v>
      </c>
      <c r="WFN13" s="65">
        <v>0</v>
      </c>
      <c r="WFO13" s="65">
        <v>0</v>
      </c>
      <c r="WFP13" s="65">
        <v>0</v>
      </c>
      <c r="WFQ13" s="65">
        <v>0</v>
      </c>
      <c r="WFR13" s="65">
        <v>0</v>
      </c>
      <c r="WFS13" s="65">
        <v>0</v>
      </c>
      <c r="WFT13" s="65">
        <v>0</v>
      </c>
      <c r="WFU13" s="65">
        <v>0</v>
      </c>
      <c r="WFV13" s="65">
        <v>0</v>
      </c>
      <c r="WFW13" s="65">
        <v>0</v>
      </c>
      <c r="WFX13" s="65">
        <v>0</v>
      </c>
      <c r="WFY13" s="65">
        <v>0</v>
      </c>
      <c r="WFZ13" s="65">
        <v>0</v>
      </c>
      <c r="WGA13" s="65">
        <v>0</v>
      </c>
      <c r="WGB13" s="65">
        <v>0</v>
      </c>
      <c r="WGC13" s="65">
        <v>0</v>
      </c>
      <c r="WGD13" s="65">
        <v>0</v>
      </c>
      <c r="WGE13" s="65">
        <v>0</v>
      </c>
      <c r="WGF13" s="65">
        <v>0</v>
      </c>
      <c r="WGG13" s="65">
        <v>0</v>
      </c>
      <c r="WGH13" s="65">
        <v>0</v>
      </c>
      <c r="WGI13" s="65">
        <v>0</v>
      </c>
      <c r="WGJ13" s="65">
        <v>0</v>
      </c>
      <c r="WGK13" s="65">
        <v>0</v>
      </c>
      <c r="WGL13" s="65">
        <v>0</v>
      </c>
      <c r="WGM13" s="65">
        <v>0</v>
      </c>
      <c r="WGN13" s="65">
        <v>0</v>
      </c>
      <c r="WGO13" s="65">
        <v>0</v>
      </c>
      <c r="WGP13" s="65">
        <v>0</v>
      </c>
      <c r="WGQ13" s="65">
        <v>0</v>
      </c>
      <c r="WGR13" s="65">
        <v>0</v>
      </c>
      <c r="WGS13" s="65">
        <v>0</v>
      </c>
      <c r="WGT13" s="65">
        <v>0</v>
      </c>
      <c r="WGU13" s="65">
        <v>0</v>
      </c>
      <c r="WGV13" s="65">
        <v>0</v>
      </c>
      <c r="WGW13" s="65">
        <v>0</v>
      </c>
      <c r="WGX13" s="65">
        <v>0</v>
      </c>
      <c r="WGY13" s="65">
        <v>0</v>
      </c>
      <c r="WGZ13" s="65">
        <v>0</v>
      </c>
      <c r="WHA13" s="65">
        <v>0</v>
      </c>
      <c r="WHB13" s="65">
        <v>0</v>
      </c>
      <c r="WHC13" s="65">
        <v>0</v>
      </c>
      <c r="WHD13" s="65">
        <v>0</v>
      </c>
      <c r="WHE13" s="65">
        <v>0</v>
      </c>
      <c r="WHF13" s="65">
        <v>0</v>
      </c>
      <c r="WHG13" s="65">
        <v>0</v>
      </c>
      <c r="WHH13" s="65">
        <v>0</v>
      </c>
      <c r="WHI13" s="65">
        <v>0</v>
      </c>
      <c r="WHJ13" s="65">
        <v>0</v>
      </c>
      <c r="WHK13" s="65">
        <v>0</v>
      </c>
      <c r="WHL13" s="65">
        <v>0</v>
      </c>
      <c r="WHM13" s="65">
        <v>0</v>
      </c>
      <c r="WHN13" s="65">
        <v>0</v>
      </c>
      <c r="WHO13" s="65">
        <v>0</v>
      </c>
      <c r="WHP13" s="65">
        <v>0</v>
      </c>
      <c r="WHQ13" s="65">
        <v>0</v>
      </c>
      <c r="WHR13" s="65">
        <v>0</v>
      </c>
      <c r="WHS13" s="65">
        <v>0</v>
      </c>
      <c r="WHT13" s="65">
        <v>0</v>
      </c>
      <c r="WHU13" s="65">
        <v>0</v>
      </c>
      <c r="WHV13" s="65">
        <v>0</v>
      </c>
      <c r="WHW13" s="65">
        <v>0</v>
      </c>
      <c r="WHX13" s="65">
        <v>0</v>
      </c>
      <c r="WHY13" s="65">
        <v>0</v>
      </c>
      <c r="WHZ13" s="65">
        <v>0</v>
      </c>
      <c r="WIA13" s="65">
        <v>0</v>
      </c>
      <c r="WIB13" s="65">
        <v>0</v>
      </c>
      <c r="WIC13" s="65">
        <v>0</v>
      </c>
      <c r="WID13" s="65">
        <v>0</v>
      </c>
      <c r="WIE13" s="65">
        <v>0</v>
      </c>
      <c r="WIF13" s="65">
        <v>0</v>
      </c>
      <c r="WIG13" s="65">
        <v>0</v>
      </c>
      <c r="WIH13" s="65">
        <v>0</v>
      </c>
      <c r="WII13" s="65">
        <v>0</v>
      </c>
      <c r="WIJ13" s="65">
        <v>0</v>
      </c>
      <c r="WIK13" s="65">
        <v>0</v>
      </c>
      <c r="WIL13" s="65">
        <v>0</v>
      </c>
      <c r="WIM13" s="65">
        <v>0</v>
      </c>
      <c r="WIN13" s="65">
        <v>0</v>
      </c>
      <c r="WIO13" s="65">
        <v>0</v>
      </c>
      <c r="WIP13" s="65">
        <v>0</v>
      </c>
      <c r="WIQ13" s="65">
        <v>0</v>
      </c>
      <c r="WIR13" s="65">
        <v>0</v>
      </c>
      <c r="WIS13" s="65">
        <v>0</v>
      </c>
      <c r="WIT13" s="65">
        <v>0</v>
      </c>
      <c r="WIU13" s="65">
        <v>0</v>
      </c>
      <c r="WIV13" s="65">
        <v>0</v>
      </c>
      <c r="WIW13" s="65">
        <v>0</v>
      </c>
      <c r="WIX13" s="65">
        <v>0</v>
      </c>
      <c r="WIY13" s="65">
        <v>0</v>
      </c>
      <c r="WIZ13" s="65">
        <v>0</v>
      </c>
      <c r="WJA13" s="65">
        <v>0</v>
      </c>
      <c r="WJB13" s="65">
        <v>0</v>
      </c>
      <c r="WJC13" s="65">
        <v>0</v>
      </c>
      <c r="WJD13" s="65">
        <v>0</v>
      </c>
      <c r="WJE13" s="65">
        <v>0</v>
      </c>
      <c r="WJF13" s="65">
        <v>0</v>
      </c>
      <c r="WJG13" s="65">
        <v>0</v>
      </c>
      <c r="WJH13" s="65">
        <v>0</v>
      </c>
      <c r="WJI13" s="65">
        <v>0</v>
      </c>
      <c r="WJJ13" s="65">
        <v>0</v>
      </c>
      <c r="WJK13" s="65">
        <v>0</v>
      </c>
      <c r="WJL13" s="65">
        <v>0</v>
      </c>
      <c r="WJM13" s="65">
        <v>0</v>
      </c>
      <c r="WJN13" s="65">
        <v>0</v>
      </c>
      <c r="WJO13" s="65">
        <v>0</v>
      </c>
      <c r="WJP13" s="65">
        <v>0</v>
      </c>
      <c r="WJQ13" s="65">
        <v>0</v>
      </c>
      <c r="WJR13" s="65">
        <v>0</v>
      </c>
      <c r="WJS13" s="65">
        <v>0</v>
      </c>
      <c r="WJT13" s="65">
        <v>0</v>
      </c>
      <c r="WJU13" s="65">
        <v>0</v>
      </c>
      <c r="WJV13" s="65">
        <v>0</v>
      </c>
      <c r="WJW13" s="65">
        <v>0</v>
      </c>
      <c r="WJX13" s="65">
        <v>0</v>
      </c>
      <c r="WJY13" s="65">
        <v>0</v>
      </c>
      <c r="WJZ13" s="65">
        <v>0</v>
      </c>
      <c r="WKA13" s="65">
        <v>0</v>
      </c>
      <c r="WKB13" s="65">
        <v>0</v>
      </c>
      <c r="WKC13" s="65">
        <v>0</v>
      </c>
      <c r="WKD13" s="65">
        <v>0</v>
      </c>
      <c r="WKE13" s="65">
        <v>0</v>
      </c>
      <c r="WKF13" s="65">
        <v>0</v>
      </c>
      <c r="WKG13" s="65">
        <v>0</v>
      </c>
      <c r="WKH13" s="65">
        <v>0</v>
      </c>
      <c r="WKI13" s="65">
        <v>0</v>
      </c>
      <c r="WKJ13" s="65">
        <v>0</v>
      </c>
      <c r="WKK13" s="65">
        <v>0</v>
      </c>
      <c r="WKL13" s="65">
        <v>0</v>
      </c>
      <c r="WKM13" s="65">
        <v>0</v>
      </c>
      <c r="WKN13" s="65">
        <v>0</v>
      </c>
      <c r="WKO13" s="65">
        <v>0</v>
      </c>
      <c r="WKP13" s="65">
        <v>0</v>
      </c>
      <c r="WKQ13" s="65">
        <v>0</v>
      </c>
      <c r="WKR13" s="65">
        <v>0</v>
      </c>
      <c r="WKS13" s="65">
        <v>0</v>
      </c>
      <c r="WKT13" s="65">
        <v>0</v>
      </c>
      <c r="WKU13" s="65">
        <v>0</v>
      </c>
      <c r="WKV13" s="65">
        <v>0</v>
      </c>
      <c r="WKW13" s="65">
        <v>0</v>
      </c>
      <c r="WKX13" s="65">
        <v>0</v>
      </c>
      <c r="WKY13" s="65">
        <v>0</v>
      </c>
      <c r="WKZ13" s="65">
        <v>0</v>
      </c>
      <c r="WLA13" s="65">
        <v>0</v>
      </c>
      <c r="WLB13" s="65">
        <v>0</v>
      </c>
      <c r="WLC13" s="65">
        <v>0</v>
      </c>
      <c r="WLD13" s="65">
        <v>0</v>
      </c>
      <c r="WLE13" s="65">
        <v>0</v>
      </c>
      <c r="WLF13" s="65">
        <v>0</v>
      </c>
      <c r="WLG13" s="65">
        <v>0</v>
      </c>
      <c r="WLH13" s="65">
        <v>0</v>
      </c>
      <c r="WLI13" s="65">
        <v>0</v>
      </c>
      <c r="WLJ13" s="65">
        <v>0</v>
      </c>
      <c r="WLK13" s="65">
        <v>0</v>
      </c>
      <c r="WLL13" s="65">
        <v>0</v>
      </c>
      <c r="WLM13" s="65">
        <v>0</v>
      </c>
      <c r="WLN13" s="65">
        <v>0</v>
      </c>
      <c r="WLO13" s="65">
        <v>0</v>
      </c>
      <c r="WLP13" s="65">
        <v>0</v>
      </c>
      <c r="WLQ13" s="65">
        <v>0</v>
      </c>
      <c r="WLR13" s="65">
        <v>0</v>
      </c>
      <c r="WLS13" s="65">
        <v>0</v>
      </c>
      <c r="WLT13" s="65">
        <v>0</v>
      </c>
      <c r="WLU13" s="65">
        <v>0</v>
      </c>
      <c r="WLV13" s="65">
        <v>0</v>
      </c>
      <c r="WLW13" s="65">
        <v>0</v>
      </c>
      <c r="WLX13" s="65">
        <v>0</v>
      </c>
      <c r="WLY13" s="65">
        <v>0</v>
      </c>
      <c r="WLZ13" s="65">
        <v>0</v>
      </c>
      <c r="WMA13" s="65">
        <v>0</v>
      </c>
      <c r="WMB13" s="65">
        <v>0</v>
      </c>
      <c r="WMC13" s="65">
        <v>0</v>
      </c>
      <c r="WMD13" s="65">
        <v>0</v>
      </c>
      <c r="WME13" s="65">
        <v>0</v>
      </c>
      <c r="WMF13" s="65">
        <v>0</v>
      </c>
      <c r="WMG13" s="65">
        <v>0</v>
      </c>
      <c r="WMH13" s="65">
        <v>0</v>
      </c>
      <c r="WMI13" s="65">
        <v>0</v>
      </c>
      <c r="WMJ13" s="65">
        <v>0</v>
      </c>
      <c r="WMK13" s="65">
        <v>0</v>
      </c>
      <c r="WML13" s="65">
        <v>0</v>
      </c>
      <c r="WMM13" s="65">
        <v>0</v>
      </c>
      <c r="WMN13" s="65">
        <v>0</v>
      </c>
      <c r="WMO13" s="65">
        <v>0</v>
      </c>
      <c r="WMP13" s="65">
        <v>0</v>
      </c>
      <c r="WMQ13" s="65">
        <v>0</v>
      </c>
      <c r="WMR13" s="65">
        <v>0</v>
      </c>
      <c r="WMS13" s="65">
        <v>0</v>
      </c>
      <c r="WMT13" s="65">
        <v>0</v>
      </c>
      <c r="WMU13" s="65">
        <v>0</v>
      </c>
      <c r="WMV13" s="65">
        <v>0</v>
      </c>
      <c r="WMW13" s="65">
        <v>0</v>
      </c>
      <c r="WMX13" s="65">
        <v>0</v>
      </c>
      <c r="WMY13" s="65">
        <v>0</v>
      </c>
      <c r="WMZ13" s="65">
        <v>0</v>
      </c>
      <c r="WNA13" s="65">
        <v>0</v>
      </c>
      <c r="WNB13" s="65">
        <v>0</v>
      </c>
      <c r="WNC13" s="65">
        <v>0</v>
      </c>
      <c r="WND13" s="65">
        <v>0</v>
      </c>
      <c r="WNE13" s="65">
        <v>0</v>
      </c>
      <c r="WNF13" s="65">
        <v>0</v>
      </c>
      <c r="WNG13" s="65">
        <v>0</v>
      </c>
      <c r="WNH13" s="65">
        <v>0</v>
      </c>
      <c r="WNI13" s="65">
        <v>0</v>
      </c>
      <c r="WNJ13" s="65">
        <v>0</v>
      </c>
      <c r="WNK13" s="65">
        <v>0</v>
      </c>
      <c r="WNL13" s="65">
        <v>0</v>
      </c>
      <c r="WNM13" s="65">
        <v>0</v>
      </c>
      <c r="WNN13" s="65">
        <v>0</v>
      </c>
      <c r="WNO13" s="65">
        <v>0</v>
      </c>
      <c r="WNP13" s="65">
        <v>0</v>
      </c>
      <c r="WNQ13" s="65">
        <v>0</v>
      </c>
      <c r="WNR13" s="65">
        <v>0</v>
      </c>
      <c r="WNS13" s="65">
        <v>0</v>
      </c>
      <c r="WNT13" s="65">
        <v>0</v>
      </c>
      <c r="WNU13" s="65">
        <v>0</v>
      </c>
      <c r="WNV13" s="65">
        <v>0</v>
      </c>
      <c r="WNW13" s="65">
        <v>0</v>
      </c>
      <c r="WNX13" s="65">
        <v>0</v>
      </c>
      <c r="WNY13" s="65">
        <v>0</v>
      </c>
      <c r="WNZ13" s="65">
        <v>0</v>
      </c>
      <c r="WOA13" s="65">
        <v>0</v>
      </c>
      <c r="WOB13" s="65">
        <v>0</v>
      </c>
      <c r="WOC13" s="65">
        <v>0</v>
      </c>
      <c r="WOD13" s="65">
        <v>0</v>
      </c>
      <c r="WOE13" s="65">
        <v>0</v>
      </c>
      <c r="WOF13" s="65">
        <v>0</v>
      </c>
      <c r="WOG13" s="65">
        <v>0</v>
      </c>
      <c r="WOH13" s="65">
        <v>0</v>
      </c>
      <c r="WOI13" s="65">
        <v>0</v>
      </c>
      <c r="WOJ13" s="65">
        <v>0</v>
      </c>
      <c r="WOK13" s="65">
        <v>0</v>
      </c>
      <c r="WOL13" s="65">
        <v>0</v>
      </c>
      <c r="WOM13" s="65">
        <v>0</v>
      </c>
      <c r="WON13" s="65">
        <v>0</v>
      </c>
      <c r="WOO13" s="65">
        <v>0</v>
      </c>
      <c r="WOP13" s="65">
        <v>0</v>
      </c>
      <c r="WOQ13" s="65">
        <v>0</v>
      </c>
      <c r="WOR13" s="65">
        <v>0</v>
      </c>
      <c r="WOS13" s="65">
        <v>0</v>
      </c>
      <c r="WOT13" s="65">
        <v>0</v>
      </c>
      <c r="WOU13" s="65">
        <v>0</v>
      </c>
      <c r="WOV13" s="65">
        <v>0</v>
      </c>
      <c r="WOW13" s="65">
        <v>0</v>
      </c>
      <c r="WOX13" s="65">
        <v>0</v>
      </c>
      <c r="WOY13" s="65">
        <v>0</v>
      </c>
      <c r="WOZ13" s="65">
        <v>0</v>
      </c>
      <c r="WPA13" s="65">
        <v>0</v>
      </c>
      <c r="WPB13" s="65">
        <v>0</v>
      </c>
      <c r="WPC13" s="65">
        <v>0</v>
      </c>
      <c r="WPD13" s="65">
        <v>0</v>
      </c>
      <c r="WPE13" s="65">
        <v>0</v>
      </c>
      <c r="WPF13" s="65">
        <v>0</v>
      </c>
      <c r="WPG13" s="65">
        <v>0</v>
      </c>
      <c r="WPH13" s="65">
        <v>0</v>
      </c>
      <c r="WPI13" s="65">
        <v>0</v>
      </c>
      <c r="WPJ13" s="65">
        <v>0</v>
      </c>
      <c r="WPK13" s="65">
        <v>0</v>
      </c>
      <c r="WPL13" s="65">
        <v>0</v>
      </c>
      <c r="WPM13" s="65">
        <v>0</v>
      </c>
      <c r="WPN13" s="65">
        <v>0</v>
      </c>
      <c r="WPO13" s="65">
        <v>0</v>
      </c>
      <c r="WPP13" s="65">
        <v>0</v>
      </c>
      <c r="WPQ13" s="65">
        <v>0</v>
      </c>
      <c r="WPR13" s="65">
        <v>0</v>
      </c>
      <c r="WPS13" s="65">
        <v>0</v>
      </c>
      <c r="WPT13" s="65">
        <v>0</v>
      </c>
      <c r="WPU13" s="65">
        <v>0</v>
      </c>
      <c r="WPV13" s="65">
        <v>0</v>
      </c>
      <c r="WPW13" s="65">
        <v>0</v>
      </c>
      <c r="WPX13" s="65">
        <v>0</v>
      </c>
      <c r="WPY13" s="65">
        <v>0</v>
      </c>
      <c r="WPZ13" s="65">
        <v>0</v>
      </c>
      <c r="WQA13" s="65">
        <v>0</v>
      </c>
      <c r="WQB13" s="65">
        <v>0</v>
      </c>
      <c r="WQC13" s="65">
        <v>0</v>
      </c>
      <c r="WQD13" s="65">
        <v>0</v>
      </c>
      <c r="WQE13" s="65">
        <v>0</v>
      </c>
      <c r="WQF13" s="65">
        <v>0</v>
      </c>
      <c r="WQG13" s="65">
        <v>0</v>
      </c>
      <c r="WQH13" s="65">
        <v>0</v>
      </c>
      <c r="WQI13" s="65">
        <v>0</v>
      </c>
      <c r="WQJ13" s="65">
        <v>0</v>
      </c>
      <c r="WQK13" s="65">
        <v>0</v>
      </c>
      <c r="WQL13" s="65">
        <v>0</v>
      </c>
      <c r="WQM13" s="65">
        <v>0</v>
      </c>
      <c r="WQN13" s="65">
        <v>0</v>
      </c>
      <c r="WQO13" s="65">
        <v>0</v>
      </c>
      <c r="WQP13" s="65">
        <v>0</v>
      </c>
      <c r="WQQ13" s="65">
        <v>0</v>
      </c>
      <c r="WQR13" s="65">
        <v>0</v>
      </c>
      <c r="WQS13" s="65">
        <v>0</v>
      </c>
      <c r="WQT13" s="65">
        <v>0</v>
      </c>
      <c r="WQU13" s="65">
        <v>0</v>
      </c>
      <c r="WQV13" s="65">
        <v>0</v>
      </c>
      <c r="WQW13" s="65">
        <v>0</v>
      </c>
      <c r="WQX13" s="65">
        <v>0</v>
      </c>
      <c r="WQY13" s="65">
        <v>0</v>
      </c>
      <c r="WQZ13" s="65">
        <v>0</v>
      </c>
      <c r="WRA13" s="65">
        <v>0</v>
      </c>
      <c r="WRB13" s="65">
        <v>0</v>
      </c>
      <c r="WRC13" s="65">
        <v>0</v>
      </c>
      <c r="WRD13" s="65">
        <v>0</v>
      </c>
      <c r="WRE13" s="65">
        <v>0</v>
      </c>
      <c r="WRF13" s="65">
        <v>0</v>
      </c>
      <c r="WRG13" s="65">
        <v>0</v>
      </c>
      <c r="WRH13" s="65">
        <v>0</v>
      </c>
      <c r="WRI13" s="65">
        <v>0</v>
      </c>
      <c r="WRJ13" s="65">
        <v>0</v>
      </c>
      <c r="WRK13" s="65">
        <v>0</v>
      </c>
      <c r="WRL13" s="65">
        <v>0</v>
      </c>
      <c r="WRM13" s="65">
        <v>0</v>
      </c>
      <c r="WRN13" s="65">
        <v>0</v>
      </c>
      <c r="WRO13" s="65">
        <v>0</v>
      </c>
      <c r="WRP13" s="65">
        <v>0</v>
      </c>
      <c r="WRQ13" s="65">
        <v>0</v>
      </c>
      <c r="WRR13" s="65">
        <v>0</v>
      </c>
      <c r="WRS13" s="65">
        <v>0</v>
      </c>
      <c r="WRT13" s="65">
        <v>0</v>
      </c>
      <c r="WRU13" s="65">
        <v>0</v>
      </c>
      <c r="WRV13" s="65">
        <v>0</v>
      </c>
      <c r="WRW13" s="65">
        <v>0</v>
      </c>
      <c r="WRX13" s="65">
        <v>0</v>
      </c>
      <c r="WRY13" s="65">
        <v>0</v>
      </c>
      <c r="WRZ13" s="65">
        <v>0</v>
      </c>
      <c r="WSA13" s="65">
        <v>0</v>
      </c>
      <c r="WSB13" s="65">
        <v>0</v>
      </c>
      <c r="WSC13" s="65">
        <v>0</v>
      </c>
      <c r="WSD13" s="65">
        <v>0</v>
      </c>
      <c r="WSE13" s="65">
        <v>0</v>
      </c>
      <c r="WSF13" s="65">
        <v>0</v>
      </c>
      <c r="WSG13" s="65">
        <v>0</v>
      </c>
      <c r="WSH13" s="65">
        <v>0</v>
      </c>
      <c r="WSI13" s="65">
        <v>0</v>
      </c>
      <c r="WSJ13" s="65">
        <v>0</v>
      </c>
      <c r="WSK13" s="65">
        <v>0</v>
      </c>
      <c r="WSL13" s="65">
        <v>0</v>
      </c>
      <c r="WSM13" s="65">
        <v>0</v>
      </c>
      <c r="WSN13" s="65">
        <v>0</v>
      </c>
      <c r="WSO13" s="65">
        <v>0</v>
      </c>
      <c r="WSP13" s="65">
        <v>0</v>
      </c>
      <c r="WSQ13" s="65">
        <v>0</v>
      </c>
      <c r="WSR13" s="65">
        <v>0</v>
      </c>
      <c r="WSS13" s="65">
        <v>0</v>
      </c>
      <c r="WST13" s="65">
        <v>0</v>
      </c>
      <c r="WSU13" s="65">
        <v>0</v>
      </c>
      <c r="WSV13" s="65">
        <v>0</v>
      </c>
      <c r="WSW13" s="65">
        <v>0</v>
      </c>
      <c r="WSX13" s="65">
        <v>0</v>
      </c>
      <c r="WSY13" s="65">
        <v>0</v>
      </c>
      <c r="WSZ13" s="65">
        <v>0</v>
      </c>
      <c r="WTA13" s="65">
        <v>0</v>
      </c>
      <c r="WTB13" s="65">
        <v>0</v>
      </c>
      <c r="WTC13" s="65">
        <v>0</v>
      </c>
      <c r="WTD13" s="65">
        <v>0</v>
      </c>
      <c r="WTE13" s="65">
        <v>0</v>
      </c>
      <c r="WTF13" s="65">
        <v>0</v>
      </c>
      <c r="WTG13" s="65">
        <v>0</v>
      </c>
      <c r="WTH13" s="65">
        <v>0</v>
      </c>
      <c r="WTI13" s="65">
        <v>0</v>
      </c>
      <c r="WTJ13" s="65">
        <v>0</v>
      </c>
      <c r="WTK13" s="65">
        <v>0</v>
      </c>
      <c r="WTL13" s="65">
        <v>0</v>
      </c>
      <c r="WTM13" s="65">
        <v>0</v>
      </c>
      <c r="WTN13" s="65">
        <v>0</v>
      </c>
      <c r="WTO13" s="65">
        <v>0</v>
      </c>
      <c r="WTP13" s="65">
        <v>0</v>
      </c>
      <c r="WTQ13" s="65">
        <v>0</v>
      </c>
      <c r="WTR13" s="65">
        <v>0</v>
      </c>
      <c r="WTS13" s="65">
        <v>0</v>
      </c>
      <c r="WTT13" s="65">
        <v>0</v>
      </c>
      <c r="WTU13" s="65">
        <v>0</v>
      </c>
      <c r="WTV13" s="65">
        <v>0</v>
      </c>
      <c r="WTW13" s="65">
        <v>0</v>
      </c>
      <c r="WTX13" s="65">
        <v>0</v>
      </c>
      <c r="WTY13" s="65">
        <v>0</v>
      </c>
      <c r="WTZ13" s="65">
        <v>0</v>
      </c>
      <c r="WUA13" s="65">
        <v>0</v>
      </c>
      <c r="WUB13" s="65">
        <v>0</v>
      </c>
      <c r="WUC13" s="65">
        <v>0</v>
      </c>
      <c r="WUD13" s="65">
        <v>0</v>
      </c>
      <c r="WUE13" s="65">
        <v>0</v>
      </c>
      <c r="WUF13" s="65">
        <v>0</v>
      </c>
      <c r="WUG13" s="65">
        <v>0</v>
      </c>
      <c r="WUH13" s="65">
        <v>0</v>
      </c>
      <c r="WUI13" s="65">
        <v>0</v>
      </c>
      <c r="WUJ13" s="65">
        <v>0</v>
      </c>
      <c r="WUK13" s="65">
        <v>0</v>
      </c>
      <c r="WUL13" s="65">
        <v>0</v>
      </c>
      <c r="WUM13" s="65">
        <v>0</v>
      </c>
      <c r="WUN13" s="65">
        <v>0</v>
      </c>
      <c r="WUO13" s="65">
        <v>0</v>
      </c>
      <c r="WUP13" s="65">
        <v>0</v>
      </c>
      <c r="WUQ13" s="65">
        <v>0</v>
      </c>
      <c r="WUR13" s="65">
        <v>0</v>
      </c>
      <c r="WUS13" s="65">
        <v>0</v>
      </c>
      <c r="WUT13" s="65">
        <v>0</v>
      </c>
      <c r="WUU13" s="65">
        <v>0</v>
      </c>
      <c r="WUV13" s="65">
        <v>0</v>
      </c>
      <c r="WUW13" s="65">
        <v>0</v>
      </c>
      <c r="WUX13" s="65">
        <v>0</v>
      </c>
      <c r="WUY13" s="65">
        <v>0</v>
      </c>
      <c r="WUZ13" s="65">
        <v>0</v>
      </c>
      <c r="WVA13" s="65">
        <v>0</v>
      </c>
      <c r="WVB13" s="65">
        <v>0</v>
      </c>
      <c r="WVC13" s="65">
        <v>0</v>
      </c>
      <c r="WVD13" s="65">
        <v>0</v>
      </c>
      <c r="WVE13" s="65">
        <v>0</v>
      </c>
      <c r="WVF13" s="65">
        <v>0</v>
      </c>
      <c r="WVG13" s="65">
        <v>0</v>
      </c>
      <c r="WVH13" s="65">
        <v>0</v>
      </c>
      <c r="WVI13" s="65">
        <v>0</v>
      </c>
      <c r="WVJ13" s="65">
        <v>0</v>
      </c>
      <c r="WVK13" s="65">
        <v>0</v>
      </c>
      <c r="WVL13" s="65">
        <v>0</v>
      </c>
      <c r="WVM13" s="65">
        <v>0</v>
      </c>
      <c r="WVN13" s="65">
        <v>0</v>
      </c>
      <c r="WVO13" s="65">
        <v>0</v>
      </c>
      <c r="WVP13" s="65">
        <v>0</v>
      </c>
      <c r="WVQ13" s="65">
        <v>0</v>
      </c>
      <c r="WVR13" s="65">
        <v>0</v>
      </c>
      <c r="WVS13" s="65">
        <v>0</v>
      </c>
      <c r="WVT13" s="65">
        <v>0</v>
      </c>
      <c r="WVU13" s="65">
        <v>0</v>
      </c>
      <c r="WVV13" s="65">
        <v>0</v>
      </c>
      <c r="WVW13" s="65">
        <v>0</v>
      </c>
      <c r="WVX13" s="65">
        <v>0</v>
      </c>
      <c r="WVY13" s="65">
        <v>0</v>
      </c>
      <c r="WVZ13" s="65">
        <v>0</v>
      </c>
      <c r="WWA13" s="65">
        <v>0</v>
      </c>
      <c r="WWB13" s="65">
        <v>0</v>
      </c>
      <c r="WWC13" s="65">
        <v>0</v>
      </c>
      <c r="WWD13" s="65">
        <v>0</v>
      </c>
      <c r="WWE13" s="65">
        <v>0</v>
      </c>
      <c r="WWF13" s="65">
        <v>0</v>
      </c>
      <c r="WWG13" s="65">
        <v>0</v>
      </c>
      <c r="WWH13" s="65">
        <v>0</v>
      </c>
      <c r="WWI13" s="65">
        <v>0</v>
      </c>
      <c r="WWJ13" s="65">
        <v>0</v>
      </c>
      <c r="WWK13" s="65">
        <v>0</v>
      </c>
      <c r="WWL13" s="65">
        <v>0</v>
      </c>
      <c r="WWM13" s="65">
        <v>0</v>
      </c>
      <c r="WWN13" s="65">
        <v>0</v>
      </c>
      <c r="WWO13" s="65">
        <v>0</v>
      </c>
      <c r="WWP13" s="65">
        <v>0</v>
      </c>
      <c r="WWQ13" s="65">
        <v>0</v>
      </c>
      <c r="WWR13" s="65">
        <v>0</v>
      </c>
      <c r="WWS13" s="65">
        <v>0</v>
      </c>
      <c r="WWT13" s="65">
        <v>0</v>
      </c>
      <c r="WWU13" s="65">
        <v>0</v>
      </c>
      <c r="WWV13" s="65">
        <v>0</v>
      </c>
      <c r="WWW13" s="65">
        <v>0</v>
      </c>
      <c r="WWX13" s="65">
        <v>0</v>
      </c>
      <c r="WWY13" s="65">
        <v>0</v>
      </c>
      <c r="WWZ13" s="65">
        <v>0</v>
      </c>
      <c r="WXA13" s="65">
        <v>0</v>
      </c>
      <c r="WXB13" s="65">
        <v>0</v>
      </c>
      <c r="WXC13" s="65">
        <v>0</v>
      </c>
      <c r="WXD13" s="65">
        <v>0</v>
      </c>
      <c r="WXE13" s="65">
        <v>0</v>
      </c>
      <c r="WXF13" s="65">
        <v>0</v>
      </c>
      <c r="WXG13" s="65">
        <v>0</v>
      </c>
      <c r="WXH13" s="65">
        <v>0</v>
      </c>
      <c r="WXI13" s="65">
        <v>0</v>
      </c>
      <c r="WXJ13" s="65">
        <v>0</v>
      </c>
      <c r="WXK13" s="65">
        <v>0</v>
      </c>
      <c r="WXL13" s="65">
        <v>0</v>
      </c>
      <c r="WXM13" s="65">
        <v>0</v>
      </c>
      <c r="WXN13" s="65">
        <v>0</v>
      </c>
      <c r="WXO13" s="65">
        <v>0</v>
      </c>
      <c r="WXP13" s="65">
        <v>0</v>
      </c>
      <c r="WXQ13" s="65">
        <v>0</v>
      </c>
      <c r="WXR13" s="65">
        <v>0</v>
      </c>
      <c r="WXS13" s="65">
        <v>0</v>
      </c>
      <c r="WXT13" s="65">
        <v>0</v>
      </c>
      <c r="WXU13" s="65">
        <v>0</v>
      </c>
      <c r="WXV13" s="65">
        <v>0</v>
      </c>
      <c r="WXW13" s="65">
        <v>0</v>
      </c>
      <c r="WXX13" s="65">
        <v>0</v>
      </c>
      <c r="WXY13" s="65">
        <v>0</v>
      </c>
      <c r="WXZ13" s="65">
        <v>0</v>
      </c>
      <c r="WYA13" s="65">
        <v>0</v>
      </c>
      <c r="WYB13" s="65">
        <v>0</v>
      </c>
      <c r="WYC13" s="65">
        <v>0</v>
      </c>
      <c r="WYD13" s="65">
        <v>0</v>
      </c>
      <c r="WYE13" s="65">
        <v>0</v>
      </c>
      <c r="WYF13" s="65">
        <v>0</v>
      </c>
      <c r="WYG13" s="65">
        <v>0</v>
      </c>
      <c r="WYH13" s="65">
        <v>0</v>
      </c>
      <c r="WYI13" s="65">
        <v>0</v>
      </c>
      <c r="WYJ13" s="65">
        <v>0</v>
      </c>
      <c r="WYK13" s="65">
        <v>0</v>
      </c>
      <c r="WYL13" s="65">
        <v>0</v>
      </c>
      <c r="WYM13" s="65">
        <v>0</v>
      </c>
      <c r="WYN13" s="65">
        <v>0</v>
      </c>
      <c r="WYO13" s="65">
        <v>0</v>
      </c>
      <c r="WYP13" s="65">
        <v>0</v>
      </c>
      <c r="WYQ13" s="65">
        <v>0</v>
      </c>
      <c r="WYR13" s="65">
        <v>0</v>
      </c>
      <c r="WYS13" s="65">
        <v>0</v>
      </c>
      <c r="WYT13" s="65">
        <v>0</v>
      </c>
      <c r="WYU13" s="65">
        <v>0</v>
      </c>
      <c r="WYV13" s="65">
        <v>0</v>
      </c>
      <c r="WYW13" s="65">
        <v>0</v>
      </c>
      <c r="WYX13" s="65">
        <v>0</v>
      </c>
      <c r="WYY13" s="65">
        <v>0</v>
      </c>
      <c r="WYZ13" s="65">
        <v>0</v>
      </c>
      <c r="WZA13" s="65">
        <v>0</v>
      </c>
      <c r="WZB13" s="65">
        <v>0</v>
      </c>
      <c r="WZC13" s="65">
        <v>0</v>
      </c>
      <c r="WZD13" s="65">
        <v>0</v>
      </c>
      <c r="WZE13" s="65">
        <v>0</v>
      </c>
      <c r="WZF13" s="65">
        <v>0</v>
      </c>
      <c r="WZG13" s="65">
        <v>0</v>
      </c>
      <c r="WZH13" s="65">
        <v>0</v>
      </c>
      <c r="WZI13" s="65">
        <v>0</v>
      </c>
      <c r="WZJ13" s="65">
        <v>0</v>
      </c>
      <c r="WZK13" s="65">
        <v>0</v>
      </c>
      <c r="WZL13" s="65">
        <v>0</v>
      </c>
      <c r="WZM13" s="65">
        <v>0</v>
      </c>
      <c r="WZN13" s="65">
        <v>0</v>
      </c>
      <c r="WZO13" s="65">
        <v>0</v>
      </c>
      <c r="WZP13" s="65">
        <v>0</v>
      </c>
      <c r="WZQ13" s="65">
        <v>0</v>
      </c>
      <c r="WZR13" s="65">
        <v>0</v>
      </c>
      <c r="WZS13" s="65">
        <v>0</v>
      </c>
      <c r="WZT13" s="65">
        <v>0</v>
      </c>
      <c r="WZU13" s="65">
        <v>0</v>
      </c>
      <c r="WZV13" s="65">
        <v>0</v>
      </c>
      <c r="WZW13" s="65">
        <v>0</v>
      </c>
      <c r="WZX13" s="65">
        <v>0</v>
      </c>
      <c r="WZY13" s="65">
        <v>0</v>
      </c>
      <c r="WZZ13" s="65">
        <v>0</v>
      </c>
      <c r="XAA13" s="65">
        <v>0</v>
      </c>
      <c r="XAB13" s="65">
        <v>0</v>
      </c>
      <c r="XAC13" s="65">
        <v>0</v>
      </c>
      <c r="XAD13" s="65">
        <v>0</v>
      </c>
      <c r="XAE13" s="65">
        <v>0</v>
      </c>
      <c r="XAF13" s="65">
        <v>0</v>
      </c>
      <c r="XAG13" s="65">
        <v>0</v>
      </c>
      <c r="XAH13" s="65">
        <v>0</v>
      </c>
      <c r="XAI13" s="65">
        <v>0</v>
      </c>
      <c r="XAJ13" s="65">
        <v>0</v>
      </c>
      <c r="XAK13" s="65">
        <v>0</v>
      </c>
      <c r="XAL13" s="65">
        <v>0</v>
      </c>
      <c r="XAM13" s="65">
        <v>0</v>
      </c>
      <c r="XAN13" s="65">
        <v>0</v>
      </c>
      <c r="XAO13" s="65">
        <v>0</v>
      </c>
      <c r="XAP13" s="65">
        <v>0</v>
      </c>
      <c r="XAQ13" s="65">
        <v>0</v>
      </c>
      <c r="XAR13" s="65">
        <v>0</v>
      </c>
      <c r="XAS13" s="65">
        <v>0</v>
      </c>
      <c r="XAT13" s="65">
        <v>0</v>
      </c>
      <c r="XAU13" s="65">
        <v>0</v>
      </c>
      <c r="XAV13" s="65">
        <v>0</v>
      </c>
      <c r="XAW13" s="65">
        <v>0</v>
      </c>
      <c r="XAX13" s="65">
        <v>0</v>
      </c>
      <c r="XAY13" s="65">
        <v>0</v>
      </c>
      <c r="XAZ13" s="65">
        <v>0</v>
      </c>
      <c r="XBA13" s="65">
        <v>0</v>
      </c>
      <c r="XBB13" s="65">
        <v>0</v>
      </c>
      <c r="XBC13" s="65">
        <v>0</v>
      </c>
      <c r="XBD13" s="65">
        <v>0</v>
      </c>
      <c r="XBE13" s="65">
        <v>0</v>
      </c>
      <c r="XBF13" s="65">
        <v>0</v>
      </c>
      <c r="XBG13" s="65">
        <v>0</v>
      </c>
      <c r="XBH13" s="65">
        <v>0</v>
      </c>
      <c r="XBI13" s="65">
        <v>0</v>
      </c>
      <c r="XBJ13" s="65">
        <v>0</v>
      </c>
      <c r="XBK13" s="65">
        <v>0</v>
      </c>
      <c r="XBL13" s="65">
        <v>0</v>
      </c>
      <c r="XBM13" s="65">
        <v>0</v>
      </c>
      <c r="XBN13" s="65">
        <v>0</v>
      </c>
      <c r="XBO13" s="65">
        <v>0</v>
      </c>
      <c r="XBP13" s="65">
        <v>0</v>
      </c>
      <c r="XBQ13" s="65">
        <v>0</v>
      </c>
      <c r="XBR13" s="65">
        <v>0</v>
      </c>
      <c r="XBS13" s="65">
        <v>0</v>
      </c>
      <c r="XBT13" s="65">
        <v>0</v>
      </c>
      <c r="XBU13" s="65">
        <v>0</v>
      </c>
      <c r="XBV13" s="65">
        <v>0</v>
      </c>
      <c r="XBW13" s="65">
        <v>0</v>
      </c>
      <c r="XBX13" s="65">
        <v>0</v>
      </c>
      <c r="XBY13" s="65">
        <v>0</v>
      </c>
      <c r="XBZ13" s="65">
        <v>0</v>
      </c>
      <c r="XCA13" s="65">
        <v>0</v>
      </c>
      <c r="XCB13" s="65">
        <v>0</v>
      </c>
      <c r="XCC13" s="65">
        <v>0</v>
      </c>
      <c r="XCD13" s="65">
        <v>0</v>
      </c>
      <c r="XCE13" s="65">
        <v>0</v>
      </c>
      <c r="XCF13" s="65">
        <v>0</v>
      </c>
      <c r="XCG13" s="65">
        <v>0</v>
      </c>
      <c r="XCH13" s="65">
        <v>0</v>
      </c>
      <c r="XCI13" s="65">
        <v>0</v>
      </c>
      <c r="XCJ13" s="65">
        <v>0</v>
      </c>
      <c r="XCK13" s="65">
        <v>0</v>
      </c>
      <c r="XCL13" s="65">
        <v>0</v>
      </c>
      <c r="XCM13" s="65">
        <v>0</v>
      </c>
      <c r="XCN13" s="65">
        <v>0</v>
      </c>
      <c r="XCO13" s="65">
        <v>0</v>
      </c>
      <c r="XCP13" s="65">
        <v>0</v>
      </c>
      <c r="XCQ13" s="65">
        <v>0</v>
      </c>
      <c r="XCR13" s="65">
        <v>0</v>
      </c>
      <c r="XCS13" s="65">
        <v>0</v>
      </c>
      <c r="XCT13" s="65">
        <v>0</v>
      </c>
      <c r="XCU13" s="65">
        <v>0</v>
      </c>
      <c r="XCV13" s="65">
        <v>0</v>
      </c>
      <c r="XCW13" s="65">
        <v>0</v>
      </c>
      <c r="XCX13" s="65">
        <v>0</v>
      </c>
      <c r="XCY13" s="65">
        <v>0</v>
      </c>
      <c r="XCZ13" s="65">
        <v>0</v>
      </c>
      <c r="XDA13" s="65">
        <v>0</v>
      </c>
      <c r="XDB13" s="65">
        <v>0</v>
      </c>
      <c r="XDC13" s="65">
        <v>0</v>
      </c>
      <c r="XDD13" s="65">
        <v>0</v>
      </c>
      <c r="XDE13" s="65">
        <v>0</v>
      </c>
      <c r="XDF13" s="65">
        <v>0</v>
      </c>
      <c r="XDG13" s="65">
        <v>0</v>
      </c>
      <c r="XDH13" s="65">
        <v>0</v>
      </c>
      <c r="XDI13" s="65">
        <v>0</v>
      </c>
      <c r="XDJ13" s="65">
        <v>0</v>
      </c>
      <c r="XDK13" s="65">
        <v>0</v>
      </c>
      <c r="XDL13" s="65">
        <v>0</v>
      </c>
      <c r="XDM13" s="65">
        <v>0</v>
      </c>
      <c r="XDN13" s="65">
        <v>0</v>
      </c>
      <c r="XDO13" s="65">
        <v>0</v>
      </c>
      <c r="XDP13" s="65">
        <v>0</v>
      </c>
      <c r="XDQ13" s="65">
        <v>0</v>
      </c>
      <c r="XDR13" s="65">
        <v>0</v>
      </c>
      <c r="XDS13" s="65">
        <v>0</v>
      </c>
      <c r="XDT13" s="65">
        <v>0</v>
      </c>
      <c r="XDU13" s="65">
        <v>0</v>
      </c>
      <c r="XDV13" s="65">
        <v>0</v>
      </c>
      <c r="XDW13" s="65">
        <v>0</v>
      </c>
      <c r="XDX13" s="65">
        <v>0</v>
      </c>
      <c r="XDY13" s="65">
        <v>0</v>
      </c>
      <c r="XDZ13" s="65">
        <v>0</v>
      </c>
      <c r="XEA13" s="65">
        <v>0</v>
      </c>
      <c r="XEB13" s="65">
        <v>0</v>
      </c>
      <c r="XEC13" s="65">
        <v>0</v>
      </c>
      <c r="XED13" s="65">
        <v>0</v>
      </c>
      <c r="XEE13" s="65">
        <v>0</v>
      </c>
      <c r="XEF13" s="65">
        <v>0</v>
      </c>
      <c r="XEG13" s="65">
        <v>0</v>
      </c>
      <c r="XEH13" s="65">
        <v>0</v>
      </c>
      <c r="XEI13" s="65">
        <v>0</v>
      </c>
      <c r="XEJ13" s="65">
        <v>0</v>
      </c>
      <c r="XEK13" s="65">
        <v>0</v>
      </c>
      <c r="XEL13" s="65">
        <v>0</v>
      </c>
      <c r="XEM13" s="65">
        <v>0</v>
      </c>
      <c r="XEN13" s="65">
        <v>0</v>
      </c>
      <c r="XEO13" s="65">
        <v>0</v>
      </c>
      <c r="XEP13" s="65">
        <v>0</v>
      </c>
      <c r="XEQ13" s="65">
        <v>0</v>
      </c>
      <c r="XER13" s="65">
        <v>0</v>
      </c>
      <c r="XES13" s="65">
        <v>0</v>
      </c>
      <c r="XET13" s="65">
        <v>0</v>
      </c>
      <c r="XEU13" s="65">
        <v>0</v>
      </c>
      <c r="XEV13" s="65">
        <v>0</v>
      </c>
      <c r="XEW13" s="65" t="e">
        <v>#REF!</v>
      </c>
      <c r="XEX13" s="65" t="e">
        <v>#REF!</v>
      </c>
      <c r="XEY13" s="65" t="e">
        <v>#REF!</v>
      </c>
      <c r="XEZ13" s="65" t="e">
        <v>#REF!</v>
      </c>
      <c r="XFA13" s="65" t="e">
        <v>#REF!</v>
      </c>
      <c r="XFB13" s="65" t="e">
        <v>#REF!</v>
      </c>
      <c r="XFC13" s="65" t="e">
        <v>#REF!</v>
      </c>
      <c r="XFD13" s="65" t="e">
        <v>#REF!</v>
      </c>
    </row>
    <row r="14" spans="1:16384" s="368" customFormat="1" x14ac:dyDescent="0.25">
      <c r="A14" s="93" t="s">
        <v>49</v>
      </c>
      <c r="B14" s="28">
        <v>171.99600000000001</v>
      </c>
      <c r="C14" s="28">
        <v>187.04400000000001</v>
      </c>
      <c r="D14" s="28">
        <v>200.62899999999999</v>
      </c>
      <c r="E14" s="28">
        <v>202.303</v>
      </c>
      <c r="F14" s="28">
        <v>199.11699999999999</v>
      </c>
      <c r="G14" s="28">
        <v>228.03100000000001</v>
      </c>
      <c r="H14" s="28">
        <v>203.22800000000001</v>
      </c>
      <c r="I14" s="28">
        <v>213.977</v>
      </c>
      <c r="J14" s="28">
        <v>202.61</v>
      </c>
      <c r="K14" s="28">
        <v>223.91399999999999</v>
      </c>
      <c r="L14" s="28">
        <v>214.77</v>
      </c>
      <c r="M14" s="28">
        <v>222.34399999999999</v>
      </c>
      <c r="N14" s="28">
        <v>234.68299999999999</v>
      </c>
      <c r="O14" s="28">
        <v>232.49299999999999</v>
      </c>
      <c r="P14" s="28">
        <v>214.47200000000001</v>
      </c>
      <c r="Q14" s="28">
        <v>240.28700000000001</v>
      </c>
      <c r="R14" s="28">
        <v>222.57900000000001</v>
      </c>
      <c r="S14" s="28">
        <v>253.61</v>
      </c>
      <c r="T14" s="28">
        <v>307.08199999999999</v>
      </c>
      <c r="U14" s="28">
        <v>363.15300000000002</v>
      </c>
      <c r="V14" s="28">
        <v>431.29500000000002</v>
      </c>
      <c r="W14" s="28">
        <v>388.54399999999998</v>
      </c>
      <c r="X14" s="28">
        <v>401.29500000000002</v>
      </c>
      <c r="Y14" s="28">
        <v>368.29700000000003</v>
      </c>
      <c r="Z14" s="28">
        <v>374.26799999999997</v>
      </c>
      <c r="AA14" s="28">
        <v>463.666</v>
      </c>
      <c r="AB14" s="28">
        <v>421.77</v>
      </c>
      <c r="AC14" s="29">
        <v>0</v>
      </c>
      <c r="AD14" s="29">
        <v>0</v>
      </c>
      <c r="AE14" s="29">
        <v>0</v>
      </c>
      <c r="AF14" s="29">
        <v>0</v>
      </c>
      <c r="AG14" s="29">
        <v>0</v>
      </c>
      <c r="AH14" s="29">
        <v>0</v>
      </c>
      <c r="AI14" s="29">
        <v>0</v>
      </c>
      <c r="AJ14" s="29">
        <v>0</v>
      </c>
      <c r="AK14" s="29">
        <v>0</v>
      </c>
      <c r="AL14" s="29">
        <v>0</v>
      </c>
      <c r="AM14" s="29">
        <v>0</v>
      </c>
      <c r="AN14" s="29">
        <v>0</v>
      </c>
      <c r="AO14" s="29">
        <v>0</v>
      </c>
      <c r="AP14" s="29">
        <v>0</v>
      </c>
      <c r="AQ14" s="29">
        <v>0</v>
      </c>
      <c r="AR14" s="29">
        <v>0</v>
      </c>
      <c r="AS14" s="29">
        <v>0</v>
      </c>
      <c r="AT14" s="29">
        <v>0</v>
      </c>
      <c r="AU14" s="29">
        <v>0</v>
      </c>
      <c r="AV14" s="29">
        <v>0</v>
      </c>
      <c r="AW14" s="29">
        <v>0</v>
      </c>
      <c r="AX14" s="29">
        <v>0</v>
      </c>
      <c r="AY14" s="29">
        <v>0</v>
      </c>
      <c r="AZ14" s="29">
        <v>0</v>
      </c>
      <c r="BA14" s="29">
        <v>0</v>
      </c>
      <c r="BB14" s="29">
        <v>0</v>
      </c>
      <c r="BC14" s="29">
        <v>0</v>
      </c>
      <c r="BD14" s="29">
        <v>0</v>
      </c>
      <c r="BE14" s="29">
        <v>0</v>
      </c>
      <c r="BF14" s="29">
        <v>0</v>
      </c>
      <c r="BG14" s="29">
        <v>0</v>
      </c>
      <c r="BH14" s="29">
        <v>0</v>
      </c>
      <c r="BI14" s="29">
        <v>0</v>
      </c>
      <c r="BJ14" s="29">
        <v>0</v>
      </c>
      <c r="BK14" s="29">
        <v>0</v>
      </c>
      <c r="BL14" s="29">
        <v>0</v>
      </c>
      <c r="BM14" s="29">
        <v>0</v>
      </c>
      <c r="BN14" s="29">
        <v>0</v>
      </c>
      <c r="BO14" s="29">
        <v>0</v>
      </c>
      <c r="BP14" s="29">
        <v>0</v>
      </c>
      <c r="BQ14" s="29">
        <v>0</v>
      </c>
      <c r="BR14" s="29">
        <v>0</v>
      </c>
      <c r="BS14" s="29">
        <v>0</v>
      </c>
      <c r="BT14" s="29">
        <v>0</v>
      </c>
      <c r="BU14" s="29">
        <v>0</v>
      </c>
      <c r="BV14" s="29">
        <v>0</v>
      </c>
      <c r="BW14" s="29">
        <v>0</v>
      </c>
      <c r="BX14" s="29">
        <v>0</v>
      </c>
      <c r="BY14" s="29">
        <v>0</v>
      </c>
      <c r="BZ14" s="29">
        <v>0</v>
      </c>
      <c r="CA14" s="29">
        <v>0</v>
      </c>
      <c r="CB14" s="29">
        <v>0</v>
      </c>
      <c r="CC14" s="29">
        <v>0</v>
      </c>
      <c r="CD14" s="29">
        <v>0</v>
      </c>
      <c r="CE14" s="29">
        <v>0</v>
      </c>
      <c r="CF14" s="29">
        <v>0</v>
      </c>
      <c r="CG14" s="29">
        <v>0</v>
      </c>
      <c r="CH14" s="29">
        <v>0</v>
      </c>
      <c r="CI14" s="29">
        <v>0</v>
      </c>
      <c r="CJ14" s="29">
        <v>0</v>
      </c>
      <c r="CK14" s="29">
        <v>0</v>
      </c>
      <c r="CL14" s="29">
        <v>0</v>
      </c>
      <c r="CM14" s="29">
        <v>0</v>
      </c>
      <c r="CN14" s="29">
        <v>0</v>
      </c>
      <c r="CO14" s="29">
        <v>0</v>
      </c>
      <c r="CP14" s="29">
        <v>0</v>
      </c>
      <c r="CQ14" s="29">
        <v>0</v>
      </c>
      <c r="CR14" s="29">
        <v>0</v>
      </c>
      <c r="CS14" s="29">
        <v>0</v>
      </c>
      <c r="CT14" s="29">
        <v>0</v>
      </c>
      <c r="CU14" s="29">
        <v>0</v>
      </c>
      <c r="CV14" s="29">
        <v>0</v>
      </c>
      <c r="CW14" s="29">
        <v>0</v>
      </c>
      <c r="CX14" s="29">
        <v>0</v>
      </c>
      <c r="CY14" s="29">
        <v>0</v>
      </c>
      <c r="CZ14" s="29">
        <v>0</v>
      </c>
      <c r="DA14" s="29">
        <v>0</v>
      </c>
      <c r="DB14" s="29">
        <v>0</v>
      </c>
      <c r="DC14" s="29">
        <v>0</v>
      </c>
      <c r="DD14" s="29">
        <v>0</v>
      </c>
      <c r="DE14" s="29">
        <v>0</v>
      </c>
      <c r="DF14" s="29">
        <v>0</v>
      </c>
      <c r="DG14" s="29">
        <v>0</v>
      </c>
      <c r="DH14" s="29">
        <v>0</v>
      </c>
      <c r="DI14" s="29">
        <v>0</v>
      </c>
      <c r="DJ14" s="29">
        <v>0</v>
      </c>
      <c r="DK14" s="29">
        <v>0</v>
      </c>
      <c r="DL14" s="29">
        <v>0</v>
      </c>
      <c r="DM14" s="29">
        <v>0</v>
      </c>
      <c r="DN14" s="29">
        <v>0</v>
      </c>
      <c r="DO14" s="29">
        <v>0</v>
      </c>
      <c r="DP14" s="29">
        <v>0</v>
      </c>
      <c r="DQ14" s="29">
        <v>0</v>
      </c>
      <c r="DR14" s="29">
        <v>0</v>
      </c>
      <c r="DS14" s="29">
        <v>0</v>
      </c>
      <c r="DT14" s="29">
        <v>0</v>
      </c>
      <c r="DU14" s="29">
        <v>0</v>
      </c>
      <c r="DV14" s="29">
        <v>0</v>
      </c>
      <c r="DW14" s="29">
        <v>0</v>
      </c>
      <c r="DX14" s="29">
        <v>0</v>
      </c>
      <c r="DY14" s="29">
        <v>0</v>
      </c>
      <c r="DZ14" s="29">
        <v>0</v>
      </c>
      <c r="EA14" s="29">
        <v>0</v>
      </c>
      <c r="EB14" s="29">
        <v>0</v>
      </c>
      <c r="EC14" s="29">
        <v>0</v>
      </c>
      <c r="ED14" s="29">
        <v>0</v>
      </c>
      <c r="EE14" s="29">
        <v>0</v>
      </c>
      <c r="EF14" s="29">
        <v>0</v>
      </c>
      <c r="EG14" s="29">
        <v>0</v>
      </c>
      <c r="EH14" s="29">
        <v>0</v>
      </c>
      <c r="EI14" s="29">
        <v>0</v>
      </c>
      <c r="EJ14" s="29">
        <v>0</v>
      </c>
      <c r="EK14" s="29">
        <v>0</v>
      </c>
      <c r="EL14" s="29">
        <v>0</v>
      </c>
      <c r="EM14" s="29">
        <v>0</v>
      </c>
      <c r="EN14" s="29">
        <v>0</v>
      </c>
      <c r="EO14" s="29">
        <v>0</v>
      </c>
      <c r="EP14" s="29">
        <v>0</v>
      </c>
      <c r="EQ14" s="29">
        <v>0</v>
      </c>
      <c r="ER14" s="29">
        <v>0</v>
      </c>
      <c r="ES14" s="29">
        <v>0</v>
      </c>
      <c r="ET14" s="29">
        <v>0</v>
      </c>
      <c r="EU14" s="29">
        <v>0</v>
      </c>
      <c r="EV14" s="29">
        <v>0</v>
      </c>
      <c r="EW14" s="29">
        <v>0</v>
      </c>
      <c r="EX14" s="29">
        <v>0</v>
      </c>
      <c r="EY14" s="29">
        <v>0</v>
      </c>
      <c r="EZ14" s="29">
        <v>0</v>
      </c>
      <c r="FA14" s="29">
        <v>0</v>
      </c>
      <c r="FB14" s="29">
        <v>0</v>
      </c>
      <c r="FC14" s="29">
        <v>0</v>
      </c>
      <c r="FD14" s="29">
        <v>0</v>
      </c>
      <c r="FE14" s="29">
        <v>0</v>
      </c>
      <c r="FF14" s="29">
        <v>0</v>
      </c>
      <c r="FG14" s="29">
        <v>0</v>
      </c>
      <c r="FH14" s="29">
        <v>0</v>
      </c>
      <c r="FI14" s="29">
        <v>0</v>
      </c>
      <c r="FJ14" s="29">
        <v>0</v>
      </c>
      <c r="FK14" s="29">
        <v>0</v>
      </c>
      <c r="FL14" s="29">
        <v>0</v>
      </c>
      <c r="FM14" s="29">
        <v>0</v>
      </c>
      <c r="FN14" s="29">
        <v>0</v>
      </c>
      <c r="FO14" s="29">
        <v>0</v>
      </c>
      <c r="FP14" s="29">
        <v>0</v>
      </c>
      <c r="FQ14" s="29">
        <v>0</v>
      </c>
      <c r="FR14" s="29">
        <v>0</v>
      </c>
      <c r="FS14" s="29">
        <v>0</v>
      </c>
      <c r="FT14" s="29">
        <v>0</v>
      </c>
      <c r="FU14" s="29">
        <v>0</v>
      </c>
      <c r="FV14" s="29">
        <v>0</v>
      </c>
      <c r="FW14" s="29">
        <v>0</v>
      </c>
      <c r="FX14" s="29">
        <v>0</v>
      </c>
      <c r="FY14" s="29">
        <v>0</v>
      </c>
      <c r="FZ14" s="29">
        <v>0</v>
      </c>
      <c r="GA14" s="29">
        <v>0</v>
      </c>
      <c r="GB14" s="29">
        <v>0</v>
      </c>
      <c r="GC14" s="29">
        <v>0</v>
      </c>
      <c r="GD14" s="29">
        <v>0</v>
      </c>
      <c r="GE14" s="29">
        <v>0</v>
      </c>
      <c r="GF14" s="29">
        <v>0</v>
      </c>
      <c r="GG14" s="29">
        <v>0</v>
      </c>
      <c r="GH14" s="29">
        <v>0</v>
      </c>
      <c r="GI14" s="29">
        <v>0</v>
      </c>
      <c r="GJ14" s="29">
        <v>0</v>
      </c>
      <c r="GK14" s="29">
        <v>0</v>
      </c>
      <c r="GL14" s="29">
        <v>0</v>
      </c>
      <c r="GM14" s="29">
        <v>0</v>
      </c>
      <c r="GN14" s="29">
        <v>0</v>
      </c>
      <c r="GO14" s="29">
        <v>0</v>
      </c>
      <c r="GP14" s="29">
        <v>0</v>
      </c>
      <c r="GQ14" s="29">
        <v>0</v>
      </c>
      <c r="GR14" s="29">
        <v>0</v>
      </c>
      <c r="GS14" s="29">
        <v>0</v>
      </c>
      <c r="GT14" s="29">
        <v>0</v>
      </c>
      <c r="GU14" s="29">
        <v>0</v>
      </c>
      <c r="GV14" s="29">
        <v>0</v>
      </c>
      <c r="GW14" s="29">
        <v>0</v>
      </c>
      <c r="GX14" s="29">
        <v>0</v>
      </c>
      <c r="GY14" s="29">
        <v>0</v>
      </c>
      <c r="GZ14" s="29">
        <v>0</v>
      </c>
      <c r="HA14" s="29">
        <v>0</v>
      </c>
      <c r="HB14" s="29">
        <v>0</v>
      </c>
      <c r="HC14" s="29">
        <v>0</v>
      </c>
      <c r="HD14" s="29">
        <v>0</v>
      </c>
      <c r="HE14" s="29">
        <v>0</v>
      </c>
      <c r="HF14" s="29">
        <v>0</v>
      </c>
      <c r="HG14" s="29">
        <v>0</v>
      </c>
      <c r="HH14" s="29">
        <v>0</v>
      </c>
      <c r="HI14" s="29">
        <v>0</v>
      </c>
      <c r="HJ14" s="29">
        <v>0</v>
      </c>
      <c r="HK14" s="29">
        <v>0</v>
      </c>
      <c r="HL14" s="29">
        <v>0</v>
      </c>
      <c r="HM14" s="29">
        <v>0</v>
      </c>
      <c r="HN14" s="29">
        <v>0</v>
      </c>
      <c r="HO14" s="29">
        <v>0</v>
      </c>
      <c r="HP14" s="29">
        <v>0</v>
      </c>
      <c r="HQ14" s="29">
        <v>0</v>
      </c>
      <c r="HR14" s="29">
        <v>0</v>
      </c>
      <c r="HS14" s="29">
        <v>0</v>
      </c>
      <c r="HT14" s="29">
        <v>0</v>
      </c>
      <c r="HU14" s="29">
        <v>0</v>
      </c>
      <c r="HV14" s="29">
        <v>0</v>
      </c>
      <c r="HW14" s="29">
        <v>0</v>
      </c>
      <c r="HX14" s="29">
        <v>0</v>
      </c>
      <c r="HY14" s="29">
        <v>0</v>
      </c>
      <c r="HZ14" s="29">
        <v>0</v>
      </c>
      <c r="IA14" s="29">
        <v>0</v>
      </c>
      <c r="IB14" s="29">
        <v>0</v>
      </c>
      <c r="IC14" s="29">
        <v>0</v>
      </c>
      <c r="ID14" s="29">
        <v>0</v>
      </c>
      <c r="IE14" s="29">
        <v>0</v>
      </c>
      <c r="IF14" s="29">
        <v>0</v>
      </c>
      <c r="IG14" s="29">
        <v>0</v>
      </c>
      <c r="IH14" s="29">
        <v>0</v>
      </c>
      <c r="II14" s="29">
        <v>0</v>
      </c>
      <c r="IJ14" s="29">
        <v>0</v>
      </c>
      <c r="IK14" s="29">
        <v>0</v>
      </c>
      <c r="IL14" s="29">
        <v>0</v>
      </c>
      <c r="IM14" s="29">
        <v>0</v>
      </c>
      <c r="IN14" s="29">
        <v>0</v>
      </c>
      <c r="IO14" s="29">
        <v>0</v>
      </c>
      <c r="IP14" s="29">
        <v>0</v>
      </c>
      <c r="IQ14" s="29">
        <v>0</v>
      </c>
      <c r="IR14" s="29">
        <v>0</v>
      </c>
      <c r="IS14" s="29">
        <v>0</v>
      </c>
      <c r="IT14" s="29">
        <v>0</v>
      </c>
      <c r="IU14" s="29">
        <v>0</v>
      </c>
      <c r="IV14" s="29">
        <v>0</v>
      </c>
      <c r="IW14" s="29">
        <v>0</v>
      </c>
      <c r="IX14" s="29">
        <v>0</v>
      </c>
      <c r="IY14" s="29">
        <v>0</v>
      </c>
      <c r="IZ14" s="29">
        <v>0</v>
      </c>
      <c r="JA14" s="29">
        <v>0</v>
      </c>
      <c r="JB14" s="29">
        <v>0</v>
      </c>
      <c r="JC14" s="29">
        <v>0</v>
      </c>
      <c r="JD14" s="29">
        <v>0</v>
      </c>
      <c r="JE14" s="29">
        <v>0</v>
      </c>
      <c r="JF14" s="29">
        <v>0</v>
      </c>
      <c r="JG14" s="29">
        <v>0</v>
      </c>
      <c r="JH14" s="29">
        <v>0</v>
      </c>
      <c r="JI14" s="29">
        <v>0</v>
      </c>
      <c r="JJ14" s="29">
        <v>0</v>
      </c>
      <c r="JK14" s="29">
        <v>0</v>
      </c>
      <c r="JL14" s="29">
        <v>0</v>
      </c>
      <c r="JM14" s="29">
        <v>0</v>
      </c>
      <c r="JN14" s="29">
        <v>0</v>
      </c>
      <c r="JO14" s="29">
        <v>0</v>
      </c>
      <c r="JP14" s="29">
        <v>0</v>
      </c>
      <c r="JQ14" s="29">
        <v>0</v>
      </c>
      <c r="JR14" s="29">
        <v>0</v>
      </c>
      <c r="JS14" s="29">
        <v>0</v>
      </c>
      <c r="JT14" s="29">
        <v>0</v>
      </c>
      <c r="JU14" s="29">
        <v>0</v>
      </c>
      <c r="JV14" s="29">
        <v>0</v>
      </c>
      <c r="JW14" s="29">
        <v>0</v>
      </c>
      <c r="JX14" s="29">
        <v>0</v>
      </c>
      <c r="JY14" s="29">
        <v>0</v>
      </c>
      <c r="JZ14" s="29">
        <v>0</v>
      </c>
      <c r="KA14" s="29">
        <v>0</v>
      </c>
      <c r="KB14" s="29">
        <v>0</v>
      </c>
      <c r="KC14" s="29">
        <v>0</v>
      </c>
      <c r="KD14" s="29">
        <v>0</v>
      </c>
      <c r="KE14" s="29">
        <v>0</v>
      </c>
      <c r="KF14" s="29">
        <v>0</v>
      </c>
      <c r="KG14" s="29">
        <v>0</v>
      </c>
      <c r="KH14" s="29">
        <v>0</v>
      </c>
      <c r="KI14" s="29">
        <v>0</v>
      </c>
      <c r="KJ14" s="29">
        <v>0</v>
      </c>
      <c r="KK14" s="29">
        <v>0</v>
      </c>
      <c r="KL14" s="29">
        <v>0</v>
      </c>
      <c r="KM14" s="29">
        <v>0</v>
      </c>
      <c r="KN14" s="29">
        <v>0</v>
      </c>
      <c r="KO14" s="29">
        <v>0</v>
      </c>
      <c r="KP14" s="29">
        <v>0</v>
      </c>
      <c r="KQ14" s="29">
        <v>0</v>
      </c>
      <c r="KR14" s="29">
        <v>0</v>
      </c>
      <c r="KS14" s="29">
        <v>0</v>
      </c>
      <c r="KT14" s="29">
        <v>0</v>
      </c>
      <c r="KU14" s="29">
        <v>0</v>
      </c>
      <c r="KV14" s="29">
        <v>0</v>
      </c>
      <c r="KW14" s="29">
        <v>0</v>
      </c>
      <c r="KX14" s="29">
        <v>0</v>
      </c>
      <c r="KY14" s="29">
        <v>0</v>
      </c>
      <c r="KZ14" s="29">
        <v>0</v>
      </c>
      <c r="LA14" s="29">
        <v>0</v>
      </c>
      <c r="LB14" s="29">
        <v>0</v>
      </c>
      <c r="LC14" s="29">
        <v>0</v>
      </c>
      <c r="LD14" s="29">
        <v>0</v>
      </c>
      <c r="LE14" s="29">
        <v>0</v>
      </c>
      <c r="LF14" s="29">
        <v>0</v>
      </c>
      <c r="LG14" s="29">
        <v>0</v>
      </c>
      <c r="LH14" s="29">
        <v>0</v>
      </c>
      <c r="LI14" s="29">
        <v>0</v>
      </c>
      <c r="LJ14" s="29">
        <v>0</v>
      </c>
      <c r="LK14" s="29">
        <v>0</v>
      </c>
      <c r="LL14" s="29">
        <v>0</v>
      </c>
      <c r="LM14" s="29">
        <v>0</v>
      </c>
      <c r="LN14" s="29">
        <v>0</v>
      </c>
      <c r="LO14" s="29">
        <v>0</v>
      </c>
      <c r="LP14" s="29">
        <v>0</v>
      </c>
      <c r="LQ14" s="29">
        <v>0</v>
      </c>
      <c r="LR14" s="29">
        <v>0</v>
      </c>
      <c r="LS14" s="29">
        <v>0</v>
      </c>
      <c r="LT14" s="29">
        <v>0</v>
      </c>
      <c r="LU14" s="29">
        <v>0</v>
      </c>
      <c r="LV14" s="29">
        <v>0</v>
      </c>
      <c r="LW14" s="29">
        <v>0</v>
      </c>
      <c r="LX14" s="29">
        <v>0</v>
      </c>
      <c r="LY14" s="29">
        <v>0</v>
      </c>
      <c r="LZ14" s="29">
        <v>0</v>
      </c>
      <c r="MA14" s="29">
        <v>0</v>
      </c>
      <c r="MB14" s="29">
        <v>0</v>
      </c>
      <c r="MC14" s="29">
        <v>0</v>
      </c>
      <c r="MD14" s="29">
        <v>0</v>
      </c>
      <c r="ME14" s="29">
        <v>0</v>
      </c>
      <c r="MF14" s="29">
        <v>0</v>
      </c>
      <c r="MG14" s="29">
        <v>0</v>
      </c>
      <c r="MH14" s="29">
        <v>0</v>
      </c>
      <c r="MI14" s="29">
        <v>0</v>
      </c>
      <c r="MJ14" s="29">
        <v>0</v>
      </c>
      <c r="MK14" s="29">
        <v>0</v>
      </c>
      <c r="ML14" s="29">
        <v>0</v>
      </c>
      <c r="MM14" s="29">
        <v>0</v>
      </c>
      <c r="MN14" s="29">
        <v>0</v>
      </c>
      <c r="MO14" s="29">
        <v>0</v>
      </c>
      <c r="MP14" s="29">
        <v>0</v>
      </c>
      <c r="MQ14" s="29">
        <v>0</v>
      </c>
      <c r="MR14" s="29">
        <v>0</v>
      </c>
      <c r="MS14" s="29">
        <v>0</v>
      </c>
      <c r="MT14" s="29">
        <v>0</v>
      </c>
      <c r="MU14" s="29">
        <v>0</v>
      </c>
      <c r="MV14" s="29">
        <v>0</v>
      </c>
      <c r="MW14" s="29">
        <v>0</v>
      </c>
      <c r="MX14" s="29">
        <v>0</v>
      </c>
      <c r="MY14" s="29">
        <v>0</v>
      </c>
      <c r="MZ14" s="29">
        <v>0</v>
      </c>
      <c r="NA14" s="29">
        <v>0</v>
      </c>
      <c r="NB14" s="29">
        <v>0</v>
      </c>
      <c r="NC14" s="29">
        <v>0</v>
      </c>
      <c r="ND14" s="29">
        <v>0</v>
      </c>
      <c r="NE14" s="29">
        <v>0</v>
      </c>
      <c r="NF14" s="29">
        <v>0</v>
      </c>
      <c r="NG14" s="29">
        <v>0</v>
      </c>
      <c r="NH14" s="29">
        <v>0</v>
      </c>
      <c r="NI14" s="29">
        <v>0</v>
      </c>
      <c r="NJ14" s="29">
        <v>0</v>
      </c>
      <c r="NK14" s="29">
        <v>0</v>
      </c>
      <c r="NL14" s="29">
        <v>0</v>
      </c>
      <c r="NM14" s="29">
        <v>0</v>
      </c>
      <c r="NN14" s="29">
        <v>0</v>
      </c>
      <c r="NO14" s="29">
        <v>0</v>
      </c>
      <c r="NP14" s="29">
        <v>0</v>
      </c>
      <c r="NQ14" s="29">
        <v>0</v>
      </c>
      <c r="NR14" s="29">
        <v>0</v>
      </c>
      <c r="NS14" s="29">
        <v>0</v>
      </c>
      <c r="NT14" s="29">
        <v>0</v>
      </c>
      <c r="NU14" s="29">
        <v>0</v>
      </c>
      <c r="NV14" s="29">
        <v>0</v>
      </c>
      <c r="NW14" s="29">
        <v>0</v>
      </c>
      <c r="NX14" s="29">
        <v>0</v>
      </c>
      <c r="NY14" s="29">
        <v>0</v>
      </c>
      <c r="NZ14" s="29">
        <v>0</v>
      </c>
      <c r="OA14" s="29">
        <v>0</v>
      </c>
      <c r="OB14" s="29">
        <v>0</v>
      </c>
      <c r="OC14" s="29">
        <v>0</v>
      </c>
      <c r="OD14" s="29">
        <v>0</v>
      </c>
      <c r="OE14" s="29">
        <v>0</v>
      </c>
      <c r="OF14" s="29">
        <v>0</v>
      </c>
      <c r="OG14" s="29">
        <v>0</v>
      </c>
      <c r="OH14" s="29">
        <v>0</v>
      </c>
      <c r="OI14" s="29">
        <v>0</v>
      </c>
      <c r="OJ14" s="29">
        <v>0</v>
      </c>
      <c r="OK14" s="29">
        <v>0</v>
      </c>
      <c r="OL14" s="29">
        <v>0</v>
      </c>
      <c r="OM14" s="29">
        <v>0</v>
      </c>
      <c r="ON14" s="29">
        <v>0</v>
      </c>
      <c r="OO14" s="29">
        <v>0</v>
      </c>
      <c r="OP14" s="29">
        <v>0</v>
      </c>
      <c r="OQ14" s="29">
        <v>0</v>
      </c>
      <c r="OR14" s="29">
        <v>0</v>
      </c>
      <c r="OS14" s="29">
        <v>0</v>
      </c>
      <c r="OT14" s="29">
        <v>0</v>
      </c>
      <c r="OU14" s="29">
        <v>0</v>
      </c>
      <c r="OV14" s="29">
        <v>0</v>
      </c>
      <c r="OW14" s="29">
        <v>0</v>
      </c>
      <c r="OX14" s="29">
        <v>0</v>
      </c>
      <c r="OY14" s="29">
        <v>0</v>
      </c>
      <c r="OZ14" s="29">
        <v>0</v>
      </c>
      <c r="PA14" s="29">
        <v>0</v>
      </c>
      <c r="PB14" s="29">
        <v>0</v>
      </c>
      <c r="PC14" s="29">
        <v>0</v>
      </c>
      <c r="PD14" s="29">
        <v>0</v>
      </c>
      <c r="PE14" s="29">
        <v>0</v>
      </c>
      <c r="PF14" s="29">
        <v>0</v>
      </c>
      <c r="PG14" s="29">
        <v>0</v>
      </c>
      <c r="PH14" s="29">
        <v>0</v>
      </c>
      <c r="PI14" s="29">
        <v>0</v>
      </c>
      <c r="PJ14" s="29">
        <v>0</v>
      </c>
      <c r="PK14" s="29">
        <v>0</v>
      </c>
      <c r="PL14" s="29">
        <v>0</v>
      </c>
      <c r="PM14" s="29">
        <v>0</v>
      </c>
      <c r="PN14" s="29">
        <v>0</v>
      </c>
      <c r="PO14" s="29">
        <v>0</v>
      </c>
      <c r="PP14" s="29">
        <v>0</v>
      </c>
      <c r="PQ14" s="29">
        <v>0</v>
      </c>
      <c r="PR14" s="29">
        <v>0</v>
      </c>
      <c r="PS14" s="29">
        <v>0</v>
      </c>
      <c r="PT14" s="29">
        <v>0</v>
      </c>
      <c r="PU14" s="29">
        <v>0</v>
      </c>
      <c r="PV14" s="29">
        <v>0</v>
      </c>
      <c r="PW14" s="29">
        <v>0</v>
      </c>
      <c r="PX14" s="29">
        <v>0</v>
      </c>
      <c r="PY14" s="29">
        <v>0</v>
      </c>
      <c r="PZ14" s="29">
        <v>0</v>
      </c>
      <c r="QA14" s="29">
        <v>0</v>
      </c>
      <c r="QB14" s="29">
        <v>0</v>
      </c>
      <c r="QC14" s="29">
        <v>0</v>
      </c>
      <c r="QD14" s="29">
        <v>0</v>
      </c>
      <c r="QE14" s="29">
        <v>0</v>
      </c>
      <c r="QF14" s="29">
        <v>0</v>
      </c>
      <c r="QG14" s="29">
        <v>0</v>
      </c>
      <c r="QH14" s="29">
        <v>0</v>
      </c>
      <c r="QI14" s="29">
        <v>0</v>
      </c>
      <c r="QJ14" s="29">
        <v>0</v>
      </c>
      <c r="QK14" s="29">
        <v>0</v>
      </c>
      <c r="QL14" s="29">
        <v>0</v>
      </c>
      <c r="QM14" s="29">
        <v>0</v>
      </c>
      <c r="QN14" s="29">
        <v>0</v>
      </c>
      <c r="QO14" s="29">
        <v>0</v>
      </c>
      <c r="QP14" s="29">
        <v>0</v>
      </c>
      <c r="QQ14" s="29">
        <v>0</v>
      </c>
      <c r="QR14" s="29">
        <v>0</v>
      </c>
      <c r="QS14" s="29">
        <v>0</v>
      </c>
      <c r="QT14" s="29">
        <v>0</v>
      </c>
      <c r="QU14" s="29">
        <v>0</v>
      </c>
      <c r="QV14" s="29">
        <v>0</v>
      </c>
      <c r="QW14" s="29">
        <v>0</v>
      </c>
      <c r="QX14" s="29">
        <v>0</v>
      </c>
      <c r="QY14" s="29">
        <v>0</v>
      </c>
      <c r="QZ14" s="29">
        <v>0</v>
      </c>
      <c r="RA14" s="29">
        <v>0</v>
      </c>
      <c r="RB14" s="29">
        <v>0</v>
      </c>
      <c r="RC14" s="29">
        <v>0</v>
      </c>
      <c r="RD14" s="29">
        <v>0</v>
      </c>
      <c r="RE14" s="29">
        <v>0</v>
      </c>
      <c r="RF14" s="29">
        <v>0</v>
      </c>
      <c r="RG14" s="29">
        <v>0</v>
      </c>
      <c r="RH14" s="29">
        <v>0</v>
      </c>
      <c r="RI14" s="29">
        <v>0</v>
      </c>
      <c r="RJ14" s="29">
        <v>0</v>
      </c>
      <c r="RK14" s="29">
        <v>0</v>
      </c>
      <c r="RL14" s="29">
        <v>0</v>
      </c>
      <c r="RM14" s="29">
        <v>0</v>
      </c>
      <c r="RN14" s="29">
        <v>0</v>
      </c>
      <c r="RO14" s="29">
        <v>0</v>
      </c>
      <c r="RP14" s="29">
        <v>0</v>
      </c>
      <c r="RQ14" s="29">
        <v>0</v>
      </c>
      <c r="RR14" s="29">
        <v>0</v>
      </c>
      <c r="RS14" s="29">
        <v>0</v>
      </c>
      <c r="RT14" s="29">
        <v>0</v>
      </c>
      <c r="RU14" s="29">
        <v>0</v>
      </c>
      <c r="RV14" s="29">
        <v>0</v>
      </c>
      <c r="RW14" s="29">
        <v>0</v>
      </c>
      <c r="RX14" s="29">
        <v>0</v>
      </c>
      <c r="RY14" s="29">
        <v>0</v>
      </c>
      <c r="RZ14" s="29">
        <v>0</v>
      </c>
      <c r="SA14" s="29">
        <v>0</v>
      </c>
      <c r="SB14" s="29">
        <v>0</v>
      </c>
      <c r="SC14" s="29">
        <v>0</v>
      </c>
      <c r="SD14" s="29">
        <v>0</v>
      </c>
      <c r="SE14" s="29">
        <v>0</v>
      </c>
      <c r="SF14" s="29">
        <v>0</v>
      </c>
      <c r="SG14" s="29">
        <v>0</v>
      </c>
      <c r="SH14" s="29">
        <v>0</v>
      </c>
      <c r="SI14" s="29">
        <v>0</v>
      </c>
      <c r="SJ14" s="29">
        <v>0</v>
      </c>
      <c r="SK14" s="29">
        <v>0</v>
      </c>
      <c r="SL14" s="29">
        <v>0</v>
      </c>
      <c r="SM14" s="29">
        <v>0</v>
      </c>
      <c r="SN14" s="29">
        <v>0</v>
      </c>
      <c r="SO14" s="29">
        <v>0</v>
      </c>
      <c r="SP14" s="29">
        <v>0</v>
      </c>
      <c r="SQ14" s="29">
        <v>0</v>
      </c>
      <c r="SR14" s="29">
        <v>0</v>
      </c>
      <c r="SS14" s="29">
        <v>0</v>
      </c>
      <c r="ST14" s="29">
        <v>0</v>
      </c>
      <c r="SU14" s="29">
        <v>0</v>
      </c>
      <c r="SV14" s="29">
        <v>0</v>
      </c>
      <c r="SW14" s="29">
        <v>0</v>
      </c>
      <c r="SX14" s="29">
        <v>0</v>
      </c>
      <c r="SY14" s="29">
        <v>0</v>
      </c>
      <c r="SZ14" s="29">
        <v>0</v>
      </c>
      <c r="TA14" s="29">
        <v>0</v>
      </c>
      <c r="TB14" s="29">
        <v>0</v>
      </c>
      <c r="TC14" s="29">
        <v>0</v>
      </c>
      <c r="TD14" s="29">
        <v>0</v>
      </c>
      <c r="TE14" s="29">
        <v>0</v>
      </c>
      <c r="TF14" s="29">
        <v>0</v>
      </c>
      <c r="TG14" s="29">
        <v>0</v>
      </c>
      <c r="TH14" s="29">
        <v>0</v>
      </c>
      <c r="TI14" s="29">
        <v>0</v>
      </c>
      <c r="TJ14" s="29">
        <v>0</v>
      </c>
      <c r="TK14" s="29">
        <v>0</v>
      </c>
      <c r="TL14" s="29">
        <v>0</v>
      </c>
      <c r="TM14" s="29">
        <v>0</v>
      </c>
      <c r="TN14" s="29">
        <v>0</v>
      </c>
      <c r="TO14" s="29">
        <v>0</v>
      </c>
      <c r="TP14" s="29">
        <v>0</v>
      </c>
      <c r="TQ14" s="29">
        <v>0</v>
      </c>
      <c r="TR14" s="29">
        <v>0</v>
      </c>
      <c r="TS14" s="29">
        <v>0</v>
      </c>
      <c r="TT14" s="29">
        <v>0</v>
      </c>
      <c r="TU14" s="29">
        <v>0</v>
      </c>
      <c r="TV14" s="29">
        <v>0</v>
      </c>
      <c r="TW14" s="29">
        <v>0</v>
      </c>
      <c r="TX14" s="29">
        <v>0</v>
      </c>
      <c r="TY14" s="29">
        <v>0</v>
      </c>
      <c r="TZ14" s="29">
        <v>0</v>
      </c>
      <c r="UA14" s="29">
        <v>0</v>
      </c>
      <c r="UB14" s="29">
        <v>0</v>
      </c>
      <c r="UC14" s="29">
        <v>0</v>
      </c>
      <c r="UD14" s="29">
        <v>0</v>
      </c>
      <c r="UE14" s="29">
        <v>0</v>
      </c>
      <c r="UF14" s="29">
        <v>0</v>
      </c>
      <c r="UG14" s="29">
        <v>0</v>
      </c>
      <c r="UH14" s="29">
        <v>0</v>
      </c>
      <c r="UI14" s="29">
        <v>0</v>
      </c>
      <c r="UJ14" s="29">
        <v>0</v>
      </c>
      <c r="UK14" s="29">
        <v>0</v>
      </c>
      <c r="UL14" s="29">
        <v>0</v>
      </c>
      <c r="UM14" s="29">
        <v>0</v>
      </c>
      <c r="UN14" s="29">
        <v>0</v>
      </c>
      <c r="UO14" s="29">
        <v>0</v>
      </c>
      <c r="UP14" s="29">
        <v>0</v>
      </c>
      <c r="UQ14" s="29">
        <v>0</v>
      </c>
      <c r="UR14" s="29">
        <v>0</v>
      </c>
      <c r="US14" s="29">
        <v>0</v>
      </c>
      <c r="UT14" s="29">
        <v>0</v>
      </c>
      <c r="UU14" s="29">
        <v>0</v>
      </c>
      <c r="UV14" s="29">
        <v>0</v>
      </c>
      <c r="UW14" s="29">
        <v>0</v>
      </c>
      <c r="UX14" s="29">
        <v>0</v>
      </c>
      <c r="UY14" s="29">
        <v>0</v>
      </c>
      <c r="UZ14" s="29">
        <v>0</v>
      </c>
      <c r="VA14" s="29">
        <v>0</v>
      </c>
      <c r="VB14" s="29">
        <v>0</v>
      </c>
      <c r="VC14" s="29">
        <v>0</v>
      </c>
      <c r="VD14" s="29">
        <v>0</v>
      </c>
      <c r="VE14" s="29">
        <v>0</v>
      </c>
      <c r="VF14" s="29">
        <v>0</v>
      </c>
      <c r="VG14" s="29">
        <v>0</v>
      </c>
      <c r="VH14" s="29">
        <v>0</v>
      </c>
      <c r="VI14" s="29">
        <v>0</v>
      </c>
      <c r="VJ14" s="29">
        <v>0</v>
      </c>
      <c r="VK14" s="29">
        <v>0</v>
      </c>
      <c r="VL14" s="29">
        <v>0</v>
      </c>
      <c r="VM14" s="29">
        <v>0</v>
      </c>
      <c r="VN14" s="29">
        <v>0</v>
      </c>
      <c r="VO14" s="29">
        <v>0</v>
      </c>
      <c r="VP14" s="29">
        <v>0</v>
      </c>
      <c r="VQ14" s="29">
        <v>0</v>
      </c>
      <c r="VR14" s="29">
        <v>0</v>
      </c>
      <c r="VS14" s="29">
        <v>0</v>
      </c>
      <c r="VT14" s="29">
        <v>0</v>
      </c>
      <c r="VU14" s="29">
        <v>0</v>
      </c>
      <c r="VV14" s="29">
        <v>0</v>
      </c>
      <c r="VW14" s="29">
        <v>0</v>
      </c>
      <c r="VX14" s="29">
        <v>0</v>
      </c>
      <c r="VY14" s="29">
        <v>0</v>
      </c>
      <c r="VZ14" s="29">
        <v>0</v>
      </c>
      <c r="WA14" s="29">
        <v>0</v>
      </c>
      <c r="WB14" s="29">
        <v>0</v>
      </c>
      <c r="WC14" s="29">
        <v>0</v>
      </c>
      <c r="WD14" s="29">
        <v>0</v>
      </c>
      <c r="WE14" s="29">
        <v>0</v>
      </c>
      <c r="WF14" s="29">
        <v>0</v>
      </c>
      <c r="WG14" s="29">
        <v>0</v>
      </c>
      <c r="WH14" s="29">
        <v>0</v>
      </c>
      <c r="WI14" s="29">
        <v>0</v>
      </c>
      <c r="WJ14" s="29">
        <v>0</v>
      </c>
      <c r="WK14" s="29">
        <v>0</v>
      </c>
      <c r="WL14" s="29">
        <v>0</v>
      </c>
      <c r="WM14" s="29">
        <v>0</v>
      </c>
      <c r="WN14" s="29">
        <v>0</v>
      </c>
      <c r="WO14" s="29">
        <v>0</v>
      </c>
      <c r="WP14" s="29">
        <v>0</v>
      </c>
      <c r="WQ14" s="29">
        <v>0</v>
      </c>
      <c r="WR14" s="29">
        <v>0</v>
      </c>
      <c r="WS14" s="29">
        <v>0</v>
      </c>
      <c r="WT14" s="29">
        <v>0</v>
      </c>
      <c r="WU14" s="29">
        <v>0</v>
      </c>
      <c r="WV14" s="29">
        <v>0</v>
      </c>
      <c r="WW14" s="29">
        <v>0</v>
      </c>
      <c r="WX14" s="29">
        <v>0</v>
      </c>
      <c r="WY14" s="29">
        <v>0</v>
      </c>
      <c r="WZ14" s="29">
        <v>0</v>
      </c>
      <c r="XA14" s="29">
        <v>0</v>
      </c>
      <c r="XB14" s="29">
        <v>0</v>
      </c>
      <c r="XC14" s="29">
        <v>0</v>
      </c>
      <c r="XD14" s="29">
        <v>0</v>
      </c>
      <c r="XE14" s="29">
        <v>0</v>
      </c>
      <c r="XF14" s="29">
        <v>0</v>
      </c>
      <c r="XG14" s="29">
        <v>0</v>
      </c>
      <c r="XH14" s="29">
        <v>0</v>
      </c>
      <c r="XI14" s="29">
        <v>0</v>
      </c>
      <c r="XJ14" s="29">
        <v>0</v>
      </c>
      <c r="XK14" s="29">
        <v>0</v>
      </c>
      <c r="XL14" s="29">
        <v>0</v>
      </c>
      <c r="XM14" s="29">
        <v>0</v>
      </c>
      <c r="XN14" s="29">
        <v>0</v>
      </c>
      <c r="XO14" s="29">
        <v>0</v>
      </c>
      <c r="XP14" s="29">
        <v>0</v>
      </c>
      <c r="XQ14" s="29">
        <v>0</v>
      </c>
      <c r="XR14" s="29">
        <v>0</v>
      </c>
      <c r="XS14" s="29">
        <v>0</v>
      </c>
      <c r="XT14" s="29">
        <v>0</v>
      </c>
      <c r="XU14" s="29">
        <v>0</v>
      </c>
      <c r="XV14" s="29">
        <v>0</v>
      </c>
      <c r="XW14" s="29">
        <v>0</v>
      </c>
      <c r="XX14" s="29">
        <v>0</v>
      </c>
      <c r="XY14" s="29">
        <v>0</v>
      </c>
      <c r="XZ14" s="29">
        <v>0</v>
      </c>
      <c r="YA14" s="29">
        <v>0</v>
      </c>
      <c r="YB14" s="29">
        <v>0</v>
      </c>
      <c r="YC14" s="29">
        <v>0</v>
      </c>
      <c r="YD14" s="29">
        <v>0</v>
      </c>
      <c r="YE14" s="29">
        <v>0</v>
      </c>
      <c r="YF14" s="29">
        <v>0</v>
      </c>
      <c r="YG14" s="29">
        <v>0</v>
      </c>
      <c r="YH14" s="29">
        <v>0</v>
      </c>
      <c r="YI14" s="29">
        <v>0</v>
      </c>
      <c r="YJ14" s="29">
        <v>0</v>
      </c>
      <c r="YK14" s="29">
        <v>0</v>
      </c>
      <c r="YL14" s="29">
        <v>0</v>
      </c>
      <c r="YM14" s="29">
        <v>0</v>
      </c>
      <c r="YN14" s="29">
        <v>0</v>
      </c>
      <c r="YO14" s="29">
        <v>0</v>
      </c>
      <c r="YP14" s="29">
        <v>0</v>
      </c>
      <c r="YQ14" s="29">
        <v>0</v>
      </c>
      <c r="YR14" s="29">
        <v>0</v>
      </c>
      <c r="YS14" s="29">
        <v>0</v>
      </c>
      <c r="YT14" s="29">
        <v>0</v>
      </c>
      <c r="YU14" s="29">
        <v>0</v>
      </c>
      <c r="YV14" s="29">
        <v>0</v>
      </c>
      <c r="YW14" s="29">
        <v>0</v>
      </c>
      <c r="YX14" s="29">
        <v>0</v>
      </c>
      <c r="YY14" s="29">
        <v>0</v>
      </c>
      <c r="YZ14" s="29">
        <v>0</v>
      </c>
      <c r="ZA14" s="29">
        <v>0</v>
      </c>
      <c r="ZB14" s="29">
        <v>0</v>
      </c>
      <c r="ZC14" s="29">
        <v>0</v>
      </c>
      <c r="ZD14" s="29">
        <v>0</v>
      </c>
      <c r="ZE14" s="29">
        <v>0</v>
      </c>
      <c r="ZF14" s="29">
        <v>0</v>
      </c>
      <c r="ZG14" s="29">
        <v>0</v>
      </c>
      <c r="ZH14" s="29">
        <v>0</v>
      </c>
      <c r="ZI14" s="29">
        <v>0</v>
      </c>
      <c r="ZJ14" s="29">
        <v>0</v>
      </c>
      <c r="ZK14" s="29">
        <v>0</v>
      </c>
      <c r="ZL14" s="29">
        <v>0</v>
      </c>
      <c r="ZM14" s="29">
        <v>0</v>
      </c>
      <c r="ZN14" s="29">
        <v>0</v>
      </c>
      <c r="ZO14" s="29">
        <v>0</v>
      </c>
      <c r="ZP14" s="29">
        <v>0</v>
      </c>
      <c r="ZQ14" s="29">
        <v>0</v>
      </c>
      <c r="ZR14" s="29">
        <v>0</v>
      </c>
      <c r="ZS14" s="29">
        <v>0</v>
      </c>
      <c r="ZT14" s="29">
        <v>0</v>
      </c>
      <c r="ZU14" s="29">
        <v>0</v>
      </c>
      <c r="ZV14" s="29">
        <v>0</v>
      </c>
      <c r="ZW14" s="29">
        <v>0</v>
      </c>
      <c r="ZX14" s="29">
        <v>0</v>
      </c>
      <c r="ZY14" s="29">
        <v>0</v>
      </c>
      <c r="ZZ14" s="29">
        <v>0</v>
      </c>
      <c r="AAA14" s="29">
        <v>0</v>
      </c>
      <c r="AAB14" s="29">
        <v>0</v>
      </c>
      <c r="AAC14" s="29">
        <v>0</v>
      </c>
      <c r="AAD14" s="29">
        <v>0</v>
      </c>
      <c r="AAE14" s="29">
        <v>0</v>
      </c>
      <c r="AAF14" s="29">
        <v>0</v>
      </c>
      <c r="AAG14" s="29">
        <v>0</v>
      </c>
      <c r="AAH14" s="29">
        <v>0</v>
      </c>
      <c r="AAI14" s="29">
        <v>0</v>
      </c>
      <c r="AAJ14" s="29">
        <v>0</v>
      </c>
      <c r="AAK14" s="29">
        <v>0</v>
      </c>
      <c r="AAL14" s="29">
        <v>0</v>
      </c>
      <c r="AAM14" s="29">
        <v>0</v>
      </c>
      <c r="AAN14" s="29">
        <v>0</v>
      </c>
      <c r="AAO14" s="29">
        <v>0</v>
      </c>
      <c r="AAP14" s="29">
        <v>0</v>
      </c>
      <c r="AAQ14" s="29">
        <v>0</v>
      </c>
      <c r="AAR14" s="29">
        <v>0</v>
      </c>
      <c r="AAS14" s="29">
        <v>0</v>
      </c>
      <c r="AAT14" s="29">
        <v>0</v>
      </c>
      <c r="AAU14" s="29">
        <v>0</v>
      </c>
      <c r="AAV14" s="29">
        <v>0</v>
      </c>
      <c r="AAW14" s="29">
        <v>0</v>
      </c>
      <c r="AAX14" s="29">
        <v>0</v>
      </c>
      <c r="AAY14" s="29">
        <v>0</v>
      </c>
      <c r="AAZ14" s="29">
        <v>0</v>
      </c>
      <c r="ABA14" s="29">
        <v>0</v>
      </c>
      <c r="ABB14" s="29">
        <v>0</v>
      </c>
      <c r="ABC14" s="29">
        <v>0</v>
      </c>
      <c r="ABD14" s="29">
        <v>0</v>
      </c>
      <c r="ABE14" s="29">
        <v>0</v>
      </c>
      <c r="ABF14" s="29">
        <v>0</v>
      </c>
      <c r="ABG14" s="29">
        <v>0</v>
      </c>
      <c r="ABH14" s="29">
        <v>0</v>
      </c>
      <c r="ABI14" s="29">
        <v>0</v>
      </c>
      <c r="ABJ14" s="29">
        <v>0</v>
      </c>
      <c r="ABK14" s="29">
        <v>0</v>
      </c>
      <c r="ABL14" s="29">
        <v>0</v>
      </c>
      <c r="ABM14" s="29">
        <v>0</v>
      </c>
      <c r="ABN14" s="29">
        <v>0</v>
      </c>
      <c r="ABO14" s="29">
        <v>0</v>
      </c>
      <c r="ABP14" s="29">
        <v>0</v>
      </c>
      <c r="ABQ14" s="29">
        <v>0</v>
      </c>
      <c r="ABR14" s="29">
        <v>0</v>
      </c>
      <c r="ABS14" s="29">
        <v>0</v>
      </c>
      <c r="ABT14" s="29">
        <v>0</v>
      </c>
      <c r="ABU14" s="29">
        <v>0</v>
      </c>
      <c r="ABV14" s="29">
        <v>0</v>
      </c>
      <c r="ABW14" s="29">
        <v>0</v>
      </c>
      <c r="ABX14" s="29">
        <v>0</v>
      </c>
      <c r="ABY14" s="29">
        <v>0</v>
      </c>
      <c r="ABZ14" s="29">
        <v>0</v>
      </c>
      <c r="ACA14" s="29">
        <v>0</v>
      </c>
      <c r="ACB14" s="29">
        <v>0</v>
      </c>
      <c r="ACC14" s="29">
        <v>0</v>
      </c>
      <c r="ACD14" s="29">
        <v>0</v>
      </c>
      <c r="ACE14" s="29">
        <v>0</v>
      </c>
      <c r="ACF14" s="29">
        <v>0</v>
      </c>
      <c r="ACG14" s="29">
        <v>0</v>
      </c>
      <c r="ACH14" s="29">
        <v>0</v>
      </c>
      <c r="ACI14" s="29">
        <v>0</v>
      </c>
      <c r="ACJ14" s="29">
        <v>0</v>
      </c>
      <c r="ACK14" s="29">
        <v>0</v>
      </c>
      <c r="ACL14" s="29">
        <v>0</v>
      </c>
      <c r="ACM14" s="29">
        <v>0</v>
      </c>
      <c r="ACN14" s="29">
        <v>0</v>
      </c>
      <c r="ACO14" s="29">
        <v>0</v>
      </c>
      <c r="ACP14" s="29">
        <v>0</v>
      </c>
      <c r="ACQ14" s="29">
        <v>0</v>
      </c>
      <c r="ACR14" s="29">
        <v>0</v>
      </c>
      <c r="ACS14" s="29">
        <v>0</v>
      </c>
      <c r="ACT14" s="29">
        <v>0</v>
      </c>
      <c r="ACU14" s="29">
        <v>0</v>
      </c>
      <c r="ACV14" s="29">
        <v>0</v>
      </c>
      <c r="ACW14" s="29">
        <v>0</v>
      </c>
      <c r="ACX14" s="29">
        <v>0</v>
      </c>
      <c r="ACY14" s="29">
        <v>0</v>
      </c>
      <c r="ACZ14" s="29">
        <v>0</v>
      </c>
      <c r="ADA14" s="29">
        <v>0</v>
      </c>
      <c r="ADB14" s="29">
        <v>0</v>
      </c>
      <c r="ADC14" s="29">
        <v>0</v>
      </c>
      <c r="ADD14" s="29">
        <v>0</v>
      </c>
      <c r="ADE14" s="29">
        <v>0</v>
      </c>
      <c r="ADF14" s="29">
        <v>0</v>
      </c>
      <c r="ADG14" s="29">
        <v>0</v>
      </c>
      <c r="ADH14" s="29">
        <v>0</v>
      </c>
      <c r="ADI14" s="29">
        <v>0</v>
      </c>
      <c r="ADJ14" s="29">
        <v>0</v>
      </c>
      <c r="ADK14" s="29">
        <v>0</v>
      </c>
      <c r="ADL14" s="29">
        <v>0</v>
      </c>
      <c r="ADM14" s="29">
        <v>0</v>
      </c>
      <c r="ADN14" s="29">
        <v>0</v>
      </c>
      <c r="ADO14" s="29">
        <v>0</v>
      </c>
      <c r="ADP14" s="29">
        <v>0</v>
      </c>
      <c r="ADQ14" s="29">
        <v>0</v>
      </c>
      <c r="ADR14" s="29">
        <v>0</v>
      </c>
      <c r="ADS14" s="29">
        <v>0</v>
      </c>
      <c r="ADT14" s="29">
        <v>0</v>
      </c>
      <c r="ADU14" s="29">
        <v>0</v>
      </c>
      <c r="ADV14" s="29">
        <v>0</v>
      </c>
      <c r="ADW14" s="29">
        <v>0</v>
      </c>
      <c r="ADX14" s="29">
        <v>0</v>
      </c>
      <c r="ADY14" s="29">
        <v>0</v>
      </c>
      <c r="ADZ14" s="29">
        <v>0</v>
      </c>
      <c r="AEA14" s="29">
        <v>0</v>
      </c>
      <c r="AEB14" s="29">
        <v>0</v>
      </c>
      <c r="AEC14" s="29">
        <v>0</v>
      </c>
      <c r="AED14" s="29">
        <v>0</v>
      </c>
      <c r="AEE14" s="29">
        <v>0</v>
      </c>
      <c r="AEF14" s="29">
        <v>0</v>
      </c>
      <c r="AEG14" s="29">
        <v>0</v>
      </c>
      <c r="AEH14" s="29">
        <v>0</v>
      </c>
      <c r="AEI14" s="29">
        <v>0</v>
      </c>
      <c r="AEJ14" s="29">
        <v>0</v>
      </c>
      <c r="AEK14" s="29">
        <v>0</v>
      </c>
      <c r="AEL14" s="29">
        <v>0</v>
      </c>
      <c r="AEM14" s="29">
        <v>0</v>
      </c>
      <c r="AEN14" s="29">
        <v>0</v>
      </c>
      <c r="AEO14" s="29">
        <v>0</v>
      </c>
      <c r="AEP14" s="29">
        <v>0</v>
      </c>
      <c r="AEQ14" s="29">
        <v>0</v>
      </c>
      <c r="AER14" s="29">
        <v>0</v>
      </c>
      <c r="AES14" s="29">
        <v>0</v>
      </c>
      <c r="AET14" s="29">
        <v>0</v>
      </c>
      <c r="AEU14" s="29">
        <v>0</v>
      </c>
      <c r="AEV14" s="29">
        <v>0</v>
      </c>
      <c r="AEW14" s="29">
        <v>0</v>
      </c>
      <c r="AEX14" s="29">
        <v>0</v>
      </c>
      <c r="AEY14" s="29">
        <v>0</v>
      </c>
      <c r="AEZ14" s="29">
        <v>0</v>
      </c>
      <c r="AFA14" s="29">
        <v>0</v>
      </c>
      <c r="AFB14" s="29">
        <v>0</v>
      </c>
      <c r="AFC14" s="29">
        <v>0</v>
      </c>
      <c r="AFD14" s="29">
        <v>0</v>
      </c>
      <c r="AFE14" s="29">
        <v>0</v>
      </c>
      <c r="AFF14" s="29">
        <v>0</v>
      </c>
      <c r="AFG14" s="29">
        <v>0</v>
      </c>
      <c r="AFH14" s="29">
        <v>0</v>
      </c>
      <c r="AFI14" s="29">
        <v>0</v>
      </c>
      <c r="AFJ14" s="29">
        <v>0</v>
      </c>
      <c r="AFK14" s="29">
        <v>0</v>
      </c>
      <c r="AFL14" s="29">
        <v>0</v>
      </c>
      <c r="AFM14" s="29">
        <v>0</v>
      </c>
      <c r="AFN14" s="29">
        <v>0</v>
      </c>
      <c r="AFO14" s="29">
        <v>0</v>
      </c>
      <c r="AFP14" s="29">
        <v>0</v>
      </c>
      <c r="AFQ14" s="29">
        <v>0</v>
      </c>
      <c r="AFR14" s="29">
        <v>0</v>
      </c>
      <c r="AFS14" s="29">
        <v>0</v>
      </c>
      <c r="AFT14" s="29">
        <v>0</v>
      </c>
      <c r="AFU14" s="29">
        <v>0</v>
      </c>
      <c r="AFV14" s="29">
        <v>0</v>
      </c>
      <c r="AFW14" s="29">
        <v>0</v>
      </c>
      <c r="AFX14" s="29">
        <v>0</v>
      </c>
      <c r="AFY14" s="29">
        <v>0</v>
      </c>
      <c r="AFZ14" s="29">
        <v>0</v>
      </c>
      <c r="AGA14" s="29">
        <v>0</v>
      </c>
      <c r="AGB14" s="29">
        <v>0</v>
      </c>
      <c r="AGC14" s="29">
        <v>0</v>
      </c>
      <c r="AGD14" s="29">
        <v>0</v>
      </c>
      <c r="AGE14" s="29">
        <v>0</v>
      </c>
      <c r="AGF14" s="29">
        <v>0</v>
      </c>
      <c r="AGG14" s="29">
        <v>0</v>
      </c>
      <c r="AGH14" s="29">
        <v>0</v>
      </c>
      <c r="AGI14" s="29">
        <v>0</v>
      </c>
      <c r="AGJ14" s="29">
        <v>0</v>
      </c>
      <c r="AGK14" s="29">
        <v>0</v>
      </c>
      <c r="AGL14" s="29">
        <v>0</v>
      </c>
      <c r="AGM14" s="29">
        <v>0</v>
      </c>
      <c r="AGN14" s="29">
        <v>0</v>
      </c>
      <c r="AGO14" s="29">
        <v>0</v>
      </c>
      <c r="AGP14" s="29">
        <v>0</v>
      </c>
      <c r="AGQ14" s="29">
        <v>0</v>
      </c>
      <c r="AGR14" s="29">
        <v>0</v>
      </c>
      <c r="AGS14" s="29">
        <v>0</v>
      </c>
      <c r="AGT14" s="29">
        <v>0</v>
      </c>
      <c r="AGU14" s="29">
        <v>0</v>
      </c>
      <c r="AGV14" s="29">
        <v>0</v>
      </c>
      <c r="AGW14" s="29">
        <v>0</v>
      </c>
      <c r="AGX14" s="29">
        <v>0</v>
      </c>
      <c r="AGY14" s="29">
        <v>0</v>
      </c>
      <c r="AGZ14" s="29">
        <v>0</v>
      </c>
      <c r="AHA14" s="29">
        <v>0</v>
      </c>
      <c r="AHB14" s="29">
        <v>0</v>
      </c>
      <c r="AHC14" s="29">
        <v>0</v>
      </c>
      <c r="AHD14" s="29">
        <v>0</v>
      </c>
      <c r="AHE14" s="29">
        <v>0</v>
      </c>
      <c r="AHF14" s="29">
        <v>0</v>
      </c>
      <c r="AHG14" s="29">
        <v>0</v>
      </c>
      <c r="AHH14" s="29">
        <v>0</v>
      </c>
      <c r="AHI14" s="29">
        <v>0</v>
      </c>
      <c r="AHJ14" s="29">
        <v>0</v>
      </c>
      <c r="AHK14" s="29">
        <v>0</v>
      </c>
      <c r="AHL14" s="29">
        <v>0</v>
      </c>
      <c r="AHM14" s="29">
        <v>0</v>
      </c>
      <c r="AHN14" s="29">
        <v>0</v>
      </c>
      <c r="AHO14" s="29">
        <v>0</v>
      </c>
      <c r="AHP14" s="29">
        <v>0</v>
      </c>
      <c r="AHQ14" s="29">
        <v>0</v>
      </c>
      <c r="AHR14" s="29">
        <v>0</v>
      </c>
      <c r="AHS14" s="29">
        <v>0</v>
      </c>
      <c r="AHT14" s="29">
        <v>0</v>
      </c>
      <c r="AHU14" s="29">
        <v>0</v>
      </c>
      <c r="AHV14" s="29">
        <v>0</v>
      </c>
      <c r="AHW14" s="29">
        <v>0</v>
      </c>
      <c r="AHX14" s="29">
        <v>0</v>
      </c>
      <c r="AHY14" s="29">
        <v>0</v>
      </c>
      <c r="AHZ14" s="29">
        <v>0</v>
      </c>
      <c r="AIA14" s="29">
        <v>0</v>
      </c>
      <c r="AIB14" s="29">
        <v>0</v>
      </c>
      <c r="AIC14" s="29">
        <v>0</v>
      </c>
      <c r="AID14" s="29">
        <v>0</v>
      </c>
      <c r="AIE14" s="29">
        <v>0</v>
      </c>
      <c r="AIF14" s="29">
        <v>0</v>
      </c>
      <c r="AIG14" s="29">
        <v>0</v>
      </c>
      <c r="AIH14" s="29">
        <v>0</v>
      </c>
      <c r="AII14" s="29">
        <v>0</v>
      </c>
      <c r="AIJ14" s="29">
        <v>0</v>
      </c>
      <c r="AIK14" s="29">
        <v>0</v>
      </c>
      <c r="AIL14" s="29">
        <v>0</v>
      </c>
      <c r="AIM14" s="29">
        <v>0</v>
      </c>
      <c r="AIN14" s="29">
        <v>0</v>
      </c>
      <c r="AIO14" s="29">
        <v>0</v>
      </c>
      <c r="AIP14" s="29">
        <v>0</v>
      </c>
      <c r="AIQ14" s="29">
        <v>0</v>
      </c>
      <c r="AIR14" s="29">
        <v>0</v>
      </c>
      <c r="AIS14" s="29">
        <v>0</v>
      </c>
      <c r="AIT14" s="29">
        <v>0</v>
      </c>
      <c r="AIU14" s="29">
        <v>0</v>
      </c>
      <c r="AIV14" s="29">
        <v>0</v>
      </c>
      <c r="AIW14" s="29">
        <v>0</v>
      </c>
      <c r="AIX14" s="29">
        <v>0</v>
      </c>
      <c r="AIY14" s="29">
        <v>0</v>
      </c>
      <c r="AIZ14" s="29">
        <v>0</v>
      </c>
      <c r="AJA14" s="29">
        <v>0</v>
      </c>
      <c r="AJB14" s="29">
        <v>0</v>
      </c>
      <c r="AJC14" s="29">
        <v>0</v>
      </c>
      <c r="AJD14" s="29">
        <v>0</v>
      </c>
      <c r="AJE14" s="29">
        <v>0</v>
      </c>
      <c r="AJF14" s="29">
        <v>0</v>
      </c>
      <c r="AJG14" s="29">
        <v>0</v>
      </c>
      <c r="AJH14" s="29">
        <v>0</v>
      </c>
      <c r="AJI14" s="29">
        <v>0</v>
      </c>
      <c r="AJJ14" s="29">
        <v>0</v>
      </c>
      <c r="AJK14" s="29">
        <v>0</v>
      </c>
      <c r="AJL14" s="29">
        <v>0</v>
      </c>
      <c r="AJM14" s="29">
        <v>0</v>
      </c>
      <c r="AJN14" s="29">
        <v>0</v>
      </c>
      <c r="AJO14" s="29">
        <v>0</v>
      </c>
      <c r="AJP14" s="29">
        <v>0</v>
      </c>
      <c r="AJQ14" s="29">
        <v>0</v>
      </c>
      <c r="AJR14" s="29">
        <v>0</v>
      </c>
      <c r="AJS14" s="29">
        <v>0</v>
      </c>
      <c r="AJT14" s="29">
        <v>0</v>
      </c>
      <c r="AJU14" s="29">
        <v>0</v>
      </c>
      <c r="AJV14" s="29">
        <v>0</v>
      </c>
      <c r="AJW14" s="29">
        <v>0</v>
      </c>
      <c r="AJX14" s="29">
        <v>0</v>
      </c>
      <c r="AJY14" s="29">
        <v>0</v>
      </c>
      <c r="AJZ14" s="29">
        <v>0</v>
      </c>
      <c r="AKA14" s="29">
        <v>0</v>
      </c>
      <c r="AKB14" s="29">
        <v>0</v>
      </c>
      <c r="AKC14" s="29">
        <v>0</v>
      </c>
      <c r="AKD14" s="29">
        <v>0</v>
      </c>
      <c r="AKE14" s="29">
        <v>0</v>
      </c>
      <c r="AKF14" s="29">
        <v>0</v>
      </c>
      <c r="AKG14" s="29">
        <v>0</v>
      </c>
      <c r="AKH14" s="29">
        <v>0</v>
      </c>
      <c r="AKI14" s="29">
        <v>0</v>
      </c>
      <c r="AKJ14" s="29">
        <v>0</v>
      </c>
      <c r="AKK14" s="29">
        <v>0</v>
      </c>
      <c r="AKL14" s="29">
        <v>0</v>
      </c>
      <c r="AKM14" s="29">
        <v>0</v>
      </c>
      <c r="AKN14" s="29">
        <v>0</v>
      </c>
      <c r="AKO14" s="29">
        <v>0</v>
      </c>
      <c r="AKP14" s="29">
        <v>0</v>
      </c>
      <c r="AKQ14" s="29">
        <v>0</v>
      </c>
      <c r="AKR14" s="29">
        <v>0</v>
      </c>
      <c r="AKS14" s="29">
        <v>0</v>
      </c>
      <c r="AKT14" s="29">
        <v>0</v>
      </c>
      <c r="AKU14" s="29">
        <v>0</v>
      </c>
      <c r="AKV14" s="29">
        <v>0</v>
      </c>
      <c r="AKW14" s="29">
        <v>0</v>
      </c>
      <c r="AKX14" s="29">
        <v>0</v>
      </c>
      <c r="AKY14" s="29">
        <v>0</v>
      </c>
      <c r="AKZ14" s="29">
        <v>0</v>
      </c>
      <c r="ALA14" s="29">
        <v>0</v>
      </c>
      <c r="ALB14" s="29">
        <v>0</v>
      </c>
      <c r="ALC14" s="29">
        <v>0</v>
      </c>
      <c r="ALD14" s="29">
        <v>0</v>
      </c>
      <c r="ALE14" s="29">
        <v>0</v>
      </c>
      <c r="ALF14" s="29">
        <v>0</v>
      </c>
      <c r="ALG14" s="29">
        <v>0</v>
      </c>
      <c r="ALH14" s="29">
        <v>0</v>
      </c>
      <c r="ALI14" s="29">
        <v>0</v>
      </c>
      <c r="ALJ14" s="29">
        <v>0</v>
      </c>
      <c r="ALK14" s="29">
        <v>0</v>
      </c>
      <c r="ALL14" s="29">
        <v>0</v>
      </c>
      <c r="ALM14" s="29">
        <v>0</v>
      </c>
      <c r="ALN14" s="29">
        <v>0</v>
      </c>
      <c r="ALO14" s="29">
        <v>0</v>
      </c>
      <c r="ALP14" s="29">
        <v>0</v>
      </c>
      <c r="ALQ14" s="29">
        <v>0</v>
      </c>
      <c r="ALR14" s="29">
        <v>0</v>
      </c>
      <c r="ALS14" s="29">
        <v>0</v>
      </c>
      <c r="ALT14" s="29">
        <v>0</v>
      </c>
      <c r="ALU14" s="29">
        <v>0</v>
      </c>
      <c r="ALV14" s="29">
        <v>0</v>
      </c>
      <c r="ALW14" s="29">
        <v>0</v>
      </c>
      <c r="ALX14" s="29">
        <v>0</v>
      </c>
      <c r="ALY14" s="29">
        <v>0</v>
      </c>
      <c r="ALZ14" s="29">
        <v>0</v>
      </c>
      <c r="AMA14" s="29">
        <v>0</v>
      </c>
      <c r="AMB14" s="29">
        <v>0</v>
      </c>
      <c r="AMC14" s="29">
        <v>0</v>
      </c>
      <c r="AMD14" s="29">
        <v>0</v>
      </c>
      <c r="AME14" s="29">
        <v>0</v>
      </c>
      <c r="AMF14" s="29">
        <v>0</v>
      </c>
      <c r="AMG14" s="29">
        <v>0</v>
      </c>
      <c r="AMH14" s="29">
        <v>0</v>
      </c>
      <c r="AMI14" s="29">
        <v>0</v>
      </c>
      <c r="AMJ14" s="29">
        <v>0</v>
      </c>
      <c r="AMK14" s="29">
        <v>0</v>
      </c>
      <c r="AML14" s="29">
        <v>0</v>
      </c>
      <c r="AMM14" s="29">
        <v>0</v>
      </c>
      <c r="AMN14" s="29">
        <v>0</v>
      </c>
      <c r="AMO14" s="29">
        <v>0</v>
      </c>
      <c r="AMP14" s="29">
        <v>0</v>
      </c>
      <c r="AMQ14" s="29">
        <v>0</v>
      </c>
      <c r="AMR14" s="29">
        <v>0</v>
      </c>
      <c r="AMS14" s="29">
        <v>0</v>
      </c>
      <c r="AMT14" s="29">
        <v>0</v>
      </c>
      <c r="AMU14" s="29">
        <v>0</v>
      </c>
      <c r="AMV14" s="29">
        <v>0</v>
      </c>
      <c r="AMW14" s="29">
        <v>0</v>
      </c>
      <c r="AMX14" s="29">
        <v>0</v>
      </c>
      <c r="AMY14" s="29">
        <v>0</v>
      </c>
      <c r="AMZ14" s="29">
        <v>0</v>
      </c>
      <c r="ANA14" s="29">
        <v>0</v>
      </c>
      <c r="ANB14" s="29">
        <v>0</v>
      </c>
      <c r="ANC14" s="29">
        <v>0</v>
      </c>
      <c r="AND14" s="29">
        <v>0</v>
      </c>
      <c r="ANE14" s="29">
        <v>0</v>
      </c>
      <c r="ANF14" s="29">
        <v>0</v>
      </c>
      <c r="ANG14" s="29">
        <v>0</v>
      </c>
      <c r="ANH14" s="29">
        <v>0</v>
      </c>
      <c r="ANI14" s="29">
        <v>0</v>
      </c>
      <c r="ANJ14" s="29">
        <v>0</v>
      </c>
      <c r="ANK14" s="29">
        <v>0</v>
      </c>
      <c r="ANL14" s="29">
        <v>0</v>
      </c>
      <c r="ANM14" s="29">
        <v>0</v>
      </c>
      <c r="ANN14" s="29">
        <v>0</v>
      </c>
      <c r="ANO14" s="29">
        <v>0</v>
      </c>
      <c r="ANP14" s="29">
        <v>0</v>
      </c>
      <c r="ANQ14" s="29">
        <v>0</v>
      </c>
      <c r="ANR14" s="29">
        <v>0</v>
      </c>
      <c r="ANS14" s="29">
        <v>0</v>
      </c>
      <c r="ANT14" s="29">
        <v>0</v>
      </c>
      <c r="ANU14" s="29">
        <v>0</v>
      </c>
      <c r="ANV14" s="29">
        <v>0</v>
      </c>
      <c r="ANW14" s="29">
        <v>0</v>
      </c>
      <c r="ANX14" s="29">
        <v>0</v>
      </c>
      <c r="ANY14" s="29">
        <v>0</v>
      </c>
      <c r="ANZ14" s="29">
        <v>0</v>
      </c>
      <c r="AOA14" s="29">
        <v>0</v>
      </c>
      <c r="AOB14" s="29">
        <v>0</v>
      </c>
      <c r="AOC14" s="29">
        <v>0</v>
      </c>
      <c r="AOD14" s="29">
        <v>0</v>
      </c>
      <c r="AOE14" s="29">
        <v>0</v>
      </c>
      <c r="AOF14" s="29">
        <v>0</v>
      </c>
      <c r="AOG14" s="29">
        <v>0</v>
      </c>
      <c r="AOH14" s="29">
        <v>0</v>
      </c>
      <c r="AOI14" s="29">
        <v>0</v>
      </c>
      <c r="AOJ14" s="29">
        <v>0</v>
      </c>
      <c r="AOK14" s="29">
        <v>0</v>
      </c>
      <c r="AOL14" s="29">
        <v>0</v>
      </c>
      <c r="AOM14" s="29">
        <v>0</v>
      </c>
      <c r="AON14" s="29">
        <v>0</v>
      </c>
      <c r="AOO14" s="29">
        <v>0</v>
      </c>
      <c r="AOP14" s="29">
        <v>0</v>
      </c>
      <c r="AOQ14" s="29">
        <v>0</v>
      </c>
      <c r="AOR14" s="29">
        <v>0</v>
      </c>
      <c r="AOS14" s="29">
        <v>0</v>
      </c>
      <c r="AOT14" s="29">
        <v>0</v>
      </c>
      <c r="AOU14" s="29">
        <v>0</v>
      </c>
      <c r="AOV14" s="29">
        <v>0</v>
      </c>
      <c r="AOW14" s="29">
        <v>0</v>
      </c>
      <c r="AOX14" s="29">
        <v>0</v>
      </c>
      <c r="AOY14" s="29">
        <v>0</v>
      </c>
      <c r="AOZ14" s="29">
        <v>0</v>
      </c>
      <c r="APA14" s="29">
        <v>0</v>
      </c>
      <c r="APB14" s="29">
        <v>0</v>
      </c>
      <c r="APC14" s="29">
        <v>0</v>
      </c>
      <c r="APD14" s="29">
        <v>0</v>
      </c>
      <c r="APE14" s="29">
        <v>0</v>
      </c>
      <c r="APF14" s="29">
        <v>0</v>
      </c>
      <c r="APG14" s="29">
        <v>0</v>
      </c>
      <c r="APH14" s="29">
        <v>0</v>
      </c>
      <c r="API14" s="29">
        <v>0</v>
      </c>
      <c r="APJ14" s="29">
        <v>0</v>
      </c>
      <c r="APK14" s="29">
        <v>0</v>
      </c>
      <c r="APL14" s="29">
        <v>0</v>
      </c>
      <c r="APM14" s="29">
        <v>0</v>
      </c>
      <c r="APN14" s="29">
        <v>0</v>
      </c>
      <c r="APO14" s="29">
        <v>0</v>
      </c>
      <c r="APP14" s="29">
        <v>0</v>
      </c>
      <c r="APQ14" s="29">
        <v>0</v>
      </c>
      <c r="APR14" s="29">
        <v>0</v>
      </c>
      <c r="APS14" s="29">
        <v>0</v>
      </c>
      <c r="APT14" s="29">
        <v>0</v>
      </c>
      <c r="APU14" s="29">
        <v>0</v>
      </c>
      <c r="APV14" s="29">
        <v>0</v>
      </c>
      <c r="APW14" s="29">
        <v>0</v>
      </c>
      <c r="APX14" s="29">
        <v>0</v>
      </c>
      <c r="APY14" s="29">
        <v>0</v>
      </c>
      <c r="APZ14" s="29">
        <v>0</v>
      </c>
      <c r="AQA14" s="29">
        <v>0</v>
      </c>
      <c r="AQB14" s="29">
        <v>0</v>
      </c>
      <c r="AQC14" s="29">
        <v>0</v>
      </c>
      <c r="AQD14" s="29">
        <v>0</v>
      </c>
      <c r="AQE14" s="29">
        <v>0</v>
      </c>
      <c r="AQF14" s="29">
        <v>0</v>
      </c>
      <c r="AQG14" s="29">
        <v>0</v>
      </c>
      <c r="AQH14" s="29">
        <v>0</v>
      </c>
      <c r="AQI14" s="29">
        <v>0</v>
      </c>
      <c r="AQJ14" s="29">
        <v>0</v>
      </c>
      <c r="AQK14" s="29">
        <v>0</v>
      </c>
      <c r="AQL14" s="29">
        <v>0</v>
      </c>
      <c r="AQM14" s="29">
        <v>0</v>
      </c>
      <c r="AQN14" s="29">
        <v>0</v>
      </c>
      <c r="AQO14" s="29">
        <v>0</v>
      </c>
      <c r="AQP14" s="29">
        <v>0</v>
      </c>
      <c r="AQQ14" s="29">
        <v>0</v>
      </c>
      <c r="AQR14" s="29">
        <v>0</v>
      </c>
      <c r="AQS14" s="29">
        <v>0</v>
      </c>
      <c r="AQT14" s="29">
        <v>0</v>
      </c>
      <c r="AQU14" s="29">
        <v>0</v>
      </c>
      <c r="AQV14" s="29">
        <v>0</v>
      </c>
      <c r="AQW14" s="29">
        <v>0</v>
      </c>
      <c r="AQX14" s="29">
        <v>0</v>
      </c>
      <c r="AQY14" s="29">
        <v>0</v>
      </c>
      <c r="AQZ14" s="29">
        <v>0</v>
      </c>
      <c r="ARA14" s="29">
        <v>0</v>
      </c>
      <c r="ARB14" s="29">
        <v>0</v>
      </c>
      <c r="ARC14" s="29">
        <v>0</v>
      </c>
      <c r="ARD14" s="29">
        <v>0</v>
      </c>
      <c r="ARE14" s="29">
        <v>0</v>
      </c>
      <c r="ARF14" s="29">
        <v>0</v>
      </c>
      <c r="ARG14" s="29">
        <v>0</v>
      </c>
      <c r="ARH14" s="29">
        <v>0</v>
      </c>
      <c r="ARI14" s="29">
        <v>0</v>
      </c>
      <c r="ARJ14" s="29">
        <v>0</v>
      </c>
      <c r="ARK14" s="29">
        <v>0</v>
      </c>
      <c r="ARL14" s="29">
        <v>0</v>
      </c>
      <c r="ARM14" s="29">
        <v>0</v>
      </c>
      <c r="ARN14" s="29">
        <v>0</v>
      </c>
      <c r="ARO14" s="29">
        <v>0</v>
      </c>
      <c r="ARP14" s="29">
        <v>0</v>
      </c>
      <c r="ARQ14" s="29">
        <v>0</v>
      </c>
      <c r="ARR14" s="29">
        <v>0</v>
      </c>
      <c r="ARS14" s="29">
        <v>0</v>
      </c>
      <c r="ART14" s="29">
        <v>0</v>
      </c>
      <c r="ARU14" s="29">
        <v>0</v>
      </c>
      <c r="ARV14" s="29">
        <v>0</v>
      </c>
      <c r="ARW14" s="29">
        <v>0</v>
      </c>
      <c r="ARX14" s="29">
        <v>0</v>
      </c>
      <c r="ARY14" s="29">
        <v>0</v>
      </c>
      <c r="ARZ14" s="29">
        <v>0</v>
      </c>
      <c r="ASA14" s="29">
        <v>0</v>
      </c>
      <c r="ASB14" s="29">
        <v>0</v>
      </c>
      <c r="ASC14" s="29">
        <v>0</v>
      </c>
      <c r="ASD14" s="29">
        <v>0</v>
      </c>
      <c r="ASE14" s="29">
        <v>0</v>
      </c>
      <c r="ASF14" s="29">
        <v>0</v>
      </c>
      <c r="ASG14" s="29">
        <v>0</v>
      </c>
      <c r="ASH14" s="29">
        <v>0</v>
      </c>
      <c r="ASI14" s="29">
        <v>0</v>
      </c>
      <c r="ASJ14" s="29">
        <v>0</v>
      </c>
      <c r="ASK14" s="29">
        <v>0</v>
      </c>
      <c r="ASL14" s="29">
        <v>0</v>
      </c>
      <c r="ASM14" s="29">
        <v>0</v>
      </c>
      <c r="ASN14" s="29">
        <v>0</v>
      </c>
      <c r="ASO14" s="29">
        <v>0</v>
      </c>
      <c r="ASP14" s="29">
        <v>0</v>
      </c>
      <c r="ASQ14" s="29">
        <v>0</v>
      </c>
      <c r="ASR14" s="29">
        <v>0</v>
      </c>
      <c r="ASS14" s="29">
        <v>0</v>
      </c>
      <c r="AST14" s="29">
        <v>0</v>
      </c>
      <c r="ASU14" s="29">
        <v>0</v>
      </c>
      <c r="ASV14" s="29">
        <v>0</v>
      </c>
      <c r="ASW14" s="29">
        <v>0</v>
      </c>
      <c r="ASX14" s="29">
        <v>0</v>
      </c>
      <c r="ASY14" s="29">
        <v>0</v>
      </c>
      <c r="ASZ14" s="29">
        <v>0</v>
      </c>
      <c r="ATA14" s="29">
        <v>0</v>
      </c>
      <c r="ATB14" s="29">
        <v>0</v>
      </c>
      <c r="ATC14" s="29">
        <v>0</v>
      </c>
      <c r="ATD14" s="29">
        <v>0</v>
      </c>
      <c r="ATE14" s="29">
        <v>0</v>
      </c>
      <c r="ATF14" s="29">
        <v>0</v>
      </c>
      <c r="ATG14" s="29">
        <v>0</v>
      </c>
      <c r="ATH14" s="29">
        <v>0</v>
      </c>
      <c r="ATI14" s="29">
        <v>0</v>
      </c>
      <c r="ATJ14" s="29">
        <v>0</v>
      </c>
      <c r="ATK14" s="29">
        <v>0</v>
      </c>
      <c r="ATL14" s="29">
        <v>0</v>
      </c>
      <c r="ATM14" s="29">
        <v>0</v>
      </c>
      <c r="ATN14" s="29">
        <v>0</v>
      </c>
      <c r="ATO14" s="29">
        <v>0</v>
      </c>
      <c r="ATP14" s="29">
        <v>0</v>
      </c>
      <c r="ATQ14" s="29">
        <v>0</v>
      </c>
      <c r="ATR14" s="29">
        <v>0</v>
      </c>
      <c r="ATS14" s="29">
        <v>0</v>
      </c>
      <c r="ATT14" s="29">
        <v>0</v>
      </c>
      <c r="ATU14" s="29">
        <v>0</v>
      </c>
      <c r="ATV14" s="29">
        <v>0</v>
      </c>
      <c r="ATW14" s="29">
        <v>0</v>
      </c>
      <c r="ATX14" s="29">
        <v>0</v>
      </c>
      <c r="ATY14" s="29">
        <v>0</v>
      </c>
      <c r="ATZ14" s="29">
        <v>0</v>
      </c>
      <c r="AUA14" s="29">
        <v>0</v>
      </c>
      <c r="AUB14" s="29">
        <v>0</v>
      </c>
      <c r="AUC14" s="29">
        <v>0</v>
      </c>
      <c r="AUD14" s="29">
        <v>0</v>
      </c>
      <c r="AUE14" s="29">
        <v>0</v>
      </c>
      <c r="AUF14" s="29">
        <v>0</v>
      </c>
      <c r="AUG14" s="29">
        <v>0</v>
      </c>
      <c r="AUH14" s="29">
        <v>0</v>
      </c>
      <c r="AUI14" s="29">
        <v>0</v>
      </c>
      <c r="AUJ14" s="29">
        <v>0</v>
      </c>
      <c r="AUK14" s="29">
        <v>0</v>
      </c>
      <c r="AUL14" s="29">
        <v>0</v>
      </c>
      <c r="AUM14" s="29">
        <v>0</v>
      </c>
      <c r="AUN14" s="29">
        <v>0</v>
      </c>
      <c r="AUO14" s="29">
        <v>0</v>
      </c>
      <c r="AUP14" s="29">
        <v>0</v>
      </c>
      <c r="AUQ14" s="29">
        <v>0</v>
      </c>
      <c r="AUR14" s="29">
        <v>0</v>
      </c>
      <c r="AUS14" s="29">
        <v>0</v>
      </c>
      <c r="AUT14" s="29">
        <v>0</v>
      </c>
      <c r="AUU14" s="29">
        <v>0</v>
      </c>
      <c r="AUV14" s="29">
        <v>0</v>
      </c>
      <c r="AUW14" s="29">
        <v>0</v>
      </c>
      <c r="AUX14" s="29">
        <v>0</v>
      </c>
      <c r="AUY14" s="29">
        <v>0</v>
      </c>
      <c r="AUZ14" s="29">
        <v>0</v>
      </c>
      <c r="AVA14" s="29">
        <v>0</v>
      </c>
      <c r="AVB14" s="29">
        <v>0</v>
      </c>
      <c r="AVC14" s="29">
        <v>0</v>
      </c>
      <c r="AVD14" s="29">
        <v>0</v>
      </c>
      <c r="AVE14" s="29">
        <v>0</v>
      </c>
      <c r="AVF14" s="29">
        <v>0</v>
      </c>
      <c r="AVG14" s="29">
        <v>0</v>
      </c>
      <c r="AVH14" s="29">
        <v>0</v>
      </c>
      <c r="AVI14" s="29">
        <v>0</v>
      </c>
      <c r="AVJ14" s="29">
        <v>0</v>
      </c>
      <c r="AVK14" s="29">
        <v>0</v>
      </c>
      <c r="AVL14" s="29">
        <v>0</v>
      </c>
      <c r="AVM14" s="29">
        <v>0</v>
      </c>
      <c r="AVN14" s="29">
        <v>0</v>
      </c>
      <c r="AVO14" s="29">
        <v>0</v>
      </c>
      <c r="AVP14" s="29">
        <v>0</v>
      </c>
      <c r="AVQ14" s="29">
        <v>0</v>
      </c>
      <c r="AVR14" s="29">
        <v>0</v>
      </c>
      <c r="AVS14" s="29">
        <v>0</v>
      </c>
      <c r="AVT14" s="29">
        <v>0</v>
      </c>
      <c r="AVU14" s="29">
        <v>0</v>
      </c>
      <c r="AVV14" s="29">
        <v>0</v>
      </c>
      <c r="AVW14" s="29">
        <v>0</v>
      </c>
      <c r="AVX14" s="29">
        <v>0</v>
      </c>
      <c r="AVY14" s="29">
        <v>0</v>
      </c>
      <c r="AVZ14" s="29">
        <v>0</v>
      </c>
      <c r="AWA14" s="29">
        <v>0</v>
      </c>
      <c r="AWB14" s="29">
        <v>0</v>
      </c>
      <c r="AWC14" s="29">
        <v>0</v>
      </c>
      <c r="AWD14" s="29">
        <v>0</v>
      </c>
      <c r="AWE14" s="29">
        <v>0</v>
      </c>
      <c r="AWF14" s="29">
        <v>0</v>
      </c>
      <c r="AWG14" s="29">
        <v>0</v>
      </c>
      <c r="AWH14" s="29">
        <v>0</v>
      </c>
      <c r="AWI14" s="29">
        <v>0</v>
      </c>
      <c r="AWJ14" s="29">
        <v>0</v>
      </c>
      <c r="AWK14" s="29">
        <v>0</v>
      </c>
      <c r="AWL14" s="29">
        <v>0</v>
      </c>
      <c r="AWM14" s="29">
        <v>0</v>
      </c>
      <c r="AWN14" s="29">
        <v>0</v>
      </c>
      <c r="AWO14" s="29">
        <v>0</v>
      </c>
      <c r="AWP14" s="29">
        <v>0</v>
      </c>
      <c r="AWQ14" s="29">
        <v>0</v>
      </c>
      <c r="AWR14" s="29">
        <v>0</v>
      </c>
      <c r="AWS14" s="29">
        <v>0</v>
      </c>
      <c r="AWT14" s="29">
        <v>0</v>
      </c>
      <c r="AWU14" s="29">
        <v>0</v>
      </c>
      <c r="AWV14" s="29">
        <v>0</v>
      </c>
      <c r="AWW14" s="29">
        <v>0</v>
      </c>
      <c r="AWX14" s="29">
        <v>0</v>
      </c>
      <c r="AWY14" s="29">
        <v>0</v>
      </c>
      <c r="AWZ14" s="29">
        <v>0</v>
      </c>
      <c r="AXA14" s="29">
        <v>0</v>
      </c>
      <c r="AXB14" s="29">
        <v>0</v>
      </c>
      <c r="AXC14" s="29">
        <v>0</v>
      </c>
      <c r="AXD14" s="29">
        <v>0</v>
      </c>
      <c r="AXE14" s="29">
        <v>0</v>
      </c>
      <c r="AXF14" s="29">
        <v>0</v>
      </c>
      <c r="AXG14" s="29">
        <v>0</v>
      </c>
      <c r="AXH14" s="29">
        <v>0</v>
      </c>
      <c r="AXI14" s="29">
        <v>0</v>
      </c>
      <c r="AXJ14" s="29">
        <v>0</v>
      </c>
      <c r="AXK14" s="29">
        <v>0</v>
      </c>
      <c r="AXL14" s="29">
        <v>0</v>
      </c>
      <c r="AXM14" s="29">
        <v>0</v>
      </c>
      <c r="AXN14" s="29">
        <v>0</v>
      </c>
      <c r="AXO14" s="29">
        <v>0</v>
      </c>
      <c r="AXP14" s="29">
        <v>0</v>
      </c>
      <c r="AXQ14" s="29">
        <v>0</v>
      </c>
      <c r="AXR14" s="29">
        <v>0</v>
      </c>
      <c r="AXS14" s="29">
        <v>0</v>
      </c>
      <c r="AXT14" s="29">
        <v>0</v>
      </c>
      <c r="AXU14" s="29">
        <v>0</v>
      </c>
      <c r="AXV14" s="29">
        <v>0</v>
      </c>
      <c r="AXW14" s="29">
        <v>0</v>
      </c>
      <c r="AXX14" s="29">
        <v>0</v>
      </c>
      <c r="AXY14" s="29">
        <v>0</v>
      </c>
      <c r="AXZ14" s="29">
        <v>0</v>
      </c>
      <c r="AYA14" s="29">
        <v>0</v>
      </c>
      <c r="AYB14" s="29">
        <v>0</v>
      </c>
      <c r="AYC14" s="29">
        <v>0</v>
      </c>
      <c r="AYD14" s="29">
        <v>0</v>
      </c>
      <c r="AYE14" s="29">
        <v>0</v>
      </c>
      <c r="AYF14" s="29">
        <v>0</v>
      </c>
      <c r="AYG14" s="29">
        <v>0</v>
      </c>
      <c r="AYH14" s="29">
        <v>0</v>
      </c>
      <c r="AYI14" s="29">
        <v>0</v>
      </c>
      <c r="AYJ14" s="29">
        <v>0</v>
      </c>
      <c r="AYK14" s="29">
        <v>0</v>
      </c>
      <c r="AYL14" s="29">
        <v>0</v>
      </c>
      <c r="AYM14" s="29">
        <v>0</v>
      </c>
      <c r="AYN14" s="29">
        <v>0</v>
      </c>
      <c r="AYO14" s="29">
        <v>0</v>
      </c>
      <c r="AYP14" s="29">
        <v>0</v>
      </c>
      <c r="AYQ14" s="29">
        <v>0</v>
      </c>
      <c r="AYR14" s="29">
        <v>0</v>
      </c>
      <c r="AYS14" s="29">
        <v>0</v>
      </c>
      <c r="AYT14" s="29">
        <v>0</v>
      </c>
      <c r="AYU14" s="29">
        <v>0</v>
      </c>
      <c r="AYV14" s="29">
        <v>0</v>
      </c>
      <c r="AYW14" s="29">
        <v>0</v>
      </c>
      <c r="AYX14" s="29">
        <v>0</v>
      </c>
      <c r="AYY14" s="29">
        <v>0</v>
      </c>
      <c r="AYZ14" s="29">
        <v>0</v>
      </c>
      <c r="AZA14" s="29">
        <v>0</v>
      </c>
      <c r="AZB14" s="29">
        <v>0</v>
      </c>
      <c r="AZC14" s="29">
        <v>0</v>
      </c>
      <c r="AZD14" s="29">
        <v>0</v>
      </c>
      <c r="AZE14" s="29">
        <v>0</v>
      </c>
      <c r="AZF14" s="29">
        <v>0</v>
      </c>
      <c r="AZG14" s="29">
        <v>0</v>
      </c>
      <c r="AZH14" s="29">
        <v>0</v>
      </c>
      <c r="AZI14" s="29">
        <v>0</v>
      </c>
      <c r="AZJ14" s="29">
        <v>0</v>
      </c>
      <c r="AZK14" s="29">
        <v>0</v>
      </c>
      <c r="AZL14" s="29">
        <v>0</v>
      </c>
      <c r="AZM14" s="29">
        <v>0</v>
      </c>
      <c r="AZN14" s="29">
        <v>0</v>
      </c>
      <c r="AZO14" s="29">
        <v>0</v>
      </c>
      <c r="AZP14" s="29">
        <v>0</v>
      </c>
      <c r="AZQ14" s="29">
        <v>0</v>
      </c>
      <c r="AZR14" s="29">
        <v>0</v>
      </c>
      <c r="AZS14" s="29">
        <v>0</v>
      </c>
      <c r="AZT14" s="29">
        <v>0</v>
      </c>
      <c r="AZU14" s="29">
        <v>0</v>
      </c>
      <c r="AZV14" s="29">
        <v>0</v>
      </c>
      <c r="AZW14" s="29">
        <v>0</v>
      </c>
      <c r="AZX14" s="29">
        <v>0</v>
      </c>
      <c r="AZY14" s="29">
        <v>0</v>
      </c>
      <c r="AZZ14" s="29">
        <v>0</v>
      </c>
      <c r="BAA14" s="29">
        <v>0</v>
      </c>
      <c r="BAB14" s="29">
        <v>0</v>
      </c>
      <c r="BAC14" s="29">
        <v>0</v>
      </c>
      <c r="BAD14" s="29">
        <v>0</v>
      </c>
      <c r="BAE14" s="29">
        <v>0</v>
      </c>
      <c r="BAF14" s="29">
        <v>0</v>
      </c>
      <c r="BAG14" s="29">
        <v>0</v>
      </c>
      <c r="BAH14" s="29">
        <v>0</v>
      </c>
      <c r="BAI14" s="29">
        <v>0</v>
      </c>
      <c r="BAJ14" s="29">
        <v>0</v>
      </c>
      <c r="BAK14" s="29">
        <v>0</v>
      </c>
      <c r="BAL14" s="29">
        <v>0</v>
      </c>
      <c r="BAM14" s="29">
        <v>0</v>
      </c>
      <c r="BAN14" s="29">
        <v>0</v>
      </c>
      <c r="BAO14" s="29">
        <v>0</v>
      </c>
      <c r="BAP14" s="29">
        <v>0</v>
      </c>
      <c r="BAQ14" s="29">
        <v>0</v>
      </c>
      <c r="BAR14" s="29">
        <v>0</v>
      </c>
      <c r="BAS14" s="29">
        <v>0</v>
      </c>
      <c r="BAT14" s="29">
        <v>0</v>
      </c>
      <c r="BAU14" s="29">
        <v>0</v>
      </c>
      <c r="BAV14" s="29">
        <v>0</v>
      </c>
      <c r="BAW14" s="29">
        <v>0</v>
      </c>
      <c r="BAX14" s="29">
        <v>0</v>
      </c>
      <c r="BAY14" s="29">
        <v>0</v>
      </c>
      <c r="BAZ14" s="29">
        <v>0</v>
      </c>
      <c r="BBA14" s="29">
        <v>0</v>
      </c>
      <c r="BBB14" s="29">
        <v>0</v>
      </c>
      <c r="BBC14" s="29">
        <v>0</v>
      </c>
      <c r="BBD14" s="29">
        <v>0</v>
      </c>
      <c r="BBE14" s="29">
        <v>0</v>
      </c>
      <c r="BBF14" s="29">
        <v>0</v>
      </c>
      <c r="BBG14" s="29">
        <v>0</v>
      </c>
      <c r="BBH14" s="29">
        <v>0</v>
      </c>
      <c r="BBI14" s="29">
        <v>0</v>
      </c>
      <c r="BBJ14" s="29">
        <v>0</v>
      </c>
      <c r="BBK14" s="29">
        <v>0</v>
      </c>
      <c r="BBL14" s="29">
        <v>0</v>
      </c>
      <c r="BBM14" s="29">
        <v>0</v>
      </c>
      <c r="BBN14" s="29">
        <v>0</v>
      </c>
      <c r="BBO14" s="29">
        <v>0</v>
      </c>
      <c r="BBP14" s="29">
        <v>0</v>
      </c>
      <c r="BBQ14" s="29">
        <v>0</v>
      </c>
      <c r="BBR14" s="29">
        <v>0</v>
      </c>
      <c r="BBS14" s="29">
        <v>0</v>
      </c>
      <c r="BBT14" s="29">
        <v>0</v>
      </c>
      <c r="BBU14" s="29">
        <v>0</v>
      </c>
      <c r="BBV14" s="29">
        <v>0</v>
      </c>
      <c r="BBW14" s="29">
        <v>0</v>
      </c>
      <c r="BBX14" s="29">
        <v>0</v>
      </c>
      <c r="BBY14" s="29">
        <v>0</v>
      </c>
      <c r="BBZ14" s="29">
        <v>0</v>
      </c>
      <c r="BCA14" s="29">
        <v>0</v>
      </c>
      <c r="BCB14" s="29">
        <v>0</v>
      </c>
      <c r="BCC14" s="29">
        <v>0</v>
      </c>
      <c r="BCD14" s="29">
        <v>0</v>
      </c>
      <c r="BCE14" s="29">
        <v>0</v>
      </c>
      <c r="BCF14" s="29">
        <v>0</v>
      </c>
      <c r="BCG14" s="29">
        <v>0</v>
      </c>
      <c r="BCH14" s="29">
        <v>0</v>
      </c>
      <c r="BCI14" s="29">
        <v>0</v>
      </c>
      <c r="BCJ14" s="29">
        <v>0</v>
      </c>
      <c r="BCK14" s="29">
        <v>0</v>
      </c>
      <c r="BCL14" s="29">
        <v>0</v>
      </c>
      <c r="BCM14" s="29">
        <v>0</v>
      </c>
      <c r="BCN14" s="29">
        <v>0</v>
      </c>
      <c r="BCO14" s="29">
        <v>0</v>
      </c>
      <c r="BCP14" s="29">
        <v>0</v>
      </c>
      <c r="BCQ14" s="29">
        <v>0</v>
      </c>
      <c r="BCR14" s="29">
        <v>0</v>
      </c>
      <c r="BCS14" s="29">
        <v>0</v>
      </c>
      <c r="BCT14" s="29">
        <v>0</v>
      </c>
      <c r="BCU14" s="29">
        <v>0</v>
      </c>
      <c r="BCV14" s="29">
        <v>0</v>
      </c>
      <c r="BCW14" s="29">
        <v>0</v>
      </c>
      <c r="BCX14" s="29">
        <v>0</v>
      </c>
      <c r="BCY14" s="29">
        <v>0</v>
      </c>
      <c r="BCZ14" s="29">
        <v>0</v>
      </c>
      <c r="BDA14" s="29">
        <v>0</v>
      </c>
      <c r="BDB14" s="29">
        <v>0</v>
      </c>
      <c r="BDC14" s="29">
        <v>0</v>
      </c>
      <c r="BDD14" s="29">
        <v>0</v>
      </c>
      <c r="BDE14" s="29">
        <v>0</v>
      </c>
      <c r="BDF14" s="29">
        <v>0</v>
      </c>
      <c r="BDG14" s="29">
        <v>0</v>
      </c>
      <c r="BDH14" s="29">
        <v>0</v>
      </c>
      <c r="BDI14" s="29">
        <v>0</v>
      </c>
      <c r="BDJ14" s="29">
        <v>0</v>
      </c>
      <c r="BDK14" s="29">
        <v>0</v>
      </c>
      <c r="BDL14" s="29">
        <v>0</v>
      </c>
      <c r="BDM14" s="29">
        <v>0</v>
      </c>
      <c r="BDN14" s="29">
        <v>0</v>
      </c>
      <c r="BDO14" s="29">
        <v>0</v>
      </c>
      <c r="BDP14" s="29">
        <v>0</v>
      </c>
      <c r="BDQ14" s="29">
        <v>0</v>
      </c>
      <c r="BDR14" s="29">
        <v>0</v>
      </c>
      <c r="BDS14" s="29">
        <v>0</v>
      </c>
      <c r="BDT14" s="29">
        <v>0</v>
      </c>
      <c r="BDU14" s="29">
        <v>0</v>
      </c>
      <c r="BDV14" s="29">
        <v>0</v>
      </c>
      <c r="BDW14" s="29">
        <v>0</v>
      </c>
      <c r="BDX14" s="29">
        <v>0</v>
      </c>
      <c r="BDY14" s="29">
        <v>0</v>
      </c>
      <c r="BDZ14" s="29">
        <v>0</v>
      </c>
      <c r="BEA14" s="29">
        <v>0</v>
      </c>
      <c r="BEB14" s="29">
        <v>0</v>
      </c>
      <c r="BEC14" s="29">
        <v>0</v>
      </c>
      <c r="BED14" s="29">
        <v>0</v>
      </c>
      <c r="BEE14" s="29">
        <v>0</v>
      </c>
      <c r="BEF14" s="29">
        <v>0</v>
      </c>
      <c r="BEG14" s="29">
        <v>0</v>
      </c>
      <c r="BEH14" s="29">
        <v>0</v>
      </c>
      <c r="BEI14" s="29">
        <v>0</v>
      </c>
      <c r="BEJ14" s="29">
        <v>0</v>
      </c>
      <c r="BEK14" s="29">
        <v>0</v>
      </c>
      <c r="BEL14" s="29">
        <v>0</v>
      </c>
      <c r="BEM14" s="29">
        <v>0</v>
      </c>
      <c r="BEN14" s="29">
        <v>0</v>
      </c>
      <c r="BEO14" s="29">
        <v>0</v>
      </c>
      <c r="BEP14" s="29">
        <v>0</v>
      </c>
      <c r="BEQ14" s="29">
        <v>0</v>
      </c>
      <c r="BER14" s="29">
        <v>0</v>
      </c>
      <c r="BES14" s="29">
        <v>0</v>
      </c>
      <c r="BET14" s="29">
        <v>0</v>
      </c>
      <c r="BEU14" s="29">
        <v>0</v>
      </c>
      <c r="BEV14" s="29">
        <v>0</v>
      </c>
      <c r="BEW14" s="29">
        <v>0</v>
      </c>
      <c r="BEX14" s="29">
        <v>0</v>
      </c>
      <c r="BEY14" s="29">
        <v>0</v>
      </c>
      <c r="BEZ14" s="29">
        <v>0</v>
      </c>
      <c r="BFA14" s="29">
        <v>0</v>
      </c>
      <c r="BFB14" s="29">
        <v>0</v>
      </c>
      <c r="BFC14" s="29">
        <v>0</v>
      </c>
      <c r="BFD14" s="29">
        <v>0</v>
      </c>
      <c r="BFE14" s="29">
        <v>0</v>
      </c>
      <c r="BFF14" s="29">
        <v>0</v>
      </c>
      <c r="BFG14" s="29">
        <v>0</v>
      </c>
      <c r="BFH14" s="29">
        <v>0</v>
      </c>
      <c r="BFI14" s="29">
        <v>0</v>
      </c>
      <c r="BFJ14" s="29">
        <v>0</v>
      </c>
      <c r="BFK14" s="29">
        <v>0</v>
      </c>
      <c r="BFL14" s="29">
        <v>0</v>
      </c>
      <c r="BFM14" s="29">
        <v>0</v>
      </c>
      <c r="BFN14" s="29">
        <v>0</v>
      </c>
      <c r="BFO14" s="29">
        <v>0</v>
      </c>
      <c r="BFP14" s="29">
        <v>0</v>
      </c>
      <c r="BFQ14" s="29">
        <v>0</v>
      </c>
      <c r="BFR14" s="29">
        <v>0</v>
      </c>
      <c r="BFS14" s="29">
        <v>0</v>
      </c>
      <c r="BFT14" s="29">
        <v>0</v>
      </c>
      <c r="BFU14" s="29">
        <v>0</v>
      </c>
      <c r="BFV14" s="29">
        <v>0</v>
      </c>
      <c r="BFW14" s="29">
        <v>0</v>
      </c>
      <c r="BFX14" s="29">
        <v>0</v>
      </c>
      <c r="BFY14" s="29">
        <v>0</v>
      </c>
      <c r="BFZ14" s="29">
        <v>0</v>
      </c>
      <c r="BGA14" s="29">
        <v>0</v>
      </c>
      <c r="BGB14" s="29">
        <v>0</v>
      </c>
      <c r="BGC14" s="29">
        <v>0</v>
      </c>
      <c r="BGD14" s="29">
        <v>0</v>
      </c>
      <c r="BGE14" s="29">
        <v>0</v>
      </c>
      <c r="BGF14" s="29">
        <v>0</v>
      </c>
      <c r="BGG14" s="29">
        <v>0</v>
      </c>
      <c r="BGH14" s="29">
        <v>0</v>
      </c>
      <c r="BGI14" s="29">
        <v>0</v>
      </c>
      <c r="BGJ14" s="29">
        <v>0</v>
      </c>
      <c r="BGK14" s="29">
        <v>0</v>
      </c>
      <c r="BGL14" s="29">
        <v>0</v>
      </c>
      <c r="BGM14" s="29">
        <v>0</v>
      </c>
      <c r="BGN14" s="29">
        <v>0</v>
      </c>
      <c r="BGO14" s="29">
        <v>0</v>
      </c>
      <c r="BGP14" s="29">
        <v>0</v>
      </c>
      <c r="BGQ14" s="29">
        <v>0</v>
      </c>
      <c r="BGR14" s="29">
        <v>0</v>
      </c>
      <c r="BGS14" s="29">
        <v>0</v>
      </c>
      <c r="BGT14" s="29">
        <v>0</v>
      </c>
      <c r="BGU14" s="29">
        <v>0</v>
      </c>
      <c r="BGV14" s="29">
        <v>0</v>
      </c>
      <c r="BGW14" s="29">
        <v>0</v>
      </c>
      <c r="BGX14" s="29">
        <v>0</v>
      </c>
      <c r="BGY14" s="29">
        <v>0</v>
      </c>
      <c r="BGZ14" s="29">
        <v>0</v>
      </c>
      <c r="BHA14" s="29">
        <v>0</v>
      </c>
      <c r="BHB14" s="29">
        <v>0</v>
      </c>
      <c r="BHC14" s="29">
        <v>0</v>
      </c>
      <c r="BHD14" s="29">
        <v>0</v>
      </c>
      <c r="BHE14" s="29">
        <v>0</v>
      </c>
      <c r="BHF14" s="29">
        <v>0</v>
      </c>
      <c r="BHG14" s="29">
        <v>0</v>
      </c>
      <c r="BHH14" s="29">
        <v>0</v>
      </c>
      <c r="BHI14" s="29">
        <v>0</v>
      </c>
      <c r="BHJ14" s="29">
        <v>0</v>
      </c>
      <c r="BHK14" s="29">
        <v>0</v>
      </c>
      <c r="BHL14" s="29">
        <v>0</v>
      </c>
      <c r="BHM14" s="29">
        <v>0</v>
      </c>
      <c r="BHN14" s="29">
        <v>0</v>
      </c>
      <c r="BHO14" s="29">
        <v>0</v>
      </c>
      <c r="BHP14" s="29">
        <v>0</v>
      </c>
      <c r="BHQ14" s="29">
        <v>0</v>
      </c>
      <c r="BHR14" s="29">
        <v>0</v>
      </c>
      <c r="BHS14" s="29">
        <v>0</v>
      </c>
      <c r="BHT14" s="29">
        <v>0</v>
      </c>
      <c r="BHU14" s="29">
        <v>0</v>
      </c>
      <c r="BHV14" s="29">
        <v>0</v>
      </c>
      <c r="BHW14" s="29">
        <v>0</v>
      </c>
      <c r="BHX14" s="29">
        <v>0</v>
      </c>
      <c r="BHY14" s="29">
        <v>0</v>
      </c>
      <c r="BHZ14" s="29">
        <v>0</v>
      </c>
      <c r="BIA14" s="29">
        <v>0</v>
      </c>
      <c r="BIB14" s="29">
        <v>0</v>
      </c>
      <c r="BIC14" s="29">
        <v>0</v>
      </c>
      <c r="BID14" s="29">
        <v>0</v>
      </c>
      <c r="BIE14" s="29">
        <v>0</v>
      </c>
      <c r="BIF14" s="29">
        <v>0</v>
      </c>
      <c r="BIG14" s="29">
        <v>0</v>
      </c>
      <c r="BIH14" s="29">
        <v>0</v>
      </c>
      <c r="BII14" s="29">
        <v>0</v>
      </c>
      <c r="BIJ14" s="29">
        <v>0</v>
      </c>
      <c r="BIK14" s="29">
        <v>0</v>
      </c>
      <c r="BIL14" s="29">
        <v>0</v>
      </c>
      <c r="BIM14" s="29">
        <v>0</v>
      </c>
      <c r="BIN14" s="29">
        <v>0</v>
      </c>
      <c r="BIO14" s="29">
        <v>0</v>
      </c>
      <c r="BIP14" s="29">
        <v>0</v>
      </c>
      <c r="BIQ14" s="29">
        <v>0</v>
      </c>
      <c r="BIR14" s="29">
        <v>0</v>
      </c>
      <c r="BIS14" s="29">
        <v>0</v>
      </c>
      <c r="BIT14" s="29">
        <v>0</v>
      </c>
      <c r="BIU14" s="29">
        <v>0</v>
      </c>
      <c r="BIV14" s="29">
        <v>0</v>
      </c>
      <c r="BIW14" s="29">
        <v>0</v>
      </c>
      <c r="BIX14" s="29">
        <v>0</v>
      </c>
      <c r="BIY14" s="29">
        <v>0</v>
      </c>
      <c r="BIZ14" s="29">
        <v>0</v>
      </c>
      <c r="BJA14" s="29">
        <v>0</v>
      </c>
      <c r="BJB14" s="29">
        <v>0</v>
      </c>
      <c r="BJC14" s="29">
        <v>0</v>
      </c>
      <c r="BJD14" s="29">
        <v>0</v>
      </c>
      <c r="BJE14" s="29">
        <v>0</v>
      </c>
      <c r="BJF14" s="29">
        <v>0</v>
      </c>
      <c r="BJG14" s="29">
        <v>0</v>
      </c>
      <c r="BJH14" s="29">
        <v>0</v>
      </c>
      <c r="BJI14" s="29">
        <v>0</v>
      </c>
      <c r="BJJ14" s="29">
        <v>0</v>
      </c>
      <c r="BJK14" s="29">
        <v>0</v>
      </c>
      <c r="BJL14" s="29">
        <v>0</v>
      </c>
      <c r="BJM14" s="29">
        <v>0</v>
      </c>
      <c r="BJN14" s="29">
        <v>0</v>
      </c>
      <c r="BJO14" s="29">
        <v>0</v>
      </c>
      <c r="BJP14" s="29">
        <v>0</v>
      </c>
      <c r="BJQ14" s="29">
        <v>0</v>
      </c>
      <c r="BJR14" s="29">
        <v>0</v>
      </c>
      <c r="BJS14" s="29">
        <v>0</v>
      </c>
      <c r="BJT14" s="29">
        <v>0</v>
      </c>
      <c r="BJU14" s="29">
        <v>0</v>
      </c>
      <c r="BJV14" s="29">
        <v>0</v>
      </c>
      <c r="BJW14" s="29">
        <v>0</v>
      </c>
      <c r="BJX14" s="29">
        <v>0</v>
      </c>
      <c r="BJY14" s="29">
        <v>0</v>
      </c>
      <c r="BJZ14" s="29">
        <v>0</v>
      </c>
      <c r="BKA14" s="29">
        <v>0</v>
      </c>
      <c r="BKB14" s="29">
        <v>0</v>
      </c>
      <c r="BKC14" s="29">
        <v>0</v>
      </c>
      <c r="BKD14" s="29">
        <v>0</v>
      </c>
      <c r="BKE14" s="29">
        <v>0</v>
      </c>
      <c r="BKF14" s="29">
        <v>0</v>
      </c>
      <c r="BKG14" s="29">
        <v>0</v>
      </c>
      <c r="BKH14" s="29">
        <v>0</v>
      </c>
      <c r="BKI14" s="29">
        <v>0</v>
      </c>
      <c r="BKJ14" s="29">
        <v>0</v>
      </c>
      <c r="BKK14" s="29">
        <v>0</v>
      </c>
      <c r="BKL14" s="29">
        <v>0</v>
      </c>
      <c r="BKM14" s="29">
        <v>0</v>
      </c>
      <c r="BKN14" s="29">
        <v>0</v>
      </c>
      <c r="BKO14" s="29">
        <v>0</v>
      </c>
      <c r="BKP14" s="29">
        <v>0</v>
      </c>
      <c r="BKQ14" s="29">
        <v>0</v>
      </c>
      <c r="BKR14" s="29">
        <v>0</v>
      </c>
      <c r="BKS14" s="29">
        <v>0</v>
      </c>
      <c r="BKT14" s="29">
        <v>0</v>
      </c>
      <c r="BKU14" s="29">
        <v>0</v>
      </c>
      <c r="BKV14" s="29">
        <v>0</v>
      </c>
      <c r="BKW14" s="29">
        <v>0</v>
      </c>
      <c r="BKX14" s="29">
        <v>0</v>
      </c>
      <c r="BKY14" s="29">
        <v>0</v>
      </c>
      <c r="BKZ14" s="29">
        <v>0</v>
      </c>
      <c r="BLA14" s="29">
        <v>0</v>
      </c>
      <c r="BLB14" s="29">
        <v>0</v>
      </c>
      <c r="BLC14" s="29">
        <v>0</v>
      </c>
      <c r="BLD14" s="29">
        <v>0</v>
      </c>
      <c r="BLE14" s="29">
        <v>0</v>
      </c>
      <c r="BLF14" s="29">
        <v>0</v>
      </c>
      <c r="BLG14" s="29">
        <v>0</v>
      </c>
      <c r="BLH14" s="29">
        <v>0</v>
      </c>
      <c r="BLI14" s="29">
        <v>0</v>
      </c>
      <c r="BLJ14" s="29">
        <v>0</v>
      </c>
      <c r="BLK14" s="29">
        <v>0</v>
      </c>
      <c r="BLL14" s="29">
        <v>0</v>
      </c>
      <c r="BLM14" s="29">
        <v>0</v>
      </c>
      <c r="BLN14" s="29">
        <v>0</v>
      </c>
      <c r="BLO14" s="29">
        <v>0</v>
      </c>
      <c r="BLP14" s="29">
        <v>0</v>
      </c>
      <c r="BLQ14" s="29">
        <v>0</v>
      </c>
      <c r="BLR14" s="29">
        <v>0</v>
      </c>
      <c r="BLS14" s="29">
        <v>0</v>
      </c>
      <c r="BLT14" s="29">
        <v>0</v>
      </c>
      <c r="BLU14" s="29">
        <v>0</v>
      </c>
      <c r="BLV14" s="29">
        <v>0</v>
      </c>
      <c r="BLW14" s="29">
        <v>0</v>
      </c>
      <c r="BLX14" s="29">
        <v>0</v>
      </c>
      <c r="BLY14" s="29">
        <v>0</v>
      </c>
      <c r="BLZ14" s="29">
        <v>0</v>
      </c>
      <c r="BMA14" s="29">
        <v>0</v>
      </c>
      <c r="BMB14" s="29">
        <v>0</v>
      </c>
      <c r="BMC14" s="29">
        <v>0</v>
      </c>
      <c r="BMD14" s="29">
        <v>0</v>
      </c>
      <c r="BME14" s="29">
        <v>0</v>
      </c>
      <c r="BMF14" s="29">
        <v>0</v>
      </c>
      <c r="BMG14" s="29">
        <v>0</v>
      </c>
      <c r="BMH14" s="29">
        <v>0</v>
      </c>
      <c r="BMI14" s="29">
        <v>0</v>
      </c>
      <c r="BMJ14" s="29">
        <v>0</v>
      </c>
      <c r="BMK14" s="29">
        <v>0</v>
      </c>
      <c r="BML14" s="29">
        <v>0</v>
      </c>
      <c r="BMM14" s="29">
        <v>0</v>
      </c>
      <c r="BMN14" s="29">
        <v>0</v>
      </c>
      <c r="BMO14" s="29">
        <v>0</v>
      </c>
      <c r="BMP14" s="29">
        <v>0</v>
      </c>
      <c r="BMQ14" s="29">
        <v>0</v>
      </c>
      <c r="BMR14" s="29">
        <v>0</v>
      </c>
      <c r="BMS14" s="29">
        <v>0</v>
      </c>
      <c r="BMT14" s="29">
        <v>0</v>
      </c>
      <c r="BMU14" s="29">
        <v>0</v>
      </c>
      <c r="BMV14" s="29">
        <v>0</v>
      </c>
      <c r="BMW14" s="29">
        <v>0</v>
      </c>
      <c r="BMX14" s="29">
        <v>0</v>
      </c>
      <c r="BMY14" s="29">
        <v>0</v>
      </c>
      <c r="BMZ14" s="29">
        <v>0</v>
      </c>
      <c r="BNA14" s="29">
        <v>0</v>
      </c>
      <c r="BNB14" s="29">
        <v>0</v>
      </c>
      <c r="BNC14" s="29">
        <v>0</v>
      </c>
      <c r="BND14" s="29">
        <v>0</v>
      </c>
      <c r="BNE14" s="29">
        <v>0</v>
      </c>
      <c r="BNF14" s="29">
        <v>0</v>
      </c>
      <c r="BNG14" s="29">
        <v>0</v>
      </c>
      <c r="BNH14" s="29">
        <v>0</v>
      </c>
      <c r="BNI14" s="29">
        <v>0</v>
      </c>
      <c r="BNJ14" s="29">
        <v>0</v>
      </c>
      <c r="BNK14" s="29">
        <v>0</v>
      </c>
      <c r="BNL14" s="29">
        <v>0</v>
      </c>
      <c r="BNM14" s="29">
        <v>0</v>
      </c>
      <c r="BNN14" s="29">
        <v>0</v>
      </c>
      <c r="BNO14" s="29">
        <v>0</v>
      </c>
      <c r="BNP14" s="29">
        <v>0</v>
      </c>
      <c r="BNQ14" s="29">
        <v>0</v>
      </c>
      <c r="BNR14" s="29">
        <v>0</v>
      </c>
      <c r="BNS14" s="29">
        <v>0</v>
      </c>
      <c r="BNT14" s="29">
        <v>0</v>
      </c>
      <c r="BNU14" s="29">
        <v>0</v>
      </c>
      <c r="BNV14" s="29">
        <v>0</v>
      </c>
      <c r="BNW14" s="29">
        <v>0</v>
      </c>
      <c r="BNX14" s="29">
        <v>0</v>
      </c>
      <c r="BNY14" s="29">
        <v>0</v>
      </c>
      <c r="BNZ14" s="29">
        <v>0</v>
      </c>
      <c r="BOA14" s="29">
        <v>0</v>
      </c>
      <c r="BOB14" s="29">
        <v>0</v>
      </c>
      <c r="BOC14" s="29">
        <v>0</v>
      </c>
      <c r="BOD14" s="29">
        <v>0</v>
      </c>
      <c r="BOE14" s="29">
        <v>0</v>
      </c>
      <c r="BOF14" s="29">
        <v>0</v>
      </c>
      <c r="BOG14" s="29">
        <v>0</v>
      </c>
      <c r="BOH14" s="29">
        <v>0</v>
      </c>
      <c r="BOI14" s="29">
        <v>0</v>
      </c>
      <c r="BOJ14" s="29">
        <v>0</v>
      </c>
      <c r="BOK14" s="29">
        <v>0</v>
      </c>
      <c r="BOL14" s="29">
        <v>0</v>
      </c>
      <c r="BOM14" s="29">
        <v>0</v>
      </c>
      <c r="BON14" s="29">
        <v>0</v>
      </c>
      <c r="BOO14" s="29">
        <v>0</v>
      </c>
      <c r="BOP14" s="29">
        <v>0</v>
      </c>
      <c r="BOQ14" s="29">
        <v>0</v>
      </c>
      <c r="BOR14" s="29">
        <v>0</v>
      </c>
      <c r="BOS14" s="29">
        <v>0</v>
      </c>
      <c r="BOT14" s="29">
        <v>0</v>
      </c>
      <c r="BOU14" s="29">
        <v>0</v>
      </c>
      <c r="BOV14" s="29">
        <v>0</v>
      </c>
      <c r="BOW14" s="29">
        <v>0</v>
      </c>
      <c r="BOX14" s="29">
        <v>0</v>
      </c>
      <c r="BOY14" s="29">
        <v>0</v>
      </c>
      <c r="BOZ14" s="29">
        <v>0</v>
      </c>
      <c r="BPA14" s="29">
        <v>0</v>
      </c>
      <c r="BPB14" s="29">
        <v>0</v>
      </c>
      <c r="BPC14" s="29">
        <v>0</v>
      </c>
      <c r="BPD14" s="29">
        <v>0</v>
      </c>
      <c r="BPE14" s="29">
        <v>0</v>
      </c>
      <c r="BPF14" s="29">
        <v>0</v>
      </c>
      <c r="BPG14" s="29">
        <v>0</v>
      </c>
      <c r="BPH14" s="29">
        <v>0</v>
      </c>
      <c r="BPI14" s="29">
        <v>0</v>
      </c>
      <c r="BPJ14" s="29">
        <v>0</v>
      </c>
      <c r="BPK14" s="29">
        <v>0</v>
      </c>
      <c r="BPL14" s="29">
        <v>0</v>
      </c>
      <c r="BPM14" s="29">
        <v>0</v>
      </c>
      <c r="BPN14" s="29">
        <v>0</v>
      </c>
      <c r="BPO14" s="29">
        <v>0</v>
      </c>
      <c r="BPP14" s="29">
        <v>0</v>
      </c>
      <c r="BPQ14" s="29">
        <v>0</v>
      </c>
      <c r="BPR14" s="29">
        <v>0</v>
      </c>
      <c r="BPS14" s="29">
        <v>0</v>
      </c>
      <c r="BPT14" s="29">
        <v>0</v>
      </c>
      <c r="BPU14" s="29">
        <v>0</v>
      </c>
      <c r="BPV14" s="29">
        <v>0</v>
      </c>
      <c r="BPW14" s="29">
        <v>0</v>
      </c>
      <c r="BPX14" s="29">
        <v>0</v>
      </c>
      <c r="BPY14" s="29">
        <v>0</v>
      </c>
      <c r="BPZ14" s="29">
        <v>0</v>
      </c>
      <c r="BQA14" s="29">
        <v>0</v>
      </c>
      <c r="BQB14" s="29">
        <v>0</v>
      </c>
      <c r="BQC14" s="29">
        <v>0</v>
      </c>
      <c r="BQD14" s="29">
        <v>0</v>
      </c>
      <c r="BQE14" s="29">
        <v>0</v>
      </c>
      <c r="BQF14" s="29">
        <v>0</v>
      </c>
      <c r="BQG14" s="29">
        <v>0</v>
      </c>
      <c r="BQH14" s="29">
        <v>0</v>
      </c>
      <c r="BQI14" s="29">
        <v>0</v>
      </c>
      <c r="BQJ14" s="29">
        <v>0</v>
      </c>
      <c r="BQK14" s="29">
        <v>0</v>
      </c>
      <c r="BQL14" s="29">
        <v>0</v>
      </c>
      <c r="BQM14" s="29">
        <v>0</v>
      </c>
      <c r="BQN14" s="29">
        <v>0</v>
      </c>
      <c r="BQO14" s="29">
        <v>0</v>
      </c>
      <c r="BQP14" s="29">
        <v>0</v>
      </c>
      <c r="BQQ14" s="29">
        <v>0</v>
      </c>
      <c r="BQR14" s="29">
        <v>0</v>
      </c>
      <c r="BQS14" s="29">
        <v>0</v>
      </c>
      <c r="BQT14" s="29">
        <v>0</v>
      </c>
      <c r="BQU14" s="29">
        <v>0</v>
      </c>
      <c r="BQV14" s="29">
        <v>0</v>
      </c>
      <c r="BQW14" s="29">
        <v>0</v>
      </c>
      <c r="BQX14" s="29">
        <v>0</v>
      </c>
      <c r="BQY14" s="29">
        <v>0</v>
      </c>
      <c r="BQZ14" s="29">
        <v>0</v>
      </c>
      <c r="BRA14" s="29">
        <v>0</v>
      </c>
      <c r="BRB14" s="29">
        <v>0</v>
      </c>
      <c r="BRC14" s="29">
        <v>0</v>
      </c>
      <c r="BRD14" s="29">
        <v>0</v>
      </c>
      <c r="BRE14" s="29">
        <v>0</v>
      </c>
      <c r="BRF14" s="29">
        <v>0</v>
      </c>
      <c r="BRG14" s="29">
        <v>0</v>
      </c>
      <c r="BRH14" s="29">
        <v>0</v>
      </c>
      <c r="BRI14" s="29">
        <v>0</v>
      </c>
      <c r="BRJ14" s="29">
        <v>0</v>
      </c>
      <c r="BRK14" s="29">
        <v>0</v>
      </c>
      <c r="BRL14" s="29">
        <v>0</v>
      </c>
      <c r="BRM14" s="29">
        <v>0</v>
      </c>
      <c r="BRN14" s="29">
        <v>0</v>
      </c>
      <c r="BRO14" s="29">
        <v>0</v>
      </c>
      <c r="BRP14" s="29">
        <v>0</v>
      </c>
      <c r="BRQ14" s="29">
        <v>0</v>
      </c>
      <c r="BRR14" s="29">
        <v>0</v>
      </c>
      <c r="BRS14" s="29">
        <v>0</v>
      </c>
      <c r="BRT14" s="29">
        <v>0</v>
      </c>
      <c r="BRU14" s="29">
        <v>0</v>
      </c>
      <c r="BRV14" s="29">
        <v>0</v>
      </c>
      <c r="BRW14" s="29">
        <v>0</v>
      </c>
      <c r="BRX14" s="29">
        <v>0</v>
      </c>
      <c r="BRY14" s="29">
        <v>0</v>
      </c>
      <c r="BRZ14" s="29">
        <v>0</v>
      </c>
      <c r="BSA14" s="29">
        <v>0</v>
      </c>
      <c r="BSB14" s="29">
        <v>0</v>
      </c>
      <c r="BSC14" s="29">
        <v>0</v>
      </c>
      <c r="BSD14" s="29">
        <v>0</v>
      </c>
      <c r="BSE14" s="29">
        <v>0</v>
      </c>
      <c r="BSF14" s="29">
        <v>0</v>
      </c>
      <c r="BSG14" s="29">
        <v>0</v>
      </c>
      <c r="BSH14" s="29">
        <v>0</v>
      </c>
      <c r="BSI14" s="29">
        <v>0</v>
      </c>
      <c r="BSJ14" s="29">
        <v>0</v>
      </c>
      <c r="BSK14" s="29">
        <v>0</v>
      </c>
      <c r="BSL14" s="29">
        <v>0</v>
      </c>
      <c r="BSM14" s="29">
        <v>0</v>
      </c>
      <c r="BSN14" s="29">
        <v>0</v>
      </c>
      <c r="BSO14" s="29">
        <v>0</v>
      </c>
      <c r="BSP14" s="29">
        <v>0</v>
      </c>
      <c r="BSQ14" s="29">
        <v>0</v>
      </c>
      <c r="BSR14" s="29">
        <v>0</v>
      </c>
      <c r="BSS14" s="29">
        <v>0</v>
      </c>
      <c r="BST14" s="29">
        <v>0</v>
      </c>
      <c r="BSU14" s="29">
        <v>0</v>
      </c>
      <c r="BSV14" s="29">
        <v>0</v>
      </c>
      <c r="BSW14" s="29">
        <v>0</v>
      </c>
      <c r="BSX14" s="29">
        <v>0</v>
      </c>
      <c r="BSY14" s="29">
        <v>0</v>
      </c>
      <c r="BSZ14" s="29">
        <v>0</v>
      </c>
      <c r="BTA14" s="29">
        <v>0</v>
      </c>
      <c r="BTB14" s="29">
        <v>0</v>
      </c>
      <c r="BTC14" s="29">
        <v>0</v>
      </c>
      <c r="BTD14" s="29">
        <v>0</v>
      </c>
      <c r="BTE14" s="29">
        <v>0</v>
      </c>
      <c r="BTF14" s="29">
        <v>0</v>
      </c>
      <c r="BTG14" s="29">
        <v>0</v>
      </c>
      <c r="BTH14" s="29">
        <v>0</v>
      </c>
      <c r="BTI14" s="29">
        <v>0</v>
      </c>
      <c r="BTJ14" s="29">
        <v>0</v>
      </c>
      <c r="BTK14" s="29">
        <v>0</v>
      </c>
      <c r="BTL14" s="29">
        <v>0</v>
      </c>
      <c r="BTM14" s="29">
        <v>0</v>
      </c>
      <c r="BTN14" s="29">
        <v>0</v>
      </c>
      <c r="BTO14" s="29">
        <v>0</v>
      </c>
      <c r="BTP14" s="29">
        <v>0</v>
      </c>
      <c r="BTQ14" s="29">
        <v>0</v>
      </c>
      <c r="BTR14" s="29">
        <v>0</v>
      </c>
      <c r="BTS14" s="29">
        <v>0</v>
      </c>
      <c r="BTT14" s="29">
        <v>0</v>
      </c>
      <c r="BTU14" s="29">
        <v>0</v>
      </c>
      <c r="BTV14" s="29">
        <v>0</v>
      </c>
      <c r="BTW14" s="29">
        <v>0</v>
      </c>
      <c r="BTX14" s="29">
        <v>0</v>
      </c>
      <c r="BTY14" s="29">
        <v>0</v>
      </c>
      <c r="BTZ14" s="29">
        <v>0</v>
      </c>
      <c r="BUA14" s="29">
        <v>0</v>
      </c>
      <c r="BUB14" s="29">
        <v>0</v>
      </c>
      <c r="BUC14" s="29">
        <v>0</v>
      </c>
      <c r="BUD14" s="29">
        <v>0</v>
      </c>
      <c r="BUE14" s="29">
        <v>0</v>
      </c>
      <c r="BUF14" s="29">
        <v>0</v>
      </c>
      <c r="BUG14" s="29">
        <v>0</v>
      </c>
      <c r="BUH14" s="29">
        <v>0</v>
      </c>
      <c r="BUI14" s="29">
        <v>0</v>
      </c>
      <c r="BUJ14" s="29">
        <v>0</v>
      </c>
      <c r="BUK14" s="29">
        <v>0</v>
      </c>
      <c r="BUL14" s="29">
        <v>0</v>
      </c>
      <c r="BUM14" s="29">
        <v>0</v>
      </c>
      <c r="BUN14" s="29">
        <v>0</v>
      </c>
      <c r="BUO14" s="29">
        <v>0</v>
      </c>
      <c r="BUP14" s="29">
        <v>0</v>
      </c>
      <c r="BUQ14" s="29">
        <v>0</v>
      </c>
      <c r="BUR14" s="29">
        <v>0</v>
      </c>
      <c r="BUS14" s="29">
        <v>0</v>
      </c>
      <c r="BUT14" s="29">
        <v>0</v>
      </c>
      <c r="BUU14" s="29">
        <v>0</v>
      </c>
      <c r="BUV14" s="29">
        <v>0</v>
      </c>
      <c r="BUW14" s="29">
        <v>0</v>
      </c>
      <c r="BUX14" s="29">
        <v>0</v>
      </c>
      <c r="BUY14" s="29">
        <v>0</v>
      </c>
      <c r="BUZ14" s="29">
        <v>0</v>
      </c>
      <c r="BVA14" s="29">
        <v>0</v>
      </c>
      <c r="BVB14" s="29">
        <v>0</v>
      </c>
      <c r="BVC14" s="29">
        <v>0</v>
      </c>
      <c r="BVD14" s="29">
        <v>0</v>
      </c>
      <c r="BVE14" s="29">
        <v>0</v>
      </c>
      <c r="BVF14" s="29">
        <v>0</v>
      </c>
      <c r="BVG14" s="29">
        <v>0</v>
      </c>
      <c r="BVH14" s="29">
        <v>0</v>
      </c>
      <c r="BVI14" s="29">
        <v>0</v>
      </c>
      <c r="BVJ14" s="29">
        <v>0</v>
      </c>
      <c r="BVK14" s="29">
        <v>0</v>
      </c>
      <c r="BVL14" s="29">
        <v>0</v>
      </c>
      <c r="BVM14" s="29">
        <v>0</v>
      </c>
      <c r="BVN14" s="29">
        <v>0</v>
      </c>
      <c r="BVO14" s="29">
        <v>0</v>
      </c>
      <c r="BVP14" s="29">
        <v>0</v>
      </c>
      <c r="BVQ14" s="29">
        <v>0</v>
      </c>
      <c r="BVR14" s="29">
        <v>0</v>
      </c>
      <c r="BVS14" s="29">
        <v>0</v>
      </c>
      <c r="BVT14" s="29">
        <v>0</v>
      </c>
      <c r="BVU14" s="29">
        <v>0</v>
      </c>
      <c r="BVV14" s="29">
        <v>0</v>
      </c>
      <c r="BVW14" s="29">
        <v>0</v>
      </c>
      <c r="BVX14" s="29">
        <v>0</v>
      </c>
      <c r="BVY14" s="29">
        <v>0</v>
      </c>
      <c r="BVZ14" s="29">
        <v>0</v>
      </c>
      <c r="BWA14" s="29">
        <v>0</v>
      </c>
      <c r="BWB14" s="29">
        <v>0</v>
      </c>
      <c r="BWC14" s="29">
        <v>0</v>
      </c>
      <c r="BWD14" s="29">
        <v>0</v>
      </c>
      <c r="BWE14" s="29">
        <v>0</v>
      </c>
      <c r="BWF14" s="29">
        <v>0</v>
      </c>
      <c r="BWG14" s="29">
        <v>0</v>
      </c>
      <c r="BWH14" s="29">
        <v>0</v>
      </c>
      <c r="BWI14" s="29">
        <v>0</v>
      </c>
      <c r="BWJ14" s="29">
        <v>0</v>
      </c>
      <c r="BWK14" s="29">
        <v>0</v>
      </c>
      <c r="BWL14" s="29">
        <v>0</v>
      </c>
      <c r="BWM14" s="29">
        <v>0</v>
      </c>
      <c r="BWN14" s="29">
        <v>0</v>
      </c>
      <c r="BWO14" s="29">
        <v>0</v>
      </c>
      <c r="BWP14" s="29">
        <v>0</v>
      </c>
      <c r="BWQ14" s="29">
        <v>0</v>
      </c>
      <c r="BWR14" s="29">
        <v>0</v>
      </c>
      <c r="BWS14" s="29">
        <v>0</v>
      </c>
      <c r="BWT14" s="29">
        <v>0</v>
      </c>
      <c r="BWU14" s="29">
        <v>0</v>
      </c>
      <c r="BWV14" s="29">
        <v>0</v>
      </c>
      <c r="BWW14" s="29">
        <v>0</v>
      </c>
      <c r="BWX14" s="29">
        <v>0</v>
      </c>
      <c r="BWY14" s="29">
        <v>0</v>
      </c>
      <c r="BWZ14" s="29">
        <v>0</v>
      </c>
      <c r="BXA14" s="29">
        <v>0</v>
      </c>
      <c r="BXB14" s="29">
        <v>0</v>
      </c>
      <c r="BXC14" s="29">
        <v>0</v>
      </c>
      <c r="BXD14" s="29">
        <v>0</v>
      </c>
      <c r="BXE14" s="29">
        <v>0</v>
      </c>
      <c r="BXF14" s="29">
        <v>0</v>
      </c>
      <c r="BXG14" s="29">
        <v>0</v>
      </c>
      <c r="BXH14" s="29">
        <v>0</v>
      </c>
      <c r="BXI14" s="29">
        <v>0</v>
      </c>
      <c r="BXJ14" s="29">
        <v>0</v>
      </c>
      <c r="BXK14" s="29">
        <v>0</v>
      </c>
      <c r="BXL14" s="29">
        <v>0</v>
      </c>
      <c r="BXM14" s="29">
        <v>0</v>
      </c>
      <c r="BXN14" s="29">
        <v>0</v>
      </c>
      <c r="BXO14" s="29">
        <v>0</v>
      </c>
      <c r="BXP14" s="29">
        <v>0</v>
      </c>
      <c r="BXQ14" s="29">
        <v>0</v>
      </c>
      <c r="BXR14" s="29">
        <v>0</v>
      </c>
      <c r="BXS14" s="29">
        <v>0</v>
      </c>
      <c r="BXT14" s="29">
        <v>0</v>
      </c>
      <c r="BXU14" s="29">
        <v>0</v>
      </c>
      <c r="BXV14" s="29">
        <v>0</v>
      </c>
      <c r="BXW14" s="29">
        <v>0</v>
      </c>
      <c r="BXX14" s="29">
        <v>0</v>
      </c>
      <c r="BXY14" s="29">
        <v>0</v>
      </c>
      <c r="BXZ14" s="29">
        <v>0</v>
      </c>
      <c r="BYA14" s="29">
        <v>0</v>
      </c>
      <c r="BYB14" s="29">
        <v>0</v>
      </c>
      <c r="BYC14" s="29">
        <v>0</v>
      </c>
      <c r="BYD14" s="29">
        <v>0</v>
      </c>
      <c r="BYE14" s="29">
        <v>0</v>
      </c>
      <c r="BYF14" s="29">
        <v>0</v>
      </c>
      <c r="BYG14" s="29">
        <v>0</v>
      </c>
      <c r="BYH14" s="29">
        <v>0</v>
      </c>
      <c r="BYI14" s="29">
        <v>0</v>
      </c>
      <c r="BYJ14" s="29">
        <v>0</v>
      </c>
      <c r="BYK14" s="29">
        <v>0</v>
      </c>
      <c r="BYL14" s="29">
        <v>0</v>
      </c>
      <c r="BYM14" s="29">
        <v>0</v>
      </c>
      <c r="BYN14" s="29">
        <v>0</v>
      </c>
      <c r="BYO14" s="29">
        <v>0</v>
      </c>
      <c r="BYP14" s="29">
        <v>0</v>
      </c>
      <c r="BYQ14" s="29">
        <v>0</v>
      </c>
      <c r="BYR14" s="29">
        <v>0</v>
      </c>
      <c r="BYS14" s="29">
        <v>0</v>
      </c>
      <c r="BYT14" s="29">
        <v>0</v>
      </c>
      <c r="BYU14" s="29">
        <v>0</v>
      </c>
      <c r="BYV14" s="29">
        <v>0</v>
      </c>
      <c r="BYW14" s="29">
        <v>0</v>
      </c>
      <c r="BYX14" s="29">
        <v>0</v>
      </c>
      <c r="BYY14" s="29">
        <v>0</v>
      </c>
      <c r="BYZ14" s="29">
        <v>0</v>
      </c>
      <c r="BZA14" s="29">
        <v>0</v>
      </c>
      <c r="BZB14" s="29">
        <v>0</v>
      </c>
      <c r="BZC14" s="29">
        <v>0</v>
      </c>
      <c r="BZD14" s="29">
        <v>0</v>
      </c>
      <c r="BZE14" s="29">
        <v>0</v>
      </c>
      <c r="BZF14" s="29">
        <v>0</v>
      </c>
      <c r="BZG14" s="29">
        <v>0</v>
      </c>
      <c r="BZH14" s="29">
        <v>0</v>
      </c>
      <c r="BZI14" s="29">
        <v>0</v>
      </c>
      <c r="BZJ14" s="29">
        <v>0</v>
      </c>
      <c r="BZK14" s="29">
        <v>0</v>
      </c>
      <c r="BZL14" s="29">
        <v>0</v>
      </c>
      <c r="BZM14" s="29">
        <v>0</v>
      </c>
      <c r="BZN14" s="29">
        <v>0</v>
      </c>
      <c r="BZO14" s="29">
        <v>0</v>
      </c>
      <c r="BZP14" s="29">
        <v>0</v>
      </c>
      <c r="BZQ14" s="29">
        <v>0</v>
      </c>
      <c r="BZR14" s="29">
        <v>0</v>
      </c>
      <c r="BZS14" s="29">
        <v>0</v>
      </c>
      <c r="BZT14" s="29">
        <v>0</v>
      </c>
      <c r="BZU14" s="29">
        <v>0</v>
      </c>
      <c r="BZV14" s="29">
        <v>0</v>
      </c>
      <c r="BZW14" s="29">
        <v>0</v>
      </c>
      <c r="BZX14" s="29">
        <v>0</v>
      </c>
      <c r="BZY14" s="29">
        <v>0</v>
      </c>
      <c r="BZZ14" s="29">
        <v>0</v>
      </c>
      <c r="CAA14" s="29">
        <v>0</v>
      </c>
      <c r="CAB14" s="29">
        <v>0</v>
      </c>
      <c r="CAC14" s="29">
        <v>0</v>
      </c>
      <c r="CAD14" s="29">
        <v>0</v>
      </c>
      <c r="CAE14" s="29">
        <v>0</v>
      </c>
      <c r="CAF14" s="29">
        <v>0</v>
      </c>
      <c r="CAG14" s="29">
        <v>0</v>
      </c>
      <c r="CAH14" s="29">
        <v>0</v>
      </c>
      <c r="CAI14" s="29">
        <v>0</v>
      </c>
      <c r="CAJ14" s="29">
        <v>0</v>
      </c>
      <c r="CAK14" s="29">
        <v>0</v>
      </c>
      <c r="CAL14" s="29">
        <v>0</v>
      </c>
      <c r="CAM14" s="29">
        <v>0</v>
      </c>
      <c r="CAN14" s="29">
        <v>0</v>
      </c>
      <c r="CAO14" s="29">
        <v>0</v>
      </c>
      <c r="CAP14" s="29">
        <v>0</v>
      </c>
      <c r="CAQ14" s="29">
        <v>0</v>
      </c>
      <c r="CAR14" s="29">
        <v>0</v>
      </c>
      <c r="CAS14" s="29">
        <v>0</v>
      </c>
      <c r="CAT14" s="29">
        <v>0</v>
      </c>
      <c r="CAU14" s="29">
        <v>0</v>
      </c>
      <c r="CAV14" s="29">
        <v>0</v>
      </c>
      <c r="CAW14" s="29">
        <v>0</v>
      </c>
      <c r="CAX14" s="29">
        <v>0</v>
      </c>
      <c r="CAY14" s="29">
        <v>0</v>
      </c>
      <c r="CAZ14" s="29">
        <v>0</v>
      </c>
      <c r="CBA14" s="29">
        <v>0</v>
      </c>
      <c r="CBB14" s="29">
        <v>0</v>
      </c>
      <c r="CBC14" s="29">
        <v>0</v>
      </c>
      <c r="CBD14" s="29">
        <v>0</v>
      </c>
      <c r="CBE14" s="29">
        <v>0</v>
      </c>
      <c r="CBF14" s="29">
        <v>0</v>
      </c>
      <c r="CBG14" s="29">
        <v>0</v>
      </c>
      <c r="CBH14" s="29">
        <v>0</v>
      </c>
      <c r="CBI14" s="29">
        <v>0</v>
      </c>
      <c r="CBJ14" s="29">
        <v>0</v>
      </c>
      <c r="CBK14" s="29">
        <v>0</v>
      </c>
      <c r="CBL14" s="29">
        <v>0</v>
      </c>
      <c r="CBM14" s="29">
        <v>0</v>
      </c>
      <c r="CBN14" s="29">
        <v>0</v>
      </c>
      <c r="CBO14" s="29">
        <v>0</v>
      </c>
      <c r="CBP14" s="29">
        <v>0</v>
      </c>
      <c r="CBQ14" s="29">
        <v>0</v>
      </c>
      <c r="CBR14" s="29">
        <v>0</v>
      </c>
      <c r="CBS14" s="29">
        <v>0</v>
      </c>
      <c r="CBT14" s="29">
        <v>0</v>
      </c>
      <c r="CBU14" s="29">
        <v>0</v>
      </c>
      <c r="CBV14" s="29">
        <v>0</v>
      </c>
      <c r="CBW14" s="29">
        <v>0</v>
      </c>
      <c r="CBX14" s="29">
        <v>0</v>
      </c>
      <c r="CBY14" s="29">
        <v>0</v>
      </c>
      <c r="CBZ14" s="29">
        <v>0</v>
      </c>
      <c r="CCA14" s="29">
        <v>0</v>
      </c>
      <c r="CCB14" s="29">
        <v>0</v>
      </c>
      <c r="CCC14" s="29">
        <v>0</v>
      </c>
      <c r="CCD14" s="29">
        <v>0</v>
      </c>
      <c r="CCE14" s="29">
        <v>0</v>
      </c>
      <c r="CCF14" s="29">
        <v>0</v>
      </c>
      <c r="CCG14" s="29">
        <v>0</v>
      </c>
      <c r="CCH14" s="29">
        <v>0</v>
      </c>
      <c r="CCI14" s="29">
        <v>0</v>
      </c>
      <c r="CCJ14" s="29">
        <v>0</v>
      </c>
      <c r="CCK14" s="29">
        <v>0</v>
      </c>
      <c r="CCL14" s="29">
        <v>0</v>
      </c>
      <c r="CCM14" s="29">
        <v>0</v>
      </c>
      <c r="CCN14" s="29">
        <v>0</v>
      </c>
      <c r="CCO14" s="29">
        <v>0</v>
      </c>
      <c r="CCP14" s="29">
        <v>0</v>
      </c>
      <c r="CCQ14" s="29">
        <v>0</v>
      </c>
      <c r="CCR14" s="29">
        <v>0</v>
      </c>
      <c r="CCS14" s="29">
        <v>0</v>
      </c>
      <c r="CCT14" s="29">
        <v>0</v>
      </c>
      <c r="CCU14" s="29">
        <v>0</v>
      </c>
      <c r="CCV14" s="29">
        <v>0</v>
      </c>
      <c r="CCW14" s="29">
        <v>0</v>
      </c>
      <c r="CCX14" s="29">
        <v>0</v>
      </c>
      <c r="CCY14" s="29">
        <v>0</v>
      </c>
      <c r="CCZ14" s="29">
        <v>0</v>
      </c>
      <c r="CDA14" s="29">
        <v>0</v>
      </c>
      <c r="CDB14" s="29">
        <v>0</v>
      </c>
      <c r="CDC14" s="29">
        <v>0</v>
      </c>
      <c r="CDD14" s="29">
        <v>0</v>
      </c>
      <c r="CDE14" s="29">
        <v>0</v>
      </c>
      <c r="CDF14" s="29">
        <v>0</v>
      </c>
      <c r="CDG14" s="29">
        <v>0</v>
      </c>
      <c r="CDH14" s="29">
        <v>0</v>
      </c>
      <c r="CDI14" s="29">
        <v>0</v>
      </c>
      <c r="CDJ14" s="29">
        <v>0</v>
      </c>
      <c r="CDK14" s="29">
        <v>0</v>
      </c>
      <c r="CDL14" s="29">
        <v>0</v>
      </c>
      <c r="CDM14" s="29">
        <v>0</v>
      </c>
      <c r="CDN14" s="29">
        <v>0</v>
      </c>
      <c r="CDO14" s="29">
        <v>0</v>
      </c>
      <c r="CDP14" s="29">
        <v>0</v>
      </c>
      <c r="CDQ14" s="29">
        <v>0</v>
      </c>
      <c r="CDR14" s="29">
        <v>0</v>
      </c>
      <c r="CDS14" s="29">
        <v>0</v>
      </c>
      <c r="CDT14" s="29">
        <v>0</v>
      </c>
      <c r="CDU14" s="29">
        <v>0</v>
      </c>
      <c r="CDV14" s="29">
        <v>0</v>
      </c>
      <c r="CDW14" s="29">
        <v>0</v>
      </c>
      <c r="CDX14" s="29">
        <v>0</v>
      </c>
      <c r="CDY14" s="29">
        <v>0</v>
      </c>
      <c r="CDZ14" s="29">
        <v>0</v>
      </c>
      <c r="CEA14" s="29">
        <v>0</v>
      </c>
      <c r="CEB14" s="29">
        <v>0</v>
      </c>
      <c r="CEC14" s="29">
        <v>0</v>
      </c>
      <c r="CED14" s="29">
        <v>0</v>
      </c>
      <c r="CEE14" s="29">
        <v>0</v>
      </c>
      <c r="CEF14" s="29">
        <v>0</v>
      </c>
      <c r="CEG14" s="29">
        <v>0</v>
      </c>
      <c r="CEH14" s="29">
        <v>0</v>
      </c>
      <c r="CEI14" s="29">
        <v>0</v>
      </c>
      <c r="CEJ14" s="29">
        <v>0</v>
      </c>
      <c r="CEK14" s="29">
        <v>0</v>
      </c>
      <c r="CEL14" s="29">
        <v>0</v>
      </c>
      <c r="CEM14" s="29">
        <v>0</v>
      </c>
      <c r="CEN14" s="29">
        <v>0</v>
      </c>
      <c r="CEO14" s="29">
        <v>0</v>
      </c>
      <c r="CEP14" s="29">
        <v>0</v>
      </c>
      <c r="CEQ14" s="29">
        <v>0</v>
      </c>
      <c r="CER14" s="29">
        <v>0</v>
      </c>
      <c r="CES14" s="29">
        <v>0</v>
      </c>
      <c r="CET14" s="29">
        <v>0</v>
      </c>
      <c r="CEU14" s="29">
        <v>0</v>
      </c>
      <c r="CEV14" s="29">
        <v>0</v>
      </c>
      <c r="CEW14" s="29">
        <v>0</v>
      </c>
      <c r="CEX14" s="29">
        <v>0</v>
      </c>
      <c r="CEY14" s="29">
        <v>0</v>
      </c>
      <c r="CEZ14" s="29">
        <v>0</v>
      </c>
      <c r="CFA14" s="29">
        <v>0</v>
      </c>
      <c r="CFB14" s="29">
        <v>0</v>
      </c>
      <c r="CFC14" s="29">
        <v>0</v>
      </c>
      <c r="CFD14" s="29">
        <v>0</v>
      </c>
      <c r="CFE14" s="29">
        <v>0</v>
      </c>
      <c r="CFF14" s="29">
        <v>0</v>
      </c>
      <c r="CFG14" s="29">
        <v>0</v>
      </c>
      <c r="CFH14" s="29">
        <v>0</v>
      </c>
      <c r="CFI14" s="29">
        <v>0</v>
      </c>
      <c r="CFJ14" s="29">
        <v>0</v>
      </c>
      <c r="CFK14" s="29">
        <v>0</v>
      </c>
      <c r="CFL14" s="29">
        <v>0</v>
      </c>
      <c r="CFM14" s="29">
        <v>0</v>
      </c>
      <c r="CFN14" s="29">
        <v>0</v>
      </c>
      <c r="CFO14" s="29">
        <v>0</v>
      </c>
      <c r="CFP14" s="29">
        <v>0</v>
      </c>
      <c r="CFQ14" s="29">
        <v>0</v>
      </c>
      <c r="CFR14" s="29">
        <v>0</v>
      </c>
      <c r="CFS14" s="29">
        <v>0</v>
      </c>
      <c r="CFT14" s="29">
        <v>0</v>
      </c>
      <c r="CFU14" s="29">
        <v>0</v>
      </c>
      <c r="CFV14" s="29">
        <v>0</v>
      </c>
      <c r="CFW14" s="29">
        <v>0</v>
      </c>
      <c r="CFX14" s="29">
        <v>0</v>
      </c>
      <c r="CFY14" s="29">
        <v>0</v>
      </c>
      <c r="CFZ14" s="29">
        <v>0</v>
      </c>
      <c r="CGA14" s="29">
        <v>0</v>
      </c>
      <c r="CGB14" s="29">
        <v>0</v>
      </c>
      <c r="CGC14" s="29">
        <v>0</v>
      </c>
      <c r="CGD14" s="29">
        <v>0</v>
      </c>
      <c r="CGE14" s="29">
        <v>0</v>
      </c>
      <c r="CGF14" s="29">
        <v>0</v>
      </c>
      <c r="CGG14" s="29">
        <v>0</v>
      </c>
      <c r="CGH14" s="29">
        <v>0</v>
      </c>
      <c r="CGI14" s="29">
        <v>0</v>
      </c>
      <c r="CGJ14" s="29">
        <v>0</v>
      </c>
      <c r="CGK14" s="29">
        <v>0</v>
      </c>
      <c r="CGL14" s="29">
        <v>0</v>
      </c>
      <c r="CGM14" s="29">
        <v>0</v>
      </c>
      <c r="CGN14" s="29">
        <v>0</v>
      </c>
      <c r="CGO14" s="29">
        <v>0</v>
      </c>
      <c r="CGP14" s="29">
        <v>0</v>
      </c>
      <c r="CGQ14" s="29">
        <v>0</v>
      </c>
      <c r="CGR14" s="29">
        <v>0</v>
      </c>
      <c r="CGS14" s="29">
        <v>0</v>
      </c>
      <c r="CGT14" s="29">
        <v>0</v>
      </c>
      <c r="CGU14" s="29">
        <v>0</v>
      </c>
      <c r="CGV14" s="29">
        <v>0</v>
      </c>
      <c r="CGW14" s="29">
        <v>0</v>
      </c>
      <c r="CGX14" s="29">
        <v>0</v>
      </c>
      <c r="CGY14" s="29">
        <v>0</v>
      </c>
      <c r="CGZ14" s="29">
        <v>0</v>
      </c>
      <c r="CHA14" s="29">
        <v>0</v>
      </c>
      <c r="CHB14" s="29">
        <v>0</v>
      </c>
      <c r="CHC14" s="29">
        <v>0</v>
      </c>
      <c r="CHD14" s="29">
        <v>0</v>
      </c>
      <c r="CHE14" s="29">
        <v>0</v>
      </c>
      <c r="CHF14" s="29">
        <v>0</v>
      </c>
      <c r="CHG14" s="29">
        <v>0</v>
      </c>
      <c r="CHH14" s="29">
        <v>0</v>
      </c>
      <c r="CHI14" s="29">
        <v>0</v>
      </c>
      <c r="CHJ14" s="29">
        <v>0</v>
      </c>
      <c r="CHK14" s="29">
        <v>0</v>
      </c>
      <c r="CHL14" s="29">
        <v>0</v>
      </c>
      <c r="CHM14" s="29">
        <v>0</v>
      </c>
      <c r="CHN14" s="29">
        <v>0</v>
      </c>
      <c r="CHO14" s="29">
        <v>0</v>
      </c>
      <c r="CHP14" s="29">
        <v>0</v>
      </c>
      <c r="CHQ14" s="29">
        <v>0</v>
      </c>
      <c r="CHR14" s="29">
        <v>0</v>
      </c>
      <c r="CHS14" s="29">
        <v>0</v>
      </c>
      <c r="CHT14" s="29">
        <v>0</v>
      </c>
      <c r="CHU14" s="29">
        <v>0</v>
      </c>
      <c r="CHV14" s="29">
        <v>0</v>
      </c>
      <c r="CHW14" s="29">
        <v>0</v>
      </c>
      <c r="CHX14" s="29">
        <v>0</v>
      </c>
      <c r="CHY14" s="29">
        <v>0</v>
      </c>
      <c r="CHZ14" s="29">
        <v>0</v>
      </c>
      <c r="CIA14" s="29">
        <v>0</v>
      </c>
      <c r="CIB14" s="29">
        <v>0</v>
      </c>
      <c r="CIC14" s="29">
        <v>0</v>
      </c>
      <c r="CID14" s="29">
        <v>0</v>
      </c>
      <c r="CIE14" s="29">
        <v>0</v>
      </c>
      <c r="CIF14" s="29">
        <v>0</v>
      </c>
      <c r="CIG14" s="29">
        <v>0</v>
      </c>
      <c r="CIH14" s="29">
        <v>0</v>
      </c>
      <c r="CII14" s="29">
        <v>0</v>
      </c>
      <c r="CIJ14" s="29">
        <v>0</v>
      </c>
      <c r="CIK14" s="29">
        <v>0</v>
      </c>
      <c r="CIL14" s="29">
        <v>0</v>
      </c>
      <c r="CIM14" s="29">
        <v>0</v>
      </c>
      <c r="CIN14" s="29">
        <v>0</v>
      </c>
      <c r="CIO14" s="29">
        <v>0</v>
      </c>
      <c r="CIP14" s="29">
        <v>0</v>
      </c>
      <c r="CIQ14" s="29">
        <v>0</v>
      </c>
      <c r="CIR14" s="29">
        <v>0</v>
      </c>
      <c r="CIS14" s="29">
        <v>0</v>
      </c>
      <c r="CIT14" s="29">
        <v>0</v>
      </c>
      <c r="CIU14" s="29">
        <v>0</v>
      </c>
      <c r="CIV14" s="29">
        <v>0</v>
      </c>
      <c r="CIW14" s="29">
        <v>0</v>
      </c>
      <c r="CIX14" s="29">
        <v>0</v>
      </c>
      <c r="CIY14" s="29">
        <v>0</v>
      </c>
      <c r="CIZ14" s="29">
        <v>0</v>
      </c>
      <c r="CJA14" s="29">
        <v>0</v>
      </c>
      <c r="CJB14" s="29">
        <v>0</v>
      </c>
      <c r="CJC14" s="29">
        <v>0</v>
      </c>
      <c r="CJD14" s="29">
        <v>0</v>
      </c>
      <c r="CJE14" s="29">
        <v>0</v>
      </c>
      <c r="CJF14" s="29">
        <v>0</v>
      </c>
      <c r="CJG14" s="29">
        <v>0</v>
      </c>
      <c r="CJH14" s="29">
        <v>0</v>
      </c>
      <c r="CJI14" s="29">
        <v>0</v>
      </c>
      <c r="CJJ14" s="29">
        <v>0</v>
      </c>
      <c r="CJK14" s="29">
        <v>0</v>
      </c>
      <c r="CJL14" s="29">
        <v>0</v>
      </c>
      <c r="CJM14" s="29">
        <v>0</v>
      </c>
      <c r="CJN14" s="29">
        <v>0</v>
      </c>
      <c r="CJO14" s="29">
        <v>0</v>
      </c>
      <c r="CJP14" s="29">
        <v>0</v>
      </c>
      <c r="CJQ14" s="29">
        <v>0</v>
      </c>
      <c r="CJR14" s="29">
        <v>0</v>
      </c>
      <c r="CJS14" s="29">
        <v>0</v>
      </c>
      <c r="CJT14" s="29">
        <v>0</v>
      </c>
      <c r="CJU14" s="29">
        <v>0</v>
      </c>
      <c r="CJV14" s="29">
        <v>0</v>
      </c>
      <c r="CJW14" s="29">
        <v>0</v>
      </c>
      <c r="CJX14" s="29">
        <v>0</v>
      </c>
      <c r="CJY14" s="29">
        <v>0</v>
      </c>
      <c r="CJZ14" s="29">
        <v>0</v>
      </c>
      <c r="CKA14" s="29">
        <v>0</v>
      </c>
      <c r="CKB14" s="29">
        <v>0</v>
      </c>
      <c r="CKC14" s="29">
        <v>0</v>
      </c>
      <c r="CKD14" s="29">
        <v>0</v>
      </c>
      <c r="CKE14" s="29">
        <v>0</v>
      </c>
      <c r="CKF14" s="29">
        <v>0</v>
      </c>
      <c r="CKG14" s="29">
        <v>0</v>
      </c>
      <c r="CKH14" s="29">
        <v>0</v>
      </c>
      <c r="CKI14" s="29">
        <v>0</v>
      </c>
      <c r="CKJ14" s="29">
        <v>0</v>
      </c>
      <c r="CKK14" s="29">
        <v>0</v>
      </c>
      <c r="CKL14" s="29">
        <v>0</v>
      </c>
      <c r="CKM14" s="29">
        <v>0</v>
      </c>
      <c r="CKN14" s="29">
        <v>0</v>
      </c>
      <c r="CKO14" s="29">
        <v>0</v>
      </c>
      <c r="CKP14" s="29">
        <v>0</v>
      </c>
      <c r="CKQ14" s="29">
        <v>0</v>
      </c>
      <c r="CKR14" s="29">
        <v>0</v>
      </c>
      <c r="CKS14" s="29">
        <v>0</v>
      </c>
      <c r="CKT14" s="29">
        <v>0</v>
      </c>
      <c r="CKU14" s="29">
        <v>0</v>
      </c>
      <c r="CKV14" s="29">
        <v>0</v>
      </c>
      <c r="CKW14" s="29">
        <v>0</v>
      </c>
      <c r="CKX14" s="29">
        <v>0</v>
      </c>
      <c r="CKY14" s="29">
        <v>0</v>
      </c>
      <c r="CKZ14" s="29">
        <v>0</v>
      </c>
      <c r="CLA14" s="29">
        <v>0</v>
      </c>
      <c r="CLB14" s="29">
        <v>0</v>
      </c>
      <c r="CLC14" s="29">
        <v>0</v>
      </c>
      <c r="CLD14" s="29">
        <v>0</v>
      </c>
      <c r="CLE14" s="29">
        <v>0</v>
      </c>
      <c r="CLF14" s="29">
        <v>0</v>
      </c>
      <c r="CLG14" s="29">
        <v>0</v>
      </c>
      <c r="CLH14" s="29">
        <v>0</v>
      </c>
      <c r="CLI14" s="29">
        <v>0</v>
      </c>
      <c r="CLJ14" s="29">
        <v>0</v>
      </c>
      <c r="CLK14" s="29">
        <v>0</v>
      </c>
      <c r="CLL14" s="29">
        <v>0</v>
      </c>
      <c r="CLM14" s="29">
        <v>0</v>
      </c>
      <c r="CLN14" s="29">
        <v>0</v>
      </c>
      <c r="CLO14" s="29">
        <v>0</v>
      </c>
      <c r="CLP14" s="29">
        <v>0</v>
      </c>
      <c r="CLQ14" s="29">
        <v>0</v>
      </c>
      <c r="CLR14" s="29">
        <v>0</v>
      </c>
      <c r="CLS14" s="29">
        <v>0</v>
      </c>
      <c r="CLT14" s="29">
        <v>0</v>
      </c>
      <c r="CLU14" s="29">
        <v>0</v>
      </c>
      <c r="CLV14" s="29">
        <v>0</v>
      </c>
      <c r="CLW14" s="29">
        <v>0</v>
      </c>
      <c r="CLX14" s="29">
        <v>0</v>
      </c>
      <c r="CLY14" s="29">
        <v>0</v>
      </c>
      <c r="CLZ14" s="29">
        <v>0</v>
      </c>
      <c r="CMA14" s="29">
        <v>0</v>
      </c>
      <c r="CMB14" s="29">
        <v>0</v>
      </c>
      <c r="CMC14" s="29">
        <v>0</v>
      </c>
      <c r="CMD14" s="29">
        <v>0</v>
      </c>
      <c r="CME14" s="29">
        <v>0</v>
      </c>
      <c r="CMF14" s="29">
        <v>0</v>
      </c>
      <c r="CMG14" s="29">
        <v>0</v>
      </c>
      <c r="CMH14" s="29">
        <v>0</v>
      </c>
      <c r="CMI14" s="29">
        <v>0</v>
      </c>
      <c r="CMJ14" s="29">
        <v>0</v>
      </c>
      <c r="CMK14" s="29">
        <v>0</v>
      </c>
      <c r="CML14" s="29">
        <v>0</v>
      </c>
      <c r="CMM14" s="29">
        <v>0</v>
      </c>
      <c r="CMN14" s="29">
        <v>0</v>
      </c>
      <c r="CMO14" s="29">
        <v>0</v>
      </c>
      <c r="CMP14" s="29">
        <v>0</v>
      </c>
      <c r="CMQ14" s="29">
        <v>0</v>
      </c>
      <c r="CMR14" s="29">
        <v>0</v>
      </c>
      <c r="CMS14" s="29">
        <v>0</v>
      </c>
      <c r="CMT14" s="29">
        <v>0</v>
      </c>
      <c r="CMU14" s="29">
        <v>0</v>
      </c>
      <c r="CMV14" s="29">
        <v>0</v>
      </c>
      <c r="CMW14" s="29">
        <v>0</v>
      </c>
      <c r="CMX14" s="29">
        <v>0</v>
      </c>
      <c r="CMY14" s="29">
        <v>0</v>
      </c>
      <c r="CMZ14" s="29">
        <v>0</v>
      </c>
      <c r="CNA14" s="29">
        <v>0</v>
      </c>
      <c r="CNB14" s="29">
        <v>0</v>
      </c>
      <c r="CNC14" s="29">
        <v>0</v>
      </c>
      <c r="CND14" s="29">
        <v>0</v>
      </c>
      <c r="CNE14" s="29">
        <v>0</v>
      </c>
      <c r="CNF14" s="29">
        <v>0</v>
      </c>
      <c r="CNG14" s="29">
        <v>0</v>
      </c>
      <c r="CNH14" s="29">
        <v>0</v>
      </c>
      <c r="CNI14" s="29">
        <v>0</v>
      </c>
      <c r="CNJ14" s="29">
        <v>0</v>
      </c>
      <c r="CNK14" s="29">
        <v>0</v>
      </c>
      <c r="CNL14" s="29">
        <v>0</v>
      </c>
      <c r="CNM14" s="29">
        <v>0</v>
      </c>
      <c r="CNN14" s="29">
        <v>0</v>
      </c>
      <c r="CNO14" s="29">
        <v>0</v>
      </c>
      <c r="CNP14" s="29">
        <v>0</v>
      </c>
      <c r="CNQ14" s="29">
        <v>0</v>
      </c>
      <c r="CNR14" s="29">
        <v>0</v>
      </c>
      <c r="CNS14" s="29">
        <v>0</v>
      </c>
      <c r="CNT14" s="29">
        <v>0</v>
      </c>
      <c r="CNU14" s="29">
        <v>0</v>
      </c>
      <c r="CNV14" s="29">
        <v>0</v>
      </c>
      <c r="CNW14" s="29">
        <v>0</v>
      </c>
      <c r="CNX14" s="29">
        <v>0</v>
      </c>
      <c r="CNY14" s="29">
        <v>0</v>
      </c>
      <c r="CNZ14" s="29">
        <v>0</v>
      </c>
      <c r="COA14" s="29">
        <v>0</v>
      </c>
      <c r="COB14" s="29">
        <v>0</v>
      </c>
      <c r="COC14" s="29">
        <v>0</v>
      </c>
      <c r="COD14" s="29">
        <v>0</v>
      </c>
      <c r="COE14" s="29">
        <v>0</v>
      </c>
      <c r="COF14" s="29">
        <v>0</v>
      </c>
      <c r="COG14" s="29">
        <v>0</v>
      </c>
      <c r="COH14" s="29">
        <v>0</v>
      </c>
      <c r="COI14" s="29">
        <v>0</v>
      </c>
      <c r="COJ14" s="29">
        <v>0</v>
      </c>
      <c r="COK14" s="29">
        <v>0</v>
      </c>
      <c r="COL14" s="29">
        <v>0</v>
      </c>
      <c r="COM14" s="29">
        <v>0</v>
      </c>
      <c r="CON14" s="29">
        <v>0</v>
      </c>
      <c r="COO14" s="29">
        <v>0</v>
      </c>
      <c r="COP14" s="29">
        <v>0</v>
      </c>
      <c r="COQ14" s="29">
        <v>0</v>
      </c>
      <c r="COR14" s="29">
        <v>0</v>
      </c>
      <c r="COS14" s="29">
        <v>0</v>
      </c>
      <c r="COT14" s="29">
        <v>0</v>
      </c>
      <c r="COU14" s="29">
        <v>0</v>
      </c>
      <c r="COV14" s="29">
        <v>0</v>
      </c>
      <c r="COW14" s="29">
        <v>0</v>
      </c>
      <c r="COX14" s="29">
        <v>0</v>
      </c>
      <c r="COY14" s="29">
        <v>0</v>
      </c>
      <c r="COZ14" s="29">
        <v>0</v>
      </c>
      <c r="CPA14" s="29">
        <v>0</v>
      </c>
      <c r="CPB14" s="29">
        <v>0</v>
      </c>
      <c r="CPC14" s="29">
        <v>0</v>
      </c>
      <c r="CPD14" s="29">
        <v>0</v>
      </c>
      <c r="CPE14" s="29">
        <v>0</v>
      </c>
      <c r="CPF14" s="29">
        <v>0</v>
      </c>
      <c r="CPG14" s="29">
        <v>0</v>
      </c>
      <c r="CPH14" s="29">
        <v>0</v>
      </c>
      <c r="CPI14" s="29">
        <v>0</v>
      </c>
      <c r="CPJ14" s="29">
        <v>0</v>
      </c>
      <c r="CPK14" s="29">
        <v>0</v>
      </c>
      <c r="CPL14" s="29">
        <v>0</v>
      </c>
      <c r="CPM14" s="29">
        <v>0</v>
      </c>
      <c r="CPN14" s="29">
        <v>0</v>
      </c>
      <c r="CPO14" s="29">
        <v>0</v>
      </c>
      <c r="CPP14" s="29">
        <v>0</v>
      </c>
      <c r="CPQ14" s="29">
        <v>0</v>
      </c>
      <c r="CPR14" s="29">
        <v>0</v>
      </c>
      <c r="CPS14" s="29">
        <v>0</v>
      </c>
      <c r="CPT14" s="29">
        <v>0</v>
      </c>
      <c r="CPU14" s="29">
        <v>0</v>
      </c>
      <c r="CPV14" s="29">
        <v>0</v>
      </c>
      <c r="CPW14" s="29">
        <v>0</v>
      </c>
      <c r="CPX14" s="29">
        <v>0</v>
      </c>
      <c r="CPY14" s="29">
        <v>0</v>
      </c>
      <c r="CPZ14" s="29">
        <v>0</v>
      </c>
      <c r="CQA14" s="29">
        <v>0</v>
      </c>
      <c r="CQB14" s="29">
        <v>0</v>
      </c>
      <c r="CQC14" s="29">
        <v>0</v>
      </c>
      <c r="CQD14" s="29">
        <v>0</v>
      </c>
      <c r="CQE14" s="29">
        <v>0</v>
      </c>
      <c r="CQF14" s="29">
        <v>0</v>
      </c>
      <c r="CQG14" s="29">
        <v>0</v>
      </c>
      <c r="CQH14" s="29">
        <v>0</v>
      </c>
      <c r="CQI14" s="29">
        <v>0</v>
      </c>
      <c r="CQJ14" s="29">
        <v>0</v>
      </c>
      <c r="CQK14" s="29">
        <v>0</v>
      </c>
      <c r="CQL14" s="29">
        <v>0</v>
      </c>
      <c r="CQM14" s="29">
        <v>0</v>
      </c>
      <c r="CQN14" s="29">
        <v>0</v>
      </c>
      <c r="CQO14" s="29">
        <v>0</v>
      </c>
      <c r="CQP14" s="29">
        <v>0</v>
      </c>
      <c r="CQQ14" s="29">
        <v>0</v>
      </c>
      <c r="CQR14" s="29">
        <v>0</v>
      </c>
      <c r="CQS14" s="29">
        <v>0</v>
      </c>
      <c r="CQT14" s="29">
        <v>0</v>
      </c>
      <c r="CQU14" s="29">
        <v>0</v>
      </c>
      <c r="CQV14" s="29">
        <v>0</v>
      </c>
      <c r="CQW14" s="29">
        <v>0</v>
      </c>
      <c r="CQX14" s="29">
        <v>0</v>
      </c>
      <c r="CQY14" s="29">
        <v>0</v>
      </c>
      <c r="CQZ14" s="29">
        <v>0</v>
      </c>
      <c r="CRA14" s="29">
        <v>0</v>
      </c>
      <c r="CRB14" s="29">
        <v>0</v>
      </c>
      <c r="CRC14" s="29">
        <v>0</v>
      </c>
      <c r="CRD14" s="29">
        <v>0</v>
      </c>
      <c r="CRE14" s="29">
        <v>0</v>
      </c>
      <c r="CRF14" s="29">
        <v>0</v>
      </c>
      <c r="CRG14" s="29">
        <v>0</v>
      </c>
      <c r="CRH14" s="29">
        <v>0</v>
      </c>
      <c r="CRI14" s="29">
        <v>0</v>
      </c>
      <c r="CRJ14" s="29">
        <v>0</v>
      </c>
      <c r="CRK14" s="29">
        <v>0</v>
      </c>
      <c r="CRL14" s="29">
        <v>0</v>
      </c>
      <c r="CRM14" s="29">
        <v>0</v>
      </c>
      <c r="CRN14" s="29">
        <v>0</v>
      </c>
      <c r="CRO14" s="29">
        <v>0</v>
      </c>
      <c r="CRP14" s="29">
        <v>0</v>
      </c>
      <c r="CRQ14" s="29">
        <v>0</v>
      </c>
      <c r="CRR14" s="29">
        <v>0</v>
      </c>
      <c r="CRS14" s="29">
        <v>0</v>
      </c>
      <c r="CRT14" s="29">
        <v>0</v>
      </c>
      <c r="CRU14" s="29">
        <v>0</v>
      </c>
      <c r="CRV14" s="29">
        <v>0</v>
      </c>
      <c r="CRW14" s="29">
        <v>0</v>
      </c>
      <c r="CRX14" s="29">
        <v>0</v>
      </c>
      <c r="CRY14" s="29">
        <v>0</v>
      </c>
      <c r="CRZ14" s="29">
        <v>0</v>
      </c>
      <c r="CSA14" s="29">
        <v>0</v>
      </c>
      <c r="CSB14" s="29">
        <v>0</v>
      </c>
      <c r="CSC14" s="29">
        <v>0</v>
      </c>
      <c r="CSD14" s="29">
        <v>0</v>
      </c>
      <c r="CSE14" s="29">
        <v>0</v>
      </c>
      <c r="CSF14" s="29">
        <v>0</v>
      </c>
      <c r="CSG14" s="29">
        <v>0</v>
      </c>
      <c r="CSH14" s="29">
        <v>0</v>
      </c>
      <c r="CSI14" s="29">
        <v>0</v>
      </c>
      <c r="CSJ14" s="29">
        <v>0</v>
      </c>
      <c r="CSK14" s="29">
        <v>0</v>
      </c>
      <c r="CSL14" s="29">
        <v>0</v>
      </c>
      <c r="CSM14" s="29">
        <v>0</v>
      </c>
      <c r="CSN14" s="29">
        <v>0</v>
      </c>
      <c r="CSO14" s="29">
        <v>0</v>
      </c>
      <c r="CSP14" s="29">
        <v>0</v>
      </c>
      <c r="CSQ14" s="29">
        <v>0</v>
      </c>
      <c r="CSR14" s="29">
        <v>0</v>
      </c>
      <c r="CSS14" s="29">
        <v>0</v>
      </c>
      <c r="CST14" s="29">
        <v>0</v>
      </c>
      <c r="CSU14" s="29">
        <v>0</v>
      </c>
      <c r="CSV14" s="29">
        <v>0</v>
      </c>
      <c r="CSW14" s="29">
        <v>0</v>
      </c>
      <c r="CSX14" s="29">
        <v>0</v>
      </c>
      <c r="CSY14" s="29">
        <v>0</v>
      </c>
      <c r="CSZ14" s="29">
        <v>0</v>
      </c>
      <c r="CTA14" s="29">
        <v>0</v>
      </c>
      <c r="CTB14" s="29">
        <v>0</v>
      </c>
      <c r="CTC14" s="29">
        <v>0</v>
      </c>
      <c r="CTD14" s="29">
        <v>0</v>
      </c>
      <c r="CTE14" s="29">
        <v>0</v>
      </c>
      <c r="CTF14" s="29">
        <v>0</v>
      </c>
      <c r="CTG14" s="29">
        <v>0</v>
      </c>
      <c r="CTH14" s="29">
        <v>0</v>
      </c>
      <c r="CTI14" s="29">
        <v>0</v>
      </c>
      <c r="CTJ14" s="29">
        <v>0</v>
      </c>
      <c r="CTK14" s="29">
        <v>0</v>
      </c>
      <c r="CTL14" s="29">
        <v>0</v>
      </c>
      <c r="CTM14" s="29">
        <v>0</v>
      </c>
      <c r="CTN14" s="29">
        <v>0</v>
      </c>
      <c r="CTO14" s="29">
        <v>0</v>
      </c>
      <c r="CTP14" s="29">
        <v>0</v>
      </c>
      <c r="CTQ14" s="29">
        <v>0</v>
      </c>
      <c r="CTR14" s="29">
        <v>0</v>
      </c>
      <c r="CTS14" s="29">
        <v>0</v>
      </c>
      <c r="CTT14" s="29">
        <v>0</v>
      </c>
      <c r="CTU14" s="29">
        <v>0</v>
      </c>
      <c r="CTV14" s="29">
        <v>0</v>
      </c>
      <c r="CTW14" s="29">
        <v>0</v>
      </c>
      <c r="CTX14" s="29">
        <v>0</v>
      </c>
      <c r="CTY14" s="29">
        <v>0</v>
      </c>
      <c r="CTZ14" s="29">
        <v>0</v>
      </c>
      <c r="CUA14" s="29">
        <v>0</v>
      </c>
      <c r="CUB14" s="29">
        <v>0</v>
      </c>
      <c r="CUC14" s="29">
        <v>0</v>
      </c>
      <c r="CUD14" s="29">
        <v>0</v>
      </c>
      <c r="CUE14" s="29">
        <v>0</v>
      </c>
      <c r="CUF14" s="29">
        <v>0</v>
      </c>
      <c r="CUG14" s="29">
        <v>0</v>
      </c>
      <c r="CUH14" s="29">
        <v>0</v>
      </c>
      <c r="CUI14" s="29">
        <v>0</v>
      </c>
      <c r="CUJ14" s="29">
        <v>0</v>
      </c>
      <c r="CUK14" s="29">
        <v>0</v>
      </c>
      <c r="CUL14" s="29">
        <v>0</v>
      </c>
      <c r="CUM14" s="29">
        <v>0</v>
      </c>
      <c r="CUN14" s="29">
        <v>0</v>
      </c>
      <c r="CUO14" s="29">
        <v>0</v>
      </c>
      <c r="CUP14" s="29">
        <v>0</v>
      </c>
      <c r="CUQ14" s="29">
        <v>0</v>
      </c>
      <c r="CUR14" s="29">
        <v>0</v>
      </c>
      <c r="CUS14" s="29">
        <v>0</v>
      </c>
      <c r="CUT14" s="29">
        <v>0</v>
      </c>
      <c r="CUU14" s="29">
        <v>0</v>
      </c>
      <c r="CUV14" s="29">
        <v>0</v>
      </c>
      <c r="CUW14" s="29">
        <v>0</v>
      </c>
      <c r="CUX14" s="29">
        <v>0</v>
      </c>
      <c r="CUY14" s="29">
        <v>0</v>
      </c>
      <c r="CUZ14" s="29">
        <v>0</v>
      </c>
      <c r="CVA14" s="29">
        <v>0</v>
      </c>
      <c r="CVB14" s="29">
        <v>0</v>
      </c>
      <c r="CVC14" s="29">
        <v>0</v>
      </c>
      <c r="CVD14" s="29">
        <v>0</v>
      </c>
      <c r="CVE14" s="29">
        <v>0</v>
      </c>
      <c r="CVF14" s="29">
        <v>0</v>
      </c>
      <c r="CVG14" s="29">
        <v>0</v>
      </c>
      <c r="CVH14" s="29">
        <v>0</v>
      </c>
      <c r="CVI14" s="29">
        <v>0</v>
      </c>
      <c r="CVJ14" s="29">
        <v>0</v>
      </c>
      <c r="CVK14" s="29">
        <v>0</v>
      </c>
      <c r="CVL14" s="29">
        <v>0</v>
      </c>
      <c r="CVM14" s="29">
        <v>0</v>
      </c>
      <c r="CVN14" s="29">
        <v>0</v>
      </c>
      <c r="CVO14" s="29">
        <v>0</v>
      </c>
      <c r="CVP14" s="29">
        <v>0</v>
      </c>
      <c r="CVQ14" s="29">
        <v>0</v>
      </c>
      <c r="CVR14" s="29">
        <v>0</v>
      </c>
      <c r="CVS14" s="29">
        <v>0</v>
      </c>
      <c r="CVT14" s="29">
        <v>0</v>
      </c>
      <c r="CVU14" s="29">
        <v>0</v>
      </c>
      <c r="CVV14" s="29">
        <v>0</v>
      </c>
      <c r="CVW14" s="29">
        <v>0</v>
      </c>
      <c r="CVX14" s="29">
        <v>0</v>
      </c>
      <c r="CVY14" s="29">
        <v>0</v>
      </c>
      <c r="CVZ14" s="29">
        <v>0</v>
      </c>
      <c r="CWA14" s="29">
        <v>0</v>
      </c>
      <c r="CWB14" s="29">
        <v>0</v>
      </c>
      <c r="CWC14" s="29">
        <v>0</v>
      </c>
      <c r="CWD14" s="29">
        <v>0</v>
      </c>
      <c r="CWE14" s="29">
        <v>0</v>
      </c>
      <c r="CWF14" s="29">
        <v>0</v>
      </c>
      <c r="CWG14" s="29">
        <v>0</v>
      </c>
      <c r="CWH14" s="29">
        <v>0</v>
      </c>
      <c r="CWI14" s="29">
        <v>0</v>
      </c>
      <c r="CWJ14" s="29">
        <v>0</v>
      </c>
      <c r="CWK14" s="29">
        <v>0</v>
      </c>
      <c r="CWL14" s="29">
        <v>0</v>
      </c>
      <c r="CWM14" s="29">
        <v>0</v>
      </c>
      <c r="CWN14" s="29">
        <v>0</v>
      </c>
      <c r="CWO14" s="29">
        <v>0</v>
      </c>
      <c r="CWP14" s="29">
        <v>0</v>
      </c>
      <c r="CWQ14" s="29">
        <v>0</v>
      </c>
      <c r="CWR14" s="29">
        <v>0</v>
      </c>
      <c r="CWS14" s="29">
        <v>0</v>
      </c>
      <c r="CWT14" s="29">
        <v>0</v>
      </c>
      <c r="CWU14" s="29">
        <v>0</v>
      </c>
      <c r="CWV14" s="29">
        <v>0</v>
      </c>
      <c r="CWW14" s="29">
        <v>0</v>
      </c>
      <c r="CWX14" s="29">
        <v>0</v>
      </c>
      <c r="CWY14" s="29">
        <v>0</v>
      </c>
      <c r="CWZ14" s="29">
        <v>0</v>
      </c>
      <c r="CXA14" s="29">
        <v>0</v>
      </c>
      <c r="CXB14" s="29">
        <v>0</v>
      </c>
      <c r="CXC14" s="29">
        <v>0</v>
      </c>
      <c r="CXD14" s="29">
        <v>0</v>
      </c>
      <c r="CXE14" s="29">
        <v>0</v>
      </c>
      <c r="CXF14" s="29">
        <v>0</v>
      </c>
      <c r="CXG14" s="29">
        <v>0</v>
      </c>
      <c r="CXH14" s="29">
        <v>0</v>
      </c>
      <c r="CXI14" s="29">
        <v>0</v>
      </c>
      <c r="CXJ14" s="29">
        <v>0</v>
      </c>
      <c r="CXK14" s="29">
        <v>0</v>
      </c>
      <c r="CXL14" s="29">
        <v>0</v>
      </c>
      <c r="CXM14" s="29">
        <v>0</v>
      </c>
      <c r="CXN14" s="29">
        <v>0</v>
      </c>
      <c r="CXO14" s="29">
        <v>0</v>
      </c>
      <c r="CXP14" s="29">
        <v>0</v>
      </c>
      <c r="CXQ14" s="29">
        <v>0</v>
      </c>
      <c r="CXR14" s="29">
        <v>0</v>
      </c>
      <c r="CXS14" s="29">
        <v>0</v>
      </c>
      <c r="CXT14" s="29">
        <v>0</v>
      </c>
      <c r="CXU14" s="29">
        <v>0</v>
      </c>
      <c r="CXV14" s="29">
        <v>0</v>
      </c>
      <c r="CXW14" s="29">
        <v>0</v>
      </c>
      <c r="CXX14" s="29">
        <v>0</v>
      </c>
      <c r="CXY14" s="29">
        <v>0</v>
      </c>
      <c r="CXZ14" s="29">
        <v>0</v>
      </c>
      <c r="CYA14" s="29">
        <v>0</v>
      </c>
      <c r="CYB14" s="29">
        <v>0</v>
      </c>
      <c r="CYC14" s="29">
        <v>0</v>
      </c>
      <c r="CYD14" s="29">
        <v>0</v>
      </c>
      <c r="CYE14" s="29">
        <v>0</v>
      </c>
      <c r="CYF14" s="29">
        <v>0</v>
      </c>
      <c r="CYG14" s="29">
        <v>0</v>
      </c>
      <c r="CYH14" s="29">
        <v>0</v>
      </c>
      <c r="CYI14" s="29">
        <v>0</v>
      </c>
      <c r="CYJ14" s="29">
        <v>0</v>
      </c>
      <c r="CYK14" s="29">
        <v>0</v>
      </c>
      <c r="CYL14" s="29">
        <v>0</v>
      </c>
      <c r="CYM14" s="29">
        <v>0</v>
      </c>
      <c r="CYN14" s="29">
        <v>0</v>
      </c>
      <c r="CYO14" s="29">
        <v>0</v>
      </c>
      <c r="CYP14" s="29">
        <v>0</v>
      </c>
      <c r="CYQ14" s="29">
        <v>0</v>
      </c>
      <c r="CYR14" s="29">
        <v>0</v>
      </c>
      <c r="CYS14" s="29">
        <v>0</v>
      </c>
      <c r="CYT14" s="29">
        <v>0</v>
      </c>
      <c r="CYU14" s="29">
        <v>0</v>
      </c>
      <c r="CYV14" s="29">
        <v>0</v>
      </c>
      <c r="CYW14" s="29">
        <v>0</v>
      </c>
      <c r="CYX14" s="29">
        <v>0</v>
      </c>
      <c r="CYY14" s="29">
        <v>0</v>
      </c>
      <c r="CYZ14" s="29">
        <v>0</v>
      </c>
      <c r="CZA14" s="29">
        <v>0</v>
      </c>
      <c r="CZB14" s="29">
        <v>0</v>
      </c>
      <c r="CZC14" s="29">
        <v>0</v>
      </c>
      <c r="CZD14" s="29">
        <v>0</v>
      </c>
      <c r="CZE14" s="29">
        <v>0</v>
      </c>
      <c r="CZF14" s="29">
        <v>0</v>
      </c>
      <c r="CZG14" s="29">
        <v>0</v>
      </c>
      <c r="CZH14" s="29">
        <v>0</v>
      </c>
      <c r="CZI14" s="29">
        <v>0</v>
      </c>
      <c r="CZJ14" s="29">
        <v>0</v>
      </c>
      <c r="CZK14" s="29">
        <v>0</v>
      </c>
      <c r="CZL14" s="29">
        <v>0</v>
      </c>
      <c r="CZM14" s="29">
        <v>0</v>
      </c>
      <c r="CZN14" s="29">
        <v>0</v>
      </c>
      <c r="CZO14" s="29">
        <v>0</v>
      </c>
      <c r="CZP14" s="29">
        <v>0</v>
      </c>
      <c r="CZQ14" s="29">
        <v>0</v>
      </c>
      <c r="CZR14" s="29">
        <v>0</v>
      </c>
      <c r="CZS14" s="29">
        <v>0</v>
      </c>
      <c r="CZT14" s="29">
        <v>0</v>
      </c>
      <c r="CZU14" s="29">
        <v>0</v>
      </c>
      <c r="CZV14" s="29">
        <v>0</v>
      </c>
      <c r="CZW14" s="29">
        <v>0</v>
      </c>
      <c r="CZX14" s="29">
        <v>0</v>
      </c>
      <c r="CZY14" s="29">
        <v>0</v>
      </c>
      <c r="CZZ14" s="29">
        <v>0</v>
      </c>
      <c r="DAA14" s="29">
        <v>0</v>
      </c>
      <c r="DAB14" s="29">
        <v>0</v>
      </c>
      <c r="DAC14" s="29">
        <v>0</v>
      </c>
      <c r="DAD14" s="29">
        <v>0</v>
      </c>
      <c r="DAE14" s="29">
        <v>0</v>
      </c>
      <c r="DAF14" s="29">
        <v>0</v>
      </c>
      <c r="DAG14" s="29">
        <v>0</v>
      </c>
      <c r="DAH14" s="29">
        <v>0</v>
      </c>
      <c r="DAI14" s="29">
        <v>0</v>
      </c>
      <c r="DAJ14" s="29">
        <v>0</v>
      </c>
      <c r="DAK14" s="29">
        <v>0</v>
      </c>
      <c r="DAL14" s="29">
        <v>0</v>
      </c>
      <c r="DAM14" s="29">
        <v>0</v>
      </c>
      <c r="DAN14" s="29">
        <v>0</v>
      </c>
      <c r="DAO14" s="29">
        <v>0</v>
      </c>
      <c r="DAP14" s="29">
        <v>0</v>
      </c>
      <c r="DAQ14" s="29">
        <v>0</v>
      </c>
      <c r="DAR14" s="29">
        <v>0</v>
      </c>
      <c r="DAS14" s="29">
        <v>0</v>
      </c>
      <c r="DAT14" s="29">
        <v>0</v>
      </c>
      <c r="DAU14" s="29">
        <v>0</v>
      </c>
      <c r="DAV14" s="29">
        <v>0</v>
      </c>
      <c r="DAW14" s="29">
        <v>0</v>
      </c>
      <c r="DAX14" s="29">
        <v>0</v>
      </c>
      <c r="DAY14" s="29">
        <v>0</v>
      </c>
      <c r="DAZ14" s="29">
        <v>0</v>
      </c>
      <c r="DBA14" s="29">
        <v>0</v>
      </c>
      <c r="DBB14" s="29">
        <v>0</v>
      </c>
      <c r="DBC14" s="29">
        <v>0</v>
      </c>
      <c r="DBD14" s="29">
        <v>0</v>
      </c>
      <c r="DBE14" s="29">
        <v>0</v>
      </c>
      <c r="DBF14" s="29">
        <v>0</v>
      </c>
      <c r="DBG14" s="29">
        <v>0</v>
      </c>
      <c r="DBH14" s="29">
        <v>0</v>
      </c>
      <c r="DBI14" s="29">
        <v>0</v>
      </c>
      <c r="DBJ14" s="29">
        <v>0</v>
      </c>
      <c r="DBK14" s="29">
        <v>0</v>
      </c>
      <c r="DBL14" s="29">
        <v>0</v>
      </c>
      <c r="DBM14" s="29">
        <v>0</v>
      </c>
      <c r="DBN14" s="29">
        <v>0</v>
      </c>
      <c r="DBO14" s="29">
        <v>0</v>
      </c>
      <c r="DBP14" s="29">
        <v>0</v>
      </c>
      <c r="DBQ14" s="29">
        <v>0</v>
      </c>
      <c r="DBR14" s="29">
        <v>0</v>
      </c>
      <c r="DBS14" s="29">
        <v>0</v>
      </c>
      <c r="DBT14" s="29">
        <v>0</v>
      </c>
      <c r="DBU14" s="29">
        <v>0</v>
      </c>
      <c r="DBV14" s="29">
        <v>0</v>
      </c>
      <c r="DBW14" s="29">
        <v>0</v>
      </c>
      <c r="DBX14" s="29">
        <v>0</v>
      </c>
      <c r="DBY14" s="29">
        <v>0</v>
      </c>
      <c r="DBZ14" s="29">
        <v>0</v>
      </c>
      <c r="DCA14" s="29">
        <v>0</v>
      </c>
      <c r="DCB14" s="29">
        <v>0</v>
      </c>
      <c r="DCC14" s="29">
        <v>0</v>
      </c>
      <c r="DCD14" s="29">
        <v>0</v>
      </c>
      <c r="DCE14" s="29">
        <v>0</v>
      </c>
      <c r="DCF14" s="29">
        <v>0</v>
      </c>
      <c r="DCG14" s="29">
        <v>0</v>
      </c>
      <c r="DCH14" s="29">
        <v>0</v>
      </c>
      <c r="DCI14" s="29">
        <v>0</v>
      </c>
      <c r="DCJ14" s="29">
        <v>0</v>
      </c>
      <c r="DCK14" s="29">
        <v>0</v>
      </c>
      <c r="DCL14" s="29">
        <v>0</v>
      </c>
      <c r="DCM14" s="29">
        <v>0</v>
      </c>
      <c r="DCN14" s="29">
        <v>0</v>
      </c>
      <c r="DCO14" s="29">
        <v>0</v>
      </c>
      <c r="DCP14" s="29">
        <v>0</v>
      </c>
      <c r="DCQ14" s="29">
        <v>0</v>
      </c>
      <c r="DCR14" s="29">
        <v>0</v>
      </c>
      <c r="DCS14" s="29">
        <v>0</v>
      </c>
      <c r="DCT14" s="29">
        <v>0</v>
      </c>
      <c r="DCU14" s="29">
        <v>0</v>
      </c>
      <c r="DCV14" s="29">
        <v>0</v>
      </c>
      <c r="DCW14" s="29">
        <v>0</v>
      </c>
      <c r="DCX14" s="29">
        <v>0</v>
      </c>
      <c r="DCY14" s="29">
        <v>0</v>
      </c>
      <c r="DCZ14" s="29">
        <v>0</v>
      </c>
      <c r="DDA14" s="29">
        <v>0</v>
      </c>
      <c r="DDB14" s="29">
        <v>0</v>
      </c>
      <c r="DDC14" s="29">
        <v>0</v>
      </c>
      <c r="DDD14" s="29">
        <v>0</v>
      </c>
      <c r="DDE14" s="29">
        <v>0</v>
      </c>
      <c r="DDF14" s="29">
        <v>0</v>
      </c>
      <c r="DDG14" s="29">
        <v>0</v>
      </c>
      <c r="DDH14" s="29">
        <v>0</v>
      </c>
      <c r="DDI14" s="29">
        <v>0</v>
      </c>
      <c r="DDJ14" s="29">
        <v>0</v>
      </c>
      <c r="DDK14" s="29">
        <v>0</v>
      </c>
      <c r="DDL14" s="29">
        <v>0</v>
      </c>
      <c r="DDM14" s="29">
        <v>0</v>
      </c>
      <c r="DDN14" s="29">
        <v>0</v>
      </c>
      <c r="DDO14" s="29">
        <v>0</v>
      </c>
      <c r="DDP14" s="29">
        <v>0</v>
      </c>
      <c r="DDQ14" s="29">
        <v>0</v>
      </c>
      <c r="DDR14" s="29">
        <v>0</v>
      </c>
      <c r="DDS14" s="29">
        <v>0</v>
      </c>
      <c r="DDT14" s="29">
        <v>0</v>
      </c>
      <c r="DDU14" s="29">
        <v>0</v>
      </c>
      <c r="DDV14" s="29">
        <v>0</v>
      </c>
      <c r="DDW14" s="29">
        <v>0</v>
      </c>
      <c r="DDX14" s="29">
        <v>0</v>
      </c>
      <c r="DDY14" s="29">
        <v>0</v>
      </c>
      <c r="DDZ14" s="29">
        <v>0</v>
      </c>
      <c r="DEA14" s="29">
        <v>0</v>
      </c>
      <c r="DEB14" s="29">
        <v>0</v>
      </c>
      <c r="DEC14" s="29">
        <v>0</v>
      </c>
      <c r="DED14" s="29">
        <v>0</v>
      </c>
      <c r="DEE14" s="29">
        <v>0</v>
      </c>
      <c r="DEF14" s="29">
        <v>0</v>
      </c>
      <c r="DEG14" s="29">
        <v>0</v>
      </c>
      <c r="DEH14" s="29">
        <v>0</v>
      </c>
      <c r="DEI14" s="29">
        <v>0</v>
      </c>
      <c r="DEJ14" s="29">
        <v>0</v>
      </c>
      <c r="DEK14" s="29">
        <v>0</v>
      </c>
      <c r="DEL14" s="29">
        <v>0</v>
      </c>
      <c r="DEM14" s="29">
        <v>0</v>
      </c>
      <c r="DEN14" s="29">
        <v>0</v>
      </c>
      <c r="DEO14" s="29">
        <v>0</v>
      </c>
      <c r="DEP14" s="29">
        <v>0</v>
      </c>
      <c r="DEQ14" s="29">
        <v>0</v>
      </c>
      <c r="DER14" s="29">
        <v>0</v>
      </c>
      <c r="DES14" s="29">
        <v>0</v>
      </c>
      <c r="DET14" s="29">
        <v>0</v>
      </c>
      <c r="DEU14" s="29">
        <v>0</v>
      </c>
      <c r="DEV14" s="29">
        <v>0</v>
      </c>
      <c r="DEW14" s="29">
        <v>0</v>
      </c>
      <c r="DEX14" s="29">
        <v>0</v>
      </c>
      <c r="DEY14" s="29">
        <v>0</v>
      </c>
      <c r="DEZ14" s="29">
        <v>0</v>
      </c>
      <c r="DFA14" s="29">
        <v>0</v>
      </c>
      <c r="DFB14" s="29">
        <v>0</v>
      </c>
      <c r="DFC14" s="29">
        <v>0</v>
      </c>
      <c r="DFD14" s="29">
        <v>0</v>
      </c>
      <c r="DFE14" s="29">
        <v>0</v>
      </c>
      <c r="DFF14" s="29">
        <v>0</v>
      </c>
      <c r="DFG14" s="29">
        <v>0</v>
      </c>
      <c r="DFH14" s="29">
        <v>0</v>
      </c>
      <c r="DFI14" s="29">
        <v>0</v>
      </c>
      <c r="DFJ14" s="29">
        <v>0</v>
      </c>
      <c r="DFK14" s="29">
        <v>0</v>
      </c>
      <c r="DFL14" s="29">
        <v>0</v>
      </c>
      <c r="DFM14" s="29">
        <v>0</v>
      </c>
      <c r="DFN14" s="29">
        <v>0</v>
      </c>
      <c r="DFO14" s="29">
        <v>0</v>
      </c>
      <c r="DFP14" s="29">
        <v>0</v>
      </c>
      <c r="DFQ14" s="29">
        <v>0</v>
      </c>
      <c r="DFR14" s="29">
        <v>0</v>
      </c>
      <c r="DFS14" s="29">
        <v>0</v>
      </c>
      <c r="DFT14" s="29">
        <v>0</v>
      </c>
      <c r="DFU14" s="29">
        <v>0</v>
      </c>
      <c r="DFV14" s="29">
        <v>0</v>
      </c>
      <c r="DFW14" s="29">
        <v>0</v>
      </c>
      <c r="DFX14" s="29">
        <v>0</v>
      </c>
      <c r="DFY14" s="29">
        <v>0</v>
      </c>
      <c r="DFZ14" s="29">
        <v>0</v>
      </c>
      <c r="DGA14" s="29">
        <v>0</v>
      </c>
      <c r="DGB14" s="29">
        <v>0</v>
      </c>
      <c r="DGC14" s="29">
        <v>0</v>
      </c>
      <c r="DGD14" s="29">
        <v>0</v>
      </c>
      <c r="DGE14" s="29">
        <v>0</v>
      </c>
      <c r="DGF14" s="29">
        <v>0</v>
      </c>
      <c r="DGG14" s="29">
        <v>0</v>
      </c>
      <c r="DGH14" s="29">
        <v>0</v>
      </c>
      <c r="DGI14" s="29">
        <v>0</v>
      </c>
      <c r="DGJ14" s="29">
        <v>0</v>
      </c>
      <c r="DGK14" s="29">
        <v>0</v>
      </c>
      <c r="DGL14" s="29">
        <v>0</v>
      </c>
      <c r="DGM14" s="29">
        <v>0</v>
      </c>
      <c r="DGN14" s="29">
        <v>0</v>
      </c>
      <c r="DGO14" s="29">
        <v>0</v>
      </c>
      <c r="DGP14" s="29">
        <v>0</v>
      </c>
      <c r="DGQ14" s="29">
        <v>0</v>
      </c>
      <c r="DGR14" s="29">
        <v>0</v>
      </c>
      <c r="DGS14" s="29">
        <v>0</v>
      </c>
      <c r="DGT14" s="29">
        <v>0</v>
      </c>
      <c r="DGU14" s="29">
        <v>0</v>
      </c>
      <c r="DGV14" s="29">
        <v>0</v>
      </c>
      <c r="DGW14" s="29">
        <v>0</v>
      </c>
      <c r="DGX14" s="29">
        <v>0</v>
      </c>
      <c r="DGY14" s="29">
        <v>0</v>
      </c>
      <c r="DGZ14" s="29">
        <v>0</v>
      </c>
      <c r="DHA14" s="29">
        <v>0</v>
      </c>
      <c r="DHB14" s="29">
        <v>0</v>
      </c>
      <c r="DHC14" s="29">
        <v>0</v>
      </c>
      <c r="DHD14" s="29">
        <v>0</v>
      </c>
      <c r="DHE14" s="29">
        <v>0</v>
      </c>
      <c r="DHF14" s="29">
        <v>0</v>
      </c>
      <c r="DHG14" s="29">
        <v>0</v>
      </c>
      <c r="DHH14" s="29">
        <v>0</v>
      </c>
      <c r="DHI14" s="29">
        <v>0</v>
      </c>
      <c r="DHJ14" s="29">
        <v>0</v>
      </c>
      <c r="DHK14" s="29">
        <v>0</v>
      </c>
      <c r="DHL14" s="29">
        <v>0</v>
      </c>
      <c r="DHM14" s="29">
        <v>0</v>
      </c>
      <c r="DHN14" s="29">
        <v>0</v>
      </c>
      <c r="DHO14" s="29">
        <v>0</v>
      </c>
      <c r="DHP14" s="29">
        <v>0</v>
      </c>
      <c r="DHQ14" s="29">
        <v>0</v>
      </c>
      <c r="DHR14" s="29">
        <v>0</v>
      </c>
      <c r="DHS14" s="29">
        <v>0</v>
      </c>
      <c r="DHT14" s="29">
        <v>0</v>
      </c>
      <c r="DHU14" s="29">
        <v>0</v>
      </c>
      <c r="DHV14" s="29">
        <v>0</v>
      </c>
      <c r="DHW14" s="29">
        <v>0</v>
      </c>
      <c r="DHX14" s="29">
        <v>0</v>
      </c>
      <c r="DHY14" s="29">
        <v>0</v>
      </c>
      <c r="DHZ14" s="29">
        <v>0</v>
      </c>
      <c r="DIA14" s="29">
        <v>0</v>
      </c>
      <c r="DIB14" s="29">
        <v>0</v>
      </c>
      <c r="DIC14" s="29">
        <v>0</v>
      </c>
      <c r="DID14" s="29">
        <v>0</v>
      </c>
      <c r="DIE14" s="29">
        <v>0</v>
      </c>
      <c r="DIF14" s="29">
        <v>0</v>
      </c>
      <c r="DIG14" s="29">
        <v>0</v>
      </c>
      <c r="DIH14" s="29">
        <v>0</v>
      </c>
      <c r="DII14" s="29">
        <v>0</v>
      </c>
      <c r="DIJ14" s="29">
        <v>0</v>
      </c>
      <c r="DIK14" s="29">
        <v>0</v>
      </c>
      <c r="DIL14" s="29">
        <v>0</v>
      </c>
      <c r="DIM14" s="29">
        <v>0</v>
      </c>
      <c r="DIN14" s="29">
        <v>0</v>
      </c>
      <c r="DIO14" s="29">
        <v>0</v>
      </c>
      <c r="DIP14" s="29">
        <v>0</v>
      </c>
      <c r="DIQ14" s="29">
        <v>0</v>
      </c>
      <c r="DIR14" s="29">
        <v>0</v>
      </c>
      <c r="DIS14" s="29">
        <v>0</v>
      </c>
      <c r="DIT14" s="29">
        <v>0</v>
      </c>
      <c r="DIU14" s="29">
        <v>0</v>
      </c>
      <c r="DIV14" s="29">
        <v>0</v>
      </c>
      <c r="DIW14" s="29">
        <v>0</v>
      </c>
      <c r="DIX14" s="29">
        <v>0</v>
      </c>
      <c r="DIY14" s="29">
        <v>0</v>
      </c>
      <c r="DIZ14" s="29">
        <v>0</v>
      </c>
      <c r="DJA14" s="29">
        <v>0</v>
      </c>
      <c r="DJB14" s="29">
        <v>0</v>
      </c>
      <c r="DJC14" s="29">
        <v>0</v>
      </c>
      <c r="DJD14" s="29">
        <v>0</v>
      </c>
      <c r="DJE14" s="29">
        <v>0</v>
      </c>
      <c r="DJF14" s="29">
        <v>0</v>
      </c>
      <c r="DJG14" s="29">
        <v>0</v>
      </c>
      <c r="DJH14" s="29">
        <v>0</v>
      </c>
      <c r="DJI14" s="29">
        <v>0</v>
      </c>
      <c r="DJJ14" s="29">
        <v>0</v>
      </c>
      <c r="DJK14" s="29">
        <v>0</v>
      </c>
      <c r="DJL14" s="29">
        <v>0</v>
      </c>
      <c r="DJM14" s="29">
        <v>0</v>
      </c>
      <c r="DJN14" s="29">
        <v>0</v>
      </c>
      <c r="DJO14" s="29">
        <v>0</v>
      </c>
      <c r="DJP14" s="29">
        <v>0</v>
      </c>
      <c r="DJQ14" s="29">
        <v>0</v>
      </c>
      <c r="DJR14" s="29">
        <v>0</v>
      </c>
      <c r="DJS14" s="29">
        <v>0</v>
      </c>
      <c r="DJT14" s="29">
        <v>0</v>
      </c>
      <c r="DJU14" s="29">
        <v>0</v>
      </c>
      <c r="DJV14" s="29">
        <v>0</v>
      </c>
      <c r="DJW14" s="29">
        <v>0</v>
      </c>
      <c r="DJX14" s="29">
        <v>0</v>
      </c>
      <c r="DJY14" s="29">
        <v>0</v>
      </c>
      <c r="DJZ14" s="29">
        <v>0</v>
      </c>
      <c r="DKA14" s="29">
        <v>0</v>
      </c>
      <c r="DKB14" s="29">
        <v>0</v>
      </c>
      <c r="DKC14" s="29">
        <v>0</v>
      </c>
      <c r="DKD14" s="29">
        <v>0</v>
      </c>
      <c r="DKE14" s="29">
        <v>0</v>
      </c>
      <c r="DKF14" s="29">
        <v>0</v>
      </c>
      <c r="DKG14" s="29">
        <v>0</v>
      </c>
      <c r="DKH14" s="29">
        <v>0</v>
      </c>
      <c r="DKI14" s="29">
        <v>0</v>
      </c>
      <c r="DKJ14" s="29">
        <v>0</v>
      </c>
      <c r="DKK14" s="29">
        <v>0</v>
      </c>
      <c r="DKL14" s="29">
        <v>0</v>
      </c>
      <c r="DKM14" s="29">
        <v>0</v>
      </c>
      <c r="DKN14" s="29">
        <v>0</v>
      </c>
      <c r="DKO14" s="29">
        <v>0</v>
      </c>
      <c r="DKP14" s="29">
        <v>0</v>
      </c>
      <c r="DKQ14" s="29">
        <v>0</v>
      </c>
      <c r="DKR14" s="29">
        <v>0</v>
      </c>
      <c r="DKS14" s="29">
        <v>0</v>
      </c>
      <c r="DKT14" s="29">
        <v>0</v>
      </c>
      <c r="DKU14" s="29">
        <v>0</v>
      </c>
      <c r="DKV14" s="29">
        <v>0</v>
      </c>
      <c r="DKW14" s="29">
        <v>0</v>
      </c>
      <c r="DKX14" s="29">
        <v>0</v>
      </c>
      <c r="DKY14" s="29">
        <v>0</v>
      </c>
      <c r="DKZ14" s="29">
        <v>0</v>
      </c>
      <c r="DLA14" s="29">
        <v>0</v>
      </c>
      <c r="DLB14" s="29">
        <v>0</v>
      </c>
      <c r="DLC14" s="29">
        <v>0</v>
      </c>
      <c r="DLD14" s="29">
        <v>0</v>
      </c>
      <c r="DLE14" s="29">
        <v>0</v>
      </c>
      <c r="DLF14" s="29">
        <v>0</v>
      </c>
      <c r="DLG14" s="29">
        <v>0</v>
      </c>
      <c r="DLH14" s="29">
        <v>0</v>
      </c>
      <c r="DLI14" s="29">
        <v>0</v>
      </c>
      <c r="DLJ14" s="29">
        <v>0</v>
      </c>
      <c r="DLK14" s="29">
        <v>0</v>
      </c>
      <c r="DLL14" s="29">
        <v>0</v>
      </c>
      <c r="DLM14" s="29">
        <v>0</v>
      </c>
      <c r="DLN14" s="29">
        <v>0</v>
      </c>
      <c r="DLO14" s="29">
        <v>0</v>
      </c>
      <c r="DLP14" s="29">
        <v>0</v>
      </c>
      <c r="DLQ14" s="29">
        <v>0</v>
      </c>
      <c r="DLR14" s="29">
        <v>0</v>
      </c>
      <c r="DLS14" s="29">
        <v>0</v>
      </c>
      <c r="DLT14" s="29">
        <v>0</v>
      </c>
      <c r="DLU14" s="29">
        <v>0</v>
      </c>
      <c r="DLV14" s="29">
        <v>0</v>
      </c>
      <c r="DLW14" s="29">
        <v>0</v>
      </c>
      <c r="DLX14" s="29">
        <v>0</v>
      </c>
      <c r="DLY14" s="29">
        <v>0</v>
      </c>
      <c r="DLZ14" s="29">
        <v>0</v>
      </c>
      <c r="DMA14" s="29">
        <v>0</v>
      </c>
      <c r="DMB14" s="29">
        <v>0</v>
      </c>
      <c r="DMC14" s="29">
        <v>0</v>
      </c>
      <c r="DMD14" s="29">
        <v>0</v>
      </c>
      <c r="DME14" s="29">
        <v>0</v>
      </c>
      <c r="DMF14" s="29">
        <v>0</v>
      </c>
      <c r="DMG14" s="29">
        <v>0</v>
      </c>
      <c r="DMH14" s="29">
        <v>0</v>
      </c>
      <c r="DMI14" s="29">
        <v>0</v>
      </c>
      <c r="DMJ14" s="29">
        <v>0</v>
      </c>
      <c r="DMK14" s="29">
        <v>0</v>
      </c>
      <c r="DML14" s="29">
        <v>0</v>
      </c>
      <c r="DMM14" s="29">
        <v>0</v>
      </c>
      <c r="DMN14" s="29">
        <v>0</v>
      </c>
      <c r="DMO14" s="29">
        <v>0</v>
      </c>
      <c r="DMP14" s="29">
        <v>0</v>
      </c>
      <c r="DMQ14" s="29">
        <v>0</v>
      </c>
      <c r="DMR14" s="29">
        <v>0</v>
      </c>
      <c r="DMS14" s="29">
        <v>0</v>
      </c>
      <c r="DMT14" s="29">
        <v>0</v>
      </c>
      <c r="DMU14" s="29">
        <v>0</v>
      </c>
      <c r="DMV14" s="29">
        <v>0</v>
      </c>
      <c r="DMW14" s="29">
        <v>0</v>
      </c>
      <c r="DMX14" s="29">
        <v>0</v>
      </c>
      <c r="DMY14" s="29">
        <v>0</v>
      </c>
      <c r="DMZ14" s="29">
        <v>0</v>
      </c>
      <c r="DNA14" s="29">
        <v>0</v>
      </c>
      <c r="DNB14" s="29">
        <v>0</v>
      </c>
      <c r="DNC14" s="29">
        <v>0</v>
      </c>
      <c r="DND14" s="29">
        <v>0</v>
      </c>
      <c r="DNE14" s="29">
        <v>0</v>
      </c>
      <c r="DNF14" s="29">
        <v>0</v>
      </c>
      <c r="DNG14" s="29">
        <v>0</v>
      </c>
      <c r="DNH14" s="29">
        <v>0</v>
      </c>
      <c r="DNI14" s="29">
        <v>0</v>
      </c>
      <c r="DNJ14" s="29">
        <v>0</v>
      </c>
      <c r="DNK14" s="29">
        <v>0</v>
      </c>
      <c r="DNL14" s="29">
        <v>0</v>
      </c>
      <c r="DNM14" s="29">
        <v>0</v>
      </c>
      <c r="DNN14" s="29">
        <v>0</v>
      </c>
      <c r="DNO14" s="29">
        <v>0</v>
      </c>
      <c r="DNP14" s="29">
        <v>0</v>
      </c>
      <c r="DNQ14" s="29">
        <v>0</v>
      </c>
      <c r="DNR14" s="29">
        <v>0</v>
      </c>
      <c r="DNS14" s="29">
        <v>0</v>
      </c>
      <c r="DNT14" s="29">
        <v>0</v>
      </c>
      <c r="DNU14" s="29">
        <v>0</v>
      </c>
      <c r="DNV14" s="29">
        <v>0</v>
      </c>
      <c r="DNW14" s="29">
        <v>0</v>
      </c>
      <c r="DNX14" s="29">
        <v>0</v>
      </c>
      <c r="DNY14" s="29">
        <v>0</v>
      </c>
      <c r="DNZ14" s="29">
        <v>0</v>
      </c>
      <c r="DOA14" s="29">
        <v>0</v>
      </c>
      <c r="DOB14" s="29">
        <v>0</v>
      </c>
      <c r="DOC14" s="29">
        <v>0</v>
      </c>
      <c r="DOD14" s="29">
        <v>0</v>
      </c>
      <c r="DOE14" s="29">
        <v>0</v>
      </c>
      <c r="DOF14" s="29">
        <v>0</v>
      </c>
      <c r="DOG14" s="29">
        <v>0</v>
      </c>
      <c r="DOH14" s="29">
        <v>0</v>
      </c>
      <c r="DOI14" s="29">
        <v>0</v>
      </c>
      <c r="DOJ14" s="29">
        <v>0</v>
      </c>
      <c r="DOK14" s="29">
        <v>0</v>
      </c>
      <c r="DOL14" s="29">
        <v>0</v>
      </c>
      <c r="DOM14" s="29">
        <v>0</v>
      </c>
      <c r="DON14" s="29">
        <v>0</v>
      </c>
      <c r="DOO14" s="29">
        <v>0</v>
      </c>
      <c r="DOP14" s="29">
        <v>0</v>
      </c>
      <c r="DOQ14" s="29">
        <v>0</v>
      </c>
      <c r="DOR14" s="29">
        <v>0</v>
      </c>
      <c r="DOS14" s="29">
        <v>0</v>
      </c>
      <c r="DOT14" s="29">
        <v>0</v>
      </c>
      <c r="DOU14" s="29">
        <v>0</v>
      </c>
      <c r="DOV14" s="29">
        <v>0</v>
      </c>
      <c r="DOW14" s="29">
        <v>0</v>
      </c>
      <c r="DOX14" s="29">
        <v>0</v>
      </c>
      <c r="DOY14" s="29">
        <v>0</v>
      </c>
      <c r="DOZ14" s="29">
        <v>0</v>
      </c>
      <c r="DPA14" s="29">
        <v>0</v>
      </c>
      <c r="DPB14" s="29">
        <v>0</v>
      </c>
      <c r="DPC14" s="29">
        <v>0</v>
      </c>
      <c r="DPD14" s="29">
        <v>0</v>
      </c>
      <c r="DPE14" s="29">
        <v>0</v>
      </c>
      <c r="DPF14" s="29">
        <v>0</v>
      </c>
      <c r="DPG14" s="29">
        <v>0</v>
      </c>
      <c r="DPH14" s="29">
        <v>0</v>
      </c>
      <c r="DPI14" s="29">
        <v>0</v>
      </c>
      <c r="DPJ14" s="29">
        <v>0</v>
      </c>
      <c r="DPK14" s="29">
        <v>0</v>
      </c>
      <c r="DPL14" s="29">
        <v>0</v>
      </c>
      <c r="DPM14" s="29">
        <v>0</v>
      </c>
      <c r="DPN14" s="29">
        <v>0</v>
      </c>
      <c r="DPO14" s="29">
        <v>0</v>
      </c>
      <c r="DPP14" s="29">
        <v>0</v>
      </c>
      <c r="DPQ14" s="29">
        <v>0</v>
      </c>
      <c r="DPR14" s="29">
        <v>0</v>
      </c>
      <c r="DPS14" s="29">
        <v>0</v>
      </c>
      <c r="DPT14" s="29">
        <v>0</v>
      </c>
      <c r="DPU14" s="29">
        <v>0</v>
      </c>
      <c r="DPV14" s="29">
        <v>0</v>
      </c>
      <c r="DPW14" s="29">
        <v>0</v>
      </c>
      <c r="DPX14" s="29">
        <v>0</v>
      </c>
      <c r="DPY14" s="29">
        <v>0</v>
      </c>
      <c r="DPZ14" s="29">
        <v>0</v>
      </c>
      <c r="DQA14" s="29">
        <v>0</v>
      </c>
      <c r="DQB14" s="29">
        <v>0</v>
      </c>
      <c r="DQC14" s="29">
        <v>0</v>
      </c>
      <c r="DQD14" s="29">
        <v>0</v>
      </c>
      <c r="DQE14" s="29">
        <v>0</v>
      </c>
      <c r="DQF14" s="29">
        <v>0</v>
      </c>
      <c r="DQG14" s="29">
        <v>0</v>
      </c>
      <c r="DQH14" s="29">
        <v>0</v>
      </c>
      <c r="DQI14" s="29">
        <v>0</v>
      </c>
      <c r="DQJ14" s="29">
        <v>0</v>
      </c>
      <c r="DQK14" s="29">
        <v>0</v>
      </c>
      <c r="DQL14" s="29">
        <v>0</v>
      </c>
      <c r="DQM14" s="29">
        <v>0</v>
      </c>
      <c r="DQN14" s="29">
        <v>0</v>
      </c>
      <c r="DQO14" s="29">
        <v>0</v>
      </c>
      <c r="DQP14" s="29">
        <v>0</v>
      </c>
      <c r="DQQ14" s="29">
        <v>0</v>
      </c>
      <c r="DQR14" s="29">
        <v>0</v>
      </c>
      <c r="DQS14" s="29">
        <v>0</v>
      </c>
      <c r="DQT14" s="29">
        <v>0</v>
      </c>
      <c r="DQU14" s="29">
        <v>0</v>
      </c>
      <c r="DQV14" s="29">
        <v>0</v>
      </c>
      <c r="DQW14" s="29">
        <v>0</v>
      </c>
      <c r="DQX14" s="29">
        <v>0</v>
      </c>
      <c r="DQY14" s="29">
        <v>0</v>
      </c>
      <c r="DQZ14" s="29">
        <v>0</v>
      </c>
      <c r="DRA14" s="29">
        <v>0</v>
      </c>
      <c r="DRB14" s="29">
        <v>0</v>
      </c>
      <c r="DRC14" s="29">
        <v>0</v>
      </c>
      <c r="DRD14" s="29">
        <v>0</v>
      </c>
      <c r="DRE14" s="29">
        <v>0</v>
      </c>
      <c r="DRF14" s="29">
        <v>0</v>
      </c>
      <c r="DRG14" s="29">
        <v>0</v>
      </c>
      <c r="DRH14" s="29">
        <v>0</v>
      </c>
      <c r="DRI14" s="29">
        <v>0</v>
      </c>
      <c r="DRJ14" s="29">
        <v>0</v>
      </c>
      <c r="DRK14" s="29">
        <v>0</v>
      </c>
      <c r="DRL14" s="29">
        <v>0</v>
      </c>
      <c r="DRM14" s="29">
        <v>0</v>
      </c>
      <c r="DRN14" s="29">
        <v>0</v>
      </c>
      <c r="DRO14" s="29">
        <v>0</v>
      </c>
      <c r="DRP14" s="29">
        <v>0</v>
      </c>
      <c r="DRQ14" s="29">
        <v>0</v>
      </c>
      <c r="DRR14" s="29">
        <v>0</v>
      </c>
      <c r="DRS14" s="29">
        <v>0</v>
      </c>
      <c r="DRT14" s="29">
        <v>0</v>
      </c>
      <c r="DRU14" s="29">
        <v>0</v>
      </c>
      <c r="DRV14" s="29">
        <v>0</v>
      </c>
      <c r="DRW14" s="29">
        <v>0</v>
      </c>
      <c r="DRX14" s="29">
        <v>0</v>
      </c>
      <c r="DRY14" s="29">
        <v>0</v>
      </c>
      <c r="DRZ14" s="29">
        <v>0</v>
      </c>
      <c r="DSA14" s="29">
        <v>0</v>
      </c>
      <c r="DSB14" s="29">
        <v>0</v>
      </c>
      <c r="DSC14" s="29">
        <v>0</v>
      </c>
      <c r="DSD14" s="29">
        <v>0</v>
      </c>
      <c r="DSE14" s="29">
        <v>0</v>
      </c>
      <c r="DSF14" s="29">
        <v>0</v>
      </c>
      <c r="DSG14" s="29">
        <v>0</v>
      </c>
      <c r="DSH14" s="29">
        <v>0</v>
      </c>
      <c r="DSI14" s="29">
        <v>0</v>
      </c>
      <c r="DSJ14" s="29">
        <v>0</v>
      </c>
      <c r="DSK14" s="29">
        <v>0</v>
      </c>
      <c r="DSL14" s="29">
        <v>0</v>
      </c>
      <c r="DSM14" s="29">
        <v>0</v>
      </c>
      <c r="DSN14" s="29">
        <v>0</v>
      </c>
      <c r="DSO14" s="29">
        <v>0</v>
      </c>
      <c r="DSP14" s="29">
        <v>0</v>
      </c>
      <c r="DSQ14" s="29">
        <v>0</v>
      </c>
      <c r="DSR14" s="29">
        <v>0</v>
      </c>
      <c r="DSS14" s="29">
        <v>0</v>
      </c>
      <c r="DST14" s="29">
        <v>0</v>
      </c>
      <c r="DSU14" s="29">
        <v>0</v>
      </c>
      <c r="DSV14" s="29">
        <v>0</v>
      </c>
      <c r="DSW14" s="29">
        <v>0</v>
      </c>
      <c r="DSX14" s="29">
        <v>0</v>
      </c>
      <c r="DSY14" s="29">
        <v>0</v>
      </c>
      <c r="DSZ14" s="29">
        <v>0</v>
      </c>
      <c r="DTA14" s="29">
        <v>0</v>
      </c>
      <c r="DTB14" s="29">
        <v>0</v>
      </c>
      <c r="DTC14" s="29">
        <v>0</v>
      </c>
      <c r="DTD14" s="29">
        <v>0</v>
      </c>
      <c r="DTE14" s="29">
        <v>0</v>
      </c>
      <c r="DTF14" s="29">
        <v>0</v>
      </c>
      <c r="DTG14" s="29">
        <v>0</v>
      </c>
      <c r="DTH14" s="29">
        <v>0</v>
      </c>
      <c r="DTI14" s="29">
        <v>0</v>
      </c>
      <c r="DTJ14" s="29">
        <v>0</v>
      </c>
      <c r="DTK14" s="29">
        <v>0</v>
      </c>
      <c r="DTL14" s="29">
        <v>0</v>
      </c>
      <c r="DTM14" s="29">
        <v>0</v>
      </c>
      <c r="DTN14" s="29">
        <v>0</v>
      </c>
      <c r="DTO14" s="29">
        <v>0</v>
      </c>
      <c r="DTP14" s="29">
        <v>0</v>
      </c>
      <c r="DTQ14" s="29">
        <v>0</v>
      </c>
      <c r="DTR14" s="29">
        <v>0</v>
      </c>
      <c r="DTS14" s="29">
        <v>0</v>
      </c>
      <c r="DTT14" s="29">
        <v>0</v>
      </c>
      <c r="DTU14" s="29">
        <v>0</v>
      </c>
      <c r="DTV14" s="29">
        <v>0</v>
      </c>
      <c r="DTW14" s="29">
        <v>0</v>
      </c>
      <c r="DTX14" s="29">
        <v>0</v>
      </c>
      <c r="DTY14" s="29">
        <v>0</v>
      </c>
      <c r="DTZ14" s="29">
        <v>0</v>
      </c>
      <c r="DUA14" s="29">
        <v>0</v>
      </c>
      <c r="DUB14" s="29">
        <v>0</v>
      </c>
      <c r="DUC14" s="29">
        <v>0</v>
      </c>
      <c r="DUD14" s="29">
        <v>0</v>
      </c>
      <c r="DUE14" s="29">
        <v>0</v>
      </c>
      <c r="DUF14" s="29">
        <v>0</v>
      </c>
      <c r="DUG14" s="29">
        <v>0</v>
      </c>
      <c r="DUH14" s="29">
        <v>0</v>
      </c>
      <c r="DUI14" s="29">
        <v>0</v>
      </c>
      <c r="DUJ14" s="29">
        <v>0</v>
      </c>
      <c r="DUK14" s="29">
        <v>0</v>
      </c>
      <c r="DUL14" s="29">
        <v>0</v>
      </c>
      <c r="DUM14" s="29">
        <v>0</v>
      </c>
      <c r="DUN14" s="29">
        <v>0</v>
      </c>
      <c r="DUO14" s="29">
        <v>0</v>
      </c>
      <c r="DUP14" s="29">
        <v>0</v>
      </c>
      <c r="DUQ14" s="29">
        <v>0</v>
      </c>
      <c r="DUR14" s="29">
        <v>0</v>
      </c>
      <c r="DUS14" s="29">
        <v>0</v>
      </c>
      <c r="DUT14" s="29">
        <v>0</v>
      </c>
      <c r="DUU14" s="29">
        <v>0</v>
      </c>
      <c r="DUV14" s="29">
        <v>0</v>
      </c>
      <c r="DUW14" s="29">
        <v>0</v>
      </c>
      <c r="DUX14" s="29">
        <v>0</v>
      </c>
      <c r="DUY14" s="29">
        <v>0</v>
      </c>
      <c r="DUZ14" s="29">
        <v>0</v>
      </c>
      <c r="DVA14" s="29">
        <v>0</v>
      </c>
      <c r="DVB14" s="29">
        <v>0</v>
      </c>
      <c r="DVC14" s="29">
        <v>0</v>
      </c>
      <c r="DVD14" s="29">
        <v>0</v>
      </c>
      <c r="DVE14" s="29">
        <v>0</v>
      </c>
      <c r="DVF14" s="29">
        <v>0</v>
      </c>
      <c r="DVG14" s="29">
        <v>0</v>
      </c>
      <c r="DVH14" s="29">
        <v>0</v>
      </c>
      <c r="DVI14" s="29">
        <v>0</v>
      </c>
      <c r="DVJ14" s="29">
        <v>0</v>
      </c>
      <c r="DVK14" s="29">
        <v>0</v>
      </c>
      <c r="DVL14" s="29">
        <v>0</v>
      </c>
      <c r="DVM14" s="29">
        <v>0</v>
      </c>
      <c r="DVN14" s="29">
        <v>0</v>
      </c>
      <c r="DVO14" s="29">
        <v>0</v>
      </c>
      <c r="DVP14" s="29">
        <v>0</v>
      </c>
      <c r="DVQ14" s="29">
        <v>0</v>
      </c>
      <c r="DVR14" s="29">
        <v>0</v>
      </c>
      <c r="DVS14" s="29">
        <v>0</v>
      </c>
      <c r="DVT14" s="29">
        <v>0</v>
      </c>
      <c r="DVU14" s="29">
        <v>0</v>
      </c>
      <c r="DVV14" s="29">
        <v>0</v>
      </c>
      <c r="DVW14" s="29">
        <v>0</v>
      </c>
      <c r="DVX14" s="29">
        <v>0</v>
      </c>
      <c r="DVY14" s="29">
        <v>0</v>
      </c>
      <c r="DVZ14" s="29">
        <v>0</v>
      </c>
      <c r="DWA14" s="29">
        <v>0</v>
      </c>
      <c r="DWB14" s="29">
        <v>0</v>
      </c>
      <c r="DWC14" s="29">
        <v>0</v>
      </c>
      <c r="DWD14" s="29">
        <v>0</v>
      </c>
      <c r="DWE14" s="29">
        <v>0</v>
      </c>
      <c r="DWF14" s="29">
        <v>0</v>
      </c>
      <c r="DWG14" s="29">
        <v>0</v>
      </c>
      <c r="DWH14" s="29">
        <v>0</v>
      </c>
      <c r="DWI14" s="29">
        <v>0</v>
      </c>
      <c r="DWJ14" s="29">
        <v>0</v>
      </c>
      <c r="DWK14" s="29">
        <v>0</v>
      </c>
      <c r="DWL14" s="29">
        <v>0</v>
      </c>
      <c r="DWM14" s="29">
        <v>0</v>
      </c>
      <c r="DWN14" s="29">
        <v>0</v>
      </c>
      <c r="DWO14" s="29">
        <v>0</v>
      </c>
      <c r="DWP14" s="29">
        <v>0</v>
      </c>
      <c r="DWQ14" s="29">
        <v>0</v>
      </c>
      <c r="DWR14" s="29">
        <v>0</v>
      </c>
      <c r="DWS14" s="29">
        <v>0</v>
      </c>
      <c r="DWT14" s="29">
        <v>0</v>
      </c>
      <c r="DWU14" s="29">
        <v>0</v>
      </c>
      <c r="DWV14" s="29">
        <v>0</v>
      </c>
      <c r="DWW14" s="29">
        <v>0</v>
      </c>
      <c r="DWX14" s="29">
        <v>0</v>
      </c>
      <c r="DWY14" s="29">
        <v>0</v>
      </c>
      <c r="DWZ14" s="29">
        <v>0</v>
      </c>
      <c r="DXA14" s="29">
        <v>0</v>
      </c>
      <c r="DXB14" s="29">
        <v>0</v>
      </c>
      <c r="DXC14" s="29">
        <v>0</v>
      </c>
      <c r="DXD14" s="29">
        <v>0</v>
      </c>
      <c r="DXE14" s="29">
        <v>0</v>
      </c>
      <c r="DXF14" s="29">
        <v>0</v>
      </c>
      <c r="DXG14" s="29">
        <v>0</v>
      </c>
      <c r="DXH14" s="29">
        <v>0</v>
      </c>
      <c r="DXI14" s="29">
        <v>0</v>
      </c>
      <c r="DXJ14" s="29">
        <v>0</v>
      </c>
      <c r="DXK14" s="29">
        <v>0</v>
      </c>
      <c r="DXL14" s="29">
        <v>0</v>
      </c>
      <c r="DXM14" s="29">
        <v>0</v>
      </c>
      <c r="DXN14" s="29">
        <v>0</v>
      </c>
      <c r="DXO14" s="29">
        <v>0</v>
      </c>
      <c r="DXP14" s="29">
        <v>0</v>
      </c>
      <c r="DXQ14" s="29">
        <v>0</v>
      </c>
      <c r="DXR14" s="29">
        <v>0</v>
      </c>
      <c r="DXS14" s="29">
        <v>0</v>
      </c>
      <c r="DXT14" s="29">
        <v>0</v>
      </c>
      <c r="DXU14" s="29">
        <v>0</v>
      </c>
      <c r="DXV14" s="29">
        <v>0</v>
      </c>
      <c r="DXW14" s="29">
        <v>0</v>
      </c>
      <c r="DXX14" s="29">
        <v>0</v>
      </c>
      <c r="DXY14" s="29">
        <v>0</v>
      </c>
      <c r="DXZ14" s="29">
        <v>0</v>
      </c>
      <c r="DYA14" s="29">
        <v>0</v>
      </c>
      <c r="DYB14" s="29">
        <v>0</v>
      </c>
      <c r="DYC14" s="29">
        <v>0</v>
      </c>
      <c r="DYD14" s="29">
        <v>0</v>
      </c>
      <c r="DYE14" s="29">
        <v>0</v>
      </c>
      <c r="DYF14" s="29">
        <v>0</v>
      </c>
      <c r="DYG14" s="29">
        <v>0</v>
      </c>
      <c r="DYH14" s="29">
        <v>0</v>
      </c>
      <c r="DYI14" s="29">
        <v>0</v>
      </c>
      <c r="DYJ14" s="29">
        <v>0</v>
      </c>
      <c r="DYK14" s="29">
        <v>0</v>
      </c>
      <c r="DYL14" s="29">
        <v>0</v>
      </c>
      <c r="DYM14" s="29">
        <v>0</v>
      </c>
      <c r="DYN14" s="29">
        <v>0</v>
      </c>
      <c r="DYO14" s="29">
        <v>0</v>
      </c>
      <c r="DYP14" s="29">
        <v>0</v>
      </c>
      <c r="DYQ14" s="29">
        <v>0</v>
      </c>
      <c r="DYR14" s="29">
        <v>0</v>
      </c>
      <c r="DYS14" s="29">
        <v>0</v>
      </c>
      <c r="DYT14" s="29">
        <v>0</v>
      </c>
      <c r="DYU14" s="29">
        <v>0</v>
      </c>
      <c r="DYV14" s="29">
        <v>0</v>
      </c>
      <c r="DYW14" s="29">
        <v>0</v>
      </c>
      <c r="DYX14" s="29">
        <v>0</v>
      </c>
      <c r="DYY14" s="29">
        <v>0</v>
      </c>
      <c r="DYZ14" s="29">
        <v>0</v>
      </c>
      <c r="DZA14" s="29">
        <v>0</v>
      </c>
      <c r="DZB14" s="29">
        <v>0</v>
      </c>
      <c r="DZC14" s="29">
        <v>0</v>
      </c>
      <c r="DZD14" s="29">
        <v>0</v>
      </c>
      <c r="DZE14" s="29">
        <v>0</v>
      </c>
      <c r="DZF14" s="29">
        <v>0</v>
      </c>
      <c r="DZG14" s="29">
        <v>0</v>
      </c>
      <c r="DZH14" s="29">
        <v>0</v>
      </c>
      <c r="DZI14" s="29">
        <v>0</v>
      </c>
      <c r="DZJ14" s="29">
        <v>0</v>
      </c>
      <c r="DZK14" s="29">
        <v>0</v>
      </c>
      <c r="DZL14" s="29">
        <v>0</v>
      </c>
      <c r="DZM14" s="29">
        <v>0</v>
      </c>
      <c r="DZN14" s="29">
        <v>0</v>
      </c>
      <c r="DZO14" s="29">
        <v>0</v>
      </c>
      <c r="DZP14" s="29">
        <v>0</v>
      </c>
      <c r="DZQ14" s="29">
        <v>0</v>
      </c>
      <c r="DZR14" s="29">
        <v>0</v>
      </c>
      <c r="DZS14" s="29">
        <v>0</v>
      </c>
      <c r="DZT14" s="29">
        <v>0</v>
      </c>
      <c r="DZU14" s="29">
        <v>0</v>
      </c>
      <c r="DZV14" s="29">
        <v>0</v>
      </c>
      <c r="DZW14" s="29">
        <v>0</v>
      </c>
      <c r="DZX14" s="29">
        <v>0</v>
      </c>
      <c r="DZY14" s="29">
        <v>0</v>
      </c>
      <c r="DZZ14" s="29">
        <v>0</v>
      </c>
      <c r="EAA14" s="29">
        <v>0</v>
      </c>
      <c r="EAB14" s="29">
        <v>0</v>
      </c>
      <c r="EAC14" s="29">
        <v>0</v>
      </c>
      <c r="EAD14" s="29">
        <v>0</v>
      </c>
      <c r="EAE14" s="29">
        <v>0</v>
      </c>
      <c r="EAF14" s="29">
        <v>0</v>
      </c>
      <c r="EAG14" s="29">
        <v>0</v>
      </c>
      <c r="EAH14" s="29">
        <v>0</v>
      </c>
      <c r="EAI14" s="29">
        <v>0</v>
      </c>
      <c r="EAJ14" s="29">
        <v>0</v>
      </c>
      <c r="EAK14" s="29">
        <v>0</v>
      </c>
      <c r="EAL14" s="29">
        <v>0</v>
      </c>
      <c r="EAM14" s="29">
        <v>0</v>
      </c>
      <c r="EAN14" s="29">
        <v>0</v>
      </c>
      <c r="EAO14" s="29">
        <v>0</v>
      </c>
      <c r="EAP14" s="29">
        <v>0</v>
      </c>
      <c r="EAQ14" s="29">
        <v>0</v>
      </c>
      <c r="EAR14" s="29">
        <v>0</v>
      </c>
      <c r="EAS14" s="29">
        <v>0</v>
      </c>
      <c r="EAT14" s="29">
        <v>0</v>
      </c>
      <c r="EAU14" s="29">
        <v>0</v>
      </c>
      <c r="EAV14" s="29">
        <v>0</v>
      </c>
      <c r="EAW14" s="29">
        <v>0</v>
      </c>
      <c r="EAX14" s="29">
        <v>0</v>
      </c>
      <c r="EAY14" s="29">
        <v>0</v>
      </c>
      <c r="EAZ14" s="29">
        <v>0</v>
      </c>
      <c r="EBA14" s="29">
        <v>0</v>
      </c>
      <c r="EBB14" s="29">
        <v>0</v>
      </c>
      <c r="EBC14" s="29">
        <v>0</v>
      </c>
      <c r="EBD14" s="29">
        <v>0</v>
      </c>
      <c r="EBE14" s="29">
        <v>0</v>
      </c>
      <c r="EBF14" s="29">
        <v>0</v>
      </c>
      <c r="EBG14" s="29">
        <v>0</v>
      </c>
      <c r="EBH14" s="29">
        <v>0</v>
      </c>
      <c r="EBI14" s="29">
        <v>0</v>
      </c>
      <c r="EBJ14" s="29">
        <v>0</v>
      </c>
      <c r="EBK14" s="29">
        <v>0</v>
      </c>
      <c r="EBL14" s="29">
        <v>0</v>
      </c>
      <c r="EBM14" s="29">
        <v>0</v>
      </c>
      <c r="EBN14" s="29">
        <v>0</v>
      </c>
      <c r="EBO14" s="29">
        <v>0</v>
      </c>
      <c r="EBP14" s="29">
        <v>0</v>
      </c>
      <c r="EBQ14" s="29">
        <v>0</v>
      </c>
      <c r="EBR14" s="29">
        <v>0</v>
      </c>
      <c r="EBS14" s="29">
        <v>0</v>
      </c>
      <c r="EBT14" s="29">
        <v>0</v>
      </c>
      <c r="EBU14" s="29">
        <v>0</v>
      </c>
      <c r="EBV14" s="29">
        <v>0</v>
      </c>
      <c r="EBW14" s="29">
        <v>0</v>
      </c>
      <c r="EBX14" s="29">
        <v>0</v>
      </c>
      <c r="EBY14" s="29">
        <v>0</v>
      </c>
      <c r="EBZ14" s="29">
        <v>0</v>
      </c>
      <c r="ECA14" s="29">
        <v>0</v>
      </c>
      <c r="ECB14" s="29">
        <v>0</v>
      </c>
      <c r="ECC14" s="29">
        <v>0</v>
      </c>
      <c r="ECD14" s="29">
        <v>0</v>
      </c>
      <c r="ECE14" s="29">
        <v>0</v>
      </c>
      <c r="ECF14" s="29">
        <v>0</v>
      </c>
      <c r="ECG14" s="29">
        <v>0</v>
      </c>
      <c r="ECH14" s="29">
        <v>0</v>
      </c>
      <c r="ECI14" s="29">
        <v>0</v>
      </c>
      <c r="ECJ14" s="29">
        <v>0</v>
      </c>
      <c r="ECK14" s="29">
        <v>0</v>
      </c>
      <c r="ECL14" s="29">
        <v>0</v>
      </c>
      <c r="ECM14" s="29">
        <v>0</v>
      </c>
      <c r="ECN14" s="29">
        <v>0</v>
      </c>
      <c r="ECO14" s="29">
        <v>0</v>
      </c>
      <c r="ECP14" s="29">
        <v>0</v>
      </c>
      <c r="ECQ14" s="29">
        <v>0</v>
      </c>
      <c r="ECR14" s="29">
        <v>0</v>
      </c>
      <c r="ECS14" s="29">
        <v>0</v>
      </c>
      <c r="ECT14" s="29">
        <v>0</v>
      </c>
      <c r="ECU14" s="29">
        <v>0</v>
      </c>
      <c r="ECV14" s="29">
        <v>0</v>
      </c>
      <c r="ECW14" s="29">
        <v>0</v>
      </c>
      <c r="ECX14" s="29">
        <v>0</v>
      </c>
      <c r="ECY14" s="29">
        <v>0</v>
      </c>
      <c r="ECZ14" s="29">
        <v>0</v>
      </c>
      <c r="EDA14" s="29">
        <v>0</v>
      </c>
      <c r="EDB14" s="29">
        <v>0</v>
      </c>
      <c r="EDC14" s="29">
        <v>0</v>
      </c>
      <c r="EDD14" s="29">
        <v>0</v>
      </c>
      <c r="EDE14" s="29">
        <v>0</v>
      </c>
      <c r="EDF14" s="29">
        <v>0</v>
      </c>
      <c r="EDG14" s="29">
        <v>0</v>
      </c>
      <c r="EDH14" s="29">
        <v>0</v>
      </c>
      <c r="EDI14" s="29">
        <v>0</v>
      </c>
      <c r="EDJ14" s="29">
        <v>0</v>
      </c>
      <c r="EDK14" s="29">
        <v>0</v>
      </c>
      <c r="EDL14" s="29">
        <v>0</v>
      </c>
      <c r="EDM14" s="29">
        <v>0</v>
      </c>
      <c r="EDN14" s="29">
        <v>0</v>
      </c>
      <c r="EDO14" s="29">
        <v>0</v>
      </c>
      <c r="EDP14" s="29">
        <v>0</v>
      </c>
      <c r="EDQ14" s="29">
        <v>0</v>
      </c>
      <c r="EDR14" s="29">
        <v>0</v>
      </c>
      <c r="EDS14" s="29">
        <v>0</v>
      </c>
      <c r="EDT14" s="29">
        <v>0</v>
      </c>
      <c r="EDU14" s="29">
        <v>0</v>
      </c>
      <c r="EDV14" s="29">
        <v>0</v>
      </c>
      <c r="EDW14" s="29">
        <v>0</v>
      </c>
      <c r="EDX14" s="29">
        <v>0</v>
      </c>
      <c r="EDY14" s="29">
        <v>0</v>
      </c>
      <c r="EDZ14" s="29">
        <v>0</v>
      </c>
      <c r="EEA14" s="29">
        <v>0</v>
      </c>
      <c r="EEB14" s="29">
        <v>0</v>
      </c>
      <c r="EEC14" s="29">
        <v>0</v>
      </c>
      <c r="EED14" s="29">
        <v>0</v>
      </c>
      <c r="EEE14" s="29">
        <v>0</v>
      </c>
      <c r="EEF14" s="29">
        <v>0</v>
      </c>
      <c r="EEG14" s="29">
        <v>0</v>
      </c>
      <c r="EEH14" s="29">
        <v>0</v>
      </c>
      <c r="EEI14" s="29">
        <v>0</v>
      </c>
      <c r="EEJ14" s="29">
        <v>0</v>
      </c>
      <c r="EEK14" s="29">
        <v>0</v>
      </c>
      <c r="EEL14" s="29">
        <v>0</v>
      </c>
      <c r="EEM14" s="29">
        <v>0</v>
      </c>
      <c r="EEN14" s="29">
        <v>0</v>
      </c>
      <c r="EEO14" s="29">
        <v>0</v>
      </c>
      <c r="EEP14" s="29">
        <v>0</v>
      </c>
      <c r="EEQ14" s="29">
        <v>0</v>
      </c>
      <c r="EER14" s="29">
        <v>0</v>
      </c>
      <c r="EES14" s="29">
        <v>0</v>
      </c>
      <c r="EET14" s="29">
        <v>0</v>
      </c>
      <c r="EEU14" s="29">
        <v>0</v>
      </c>
      <c r="EEV14" s="29">
        <v>0</v>
      </c>
      <c r="EEW14" s="29">
        <v>0</v>
      </c>
      <c r="EEX14" s="29">
        <v>0</v>
      </c>
      <c r="EEY14" s="29">
        <v>0</v>
      </c>
      <c r="EEZ14" s="29">
        <v>0</v>
      </c>
      <c r="EFA14" s="29">
        <v>0</v>
      </c>
      <c r="EFB14" s="29">
        <v>0</v>
      </c>
      <c r="EFC14" s="29">
        <v>0</v>
      </c>
      <c r="EFD14" s="29">
        <v>0</v>
      </c>
      <c r="EFE14" s="29">
        <v>0</v>
      </c>
      <c r="EFF14" s="29">
        <v>0</v>
      </c>
      <c r="EFG14" s="29">
        <v>0</v>
      </c>
      <c r="EFH14" s="29">
        <v>0</v>
      </c>
      <c r="EFI14" s="29">
        <v>0</v>
      </c>
      <c r="EFJ14" s="29">
        <v>0</v>
      </c>
      <c r="EFK14" s="29">
        <v>0</v>
      </c>
      <c r="EFL14" s="29">
        <v>0</v>
      </c>
      <c r="EFM14" s="29">
        <v>0</v>
      </c>
      <c r="EFN14" s="29">
        <v>0</v>
      </c>
      <c r="EFO14" s="29">
        <v>0</v>
      </c>
      <c r="EFP14" s="29">
        <v>0</v>
      </c>
      <c r="EFQ14" s="29">
        <v>0</v>
      </c>
      <c r="EFR14" s="29">
        <v>0</v>
      </c>
      <c r="EFS14" s="29">
        <v>0</v>
      </c>
      <c r="EFT14" s="29">
        <v>0</v>
      </c>
      <c r="EFU14" s="29">
        <v>0</v>
      </c>
      <c r="EFV14" s="29">
        <v>0</v>
      </c>
      <c r="EFW14" s="29">
        <v>0</v>
      </c>
      <c r="EFX14" s="29">
        <v>0</v>
      </c>
      <c r="EFY14" s="29">
        <v>0</v>
      </c>
      <c r="EFZ14" s="29">
        <v>0</v>
      </c>
      <c r="EGA14" s="29">
        <v>0</v>
      </c>
      <c r="EGB14" s="29">
        <v>0</v>
      </c>
      <c r="EGC14" s="29">
        <v>0</v>
      </c>
      <c r="EGD14" s="29">
        <v>0</v>
      </c>
      <c r="EGE14" s="29">
        <v>0</v>
      </c>
      <c r="EGF14" s="29">
        <v>0</v>
      </c>
      <c r="EGG14" s="29">
        <v>0</v>
      </c>
      <c r="EGH14" s="29">
        <v>0</v>
      </c>
      <c r="EGI14" s="29">
        <v>0</v>
      </c>
      <c r="EGJ14" s="29">
        <v>0</v>
      </c>
      <c r="EGK14" s="29">
        <v>0</v>
      </c>
      <c r="EGL14" s="29">
        <v>0</v>
      </c>
      <c r="EGM14" s="29">
        <v>0</v>
      </c>
      <c r="EGN14" s="29">
        <v>0</v>
      </c>
      <c r="EGO14" s="29">
        <v>0</v>
      </c>
      <c r="EGP14" s="29">
        <v>0</v>
      </c>
      <c r="EGQ14" s="29">
        <v>0</v>
      </c>
      <c r="EGR14" s="29">
        <v>0</v>
      </c>
      <c r="EGS14" s="29">
        <v>0</v>
      </c>
      <c r="EGT14" s="29">
        <v>0</v>
      </c>
      <c r="EGU14" s="29">
        <v>0</v>
      </c>
      <c r="EGV14" s="29">
        <v>0</v>
      </c>
      <c r="EGW14" s="29">
        <v>0</v>
      </c>
      <c r="EGX14" s="29">
        <v>0</v>
      </c>
      <c r="EGY14" s="29">
        <v>0</v>
      </c>
      <c r="EGZ14" s="29">
        <v>0</v>
      </c>
      <c r="EHA14" s="29">
        <v>0</v>
      </c>
      <c r="EHB14" s="29">
        <v>0</v>
      </c>
      <c r="EHC14" s="29">
        <v>0</v>
      </c>
      <c r="EHD14" s="29">
        <v>0</v>
      </c>
      <c r="EHE14" s="29">
        <v>0</v>
      </c>
      <c r="EHF14" s="29">
        <v>0</v>
      </c>
      <c r="EHG14" s="29">
        <v>0</v>
      </c>
      <c r="EHH14" s="29">
        <v>0</v>
      </c>
      <c r="EHI14" s="29">
        <v>0</v>
      </c>
      <c r="EHJ14" s="29">
        <v>0</v>
      </c>
      <c r="EHK14" s="29">
        <v>0</v>
      </c>
      <c r="EHL14" s="29">
        <v>0</v>
      </c>
      <c r="EHM14" s="29">
        <v>0</v>
      </c>
      <c r="EHN14" s="29">
        <v>0</v>
      </c>
      <c r="EHO14" s="29">
        <v>0</v>
      </c>
      <c r="EHP14" s="29">
        <v>0</v>
      </c>
      <c r="EHQ14" s="29">
        <v>0</v>
      </c>
      <c r="EHR14" s="29">
        <v>0</v>
      </c>
      <c r="EHS14" s="29">
        <v>0</v>
      </c>
      <c r="EHT14" s="29">
        <v>0</v>
      </c>
      <c r="EHU14" s="29">
        <v>0</v>
      </c>
      <c r="EHV14" s="29">
        <v>0</v>
      </c>
      <c r="EHW14" s="29">
        <v>0</v>
      </c>
      <c r="EHX14" s="29">
        <v>0</v>
      </c>
      <c r="EHY14" s="29">
        <v>0</v>
      </c>
      <c r="EHZ14" s="29">
        <v>0</v>
      </c>
      <c r="EIA14" s="29">
        <v>0</v>
      </c>
      <c r="EIB14" s="29">
        <v>0</v>
      </c>
      <c r="EIC14" s="29">
        <v>0</v>
      </c>
      <c r="EID14" s="29">
        <v>0</v>
      </c>
      <c r="EIE14" s="29">
        <v>0</v>
      </c>
      <c r="EIF14" s="29">
        <v>0</v>
      </c>
      <c r="EIG14" s="29">
        <v>0</v>
      </c>
      <c r="EIH14" s="29">
        <v>0</v>
      </c>
      <c r="EII14" s="29">
        <v>0</v>
      </c>
      <c r="EIJ14" s="29">
        <v>0</v>
      </c>
      <c r="EIK14" s="29">
        <v>0</v>
      </c>
      <c r="EIL14" s="29">
        <v>0</v>
      </c>
      <c r="EIM14" s="29">
        <v>0</v>
      </c>
      <c r="EIN14" s="29">
        <v>0</v>
      </c>
      <c r="EIO14" s="29">
        <v>0</v>
      </c>
      <c r="EIP14" s="29">
        <v>0</v>
      </c>
      <c r="EIQ14" s="29">
        <v>0</v>
      </c>
      <c r="EIR14" s="29">
        <v>0</v>
      </c>
      <c r="EIS14" s="29">
        <v>0</v>
      </c>
      <c r="EIT14" s="29">
        <v>0</v>
      </c>
      <c r="EIU14" s="29">
        <v>0</v>
      </c>
      <c r="EIV14" s="29">
        <v>0</v>
      </c>
      <c r="EIW14" s="29">
        <v>0</v>
      </c>
      <c r="EIX14" s="29">
        <v>0</v>
      </c>
      <c r="EIY14" s="29">
        <v>0</v>
      </c>
      <c r="EIZ14" s="29">
        <v>0</v>
      </c>
      <c r="EJA14" s="29">
        <v>0</v>
      </c>
      <c r="EJB14" s="29">
        <v>0</v>
      </c>
      <c r="EJC14" s="29">
        <v>0</v>
      </c>
      <c r="EJD14" s="29">
        <v>0</v>
      </c>
      <c r="EJE14" s="29">
        <v>0</v>
      </c>
      <c r="EJF14" s="29">
        <v>0</v>
      </c>
      <c r="EJG14" s="29">
        <v>0</v>
      </c>
      <c r="EJH14" s="29">
        <v>0</v>
      </c>
      <c r="EJI14" s="29">
        <v>0</v>
      </c>
      <c r="EJJ14" s="29">
        <v>0</v>
      </c>
      <c r="EJK14" s="29">
        <v>0</v>
      </c>
      <c r="EJL14" s="29">
        <v>0</v>
      </c>
      <c r="EJM14" s="29">
        <v>0</v>
      </c>
      <c r="EJN14" s="29">
        <v>0</v>
      </c>
      <c r="EJO14" s="29">
        <v>0</v>
      </c>
      <c r="EJP14" s="29">
        <v>0</v>
      </c>
      <c r="EJQ14" s="29">
        <v>0</v>
      </c>
      <c r="EJR14" s="29">
        <v>0</v>
      </c>
      <c r="EJS14" s="29">
        <v>0</v>
      </c>
      <c r="EJT14" s="29">
        <v>0</v>
      </c>
      <c r="EJU14" s="29">
        <v>0</v>
      </c>
      <c r="EJV14" s="29">
        <v>0</v>
      </c>
      <c r="EJW14" s="29">
        <v>0</v>
      </c>
      <c r="EJX14" s="29">
        <v>0</v>
      </c>
      <c r="EJY14" s="29">
        <v>0</v>
      </c>
      <c r="EJZ14" s="29">
        <v>0</v>
      </c>
      <c r="EKA14" s="29">
        <v>0</v>
      </c>
      <c r="EKB14" s="29">
        <v>0</v>
      </c>
      <c r="EKC14" s="29">
        <v>0</v>
      </c>
      <c r="EKD14" s="29">
        <v>0</v>
      </c>
      <c r="EKE14" s="29">
        <v>0</v>
      </c>
      <c r="EKF14" s="29">
        <v>0</v>
      </c>
      <c r="EKG14" s="29">
        <v>0</v>
      </c>
      <c r="EKH14" s="29">
        <v>0</v>
      </c>
      <c r="EKI14" s="29">
        <v>0</v>
      </c>
      <c r="EKJ14" s="29">
        <v>0</v>
      </c>
      <c r="EKK14" s="29">
        <v>0</v>
      </c>
      <c r="EKL14" s="29">
        <v>0</v>
      </c>
      <c r="EKM14" s="29">
        <v>0</v>
      </c>
      <c r="EKN14" s="29">
        <v>0</v>
      </c>
      <c r="EKO14" s="29">
        <v>0</v>
      </c>
      <c r="EKP14" s="29">
        <v>0</v>
      </c>
      <c r="EKQ14" s="29">
        <v>0</v>
      </c>
      <c r="EKR14" s="29">
        <v>0</v>
      </c>
      <c r="EKS14" s="29">
        <v>0</v>
      </c>
      <c r="EKT14" s="29">
        <v>0</v>
      </c>
      <c r="EKU14" s="29">
        <v>0</v>
      </c>
      <c r="EKV14" s="29">
        <v>0</v>
      </c>
      <c r="EKW14" s="29">
        <v>0</v>
      </c>
      <c r="EKX14" s="29">
        <v>0</v>
      </c>
      <c r="EKY14" s="29">
        <v>0</v>
      </c>
      <c r="EKZ14" s="29">
        <v>0</v>
      </c>
      <c r="ELA14" s="29">
        <v>0</v>
      </c>
      <c r="ELB14" s="29">
        <v>0</v>
      </c>
      <c r="ELC14" s="29">
        <v>0</v>
      </c>
      <c r="ELD14" s="29">
        <v>0</v>
      </c>
      <c r="ELE14" s="29">
        <v>0</v>
      </c>
      <c r="ELF14" s="29">
        <v>0</v>
      </c>
      <c r="ELG14" s="29">
        <v>0</v>
      </c>
      <c r="ELH14" s="29">
        <v>0</v>
      </c>
      <c r="ELI14" s="29">
        <v>0</v>
      </c>
      <c r="ELJ14" s="29">
        <v>0</v>
      </c>
      <c r="ELK14" s="29">
        <v>0</v>
      </c>
      <c r="ELL14" s="29">
        <v>0</v>
      </c>
      <c r="ELM14" s="29">
        <v>0</v>
      </c>
      <c r="ELN14" s="29">
        <v>0</v>
      </c>
      <c r="ELO14" s="29">
        <v>0</v>
      </c>
      <c r="ELP14" s="29">
        <v>0</v>
      </c>
      <c r="ELQ14" s="29">
        <v>0</v>
      </c>
      <c r="ELR14" s="29">
        <v>0</v>
      </c>
      <c r="ELS14" s="29">
        <v>0</v>
      </c>
      <c r="ELT14" s="29">
        <v>0</v>
      </c>
      <c r="ELU14" s="29">
        <v>0</v>
      </c>
      <c r="ELV14" s="29">
        <v>0</v>
      </c>
      <c r="ELW14" s="29">
        <v>0</v>
      </c>
      <c r="ELX14" s="29">
        <v>0</v>
      </c>
      <c r="ELY14" s="29">
        <v>0</v>
      </c>
      <c r="ELZ14" s="29">
        <v>0</v>
      </c>
      <c r="EMA14" s="29">
        <v>0</v>
      </c>
      <c r="EMB14" s="29">
        <v>0</v>
      </c>
      <c r="EMC14" s="29">
        <v>0</v>
      </c>
      <c r="EMD14" s="29">
        <v>0</v>
      </c>
      <c r="EME14" s="29">
        <v>0</v>
      </c>
      <c r="EMF14" s="29">
        <v>0</v>
      </c>
      <c r="EMG14" s="29">
        <v>0</v>
      </c>
      <c r="EMH14" s="29">
        <v>0</v>
      </c>
      <c r="EMI14" s="29">
        <v>0</v>
      </c>
      <c r="EMJ14" s="29">
        <v>0</v>
      </c>
      <c r="EMK14" s="29">
        <v>0</v>
      </c>
      <c r="EML14" s="29">
        <v>0</v>
      </c>
      <c r="EMM14" s="29">
        <v>0</v>
      </c>
      <c r="EMN14" s="29">
        <v>0</v>
      </c>
      <c r="EMO14" s="29">
        <v>0</v>
      </c>
      <c r="EMP14" s="29">
        <v>0</v>
      </c>
      <c r="EMQ14" s="29">
        <v>0</v>
      </c>
      <c r="EMR14" s="29">
        <v>0</v>
      </c>
      <c r="EMS14" s="29">
        <v>0</v>
      </c>
      <c r="EMT14" s="29">
        <v>0</v>
      </c>
      <c r="EMU14" s="29">
        <v>0</v>
      </c>
      <c r="EMV14" s="29">
        <v>0</v>
      </c>
      <c r="EMW14" s="29">
        <v>0</v>
      </c>
      <c r="EMX14" s="29">
        <v>0</v>
      </c>
      <c r="EMY14" s="29">
        <v>0</v>
      </c>
      <c r="EMZ14" s="29">
        <v>0</v>
      </c>
      <c r="ENA14" s="29">
        <v>0</v>
      </c>
      <c r="ENB14" s="29">
        <v>0</v>
      </c>
      <c r="ENC14" s="29">
        <v>0</v>
      </c>
      <c r="END14" s="29">
        <v>0</v>
      </c>
      <c r="ENE14" s="29">
        <v>0</v>
      </c>
      <c r="ENF14" s="29">
        <v>0</v>
      </c>
      <c r="ENG14" s="29">
        <v>0</v>
      </c>
      <c r="ENH14" s="29">
        <v>0</v>
      </c>
      <c r="ENI14" s="29">
        <v>0</v>
      </c>
      <c r="ENJ14" s="29">
        <v>0</v>
      </c>
      <c r="ENK14" s="29">
        <v>0</v>
      </c>
      <c r="ENL14" s="29">
        <v>0</v>
      </c>
      <c r="ENM14" s="29">
        <v>0</v>
      </c>
      <c r="ENN14" s="29">
        <v>0</v>
      </c>
      <c r="ENO14" s="29">
        <v>0</v>
      </c>
      <c r="ENP14" s="29">
        <v>0</v>
      </c>
      <c r="ENQ14" s="29">
        <v>0</v>
      </c>
      <c r="ENR14" s="29">
        <v>0</v>
      </c>
      <c r="ENS14" s="29">
        <v>0</v>
      </c>
      <c r="ENT14" s="29">
        <v>0</v>
      </c>
      <c r="ENU14" s="29">
        <v>0</v>
      </c>
      <c r="ENV14" s="29">
        <v>0</v>
      </c>
      <c r="ENW14" s="29">
        <v>0</v>
      </c>
      <c r="ENX14" s="29">
        <v>0</v>
      </c>
      <c r="ENY14" s="29">
        <v>0</v>
      </c>
      <c r="ENZ14" s="29">
        <v>0</v>
      </c>
      <c r="EOA14" s="29">
        <v>0</v>
      </c>
      <c r="EOB14" s="29">
        <v>0</v>
      </c>
      <c r="EOC14" s="29">
        <v>0</v>
      </c>
      <c r="EOD14" s="29">
        <v>0</v>
      </c>
      <c r="EOE14" s="29">
        <v>0</v>
      </c>
      <c r="EOF14" s="29">
        <v>0</v>
      </c>
      <c r="EOG14" s="29">
        <v>0</v>
      </c>
      <c r="EOH14" s="29">
        <v>0</v>
      </c>
      <c r="EOI14" s="29">
        <v>0</v>
      </c>
      <c r="EOJ14" s="29">
        <v>0</v>
      </c>
      <c r="EOK14" s="29">
        <v>0</v>
      </c>
      <c r="EOL14" s="29">
        <v>0</v>
      </c>
      <c r="EOM14" s="29">
        <v>0</v>
      </c>
      <c r="EON14" s="29">
        <v>0</v>
      </c>
      <c r="EOO14" s="29">
        <v>0</v>
      </c>
      <c r="EOP14" s="29">
        <v>0</v>
      </c>
      <c r="EOQ14" s="29">
        <v>0</v>
      </c>
      <c r="EOR14" s="29">
        <v>0</v>
      </c>
      <c r="EOS14" s="29">
        <v>0</v>
      </c>
      <c r="EOT14" s="29">
        <v>0</v>
      </c>
      <c r="EOU14" s="29">
        <v>0</v>
      </c>
      <c r="EOV14" s="29">
        <v>0</v>
      </c>
      <c r="EOW14" s="29">
        <v>0</v>
      </c>
      <c r="EOX14" s="29">
        <v>0</v>
      </c>
      <c r="EOY14" s="29">
        <v>0</v>
      </c>
      <c r="EOZ14" s="29">
        <v>0</v>
      </c>
      <c r="EPA14" s="29">
        <v>0</v>
      </c>
      <c r="EPB14" s="29">
        <v>0</v>
      </c>
      <c r="EPC14" s="29">
        <v>0</v>
      </c>
      <c r="EPD14" s="29">
        <v>0</v>
      </c>
      <c r="EPE14" s="29">
        <v>0</v>
      </c>
      <c r="EPF14" s="29">
        <v>0</v>
      </c>
      <c r="EPG14" s="29">
        <v>0</v>
      </c>
      <c r="EPH14" s="29">
        <v>0</v>
      </c>
      <c r="EPI14" s="29">
        <v>0</v>
      </c>
      <c r="EPJ14" s="29">
        <v>0</v>
      </c>
      <c r="EPK14" s="29">
        <v>0</v>
      </c>
      <c r="EPL14" s="29">
        <v>0</v>
      </c>
      <c r="EPM14" s="29">
        <v>0</v>
      </c>
      <c r="EPN14" s="29">
        <v>0</v>
      </c>
      <c r="EPO14" s="29">
        <v>0</v>
      </c>
      <c r="EPP14" s="29">
        <v>0</v>
      </c>
      <c r="EPQ14" s="29">
        <v>0</v>
      </c>
      <c r="EPR14" s="29">
        <v>0</v>
      </c>
      <c r="EPS14" s="29">
        <v>0</v>
      </c>
      <c r="EPT14" s="29">
        <v>0</v>
      </c>
      <c r="EPU14" s="29">
        <v>0</v>
      </c>
      <c r="EPV14" s="29">
        <v>0</v>
      </c>
      <c r="EPW14" s="29">
        <v>0</v>
      </c>
      <c r="EPX14" s="29">
        <v>0</v>
      </c>
      <c r="EPY14" s="29">
        <v>0</v>
      </c>
      <c r="EPZ14" s="29">
        <v>0</v>
      </c>
      <c r="EQA14" s="29">
        <v>0</v>
      </c>
      <c r="EQB14" s="29">
        <v>0</v>
      </c>
      <c r="EQC14" s="29">
        <v>0</v>
      </c>
      <c r="EQD14" s="29">
        <v>0</v>
      </c>
      <c r="EQE14" s="29">
        <v>0</v>
      </c>
      <c r="EQF14" s="29">
        <v>0</v>
      </c>
      <c r="EQG14" s="29">
        <v>0</v>
      </c>
      <c r="EQH14" s="29">
        <v>0</v>
      </c>
      <c r="EQI14" s="29">
        <v>0</v>
      </c>
      <c r="EQJ14" s="29">
        <v>0</v>
      </c>
      <c r="EQK14" s="29">
        <v>0</v>
      </c>
      <c r="EQL14" s="29">
        <v>0</v>
      </c>
      <c r="EQM14" s="29">
        <v>0</v>
      </c>
      <c r="EQN14" s="29">
        <v>0</v>
      </c>
      <c r="EQO14" s="29">
        <v>0</v>
      </c>
      <c r="EQP14" s="29">
        <v>0</v>
      </c>
      <c r="EQQ14" s="29">
        <v>0</v>
      </c>
      <c r="EQR14" s="29">
        <v>0</v>
      </c>
      <c r="EQS14" s="29">
        <v>0</v>
      </c>
      <c r="EQT14" s="29">
        <v>0</v>
      </c>
      <c r="EQU14" s="29">
        <v>0</v>
      </c>
      <c r="EQV14" s="29">
        <v>0</v>
      </c>
      <c r="EQW14" s="29">
        <v>0</v>
      </c>
      <c r="EQX14" s="29">
        <v>0</v>
      </c>
      <c r="EQY14" s="29">
        <v>0</v>
      </c>
      <c r="EQZ14" s="29">
        <v>0</v>
      </c>
      <c r="ERA14" s="29">
        <v>0</v>
      </c>
      <c r="ERB14" s="29">
        <v>0</v>
      </c>
      <c r="ERC14" s="29">
        <v>0</v>
      </c>
      <c r="ERD14" s="29">
        <v>0</v>
      </c>
      <c r="ERE14" s="29">
        <v>0</v>
      </c>
      <c r="ERF14" s="29">
        <v>0</v>
      </c>
      <c r="ERG14" s="29">
        <v>0</v>
      </c>
      <c r="ERH14" s="29">
        <v>0</v>
      </c>
      <c r="ERI14" s="29">
        <v>0</v>
      </c>
      <c r="ERJ14" s="29">
        <v>0</v>
      </c>
      <c r="ERK14" s="29">
        <v>0</v>
      </c>
      <c r="ERL14" s="29">
        <v>0</v>
      </c>
      <c r="ERM14" s="29">
        <v>0</v>
      </c>
      <c r="ERN14" s="29">
        <v>0</v>
      </c>
      <c r="ERO14" s="29">
        <v>0</v>
      </c>
      <c r="ERP14" s="29">
        <v>0</v>
      </c>
      <c r="ERQ14" s="29">
        <v>0</v>
      </c>
      <c r="ERR14" s="29">
        <v>0</v>
      </c>
      <c r="ERS14" s="29">
        <v>0</v>
      </c>
      <c r="ERT14" s="29">
        <v>0</v>
      </c>
      <c r="ERU14" s="29">
        <v>0</v>
      </c>
      <c r="ERV14" s="29">
        <v>0</v>
      </c>
      <c r="ERW14" s="29">
        <v>0</v>
      </c>
      <c r="ERX14" s="29">
        <v>0</v>
      </c>
      <c r="ERY14" s="29">
        <v>0</v>
      </c>
      <c r="ERZ14" s="29">
        <v>0</v>
      </c>
      <c r="ESA14" s="29">
        <v>0</v>
      </c>
      <c r="ESB14" s="29">
        <v>0</v>
      </c>
      <c r="ESC14" s="29">
        <v>0</v>
      </c>
      <c r="ESD14" s="29">
        <v>0</v>
      </c>
      <c r="ESE14" s="29">
        <v>0</v>
      </c>
      <c r="ESF14" s="29">
        <v>0</v>
      </c>
      <c r="ESG14" s="29">
        <v>0</v>
      </c>
      <c r="ESH14" s="29">
        <v>0</v>
      </c>
      <c r="ESI14" s="29">
        <v>0</v>
      </c>
      <c r="ESJ14" s="29">
        <v>0</v>
      </c>
      <c r="ESK14" s="29">
        <v>0</v>
      </c>
      <c r="ESL14" s="29">
        <v>0</v>
      </c>
      <c r="ESM14" s="29">
        <v>0</v>
      </c>
      <c r="ESN14" s="29">
        <v>0</v>
      </c>
      <c r="ESO14" s="29">
        <v>0</v>
      </c>
      <c r="ESP14" s="29">
        <v>0</v>
      </c>
      <c r="ESQ14" s="29">
        <v>0</v>
      </c>
      <c r="ESR14" s="29">
        <v>0</v>
      </c>
      <c r="ESS14" s="29">
        <v>0</v>
      </c>
      <c r="EST14" s="29">
        <v>0</v>
      </c>
      <c r="ESU14" s="29">
        <v>0</v>
      </c>
      <c r="ESV14" s="29">
        <v>0</v>
      </c>
      <c r="ESW14" s="29">
        <v>0</v>
      </c>
      <c r="ESX14" s="29">
        <v>0</v>
      </c>
      <c r="ESY14" s="29">
        <v>0</v>
      </c>
      <c r="ESZ14" s="29">
        <v>0</v>
      </c>
      <c r="ETA14" s="29">
        <v>0</v>
      </c>
      <c r="ETB14" s="29">
        <v>0</v>
      </c>
      <c r="ETC14" s="29">
        <v>0</v>
      </c>
      <c r="ETD14" s="29">
        <v>0</v>
      </c>
      <c r="ETE14" s="29">
        <v>0</v>
      </c>
      <c r="ETF14" s="29">
        <v>0</v>
      </c>
      <c r="ETG14" s="29">
        <v>0</v>
      </c>
      <c r="ETH14" s="29">
        <v>0</v>
      </c>
      <c r="ETI14" s="29">
        <v>0</v>
      </c>
      <c r="ETJ14" s="29">
        <v>0</v>
      </c>
      <c r="ETK14" s="29">
        <v>0</v>
      </c>
      <c r="ETL14" s="29">
        <v>0</v>
      </c>
      <c r="ETM14" s="29">
        <v>0</v>
      </c>
      <c r="ETN14" s="29">
        <v>0</v>
      </c>
      <c r="ETO14" s="29">
        <v>0</v>
      </c>
      <c r="ETP14" s="29">
        <v>0</v>
      </c>
      <c r="ETQ14" s="29">
        <v>0</v>
      </c>
      <c r="ETR14" s="29">
        <v>0</v>
      </c>
      <c r="ETS14" s="29">
        <v>0</v>
      </c>
      <c r="ETT14" s="29">
        <v>0</v>
      </c>
      <c r="ETU14" s="29">
        <v>0</v>
      </c>
      <c r="ETV14" s="29">
        <v>0</v>
      </c>
      <c r="ETW14" s="29">
        <v>0</v>
      </c>
      <c r="ETX14" s="29">
        <v>0</v>
      </c>
      <c r="ETY14" s="29">
        <v>0</v>
      </c>
      <c r="ETZ14" s="29">
        <v>0</v>
      </c>
      <c r="EUA14" s="29">
        <v>0</v>
      </c>
      <c r="EUB14" s="29">
        <v>0</v>
      </c>
      <c r="EUC14" s="29">
        <v>0</v>
      </c>
      <c r="EUD14" s="29">
        <v>0</v>
      </c>
      <c r="EUE14" s="29">
        <v>0</v>
      </c>
      <c r="EUF14" s="29">
        <v>0</v>
      </c>
      <c r="EUG14" s="29">
        <v>0</v>
      </c>
      <c r="EUH14" s="29">
        <v>0</v>
      </c>
      <c r="EUI14" s="29">
        <v>0</v>
      </c>
      <c r="EUJ14" s="29">
        <v>0</v>
      </c>
      <c r="EUK14" s="29">
        <v>0</v>
      </c>
      <c r="EUL14" s="29">
        <v>0</v>
      </c>
      <c r="EUM14" s="29">
        <v>0</v>
      </c>
      <c r="EUN14" s="29">
        <v>0</v>
      </c>
      <c r="EUO14" s="29">
        <v>0</v>
      </c>
      <c r="EUP14" s="29">
        <v>0</v>
      </c>
      <c r="EUQ14" s="29">
        <v>0</v>
      </c>
      <c r="EUR14" s="29">
        <v>0</v>
      </c>
      <c r="EUS14" s="29">
        <v>0</v>
      </c>
      <c r="EUT14" s="29">
        <v>0</v>
      </c>
      <c r="EUU14" s="29">
        <v>0</v>
      </c>
      <c r="EUV14" s="29">
        <v>0</v>
      </c>
      <c r="EUW14" s="29">
        <v>0</v>
      </c>
      <c r="EUX14" s="29">
        <v>0</v>
      </c>
      <c r="EUY14" s="29">
        <v>0</v>
      </c>
      <c r="EUZ14" s="29">
        <v>0</v>
      </c>
      <c r="EVA14" s="29">
        <v>0</v>
      </c>
      <c r="EVB14" s="29">
        <v>0</v>
      </c>
      <c r="EVC14" s="29">
        <v>0</v>
      </c>
      <c r="EVD14" s="29">
        <v>0</v>
      </c>
      <c r="EVE14" s="29">
        <v>0</v>
      </c>
      <c r="EVF14" s="29">
        <v>0</v>
      </c>
      <c r="EVG14" s="29">
        <v>0</v>
      </c>
      <c r="EVH14" s="29">
        <v>0</v>
      </c>
      <c r="EVI14" s="29">
        <v>0</v>
      </c>
      <c r="EVJ14" s="29">
        <v>0</v>
      </c>
      <c r="EVK14" s="29">
        <v>0</v>
      </c>
      <c r="EVL14" s="29">
        <v>0</v>
      </c>
      <c r="EVM14" s="29">
        <v>0</v>
      </c>
      <c r="EVN14" s="29">
        <v>0</v>
      </c>
      <c r="EVO14" s="29">
        <v>0</v>
      </c>
      <c r="EVP14" s="29">
        <v>0</v>
      </c>
      <c r="EVQ14" s="29">
        <v>0</v>
      </c>
      <c r="EVR14" s="29">
        <v>0</v>
      </c>
      <c r="EVS14" s="29">
        <v>0</v>
      </c>
      <c r="EVT14" s="29">
        <v>0</v>
      </c>
      <c r="EVU14" s="29">
        <v>0</v>
      </c>
      <c r="EVV14" s="29">
        <v>0</v>
      </c>
      <c r="EVW14" s="29">
        <v>0</v>
      </c>
      <c r="EVX14" s="29">
        <v>0</v>
      </c>
      <c r="EVY14" s="29">
        <v>0</v>
      </c>
      <c r="EVZ14" s="29">
        <v>0</v>
      </c>
      <c r="EWA14" s="29">
        <v>0</v>
      </c>
      <c r="EWB14" s="29">
        <v>0</v>
      </c>
      <c r="EWC14" s="29">
        <v>0</v>
      </c>
      <c r="EWD14" s="29">
        <v>0</v>
      </c>
      <c r="EWE14" s="29">
        <v>0</v>
      </c>
      <c r="EWF14" s="29">
        <v>0</v>
      </c>
      <c r="EWG14" s="29">
        <v>0</v>
      </c>
      <c r="EWH14" s="29">
        <v>0</v>
      </c>
      <c r="EWI14" s="29">
        <v>0</v>
      </c>
      <c r="EWJ14" s="29">
        <v>0</v>
      </c>
      <c r="EWK14" s="29">
        <v>0</v>
      </c>
      <c r="EWL14" s="29">
        <v>0</v>
      </c>
      <c r="EWM14" s="29">
        <v>0</v>
      </c>
      <c r="EWN14" s="29">
        <v>0</v>
      </c>
      <c r="EWO14" s="29">
        <v>0</v>
      </c>
      <c r="EWP14" s="29">
        <v>0</v>
      </c>
      <c r="EWQ14" s="29">
        <v>0</v>
      </c>
      <c r="EWR14" s="29">
        <v>0</v>
      </c>
      <c r="EWS14" s="29">
        <v>0</v>
      </c>
      <c r="EWT14" s="29">
        <v>0</v>
      </c>
      <c r="EWU14" s="29">
        <v>0</v>
      </c>
      <c r="EWV14" s="29">
        <v>0</v>
      </c>
      <c r="EWW14" s="29">
        <v>0</v>
      </c>
      <c r="EWX14" s="29">
        <v>0</v>
      </c>
      <c r="EWY14" s="29">
        <v>0</v>
      </c>
      <c r="EWZ14" s="29">
        <v>0</v>
      </c>
      <c r="EXA14" s="29">
        <v>0</v>
      </c>
      <c r="EXB14" s="29">
        <v>0</v>
      </c>
      <c r="EXC14" s="29">
        <v>0</v>
      </c>
      <c r="EXD14" s="29">
        <v>0</v>
      </c>
      <c r="EXE14" s="29">
        <v>0</v>
      </c>
      <c r="EXF14" s="29">
        <v>0</v>
      </c>
      <c r="EXG14" s="29">
        <v>0</v>
      </c>
      <c r="EXH14" s="29">
        <v>0</v>
      </c>
      <c r="EXI14" s="29">
        <v>0</v>
      </c>
      <c r="EXJ14" s="29">
        <v>0</v>
      </c>
      <c r="EXK14" s="29">
        <v>0</v>
      </c>
      <c r="EXL14" s="29">
        <v>0</v>
      </c>
      <c r="EXM14" s="29">
        <v>0</v>
      </c>
      <c r="EXN14" s="29">
        <v>0</v>
      </c>
      <c r="EXO14" s="29">
        <v>0</v>
      </c>
      <c r="EXP14" s="29">
        <v>0</v>
      </c>
      <c r="EXQ14" s="29">
        <v>0</v>
      </c>
      <c r="EXR14" s="29">
        <v>0</v>
      </c>
      <c r="EXS14" s="29">
        <v>0</v>
      </c>
      <c r="EXT14" s="29">
        <v>0</v>
      </c>
      <c r="EXU14" s="29">
        <v>0</v>
      </c>
      <c r="EXV14" s="29">
        <v>0</v>
      </c>
      <c r="EXW14" s="29">
        <v>0</v>
      </c>
      <c r="EXX14" s="29">
        <v>0</v>
      </c>
      <c r="EXY14" s="29">
        <v>0</v>
      </c>
      <c r="EXZ14" s="29">
        <v>0</v>
      </c>
      <c r="EYA14" s="29">
        <v>0</v>
      </c>
      <c r="EYB14" s="29">
        <v>0</v>
      </c>
      <c r="EYC14" s="29">
        <v>0</v>
      </c>
      <c r="EYD14" s="29">
        <v>0</v>
      </c>
      <c r="EYE14" s="29">
        <v>0</v>
      </c>
      <c r="EYF14" s="29">
        <v>0</v>
      </c>
      <c r="EYG14" s="29">
        <v>0</v>
      </c>
      <c r="EYH14" s="29">
        <v>0</v>
      </c>
      <c r="EYI14" s="29">
        <v>0</v>
      </c>
      <c r="EYJ14" s="29">
        <v>0</v>
      </c>
      <c r="EYK14" s="29">
        <v>0</v>
      </c>
      <c r="EYL14" s="29">
        <v>0</v>
      </c>
      <c r="EYM14" s="29">
        <v>0</v>
      </c>
      <c r="EYN14" s="29">
        <v>0</v>
      </c>
      <c r="EYO14" s="29">
        <v>0</v>
      </c>
      <c r="EYP14" s="29">
        <v>0</v>
      </c>
      <c r="EYQ14" s="29">
        <v>0</v>
      </c>
      <c r="EYR14" s="29">
        <v>0</v>
      </c>
      <c r="EYS14" s="29">
        <v>0</v>
      </c>
      <c r="EYT14" s="29">
        <v>0</v>
      </c>
      <c r="EYU14" s="29">
        <v>0</v>
      </c>
      <c r="EYV14" s="29">
        <v>0</v>
      </c>
      <c r="EYW14" s="29">
        <v>0</v>
      </c>
      <c r="EYX14" s="29">
        <v>0</v>
      </c>
      <c r="EYY14" s="29">
        <v>0</v>
      </c>
      <c r="EYZ14" s="29">
        <v>0</v>
      </c>
      <c r="EZA14" s="29">
        <v>0</v>
      </c>
      <c r="EZB14" s="29">
        <v>0</v>
      </c>
      <c r="EZC14" s="29">
        <v>0</v>
      </c>
      <c r="EZD14" s="29">
        <v>0</v>
      </c>
      <c r="EZE14" s="29">
        <v>0</v>
      </c>
      <c r="EZF14" s="29">
        <v>0</v>
      </c>
      <c r="EZG14" s="29">
        <v>0</v>
      </c>
      <c r="EZH14" s="29">
        <v>0</v>
      </c>
      <c r="EZI14" s="29">
        <v>0</v>
      </c>
      <c r="EZJ14" s="29">
        <v>0</v>
      </c>
      <c r="EZK14" s="29">
        <v>0</v>
      </c>
      <c r="EZL14" s="29">
        <v>0</v>
      </c>
      <c r="EZM14" s="29">
        <v>0</v>
      </c>
      <c r="EZN14" s="29">
        <v>0</v>
      </c>
      <c r="EZO14" s="29">
        <v>0</v>
      </c>
      <c r="EZP14" s="29">
        <v>0</v>
      </c>
      <c r="EZQ14" s="29">
        <v>0</v>
      </c>
      <c r="EZR14" s="29">
        <v>0</v>
      </c>
      <c r="EZS14" s="29">
        <v>0</v>
      </c>
      <c r="EZT14" s="29">
        <v>0</v>
      </c>
      <c r="EZU14" s="29">
        <v>0</v>
      </c>
      <c r="EZV14" s="29">
        <v>0</v>
      </c>
      <c r="EZW14" s="29">
        <v>0</v>
      </c>
      <c r="EZX14" s="29">
        <v>0</v>
      </c>
      <c r="EZY14" s="29">
        <v>0</v>
      </c>
      <c r="EZZ14" s="29">
        <v>0</v>
      </c>
      <c r="FAA14" s="29">
        <v>0</v>
      </c>
      <c r="FAB14" s="29">
        <v>0</v>
      </c>
      <c r="FAC14" s="29">
        <v>0</v>
      </c>
      <c r="FAD14" s="29">
        <v>0</v>
      </c>
      <c r="FAE14" s="29">
        <v>0</v>
      </c>
      <c r="FAF14" s="29">
        <v>0</v>
      </c>
      <c r="FAG14" s="29">
        <v>0</v>
      </c>
      <c r="FAH14" s="29">
        <v>0</v>
      </c>
      <c r="FAI14" s="29">
        <v>0</v>
      </c>
      <c r="FAJ14" s="29">
        <v>0</v>
      </c>
      <c r="FAK14" s="29">
        <v>0</v>
      </c>
      <c r="FAL14" s="29">
        <v>0</v>
      </c>
      <c r="FAM14" s="29">
        <v>0</v>
      </c>
      <c r="FAN14" s="29">
        <v>0</v>
      </c>
      <c r="FAO14" s="29">
        <v>0</v>
      </c>
      <c r="FAP14" s="29">
        <v>0</v>
      </c>
      <c r="FAQ14" s="29">
        <v>0</v>
      </c>
      <c r="FAR14" s="29">
        <v>0</v>
      </c>
      <c r="FAS14" s="29">
        <v>0</v>
      </c>
      <c r="FAT14" s="29">
        <v>0</v>
      </c>
      <c r="FAU14" s="29">
        <v>0</v>
      </c>
      <c r="FAV14" s="29">
        <v>0</v>
      </c>
      <c r="FAW14" s="29">
        <v>0</v>
      </c>
      <c r="FAX14" s="29">
        <v>0</v>
      </c>
      <c r="FAY14" s="29">
        <v>0</v>
      </c>
      <c r="FAZ14" s="29">
        <v>0</v>
      </c>
      <c r="FBA14" s="29">
        <v>0</v>
      </c>
      <c r="FBB14" s="29">
        <v>0</v>
      </c>
      <c r="FBC14" s="29">
        <v>0</v>
      </c>
      <c r="FBD14" s="29">
        <v>0</v>
      </c>
      <c r="FBE14" s="29">
        <v>0</v>
      </c>
      <c r="FBF14" s="29">
        <v>0</v>
      </c>
      <c r="FBG14" s="29">
        <v>0</v>
      </c>
      <c r="FBH14" s="29">
        <v>0</v>
      </c>
      <c r="FBI14" s="29">
        <v>0</v>
      </c>
      <c r="FBJ14" s="29">
        <v>0</v>
      </c>
      <c r="FBK14" s="29">
        <v>0</v>
      </c>
      <c r="FBL14" s="29">
        <v>0</v>
      </c>
      <c r="FBM14" s="29">
        <v>0</v>
      </c>
      <c r="FBN14" s="29">
        <v>0</v>
      </c>
      <c r="FBO14" s="29">
        <v>0</v>
      </c>
      <c r="FBP14" s="29">
        <v>0</v>
      </c>
      <c r="FBQ14" s="29">
        <v>0</v>
      </c>
      <c r="FBR14" s="29">
        <v>0</v>
      </c>
      <c r="FBS14" s="29">
        <v>0</v>
      </c>
      <c r="FBT14" s="29">
        <v>0</v>
      </c>
      <c r="FBU14" s="29">
        <v>0</v>
      </c>
      <c r="FBV14" s="29">
        <v>0</v>
      </c>
      <c r="FBW14" s="29">
        <v>0</v>
      </c>
      <c r="FBX14" s="29">
        <v>0</v>
      </c>
      <c r="FBY14" s="29">
        <v>0</v>
      </c>
      <c r="FBZ14" s="29">
        <v>0</v>
      </c>
      <c r="FCA14" s="29">
        <v>0</v>
      </c>
      <c r="FCB14" s="29">
        <v>0</v>
      </c>
      <c r="FCC14" s="29">
        <v>0</v>
      </c>
      <c r="FCD14" s="29">
        <v>0</v>
      </c>
      <c r="FCE14" s="29">
        <v>0</v>
      </c>
      <c r="FCF14" s="29">
        <v>0</v>
      </c>
      <c r="FCG14" s="29">
        <v>0</v>
      </c>
      <c r="FCH14" s="29">
        <v>0</v>
      </c>
      <c r="FCI14" s="29">
        <v>0</v>
      </c>
      <c r="FCJ14" s="29">
        <v>0</v>
      </c>
      <c r="FCK14" s="29">
        <v>0</v>
      </c>
      <c r="FCL14" s="29">
        <v>0</v>
      </c>
      <c r="FCM14" s="29">
        <v>0</v>
      </c>
      <c r="FCN14" s="29">
        <v>0</v>
      </c>
      <c r="FCO14" s="29">
        <v>0</v>
      </c>
      <c r="FCP14" s="29">
        <v>0</v>
      </c>
      <c r="FCQ14" s="29">
        <v>0</v>
      </c>
      <c r="FCR14" s="29">
        <v>0</v>
      </c>
      <c r="FCS14" s="29">
        <v>0</v>
      </c>
      <c r="FCT14" s="29">
        <v>0</v>
      </c>
      <c r="FCU14" s="29">
        <v>0</v>
      </c>
      <c r="FCV14" s="29">
        <v>0</v>
      </c>
      <c r="FCW14" s="29">
        <v>0</v>
      </c>
      <c r="FCX14" s="29">
        <v>0</v>
      </c>
      <c r="FCY14" s="29">
        <v>0</v>
      </c>
      <c r="FCZ14" s="29">
        <v>0</v>
      </c>
      <c r="FDA14" s="29">
        <v>0</v>
      </c>
      <c r="FDB14" s="29">
        <v>0</v>
      </c>
      <c r="FDC14" s="29">
        <v>0</v>
      </c>
      <c r="FDD14" s="29">
        <v>0</v>
      </c>
      <c r="FDE14" s="29">
        <v>0</v>
      </c>
      <c r="FDF14" s="29">
        <v>0</v>
      </c>
      <c r="FDG14" s="29">
        <v>0</v>
      </c>
      <c r="FDH14" s="29">
        <v>0</v>
      </c>
      <c r="FDI14" s="29">
        <v>0</v>
      </c>
      <c r="FDJ14" s="29">
        <v>0</v>
      </c>
      <c r="FDK14" s="29">
        <v>0</v>
      </c>
      <c r="FDL14" s="29">
        <v>0</v>
      </c>
      <c r="FDM14" s="29">
        <v>0</v>
      </c>
      <c r="FDN14" s="29">
        <v>0</v>
      </c>
      <c r="FDO14" s="29">
        <v>0</v>
      </c>
      <c r="FDP14" s="29">
        <v>0</v>
      </c>
      <c r="FDQ14" s="29">
        <v>0</v>
      </c>
      <c r="FDR14" s="29">
        <v>0</v>
      </c>
      <c r="FDS14" s="29">
        <v>0</v>
      </c>
      <c r="FDT14" s="29">
        <v>0</v>
      </c>
      <c r="FDU14" s="29">
        <v>0</v>
      </c>
      <c r="FDV14" s="29">
        <v>0</v>
      </c>
      <c r="FDW14" s="29">
        <v>0</v>
      </c>
      <c r="FDX14" s="29">
        <v>0</v>
      </c>
      <c r="FDY14" s="29">
        <v>0</v>
      </c>
      <c r="FDZ14" s="29">
        <v>0</v>
      </c>
      <c r="FEA14" s="29">
        <v>0</v>
      </c>
      <c r="FEB14" s="29">
        <v>0</v>
      </c>
      <c r="FEC14" s="29">
        <v>0</v>
      </c>
      <c r="FED14" s="29">
        <v>0</v>
      </c>
      <c r="FEE14" s="29">
        <v>0</v>
      </c>
      <c r="FEF14" s="29">
        <v>0</v>
      </c>
      <c r="FEG14" s="29">
        <v>0</v>
      </c>
      <c r="FEH14" s="29">
        <v>0</v>
      </c>
      <c r="FEI14" s="29">
        <v>0</v>
      </c>
      <c r="FEJ14" s="29">
        <v>0</v>
      </c>
      <c r="FEK14" s="29">
        <v>0</v>
      </c>
      <c r="FEL14" s="29">
        <v>0</v>
      </c>
      <c r="FEM14" s="29">
        <v>0</v>
      </c>
      <c r="FEN14" s="29">
        <v>0</v>
      </c>
      <c r="FEO14" s="29">
        <v>0</v>
      </c>
      <c r="FEP14" s="29">
        <v>0</v>
      </c>
      <c r="FEQ14" s="29">
        <v>0</v>
      </c>
      <c r="FER14" s="29">
        <v>0</v>
      </c>
      <c r="FES14" s="29">
        <v>0</v>
      </c>
      <c r="FET14" s="29">
        <v>0</v>
      </c>
      <c r="FEU14" s="29">
        <v>0</v>
      </c>
      <c r="FEV14" s="29">
        <v>0</v>
      </c>
      <c r="FEW14" s="29">
        <v>0</v>
      </c>
      <c r="FEX14" s="29">
        <v>0</v>
      </c>
      <c r="FEY14" s="29">
        <v>0</v>
      </c>
      <c r="FEZ14" s="29">
        <v>0</v>
      </c>
      <c r="FFA14" s="29">
        <v>0</v>
      </c>
      <c r="FFB14" s="29">
        <v>0</v>
      </c>
      <c r="FFC14" s="29">
        <v>0</v>
      </c>
      <c r="FFD14" s="29">
        <v>0</v>
      </c>
      <c r="FFE14" s="29">
        <v>0</v>
      </c>
      <c r="FFF14" s="29">
        <v>0</v>
      </c>
      <c r="FFG14" s="29">
        <v>0</v>
      </c>
      <c r="FFH14" s="29">
        <v>0</v>
      </c>
      <c r="FFI14" s="29">
        <v>0</v>
      </c>
      <c r="FFJ14" s="29">
        <v>0</v>
      </c>
      <c r="FFK14" s="29">
        <v>0</v>
      </c>
      <c r="FFL14" s="29">
        <v>0</v>
      </c>
      <c r="FFM14" s="29">
        <v>0</v>
      </c>
      <c r="FFN14" s="29">
        <v>0</v>
      </c>
      <c r="FFO14" s="29">
        <v>0</v>
      </c>
      <c r="FFP14" s="29">
        <v>0</v>
      </c>
      <c r="FFQ14" s="29">
        <v>0</v>
      </c>
      <c r="FFR14" s="29">
        <v>0</v>
      </c>
      <c r="FFS14" s="29">
        <v>0</v>
      </c>
      <c r="FFT14" s="29">
        <v>0</v>
      </c>
      <c r="FFU14" s="29">
        <v>0</v>
      </c>
      <c r="FFV14" s="29">
        <v>0</v>
      </c>
      <c r="FFW14" s="29">
        <v>0</v>
      </c>
      <c r="FFX14" s="29">
        <v>0</v>
      </c>
      <c r="FFY14" s="29">
        <v>0</v>
      </c>
      <c r="FFZ14" s="29">
        <v>0</v>
      </c>
      <c r="FGA14" s="29">
        <v>0</v>
      </c>
      <c r="FGB14" s="29">
        <v>0</v>
      </c>
      <c r="FGC14" s="29">
        <v>0</v>
      </c>
      <c r="FGD14" s="29">
        <v>0</v>
      </c>
      <c r="FGE14" s="29">
        <v>0</v>
      </c>
      <c r="FGF14" s="29">
        <v>0</v>
      </c>
      <c r="FGG14" s="29">
        <v>0</v>
      </c>
      <c r="FGH14" s="29">
        <v>0</v>
      </c>
      <c r="FGI14" s="29">
        <v>0</v>
      </c>
      <c r="FGJ14" s="29">
        <v>0</v>
      </c>
      <c r="FGK14" s="29">
        <v>0</v>
      </c>
      <c r="FGL14" s="29">
        <v>0</v>
      </c>
      <c r="FGM14" s="29">
        <v>0</v>
      </c>
      <c r="FGN14" s="29">
        <v>0</v>
      </c>
      <c r="FGO14" s="29">
        <v>0</v>
      </c>
      <c r="FGP14" s="29">
        <v>0</v>
      </c>
      <c r="FGQ14" s="29">
        <v>0</v>
      </c>
      <c r="FGR14" s="29">
        <v>0</v>
      </c>
      <c r="FGS14" s="29">
        <v>0</v>
      </c>
      <c r="FGT14" s="29">
        <v>0</v>
      </c>
      <c r="FGU14" s="29">
        <v>0</v>
      </c>
      <c r="FGV14" s="29">
        <v>0</v>
      </c>
      <c r="FGW14" s="29">
        <v>0</v>
      </c>
      <c r="FGX14" s="29">
        <v>0</v>
      </c>
      <c r="FGY14" s="29">
        <v>0</v>
      </c>
      <c r="FGZ14" s="29">
        <v>0</v>
      </c>
      <c r="FHA14" s="29">
        <v>0</v>
      </c>
      <c r="FHB14" s="29">
        <v>0</v>
      </c>
      <c r="FHC14" s="29">
        <v>0</v>
      </c>
      <c r="FHD14" s="29">
        <v>0</v>
      </c>
      <c r="FHE14" s="29">
        <v>0</v>
      </c>
      <c r="FHF14" s="29">
        <v>0</v>
      </c>
      <c r="FHG14" s="29">
        <v>0</v>
      </c>
      <c r="FHH14" s="29">
        <v>0</v>
      </c>
      <c r="FHI14" s="29">
        <v>0</v>
      </c>
      <c r="FHJ14" s="29">
        <v>0</v>
      </c>
      <c r="FHK14" s="29">
        <v>0</v>
      </c>
      <c r="FHL14" s="29">
        <v>0</v>
      </c>
      <c r="FHM14" s="29">
        <v>0</v>
      </c>
      <c r="FHN14" s="29">
        <v>0</v>
      </c>
      <c r="FHO14" s="29">
        <v>0</v>
      </c>
      <c r="FHP14" s="29">
        <v>0</v>
      </c>
      <c r="FHQ14" s="29">
        <v>0</v>
      </c>
      <c r="FHR14" s="29">
        <v>0</v>
      </c>
      <c r="FHS14" s="29">
        <v>0</v>
      </c>
      <c r="FHT14" s="29">
        <v>0</v>
      </c>
      <c r="FHU14" s="29">
        <v>0</v>
      </c>
      <c r="FHV14" s="29">
        <v>0</v>
      </c>
      <c r="FHW14" s="29">
        <v>0</v>
      </c>
      <c r="FHX14" s="29">
        <v>0</v>
      </c>
      <c r="FHY14" s="29">
        <v>0</v>
      </c>
      <c r="FHZ14" s="29">
        <v>0</v>
      </c>
      <c r="FIA14" s="29">
        <v>0</v>
      </c>
      <c r="FIB14" s="29">
        <v>0</v>
      </c>
      <c r="FIC14" s="29">
        <v>0</v>
      </c>
      <c r="FID14" s="29">
        <v>0</v>
      </c>
      <c r="FIE14" s="29">
        <v>0</v>
      </c>
      <c r="FIF14" s="29">
        <v>0</v>
      </c>
      <c r="FIG14" s="29">
        <v>0</v>
      </c>
      <c r="FIH14" s="29">
        <v>0</v>
      </c>
      <c r="FII14" s="29">
        <v>0</v>
      </c>
      <c r="FIJ14" s="29">
        <v>0</v>
      </c>
      <c r="FIK14" s="29">
        <v>0</v>
      </c>
      <c r="FIL14" s="29">
        <v>0</v>
      </c>
      <c r="FIM14" s="29">
        <v>0</v>
      </c>
      <c r="FIN14" s="29">
        <v>0</v>
      </c>
      <c r="FIO14" s="29">
        <v>0</v>
      </c>
      <c r="FIP14" s="29">
        <v>0</v>
      </c>
      <c r="FIQ14" s="29">
        <v>0</v>
      </c>
      <c r="FIR14" s="29">
        <v>0</v>
      </c>
      <c r="FIS14" s="29">
        <v>0</v>
      </c>
      <c r="FIT14" s="29">
        <v>0</v>
      </c>
      <c r="FIU14" s="29">
        <v>0</v>
      </c>
      <c r="FIV14" s="29">
        <v>0</v>
      </c>
      <c r="FIW14" s="29">
        <v>0</v>
      </c>
      <c r="FIX14" s="29">
        <v>0</v>
      </c>
      <c r="FIY14" s="29">
        <v>0</v>
      </c>
      <c r="FIZ14" s="29">
        <v>0</v>
      </c>
      <c r="FJA14" s="29">
        <v>0</v>
      </c>
      <c r="FJB14" s="29">
        <v>0</v>
      </c>
      <c r="FJC14" s="29">
        <v>0</v>
      </c>
      <c r="FJD14" s="29">
        <v>0</v>
      </c>
      <c r="FJE14" s="29">
        <v>0</v>
      </c>
      <c r="FJF14" s="29">
        <v>0</v>
      </c>
      <c r="FJG14" s="29">
        <v>0</v>
      </c>
      <c r="FJH14" s="29">
        <v>0</v>
      </c>
      <c r="FJI14" s="29">
        <v>0</v>
      </c>
      <c r="FJJ14" s="29">
        <v>0</v>
      </c>
      <c r="FJK14" s="29">
        <v>0</v>
      </c>
      <c r="FJL14" s="29">
        <v>0</v>
      </c>
      <c r="FJM14" s="29">
        <v>0</v>
      </c>
      <c r="FJN14" s="29">
        <v>0</v>
      </c>
      <c r="FJO14" s="29">
        <v>0</v>
      </c>
      <c r="FJP14" s="29">
        <v>0</v>
      </c>
      <c r="FJQ14" s="29">
        <v>0</v>
      </c>
      <c r="FJR14" s="29">
        <v>0</v>
      </c>
      <c r="FJS14" s="29">
        <v>0</v>
      </c>
      <c r="FJT14" s="29">
        <v>0</v>
      </c>
      <c r="FJU14" s="29">
        <v>0</v>
      </c>
      <c r="FJV14" s="29">
        <v>0</v>
      </c>
      <c r="FJW14" s="29">
        <v>0</v>
      </c>
      <c r="FJX14" s="29">
        <v>0</v>
      </c>
      <c r="FJY14" s="29">
        <v>0</v>
      </c>
      <c r="FJZ14" s="29">
        <v>0</v>
      </c>
      <c r="FKA14" s="29">
        <v>0</v>
      </c>
      <c r="FKB14" s="29">
        <v>0</v>
      </c>
      <c r="FKC14" s="29">
        <v>0</v>
      </c>
      <c r="FKD14" s="29">
        <v>0</v>
      </c>
      <c r="FKE14" s="29">
        <v>0</v>
      </c>
      <c r="FKF14" s="29">
        <v>0</v>
      </c>
      <c r="FKG14" s="29">
        <v>0</v>
      </c>
      <c r="FKH14" s="29">
        <v>0</v>
      </c>
      <c r="FKI14" s="29">
        <v>0</v>
      </c>
      <c r="FKJ14" s="29">
        <v>0</v>
      </c>
      <c r="FKK14" s="29">
        <v>0</v>
      </c>
      <c r="FKL14" s="29">
        <v>0</v>
      </c>
      <c r="FKM14" s="29">
        <v>0</v>
      </c>
      <c r="FKN14" s="29">
        <v>0</v>
      </c>
      <c r="FKO14" s="29">
        <v>0</v>
      </c>
      <c r="FKP14" s="29">
        <v>0</v>
      </c>
      <c r="FKQ14" s="29">
        <v>0</v>
      </c>
      <c r="FKR14" s="29">
        <v>0</v>
      </c>
      <c r="FKS14" s="29">
        <v>0</v>
      </c>
      <c r="FKT14" s="29">
        <v>0</v>
      </c>
      <c r="FKU14" s="29">
        <v>0</v>
      </c>
      <c r="FKV14" s="29">
        <v>0</v>
      </c>
      <c r="FKW14" s="29">
        <v>0</v>
      </c>
      <c r="FKX14" s="29">
        <v>0</v>
      </c>
      <c r="FKY14" s="29">
        <v>0</v>
      </c>
      <c r="FKZ14" s="29">
        <v>0</v>
      </c>
      <c r="FLA14" s="29">
        <v>0</v>
      </c>
      <c r="FLB14" s="29">
        <v>0</v>
      </c>
      <c r="FLC14" s="29">
        <v>0</v>
      </c>
      <c r="FLD14" s="29">
        <v>0</v>
      </c>
      <c r="FLE14" s="29">
        <v>0</v>
      </c>
      <c r="FLF14" s="29">
        <v>0</v>
      </c>
      <c r="FLG14" s="29">
        <v>0</v>
      </c>
      <c r="FLH14" s="29">
        <v>0</v>
      </c>
      <c r="FLI14" s="29">
        <v>0</v>
      </c>
      <c r="FLJ14" s="29">
        <v>0</v>
      </c>
      <c r="FLK14" s="29">
        <v>0</v>
      </c>
      <c r="FLL14" s="29">
        <v>0</v>
      </c>
      <c r="FLM14" s="29">
        <v>0</v>
      </c>
      <c r="FLN14" s="29">
        <v>0</v>
      </c>
      <c r="FLO14" s="29">
        <v>0</v>
      </c>
      <c r="FLP14" s="29">
        <v>0</v>
      </c>
      <c r="FLQ14" s="29">
        <v>0</v>
      </c>
      <c r="FLR14" s="29">
        <v>0</v>
      </c>
      <c r="FLS14" s="29">
        <v>0</v>
      </c>
      <c r="FLT14" s="29">
        <v>0</v>
      </c>
      <c r="FLU14" s="29">
        <v>0</v>
      </c>
      <c r="FLV14" s="29">
        <v>0</v>
      </c>
      <c r="FLW14" s="29">
        <v>0</v>
      </c>
      <c r="FLX14" s="29">
        <v>0</v>
      </c>
      <c r="FLY14" s="29">
        <v>0</v>
      </c>
      <c r="FLZ14" s="29">
        <v>0</v>
      </c>
      <c r="FMA14" s="29">
        <v>0</v>
      </c>
      <c r="FMB14" s="29">
        <v>0</v>
      </c>
      <c r="FMC14" s="29">
        <v>0</v>
      </c>
      <c r="FMD14" s="29">
        <v>0</v>
      </c>
      <c r="FME14" s="29">
        <v>0</v>
      </c>
      <c r="FMF14" s="29">
        <v>0</v>
      </c>
      <c r="FMG14" s="29">
        <v>0</v>
      </c>
      <c r="FMH14" s="29">
        <v>0</v>
      </c>
      <c r="FMI14" s="29">
        <v>0</v>
      </c>
      <c r="FMJ14" s="29">
        <v>0</v>
      </c>
      <c r="FMK14" s="29">
        <v>0</v>
      </c>
      <c r="FML14" s="29">
        <v>0</v>
      </c>
      <c r="FMM14" s="29">
        <v>0</v>
      </c>
      <c r="FMN14" s="29">
        <v>0</v>
      </c>
      <c r="FMO14" s="29">
        <v>0</v>
      </c>
      <c r="FMP14" s="29">
        <v>0</v>
      </c>
      <c r="FMQ14" s="29">
        <v>0</v>
      </c>
      <c r="FMR14" s="29">
        <v>0</v>
      </c>
      <c r="FMS14" s="29">
        <v>0</v>
      </c>
      <c r="FMT14" s="29">
        <v>0</v>
      </c>
      <c r="FMU14" s="29">
        <v>0</v>
      </c>
      <c r="FMV14" s="29">
        <v>0</v>
      </c>
      <c r="FMW14" s="29">
        <v>0</v>
      </c>
      <c r="FMX14" s="29">
        <v>0</v>
      </c>
      <c r="FMY14" s="29">
        <v>0</v>
      </c>
      <c r="FMZ14" s="29">
        <v>0</v>
      </c>
      <c r="FNA14" s="29">
        <v>0</v>
      </c>
      <c r="FNB14" s="29">
        <v>0</v>
      </c>
      <c r="FNC14" s="29">
        <v>0</v>
      </c>
      <c r="FND14" s="29">
        <v>0</v>
      </c>
      <c r="FNE14" s="29">
        <v>0</v>
      </c>
      <c r="FNF14" s="29">
        <v>0</v>
      </c>
      <c r="FNG14" s="29">
        <v>0</v>
      </c>
      <c r="FNH14" s="29">
        <v>0</v>
      </c>
      <c r="FNI14" s="29">
        <v>0</v>
      </c>
      <c r="FNJ14" s="29">
        <v>0</v>
      </c>
      <c r="FNK14" s="29">
        <v>0</v>
      </c>
      <c r="FNL14" s="29">
        <v>0</v>
      </c>
      <c r="FNM14" s="29">
        <v>0</v>
      </c>
      <c r="FNN14" s="29">
        <v>0</v>
      </c>
      <c r="FNO14" s="29">
        <v>0</v>
      </c>
      <c r="FNP14" s="29">
        <v>0</v>
      </c>
      <c r="FNQ14" s="29">
        <v>0</v>
      </c>
      <c r="FNR14" s="29">
        <v>0</v>
      </c>
      <c r="FNS14" s="29">
        <v>0</v>
      </c>
      <c r="FNT14" s="29">
        <v>0</v>
      </c>
      <c r="FNU14" s="29">
        <v>0</v>
      </c>
      <c r="FNV14" s="29">
        <v>0</v>
      </c>
      <c r="FNW14" s="29">
        <v>0</v>
      </c>
      <c r="FNX14" s="29">
        <v>0</v>
      </c>
      <c r="FNY14" s="29">
        <v>0</v>
      </c>
      <c r="FNZ14" s="29">
        <v>0</v>
      </c>
      <c r="FOA14" s="29">
        <v>0</v>
      </c>
      <c r="FOB14" s="29">
        <v>0</v>
      </c>
      <c r="FOC14" s="29">
        <v>0</v>
      </c>
      <c r="FOD14" s="29">
        <v>0</v>
      </c>
      <c r="FOE14" s="29">
        <v>0</v>
      </c>
      <c r="FOF14" s="29">
        <v>0</v>
      </c>
      <c r="FOG14" s="29">
        <v>0</v>
      </c>
      <c r="FOH14" s="29">
        <v>0</v>
      </c>
      <c r="FOI14" s="29">
        <v>0</v>
      </c>
      <c r="FOJ14" s="29">
        <v>0</v>
      </c>
      <c r="FOK14" s="29">
        <v>0</v>
      </c>
      <c r="FOL14" s="29">
        <v>0</v>
      </c>
      <c r="FOM14" s="29">
        <v>0</v>
      </c>
      <c r="FON14" s="29">
        <v>0</v>
      </c>
      <c r="FOO14" s="29">
        <v>0</v>
      </c>
      <c r="FOP14" s="29">
        <v>0</v>
      </c>
      <c r="FOQ14" s="29">
        <v>0</v>
      </c>
      <c r="FOR14" s="29">
        <v>0</v>
      </c>
      <c r="FOS14" s="29">
        <v>0</v>
      </c>
      <c r="FOT14" s="29">
        <v>0</v>
      </c>
      <c r="FOU14" s="29">
        <v>0</v>
      </c>
      <c r="FOV14" s="29">
        <v>0</v>
      </c>
      <c r="FOW14" s="29">
        <v>0</v>
      </c>
      <c r="FOX14" s="29">
        <v>0</v>
      </c>
      <c r="FOY14" s="29">
        <v>0</v>
      </c>
      <c r="FOZ14" s="29">
        <v>0</v>
      </c>
      <c r="FPA14" s="29">
        <v>0</v>
      </c>
      <c r="FPB14" s="29">
        <v>0</v>
      </c>
      <c r="FPC14" s="29">
        <v>0</v>
      </c>
      <c r="FPD14" s="29">
        <v>0</v>
      </c>
      <c r="FPE14" s="29">
        <v>0</v>
      </c>
      <c r="FPF14" s="29">
        <v>0</v>
      </c>
      <c r="FPG14" s="29">
        <v>0</v>
      </c>
      <c r="FPH14" s="29">
        <v>0</v>
      </c>
      <c r="FPI14" s="29">
        <v>0</v>
      </c>
      <c r="FPJ14" s="29">
        <v>0</v>
      </c>
      <c r="FPK14" s="29">
        <v>0</v>
      </c>
      <c r="FPL14" s="29">
        <v>0</v>
      </c>
      <c r="FPM14" s="29">
        <v>0</v>
      </c>
      <c r="FPN14" s="29">
        <v>0</v>
      </c>
      <c r="FPO14" s="29">
        <v>0</v>
      </c>
      <c r="FPP14" s="29">
        <v>0</v>
      </c>
      <c r="FPQ14" s="29">
        <v>0</v>
      </c>
      <c r="FPR14" s="29">
        <v>0</v>
      </c>
      <c r="FPS14" s="29">
        <v>0</v>
      </c>
      <c r="FPT14" s="29">
        <v>0</v>
      </c>
      <c r="FPU14" s="29">
        <v>0</v>
      </c>
      <c r="FPV14" s="29">
        <v>0</v>
      </c>
      <c r="FPW14" s="29">
        <v>0</v>
      </c>
      <c r="FPX14" s="29">
        <v>0</v>
      </c>
      <c r="FPY14" s="29">
        <v>0</v>
      </c>
      <c r="FPZ14" s="29">
        <v>0</v>
      </c>
      <c r="FQA14" s="29">
        <v>0</v>
      </c>
      <c r="FQB14" s="29">
        <v>0</v>
      </c>
      <c r="FQC14" s="29">
        <v>0</v>
      </c>
      <c r="FQD14" s="29">
        <v>0</v>
      </c>
      <c r="FQE14" s="29">
        <v>0</v>
      </c>
      <c r="FQF14" s="29">
        <v>0</v>
      </c>
      <c r="FQG14" s="29">
        <v>0</v>
      </c>
      <c r="FQH14" s="29">
        <v>0</v>
      </c>
      <c r="FQI14" s="29">
        <v>0</v>
      </c>
      <c r="FQJ14" s="29">
        <v>0</v>
      </c>
      <c r="FQK14" s="29">
        <v>0</v>
      </c>
      <c r="FQL14" s="29">
        <v>0</v>
      </c>
      <c r="FQM14" s="29">
        <v>0</v>
      </c>
      <c r="FQN14" s="29">
        <v>0</v>
      </c>
      <c r="FQO14" s="29">
        <v>0</v>
      </c>
      <c r="FQP14" s="29">
        <v>0</v>
      </c>
      <c r="FQQ14" s="29">
        <v>0</v>
      </c>
      <c r="FQR14" s="29">
        <v>0</v>
      </c>
      <c r="FQS14" s="29">
        <v>0</v>
      </c>
      <c r="FQT14" s="29">
        <v>0</v>
      </c>
      <c r="FQU14" s="29">
        <v>0</v>
      </c>
      <c r="FQV14" s="29">
        <v>0</v>
      </c>
      <c r="FQW14" s="29">
        <v>0</v>
      </c>
      <c r="FQX14" s="29">
        <v>0</v>
      </c>
      <c r="FQY14" s="29">
        <v>0</v>
      </c>
      <c r="FQZ14" s="29">
        <v>0</v>
      </c>
      <c r="FRA14" s="29">
        <v>0</v>
      </c>
      <c r="FRB14" s="29">
        <v>0</v>
      </c>
      <c r="FRC14" s="29">
        <v>0</v>
      </c>
      <c r="FRD14" s="29">
        <v>0</v>
      </c>
      <c r="FRE14" s="29">
        <v>0</v>
      </c>
      <c r="FRF14" s="29">
        <v>0</v>
      </c>
      <c r="FRG14" s="29">
        <v>0</v>
      </c>
      <c r="FRH14" s="29">
        <v>0</v>
      </c>
      <c r="FRI14" s="29">
        <v>0</v>
      </c>
      <c r="FRJ14" s="29">
        <v>0</v>
      </c>
      <c r="FRK14" s="29">
        <v>0</v>
      </c>
      <c r="FRL14" s="29">
        <v>0</v>
      </c>
      <c r="FRM14" s="29">
        <v>0</v>
      </c>
      <c r="FRN14" s="29">
        <v>0</v>
      </c>
      <c r="FRO14" s="29">
        <v>0</v>
      </c>
      <c r="FRP14" s="29">
        <v>0</v>
      </c>
      <c r="FRQ14" s="29">
        <v>0</v>
      </c>
      <c r="FRR14" s="29">
        <v>0</v>
      </c>
      <c r="FRS14" s="29">
        <v>0</v>
      </c>
      <c r="FRT14" s="29">
        <v>0</v>
      </c>
      <c r="FRU14" s="29">
        <v>0</v>
      </c>
      <c r="FRV14" s="29">
        <v>0</v>
      </c>
      <c r="FRW14" s="29">
        <v>0</v>
      </c>
      <c r="FRX14" s="29">
        <v>0</v>
      </c>
      <c r="FRY14" s="29">
        <v>0</v>
      </c>
      <c r="FRZ14" s="29">
        <v>0</v>
      </c>
      <c r="FSA14" s="29">
        <v>0</v>
      </c>
      <c r="FSB14" s="29">
        <v>0</v>
      </c>
      <c r="FSC14" s="29">
        <v>0</v>
      </c>
      <c r="FSD14" s="29">
        <v>0</v>
      </c>
      <c r="FSE14" s="29">
        <v>0</v>
      </c>
      <c r="FSF14" s="29">
        <v>0</v>
      </c>
      <c r="FSG14" s="29">
        <v>0</v>
      </c>
      <c r="FSH14" s="29">
        <v>0</v>
      </c>
      <c r="FSI14" s="29">
        <v>0</v>
      </c>
      <c r="FSJ14" s="29">
        <v>0</v>
      </c>
      <c r="FSK14" s="29">
        <v>0</v>
      </c>
      <c r="FSL14" s="29">
        <v>0</v>
      </c>
      <c r="FSM14" s="29">
        <v>0</v>
      </c>
      <c r="FSN14" s="29">
        <v>0</v>
      </c>
      <c r="FSO14" s="29">
        <v>0</v>
      </c>
      <c r="FSP14" s="29">
        <v>0</v>
      </c>
      <c r="FSQ14" s="29">
        <v>0</v>
      </c>
      <c r="FSR14" s="29">
        <v>0</v>
      </c>
      <c r="FSS14" s="29">
        <v>0</v>
      </c>
      <c r="FST14" s="29">
        <v>0</v>
      </c>
      <c r="FSU14" s="29">
        <v>0</v>
      </c>
      <c r="FSV14" s="29">
        <v>0</v>
      </c>
      <c r="FSW14" s="29">
        <v>0</v>
      </c>
      <c r="FSX14" s="29">
        <v>0</v>
      </c>
      <c r="FSY14" s="29">
        <v>0</v>
      </c>
      <c r="FSZ14" s="29">
        <v>0</v>
      </c>
      <c r="FTA14" s="29">
        <v>0</v>
      </c>
      <c r="FTB14" s="29">
        <v>0</v>
      </c>
      <c r="FTC14" s="29">
        <v>0</v>
      </c>
      <c r="FTD14" s="29">
        <v>0</v>
      </c>
      <c r="FTE14" s="29">
        <v>0</v>
      </c>
      <c r="FTF14" s="29">
        <v>0</v>
      </c>
      <c r="FTG14" s="29">
        <v>0</v>
      </c>
      <c r="FTH14" s="29">
        <v>0</v>
      </c>
      <c r="FTI14" s="29">
        <v>0</v>
      </c>
      <c r="FTJ14" s="29">
        <v>0</v>
      </c>
      <c r="FTK14" s="29">
        <v>0</v>
      </c>
      <c r="FTL14" s="29">
        <v>0</v>
      </c>
      <c r="FTM14" s="29">
        <v>0</v>
      </c>
      <c r="FTN14" s="29">
        <v>0</v>
      </c>
      <c r="FTO14" s="29">
        <v>0</v>
      </c>
      <c r="FTP14" s="29">
        <v>0</v>
      </c>
      <c r="FTQ14" s="29">
        <v>0</v>
      </c>
      <c r="FTR14" s="29">
        <v>0</v>
      </c>
      <c r="FTS14" s="29">
        <v>0</v>
      </c>
      <c r="FTT14" s="29">
        <v>0</v>
      </c>
      <c r="FTU14" s="29">
        <v>0</v>
      </c>
      <c r="FTV14" s="29">
        <v>0</v>
      </c>
      <c r="FTW14" s="29">
        <v>0</v>
      </c>
      <c r="FTX14" s="29">
        <v>0</v>
      </c>
      <c r="FTY14" s="29">
        <v>0</v>
      </c>
      <c r="FTZ14" s="29">
        <v>0</v>
      </c>
      <c r="FUA14" s="29">
        <v>0</v>
      </c>
      <c r="FUB14" s="29">
        <v>0</v>
      </c>
      <c r="FUC14" s="29">
        <v>0</v>
      </c>
      <c r="FUD14" s="29">
        <v>0</v>
      </c>
      <c r="FUE14" s="29">
        <v>0</v>
      </c>
      <c r="FUF14" s="29">
        <v>0</v>
      </c>
      <c r="FUG14" s="29">
        <v>0</v>
      </c>
      <c r="FUH14" s="29">
        <v>0</v>
      </c>
      <c r="FUI14" s="29">
        <v>0</v>
      </c>
      <c r="FUJ14" s="29">
        <v>0</v>
      </c>
      <c r="FUK14" s="29">
        <v>0</v>
      </c>
      <c r="FUL14" s="29">
        <v>0</v>
      </c>
      <c r="FUM14" s="29">
        <v>0</v>
      </c>
      <c r="FUN14" s="29">
        <v>0</v>
      </c>
      <c r="FUO14" s="29">
        <v>0</v>
      </c>
      <c r="FUP14" s="29">
        <v>0</v>
      </c>
      <c r="FUQ14" s="29">
        <v>0</v>
      </c>
      <c r="FUR14" s="29">
        <v>0</v>
      </c>
      <c r="FUS14" s="29">
        <v>0</v>
      </c>
      <c r="FUT14" s="29">
        <v>0</v>
      </c>
      <c r="FUU14" s="29">
        <v>0</v>
      </c>
      <c r="FUV14" s="29">
        <v>0</v>
      </c>
      <c r="FUW14" s="29">
        <v>0</v>
      </c>
      <c r="FUX14" s="29">
        <v>0</v>
      </c>
      <c r="FUY14" s="29">
        <v>0</v>
      </c>
      <c r="FUZ14" s="29">
        <v>0</v>
      </c>
      <c r="FVA14" s="29">
        <v>0</v>
      </c>
      <c r="FVB14" s="29">
        <v>0</v>
      </c>
      <c r="FVC14" s="29">
        <v>0</v>
      </c>
      <c r="FVD14" s="29">
        <v>0</v>
      </c>
      <c r="FVE14" s="29">
        <v>0</v>
      </c>
      <c r="FVF14" s="29">
        <v>0</v>
      </c>
      <c r="FVG14" s="29">
        <v>0</v>
      </c>
      <c r="FVH14" s="29">
        <v>0</v>
      </c>
      <c r="FVI14" s="29">
        <v>0</v>
      </c>
      <c r="FVJ14" s="29">
        <v>0</v>
      </c>
      <c r="FVK14" s="29">
        <v>0</v>
      </c>
      <c r="FVL14" s="29">
        <v>0</v>
      </c>
      <c r="FVM14" s="29">
        <v>0</v>
      </c>
      <c r="FVN14" s="29">
        <v>0</v>
      </c>
      <c r="FVO14" s="29">
        <v>0</v>
      </c>
      <c r="FVP14" s="29">
        <v>0</v>
      </c>
      <c r="FVQ14" s="29">
        <v>0</v>
      </c>
      <c r="FVR14" s="29">
        <v>0</v>
      </c>
      <c r="FVS14" s="29">
        <v>0</v>
      </c>
      <c r="FVT14" s="29">
        <v>0</v>
      </c>
      <c r="FVU14" s="29">
        <v>0</v>
      </c>
      <c r="FVV14" s="29">
        <v>0</v>
      </c>
      <c r="FVW14" s="29">
        <v>0</v>
      </c>
      <c r="FVX14" s="29">
        <v>0</v>
      </c>
      <c r="FVY14" s="29">
        <v>0</v>
      </c>
      <c r="FVZ14" s="29">
        <v>0</v>
      </c>
      <c r="FWA14" s="29">
        <v>0</v>
      </c>
      <c r="FWB14" s="29">
        <v>0</v>
      </c>
      <c r="FWC14" s="29">
        <v>0</v>
      </c>
      <c r="FWD14" s="29">
        <v>0</v>
      </c>
      <c r="FWE14" s="29">
        <v>0</v>
      </c>
      <c r="FWF14" s="29">
        <v>0</v>
      </c>
      <c r="FWG14" s="29">
        <v>0</v>
      </c>
      <c r="FWH14" s="29">
        <v>0</v>
      </c>
      <c r="FWI14" s="29">
        <v>0</v>
      </c>
      <c r="FWJ14" s="29">
        <v>0</v>
      </c>
      <c r="FWK14" s="29">
        <v>0</v>
      </c>
      <c r="FWL14" s="29">
        <v>0</v>
      </c>
      <c r="FWM14" s="29">
        <v>0</v>
      </c>
      <c r="FWN14" s="29">
        <v>0</v>
      </c>
      <c r="FWO14" s="29">
        <v>0</v>
      </c>
      <c r="FWP14" s="29">
        <v>0</v>
      </c>
      <c r="FWQ14" s="29">
        <v>0</v>
      </c>
      <c r="FWR14" s="29">
        <v>0</v>
      </c>
      <c r="FWS14" s="29">
        <v>0</v>
      </c>
      <c r="FWT14" s="29">
        <v>0</v>
      </c>
      <c r="FWU14" s="29">
        <v>0</v>
      </c>
      <c r="FWV14" s="29">
        <v>0</v>
      </c>
      <c r="FWW14" s="29">
        <v>0</v>
      </c>
      <c r="FWX14" s="29">
        <v>0</v>
      </c>
      <c r="FWY14" s="29">
        <v>0</v>
      </c>
      <c r="FWZ14" s="29">
        <v>0</v>
      </c>
      <c r="FXA14" s="29">
        <v>0</v>
      </c>
      <c r="FXB14" s="29">
        <v>0</v>
      </c>
      <c r="FXC14" s="29">
        <v>0</v>
      </c>
      <c r="FXD14" s="29">
        <v>0</v>
      </c>
      <c r="FXE14" s="29">
        <v>0</v>
      </c>
      <c r="FXF14" s="29">
        <v>0</v>
      </c>
      <c r="FXG14" s="29">
        <v>0</v>
      </c>
      <c r="FXH14" s="29">
        <v>0</v>
      </c>
      <c r="FXI14" s="29">
        <v>0</v>
      </c>
      <c r="FXJ14" s="29">
        <v>0</v>
      </c>
      <c r="FXK14" s="29">
        <v>0</v>
      </c>
      <c r="FXL14" s="29">
        <v>0</v>
      </c>
      <c r="FXM14" s="29">
        <v>0</v>
      </c>
      <c r="FXN14" s="29">
        <v>0</v>
      </c>
      <c r="FXO14" s="29">
        <v>0</v>
      </c>
      <c r="FXP14" s="29">
        <v>0</v>
      </c>
      <c r="FXQ14" s="29">
        <v>0</v>
      </c>
      <c r="FXR14" s="29">
        <v>0</v>
      </c>
      <c r="FXS14" s="29">
        <v>0</v>
      </c>
      <c r="FXT14" s="29">
        <v>0</v>
      </c>
      <c r="FXU14" s="29">
        <v>0</v>
      </c>
      <c r="FXV14" s="29">
        <v>0</v>
      </c>
      <c r="FXW14" s="29">
        <v>0</v>
      </c>
      <c r="FXX14" s="29">
        <v>0</v>
      </c>
      <c r="FXY14" s="29">
        <v>0</v>
      </c>
      <c r="FXZ14" s="29">
        <v>0</v>
      </c>
      <c r="FYA14" s="29">
        <v>0</v>
      </c>
      <c r="FYB14" s="29">
        <v>0</v>
      </c>
      <c r="FYC14" s="29">
        <v>0</v>
      </c>
      <c r="FYD14" s="29">
        <v>0</v>
      </c>
      <c r="FYE14" s="29">
        <v>0</v>
      </c>
      <c r="FYF14" s="29">
        <v>0</v>
      </c>
      <c r="FYG14" s="29">
        <v>0</v>
      </c>
      <c r="FYH14" s="29">
        <v>0</v>
      </c>
      <c r="FYI14" s="29">
        <v>0</v>
      </c>
      <c r="FYJ14" s="29">
        <v>0</v>
      </c>
      <c r="FYK14" s="29">
        <v>0</v>
      </c>
      <c r="FYL14" s="29">
        <v>0</v>
      </c>
      <c r="FYM14" s="29">
        <v>0</v>
      </c>
      <c r="FYN14" s="29">
        <v>0</v>
      </c>
      <c r="FYO14" s="29">
        <v>0</v>
      </c>
      <c r="FYP14" s="29">
        <v>0</v>
      </c>
      <c r="FYQ14" s="29">
        <v>0</v>
      </c>
      <c r="FYR14" s="29">
        <v>0</v>
      </c>
      <c r="FYS14" s="29">
        <v>0</v>
      </c>
      <c r="FYT14" s="29">
        <v>0</v>
      </c>
      <c r="FYU14" s="29">
        <v>0</v>
      </c>
      <c r="FYV14" s="29">
        <v>0</v>
      </c>
      <c r="FYW14" s="29">
        <v>0</v>
      </c>
      <c r="FYX14" s="29">
        <v>0</v>
      </c>
      <c r="FYY14" s="29">
        <v>0</v>
      </c>
      <c r="FYZ14" s="29">
        <v>0</v>
      </c>
      <c r="FZA14" s="29">
        <v>0</v>
      </c>
      <c r="FZB14" s="29">
        <v>0</v>
      </c>
      <c r="FZC14" s="29">
        <v>0</v>
      </c>
      <c r="FZD14" s="29">
        <v>0</v>
      </c>
      <c r="FZE14" s="29">
        <v>0</v>
      </c>
      <c r="FZF14" s="29">
        <v>0</v>
      </c>
      <c r="FZG14" s="29">
        <v>0</v>
      </c>
      <c r="FZH14" s="29">
        <v>0</v>
      </c>
      <c r="FZI14" s="29">
        <v>0</v>
      </c>
      <c r="FZJ14" s="29">
        <v>0</v>
      </c>
      <c r="FZK14" s="29">
        <v>0</v>
      </c>
      <c r="FZL14" s="29">
        <v>0</v>
      </c>
      <c r="FZM14" s="29">
        <v>0</v>
      </c>
      <c r="FZN14" s="29">
        <v>0</v>
      </c>
      <c r="FZO14" s="29">
        <v>0</v>
      </c>
      <c r="FZP14" s="29">
        <v>0</v>
      </c>
      <c r="FZQ14" s="29">
        <v>0</v>
      </c>
      <c r="FZR14" s="29">
        <v>0</v>
      </c>
      <c r="FZS14" s="29">
        <v>0</v>
      </c>
      <c r="FZT14" s="29">
        <v>0</v>
      </c>
      <c r="FZU14" s="29">
        <v>0</v>
      </c>
      <c r="FZV14" s="29">
        <v>0</v>
      </c>
      <c r="FZW14" s="29">
        <v>0</v>
      </c>
      <c r="FZX14" s="29">
        <v>0</v>
      </c>
      <c r="FZY14" s="29">
        <v>0</v>
      </c>
      <c r="FZZ14" s="29">
        <v>0</v>
      </c>
      <c r="GAA14" s="29">
        <v>0</v>
      </c>
      <c r="GAB14" s="29">
        <v>0</v>
      </c>
      <c r="GAC14" s="29">
        <v>0</v>
      </c>
      <c r="GAD14" s="29">
        <v>0</v>
      </c>
      <c r="GAE14" s="29">
        <v>0</v>
      </c>
      <c r="GAF14" s="29">
        <v>0</v>
      </c>
      <c r="GAG14" s="29">
        <v>0</v>
      </c>
      <c r="GAH14" s="29">
        <v>0</v>
      </c>
      <c r="GAI14" s="29">
        <v>0</v>
      </c>
      <c r="GAJ14" s="29">
        <v>0</v>
      </c>
      <c r="GAK14" s="29">
        <v>0</v>
      </c>
      <c r="GAL14" s="29">
        <v>0</v>
      </c>
      <c r="GAM14" s="29">
        <v>0</v>
      </c>
      <c r="GAN14" s="29">
        <v>0</v>
      </c>
      <c r="GAO14" s="29">
        <v>0</v>
      </c>
      <c r="GAP14" s="29">
        <v>0</v>
      </c>
      <c r="GAQ14" s="29">
        <v>0</v>
      </c>
      <c r="GAR14" s="29">
        <v>0</v>
      </c>
      <c r="GAS14" s="29">
        <v>0</v>
      </c>
      <c r="GAT14" s="29">
        <v>0</v>
      </c>
      <c r="GAU14" s="29">
        <v>0</v>
      </c>
      <c r="GAV14" s="29">
        <v>0</v>
      </c>
      <c r="GAW14" s="29">
        <v>0</v>
      </c>
      <c r="GAX14" s="29">
        <v>0</v>
      </c>
      <c r="GAY14" s="29">
        <v>0</v>
      </c>
      <c r="GAZ14" s="29">
        <v>0</v>
      </c>
      <c r="GBA14" s="29">
        <v>0</v>
      </c>
      <c r="GBB14" s="29">
        <v>0</v>
      </c>
      <c r="GBC14" s="29">
        <v>0</v>
      </c>
      <c r="GBD14" s="29">
        <v>0</v>
      </c>
      <c r="GBE14" s="29">
        <v>0</v>
      </c>
      <c r="GBF14" s="29">
        <v>0</v>
      </c>
      <c r="GBG14" s="29">
        <v>0</v>
      </c>
      <c r="GBH14" s="29">
        <v>0</v>
      </c>
      <c r="GBI14" s="29">
        <v>0</v>
      </c>
      <c r="GBJ14" s="29">
        <v>0</v>
      </c>
      <c r="GBK14" s="29">
        <v>0</v>
      </c>
      <c r="GBL14" s="29">
        <v>0</v>
      </c>
      <c r="GBM14" s="29">
        <v>0</v>
      </c>
      <c r="GBN14" s="29">
        <v>0</v>
      </c>
      <c r="GBO14" s="29">
        <v>0</v>
      </c>
      <c r="GBP14" s="29">
        <v>0</v>
      </c>
      <c r="GBQ14" s="29">
        <v>0</v>
      </c>
      <c r="GBR14" s="29">
        <v>0</v>
      </c>
      <c r="GBS14" s="29">
        <v>0</v>
      </c>
      <c r="GBT14" s="29">
        <v>0</v>
      </c>
      <c r="GBU14" s="29">
        <v>0</v>
      </c>
      <c r="GBV14" s="29">
        <v>0</v>
      </c>
      <c r="GBW14" s="29">
        <v>0</v>
      </c>
      <c r="GBX14" s="29">
        <v>0</v>
      </c>
      <c r="GBY14" s="29">
        <v>0</v>
      </c>
      <c r="GBZ14" s="29">
        <v>0</v>
      </c>
      <c r="GCA14" s="29">
        <v>0</v>
      </c>
      <c r="GCB14" s="29">
        <v>0</v>
      </c>
      <c r="GCC14" s="29">
        <v>0</v>
      </c>
      <c r="GCD14" s="29">
        <v>0</v>
      </c>
      <c r="GCE14" s="29">
        <v>0</v>
      </c>
      <c r="GCF14" s="29">
        <v>0</v>
      </c>
      <c r="GCG14" s="29">
        <v>0</v>
      </c>
      <c r="GCH14" s="29">
        <v>0</v>
      </c>
      <c r="GCI14" s="29">
        <v>0</v>
      </c>
      <c r="GCJ14" s="29">
        <v>0</v>
      </c>
      <c r="GCK14" s="29">
        <v>0</v>
      </c>
      <c r="GCL14" s="29">
        <v>0</v>
      </c>
      <c r="GCM14" s="29">
        <v>0</v>
      </c>
      <c r="GCN14" s="29">
        <v>0</v>
      </c>
      <c r="GCO14" s="29">
        <v>0</v>
      </c>
      <c r="GCP14" s="29">
        <v>0</v>
      </c>
      <c r="GCQ14" s="29">
        <v>0</v>
      </c>
      <c r="GCR14" s="29">
        <v>0</v>
      </c>
      <c r="GCS14" s="29">
        <v>0</v>
      </c>
      <c r="GCT14" s="29">
        <v>0</v>
      </c>
      <c r="GCU14" s="29">
        <v>0</v>
      </c>
      <c r="GCV14" s="29">
        <v>0</v>
      </c>
      <c r="GCW14" s="29">
        <v>0</v>
      </c>
      <c r="GCX14" s="29">
        <v>0</v>
      </c>
      <c r="GCY14" s="29">
        <v>0</v>
      </c>
      <c r="GCZ14" s="29">
        <v>0</v>
      </c>
      <c r="GDA14" s="29">
        <v>0</v>
      </c>
      <c r="GDB14" s="29">
        <v>0</v>
      </c>
      <c r="GDC14" s="29">
        <v>0</v>
      </c>
      <c r="GDD14" s="29">
        <v>0</v>
      </c>
      <c r="GDE14" s="29">
        <v>0</v>
      </c>
      <c r="GDF14" s="29">
        <v>0</v>
      </c>
      <c r="GDG14" s="29">
        <v>0</v>
      </c>
      <c r="GDH14" s="29">
        <v>0</v>
      </c>
      <c r="GDI14" s="29">
        <v>0</v>
      </c>
      <c r="GDJ14" s="29">
        <v>0</v>
      </c>
      <c r="GDK14" s="29">
        <v>0</v>
      </c>
      <c r="GDL14" s="29">
        <v>0</v>
      </c>
      <c r="GDM14" s="29">
        <v>0</v>
      </c>
      <c r="GDN14" s="29">
        <v>0</v>
      </c>
      <c r="GDO14" s="29">
        <v>0</v>
      </c>
      <c r="GDP14" s="29">
        <v>0</v>
      </c>
      <c r="GDQ14" s="29">
        <v>0</v>
      </c>
      <c r="GDR14" s="29">
        <v>0</v>
      </c>
      <c r="GDS14" s="29">
        <v>0</v>
      </c>
      <c r="GDT14" s="29">
        <v>0</v>
      </c>
      <c r="GDU14" s="29">
        <v>0</v>
      </c>
      <c r="GDV14" s="29">
        <v>0</v>
      </c>
      <c r="GDW14" s="29">
        <v>0</v>
      </c>
      <c r="GDX14" s="29">
        <v>0</v>
      </c>
      <c r="GDY14" s="29">
        <v>0</v>
      </c>
      <c r="GDZ14" s="29">
        <v>0</v>
      </c>
      <c r="GEA14" s="29">
        <v>0</v>
      </c>
      <c r="GEB14" s="29">
        <v>0</v>
      </c>
      <c r="GEC14" s="29">
        <v>0</v>
      </c>
      <c r="GED14" s="29">
        <v>0</v>
      </c>
      <c r="GEE14" s="29">
        <v>0</v>
      </c>
      <c r="GEF14" s="29">
        <v>0</v>
      </c>
      <c r="GEG14" s="29">
        <v>0</v>
      </c>
      <c r="GEH14" s="29">
        <v>0</v>
      </c>
      <c r="GEI14" s="29">
        <v>0</v>
      </c>
      <c r="GEJ14" s="29">
        <v>0</v>
      </c>
      <c r="GEK14" s="29">
        <v>0</v>
      </c>
      <c r="GEL14" s="29">
        <v>0</v>
      </c>
      <c r="GEM14" s="29">
        <v>0</v>
      </c>
      <c r="GEN14" s="29">
        <v>0</v>
      </c>
      <c r="GEO14" s="29">
        <v>0</v>
      </c>
      <c r="GEP14" s="29">
        <v>0</v>
      </c>
      <c r="GEQ14" s="29">
        <v>0</v>
      </c>
      <c r="GER14" s="29">
        <v>0</v>
      </c>
      <c r="GES14" s="29">
        <v>0</v>
      </c>
      <c r="GET14" s="29">
        <v>0</v>
      </c>
      <c r="GEU14" s="29">
        <v>0</v>
      </c>
      <c r="GEV14" s="29">
        <v>0</v>
      </c>
      <c r="GEW14" s="29">
        <v>0</v>
      </c>
      <c r="GEX14" s="29">
        <v>0</v>
      </c>
      <c r="GEY14" s="29">
        <v>0</v>
      </c>
      <c r="GEZ14" s="29">
        <v>0</v>
      </c>
      <c r="GFA14" s="29">
        <v>0</v>
      </c>
      <c r="GFB14" s="29">
        <v>0</v>
      </c>
      <c r="GFC14" s="29">
        <v>0</v>
      </c>
      <c r="GFD14" s="29">
        <v>0</v>
      </c>
      <c r="GFE14" s="29">
        <v>0</v>
      </c>
      <c r="GFF14" s="29">
        <v>0</v>
      </c>
      <c r="GFG14" s="29">
        <v>0</v>
      </c>
      <c r="GFH14" s="29">
        <v>0</v>
      </c>
      <c r="GFI14" s="29">
        <v>0</v>
      </c>
      <c r="GFJ14" s="29">
        <v>0</v>
      </c>
      <c r="GFK14" s="29">
        <v>0</v>
      </c>
      <c r="GFL14" s="29">
        <v>0</v>
      </c>
      <c r="GFM14" s="29">
        <v>0</v>
      </c>
      <c r="GFN14" s="29">
        <v>0</v>
      </c>
      <c r="GFO14" s="29">
        <v>0</v>
      </c>
      <c r="GFP14" s="29">
        <v>0</v>
      </c>
      <c r="GFQ14" s="29">
        <v>0</v>
      </c>
      <c r="GFR14" s="29">
        <v>0</v>
      </c>
      <c r="GFS14" s="29">
        <v>0</v>
      </c>
      <c r="GFT14" s="29">
        <v>0</v>
      </c>
      <c r="GFU14" s="29">
        <v>0</v>
      </c>
      <c r="GFV14" s="29">
        <v>0</v>
      </c>
      <c r="GFW14" s="29">
        <v>0</v>
      </c>
      <c r="GFX14" s="29">
        <v>0</v>
      </c>
      <c r="GFY14" s="29">
        <v>0</v>
      </c>
      <c r="GFZ14" s="29">
        <v>0</v>
      </c>
      <c r="GGA14" s="29">
        <v>0</v>
      </c>
      <c r="GGB14" s="29">
        <v>0</v>
      </c>
      <c r="GGC14" s="29">
        <v>0</v>
      </c>
      <c r="GGD14" s="29">
        <v>0</v>
      </c>
      <c r="GGE14" s="29">
        <v>0</v>
      </c>
      <c r="GGF14" s="29">
        <v>0</v>
      </c>
      <c r="GGG14" s="29">
        <v>0</v>
      </c>
      <c r="GGH14" s="29">
        <v>0</v>
      </c>
      <c r="GGI14" s="29">
        <v>0</v>
      </c>
      <c r="GGJ14" s="29">
        <v>0</v>
      </c>
      <c r="GGK14" s="29">
        <v>0</v>
      </c>
      <c r="GGL14" s="29">
        <v>0</v>
      </c>
      <c r="GGM14" s="29">
        <v>0</v>
      </c>
      <c r="GGN14" s="29">
        <v>0</v>
      </c>
      <c r="GGO14" s="29">
        <v>0</v>
      </c>
      <c r="GGP14" s="29">
        <v>0</v>
      </c>
      <c r="GGQ14" s="29">
        <v>0</v>
      </c>
      <c r="GGR14" s="29">
        <v>0</v>
      </c>
      <c r="GGS14" s="29">
        <v>0</v>
      </c>
      <c r="GGT14" s="29">
        <v>0</v>
      </c>
      <c r="GGU14" s="29">
        <v>0</v>
      </c>
      <c r="GGV14" s="29">
        <v>0</v>
      </c>
      <c r="GGW14" s="29">
        <v>0</v>
      </c>
      <c r="GGX14" s="29">
        <v>0</v>
      </c>
      <c r="GGY14" s="29">
        <v>0</v>
      </c>
      <c r="GGZ14" s="29">
        <v>0</v>
      </c>
      <c r="GHA14" s="29">
        <v>0</v>
      </c>
      <c r="GHB14" s="29">
        <v>0</v>
      </c>
      <c r="GHC14" s="29">
        <v>0</v>
      </c>
      <c r="GHD14" s="29">
        <v>0</v>
      </c>
      <c r="GHE14" s="29">
        <v>0</v>
      </c>
      <c r="GHF14" s="29">
        <v>0</v>
      </c>
      <c r="GHG14" s="29">
        <v>0</v>
      </c>
      <c r="GHH14" s="29">
        <v>0</v>
      </c>
      <c r="GHI14" s="29">
        <v>0</v>
      </c>
      <c r="GHJ14" s="29">
        <v>0</v>
      </c>
      <c r="GHK14" s="29">
        <v>0</v>
      </c>
      <c r="GHL14" s="29">
        <v>0</v>
      </c>
      <c r="GHM14" s="29">
        <v>0</v>
      </c>
      <c r="GHN14" s="29">
        <v>0</v>
      </c>
      <c r="GHO14" s="29">
        <v>0</v>
      </c>
      <c r="GHP14" s="29">
        <v>0</v>
      </c>
      <c r="GHQ14" s="29">
        <v>0</v>
      </c>
      <c r="GHR14" s="29">
        <v>0</v>
      </c>
      <c r="GHS14" s="29">
        <v>0</v>
      </c>
      <c r="GHT14" s="29">
        <v>0</v>
      </c>
      <c r="GHU14" s="29">
        <v>0</v>
      </c>
      <c r="GHV14" s="29">
        <v>0</v>
      </c>
      <c r="GHW14" s="29">
        <v>0</v>
      </c>
      <c r="GHX14" s="29">
        <v>0</v>
      </c>
      <c r="GHY14" s="29">
        <v>0</v>
      </c>
      <c r="GHZ14" s="29">
        <v>0</v>
      </c>
      <c r="GIA14" s="29">
        <v>0</v>
      </c>
      <c r="GIB14" s="29">
        <v>0</v>
      </c>
      <c r="GIC14" s="29">
        <v>0</v>
      </c>
      <c r="GID14" s="29">
        <v>0</v>
      </c>
      <c r="GIE14" s="29">
        <v>0</v>
      </c>
      <c r="GIF14" s="29">
        <v>0</v>
      </c>
      <c r="GIG14" s="29">
        <v>0</v>
      </c>
      <c r="GIH14" s="29">
        <v>0</v>
      </c>
      <c r="GII14" s="29">
        <v>0</v>
      </c>
      <c r="GIJ14" s="29">
        <v>0</v>
      </c>
      <c r="GIK14" s="29">
        <v>0</v>
      </c>
      <c r="GIL14" s="29">
        <v>0</v>
      </c>
      <c r="GIM14" s="29">
        <v>0</v>
      </c>
      <c r="GIN14" s="29">
        <v>0</v>
      </c>
      <c r="GIO14" s="29">
        <v>0</v>
      </c>
      <c r="GIP14" s="29">
        <v>0</v>
      </c>
      <c r="GIQ14" s="29">
        <v>0</v>
      </c>
      <c r="GIR14" s="29">
        <v>0</v>
      </c>
      <c r="GIS14" s="29">
        <v>0</v>
      </c>
      <c r="GIT14" s="29">
        <v>0</v>
      </c>
      <c r="GIU14" s="29">
        <v>0</v>
      </c>
      <c r="GIV14" s="29">
        <v>0</v>
      </c>
      <c r="GIW14" s="29">
        <v>0</v>
      </c>
      <c r="GIX14" s="29">
        <v>0</v>
      </c>
      <c r="GIY14" s="29">
        <v>0</v>
      </c>
      <c r="GIZ14" s="29">
        <v>0</v>
      </c>
      <c r="GJA14" s="29">
        <v>0</v>
      </c>
      <c r="GJB14" s="29">
        <v>0</v>
      </c>
      <c r="GJC14" s="29">
        <v>0</v>
      </c>
      <c r="GJD14" s="29">
        <v>0</v>
      </c>
      <c r="GJE14" s="29">
        <v>0</v>
      </c>
      <c r="GJF14" s="29">
        <v>0</v>
      </c>
      <c r="GJG14" s="29">
        <v>0</v>
      </c>
      <c r="GJH14" s="29">
        <v>0</v>
      </c>
      <c r="GJI14" s="29">
        <v>0</v>
      </c>
      <c r="GJJ14" s="29">
        <v>0</v>
      </c>
      <c r="GJK14" s="29">
        <v>0</v>
      </c>
      <c r="GJL14" s="29">
        <v>0</v>
      </c>
      <c r="GJM14" s="29">
        <v>0</v>
      </c>
      <c r="GJN14" s="29">
        <v>0</v>
      </c>
      <c r="GJO14" s="29">
        <v>0</v>
      </c>
      <c r="GJP14" s="29">
        <v>0</v>
      </c>
      <c r="GJQ14" s="29">
        <v>0</v>
      </c>
      <c r="GJR14" s="29">
        <v>0</v>
      </c>
      <c r="GJS14" s="29">
        <v>0</v>
      </c>
      <c r="GJT14" s="29">
        <v>0</v>
      </c>
      <c r="GJU14" s="29">
        <v>0</v>
      </c>
      <c r="GJV14" s="29">
        <v>0</v>
      </c>
      <c r="GJW14" s="29">
        <v>0</v>
      </c>
      <c r="GJX14" s="29">
        <v>0</v>
      </c>
      <c r="GJY14" s="29">
        <v>0</v>
      </c>
      <c r="GJZ14" s="29">
        <v>0</v>
      </c>
      <c r="GKA14" s="29">
        <v>0</v>
      </c>
      <c r="GKB14" s="29">
        <v>0</v>
      </c>
      <c r="GKC14" s="29">
        <v>0</v>
      </c>
      <c r="GKD14" s="29">
        <v>0</v>
      </c>
      <c r="GKE14" s="29">
        <v>0</v>
      </c>
      <c r="GKF14" s="29">
        <v>0</v>
      </c>
      <c r="GKG14" s="29">
        <v>0</v>
      </c>
      <c r="GKH14" s="29">
        <v>0</v>
      </c>
      <c r="GKI14" s="29">
        <v>0</v>
      </c>
      <c r="GKJ14" s="29">
        <v>0</v>
      </c>
      <c r="GKK14" s="29">
        <v>0</v>
      </c>
      <c r="GKL14" s="29">
        <v>0</v>
      </c>
      <c r="GKM14" s="29">
        <v>0</v>
      </c>
      <c r="GKN14" s="29">
        <v>0</v>
      </c>
      <c r="GKO14" s="29">
        <v>0</v>
      </c>
      <c r="GKP14" s="29">
        <v>0</v>
      </c>
      <c r="GKQ14" s="29">
        <v>0</v>
      </c>
      <c r="GKR14" s="29">
        <v>0</v>
      </c>
      <c r="GKS14" s="29">
        <v>0</v>
      </c>
      <c r="GKT14" s="29">
        <v>0</v>
      </c>
      <c r="GKU14" s="29">
        <v>0</v>
      </c>
      <c r="GKV14" s="29">
        <v>0</v>
      </c>
      <c r="GKW14" s="29">
        <v>0</v>
      </c>
      <c r="GKX14" s="29">
        <v>0</v>
      </c>
      <c r="GKY14" s="29">
        <v>0</v>
      </c>
      <c r="GKZ14" s="29">
        <v>0</v>
      </c>
      <c r="GLA14" s="29">
        <v>0</v>
      </c>
      <c r="GLB14" s="29">
        <v>0</v>
      </c>
      <c r="GLC14" s="29">
        <v>0</v>
      </c>
      <c r="GLD14" s="29">
        <v>0</v>
      </c>
      <c r="GLE14" s="29">
        <v>0</v>
      </c>
      <c r="GLF14" s="29">
        <v>0</v>
      </c>
      <c r="GLG14" s="29">
        <v>0</v>
      </c>
      <c r="GLH14" s="29">
        <v>0</v>
      </c>
      <c r="GLI14" s="29">
        <v>0</v>
      </c>
      <c r="GLJ14" s="29">
        <v>0</v>
      </c>
      <c r="GLK14" s="29">
        <v>0</v>
      </c>
      <c r="GLL14" s="29">
        <v>0</v>
      </c>
      <c r="GLM14" s="29">
        <v>0</v>
      </c>
      <c r="GLN14" s="29">
        <v>0</v>
      </c>
      <c r="GLO14" s="29">
        <v>0</v>
      </c>
      <c r="GLP14" s="29">
        <v>0</v>
      </c>
      <c r="GLQ14" s="29">
        <v>0</v>
      </c>
      <c r="GLR14" s="29">
        <v>0</v>
      </c>
      <c r="GLS14" s="29">
        <v>0</v>
      </c>
      <c r="GLT14" s="29">
        <v>0</v>
      </c>
      <c r="GLU14" s="29">
        <v>0</v>
      </c>
      <c r="GLV14" s="29">
        <v>0</v>
      </c>
      <c r="GLW14" s="29">
        <v>0</v>
      </c>
      <c r="GLX14" s="29">
        <v>0</v>
      </c>
      <c r="GLY14" s="29">
        <v>0</v>
      </c>
      <c r="GLZ14" s="29">
        <v>0</v>
      </c>
      <c r="GMA14" s="29">
        <v>0</v>
      </c>
      <c r="GMB14" s="29">
        <v>0</v>
      </c>
      <c r="GMC14" s="29">
        <v>0</v>
      </c>
      <c r="GMD14" s="29">
        <v>0</v>
      </c>
      <c r="GME14" s="29">
        <v>0</v>
      </c>
      <c r="GMF14" s="29">
        <v>0</v>
      </c>
      <c r="GMG14" s="29">
        <v>0</v>
      </c>
      <c r="GMH14" s="29">
        <v>0</v>
      </c>
      <c r="GMI14" s="29">
        <v>0</v>
      </c>
      <c r="GMJ14" s="29">
        <v>0</v>
      </c>
      <c r="GMK14" s="29">
        <v>0</v>
      </c>
      <c r="GML14" s="29">
        <v>0</v>
      </c>
      <c r="GMM14" s="29">
        <v>0</v>
      </c>
      <c r="GMN14" s="29">
        <v>0</v>
      </c>
      <c r="GMO14" s="29">
        <v>0</v>
      </c>
      <c r="GMP14" s="29">
        <v>0</v>
      </c>
      <c r="GMQ14" s="29">
        <v>0</v>
      </c>
      <c r="GMR14" s="29">
        <v>0</v>
      </c>
      <c r="GMS14" s="29">
        <v>0</v>
      </c>
      <c r="GMT14" s="29">
        <v>0</v>
      </c>
      <c r="GMU14" s="29">
        <v>0</v>
      </c>
      <c r="GMV14" s="29">
        <v>0</v>
      </c>
      <c r="GMW14" s="29">
        <v>0</v>
      </c>
      <c r="GMX14" s="29">
        <v>0</v>
      </c>
      <c r="GMY14" s="29">
        <v>0</v>
      </c>
      <c r="GMZ14" s="29">
        <v>0</v>
      </c>
      <c r="GNA14" s="29">
        <v>0</v>
      </c>
      <c r="GNB14" s="29">
        <v>0</v>
      </c>
      <c r="GNC14" s="29">
        <v>0</v>
      </c>
      <c r="GND14" s="29">
        <v>0</v>
      </c>
      <c r="GNE14" s="29">
        <v>0</v>
      </c>
      <c r="GNF14" s="29">
        <v>0</v>
      </c>
      <c r="GNG14" s="29">
        <v>0</v>
      </c>
      <c r="GNH14" s="29">
        <v>0</v>
      </c>
      <c r="GNI14" s="29">
        <v>0</v>
      </c>
      <c r="GNJ14" s="29">
        <v>0</v>
      </c>
      <c r="GNK14" s="29">
        <v>0</v>
      </c>
      <c r="GNL14" s="29">
        <v>0</v>
      </c>
      <c r="GNM14" s="29">
        <v>0</v>
      </c>
      <c r="GNN14" s="29">
        <v>0</v>
      </c>
      <c r="GNO14" s="29">
        <v>0</v>
      </c>
      <c r="GNP14" s="29">
        <v>0</v>
      </c>
      <c r="GNQ14" s="29">
        <v>0</v>
      </c>
      <c r="GNR14" s="29">
        <v>0</v>
      </c>
      <c r="GNS14" s="29">
        <v>0</v>
      </c>
      <c r="GNT14" s="29">
        <v>0</v>
      </c>
      <c r="GNU14" s="29">
        <v>0</v>
      </c>
      <c r="GNV14" s="29">
        <v>0</v>
      </c>
      <c r="GNW14" s="29">
        <v>0</v>
      </c>
      <c r="GNX14" s="29">
        <v>0</v>
      </c>
      <c r="GNY14" s="29">
        <v>0</v>
      </c>
      <c r="GNZ14" s="29">
        <v>0</v>
      </c>
      <c r="GOA14" s="29">
        <v>0</v>
      </c>
      <c r="GOB14" s="29">
        <v>0</v>
      </c>
      <c r="GOC14" s="29">
        <v>0</v>
      </c>
      <c r="GOD14" s="29">
        <v>0</v>
      </c>
      <c r="GOE14" s="29">
        <v>0</v>
      </c>
      <c r="GOF14" s="29">
        <v>0</v>
      </c>
      <c r="GOG14" s="29">
        <v>0</v>
      </c>
      <c r="GOH14" s="29">
        <v>0</v>
      </c>
      <c r="GOI14" s="29">
        <v>0</v>
      </c>
      <c r="GOJ14" s="29">
        <v>0</v>
      </c>
      <c r="GOK14" s="29">
        <v>0</v>
      </c>
      <c r="GOL14" s="29">
        <v>0</v>
      </c>
      <c r="GOM14" s="29">
        <v>0</v>
      </c>
      <c r="GON14" s="29">
        <v>0</v>
      </c>
      <c r="GOO14" s="29">
        <v>0</v>
      </c>
      <c r="GOP14" s="29">
        <v>0</v>
      </c>
      <c r="GOQ14" s="29">
        <v>0</v>
      </c>
      <c r="GOR14" s="29">
        <v>0</v>
      </c>
      <c r="GOS14" s="29">
        <v>0</v>
      </c>
      <c r="GOT14" s="29">
        <v>0</v>
      </c>
      <c r="GOU14" s="29">
        <v>0</v>
      </c>
      <c r="GOV14" s="29">
        <v>0</v>
      </c>
      <c r="GOW14" s="29">
        <v>0</v>
      </c>
      <c r="GOX14" s="29">
        <v>0</v>
      </c>
      <c r="GOY14" s="29">
        <v>0</v>
      </c>
      <c r="GOZ14" s="29">
        <v>0</v>
      </c>
      <c r="GPA14" s="29">
        <v>0</v>
      </c>
      <c r="GPB14" s="29">
        <v>0</v>
      </c>
      <c r="GPC14" s="29">
        <v>0</v>
      </c>
      <c r="GPD14" s="29">
        <v>0</v>
      </c>
      <c r="GPE14" s="29">
        <v>0</v>
      </c>
      <c r="GPF14" s="29">
        <v>0</v>
      </c>
      <c r="GPG14" s="29">
        <v>0</v>
      </c>
      <c r="GPH14" s="29">
        <v>0</v>
      </c>
      <c r="GPI14" s="29">
        <v>0</v>
      </c>
      <c r="GPJ14" s="29">
        <v>0</v>
      </c>
      <c r="GPK14" s="29">
        <v>0</v>
      </c>
      <c r="GPL14" s="29">
        <v>0</v>
      </c>
      <c r="GPM14" s="29">
        <v>0</v>
      </c>
      <c r="GPN14" s="29">
        <v>0</v>
      </c>
      <c r="GPO14" s="29">
        <v>0</v>
      </c>
      <c r="GPP14" s="29">
        <v>0</v>
      </c>
      <c r="GPQ14" s="29">
        <v>0</v>
      </c>
      <c r="GPR14" s="29">
        <v>0</v>
      </c>
      <c r="GPS14" s="29">
        <v>0</v>
      </c>
      <c r="GPT14" s="29">
        <v>0</v>
      </c>
      <c r="GPU14" s="29">
        <v>0</v>
      </c>
      <c r="GPV14" s="29">
        <v>0</v>
      </c>
      <c r="GPW14" s="29">
        <v>0</v>
      </c>
      <c r="GPX14" s="29">
        <v>0</v>
      </c>
      <c r="GPY14" s="29">
        <v>0</v>
      </c>
      <c r="GPZ14" s="29">
        <v>0</v>
      </c>
      <c r="GQA14" s="29">
        <v>0</v>
      </c>
      <c r="GQB14" s="29">
        <v>0</v>
      </c>
      <c r="GQC14" s="29">
        <v>0</v>
      </c>
      <c r="GQD14" s="29">
        <v>0</v>
      </c>
      <c r="GQE14" s="29">
        <v>0</v>
      </c>
      <c r="GQF14" s="29">
        <v>0</v>
      </c>
      <c r="GQG14" s="29">
        <v>0</v>
      </c>
      <c r="GQH14" s="29">
        <v>0</v>
      </c>
      <c r="GQI14" s="29">
        <v>0</v>
      </c>
      <c r="GQJ14" s="29">
        <v>0</v>
      </c>
      <c r="GQK14" s="29">
        <v>0</v>
      </c>
      <c r="GQL14" s="29">
        <v>0</v>
      </c>
      <c r="GQM14" s="29">
        <v>0</v>
      </c>
      <c r="GQN14" s="29">
        <v>0</v>
      </c>
      <c r="GQO14" s="29">
        <v>0</v>
      </c>
      <c r="GQP14" s="29">
        <v>0</v>
      </c>
      <c r="GQQ14" s="29">
        <v>0</v>
      </c>
      <c r="GQR14" s="29">
        <v>0</v>
      </c>
      <c r="GQS14" s="29">
        <v>0</v>
      </c>
      <c r="GQT14" s="29">
        <v>0</v>
      </c>
      <c r="GQU14" s="29">
        <v>0</v>
      </c>
      <c r="GQV14" s="29">
        <v>0</v>
      </c>
      <c r="GQW14" s="29">
        <v>0</v>
      </c>
      <c r="GQX14" s="29">
        <v>0</v>
      </c>
      <c r="GQY14" s="29">
        <v>0</v>
      </c>
      <c r="GQZ14" s="29">
        <v>0</v>
      </c>
      <c r="GRA14" s="29">
        <v>0</v>
      </c>
      <c r="GRB14" s="29">
        <v>0</v>
      </c>
      <c r="GRC14" s="29">
        <v>0</v>
      </c>
      <c r="GRD14" s="29">
        <v>0</v>
      </c>
      <c r="GRE14" s="29">
        <v>0</v>
      </c>
      <c r="GRF14" s="29">
        <v>0</v>
      </c>
      <c r="GRG14" s="29">
        <v>0</v>
      </c>
      <c r="GRH14" s="29">
        <v>0</v>
      </c>
      <c r="GRI14" s="29">
        <v>0</v>
      </c>
      <c r="GRJ14" s="29">
        <v>0</v>
      </c>
      <c r="GRK14" s="29">
        <v>0</v>
      </c>
      <c r="GRL14" s="29">
        <v>0</v>
      </c>
      <c r="GRM14" s="29">
        <v>0</v>
      </c>
      <c r="GRN14" s="29">
        <v>0</v>
      </c>
      <c r="GRO14" s="29">
        <v>0</v>
      </c>
      <c r="GRP14" s="29">
        <v>0</v>
      </c>
      <c r="GRQ14" s="29">
        <v>0</v>
      </c>
      <c r="GRR14" s="29">
        <v>0</v>
      </c>
      <c r="GRS14" s="29">
        <v>0</v>
      </c>
      <c r="GRT14" s="29">
        <v>0</v>
      </c>
      <c r="GRU14" s="29">
        <v>0</v>
      </c>
      <c r="GRV14" s="29">
        <v>0</v>
      </c>
      <c r="GRW14" s="29">
        <v>0</v>
      </c>
      <c r="GRX14" s="29">
        <v>0</v>
      </c>
      <c r="GRY14" s="29">
        <v>0</v>
      </c>
      <c r="GRZ14" s="29">
        <v>0</v>
      </c>
      <c r="GSA14" s="29">
        <v>0</v>
      </c>
      <c r="GSB14" s="29">
        <v>0</v>
      </c>
      <c r="GSC14" s="29">
        <v>0</v>
      </c>
      <c r="GSD14" s="29">
        <v>0</v>
      </c>
      <c r="GSE14" s="29">
        <v>0</v>
      </c>
      <c r="GSF14" s="29">
        <v>0</v>
      </c>
      <c r="GSG14" s="29">
        <v>0</v>
      </c>
      <c r="GSH14" s="29">
        <v>0</v>
      </c>
      <c r="GSI14" s="29">
        <v>0</v>
      </c>
      <c r="GSJ14" s="29">
        <v>0</v>
      </c>
      <c r="GSK14" s="29">
        <v>0</v>
      </c>
      <c r="GSL14" s="29">
        <v>0</v>
      </c>
      <c r="GSM14" s="29">
        <v>0</v>
      </c>
      <c r="GSN14" s="29">
        <v>0</v>
      </c>
      <c r="GSO14" s="29">
        <v>0</v>
      </c>
      <c r="GSP14" s="29">
        <v>0</v>
      </c>
      <c r="GSQ14" s="29">
        <v>0</v>
      </c>
      <c r="GSR14" s="29">
        <v>0</v>
      </c>
      <c r="GSS14" s="29">
        <v>0</v>
      </c>
      <c r="GST14" s="29">
        <v>0</v>
      </c>
      <c r="GSU14" s="29">
        <v>0</v>
      </c>
      <c r="GSV14" s="29">
        <v>0</v>
      </c>
      <c r="GSW14" s="29">
        <v>0</v>
      </c>
      <c r="GSX14" s="29">
        <v>0</v>
      </c>
      <c r="GSY14" s="29">
        <v>0</v>
      </c>
      <c r="GSZ14" s="29">
        <v>0</v>
      </c>
      <c r="GTA14" s="29">
        <v>0</v>
      </c>
      <c r="GTB14" s="29">
        <v>0</v>
      </c>
      <c r="GTC14" s="29">
        <v>0</v>
      </c>
      <c r="GTD14" s="29">
        <v>0</v>
      </c>
      <c r="GTE14" s="29">
        <v>0</v>
      </c>
      <c r="GTF14" s="29">
        <v>0</v>
      </c>
      <c r="GTG14" s="29">
        <v>0</v>
      </c>
      <c r="GTH14" s="29">
        <v>0</v>
      </c>
      <c r="GTI14" s="29">
        <v>0</v>
      </c>
      <c r="GTJ14" s="29">
        <v>0</v>
      </c>
      <c r="GTK14" s="29">
        <v>0</v>
      </c>
      <c r="GTL14" s="29">
        <v>0</v>
      </c>
      <c r="GTM14" s="29">
        <v>0</v>
      </c>
      <c r="GTN14" s="29">
        <v>0</v>
      </c>
      <c r="GTO14" s="29">
        <v>0</v>
      </c>
      <c r="GTP14" s="29">
        <v>0</v>
      </c>
      <c r="GTQ14" s="29">
        <v>0</v>
      </c>
      <c r="GTR14" s="29">
        <v>0</v>
      </c>
      <c r="GTS14" s="29">
        <v>0</v>
      </c>
      <c r="GTT14" s="29">
        <v>0</v>
      </c>
      <c r="GTU14" s="29">
        <v>0</v>
      </c>
      <c r="GTV14" s="29">
        <v>0</v>
      </c>
      <c r="GTW14" s="29">
        <v>0</v>
      </c>
      <c r="GTX14" s="29">
        <v>0</v>
      </c>
      <c r="GTY14" s="29">
        <v>0</v>
      </c>
      <c r="GTZ14" s="29">
        <v>0</v>
      </c>
      <c r="GUA14" s="29">
        <v>0</v>
      </c>
      <c r="GUB14" s="29">
        <v>0</v>
      </c>
      <c r="GUC14" s="29">
        <v>0</v>
      </c>
      <c r="GUD14" s="29">
        <v>0</v>
      </c>
      <c r="GUE14" s="29">
        <v>0</v>
      </c>
      <c r="GUF14" s="29">
        <v>0</v>
      </c>
      <c r="GUG14" s="29">
        <v>0</v>
      </c>
      <c r="GUH14" s="29">
        <v>0</v>
      </c>
      <c r="GUI14" s="29">
        <v>0</v>
      </c>
      <c r="GUJ14" s="29">
        <v>0</v>
      </c>
      <c r="GUK14" s="29">
        <v>0</v>
      </c>
      <c r="GUL14" s="29">
        <v>0</v>
      </c>
      <c r="GUM14" s="29">
        <v>0</v>
      </c>
      <c r="GUN14" s="29">
        <v>0</v>
      </c>
      <c r="GUO14" s="29">
        <v>0</v>
      </c>
      <c r="GUP14" s="29">
        <v>0</v>
      </c>
      <c r="GUQ14" s="29">
        <v>0</v>
      </c>
      <c r="GUR14" s="29">
        <v>0</v>
      </c>
      <c r="GUS14" s="29">
        <v>0</v>
      </c>
      <c r="GUT14" s="29">
        <v>0</v>
      </c>
      <c r="GUU14" s="29">
        <v>0</v>
      </c>
      <c r="GUV14" s="29">
        <v>0</v>
      </c>
      <c r="GUW14" s="29">
        <v>0</v>
      </c>
      <c r="GUX14" s="29">
        <v>0</v>
      </c>
      <c r="GUY14" s="29">
        <v>0</v>
      </c>
      <c r="GUZ14" s="29">
        <v>0</v>
      </c>
      <c r="GVA14" s="29">
        <v>0</v>
      </c>
      <c r="GVB14" s="29">
        <v>0</v>
      </c>
      <c r="GVC14" s="29">
        <v>0</v>
      </c>
      <c r="GVD14" s="29">
        <v>0</v>
      </c>
      <c r="GVE14" s="29">
        <v>0</v>
      </c>
      <c r="GVF14" s="29">
        <v>0</v>
      </c>
      <c r="GVG14" s="29">
        <v>0</v>
      </c>
      <c r="GVH14" s="29">
        <v>0</v>
      </c>
      <c r="GVI14" s="29">
        <v>0</v>
      </c>
      <c r="GVJ14" s="29">
        <v>0</v>
      </c>
      <c r="GVK14" s="29">
        <v>0</v>
      </c>
      <c r="GVL14" s="29">
        <v>0</v>
      </c>
      <c r="GVM14" s="29">
        <v>0</v>
      </c>
      <c r="GVN14" s="29">
        <v>0</v>
      </c>
      <c r="GVO14" s="29">
        <v>0</v>
      </c>
      <c r="GVP14" s="29">
        <v>0</v>
      </c>
      <c r="GVQ14" s="29">
        <v>0</v>
      </c>
      <c r="GVR14" s="29">
        <v>0</v>
      </c>
      <c r="GVS14" s="29">
        <v>0</v>
      </c>
      <c r="GVT14" s="29">
        <v>0</v>
      </c>
      <c r="GVU14" s="29">
        <v>0</v>
      </c>
      <c r="GVV14" s="29">
        <v>0</v>
      </c>
      <c r="GVW14" s="29">
        <v>0</v>
      </c>
      <c r="GVX14" s="29">
        <v>0</v>
      </c>
      <c r="GVY14" s="29">
        <v>0</v>
      </c>
      <c r="GVZ14" s="29">
        <v>0</v>
      </c>
      <c r="GWA14" s="29">
        <v>0</v>
      </c>
      <c r="GWB14" s="29">
        <v>0</v>
      </c>
      <c r="GWC14" s="29">
        <v>0</v>
      </c>
      <c r="GWD14" s="29">
        <v>0</v>
      </c>
      <c r="GWE14" s="29">
        <v>0</v>
      </c>
      <c r="GWF14" s="29">
        <v>0</v>
      </c>
      <c r="GWG14" s="29">
        <v>0</v>
      </c>
      <c r="GWH14" s="29">
        <v>0</v>
      </c>
      <c r="GWI14" s="29">
        <v>0</v>
      </c>
      <c r="GWJ14" s="29">
        <v>0</v>
      </c>
      <c r="GWK14" s="29">
        <v>0</v>
      </c>
      <c r="GWL14" s="29">
        <v>0</v>
      </c>
      <c r="GWM14" s="29">
        <v>0</v>
      </c>
      <c r="GWN14" s="29">
        <v>0</v>
      </c>
      <c r="GWO14" s="29">
        <v>0</v>
      </c>
      <c r="GWP14" s="29">
        <v>0</v>
      </c>
      <c r="GWQ14" s="29">
        <v>0</v>
      </c>
      <c r="GWR14" s="29">
        <v>0</v>
      </c>
      <c r="GWS14" s="29">
        <v>0</v>
      </c>
      <c r="GWT14" s="29">
        <v>0</v>
      </c>
      <c r="GWU14" s="29">
        <v>0</v>
      </c>
      <c r="GWV14" s="29">
        <v>0</v>
      </c>
      <c r="GWW14" s="29">
        <v>0</v>
      </c>
      <c r="GWX14" s="29">
        <v>0</v>
      </c>
      <c r="GWY14" s="29">
        <v>0</v>
      </c>
      <c r="GWZ14" s="29">
        <v>0</v>
      </c>
      <c r="GXA14" s="29">
        <v>0</v>
      </c>
      <c r="GXB14" s="29">
        <v>0</v>
      </c>
      <c r="GXC14" s="29">
        <v>0</v>
      </c>
      <c r="GXD14" s="29">
        <v>0</v>
      </c>
      <c r="GXE14" s="29">
        <v>0</v>
      </c>
      <c r="GXF14" s="29">
        <v>0</v>
      </c>
      <c r="GXG14" s="29">
        <v>0</v>
      </c>
      <c r="GXH14" s="29">
        <v>0</v>
      </c>
      <c r="GXI14" s="29">
        <v>0</v>
      </c>
      <c r="GXJ14" s="29">
        <v>0</v>
      </c>
      <c r="GXK14" s="29">
        <v>0</v>
      </c>
      <c r="GXL14" s="29">
        <v>0</v>
      </c>
      <c r="GXM14" s="29">
        <v>0</v>
      </c>
      <c r="GXN14" s="29">
        <v>0</v>
      </c>
      <c r="GXO14" s="29">
        <v>0</v>
      </c>
      <c r="GXP14" s="29">
        <v>0</v>
      </c>
      <c r="GXQ14" s="29">
        <v>0</v>
      </c>
      <c r="GXR14" s="29">
        <v>0</v>
      </c>
      <c r="GXS14" s="29">
        <v>0</v>
      </c>
      <c r="GXT14" s="29">
        <v>0</v>
      </c>
      <c r="GXU14" s="29">
        <v>0</v>
      </c>
      <c r="GXV14" s="29">
        <v>0</v>
      </c>
      <c r="GXW14" s="29">
        <v>0</v>
      </c>
      <c r="GXX14" s="29">
        <v>0</v>
      </c>
      <c r="GXY14" s="29">
        <v>0</v>
      </c>
      <c r="GXZ14" s="29">
        <v>0</v>
      </c>
      <c r="GYA14" s="29">
        <v>0</v>
      </c>
      <c r="GYB14" s="29">
        <v>0</v>
      </c>
      <c r="GYC14" s="29">
        <v>0</v>
      </c>
      <c r="GYD14" s="29">
        <v>0</v>
      </c>
      <c r="GYE14" s="29">
        <v>0</v>
      </c>
      <c r="GYF14" s="29">
        <v>0</v>
      </c>
      <c r="GYG14" s="29">
        <v>0</v>
      </c>
      <c r="GYH14" s="29">
        <v>0</v>
      </c>
      <c r="GYI14" s="29">
        <v>0</v>
      </c>
      <c r="GYJ14" s="29">
        <v>0</v>
      </c>
      <c r="GYK14" s="29">
        <v>0</v>
      </c>
      <c r="GYL14" s="29">
        <v>0</v>
      </c>
      <c r="GYM14" s="29">
        <v>0</v>
      </c>
      <c r="GYN14" s="29">
        <v>0</v>
      </c>
      <c r="GYO14" s="29">
        <v>0</v>
      </c>
      <c r="GYP14" s="29">
        <v>0</v>
      </c>
      <c r="GYQ14" s="29">
        <v>0</v>
      </c>
      <c r="GYR14" s="29">
        <v>0</v>
      </c>
      <c r="GYS14" s="29">
        <v>0</v>
      </c>
      <c r="GYT14" s="29">
        <v>0</v>
      </c>
      <c r="GYU14" s="29">
        <v>0</v>
      </c>
      <c r="GYV14" s="29">
        <v>0</v>
      </c>
      <c r="GYW14" s="29">
        <v>0</v>
      </c>
      <c r="GYX14" s="29">
        <v>0</v>
      </c>
      <c r="GYY14" s="29">
        <v>0</v>
      </c>
      <c r="GYZ14" s="29">
        <v>0</v>
      </c>
      <c r="GZA14" s="29">
        <v>0</v>
      </c>
      <c r="GZB14" s="29">
        <v>0</v>
      </c>
      <c r="GZC14" s="29">
        <v>0</v>
      </c>
      <c r="GZD14" s="29">
        <v>0</v>
      </c>
      <c r="GZE14" s="29">
        <v>0</v>
      </c>
      <c r="GZF14" s="29">
        <v>0</v>
      </c>
      <c r="GZG14" s="29">
        <v>0</v>
      </c>
      <c r="GZH14" s="29">
        <v>0</v>
      </c>
      <c r="GZI14" s="29">
        <v>0</v>
      </c>
      <c r="GZJ14" s="29">
        <v>0</v>
      </c>
      <c r="GZK14" s="29">
        <v>0</v>
      </c>
      <c r="GZL14" s="29">
        <v>0</v>
      </c>
      <c r="GZM14" s="29">
        <v>0</v>
      </c>
      <c r="GZN14" s="29">
        <v>0</v>
      </c>
      <c r="GZO14" s="29">
        <v>0</v>
      </c>
      <c r="GZP14" s="29">
        <v>0</v>
      </c>
      <c r="GZQ14" s="29">
        <v>0</v>
      </c>
      <c r="GZR14" s="29">
        <v>0</v>
      </c>
      <c r="GZS14" s="29">
        <v>0</v>
      </c>
      <c r="GZT14" s="29">
        <v>0</v>
      </c>
      <c r="GZU14" s="29">
        <v>0</v>
      </c>
      <c r="GZV14" s="29">
        <v>0</v>
      </c>
      <c r="GZW14" s="29">
        <v>0</v>
      </c>
      <c r="GZX14" s="29">
        <v>0</v>
      </c>
      <c r="GZY14" s="29">
        <v>0</v>
      </c>
      <c r="GZZ14" s="29">
        <v>0</v>
      </c>
      <c r="HAA14" s="29">
        <v>0</v>
      </c>
      <c r="HAB14" s="29">
        <v>0</v>
      </c>
      <c r="HAC14" s="29">
        <v>0</v>
      </c>
      <c r="HAD14" s="29">
        <v>0</v>
      </c>
      <c r="HAE14" s="29">
        <v>0</v>
      </c>
      <c r="HAF14" s="29">
        <v>0</v>
      </c>
      <c r="HAG14" s="29">
        <v>0</v>
      </c>
      <c r="HAH14" s="29">
        <v>0</v>
      </c>
      <c r="HAI14" s="29">
        <v>0</v>
      </c>
      <c r="HAJ14" s="29">
        <v>0</v>
      </c>
      <c r="HAK14" s="29">
        <v>0</v>
      </c>
      <c r="HAL14" s="29">
        <v>0</v>
      </c>
      <c r="HAM14" s="29">
        <v>0</v>
      </c>
      <c r="HAN14" s="29">
        <v>0</v>
      </c>
      <c r="HAO14" s="29">
        <v>0</v>
      </c>
      <c r="HAP14" s="29">
        <v>0</v>
      </c>
      <c r="HAQ14" s="29">
        <v>0</v>
      </c>
      <c r="HAR14" s="29">
        <v>0</v>
      </c>
      <c r="HAS14" s="29">
        <v>0</v>
      </c>
      <c r="HAT14" s="29">
        <v>0</v>
      </c>
      <c r="HAU14" s="29">
        <v>0</v>
      </c>
      <c r="HAV14" s="29">
        <v>0</v>
      </c>
      <c r="HAW14" s="29">
        <v>0</v>
      </c>
      <c r="HAX14" s="29">
        <v>0</v>
      </c>
      <c r="HAY14" s="29">
        <v>0</v>
      </c>
      <c r="HAZ14" s="29">
        <v>0</v>
      </c>
      <c r="HBA14" s="29">
        <v>0</v>
      </c>
      <c r="HBB14" s="29">
        <v>0</v>
      </c>
      <c r="HBC14" s="29">
        <v>0</v>
      </c>
      <c r="HBD14" s="29">
        <v>0</v>
      </c>
      <c r="HBE14" s="29">
        <v>0</v>
      </c>
      <c r="HBF14" s="29">
        <v>0</v>
      </c>
      <c r="HBG14" s="29">
        <v>0</v>
      </c>
      <c r="HBH14" s="29">
        <v>0</v>
      </c>
      <c r="HBI14" s="29">
        <v>0</v>
      </c>
      <c r="HBJ14" s="29">
        <v>0</v>
      </c>
      <c r="HBK14" s="29">
        <v>0</v>
      </c>
      <c r="HBL14" s="29">
        <v>0</v>
      </c>
      <c r="HBM14" s="29">
        <v>0</v>
      </c>
      <c r="HBN14" s="29">
        <v>0</v>
      </c>
      <c r="HBO14" s="29">
        <v>0</v>
      </c>
      <c r="HBP14" s="29">
        <v>0</v>
      </c>
      <c r="HBQ14" s="29">
        <v>0</v>
      </c>
      <c r="HBR14" s="29">
        <v>0</v>
      </c>
      <c r="HBS14" s="29">
        <v>0</v>
      </c>
      <c r="HBT14" s="29">
        <v>0</v>
      </c>
      <c r="HBU14" s="29">
        <v>0</v>
      </c>
      <c r="HBV14" s="29">
        <v>0</v>
      </c>
      <c r="HBW14" s="29">
        <v>0</v>
      </c>
      <c r="HBX14" s="29">
        <v>0</v>
      </c>
      <c r="HBY14" s="29">
        <v>0</v>
      </c>
      <c r="HBZ14" s="29">
        <v>0</v>
      </c>
      <c r="HCA14" s="29">
        <v>0</v>
      </c>
      <c r="HCB14" s="29">
        <v>0</v>
      </c>
      <c r="HCC14" s="29">
        <v>0</v>
      </c>
      <c r="HCD14" s="29">
        <v>0</v>
      </c>
      <c r="HCE14" s="29">
        <v>0</v>
      </c>
      <c r="HCF14" s="29">
        <v>0</v>
      </c>
      <c r="HCG14" s="29">
        <v>0</v>
      </c>
      <c r="HCH14" s="29">
        <v>0</v>
      </c>
      <c r="HCI14" s="29">
        <v>0</v>
      </c>
      <c r="HCJ14" s="29">
        <v>0</v>
      </c>
      <c r="HCK14" s="29">
        <v>0</v>
      </c>
      <c r="HCL14" s="29">
        <v>0</v>
      </c>
      <c r="HCM14" s="29">
        <v>0</v>
      </c>
      <c r="HCN14" s="29">
        <v>0</v>
      </c>
      <c r="HCO14" s="29">
        <v>0</v>
      </c>
      <c r="HCP14" s="29">
        <v>0</v>
      </c>
      <c r="HCQ14" s="29">
        <v>0</v>
      </c>
      <c r="HCR14" s="29">
        <v>0</v>
      </c>
      <c r="HCS14" s="29">
        <v>0</v>
      </c>
      <c r="HCT14" s="29">
        <v>0</v>
      </c>
      <c r="HCU14" s="29">
        <v>0</v>
      </c>
      <c r="HCV14" s="29">
        <v>0</v>
      </c>
      <c r="HCW14" s="29">
        <v>0</v>
      </c>
      <c r="HCX14" s="29">
        <v>0</v>
      </c>
      <c r="HCY14" s="29">
        <v>0</v>
      </c>
      <c r="HCZ14" s="29">
        <v>0</v>
      </c>
      <c r="HDA14" s="29">
        <v>0</v>
      </c>
      <c r="HDB14" s="29">
        <v>0</v>
      </c>
      <c r="HDC14" s="29">
        <v>0</v>
      </c>
      <c r="HDD14" s="29">
        <v>0</v>
      </c>
      <c r="HDE14" s="29">
        <v>0</v>
      </c>
      <c r="HDF14" s="29">
        <v>0</v>
      </c>
      <c r="HDG14" s="29">
        <v>0</v>
      </c>
      <c r="HDH14" s="29">
        <v>0</v>
      </c>
      <c r="HDI14" s="29">
        <v>0</v>
      </c>
      <c r="HDJ14" s="29">
        <v>0</v>
      </c>
      <c r="HDK14" s="29">
        <v>0</v>
      </c>
      <c r="HDL14" s="29">
        <v>0</v>
      </c>
      <c r="HDM14" s="29">
        <v>0</v>
      </c>
      <c r="HDN14" s="29">
        <v>0</v>
      </c>
      <c r="HDO14" s="29">
        <v>0</v>
      </c>
      <c r="HDP14" s="29">
        <v>0</v>
      </c>
      <c r="HDQ14" s="29">
        <v>0</v>
      </c>
      <c r="HDR14" s="29">
        <v>0</v>
      </c>
      <c r="HDS14" s="29">
        <v>0</v>
      </c>
      <c r="HDT14" s="29">
        <v>0</v>
      </c>
      <c r="HDU14" s="29">
        <v>0</v>
      </c>
      <c r="HDV14" s="29">
        <v>0</v>
      </c>
      <c r="HDW14" s="29">
        <v>0</v>
      </c>
      <c r="HDX14" s="29">
        <v>0</v>
      </c>
      <c r="HDY14" s="29">
        <v>0</v>
      </c>
      <c r="HDZ14" s="29">
        <v>0</v>
      </c>
      <c r="HEA14" s="29">
        <v>0</v>
      </c>
      <c r="HEB14" s="29">
        <v>0</v>
      </c>
      <c r="HEC14" s="29">
        <v>0</v>
      </c>
      <c r="HED14" s="29">
        <v>0</v>
      </c>
      <c r="HEE14" s="29">
        <v>0</v>
      </c>
      <c r="HEF14" s="29">
        <v>0</v>
      </c>
      <c r="HEG14" s="29">
        <v>0</v>
      </c>
      <c r="HEH14" s="29">
        <v>0</v>
      </c>
      <c r="HEI14" s="29">
        <v>0</v>
      </c>
      <c r="HEJ14" s="29">
        <v>0</v>
      </c>
      <c r="HEK14" s="29">
        <v>0</v>
      </c>
      <c r="HEL14" s="29">
        <v>0</v>
      </c>
      <c r="HEM14" s="29">
        <v>0</v>
      </c>
      <c r="HEN14" s="29">
        <v>0</v>
      </c>
      <c r="HEO14" s="29">
        <v>0</v>
      </c>
      <c r="HEP14" s="29">
        <v>0</v>
      </c>
      <c r="HEQ14" s="29">
        <v>0</v>
      </c>
      <c r="HER14" s="29">
        <v>0</v>
      </c>
      <c r="HES14" s="29">
        <v>0</v>
      </c>
      <c r="HET14" s="29">
        <v>0</v>
      </c>
      <c r="HEU14" s="29">
        <v>0</v>
      </c>
      <c r="HEV14" s="29">
        <v>0</v>
      </c>
      <c r="HEW14" s="29">
        <v>0</v>
      </c>
      <c r="HEX14" s="29">
        <v>0</v>
      </c>
      <c r="HEY14" s="29">
        <v>0</v>
      </c>
      <c r="HEZ14" s="29">
        <v>0</v>
      </c>
      <c r="HFA14" s="29">
        <v>0</v>
      </c>
      <c r="HFB14" s="29">
        <v>0</v>
      </c>
      <c r="HFC14" s="29">
        <v>0</v>
      </c>
      <c r="HFD14" s="29">
        <v>0</v>
      </c>
      <c r="HFE14" s="29">
        <v>0</v>
      </c>
      <c r="HFF14" s="29">
        <v>0</v>
      </c>
      <c r="HFG14" s="29">
        <v>0</v>
      </c>
      <c r="HFH14" s="29">
        <v>0</v>
      </c>
      <c r="HFI14" s="29">
        <v>0</v>
      </c>
      <c r="HFJ14" s="29">
        <v>0</v>
      </c>
      <c r="HFK14" s="29">
        <v>0</v>
      </c>
      <c r="HFL14" s="29">
        <v>0</v>
      </c>
      <c r="HFM14" s="29">
        <v>0</v>
      </c>
      <c r="HFN14" s="29">
        <v>0</v>
      </c>
      <c r="HFO14" s="29">
        <v>0</v>
      </c>
      <c r="HFP14" s="29">
        <v>0</v>
      </c>
      <c r="HFQ14" s="29">
        <v>0</v>
      </c>
      <c r="HFR14" s="29">
        <v>0</v>
      </c>
      <c r="HFS14" s="29">
        <v>0</v>
      </c>
      <c r="HFT14" s="29">
        <v>0</v>
      </c>
      <c r="HFU14" s="29">
        <v>0</v>
      </c>
      <c r="HFV14" s="29">
        <v>0</v>
      </c>
      <c r="HFW14" s="29">
        <v>0</v>
      </c>
      <c r="HFX14" s="29">
        <v>0</v>
      </c>
      <c r="HFY14" s="29">
        <v>0</v>
      </c>
      <c r="HFZ14" s="29">
        <v>0</v>
      </c>
      <c r="HGA14" s="29">
        <v>0</v>
      </c>
      <c r="HGB14" s="29">
        <v>0</v>
      </c>
      <c r="HGC14" s="29">
        <v>0</v>
      </c>
      <c r="HGD14" s="29">
        <v>0</v>
      </c>
      <c r="HGE14" s="29">
        <v>0</v>
      </c>
      <c r="HGF14" s="29">
        <v>0</v>
      </c>
      <c r="HGG14" s="29">
        <v>0</v>
      </c>
      <c r="HGH14" s="29">
        <v>0</v>
      </c>
      <c r="HGI14" s="29">
        <v>0</v>
      </c>
      <c r="HGJ14" s="29">
        <v>0</v>
      </c>
      <c r="HGK14" s="29">
        <v>0</v>
      </c>
      <c r="HGL14" s="29">
        <v>0</v>
      </c>
      <c r="HGM14" s="29">
        <v>0</v>
      </c>
      <c r="HGN14" s="29">
        <v>0</v>
      </c>
      <c r="HGO14" s="29">
        <v>0</v>
      </c>
      <c r="HGP14" s="29">
        <v>0</v>
      </c>
      <c r="HGQ14" s="29">
        <v>0</v>
      </c>
      <c r="HGR14" s="29">
        <v>0</v>
      </c>
      <c r="HGS14" s="29">
        <v>0</v>
      </c>
      <c r="HGT14" s="29">
        <v>0</v>
      </c>
      <c r="HGU14" s="29">
        <v>0</v>
      </c>
      <c r="HGV14" s="29">
        <v>0</v>
      </c>
      <c r="HGW14" s="29">
        <v>0</v>
      </c>
      <c r="HGX14" s="29">
        <v>0</v>
      </c>
      <c r="HGY14" s="29">
        <v>0</v>
      </c>
      <c r="HGZ14" s="29">
        <v>0</v>
      </c>
      <c r="HHA14" s="29">
        <v>0</v>
      </c>
      <c r="HHB14" s="29">
        <v>0</v>
      </c>
      <c r="HHC14" s="29">
        <v>0</v>
      </c>
      <c r="HHD14" s="29">
        <v>0</v>
      </c>
      <c r="HHE14" s="29">
        <v>0</v>
      </c>
      <c r="HHF14" s="29">
        <v>0</v>
      </c>
      <c r="HHG14" s="29">
        <v>0</v>
      </c>
      <c r="HHH14" s="29">
        <v>0</v>
      </c>
      <c r="HHI14" s="29">
        <v>0</v>
      </c>
      <c r="HHJ14" s="29">
        <v>0</v>
      </c>
      <c r="HHK14" s="29">
        <v>0</v>
      </c>
      <c r="HHL14" s="29">
        <v>0</v>
      </c>
      <c r="HHM14" s="29">
        <v>0</v>
      </c>
      <c r="HHN14" s="29">
        <v>0</v>
      </c>
      <c r="HHO14" s="29">
        <v>0</v>
      </c>
      <c r="HHP14" s="29">
        <v>0</v>
      </c>
      <c r="HHQ14" s="29">
        <v>0</v>
      </c>
      <c r="HHR14" s="29">
        <v>0</v>
      </c>
      <c r="HHS14" s="29">
        <v>0</v>
      </c>
      <c r="HHT14" s="29">
        <v>0</v>
      </c>
      <c r="HHU14" s="29">
        <v>0</v>
      </c>
      <c r="HHV14" s="29">
        <v>0</v>
      </c>
      <c r="HHW14" s="29">
        <v>0</v>
      </c>
      <c r="HHX14" s="29">
        <v>0</v>
      </c>
      <c r="HHY14" s="29">
        <v>0</v>
      </c>
      <c r="HHZ14" s="29">
        <v>0</v>
      </c>
      <c r="HIA14" s="29">
        <v>0</v>
      </c>
      <c r="HIB14" s="29">
        <v>0</v>
      </c>
      <c r="HIC14" s="29">
        <v>0</v>
      </c>
      <c r="HID14" s="29">
        <v>0</v>
      </c>
      <c r="HIE14" s="29">
        <v>0</v>
      </c>
      <c r="HIF14" s="29">
        <v>0</v>
      </c>
      <c r="HIG14" s="29">
        <v>0</v>
      </c>
      <c r="HIH14" s="29">
        <v>0</v>
      </c>
      <c r="HII14" s="29">
        <v>0</v>
      </c>
      <c r="HIJ14" s="29">
        <v>0</v>
      </c>
      <c r="HIK14" s="29">
        <v>0</v>
      </c>
      <c r="HIL14" s="29">
        <v>0</v>
      </c>
      <c r="HIM14" s="29">
        <v>0</v>
      </c>
      <c r="HIN14" s="29">
        <v>0</v>
      </c>
      <c r="HIO14" s="29">
        <v>0</v>
      </c>
      <c r="HIP14" s="29">
        <v>0</v>
      </c>
      <c r="HIQ14" s="29">
        <v>0</v>
      </c>
      <c r="HIR14" s="29">
        <v>0</v>
      </c>
      <c r="HIS14" s="29">
        <v>0</v>
      </c>
      <c r="HIT14" s="29">
        <v>0</v>
      </c>
      <c r="HIU14" s="29">
        <v>0</v>
      </c>
      <c r="HIV14" s="29">
        <v>0</v>
      </c>
      <c r="HIW14" s="29">
        <v>0</v>
      </c>
      <c r="HIX14" s="29">
        <v>0</v>
      </c>
      <c r="HIY14" s="29">
        <v>0</v>
      </c>
      <c r="HIZ14" s="29">
        <v>0</v>
      </c>
      <c r="HJA14" s="29">
        <v>0</v>
      </c>
      <c r="HJB14" s="29">
        <v>0</v>
      </c>
      <c r="HJC14" s="29">
        <v>0</v>
      </c>
      <c r="HJD14" s="29">
        <v>0</v>
      </c>
      <c r="HJE14" s="29">
        <v>0</v>
      </c>
      <c r="HJF14" s="29">
        <v>0</v>
      </c>
      <c r="HJG14" s="29">
        <v>0</v>
      </c>
      <c r="HJH14" s="29">
        <v>0</v>
      </c>
      <c r="HJI14" s="29">
        <v>0</v>
      </c>
      <c r="HJJ14" s="29">
        <v>0</v>
      </c>
      <c r="HJK14" s="29">
        <v>0</v>
      </c>
      <c r="HJL14" s="29">
        <v>0</v>
      </c>
      <c r="HJM14" s="29">
        <v>0</v>
      </c>
      <c r="HJN14" s="29">
        <v>0</v>
      </c>
      <c r="HJO14" s="29">
        <v>0</v>
      </c>
      <c r="HJP14" s="29">
        <v>0</v>
      </c>
      <c r="HJQ14" s="29">
        <v>0</v>
      </c>
      <c r="HJR14" s="29">
        <v>0</v>
      </c>
      <c r="HJS14" s="29">
        <v>0</v>
      </c>
      <c r="HJT14" s="29">
        <v>0</v>
      </c>
      <c r="HJU14" s="29">
        <v>0</v>
      </c>
      <c r="HJV14" s="29">
        <v>0</v>
      </c>
      <c r="HJW14" s="29">
        <v>0</v>
      </c>
      <c r="HJX14" s="29">
        <v>0</v>
      </c>
      <c r="HJY14" s="29">
        <v>0</v>
      </c>
      <c r="HJZ14" s="29">
        <v>0</v>
      </c>
      <c r="HKA14" s="29">
        <v>0</v>
      </c>
      <c r="HKB14" s="29">
        <v>0</v>
      </c>
      <c r="HKC14" s="29">
        <v>0</v>
      </c>
      <c r="HKD14" s="29">
        <v>0</v>
      </c>
      <c r="HKE14" s="29">
        <v>0</v>
      </c>
      <c r="HKF14" s="29">
        <v>0</v>
      </c>
      <c r="HKG14" s="29">
        <v>0</v>
      </c>
      <c r="HKH14" s="29">
        <v>0</v>
      </c>
      <c r="HKI14" s="29">
        <v>0</v>
      </c>
      <c r="HKJ14" s="29">
        <v>0</v>
      </c>
      <c r="HKK14" s="29">
        <v>0</v>
      </c>
      <c r="HKL14" s="29">
        <v>0</v>
      </c>
      <c r="HKM14" s="29">
        <v>0</v>
      </c>
      <c r="HKN14" s="29">
        <v>0</v>
      </c>
      <c r="HKO14" s="29">
        <v>0</v>
      </c>
      <c r="HKP14" s="29">
        <v>0</v>
      </c>
      <c r="HKQ14" s="29">
        <v>0</v>
      </c>
      <c r="HKR14" s="29">
        <v>0</v>
      </c>
      <c r="HKS14" s="29">
        <v>0</v>
      </c>
      <c r="HKT14" s="29">
        <v>0</v>
      </c>
      <c r="HKU14" s="29">
        <v>0</v>
      </c>
      <c r="HKV14" s="29">
        <v>0</v>
      </c>
      <c r="HKW14" s="29">
        <v>0</v>
      </c>
      <c r="HKX14" s="29">
        <v>0</v>
      </c>
      <c r="HKY14" s="29">
        <v>0</v>
      </c>
      <c r="HKZ14" s="29">
        <v>0</v>
      </c>
      <c r="HLA14" s="29">
        <v>0</v>
      </c>
      <c r="HLB14" s="29">
        <v>0</v>
      </c>
      <c r="HLC14" s="29">
        <v>0</v>
      </c>
      <c r="HLD14" s="29">
        <v>0</v>
      </c>
      <c r="HLE14" s="29">
        <v>0</v>
      </c>
      <c r="HLF14" s="29">
        <v>0</v>
      </c>
      <c r="HLG14" s="29">
        <v>0</v>
      </c>
      <c r="HLH14" s="29">
        <v>0</v>
      </c>
      <c r="HLI14" s="29">
        <v>0</v>
      </c>
      <c r="HLJ14" s="29">
        <v>0</v>
      </c>
      <c r="HLK14" s="29">
        <v>0</v>
      </c>
      <c r="HLL14" s="29">
        <v>0</v>
      </c>
      <c r="HLM14" s="29">
        <v>0</v>
      </c>
      <c r="HLN14" s="29">
        <v>0</v>
      </c>
      <c r="HLO14" s="29">
        <v>0</v>
      </c>
      <c r="HLP14" s="29">
        <v>0</v>
      </c>
      <c r="HLQ14" s="29">
        <v>0</v>
      </c>
      <c r="HLR14" s="29">
        <v>0</v>
      </c>
      <c r="HLS14" s="29">
        <v>0</v>
      </c>
      <c r="HLT14" s="29">
        <v>0</v>
      </c>
      <c r="HLU14" s="29">
        <v>0</v>
      </c>
      <c r="HLV14" s="29">
        <v>0</v>
      </c>
      <c r="HLW14" s="29">
        <v>0</v>
      </c>
      <c r="HLX14" s="29">
        <v>0</v>
      </c>
      <c r="HLY14" s="29">
        <v>0</v>
      </c>
      <c r="HLZ14" s="29">
        <v>0</v>
      </c>
      <c r="HMA14" s="29">
        <v>0</v>
      </c>
      <c r="HMB14" s="29">
        <v>0</v>
      </c>
      <c r="HMC14" s="29">
        <v>0</v>
      </c>
      <c r="HMD14" s="29">
        <v>0</v>
      </c>
      <c r="HME14" s="29">
        <v>0</v>
      </c>
      <c r="HMF14" s="29">
        <v>0</v>
      </c>
      <c r="HMG14" s="29">
        <v>0</v>
      </c>
      <c r="HMH14" s="29">
        <v>0</v>
      </c>
      <c r="HMI14" s="29">
        <v>0</v>
      </c>
      <c r="HMJ14" s="29">
        <v>0</v>
      </c>
      <c r="HMK14" s="29">
        <v>0</v>
      </c>
      <c r="HML14" s="29">
        <v>0</v>
      </c>
      <c r="HMM14" s="29">
        <v>0</v>
      </c>
      <c r="HMN14" s="29">
        <v>0</v>
      </c>
      <c r="HMO14" s="29">
        <v>0</v>
      </c>
      <c r="HMP14" s="29">
        <v>0</v>
      </c>
      <c r="HMQ14" s="29">
        <v>0</v>
      </c>
      <c r="HMR14" s="29">
        <v>0</v>
      </c>
      <c r="HMS14" s="29">
        <v>0</v>
      </c>
      <c r="HMT14" s="29">
        <v>0</v>
      </c>
      <c r="HMU14" s="29">
        <v>0</v>
      </c>
      <c r="HMV14" s="29">
        <v>0</v>
      </c>
      <c r="HMW14" s="29">
        <v>0</v>
      </c>
      <c r="HMX14" s="29">
        <v>0</v>
      </c>
      <c r="HMY14" s="29">
        <v>0</v>
      </c>
      <c r="HMZ14" s="29">
        <v>0</v>
      </c>
      <c r="HNA14" s="29">
        <v>0</v>
      </c>
      <c r="HNB14" s="29">
        <v>0</v>
      </c>
      <c r="HNC14" s="29">
        <v>0</v>
      </c>
      <c r="HND14" s="29">
        <v>0</v>
      </c>
      <c r="HNE14" s="29">
        <v>0</v>
      </c>
      <c r="HNF14" s="29">
        <v>0</v>
      </c>
      <c r="HNG14" s="29">
        <v>0</v>
      </c>
      <c r="HNH14" s="29">
        <v>0</v>
      </c>
      <c r="HNI14" s="29">
        <v>0</v>
      </c>
      <c r="HNJ14" s="29">
        <v>0</v>
      </c>
      <c r="HNK14" s="29">
        <v>0</v>
      </c>
      <c r="HNL14" s="29">
        <v>0</v>
      </c>
      <c r="HNM14" s="29">
        <v>0</v>
      </c>
      <c r="HNN14" s="29">
        <v>0</v>
      </c>
      <c r="HNO14" s="29">
        <v>0</v>
      </c>
      <c r="HNP14" s="29">
        <v>0</v>
      </c>
      <c r="HNQ14" s="29">
        <v>0</v>
      </c>
      <c r="HNR14" s="29">
        <v>0</v>
      </c>
      <c r="HNS14" s="29">
        <v>0</v>
      </c>
      <c r="HNT14" s="29">
        <v>0</v>
      </c>
      <c r="HNU14" s="29">
        <v>0</v>
      </c>
      <c r="HNV14" s="29">
        <v>0</v>
      </c>
      <c r="HNW14" s="29">
        <v>0</v>
      </c>
      <c r="HNX14" s="29">
        <v>0</v>
      </c>
      <c r="HNY14" s="29">
        <v>0</v>
      </c>
      <c r="HNZ14" s="29">
        <v>0</v>
      </c>
      <c r="HOA14" s="29">
        <v>0</v>
      </c>
      <c r="HOB14" s="29">
        <v>0</v>
      </c>
      <c r="HOC14" s="29">
        <v>0</v>
      </c>
      <c r="HOD14" s="29">
        <v>0</v>
      </c>
      <c r="HOE14" s="29">
        <v>0</v>
      </c>
      <c r="HOF14" s="29">
        <v>0</v>
      </c>
      <c r="HOG14" s="29">
        <v>0</v>
      </c>
      <c r="HOH14" s="29">
        <v>0</v>
      </c>
      <c r="HOI14" s="29">
        <v>0</v>
      </c>
      <c r="HOJ14" s="29">
        <v>0</v>
      </c>
      <c r="HOK14" s="29">
        <v>0</v>
      </c>
      <c r="HOL14" s="29">
        <v>0</v>
      </c>
      <c r="HOM14" s="29">
        <v>0</v>
      </c>
      <c r="HON14" s="29">
        <v>0</v>
      </c>
      <c r="HOO14" s="29">
        <v>0</v>
      </c>
      <c r="HOP14" s="29">
        <v>0</v>
      </c>
      <c r="HOQ14" s="29">
        <v>0</v>
      </c>
      <c r="HOR14" s="29">
        <v>0</v>
      </c>
      <c r="HOS14" s="29">
        <v>0</v>
      </c>
      <c r="HOT14" s="29">
        <v>0</v>
      </c>
      <c r="HOU14" s="29">
        <v>0</v>
      </c>
      <c r="HOV14" s="29">
        <v>0</v>
      </c>
      <c r="HOW14" s="29">
        <v>0</v>
      </c>
      <c r="HOX14" s="29">
        <v>0</v>
      </c>
      <c r="HOY14" s="29">
        <v>0</v>
      </c>
      <c r="HOZ14" s="29">
        <v>0</v>
      </c>
      <c r="HPA14" s="29">
        <v>0</v>
      </c>
      <c r="HPB14" s="29">
        <v>0</v>
      </c>
      <c r="HPC14" s="29">
        <v>0</v>
      </c>
      <c r="HPD14" s="29">
        <v>0</v>
      </c>
      <c r="HPE14" s="29">
        <v>0</v>
      </c>
      <c r="HPF14" s="29">
        <v>0</v>
      </c>
      <c r="HPG14" s="29">
        <v>0</v>
      </c>
      <c r="HPH14" s="29">
        <v>0</v>
      </c>
      <c r="HPI14" s="29">
        <v>0</v>
      </c>
      <c r="HPJ14" s="29">
        <v>0</v>
      </c>
      <c r="HPK14" s="29">
        <v>0</v>
      </c>
      <c r="HPL14" s="29">
        <v>0</v>
      </c>
      <c r="HPM14" s="29">
        <v>0</v>
      </c>
      <c r="HPN14" s="29">
        <v>0</v>
      </c>
      <c r="HPO14" s="29">
        <v>0</v>
      </c>
      <c r="HPP14" s="29">
        <v>0</v>
      </c>
      <c r="HPQ14" s="29">
        <v>0</v>
      </c>
      <c r="HPR14" s="29">
        <v>0</v>
      </c>
      <c r="HPS14" s="29">
        <v>0</v>
      </c>
      <c r="HPT14" s="29">
        <v>0</v>
      </c>
      <c r="HPU14" s="29">
        <v>0</v>
      </c>
      <c r="HPV14" s="29">
        <v>0</v>
      </c>
      <c r="HPW14" s="29">
        <v>0</v>
      </c>
      <c r="HPX14" s="29">
        <v>0</v>
      </c>
      <c r="HPY14" s="29">
        <v>0</v>
      </c>
      <c r="HPZ14" s="29">
        <v>0</v>
      </c>
      <c r="HQA14" s="29">
        <v>0</v>
      </c>
      <c r="HQB14" s="29">
        <v>0</v>
      </c>
      <c r="HQC14" s="29">
        <v>0</v>
      </c>
      <c r="HQD14" s="29">
        <v>0</v>
      </c>
      <c r="HQE14" s="29">
        <v>0</v>
      </c>
      <c r="HQF14" s="29">
        <v>0</v>
      </c>
      <c r="HQG14" s="29">
        <v>0</v>
      </c>
      <c r="HQH14" s="29">
        <v>0</v>
      </c>
      <c r="HQI14" s="29">
        <v>0</v>
      </c>
      <c r="HQJ14" s="29">
        <v>0</v>
      </c>
      <c r="HQK14" s="29">
        <v>0</v>
      </c>
      <c r="HQL14" s="29">
        <v>0</v>
      </c>
      <c r="HQM14" s="29">
        <v>0</v>
      </c>
      <c r="HQN14" s="29">
        <v>0</v>
      </c>
      <c r="HQO14" s="29">
        <v>0</v>
      </c>
      <c r="HQP14" s="29">
        <v>0</v>
      </c>
      <c r="HQQ14" s="29">
        <v>0</v>
      </c>
      <c r="HQR14" s="29">
        <v>0</v>
      </c>
      <c r="HQS14" s="29">
        <v>0</v>
      </c>
      <c r="HQT14" s="29">
        <v>0</v>
      </c>
      <c r="HQU14" s="29">
        <v>0</v>
      </c>
      <c r="HQV14" s="29">
        <v>0</v>
      </c>
      <c r="HQW14" s="29">
        <v>0</v>
      </c>
      <c r="HQX14" s="29">
        <v>0</v>
      </c>
      <c r="HQY14" s="29">
        <v>0</v>
      </c>
      <c r="HQZ14" s="29">
        <v>0</v>
      </c>
      <c r="HRA14" s="29">
        <v>0</v>
      </c>
      <c r="HRB14" s="29">
        <v>0</v>
      </c>
      <c r="HRC14" s="29">
        <v>0</v>
      </c>
      <c r="HRD14" s="29">
        <v>0</v>
      </c>
      <c r="HRE14" s="29">
        <v>0</v>
      </c>
      <c r="HRF14" s="29">
        <v>0</v>
      </c>
      <c r="HRG14" s="29">
        <v>0</v>
      </c>
      <c r="HRH14" s="29">
        <v>0</v>
      </c>
      <c r="HRI14" s="29">
        <v>0</v>
      </c>
      <c r="HRJ14" s="29">
        <v>0</v>
      </c>
      <c r="HRK14" s="29">
        <v>0</v>
      </c>
      <c r="HRL14" s="29">
        <v>0</v>
      </c>
      <c r="HRM14" s="29">
        <v>0</v>
      </c>
      <c r="HRN14" s="29">
        <v>0</v>
      </c>
      <c r="HRO14" s="29">
        <v>0</v>
      </c>
      <c r="HRP14" s="29">
        <v>0</v>
      </c>
      <c r="HRQ14" s="29">
        <v>0</v>
      </c>
      <c r="HRR14" s="29">
        <v>0</v>
      </c>
      <c r="HRS14" s="29">
        <v>0</v>
      </c>
      <c r="HRT14" s="29">
        <v>0</v>
      </c>
      <c r="HRU14" s="29">
        <v>0</v>
      </c>
      <c r="HRV14" s="29">
        <v>0</v>
      </c>
      <c r="HRW14" s="29">
        <v>0</v>
      </c>
      <c r="HRX14" s="29">
        <v>0</v>
      </c>
      <c r="HRY14" s="29">
        <v>0</v>
      </c>
      <c r="HRZ14" s="29">
        <v>0</v>
      </c>
      <c r="HSA14" s="29">
        <v>0</v>
      </c>
      <c r="HSB14" s="29">
        <v>0</v>
      </c>
      <c r="HSC14" s="29">
        <v>0</v>
      </c>
      <c r="HSD14" s="29">
        <v>0</v>
      </c>
      <c r="HSE14" s="29">
        <v>0</v>
      </c>
      <c r="HSF14" s="29">
        <v>0</v>
      </c>
      <c r="HSG14" s="29">
        <v>0</v>
      </c>
      <c r="HSH14" s="29">
        <v>0</v>
      </c>
      <c r="HSI14" s="29">
        <v>0</v>
      </c>
      <c r="HSJ14" s="29">
        <v>0</v>
      </c>
      <c r="HSK14" s="29">
        <v>0</v>
      </c>
      <c r="HSL14" s="29">
        <v>0</v>
      </c>
      <c r="HSM14" s="29">
        <v>0</v>
      </c>
      <c r="HSN14" s="29">
        <v>0</v>
      </c>
      <c r="HSO14" s="29">
        <v>0</v>
      </c>
      <c r="HSP14" s="29">
        <v>0</v>
      </c>
      <c r="HSQ14" s="29">
        <v>0</v>
      </c>
      <c r="HSR14" s="29">
        <v>0</v>
      </c>
      <c r="HSS14" s="29">
        <v>0</v>
      </c>
      <c r="HST14" s="29">
        <v>0</v>
      </c>
      <c r="HSU14" s="29">
        <v>0</v>
      </c>
      <c r="HSV14" s="29">
        <v>0</v>
      </c>
      <c r="HSW14" s="29">
        <v>0</v>
      </c>
      <c r="HSX14" s="29">
        <v>0</v>
      </c>
      <c r="HSY14" s="29">
        <v>0</v>
      </c>
      <c r="HSZ14" s="29">
        <v>0</v>
      </c>
      <c r="HTA14" s="29">
        <v>0</v>
      </c>
      <c r="HTB14" s="29">
        <v>0</v>
      </c>
      <c r="HTC14" s="29">
        <v>0</v>
      </c>
      <c r="HTD14" s="29">
        <v>0</v>
      </c>
      <c r="HTE14" s="29">
        <v>0</v>
      </c>
      <c r="HTF14" s="29">
        <v>0</v>
      </c>
      <c r="HTG14" s="29">
        <v>0</v>
      </c>
      <c r="HTH14" s="29">
        <v>0</v>
      </c>
      <c r="HTI14" s="29">
        <v>0</v>
      </c>
      <c r="HTJ14" s="29">
        <v>0</v>
      </c>
      <c r="HTK14" s="29">
        <v>0</v>
      </c>
      <c r="HTL14" s="29">
        <v>0</v>
      </c>
      <c r="HTM14" s="29">
        <v>0</v>
      </c>
      <c r="HTN14" s="29">
        <v>0</v>
      </c>
      <c r="HTO14" s="29">
        <v>0</v>
      </c>
      <c r="HTP14" s="29">
        <v>0</v>
      </c>
      <c r="HTQ14" s="29">
        <v>0</v>
      </c>
      <c r="HTR14" s="29">
        <v>0</v>
      </c>
      <c r="HTS14" s="29">
        <v>0</v>
      </c>
      <c r="HTT14" s="29">
        <v>0</v>
      </c>
      <c r="HTU14" s="29">
        <v>0</v>
      </c>
      <c r="HTV14" s="29">
        <v>0</v>
      </c>
      <c r="HTW14" s="29">
        <v>0</v>
      </c>
      <c r="HTX14" s="29">
        <v>0</v>
      </c>
      <c r="HTY14" s="29">
        <v>0</v>
      </c>
      <c r="HTZ14" s="29">
        <v>0</v>
      </c>
      <c r="HUA14" s="29">
        <v>0</v>
      </c>
      <c r="HUB14" s="29">
        <v>0</v>
      </c>
      <c r="HUC14" s="29">
        <v>0</v>
      </c>
      <c r="HUD14" s="29">
        <v>0</v>
      </c>
      <c r="HUE14" s="29">
        <v>0</v>
      </c>
      <c r="HUF14" s="29">
        <v>0</v>
      </c>
      <c r="HUG14" s="29">
        <v>0</v>
      </c>
      <c r="HUH14" s="29">
        <v>0</v>
      </c>
      <c r="HUI14" s="29">
        <v>0</v>
      </c>
      <c r="HUJ14" s="29">
        <v>0</v>
      </c>
      <c r="HUK14" s="29">
        <v>0</v>
      </c>
      <c r="HUL14" s="29">
        <v>0</v>
      </c>
      <c r="HUM14" s="29">
        <v>0</v>
      </c>
      <c r="HUN14" s="29">
        <v>0</v>
      </c>
      <c r="HUO14" s="29">
        <v>0</v>
      </c>
      <c r="HUP14" s="29">
        <v>0</v>
      </c>
      <c r="HUQ14" s="29">
        <v>0</v>
      </c>
      <c r="HUR14" s="29">
        <v>0</v>
      </c>
      <c r="HUS14" s="29">
        <v>0</v>
      </c>
      <c r="HUT14" s="29">
        <v>0</v>
      </c>
      <c r="HUU14" s="29">
        <v>0</v>
      </c>
      <c r="HUV14" s="29">
        <v>0</v>
      </c>
      <c r="HUW14" s="29">
        <v>0</v>
      </c>
      <c r="HUX14" s="29">
        <v>0</v>
      </c>
      <c r="HUY14" s="29">
        <v>0</v>
      </c>
      <c r="HUZ14" s="29">
        <v>0</v>
      </c>
      <c r="HVA14" s="29">
        <v>0</v>
      </c>
      <c r="HVB14" s="29">
        <v>0</v>
      </c>
      <c r="HVC14" s="29">
        <v>0</v>
      </c>
      <c r="HVD14" s="29">
        <v>0</v>
      </c>
      <c r="HVE14" s="29">
        <v>0</v>
      </c>
      <c r="HVF14" s="29">
        <v>0</v>
      </c>
      <c r="HVG14" s="29">
        <v>0</v>
      </c>
      <c r="HVH14" s="29">
        <v>0</v>
      </c>
      <c r="HVI14" s="29">
        <v>0</v>
      </c>
      <c r="HVJ14" s="29">
        <v>0</v>
      </c>
      <c r="HVK14" s="29">
        <v>0</v>
      </c>
      <c r="HVL14" s="29">
        <v>0</v>
      </c>
      <c r="HVM14" s="29">
        <v>0</v>
      </c>
      <c r="HVN14" s="29">
        <v>0</v>
      </c>
      <c r="HVO14" s="29">
        <v>0</v>
      </c>
      <c r="HVP14" s="29">
        <v>0</v>
      </c>
      <c r="HVQ14" s="29">
        <v>0</v>
      </c>
      <c r="HVR14" s="29">
        <v>0</v>
      </c>
      <c r="HVS14" s="29">
        <v>0</v>
      </c>
      <c r="HVT14" s="29">
        <v>0</v>
      </c>
      <c r="HVU14" s="29">
        <v>0</v>
      </c>
      <c r="HVV14" s="29">
        <v>0</v>
      </c>
      <c r="HVW14" s="29">
        <v>0</v>
      </c>
      <c r="HVX14" s="29">
        <v>0</v>
      </c>
      <c r="HVY14" s="29">
        <v>0</v>
      </c>
      <c r="HVZ14" s="29">
        <v>0</v>
      </c>
      <c r="HWA14" s="29">
        <v>0</v>
      </c>
      <c r="HWB14" s="29">
        <v>0</v>
      </c>
      <c r="HWC14" s="29">
        <v>0</v>
      </c>
      <c r="HWD14" s="29">
        <v>0</v>
      </c>
      <c r="HWE14" s="29">
        <v>0</v>
      </c>
      <c r="HWF14" s="29">
        <v>0</v>
      </c>
      <c r="HWG14" s="29">
        <v>0</v>
      </c>
      <c r="HWH14" s="29">
        <v>0</v>
      </c>
      <c r="HWI14" s="29">
        <v>0</v>
      </c>
      <c r="HWJ14" s="29">
        <v>0</v>
      </c>
      <c r="HWK14" s="29">
        <v>0</v>
      </c>
      <c r="HWL14" s="29">
        <v>0</v>
      </c>
      <c r="HWM14" s="29">
        <v>0</v>
      </c>
      <c r="HWN14" s="29">
        <v>0</v>
      </c>
      <c r="HWO14" s="29">
        <v>0</v>
      </c>
      <c r="HWP14" s="29">
        <v>0</v>
      </c>
      <c r="HWQ14" s="29">
        <v>0</v>
      </c>
      <c r="HWR14" s="29">
        <v>0</v>
      </c>
      <c r="HWS14" s="29">
        <v>0</v>
      </c>
      <c r="HWT14" s="29">
        <v>0</v>
      </c>
      <c r="HWU14" s="29">
        <v>0</v>
      </c>
      <c r="HWV14" s="29">
        <v>0</v>
      </c>
      <c r="HWW14" s="29">
        <v>0</v>
      </c>
      <c r="HWX14" s="29">
        <v>0</v>
      </c>
      <c r="HWY14" s="29">
        <v>0</v>
      </c>
      <c r="HWZ14" s="29">
        <v>0</v>
      </c>
      <c r="HXA14" s="29">
        <v>0</v>
      </c>
      <c r="HXB14" s="29">
        <v>0</v>
      </c>
      <c r="HXC14" s="29">
        <v>0</v>
      </c>
      <c r="HXD14" s="29">
        <v>0</v>
      </c>
      <c r="HXE14" s="29">
        <v>0</v>
      </c>
      <c r="HXF14" s="29">
        <v>0</v>
      </c>
      <c r="HXG14" s="29">
        <v>0</v>
      </c>
      <c r="HXH14" s="29">
        <v>0</v>
      </c>
      <c r="HXI14" s="29">
        <v>0</v>
      </c>
      <c r="HXJ14" s="29">
        <v>0</v>
      </c>
      <c r="HXK14" s="29">
        <v>0</v>
      </c>
      <c r="HXL14" s="29">
        <v>0</v>
      </c>
      <c r="HXM14" s="29">
        <v>0</v>
      </c>
      <c r="HXN14" s="29">
        <v>0</v>
      </c>
      <c r="HXO14" s="29">
        <v>0</v>
      </c>
      <c r="HXP14" s="29">
        <v>0</v>
      </c>
      <c r="HXQ14" s="29">
        <v>0</v>
      </c>
      <c r="HXR14" s="29">
        <v>0</v>
      </c>
      <c r="HXS14" s="29">
        <v>0</v>
      </c>
      <c r="HXT14" s="29">
        <v>0</v>
      </c>
      <c r="HXU14" s="29">
        <v>0</v>
      </c>
      <c r="HXV14" s="29">
        <v>0</v>
      </c>
      <c r="HXW14" s="29">
        <v>0</v>
      </c>
      <c r="HXX14" s="29">
        <v>0</v>
      </c>
      <c r="HXY14" s="29">
        <v>0</v>
      </c>
      <c r="HXZ14" s="29">
        <v>0</v>
      </c>
      <c r="HYA14" s="29">
        <v>0</v>
      </c>
      <c r="HYB14" s="29">
        <v>0</v>
      </c>
      <c r="HYC14" s="29">
        <v>0</v>
      </c>
      <c r="HYD14" s="29">
        <v>0</v>
      </c>
      <c r="HYE14" s="29">
        <v>0</v>
      </c>
      <c r="HYF14" s="29">
        <v>0</v>
      </c>
      <c r="HYG14" s="29">
        <v>0</v>
      </c>
      <c r="HYH14" s="29">
        <v>0</v>
      </c>
      <c r="HYI14" s="29">
        <v>0</v>
      </c>
      <c r="HYJ14" s="29">
        <v>0</v>
      </c>
      <c r="HYK14" s="29">
        <v>0</v>
      </c>
      <c r="HYL14" s="29">
        <v>0</v>
      </c>
      <c r="HYM14" s="29">
        <v>0</v>
      </c>
      <c r="HYN14" s="29">
        <v>0</v>
      </c>
      <c r="HYO14" s="29">
        <v>0</v>
      </c>
      <c r="HYP14" s="29">
        <v>0</v>
      </c>
      <c r="HYQ14" s="29">
        <v>0</v>
      </c>
      <c r="HYR14" s="29">
        <v>0</v>
      </c>
      <c r="HYS14" s="29">
        <v>0</v>
      </c>
      <c r="HYT14" s="29">
        <v>0</v>
      </c>
      <c r="HYU14" s="29">
        <v>0</v>
      </c>
      <c r="HYV14" s="29">
        <v>0</v>
      </c>
      <c r="HYW14" s="29">
        <v>0</v>
      </c>
      <c r="HYX14" s="29">
        <v>0</v>
      </c>
      <c r="HYY14" s="29">
        <v>0</v>
      </c>
      <c r="HYZ14" s="29">
        <v>0</v>
      </c>
      <c r="HZA14" s="29">
        <v>0</v>
      </c>
      <c r="HZB14" s="29">
        <v>0</v>
      </c>
      <c r="HZC14" s="29">
        <v>0</v>
      </c>
      <c r="HZD14" s="29">
        <v>0</v>
      </c>
      <c r="HZE14" s="29">
        <v>0</v>
      </c>
      <c r="HZF14" s="29">
        <v>0</v>
      </c>
      <c r="HZG14" s="29">
        <v>0</v>
      </c>
      <c r="HZH14" s="29">
        <v>0</v>
      </c>
      <c r="HZI14" s="29">
        <v>0</v>
      </c>
      <c r="HZJ14" s="29">
        <v>0</v>
      </c>
      <c r="HZK14" s="29">
        <v>0</v>
      </c>
      <c r="HZL14" s="29">
        <v>0</v>
      </c>
      <c r="HZM14" s="29">
        <v>0</v>
      </c>
      <c r="HZN14" s="29">
        <v>0</v>
      </c>
      <c r="HZO14" s="29">
        <v>0</v>
      </c>
      <c r="HZP14" s="29">
        <v>0</v>
      </c>
      <c r="HZQ14" s="29">
        <v>0</v>
      </c>
      <c r="HZR14" s="29">
        <v>0</v>
      </c>
      <c r="HZS14" s="29">
        <v>0</v>
      </c>
      <c r="HZT14" s="29">
        <v>0</v>
      </c>
      <c r="HZU14" s="29">
        <v>0</v>
      </c>
      <c r="HZV14" s="29">
        <v>0</v>
      </c>
      <c r="HZW14" s="29">
        <v>0</v>
      </c>
      <c r="HZX14" s="29">
        <v>0</v>
      </c>
      <c r="HZY14" s="29">
        <v>0</v>
      </c>
      <c r="HZZ14" s="29">
        <v>0</v>
      </c>
      <c r="IAA14" s="29">
        <v>0</v>
      </c>
      <c r="IAB14" s="29">
        <v>0</v>
      </c>
      <c r="IAC14" s="29">
        <v>0</v>
      </c>
      <c r="IAD14" s="29">
        <v>0</v>
      </c>
      <c r="IAE14" s="29">
        <v>0</v>
      </c>
      <c r="IAF14" s="29">
        <v>0</v>
      </c>
      <c r="IAG14" s="29">
        <v>0</v>
      </c>
      <c r="IAH14" s="29">
        <v>0</v>
      </c>
      <c r="IAI14" s="29">
        <v>0</v>
      </c>
      <c r="IAJ14" s="29">
        <v>0</v>
      </c>
      <c r="IAK14" s="29">
        <v>0</v>
      </c>
      <c r="IAL14" s="29">
        <v>0</v>
      </c>
      <c r="IAM14" s="29">
        <v>0</v>
      </c>
      <c r="IAN14" s="29">
        <v>0</v>
      </c>
      <c r="IAO14" s="29">
        <v>0</v>
      </c>
      <c r="IAP14" s="29">
        <v>0</v>
      </c>
      <c r="IAQ14" s="29">
        <v>0</v>
      </c>
      <c r="IAR14" s="29">
        <v>0</v>
      </c>
      <c r="IAS14" s="29">
        <v>0</v>
      </c>
      <c r="IAT14" s="29">
        <v>0</v>
      </c>
      <c r="IAU14" s="29">
        <v>0</v>
      </c>
      <c r="IAV14" s="29">
        <v>0</v>
      </c>
      <c r="IAW14" s="29">
        <v>0</v>
      </c>
      <c r="IAX14" s="29">
        <v>0</v>
      </c>
      <c r="IAY14" s="29">
        <v>0</v>
      </c>
      <c r="IAZ14" s="29">
        <v>0</v>
      </c>
      <c r="IBA14" s="29">
        <v>0</v>
      </c>
      <c r="IBB14" s="29">
        <v>0</v>
      </c>
      <c r="IBC14" s="29">
        <v>0</v>
      </c>
      <c r="IBD14" s="29">
        <v>0</v>
      </c>
      <c r="IBE14" s="29">
        <v>0</v>
      </c>
      <c r="IBF14" s="29">
        <v>0</v>
      </c>
      <c r="IBG14" s="29">
        <v>0</v>
      </c>
      <c r="IBH14" s="29">
        <v>0</v>
      </c>
      <c r="IBI14" s="29">
        <v>0</v>
      </c>
      <c r="IBJ14" s="29">
        <v>0</v>
      </c>
      <c r="IBK14" s="29">
        <v>0</v>
      </c>
      <c r="IBL14" s="29">
        <v>0</v>
      </c>
      <c r="IBM14" s="29">
        <v>0</v>
      </c>
      <c r="IBN14" s="29">
        <v>0</v>
      </c>
      <c r="IBO14" s="29">
        <v>0</v>
      </c>
      <c r="IBP14" s="29">
        <v>0</v>
      </c>
      <c r="IBQ14" s="29">
        <v>0</v>
      </c>
      <c r="IBR14" s="29">
        <v>0</v>
      </c>
      <c r="IBS14" s="29">
        <v>0</v>
      </c>
      <c r="IBT14" s="29">
        <v>0</v>
      </c>
      <c r="IBU14" s="29">
        <v>0</v>
      </c>
      <c r="IBV14" s="29">
        <v>0</v>
      </c>
      <c r="IBW14" s="29">
        <v>0</v>
      </c>
      <c r="IBX14" s="29">
        <v>0</v>
      </c>
      <c r="IBY14" s="29">
        <v>0</v>
      </c>
      <c r="IBZ14" s="29">
        <v>0</v>
      </c>
      <c r="ICA14" s="29">
        <v>0</v>
      </c>
      <c r="ICB14" s="29">
        <v>0</v>
      </c>
      <c r="ICC14" s="29">
        <v>0</v>
      </c>
      <c r="ICD14" s="29">
        <v>0</v>
      </c>
      <c r="ICE14" s="29">
        <v>0</v>
      </c>
      <c r="ICF14" s="29">
        <v>0</v>
      </c>
      <c r="ICG14" s="29">
        <v>0</v>
      </c>
      <c r="ICH14" s="29">
        <v>0</v>
      </c>
      <c r="ICI14" s="29">
        <v>0</v>
      </c>
      <c r="ICJ14" s="29">
        <v>0</v>
      </c>
      <c r="ICK14" s="29">
        <v>0</v>
      </c>
      <c r="ICL14" s="29">
        <v>0</v>
      </c>
      <c r="ICM14" s="29">
        <v>0</v>
      </c>
      <c r="ICN14" s="29">
        <v>0</v>
      </c>
      <c r="ICO14" s="29">
        <v>0</v>
      </c>
      <c r="ICP14" s="29">
        <v>0</v>
      </c>
      <c r="ICQ14" s="29">
        <v>0</v>
      </c>
      <c r="ICR14" s="29">
        <v>0</v>
      </c>
      <c r="ICS14" s="29">
        <v>0</v>
      </c>
      <c r="ICT14" s="29">
        <v>0</v>
      </c>
      <c r="ICU14" s="29">
        <v>0</v>
      </c>
      <c r="ICV14" s="29">
        <v>0</v>
      </c>
      <c r="ICW14" s="29">
        <v>0</v>
      </c>
      <c r="ICX14" s="29">
        <v>0</v>
      </c>
      <c r="ICY14" s="29">
        <v>0</v>
      </c>
      <c r="ICZ14" s="29">
        <v>0</v>
      </c>
      <c r="IDA14" s="29">
        <v>0</v>
      </c>
      <c r="IDB14" s="29">
        <v>0</v>
      </c>
      <c r="IDC14" s="29">
        <v>0</v>
      </c>
      <c r="IDD14" s="29">
        <v>0</v>
      </c>
      <c r="IDE14" s="29">
        <v>0</v>
      </c>
      <c r="IDF14" s="29">
        <v>0</v>
      </c>
      <c r="IDG14" s="29">
        <v>0</v>
      </c>
      <c r="IDH14" s="29">
        <v>0</v>
      </c>
      <c r="IDI14" s="29">
        <v>0</v>
      </c>
      <c r="IDJ14" s="29">
        <v>0</v>
      </c>
      <c r="IDK14" s="29">
        <v>0</v>
      </c>
      <c r="IDL14" s="29">
        <v>0</v>
      </c>
      <c r="IDM14" s="29">
        <v>0</v>
      </c>
      <c r="IDN14" s="29">
        <v>0</v>
      </c>
      <c r="IDO14" s="29">
        <v>0</v>
      </c>
      <c r="IDP14" s="29">
        <v>0</v>
      </c>
      <c r="IDQ14" s="29">
        <v>0</v>
      </c>
      <c r="IDR14" s="29">
        <v>0</v>
      </c>
      <c r="IDS14" s="29">
        <v>0</v>
      </c>
      <c r="IDT14" s="29">
        <v>0</v>
      </c>
      <c r="IDU14" s="29">
        <v>0</v>
      </c>
      <c r="IDV14" s="29">
        <v>0</v>
      </c>
      <c r="IDW14" s="29">
        <v>0</v>
      </c>
      <c r="IDX14" s="29">
        <v>0</v>
      </c>
      <c r="IDY14" s="29">
        <v>0</v>
      </c>
      <c r="IDZ14" s="29">
        <v>0</v>
      </c>
      <c r="IEA14" s="29">
        <v>0</v>
      </c>
      <c r="IEB14" s="29">
        <v>0</v>
      </c>
      <c r="IEC14" s="29">
        <v>0</v>
      </c>
      <c r="IED14" s="29">
        <v>0</v>
      </c>
      <c r="IEE14" s="29">
        <v>0</v>
      </c>
      <c r="IEF14" s="29">
        <v>0</v>
      </c>
      <c r="IEG14" s="29">
        <v>0</v>
      </c>
      <c r="IEH14" s="29">
        <v>0</v>
      </c>
      <c r="IEI14" s="29">
        <v>0</v>
      </c>
      <c r="IEJ14" s="29">
        <v>0</v>
      </c>
      <c r="IEK14" s="29">
        <v>0</v>
      </c>
      <c r="IEL14" s="29">
        <v>0</v>
      </c>
      <c r="IEM14" s="29">
        <v>0</v>
      </c>
      <c r="IEN14" s="29">
        <v>0</v>
      </c>
      <c r="IEO14" s="29">
        <v>0</v>
      </c>
      <c r="IEP14" s="29">
        <v>0</v>
      </c>
      <c r="IEQ14" s="29">
        <v>0</v>
      </c>
      <c r="IER14" s="29">
        <v>0</v>
      </c>
      <c r="IES14" s="29">
        <v>0</v>
      </c>
      <c r="IET14" s="29">
        <v>0</v>
      </c>
      <c r="IEU14" s="29">
        <v>0</v>
      </c>
      <c r="IEV14" s="29">
        <v>0</v>
      </c>
      <c r="IEW14" s="29">
        <v>0</v>
      </c>
      <c r="IEX14" s="29">
        <v>0</v>
      </c>
      <c r="IEY14" s="29">
        <v>0</v>
      </c>
      <c r="IEZ14" s="29">
        <v>0</v>
      </c>
      <c r="IFA14" s="29">
        <v>0</v>
      </c>
      <c r="IFB14" s="29">
        <v>0</v>
      </c>
      <c r="IFC14" s="29">
        <v>0</v>
      </c>
      <c r="IFD14" s="29">
        <v>0</v>
      </c>
      <c r="IFE14" s="29">
        <v>0</v>
      </c>
      <c r="IFF14" s="29">
        <v>0</v>
      </c>
      <c r="IFG14" s="29">
        <v>0</v>
      </c>
      <c r="IFH14" s="29">
        <v>0</v>
      </c>
      <c r="IFI14" s="29">
        <v>0</v>
      </c>
      <c r="IFJ14" s="29">
        <v>0</v>
      </c>
      <c r="IFK14" s="29">
        <v>0</v>
      </c>
      <c r="IFL14" s="29">
        <v>0</v>
      </c>
      <c r="IFM14" s="29">
        <v>0</v>
      </c>
      <c r="IFN14" s="29">
        <v>0</v>
      </c>
      <c r="IFO14" s="29">
        <v>0</v>
      </c>
      <c r="IFP14" s="29">
        <v>0</v>
      </c>
      <c r="IFQ14" s="29">
        <v>0</v>
      </c>
      <c r="IFR14" s="29">
        <v>0</v>
      </c>
      <c r="IFS14" s="29">
        <v>0</v>
      </c>
      <c r="IFT14" s="29">
        <v>0</v>
      </c>
      <c r="IFU14" s="29">
        <v>0</v>
      </c>
      <c r="IFV14" s="29">
        <v>0</v>
      </c>
      <c r="IFW14" s="29">
        <v>0</v>
      </c>
      <c r="IFX14" s="29">
        <v>0</v>
      </c>
      <c r="IFY14" s="29">
        <v>0</v>
      </c>
      <c r="IFZ14" s="29">
        <v>0</v>
      </c>
      <c r="IGA14" s="29">
        <v>0</v>
      </c>
      <c r="IGB14" s="29">
        <v>0</v>
      </c>
      <c r="IGC14" s="29">
        <v>0</v>
      </c>
      <c r="IGD14" s="29">
        <v>0</v>
      </c>
      <c r="IGE14" s="29">
        <v>0</v>
      </c>
      <c r="IGF14" s="29">
        <v>0</v>
      </c>
      <c r="IGG14" s="29">
        <v>0</v>
      </c>
      <c r="IGH14" s="29">
        <v>0</v>
      </c>
      <c r="IGI14" s="29">
        <v>0</v>
      </c>
      <c r="IGJ14" s="29">
        <v>0</v>
      </c>
      <c r="IGK14" s="29">
        <v>0</v>
      </c>
      <c r="IGL14" s="29">
        <v>0</v>
      </c>
      <c r="IGM14" s="29">
        <v>0</v>
      </c>
      <c r="IGN14" s="29">
        <v>0</v>
      </c>
      <c r="IGO14" s="29">
        <v>0</v>
      </c>
      <c r="IGP14" s="29">
        <v>0</v>
      </c>
      <c r="IGQ14" s="29">
        <v>0</v>
      </c>
      <c r="IGR14" s="29">
        <v>0</v>
      </c>
      <c r="IGS14" s="29">
        <v>0</v>
      </c>
      <c r="IGT14" s="29">
        <v>0</v>
      </c>
      <c r="IGU14" s="29">
        <v>0</v>
      </c>
      <c r="IGV14" s="29">
        <v>0</v>
      </c>
      <c r="IGW14" s="29">
        <v>0</v>
      </c>
      <c r="IGX14" s="29">
        <v>0</v>
      </c>
      <c r="IGY14" s="29">
        <v>0</v>
      </c>
      <c r="IGZ14" s="29">
        <v>0</v>
      </c>
      <c r="IHA14" s="29">
        <v>0</v>
      </c>
      <c r="IHB14" s="29">
        <v>0</v>
      </c>
      <c r="IHC14" s="29">
        <v>0</v>
      </c>
      <c r="IHD14" s="29">
        <v>0</v>
      </c>
      <c r="IHE14" s="29">
        <v>0</v>
      </c>
      <c r="IHF14" s="29">
        <v>0</v>
      </c>
      <c r="IHG14" s="29">
        <v>0</v>
      </c>
      <c r="IHH14" s="29">
        <v>0</v>
      </c>
      <c r="IHI14" s="29">
        <v>0</v>
      </c>
      <c r="IHJ14" s="29">
        <v>0</v>
      </c>
      <c r="IHK14" s="29">
        <v>0</v>
      </c>
      <c r="IHL14" s="29">
        <v>0</v>
      </c>
      <c r="IHM14" s="29">
        <v>0</v>
      </c>
      <c r="IHN14" s="29">
        <v>0</v>
      </c>
      <c r="IHO14" s="29">
        <v>0</v>
      </c>
      <c r="IHP14" s="29">
        <v>0</v>
      </c>
      <c r="IHQ14" s="29">
        <v>0</v>
      </c>
      <c r="IHR14" s="29">
        <v>0</v>
      </c>
      <c r="IHS14" s="29">
        <v>0</v>
      </c>
      <c r="IHT14" s="29">
        <v>0</v>
      </c>
      <c r="IHU14" s="29">
        <v>0</v>
      </c>
      <c r="IHV14" s="29">
        <v>0</v>
      </c>
      <c r="IHW14" s="29">
        <v>0</v>
      </c>
      <c r="IHX14" s="29">
        <v>0</v>
      </c>
      <c r="IHY14" s="29">
        <v>0</v>
      </c>
      <c r="IHZ14" s="29">
        <v>0</v>
      </c>
      <c r="IIA14" s="29">
        <v>0</v>
      </c>
      <c r="IIB14" s="29">
        <v>0</v>
      </c>
      <c r="IIC14" s="29">
        <v>0</v>
      </c>
      <c r="IID14" s="29">
        <v>0</v>
      </c>
      <c r="IIE14" s="29">
        <v>0</v>
      </c>
      <c r="IIF14" s="29">
        <v>0</v>
      </c>
      <c r="IIG14" s="29">
        <v>0</v>
      </c>
      <c r="IIH14" s="29">
        <v>0</v>
      </c>
      <c r="III14" s="29">
        <v>0</v>
      </c>
      <c r="IIJ14" s="29">
        <v>0</v>
      </c>
      <c r="IIK14" s="29">
        <v>0</v>
      </c>
      <c r="IIL14" s="29">
        <v>0</v>
      </c>
      <c r="IIM14" s="29">
        <v>0</v>
      </c>
      <c r="IIN14" s="29">
        <v>0</v>
      </c>
      <c r="IIO14" s="29">
        <v>0</v>
      </c>
      <c r="IIP14" s="29">
        <v>0</v>
      </c>
      <c r="IIQ14" s="29">
        <v>0</v>
      </c>
      <c r="IIR14" s="29">
        <v>0</v>
      </c>
      <c r="IIS14" s="29">
        <v>0</v>
      </c>
      <c r="IIT14" s="29">
        <v>0</v>
      </c>
      <c r="IIU14" s="29">
        <v>0</v>
      </c>
      <c r="IIV14" s="29">
        <v>0</v>
      </c>
      <c r="IIW14" s="29">
        <v>0</v>
      </c>
      <c r="IIX14" s="29">
        <v>0</v>
      </c>
      <c r="IIY14" s="29">
        <v>0</v>
      </c>
      <c r="IIZ14" s="29">
        <v>0</v>
      </c>
      <c r="IJA14" s="29">
        <v>0</v>
      </c>
      <c r="IJB14" s="29">
        <v>0</v>
      </c>
      <c r="IJC14" s="29">
        <v>0</v>
      </c>
      <c r="IJD14" s="29">
        <v>0</v>
      </c>
      <c r="IJE14" s="29">
        <v>0</v>
      </c>
      <c r="IJF14" s="29">
        <v>0</v>
      </c>
      <c r="IJG14" s="29">
        <v>0</v>
      </c>
      <c r="IJH14" s="29">
        <v>0</v>
      </c>
      <c r="IJI14" s="29">
        <v>0</v>
      </c>
      <c r="IJJ14" s="29">
        <v>0</v>
      </c>
      <c r="IJK14" s="29">
        <v>0</v>
      </c>
      <c r="IJL14" s="29">
        <v>0</v>
      </c>
      <c r="IJM14" s="29">
        <v>0</v>
      </c>
      <c r="IJN14" s="29">
        <v>0</v>
      </c>
      <c r="IJO14" s="29">
        <v>0</v>
      </c>
      <c r="IJP14" s="29">
        <v>0</v>
      </c>
      <c r="IJQ14" s="29">
        <v>0</v>
      </c>
      <c r="IJR14" s="29">
        <v>0</v>
      </c>
      <c r="IJS14" s="29">
        <v>0</v>
      </c>
      <c r="IJT14" s="29">
        <v>0</v>
      </c>
      <c r="IJU14" s="29">
        <v>0</v>
      </c>
      <c r="IJV14" s="29">
        <v>0</v>
      </c>
      <c r="IJW14" s="29">
        <v>0</v>
      </c>
      <c r="IJX14" s="29">
        <v>0</v>
      </c>
      <c r="IJY14" s="29">
        <v>0</v>
      </c>
      <c r="IJZ14" s="29">
        <v>0</v>
      </c>
      <c r="IKA14" s="29">
        <v>0</v>
      </c>
      <c r="IKB14" s="29">
        <v>0</v>
      </c>
      <c r="IKC14" s="29">
        <v>0</v>
      </c>
      <c r="IKD14" s="29">
        <v>0</v>
      </c>
      <c r="IKE14" s="29">
        <v>0</v>
      </c>
      <c r="IKF14" s="29">
        <v>0</v>
      </c>
      <c r="IKG14" s="29">
        <v>0</v>
      </c>
      <c r="IKH14" s="29">
        <v>0</v>
      </c>
      <c r="IKI14" s="29">
        <v>0</v>
      </c>
      <c r="IKJ14" s="29">
        <v>0</v>
      </c>
      <c r="IKK14" s="29">
        <v>0</v>
      </c>
      <c r="IKL14" s="29">
        <v>0</v>
      </c>
      <c r="IKM14" s="29">
        <v>0</v>
      </c>
      <c r="IKN14" s="29">
        <v>0</v>
      </c>
      <c r="IKO14" s="29">
        <v>0</v>
      </c>
      <c r="IKP14" s="29">
        <v>0</v>
      </c>
      <c r="IKQ14" s="29">
        <v>0</v>
      </c>
      <c r="IKR14" s="29">
        <v>0</v>
      </c>
      <c r="IKS14" s="29">
        <v>0</v>
      </c>
      <c r="IKT14" s="29">
        <v>0</v>
      </c>
      <c r="IKU14" s="29">
        <v>0</v>
      </c>
      <c r="IKV14" s="29">
        <v>0</v>
      </c>
      <c r="IKW14" s="29">
        <v>0</v>
      </c>
      <c r="IKX14" s="29">
        <v>0</v>
      </c>
      <c r="IKY14" s="29">
        <v>0</v>
      </c>
      <c r="IKZ14" s="29">
        <v>0</v>
      </c>
      <c r="ILA14" s="29">
        <v>0</v>
      </c>
      <c r="ILB14" s="29">
        <v>0</v>
      </c>
      <c r="ILC14" s="29">
        <v>0</v>
      </c>
      <c r="ILD14" s="29">
        <v>0</v>
      </c>
      <c r="ILE14" s="29">
        <v>0</v>
      </c>
      <c r="ILF14" s="29">
        <v>0</v>
      </c>
      <c r="ILG14" s="29">
        <v>0</v>
      </c>
      <c r="ILH14" s="29">
        <v>0</v>
      </c>
      <c r="ILI14" s="29">
        <v>0</v>
      </c>
      <c r="ILJ14" s="29">
        <v>0</v>
      </c>
      <c r="ILK14" s="29">
        <v>0</v>
      </c>
      <c r="ILL14" s="29">
        <v>0</v>
      </c>
      <c r="ILM14" s="29">
        <v>0</v>
      </c>
      <c r="ILN14" s="29">
        <v>0</v>
      </c>
      <c r="ILO14" s="29">
        <v>0</v>
      </c>
      <c r="ILP14" s="29">
        <v>0</v>
      </c>
      <c r="ILQ14" s="29">
        <v>0</v>
      </c>
      <c r="ILR14" s="29">
        <v>0</v>
      </c>
      <c r="ILS14" s="29">
        <v>0</v>
      </c>
      <c r="ILT14" s="29">
        <v>0</v>
      </c>
      <c r="ILU14" s="29">
        <v>0</v>
      </c>
      <c r="ILV14" s="29">
        <v>0</v>
      </c>
      <c r="ILW14" s="29">
        <v>0</v>
      </c>
      <c r="ILX14" s="29">
        <v>0</v>
      </c>
      <c r="ILY14" s="29">
        <v>0</v>
      </c>
      <c r="ILZ14" s="29">
        <v>0</v>
      </c>
      <c r="IMA14" s="29">
        <v>0</v>
      </c>
      <c r="IMB14" s="29">
        <v>0</v>
      </c>
      <c r="IMC14" s="29">
        <v>0</v>
      </c>
      <c r="IMD14" s="29">
        <v>0</v>
      </c>
      <c r="IME14" s="29">
        <v>0</v>
      </c>
      <c r="IMF14" s="29">
        <v>0</v>
      </c>
      <c r="IMG14" s="29">
        <v>0</v>
      </c>
      <c r="IMH14" s="29">
        <v>0</v>
      </c>
      <c r="IMI14" s="29">
        <v>0</v>
      </c>
      <c r="IMJ14" s="29">
        <v>0</v>
      </c>
      <c r="IMK14" s="29">
        <v>0</v>
      </c>
      <c r="IML14" s="29">
        <v>0</v>
      </c>
      <c r="IMM14" s="29">
        <v>0</v>
      </c>
      <c r="IMN14" s="29">
        <v>0</v>
      </c>
      <c r="IMO14" s="29">
        <v>0</v>
      </c>
      <c r="IMP14" s="29">
        <v>0</v>
      </c>
      <c r="IMQ14" s="29">
        <v>0</v>
      </c>
      <c r="IMR14" s="29">
        <v>0</v>
      </c>
      <c r="IMS14" s="29">
        <v>0</v>
      </c>
      <c r="IMT14" s="29">
        <v>0</v>
      </c>
      <c r="IMU14" s="29">
        <v>0</v>
      </c>
      <c r="IMV14" s="29">
        <v>0</v>
      </c>
      <c r="IMW14" s="29">
        <v>0</v>
      </c>
      <c r="IMX14" s="29">
        <v>0</v>
      </c>
      <c r="IMY14" s="29">
        <v>0</v>
      </c>
      <c r="IMZ14" s="29">
        <v>0</v>
      </c>
      <c r="INA14" s="29">
        <v>0</v>
      </c>
      <c r="INB14" s="29">
        <v>0</v>
      </c>
      <c r="INC14" s="29">
        <v>0</v>
      </c>
      <c r="IND14" s="29">
        <v>0</v>
      </c>
      <c r="INE14" s="29">
        <v>0</v>
      </c>
      <c r="INF14" s="29">
        <v>0</v>
      </c>
      <c r="ING14" s="29">
        <v>0</v>
      </c>
      <c r="INH14" s="29">
        <v>0</v>
      </c>
      <c r="INI14" s="29">
        <v>0</v>
      </c>
      <c r="INJ14" s="29">
        <v>0</v>
      </c>
      <c r="INK14" s="29">
        <v>0</v>
      </c>
      <c r="INL14" s="29">
        <v>0</v>
      </c>
      <c r="INM14" s="29">
        <v>0</v>
      </c>
      <c r="INN14" s="29">
        <v>0</v>
      </c>
      <c r="INO14" s="29">
        <v>0</v>
      </c>
      <c r="INP14" s="29">
        <v>0</v>
      </c>
      <c r="INQ14" s="29">
        <v>0</v>
      </c>
      <c r="INR14" s="29">
        <v>0</v>
      </c>
      <c r="INS14" s="29">
        <v>0</v>
      </c>
      <c r="INT14" s="29">
        <v>0</v>
      </c>
      <c r="INU14" s="29">
        <v>0</v>
      </c>
      <c r="INV14" s="29">
        <v>0</v>
      </c>
      <c r="INW14" s="29">
        <v>0</v>
      </c>
      <c r="INX14" s="29">
        <v>0</v>
      </c>
      <c r="INY14" s="29">
        <v>0</v>
      </c>
      <c r="INZ14" s="29">
        <v>0</v>
      </c>
      <c r="IOA14" s="29">
        <v>0</v>
      </c>
      <c r="IOB14" s="29">
        <v>0</v>
      </c>
      <c r="IOC14" s="29">
        <v>0</v>
      </c>
      <c r="IOD14" s="29">
        <v>0</v>
      </c>
      <c r="IOE14" s="29">
        <v>0</v>
      </c>
      <c r="IOF14" s="29">
        <v>0</v>
      </c>
      <c r="IOG14" s="29">
        <v>0</v>
      </c>
      <c r="IOH14" s="29">
        <v>0</v>
      </c>
      <c r="IOI14" s="29">
        <v>0</v>
      </c>
      <c r="IOJ14" s="29">
        <v>0</v>
      </c>
      <c r="IOK14" s="29">
        <v>0</v>
      </c>
      <c r="IOL14" s="29">
        <v>0</v>
      </c>
      <c r="IOM14" s="29">
        <v>0</v>
      </c>
      <c r="ION14" s="29">
        <v>0</v>
      </c>
      <c r="IOO14" s="29">
        <v>0</v>
      </c>
      <c r="IOP14" s="29">
        <v>0</v>
      </c>
      <c r="IOQ14" s="29">
        <v>0</v>
      </c>
      <c r="IOR14" s="29">
        <v>0</v>
      </c>
      <c r="IOS14" s="29">
        <v>0</v>
      </c>
      <c r="IOT14" s="29">
        <v>0</v>
      </c>
      <c r="IOU14" s="29">
        <v>0</v>
      </c>
      <c r="IOV14" s="29">
        <v>0</v>
      </c>
      <c r="IOW14" s="29">
        <v>0</v>
      </c>
      <c r="IOX14" s="29">
        <v>0</v>
      </c>
      <c r="IOY14" s="29">
        <v>0</v>
      </c>
      <c r="IOZ14" s="29">
        <v>0</v>
      </c>
      <c r="IPA14" s="29">
        <v>0</v>
      </c>
      <c r="IPB14" s="29">
        <v>0</v>
      </c>
      <c r="IPC14" s="29">
        <v>0</v>
      </c>
      <c r="IPD14" s="29">
        <v>0</v>
      </c>
      <c r="IPE14" s="29">
        <v>0</v>
      </c>
      <c r="IPF14" s="29">
        <v>0</v>
      </c>
      <c r="IPG14" s="29">
        <v>0</v>
      </c>
      <c r="IPH14" s="29">
        <v>0</v>
      </c>
      <c r="IPI14" s="29">
        <v>0</v>
      </c>
      <c r="IPJ14" s="29">
        <v>0</v>
      </c>
      <c r="IPK14" s="29">
        <v>0</v>
      </c>
      <c r="IPL14" s="29">
        <v>0</v>
      </c>
      <c r="IPM14" s="29">
        <v>0</v>
      </c>
      <c r="IPN14" s="29">
        <v>0</v>
      </c>
      <c r="IPO14" s="29">
        <v>0</v>
      </c>
      <c r="IPP14" s="29">
        <v>0</v>
      </c>
      <c r="IPQ14" s="29">
        <v>0</v>
      </c>
      <c r="IPR14" s="29">
        <v>0</v>
      </c>
      <c r="IPS14" s="29">
        <v>0</v>
      </c>
      <c r="IPT14" s="29">
        <v>0</v>
      </c>
      <c r="IPU14" s="29">
        <v>0</v>
      </c>
      <c r="IPV14" s="29">
        <v>0</v>
      </c>
      <c r="IPW14" s="29">
        <v>0</v>
      </c>
      <c r="IPX14" s="29">
        <v>0</v>
      </c>
      <c r="IPY14" s="29">
        <v>0</v>
      </c>
      <c r="IPZ14" s="29">
        <v>0</v>
      </c>
      <c r="IQA14" s="29">
        <v>0</v>
      </c>
      <c r="IQB14" s="29">
        <v>0</v>
      </c>
      <c r="IQC14" s="29">
        <v>0</v>
      </c>
      <c r="IQD14" s="29">
        <v>0</v>
      </c>
      <c r="IQE14" s="29">
        <v>0</v>
      </c>
      <c r="IQF14" s="29">
        <v>0</v>
      </c>
      <c r="IQG14" s="29">
        <v>0</v>
      </c>
      <c r="IQH14" s="29">
        <v>0</v>
      </c>
      <c r="IQI14" s="29">
        <v>0</v>
      </c>
      <c r="IQJ14" s="29">
        <v>0</v>
      </c>
      <c r="IQK14" s="29">
        <v>0</v>
      </c>
      <c r="IQL14" s="29">
        <v>0</v>
      </c>
      <c r="IQM14" s="29">
        <v>0</v>
      </c>
      <c r="IQN14" s="29">
        <v>0</v>
      </c>
      <c r="IQO14" s="29">
        <v>0</v>
      </c>
      <c r="IQP14" s="29">
        <v>0</v>
      </c>
      <c r="IQQ14" s="29">
        <v>0</v>
      </c>
      <c r="IQR14" s="29">
        <v>0</v>
      </c>
      <c r="IQS14" s="29">
        <v>0</v>
      </c>
      <c r="IQT14" s="29">
        <v>0</v>
      </c>
      <c r="IQU14" s="29">
        <v>0</v>
      </c>
      <c r="IQV14" s="29">
        <v>0</v>
      </c>
      <c r="IQW14" s="29">
        <v>0</v>
      </c>
      <c r="IQX14" s="29">
        <v>0</v>
      </c>
      <c r="IQY14" s="29">
        <v>0</v>
      </c>
      <c r="IQZ14" s="29">
        <v>0</v>
      </c>
      <c r="IRA14" s="29">
        <v>0</v>
      </c>
      <c r="IRB14" s="29">
        <v>0</v>
      </c>
      <c r="IRC14" s="29">
        <v>0</v>
      </c>
      <c r="IRD14" s="29">
        <v>0</v>
      </c>
      <c r="IRE14" s="29">
        <v>0</v>
      </c>
      <c r="IRF14" s="29">
        <v>0</v>
      </c>
      <c r="IRG14" s="29">
        <v>0</v>
      </c>
      <c r="IRH14" s="29">
        <v>0</v>
      </c>
      <c r="IRI14" s="29">
        <v>0</v>
      </c>
      <c r="IRJ14" s="29">
        <v>0</v>
      </c>
      <c r="IRK14" s="29">
        <v>0</v>
      </c>
      <c r="IRL14" s="29">
        <v>0</v>
      </c>
      <c r="IRM14" s="29">
        <v>0</v>
      </c>
      <c r="IRN14" s="29">
        <v>0</v>
      </c>
      <c r="IRO14" s="29">
        <v>0</v>
      </c>
      <c r="IRP14" s="29">
        <v>0</v>
      </c>
      <c r="IRQ14" s="29">
        <v>0</v>
      </c>
      <c r="IRR14" s="29">
        <v>0</v>
      </c>
      <c r="IRS14" s="29">
        <v>0</v>
      </c>
      <c r="IRT14" s="29">
        <v>0</v>
      </c>
      <c r="IRU14" s="29">
        <v>0</v>
      </c>
      <c r="IRV14" s="29">
        <v>0</v>
      </c>
      <c r="IRW14" s="29">
        <v>0</v>
      </c>
      <c r="IRX14" s="29">
        <v>0</v>
      </c>
      <c r="IRY14" s="29">
        <v>0</v>
      </c>
      <c r="IRZ14" s="29">
        <v>0</v>
      </c>
      <c r="ISA14" s="29">
        <v>0</v>
      </c>
      <c r="ISB14" s="29">
        <v>0</v>
      </c>
      <c r="ISC14" s="29">
        <v>0</v>
      </c>
      <c r="ISD14" s="29">
        <v>0</v>
      </c>
      <c r="ISE14" s="29">
        <v>0</v>
      </c>
      <c r="ISF14" s="29">
        <v>0</v>
      </c>
      <c r="ISG14" s="29">
        <v>0</v>
      </c>
      <c r="ISH14" s="29">
        <v>0</v>
      </c>
      <c r="ISI14" s="29">
        <v>0</v>
      </c>
      <c r="ISJ14" s="29">
        <v>0</v>
      </c>
      <c r="ISK14" s="29">
        <v>0</v>
      </c>
      <c r="ISL14" s="29">
        <v>0</v>
      </c>
      <c r="ISM14" s="29">
        <v>0</v>
      </c>
      <c r="ISN14" s="29">
        <v>0</v>
      </c>
      <c r="ISO14" s="29">
        <v>0</v>
      </c>
      <c r="ISP14" s="29">
        <v>0</v>
      </c>
      <c r="ISQ14" s="29">
        <v>0</v>
      </c>
      <c r="ISR14" s="29">
        <v>0</v>
      </c>
      <c r="ISS14" s="29">
        <v>0</v>
      </c>
      <c r="IST14" s="29">
        <v>0</v>
      </c>
      <c r="ISU14" s="29">
        <v>0</v>
      </c>
      <c r="ISV14" s="29">
        <v>0</v>
      </c>
      <c r="ISW14" s="29">
        <v>0</v>
      </c>
      <c r="ISX14" s="29">
        <v>0</v>
      </c>
      <c r="ISY14" s="29">
        <v>0</v>
      </c>
      <c r="ISZ14" s="29">
        <v>0</v>
      </c>
      <c r="ITA14" s="29">
        <v>0</v>
      </c>
      <c r="ITB14" s="29">
        <v>0</v>
      </c>
      <c r="ITC14" s="29">
        <v>0</v>
      </c>
      <c r="ITD14" s="29">
        <v>0</v>
      </c>
      <c r="ITE14" s="29">
        <v>0</v>
      </c>
      <c r="ITF14" s="29">
        <v>0</v>
      </c>
      <c r="ITG14" s="29">
        <v>0</v>
      </c>
      <c r="ITH14" s="29">
        <v>0</v>
      </c>
      <c r="ITI14" s="29">
        <v>0</v>
      </c>
      <c r="ITJ14" s="29">
        <v>0</v>
      </c>
      <c r="ITK14" s="29">
        <v>0</v>
      </c>
      <c r="ITL14" s="29">
        <v>0</v>
      </c>
      <c r="ITM14" s="29">
        <v>0</v>
      </c>
      <c r="ITN14" s="29">
        <v>0</v>
      </c>
      <c r="ITO14" s="29">
        <v>0</v>
      </c>
      <c r="ITP14" s="29">
        <v>0</v>
      </c>
      <c r="ITQ14" s="29">
        <v>0</v>
      </c>
      <c r="ITR14" s="29">
        <v>0</v>
      </c>
      <c r="ITS14" s="29">
        <v>0</v>
      </c>
      <c r="ITT14" s="29">
        <v>0</v>
      </c>
      <c r="ITU14" s="29">
        <v>0</v>
      </c>
      <c r="ITV14" s="29">
        <v>0</v>
      </c>
      <c r="ITW14" s="29">
        <v>0</v>
      </c>
      <c r="ITX14" s="29">
        <v>0</v>
      </c>
      <c r="ITY14" s="29">
        <v>0</v>
      </c>
      <c r="ITZ14" s="29">
        <v>0</v>
      </c>
      <c r="IUA14" s="29">
        <v>0</v>
      </c>
      <c r="IUB14" s="29">
        <v>0</v>
      </c>
      <c r="IUC14" s="29">
        <v>0</v>
      </c>
      <c r="IUD14" s="29">
        <v>0</v>
      </c>
      <c r="IUE14" s="29">
        <v>0</v>
      </c>
      <c r="IUF14" s="29">
        <v>0</v>
      </c>
      <c r="IUG14" s="29">
        <v>0</v>
      </c>
      <c r="IUH14" s="29">
        <v>0</v>
      </c>
      <c r="IUI14" s="29">
        <v>0</v>
      </c>
      <c r="IUJ14" s="29">
        <v>0</v>
      </c>
      <c r="IUK14" s="29">
        <v>0</v>
      </c>
      <c r="IUL14" s="29">
        <v>0</v>
      </c>
      <c r="IUM14" s="29">
        <v>0</v>
      </c>
      <c r="IUN14" s="29">
        <v>0</v>
      </c>
      <c r="IUO14" s="29">
        <v>0</v>
      </c>
      <c r="IUP14" s="29">
        <v>0</v>
      </c>
      <c r="IUQ14" s="29">
        <v>0</v>
      </c>
      <c r="IUR14" s="29">
        <v>0</v>
      </c>
      <c r="IUS14" s="29">
        <v>0</v>
      </c>
      <c r="IUT14" s="29">
        <v>0</v>
      </c>
      <c r="IUU14" s="29">
        <v>0</v>
      </c>
      <c r="IUV14" s="29">
        <v>0</v>
      </c>
      <c r="IUW14" s="29">
        <v>0</v>
      </c>
      <c r="IUX14" s="29">
        <v>0</v>
      </c>
      <c r="IUY14" s="29">
        <v>0</v>
      </c>
      <c r="IUZ14" s="29">
        <v>0</v>
      </c>
      <c r="IVA14" s="29">
        <v>0</v>
      </c>
      <c r="IVB14" s="29">
        <v>0</v>
      </c>
      <c r="IVC14" s="29">
        <v>0</v>
      </c>
      <c r="IVD14" s="29">
        <v>0</v>
      </c>
      <c r="IVE14" s="29">
        <v>0</v>
      </c>
      <c r="IVF14" s="29">
        <v>0</v>
      </c>
      <c r="IVG14" s="29">
        <v>0</v>
      </c>
      <c r="IVH14" s="29">
        <v>0</v>
      </c>
      <c r="IVI14" s="29">
        <v>0</v>
      </c>
      <c r="IVJ14" s="29">
        <v>0</v>
      </c>
      <c r="IVK14" s="29">
        <v>0</v>
      </c>
      <c r="IVL14" s="29">
        <v>0</v>
      </c>
      <c r="IVM14" s="29">
        <v>0</v>
      </c>
      <c r="IVN14" s="29">
        <v>0</v>
      </c>
      <c r="IVO14" s="29">
        <v>0</v>
      </c>
      <c r="IVP14" s="29">
        <v>0</v>
      </c>
      <c r="IVQ14" s="29">
        <v>0</v>
      </c>
      <c r="IVR14" s="29">
        <v>0</v>
      </c>
      <c r="IVS14" s="29">
        <v>0</v>
      </c>
      <c r="IVT14" s="29">
        <v>0</v>
      </c>
      <c r="IVU14" s="29">
        <v>0</v>
      </c>
      <c r="IVV14" s="29">
        <v>0</v>
      </c>
      <c r="IVW14" s="29">
        <v>0</v>
      </c>
      <c r="IVX14" s="29">
        <v>0</v>
      </c>
      <c r="IVY14" s="29">
        <v>0</v>
      </c>
      <c r="IVZ14" s="29">
        <v>0</v>
      </c>
      <c r="IWA14" s="29">
        <v>0</v>
      </c>
      <c r="IWB14" s="29">
        <v>0</v>
      </c>
      <c r="IWC14" s="29">
        <v>0</v>
      </c>
      <c r="IWD14" s="29">
        <v>0</v>
      </c>
      <c r="IWE14" s="29">
        <v>0</v>
      </c>
      <c r="IWF14" s="29">
        <v>0</v>
      </c>
      <c r="IWG14" s="29">
        <v>0</v>
      </c>
      <c r="IWH14" s="29">
        <v>0</v>
      </c>
      <c r="IWI14" s="29">
        <v>0</v>
      </c>
      <c r="IWJ14" s="29">
        <v>0</v>
      </c>
      <c r="IWK14" s="29">
        <v>0</v>
      </c>
      <c r="IWL14" s="29">
        <v>0</v>
      </c>
      <c r="IWM14" s="29">
        <v>0</v>
      </c>
      <c r="IWN14" s="29">
        <v>0</v>
      </c>
      <c r="IWO14" s="29">
        <v>0</v>
      </c>
      <c r="IWP14" s="29">
        <v>0</v>
      </c>
      <c r="IWQ14" s="29">
        <v>0</v>
      </c>
      <c r="IWR14" s="29">
        <v>0</v>
      </c>
      <c r="IWS14" s="29">
        <v>0</v>
      </c>
      <c r="IWT14" s="29">
        <v>0</v>
      </c>
      <c r="IWU14" s="29">
        <v>0</v>
      </c>
      <c r="IWV14" s="29">
        <v>0</v>
      </c>
      <c r="IWW14" s="29">
        <v>0</v>
      </c>
      <c r="IWX14" s="29">
        <v>0</v>
      </c>
      <c r="IWY14" s="29">
        <v>0</v>
      </c>
      <c r="IWZ14" s="29">
        <v>0</v>
      </c>
      <c r="IXA14" s="29">
        <v>0</v>
      </c>
      <c r="IXB14" s="29">
        <v>0</v>
      </c>
      <c r="IXC14" s="29">
        <v>0</v>
      </c>
      <c r="IXD14" s="29">
        <v>0</v>
      </c>
      <c r="IXE14" s="29">
        <v>0</v>
      </c>
      <c r="IXF14" s="29">
        <v>0</v>
      </c>
      <c r="IXG14" s="29">
        <v>0</v>
      </c>
      <c r="IXH14" s="29">
        <v>0</v>
      </c>
      <c r="IXI14" s="29">
        <v>0</v>
      </c>
      <c r="IXJ14" s="29">
        <v>0</v>
      </c>
      <c r="IXK14" s="29">
        <v>0</v>
      </c>
      <c r="IXL14" s="29">
        <v>0</v>
      </c>
      <c r="IXM14" s="29">
        <v>0</v>
      </c>
      <c r="IXN14" s="29">
        <v>0</v>
      </c>
      <c r="IXO14" s="29">
        <v>0</v>
      </c>
      <c r="IXP14" s="29">
        <v>0</v>
      </c>
      <c r="IXQ14" s="29">
        <v>0</v>
      </c>
      <c r="IXR14" s="29">
        <v>0</v>
      </c>
      <c r="IXS14" s="29">
        <v>0</v>
      </c>
      <c r="IXT14" s="29">
        <v>0</v>
      </c>
      <c r="IXU14" s="29">
        <v>0</v>
      </c>
      <c r="IXV14" s="29">
        <v>0</v>
      </c>
      <c r="IXW14" s="29">
        <v>0</v>
      </c>
      <c r="IXX14" s="29">
        <v>0</v>
      </c>
      <c r="IXY14" s="29">
        <v>0</v>
      </c>
      <c r="IXZ14" s="29">
        <v>0</v>
      </c>
      <c r="IYA14" s="29">
        <v>0</v>
      </c>
      <c r="IYB14" s="29">
        <v>0</v>
      </c>
      <c r="IYC14" s="29">
        <v>0</v>
      </c>
      <c r="IYD14" s="29">
        <v>0</v>
      </c>
      <c r="IYE14" s="29">
        <v>0</v>
      </c>
      <c r="IYF14" s="29">
        <v>0</v>
      </c>
      <c r="IYG14" s="29">
        <v>0</v>
      </c>
      <c r="IYH14" s="29">
        <v>0</v>
      </c>
      <c r="IYI14" s="29">
        <v>0</v>
      </c>
      <c r="IYJ14" s="29">
        <v>0</v>
      </c>
      <c r="IYK14" s="29">
        <v>0</v>
      </c>
      <c r="IYL14" s="29">
        <v>0</v>
      </c>
      <c r="IYM14" s="29">
        <v>0</v>
      </c>
      <c r="IYN14" s="29">
        <v>0</v>
      </c>
      <c r="IYO14" s="29">
        <v>0</v>
      </c>
      <c r="IYP14" s="29">
        <v>0</v>
      </c>
      <c r="IYQ14" s="29">
        <v>0</v>
      </c>
      <c r="IYR14" s="29">
        <v>0</v>
      </c>
      <c r="IYS14" s="29">
        <v>0</v>
      </c>
      <c r="IYT14" s="29">
        <v>0</v>
      </c>
      <c r="IYU14" s="29">
        <v>0</v>
      </c>
      <c r="IYV14" s="29">
        <v>0</v>
      </c>
      <c r="IYW14" s="29">
        <v>0</v>
      </c>
      <c r="IYX14" s="29">
        <v>0</v>
      </c>
      <c r="IYY14" s="29">
        <v>0</v>
      </c>
      <c r="IYZ14" s="29">
        <v>0</v>
      </c>
      <c r="IZA14" s="29">
        <v>0</v>
      </c>
      <c r="IZB14" s="29">
        <v>0</v>
      </c>
      <c r="IZC14" s="29">
        <v>0</v>
      </c>
      <c r="IZD14" s="29">
        <v>0</v>
      </c>
      <c r="IZE14" s="29">
        <v>0</v>
      </c>
      <c r="IZF14" s="29">
        <v>0</v>
      </c>
      <c r="IZG14" s="29">
        <v>0</v>
      </c>
      <c r="IZH14" s="29">
        <v>0</v>
      </c>
      <c r="IZI14" s="29">
        <v>0</v>
      </c>
      <c r="IZJ14" s="29">
        <v>0</v>
      </c>
      <c r="IZK14" s="29">
        <v>0</v>
      </c>
      <c r="IZL14" s="29">
        <v>0</v>
      </c>
      <c r="IZM14" s="29">
        <v>0</v>
      </c>
      <c r="IZN14" s="29">
        <v>0</v>
      </c>
      <c r="IZO14" s="29">
        <v>0</v>
      </c>
      <c r="IZP14" s="29">
        <v>0</v>
      </c>
      <c r="IZQ14" s="29">
        <v>0</v>
      </c>
      <c r="IZR14" s="29">
        <v>0</v>
      </c>
      <c r="IZS14" s="29">
        <v>0</v>
      </c>
      <c r="IZT14" s="29">
        <v>0</v>
      </c>
      <c r="IZU14" s="29">
        <v>0</v>
      </c>
      <c r="IZV14" s="29">
        <v>0</v>
      </c>
      <c r="IZW14" s="29">
        <v>0</v>
      </c>
      <c r="IZX14" s="29">
        <v>0</v>
      </c>
      <c r="IZY14" s="29">
        <v>0</v>
      </c>
      <c r="IZZ14" s="29">
        <v>0</v>
      </c>
      <c r="JAA14" s="29">
        <v>0</v>
      </c>
      <c r="JAB14" s="29">
        <v>0</v>
      </c>
      <c r="JAC14" s="29">
        <v>0</v>
      </c>
      <c r="JAD14" s="29">
        <v>0</v>
      </c>
      <c r="JAE14" s="29">
        <v>0</v>
      </c>
      <c r="JAF14" s="29">
        <v>0</v>
      </c>
      <c r="JAG14" s="29">
        <v>0</v>
      </c>
      <c r="JAH14" s="29">
        <v>0</v>
      </c>
      <c r="JAI14" s="29">
        <v>0</v>
      </c>
      <c r="JAJ14" s="29">
        <v>0</v>
      </c>
      <c r="JAK14" s="29">
        <v>0</v>
      </c>
      <c r="JAL14" s="29">
        <v>0</v>
      </c>
      <c r="JAM14" s="29">
        <v>0</v>
      </c>
      <c r="JAN14" s="29">
        <v>0</v>
      </c>
      <c r="JAO14" s="29">
        <v>0</v>
      </c>
      <c r="JAP14" s="29">
        <v>0</v>
      </c>
      <c r="JAQ14" s="29">
        <v>0</v>
      </c>
      <c r="JAR14" s="29">
        <v>0</v>
      </c>
      <c r="JAS14" s="29">
        <v>0</v>
      </c>
      <c r="JAT14" s="29">
        <v>0</v>
      </c>
      <c r="JAU14" s="29">
        <v>0</v>
      </c>
      <c r="JAV14" s="29">
        <v>0</v>
      </c>
      <c r="JAW14" s="29">
        <v>0</v>
      </c>
      <c r="JAX14" s="29">
        <v>0</v>
      </c>
      <c r="JAY14" s="29">
        <v>0</v>
      </c>
      <c r="JAZ14" s="29">
        <v>0</v>
      </c>
      <c r="JBA14" s="29">
        <v>0</v>
      </c>
      <c r="JBB14" s="29">
        <v>0</v>
      </c>
      <c r="JBC14" s="29">
        <v>0</v>
      </c>
      <c r="JBD14" s="29">
        <v>0</v>
      </c>
      <c r="JBE14" s="29">
        <v>0</v>
      </c>
      <c r="JBF14" s="29">
        <v>0</v>
      </c>
      <c r="JBG14" s="29">
        <v>0</v>
      </c>
      <c r="JBH14" s="29">
        <v>0</v>
      </c>
      <c r="JBI14" s="29">
        <v>0</v>
      </c>
      <c r="JBJ14" s="29">
        <v>0</v>
      </c>
      <c r="JBK14" s="29">
        <v>0</v>
      </c>
      <c r="JBL14" s="29">
        <v>0</v>
      </c>
      <c r="JBM14" s="29">
        <v>0</v>
      </c>
      <c r="JBN14" s="29">
        <v>0</v>
      </c>
      <c r="JBO14" s="29">
        <v>0</v>
      </c>
      <c r="JBP14" s="29">
        <v>0</v>
      </c>
      <c r="JBQ14" s="29">
        <v>0</v>
      </c>
      <c r="JBR14" s="29">
        <v>0</v>
      </c>
      <c r="JBS14" s="29">
        <v>0</v>
      </c>
      <c r="JBT14" s="29">
        <v>0</v>
      </c>
      <c r="JBU14" s="29">
        <v>0</v>
      </c>
      <c r="JBV14" s="29">
        <v>0</v>
      </c>
      <c r="JBW14" s="29">
        <v>0</v>
      </c>
      <c r="JBX14" s="29">
        <v>0</v>
      </c>
      <c r="JBY14" s="29">
        <v>0</v>
      </c>
      <c r="JBZ14" s="29">
        <v>0</v>
      </c>
      <c r="JCA14" s="29">
        <v>0</v>
      </c>
      <c r="JCB14" s="29">
        <v>0</v>
      </c>
      <c r="JCC14" s="29">
        <v>0</v>
      </c>
      <c r="JCD14" s="29">
        <v>0</v>
      </c>
      <c r="JCE14" s="29">
        <v>0</v>
      </c>
      <c r="JCF14" s="29">
        <v>0</v>
      </c>
      <c r="JCG14" s="29">
        <v>0</v>
      </c>
      <c r="JCH14" s="29">
        <v>0</v>
      </c>
      <c r="JCI14" s="29">
        <v>0</v>
      </c>
      <c r="JCJ14" s="29">
        <v>0</v>
      </c>
      <c r="JCK14" s="29">
        <v>0</v>
      </c>
      <c r="JCL14" s="29">
        <v>0</v>
      </c>
      <c r="JCM14" s="29">
        <v>0</v>
      </c>
      <c r="JCN14" s="29">
        <v>0</v>
      </c>
      <c r="JCO14" s="29">
        <v>0</v>
      </c>
      <c r="JCP14" s="29">
        <v>0</v>
      </c>
      <c r="JCQ14" s="29">
        <v>0</v>
      </c>
      <c r="JCR14" s="29">
        <v>0</v>
      </c>
      <c r="JCS14" s="29">
        <v>0</v>
      </c>
      <c r="JCT14" s="29">
        <v>0</v>
      </c>
      <c r="JCU14" s="29">
        <v>0</v>
      </c>
      <c r="JCV14" s="29">
        <v>0</v>
      </c>
      <c r="JCW14" s="29">
        <v>0</v>
      </c>
      <c r="JCX14" s="29">
        <v>0</v>
      </c>
      <c r="JCY14" s="29">
        <v>0</v>
      </c>
      <c r="JCZ14" s="29">
        <v>0</v>
      </c>
      <c r="JDA14" s="29">
        <v>0</v>
      </c>
      <c r="JDB14" s="29">
        <v>0</v>
      </c>
      <c r="JDC14" s="29">
        <v>0</v>
      </c>
      <c r="JDD14" s="29">
        <v>0</v>
      </c>
      <c r="JDE14" s="29">
        <v>0</v>
      </c>
      <c r="JDF14" s="29">
        <v>0</v>
      </c>
      <c r="JDG14" s="29">
        <v>0</v>
      </c>
      <c r="JDH14" s="29">
        <v>0</v>
      </c>
      <c r="JDI14" s="29">
        <v>0</v>
      </c>
      <c r="JDJ14" s="29">
        <v>0</v>
      </c>
      <c r="JDK14" s="29">
        <v>0</v>
      </c>
      <c r="JDL14" s="29">
        <v>0</v>
      </c>
      <c r="JDM14" s="29">
        <v>0</v>
      </c>
      <c r="JDN14" s="29">
        <v>0</v>
      </c>
      <c r="JDO14" s="29">
        <v>0</v>
      </c>
      <c r="JDP14" s="29">
        <v>0</v>
      </c>
      <c r="JDQ14" s="29">
        <v>0</v>
      </c>
      <c r="JDR14" s="29">
        <v>0</v>
      </c>
      <c r="JDS14" s="29">
        <v>0</v>
      </c>
      <c r="JDT14" s="29">
        <v>0</v>
      </c>
      <c r="JDU14" s="29">
        <v>0</v>
      </c>
      <c r="JDV14" s="29">
        <v>0</v>
      </c>
      <c r="JDW14" s="29">
        <v>0</v>
      </c>
      <c r="JDX14" s="29">
        <v>0</v>
      </c>
      <c r="JDY14" s="29">
        <v>0</v>
      </c>
      <c r="JDZ14" s="29">
        <v>0</v>
      </c>
      <c r="JEA14" s="29">
        <v>0</v>
      </c>
      <c r="JEB14" s="29">
        <v>0</v>
      </c>
      <c r="JEC14" s="29">
        <v>0</v>
      </c>
      <c r="JED14" s="29">
        <v>0</v>
      </c>
      <c r="JEE14" s="29">
        <v>0</v>
      </c>
      <c r="JEF14" s="29">
        <v>0</v>
      </c>
      <c r="JEG14" s="29">
        <v>0</v>
      </c>
      <c r="JEH14" s="29">
        <v>0</v>
      </c>
      <c r="JEI14" s="29">
        <v>0</v>
      </c>
      <c r="JEJ14" s="29">
        <v>0</v>
      </c>
      <c r="JEK14" s="29">
        <v>0</v>
      </c>
      <c r="JEL14" s="29">
        <v>0</v>
      </c>
      <c r="JEM14" s="29">
        <v>0</v>
      </c>
      <c r="JEN14" s="29">
        <v>0</v>
      </c>
      <c r="JEO14" s="29">
        <v>0</v>
      </c>
      <c r="JEP14" s="29">
        <v>0</v>
      </c>
      <c r="JEQ14" s="29">
        <v>0</v>
      </c>
      <c r="JER14" s="29">
        <v>0</v>
      </c>
      <c r="JES14" s="29">
        <v>0</v>
      </c>
      <c r="JET14" s="29">
        <v>0</v>
      </c>
      <c r="JEU14" s="29">
        <v>0</v>
      </c>
      <c r="JEV14" s="29">
        <v>0</v>
      </c>
      <c r="JEW14" s="29">
        <v>0</v>
      </c>
      <c r="JEX14" s="29">
        <v>0</v>
      </c>
      <c r="JEY14" s="29">
        <v>0</v>
      </c>
      <c r="JEZ14" s="29">
        <v>0</v>
      </c>
      <c r="JFA14" s="29">
        <v>0</v>
      </c>
      <c r="JFB14" s="29">
        <v>0</v>
      </c>
      <c r="JFC14" s="29">
        <v>0</v>
      </c>
      <c r="JFD14" s="29">
        <v>0</v>
      </c>
      <c r="JFE14" s="29">
        <v>0</v>
      </c>
      <c r="JFF14" s="29">
        <v>0</v>
      </c>
      <c r="JFG14" s="29">
        <v>0</v>
      </c>
      <c r="JFH14" s="29">
        <v>0</v>
      </c>
      <c r="JFI14" s="29">
        <v>0</v>
      </c>
      <c r="JFJ14" s="29">
        <v>0</v>
      </c>
      <c r="JFK14" s="29">
        <v>0</v>
      </c>
      <c r="JFL14" s="29">
        <v>0</v>
      </c>
      <c r="JFM14" s="29">
        <v>0</v>
      </c>
      <c r="JFN14" s="29">
        <v>0</v>
      </c>
      <c r="JFO14" s="29">
        <v>0</v>
      </c>
      <c r="JFP14" s="29">
        <v>0</v>
      </c>
      <c r="JFQ14" s="29">
        <v>0</v>
      </c>
      <c r="JFR14" s="29">
        <v>0</v>
      </c>
      <c r="JFS14" s="29">
        <v>0</v>
      </c>
      <c r="JFT14" s="29">
        <v>0</v>
      </c>
      <c r="JFU14" s="29">
        <v>0</v>
      </c>
      <c r="JFV14" s="29">
        <v>0</v>
      </c>
      <c r="JFW14" s="29">
        <v>0</v>
      </c>
      <c r="JFX14" s="29">
        <v>0</v>
      </c>
      <c r="JFY14" s="29">
        <v>0</v>
      </c>
      <c r="JFZ14" s="29">
        <v>0</v>
      </c>
      <c r="JGA14" s="29">
        <v>0</v>
      </c>
      <c r="JGB14" s="29">
        <v>0</v>
      </c>
      <c r="JGC14" s="29">
        <v>0</v>
      </c>
      <c r="JGD14" s="29">
        <v>0</v>
      </c>
      <c r="JGE14" s="29">
        <v>0</v>
      </c>
      <c r="JGF14" s="29">
        <v>0</v>
      </c>
      <c r="JGG14" s="29">
        <v>0</v>
      </c>
      <c r="JGH14" s="29">
        <v>0</v>
      </c>
      <c r="JGI14" s="29">
        <v>0</v>
      </c>
      <c r="JGJ14" s="29">
        <v>0</v>
      </c>
      <c r="JGK14" s="29">
        <v>0</v>
      </c>
      <c r="JGL14" s="29">
        <v>0</v>
      </c>
      <c r="JGM14" s="29">
        <v>0</v>
      </c>
      <c r="JGN14" s="29">
        <v>0</v>
      </c>
      <c r="JGO14" s="29">
        <v>0</v>
      </c>
      <c r="JGP14" s="29">
        <v>0</v>
      </c>
      <c r="JGQ14" s="29">
        <v>0</v>
      </c>
      <c r="JGR14" s="29">
        <v>0</v>
      </c>
      <c r="JGS14" s="29">
        <v>0</v>
      </c>
      <c r="JGT14" s="29">
        <v>0</v>
      </c>
      <c r="JGU14" s="29">
        <v>0</v>
      </c>
      <c r="JGV14" s="29">
        <v>0</v>
      </c>
      <c r="JGW14" s="29">
        <v>0</v>
      </c>
      <c r="JGX14" s="29">
        <v>0</v>
      </c>
      <c r="JGY14" s="29">
        <v>0</v>
      </c>
      <c r="JGZ14" s="29">
        <v>0</v>
      </c>
      <c r="JHA14" s="29">
        <v>0</v>
      </c>
      <c r="JHB14" s="29">
        <v>0</v>
      </c>
      <c r="JHC14" s="29">
        <v>0</v>
      </c>
      <c r="JHD14" s="29">
        <v>0</v>
      </c>
      <c r="JHE14" s="29">
        <v>0</v>
      </c>
      <c r="JHF14" s="29">
        <v>0</v>
      </c>
      <c r="JHG14" s="29">
        <v>0</v>
      </c>
      <c r="JHH14" s="29">
        <v>0</v>
      </c>
      <c r="JHI14" s="29">
        <v>0</v>
      </c>
      <c r="JHJ14" s="29">
        <v>0</v>
      </c>
      <c r="JHK14" s="29">
        <v>0</v>
      </c>
      <c r="JHL14" s="29">
        <v>0</v>
      </c>
      <c r="JHM14" s="29">
        <v>0</v>
      </c>
      <c r="JHN14" s="29">
        <v>0</v>
      </c>
      <c r="JHO14" s="29">
        <v>0</v>
      </c>
      <c r="JHP14" s="29">
        <v>0</v>
      </c>
      <c r="JHQ14" s="29">
        <v>0</v>
      </c>
      <c r="JHR14" s="29">
        <v>0</v>
      </c>
      <c r="JHS14" s="29">
        <v>0</v>
      </c>
      <c r="JHT14" s="29">
        <v>0</v>
      </c>
      <c r="JHU14" s="29">
        <v>0</v>
      </c>
      <c r="JHV14" s="29">
        <v>0</v>
      </c>
      <c r="JHW14" s="29">
        <v>0</v>
      </c>
      <c r="JHX14" s="29">
        <v>0</v>
      </c>
      <c r="JHY14" s="29">
        <v>0</v>
      </c>
      <c r="JHZ14" s="29">
        <v>0</v>
      </c>
      <c r="JIA14" s="29">
        <v>0</v>
      </c>
      <c r="JIB14" s="29">
        <v>0</v>
      </c>
      <c r="JIC14" s="29">
        <v>0</v>
      </c>
      <c r="JID14" s="29">
        <v>0</v>
      </c>
      <c r="JIE14" s="29">
        <v>0</v>
      </c>
      <c r="JIF14" s="29">
        <v>0</v>
      </c>
      <c r="JIG14" s="29">
        <v>0</v>
      </c>
      <c r="JIH14" s="29">
        <v>0</v>
      </c>
      <c r="JII14" s="29">
        <v>0</v>
      </c>
      <c r="JIJ14" s="29">
        <v>0</v>
      </c>
      <c r="JIK14" s="29">
        <v>0</v>
      </c>
      <c r="JIL14" s="29">
        <v>0</v>
      </c>
      <c r="JIM14" s="29">
        <v>0</v>
      </c>
      <c r="JIN14" s="29">
        <v>0</v>
      </c>
      <c r="JIO14" s="29">
        <v>0</v>
      </c>
      <c r="JIP14" s="29">
        <v>0</v>
      </c>
      <c r="JIQ14" s="29">
        <v>0</v>
      </c>
      <c r="JIR14" s="29">
        <v>0</v>
      </c>
      <c r="JIS14" s="29">
        <v>0</v>
      </c>
      <c r="JIT14" s="29">
        <v>0</v>
      </c>
      <c r="JIU14" s="29">
        <v>0</v>
      </c>
      <c r="JIV14" s="29">
        <v>0</v>
      </c>
      <c r="JIW14" s="29">
        <v>0</v>
      </c>
      <c r="JIX14" s="29">
        <v>0</v>
      </c>
      <c r="JIY14" s="29">
        <v>0</v>
      </c>
      <c r="JIZ14" s="29">
        <v>0</v>
      </c>
      <c r="JJA14" s="29">
        <v>0</v>
      </c>
      <c r="JJB14" s="29">
        <v>0</v>
      </c>
      <c r="JJC14" s="29">
        <v>0</v>
      </c>
      <c r="JJD14" s="29">
        <v>0</v>
      </c>
      <c r="JJE14" s="29">
        <v>0</v>
      </c>
      <c r="JJF14" s="29">
        <v>0</v>
      </c>
      <c r="JJG14" s="29">
        <v>0</v>
      </c>
      <c r="JJH14" s="29">
        <v>0</v>
      </c>
      <c r="JJI14" s="29">
        <v>0</v>
      </c>
      <c r="JJJ14" s="29">
        <v>0</v>
      </c>
      <c r="JJK14" s="29">
        <v>0</v>
      </c>
      <c r="JJL14" s="29">
        <v>0</v>
      </c>
      <c r="JJM14" s="29">
        <v>0</v>
      </c>
      <c r="JJN14" s="29">
        <v>0</v>
      </c>
      <c r="JJO14" s="29">
        <v>0</v>
      </c>
      <c r="JJP14" s="29">
        <v>0</v>
      </c>
      <c r="JJQ14" s="29">
        <v>0</v>
      </c>
      <c r="JJR14" s="29">
        <v>0</v>
      </c>
      <c r="JJS14" s="29">
        <v>0</v>
      </c>
      <c r="JJT14" s="29">
        <v>0</v>
      </c>
      <c r="JJU14" s="29">
        <v>0</v>
      </c>
      <c r="JJV14" s="29">
        <v>0</v>
      </c>
      <c r="JJW14" s="29">
        <v>0</v>
      </c>
      <c r="JJX14" s="29">
        <v>0</v>
      </c>
      <c r="JJY14" s="29">
        <v>0</v>
      </c>
      <c r="JJZ14" s="29">
        <v>0</v>
      </c>
      <c r="JKA14" s="29">
        <v>0</v>
      </c>
      <c r="JKB14" s="29">
        <v>0</v>
      </c>
      <c r="JKC14" s="29">
        <v>0</v>
      </c>
      <c r="JKD14" s="29">
        <v>0</v>
      </c>
      <c r="JKE14" s="29">
        <v>0</v>
      </c>
      <c r="JKF14" s="29">
        <v>0</v>
      </c>
      <c r="JKG14" s="29">
        <v>0</v>
      </c>
      <c r="JKH14" s="29">
        <v>0</v>
      </c>
      <c r="JKI14" s="29">
        <v>0</v>
      </c>
      <c r="JKJ14" s="29">
        <v>0</v>
      </c>
      <c r="JKK14" s="29">
        <v>0</v>
      </c>
      <c r="JKL14" s="29">
        <v>0</v>
      </c>
      <c r="JKM14" s="29">
        <v>0</v>
      </c>
      <c r="JKN14" s="29">
        <v>0</v>
      </c>
      <c r="JKO14" s="29">
        <v>0</v>
      </c>
      <c r="JKP14" s="29">
        <v>0</v>
      </c>
      <c r="JKQ14" s="29">
        <v>0</v>
      </c>
      <c r="JKR14" s="29">
        <v>0</v>
      </c>
      <c r="JKS14" s="29">
        <v>0</v>
      </c>
      <c r="JKT14" s="29">
        <v>0</v>
      </c>
      <c r="JKU14" s="29">
        <v>0</v>
      </c>
      <c r="JKV14" s="29">
        <v>0</v>
      </c>
      <c r="JKW14" s="29">
        <v>0</v>
      </c>
      <c r="JKX14" s="29">
        <v>0</v>
      </c>
      <c r="JKY14" s="29">
        <v>0</v>
      </c>
      <c r="JKZ14" s="29">
        <v>0</v>
      </c>
      <c r="JLA14" s="29">
        <v>0</v>
      </c>
      <c r="JLB14" s="29">
        <v>0</v>
      </c>
      <c r="JLC14" s="29">
        <v>0</v>
      </c>
      <c r="JLD14" s="29">
        <v>0</v>
      </c>
      <c r="JLE14" s="29">
        <v>0</v>
      </c>
      <c r="JLF14" s="29">
        <v>0</v>
      </c>
      <c r="JLG14" s="29">
        <v>0</v>
      </c>
      <c r="JLH14" s="29">
        <v>0</v>
      </c>
      <c r="JLI14" s="29">
        <v>0</v>
      </c>
      <c r="JLJ14" s="29">
        <v>0</v>
      </c>
      <c r="JLK14" s="29">
        <v>0</v>
      </c>
      <c r="JLL14" s="29">
        <v>0</v>
      </c>
      <c r="JLM14" s="29">
        <v>0</v>
      </c>
      <c r="JLN14" s="29">
        <v>0</v>
      </c>
      <c r="JLO14" s="29">
        <v>0</v>
      </c>
      <c r="JLP14" s="29">
        <v>0</v>
      </c>
      <c r="JLQ14" s="29">
        <v>0</v>
      </c>
      <c r="JLR14" s="29">
        <v>0</v>
      </c>
      <c r="JLS14" s="29">
        <v>0</v>
      </c>
      <c r="JLT14" s="29">
        <v>0</v>
      </c>
      <c r="JLU14" s="29">
        <v>0</v>
      </c>
      <c r="JLV14" s="29">
        <v>0</v>
      </c>
      <c r="JLW14" s="29">
        <v>0</v>
      </c>
      <c r="JLX14" s="29">
        <v>0</v>
      </c>
      <c r="JLY14" s="29">
        <v>0</v>
      </c>
      <c r="JLZ14" s="29">
        <v>0</v>
      </c>
      <c r="JMA14" s="29">
        <v>0</v>
      </c>
      <c r="JMB14" s="29">
        <v>0</v>
      </c>
      <c r="JMC14" s="29">
        <v>0</v>
      </c>
      <c r="JMD14" s="29">
        <v>0</v>
      </c>
      <c r="JME14" s="29">
        <v>0</v>
      </c>
      <c r="JMF14" s="29">
        <v>0</v>
      </c>
      <c r="JMG14" s="29">
        <v>0</v>
      </c>
      <c r="JMH14" s="29">
        <v>0</v>
      </c>
      <c r="JMI14" s="29">
        <v>0</v>
      </c>
      <c r="JMJ14" s="29">
        <v>0</v>
      </c>
      <c r="JMK14" s="29">
        <v>0</v>
      </c>
      <c r="JML14" s="29">
        <v>0</v>
      </c>
      <c r="JMM14" s="29">
        <v>0</v>
      </c>
      <c r="JMN14" s="29">
        <v>0</v>
      </c>
      <c r="JMO14" s="29">
        <v>0</v>
      </c>
      <c r="JMP14" s="29">
        <v>0</v>
      </c>
      <c r="JMQ14" s="29">
        <v>0</v>
      </c>
      <c r="JMR14" s="29">
        <v>0</v>
      </c>
      <c r="JMS14" s="29">
        <v>0</v>
      </c>
      <c r="JMT14" s="29">
        <v>0</v>
      </c>
      <c r="JMU14" s="29">
        <v>0</v>
      </c>
      <c r="JMV14" s="29">
        <v>0</v>
      </c>
      <c r="JMW14" s="29">
        <v>0</v>
      </c>
      <c r="JMX14" s="29">
        <v>0</v>
      </c>
      <c r="JMY14" s="29">
        <v>0</v>
      </c>
      <c r="JMZ14" s="29">
        <v>0</v>
      </c>
      <c r="JNA14" s="29">
        <v>0</v>
      </c>
      <c r="JNB14" s="29">
        <v>0</v>
      </c>
      <c r="JNC14" s="29">
        <v>0</v>
      </c>
      <c r="JND14" s="29">
        <v>0</v>
      </c>
      <c r="JNE14" s="29">
        <v>0</v>
      </c>
      <c r="JNF14" s="29">
        <v>0</v>
      </c>
      <c r="JNG14" s="29">
        <v>0</v>
      </c>
      <c r="JNH14" s="29">
        <v>0</v>
      </c>
      <c r="JNI14" s="29">
        <v>0</v>
      </c>
      <c r="JNJ14" s="29">
        <v>0</v>
      </c>
      <c r="JNK14" s="29">
        <v>0</v>
      </c>
      <c r="JNL14" s="29">
        <v>0</v>
      </c>
      <c r="JNM14" s="29">
        <v>0</v>
      </c>
      <c r="JNN14" s="29">
        <v>0</v>
      </c>
      <c r="JNO14" s="29">
        <v>0</v>
      </c>
      <c r="JNP14" s="29">
        <v>0</v>
      </c>
      <c r="JNQ14" s="29">
        <v>0</v>
      </c>
      <c r="JNR14" s="29">
        <v>0</v>
      </c>
      <c r="JNS14" s="29">
        <v>0</v>
      </c>
      <c r="JNT14" s="29">
        <v>0</v>
      </c>
      <c r="JNU14" s="29">
        <v>0</v>
      </c>
      <c r="JNV14" s="29">
        <v>0</v>
      </c>
      <c r="JNW14" s="29">
        <v>0</v>
      </c>
      <c r="JNX14" s="29">
        <v>0</v>
      </c>
      <c r="JNY14" s="29">
        <v>0</v>
      </c>
      <c r="JNZ14" s="29">
        <v>0</v>
      </c>
      <c r="JOA14" s="29">
        <v>0</v>
      </c>
      <c r="JOB14" s="29">
        <v>0</v>
      </c>
      <c r="JOC14" s="29">
        <v>0</v>
      </c>
      <c r="JOD14" s="29">
        <v>0</v>
      </c>
      <c r="JOE14" s="29">
        <v>0</v>
      </c>
      <c r="JOF14" s="29">
        <v>0</v>
      </c>
      <c r="JOG14" s="29">
        <v>0</v>
      </c>
      <c r="JOH14" s="29">
        <v>0</v>
      </c>
      <c r="JOI14" s="29">
        <v>0</v>
      </c>
      <c r="JOJ14" s="29">
        <v>0</v>
      </c>
      <c r="JOK14" s="29">
        <v>0</v>
      </c>
      <c r="JOL14" s="29">
        <v>0</v>
      </c>
      <c r="JOM14" s="29">
        <v>0</v>
      </c>
      <c r="JON14" s="29">
        <v>0</v>
      </c>
      <c r="JOO14" s="29">
        <v>0</v>
      </c>
      <c r="JOP14" s="29">
        <v>0</v>
      </c>
      <c r="JOQ14" s="29">
        <v>0</v>
      </c>
      <c r="JOR14" s="29">
        <v>0</v>
      </c>
      <c r="JOS14" s="29">
        <v>0</v>
      </c>
      <c r="JOT14" s="29">
        <v>0</v>
      </c>
      <c r="JOU14" s="29">
        <v>0</v>
      </c>
      <c r="JOV14" s="29">
        <v>0</v>
      </c>
      <c r="JOW14" s="29">
        <v>0</v>
      </c>
      <c r="JOX14" s="29">
        <v>0</v>
      </c>
      <c r="JOY14" s="29">
        <v>0</v>
      </c>
      <c r="JOZ14" s="29">
        <v>0</v>
      </c>
      <c r="JPA14" s="29">
        <v>0</v>
      </c>
      <c r="JPB14" s="29">
        <v>0</v>
      </c>
      <c r="JPC14" s="29">
        <v>0</v>
      </c>
      <c r="JPD14" s="29">
        <v>0</v>
      </c>
      <c r="JPE14" s="29">
        <v>0</v>
      </c>
      <c r="JPF14" s="29">
        <v>0</v>
      </c>
      <c r="JPG14" s="29">
        <v>0</v>
      </c>
      <c r="JPH14" s="29">
        <v>0</v>
      </c>
      <c r="JPI14" s="29">
        <v>0</v>
      </c>
      <c r="JPJ14" s="29">
        <v>0</v>
      </c>
      <c r="JPK14" s="29">
        <v>0</v>
      </c>
      <c r="JPL14" s="29">
        <v>0</v>
      </c>
      <c r="JPM14" s="29">
        <v>0</v>
      </c>
      <c r="JPN14" s="29">
        <v>0</v>
      </c>
      <c r="JPO14" s="29">
        <v>0</v>
      </c>
      <c r="JPP14" s="29">
        <v>0</v>
      </c>
      <c r="JPQ14" s="29">
        <v>0</v>
      </c>
      <c r="JPR14" s="29">
        <v>0</v>
      </c>
      <c r="JPS14" s="29">
        <v>0</v>
      </c>
      <c r="JPT14" s="29">
        <v>0</v>
      </c>
      <c r="JPU14" s="29">
        <v>0</v>
      </c>
      <c r="JPV14" s="29">
        <v>0</v>
      </c>
      <c r="JPW14" s="29">
        <v>0</v>
      </c>
      <c r="JPX14" s="29">
        <v>0</v>
      </c>
      <c r="JPY14" s="29">
        <v>0</v>
      </c>
      <c r="JPZ14" s="29">
        <v>0</v>
      </c>
      <c r="JQA14" s="29">
        <v>0</v>
      </c>
      <c r="JQB14" s="29">
        <v>0</v>
      </c>
      <c r="JQC14" s="29">
        <v>0</v>
      </c>
      <c r="JQD14" s="29">
        <v>0</v>
      </c>
      <c r="JQE14" s="29">
        <v>0</v>
      </c>
      <c r="JQF14" s="29">
        <v>0</v>
      </c>
      <c r="JQG14" s="29">
        <v>0</v>
      </c>
      <c r="JQH14" s="29">
        <v>0</v>
      </c>
      <c r="JQI14" s="29">
        <v>0</v>
      </c>
      <c r="JQJ14" s="29">
        <v>0</v>
      </c>
      <c r="JQK14" s="29">
        <v>0</v>
      </c>
      <c r="JQL14" s="29">
        <v>0</v>
      </c>
      <c r="JQM14" s="29">
        <v>0</v>
      </c>
      <c r="JQN14" s="29">
        <v>0</v>
      </c>
      <c r="JQO14" s="29">
        <v>0</v>
      </c>
      <c r="JQP14" s="29">
        <v>0</v>
      </c>
      <c r="JQQ14" s="29">
        <v>0</v>
      </c>
      <c r="JQR14" s="29">
        <v>0</v>
      </c>
      <c r="JQS14" s="29">
        <v>0</v>
      </c>
      <c r="JQT14" s="29">
        <v>0</v>
      </c>
      <c r="JQU14" s="29">
        <v>0</v>
      </c>
      <c r="JQV14" s="29">
        <v>0</v>
      </c>
      <c r="JQW14" s="29">
        <v>0</v>
      </c>
      <c r="JQX14" s="29">
        <v>0</v>
      </c>
      <c r="JQY14" s="29">
        <v>0</v>
      </c>
      <c r="JQZ14" s="29">
        <v>0</v>
      </c>
      <c r="JRA14" s="29">
        <v>0</v>
      </c>
      <c r="JRB14" s="29">
        <v>0</v>
      </c>
      <c r="JRC14" s="29">
        <v>0</v>
      </c>
      <c r="JRD14" s="29">
        <v>0</v>
      </c>
      <c r="JRE14" s="29">
        <v>0</v>
      </c>
      <c r="JRF14" s="29">
        <v>0</v>
      </c>
      <c r="JRG14" s="29">
        <v>0</v>
      </c>
      <c r="JRH14" s="29">
        <v>0</v>
      </c>
      <c r="JRI14" s="29">
        <v>0</v>
      </c>
      <c r="JRJ14" s="29">
        <v>0</v>
      </c>
      <c r="JRK14" s="29">
        <v>0</v>
      </c>
      <c r="JRL14" s="29">
        <v>0</v>
      </c>
      <c r="JRM14" s="29">
        <v>0</v>
      </c>
      <c r="JRN14" s="29">
        <v>0</v>
      </c>
      <c r="JRO14" s="29">
        <v>0</v>
      </c>
      <c r="JRP14" s="29">
        <v>0</v>
      </c>
      <c r="JRQ14" s="29">
        <v>0</v>
      </c>
      <c r="JRR14" s="29">
        <v>0</v>
      </c>
      <c r="JRS14" s="29">
        <v>0</v>
      </c>
      <c r="JRT14" s="29">
        <v>0</v>
      </c>
      <c r="JRU14" s="29">
        <v>0</v>
      </c>
      <c r="JRV14" s="29">
        <v>0</v>
      </c>
      <c r="JRW14" s="29">
        <v>0</v>
      </c>
      <c r="JRX14" s="29">
        <v>0</v>
      </c>
      <c r="JRY14" s="29">
        <v>0</v>
      </c>
      <c r="JRZ14" s="29">
        <v>0</v>
      </c>
      <c r="JSA14" s="29">
        <v>0</v>
      </c>
      <c r="JSB14" s="29">
        <v>0</v>
      </c>
      <c r="JSC14" s="29">
        <v>0</v>
      </c>
      <c r="JSD14" s="29">
        <v>0</v>
      </c>
      <c r="JSE14" s="29">
        <v>0</v>
      </c>
      <c r="JSF14" s="29">
        <v>0</v>
      </c>
      <c r="JSG14" s="29">
        <v>0</v>
      </c>
      <c r="JSH14" s="29">
        <v>0</v>
      </c>
      <c r="JSI14" s="29">
        <v>0</v>
      </c>
      <c r="JSJ14" s="29">
        <v>0</v>
      </c>
      <c r="JSK14" s="29">
        <v>0</v>
      </c>
      <c r="JSL14" s="29">
        <v>0</v>
      </c>
      <c r="JSM14" s="29">
        <v>0</v>
      </c>
      <c r="JSN14" s="29">
        <v>0</v>
      </c>
      <c r="JSO14" s="29">
        <v>0</v>
      </c>
      <c r="JSP14" s="29">
        <v>0</v>
      </c>
      <c r="JSQ14" s="29">
        <v>0</v>
      </c>
      <c r="JSR14" s="29">
        <v>0</v>
      </c>
      <c r="JSS14" s="29">
        <v>0</v>
      </c>
      <c r="JST14" s="29">
        <v>0</v>
      </c>
      <c r="JSU14" s="29">
        <v>0</v>
      </c>
      <c r="JSV14" s="29">
        <v>0</v>
      </c>
      <c r="JSW14" s="29">
        <v>0</v>
      </c>
      <c r="JSX14" s="29">
        <v>0</v>
      </c>
      <c r="JSY14" s="29">
        <v>0</v>
      </c>
      <c r="JSZ14" s="29">
        <v>0</v>
      </c>
      <c r="JTA14" s="29">
        <v>0</v>
      </c>
      <c r="JTB14" s="29">
        <v>0</v>
      </c>
      <c r="JTC14" s="29">
        <v>0</v>
      </c>
      <c r="JTD14" s="29">
        <v>0</v>
      </c>
      <c r="JTE14" s="29">
        <v>0</v>
      </c>
      <c r="JTF14" s="29">
        <v>0</v>
      </c>
      <c r="JTG14" s="29">
        <v>0</v>
      </c>
      <c r="JTH14" s="29">
        <v>0</v>
      </c>
      <c r="JTI14" s="29">
        <v>0</v>
      </c>
      <c r="JTJ14" s="29">
        <v>0</v>
      </c>
      <c r="JTK14" s="29">
        <v>0</v>
      </c>
      <c r="JTL14" s="29">
        <v>0</v>
      </c>
      <c r="JTM14" s="29">
        <v>0</v>
      </c>
      <c r="JTN14" s="29">
        <v>0</v>
      </c>
      <c r="JTO14" s="29">
        <v>0</v>
      </c>
      <c r="JTP14" s="29">
        <v>0</v>
      </c>
      <c r="JTQ14" s="29">
        <v>0</v>
      </c>
      <c r="JTR14" s="29">
        <v>0</v>
      </c>
      <c r="JTS14" s="29">
        <v>0</v>
      </c>
      <c r="JTT14" s="29">
        <v>0</v>
      </c>
      <c r="JTU14" s="29">
        <v>0</v>
      </c>
      <c r="JTV14" s="29">
        <v>0</v>
      </c>
      <c r="JTW14" s="29">
        <v>0</v>
      </c>
      <c r="JTX14" s="29">
        <v>0</v>
      </c>
      <c r="JTY14" s="29">
        <v>0</v>
      </c>
      <c r="JTZ14" s="29">
        <v>0</v>
      </c>
      <c r="JUA14" s="29">
        <v>0</v>
      </c>
      <c r="JUB14" s="29">
        <v>0</v>
      </c>
      <c r="JUC14" s="29">
        <v>0</v>
      </c>
      <c r="JUD14" s="29">
        <v>0</v>
      </c>
      <c r="JUE14" s="29">
        <v>0</v>
      </c>
      <c r="JUF14" s="29">
        <v>0</v>
      </c>
      <c r="JUG14" s="29">
        <v>0</v>
      </c>
      <c r="JUH14" s="29">
        <v>0</v>
      </c>
      <c r="JUI14" s="29">
        <v>0</v>
      </c>
      <c r="JUJ14" s="29">
        <v>0</v>
      </c>
      <c r="JUK14" s="29">
        <v>0</v>
      </c>
      <c r="JUL14" s="29">
        <v>0</v>
      </c>
      <c r="JUM14" s="29">
        <v>0</v>
      </c>
      <c r="JUN14" s="29">
        <v>0</v>
      </c>
      <c r="JUO14" s="29">
        <v>0</v>
      </c>
      <c r="JUP14" s="29">
        <v>0</v>
      </c>
      <c r="JUQ14" s="29">
        <v>0</v>
      </c>
      <c r="JUR14" s="29">
        <v>0</v>
      </c>
      <c r="JUS14" s="29">
        <v>0</v>
      </c>
      <c r="JUT14" s="29">
        <v>0</v>
      </c>
      <c r="JUU14" s="29">
        <v>0</v>
      </c>
      <c r="JUV14" s="29">
        <v>0</v>
      </c>
      <c r="JUW14" s="29">
        <v>0</v>
      </c>
      <c r="JUX14" s="29">
        <v>0</v>
      </c>
      <c r="JUY14" s="29">
        <v>0</v>
      </c>
      <c r="JUZ14" s="29">
        <v>0</v>
      </c>
      <c r="JVA14" s="29">
        <v>0</v>
      </c>
      <c r="JVB14" s="29">
        <v>0</v>
      </c>
      <c r="JVC14" s="29">
        <v>0</v>
      </c>
      <c r="JVD14" s="29">
        <v>0</v>
      </c>
      <c r="JVE14" s="29">
        <v>0</v>
      </c>
      <c r="JVF14" s="29">
        <v>0</v>
      </c>
      <c r="JVG14" s="29">
        <v>0</v>
      </c>
      <c r="JVH14" s="29">
        <v>0</v>
      </c>
      <c r="JVI14" s="29">
        <v>0</v>
      </c>
      <c r="JVJ14" s="29">
        <v>0</v>
      </c>
      <c r="JVK14" s="29">
        <v>0</v>
      </c>
      <c r="JVL14" s="29">
        <v>0</v>
      </c>
      <c r="JVM14" s="29">
        <v>0</v>
      </c>
      <c r="JVN14" s="29">
        <v>0</v>
      </c>
      <c r="JVO14" s="29">
        <v>0</v>
      </c>
      <c r="JVP14" s="29">
        <v>0</v>
      </c>
      <c r="JVQ14" s="29">
        <v>0</v>
      </c>
      <c r="JVR14" s="29">
        <v>0</v>
      </c>
      <c r="JVS14" s="29">
        <v>0</v>
      </c>
      <c r="JVT14" s="29">
        <v>0</v>
      </c>
      <c r="JVU14" s="29">
        <v>0</v>
      </c>
      <c r="JVV14" s="29">
        <v>0</v>
      </c>
      <c r="JVW14" s="29">
        <v>0</v>
      </c>
      <c r="JVX14" s="29">
        <v>0</v>
      </c>
      <c r="JVY14" s="29">
        <v>0</v>
      </c>
      <c r="JVZ14" s="29">
        <v>0</v>
      </c>
      <c r="JWA14" s="29">
        <v>0</v>
      </c>
      <c r="JWB14" s="29">
        <v>0</v>
      </c>
      <c r="JWC14" s="29">
        <v>0</v>
      </c>
      <c r="JWD14" s="29">
        <v>0</v>
      </c>
      <c r="JWE14" s="29">
        <v>0</v>
      </c>
      <c r="JWF14" s="29">
        <v>0</v>
      </c>
      <c r="JWG14" s="29">
        <v>0</v>
      </c>
      <c r="JWH14" s="29">
        <v>0</v>
      </c>
      <c r="JWI14" s="29">
        <v>0</v>
      </c>
      <c r="JWJ14" s="29">
        <v>0</v>
      </c>
      <c r="JWK14" s="29">
        <v>0</v>
      </c>
      <c r="JWL14" s="29">
        <v>0</v>
      </c>
      <c r="JWM14" s="29">
        <v>0</v>
      </c>
      <c r="JWN14" s="29">
        <v>0</v>
      </c>
      <c r="JWO14" s="29">
        <v>0</v>
      </c>
      <c r="JWP14" s="29">
        <v>0</v>
      </c>
      <c r="JWQ14" s="29">
        <v>0</v>
      </c>
      <c r="JWR14" s="29">
        <v>0</v>
      </c>
      <c r="JWS14" s="29">
        <v>0</v>
      </c>
      <c r="JWT14" s="29">
        <v>0</v>
      </c>
      <c r="JWU14" s="29">
        <v>0</v>
      </c>
      <c r="JWV14" s="29">
        <v>0</v>
      </c>
      <c r="JWW14" s="29">
        <v>0</v>
      </c>
      <c r="JWX14" s="29">
        <v>0</v>
      </c>
      <c r="JWY14" s="29">
        <v>0</v>
      </c>
      <c r="JWZ14" s="29">
        <v>0</v>
      </c>
      <c r="JXA14" s="29">
        <v>0</v>
      </c>
      <c r="JXB14" s="29">
        <v>0</v>
      </c>
      <c r="JXC14" s="29">
        <v>0</v>
      </c>
      <c r="JXD14" s="29">
        <v>0</v>
      </c>
      <c r="JXE14" s="29">
        <v>0</v>
      </c>
      <c r="JXF14" s="29">
        <v>0</v>
      </c>
      <c r="JXG14" s="29">
        <v>0</v>
      </c>
      <c r="JXH14" s="29">
        <v>0</v>
      </c>
      <c r="JXI14" s="29">
        <v>0</v>
      </c>
      <c r="JXJ14" s="29">
        <v>0</v>
      </c>
      <c r="JXK14" s="29">
        <v>0</v>
      </c>
      <c r="JXL14" s="29">
        <v>0</v>
      </c>
      <c r="JXM14" s="29">
        <v>0</v>
      </c>
      <c r="JXN14" s="29">
        <v>0</v>
      </c>
      <c r="JXO14" s="29">
        <v>0</v>
      </c>
      <c r="JXP14" s="29">
        <v>0</v>
      </c>
      <c r="JXQ14" s="29">
        <v>0</v>
      </c>
      <c r="JXR14" s="29">
        <v>0</v>
      </c>
      <c r="JXS14" s="29">
        <v>0</v>
      </c>
      <c r="JXT14" s="29">
        <v>0</v>
      </c>
      <c r="JXU14" s="29">
        <v>0</v>
      </c>
      <c r="JXV14" s="29">
        <v>0</v>
      </c>
      <c r="JXW14" s="29">
        <v>0</v>
      </c>
      <c r="JXX14" s="29">
        <v>0</v>
      </c>
      <c r="JXY14" s="29">
        <v>0</v>
      </c>
      <c r="JXZ14" s="29">
        <v>0</v>
      </c>
      <c r="JYA14" s="29">
        <v>0</v>
      </c>
      <c r="JYB14" s="29">
        <v>0</v>
      </c>
      <c r="JYC14" s="29">
        <v>0</v>
      </c>
      <c r="JYD14" s="29">
        <v>0</v>
      </c>
      <c r="JYE14" s="29">
        <v>0</v>
      </c>
      <c r="JYF14" s="29">
        <v>0</v>
      </c>
      <c r="JYG14" s="29">
        <v>0</v>
      </c>
      <c r="JYH14" s="29">
        <v>0</v>
      </c>
      <c r="JYI14" s="29">
        <v>0</v>
      </c>
      <c r="JYJ14" s="29">
        <v>0</v>
      </c>
      <c r="JYK14" s="29">
        <v>0</v>
      </c>
      <c r="JYL14" s="29">
        <v>0</v>
      </c>
      <c r="JYM14" s="29">
        <v>0</v>
      </c>
      <c r="JYN14" s="29">
        <v>0</v>
      </c>
      <c r="JYO14" s="29">
        <v>0</v>
      </c>
      <c r="JYP14" s="29">
        <v>0</v>
      </c>
      <c r="JYQ14" s="29">
        <v>0</v>
      </c>
      <c r="JYR14" s="29">
        <v>0</v>
      </c>
      <c r="JYS14" s="29">
        <v>0</v>
      </c>
      <c r="JYT14" s="29">
        <v>0</v>
      </c>
      <c r="JYU14" s="29">
        <v>0</v>
      </c>
      <c r="JYV14" s="29">
        <v>0</v>
      </c>
      <c r="JYW14" s="29">
        <v>0</v>
      </c>
      <c r="JYX14" s="29">
        <v>0</v>
      </c>
      <c r="JYY14" s="29">
        <v>0</v>
      </c>
      <c r="JYZ14" s="29">
        <v>0</v>
      </c>
      <c r="JZA14" s="29">
        <v>0</v>
      </c>
      <c r="JZB14" s="29">
        <v>0</v>
      </c>
      <c r="JZC14" s="29">
        <v>0</v>
      </c>
      <c r="JZD14" s="29">
        <v>0</v>
      </c>
      <c r="JZE14" s="29">
        <v>0</v>
      </c>
      <c r="JZF14" s="29">
        <v>0</v>
      </c>
      <c r="JZG14" s="29">
        <v>0</v>
      </c>
      <c r="JZH14" s="29">
        <v>0</v>
      </c>
      <c r="JZI14" s="29">
        <v>0</v>
      </c>
      <c r="JZJ14" s="29">
        <v>0</v>
      </c>
      <c r="JZK14" s="29">
        <v>0</v>
      </c>
      <c r="JZL14" s="29">
        <v>0</v>
      </c>
      <c r="JZM14" s="29">
        <v>0</v>
      </c>
      <c r="JZN14" s="29">
        <v>0</v>
      </c>
      <c r="JZO14" s="29">
        <v>0</v>
      </c>
      <c r="JZP14" s="29">
        <v>0</v>
      </c>
      <c r="JZQ14" s="29">
        <v>0</v>
      </c>
      <c r="JZR14" s="29">
        <v>0</v>
      </c>
      <c r="JZS14" s="29">
        <v>0</v>
      </c>
      <c r="JZT14" s="29">
        <v>0</v>
      </c>
      <c r="JZU14" s="29">
        <v>0</v>
      </c>
      <c r="JZV14" s="29">
        <v>0</v>
      </c>
      <c r="JZW14" s="29">
        <v>0</v>
      </c>
      <c r="JZX14" s="29">
        <v>0</v>
      </c>
      <c r="JZY14" s="29">
        <v>0</v>
      </c>
      <c r="JZZ14" s="29">
        <v>0</v>
      </c>
      <c r="KAA14" s="29">
        <v>0</v>
      </c>
      <c r="KAB14" s="29">
        <v>0</v>
      </c>
      <c r="KAC14" s="29">
        <v>0</v>
      </c>
      <c r="KAD14" s="29">
        <v>0</v>
      </c>
      <c r="KAE14" s="29">
        <v>0</v>
      </c>
      <c r="KAF14" s="29">
        <v>0</v>
      </c>
      <c r="KAG14" s="29">
        <v>0</v>
      </c>
      <c r="KAH14" s="29">
        <v>0</v>
      </c>
      <c r="KAI14" s="29">
        <v>0</v>
      </c>
      <c r="KAJ14" s="29">
        <v>0</v>
      </c>
      <c r="KAK14" s="29">
        <v>0</v>
      </c>
      <c r="KAL14" s="29">
        <v>0</v>
      </c>
      <c r="KAM14" s="29">
        <v>0</v>
      </c>
      <c r="KAN14" s="29">
        <v>0</v>
      </c>
      <c r="KAO14" s="29">
        <v>0</v>
      </c>
      <c r="KAP14" s="29">
        <v>0</v>
      </c>
      <c r="KAQ14" s="29">
        <v>0</v>
      </c>
      <c r="KAR14" s="29">
        <v>0</v>
      </c>
      <c r="KAS14" s="29">
        <v>0</v>
      </c>
      <c r="KAT14" s="29">
        <v>0</v>
      </c>
      <c r="KAU14" s="29">
        <v>0</v>
      </c>
      <c r="KAV14" s="29">
        <v>0</v>
      </c>
      <c r="KAW14" s="29">
        <v>0</v>
      </c>
      <c r="KAX14" s="29">
        <v>0</v>
      </c>
      <c r="KAY14" s="29">
        <v>0</v>
      </c>
      <c r="KAZ14" s="29">
        <v>0</v>
      </c>
      <c r="KBA14" s="29">
        <v>0</v>
      </c>
      <c r="KBB14" s="29">
        <v>0</v>
      </c>
      <c r="KBC14" s="29">
        <v>0</v>
      </c>
      <c r="KBD14" s="29">
        <v>0</v>
      </c>
      <c r="KBE14" s="29">
        <v>0</v>
      </c>
      <c r="KBF14" s="29">
        <v>0</v>
      </c>
      <c r="KBG14" s="29">
        <v>0</v>
      </c>
      <c r="KBH14" s="29">
        <v>0</v>
      </c>
      <c r="KBI14" s="29">
        <v>0</v>
      </c>
      <c r="KBJ14" s="29">
        <v>0</v>
      </c>
      <c r="KBK14" s="29">
        <v>0</v>
      </c>
      <c r="KBL14" s="29">
        <v>0</v>
      </c>
      <c r="KBM14" s="29">
        <v>0</v>
      </c>
      <c r="KBN14" s="29">
        <v>0</v>
      </c>
      <c r="KBO14" s="29">
        <v>0</v>
      </c>
      <c r="KBP14" s="29">
        <v>0</v>
      </c>
      <c r="KBQ14" s="29">
        <v>0</v>
      </c>
      <c r="KBR14" s="29">
        <v>0</v>
      </c>
      <c r="KBS14" s="29">
        <v>0</v>
      </c>
      <c r="KBT14" s="29">
        <v>0</v>
      </c>
      <c r="KBU14" s="29">
        <v>0</v>
      </c>
      <c r="KBV14" s="29">
        <v>0</v>
      </c>
      <c r="KBW14" s="29">
        <v>0</v>
      </c>
      <c r="KBX14" s="29">
        <v>0</v>
      </c>
      <c r="KBY14" s="29">
        <v>0</v>
      </c>
      <c r="KBZ14" s="29">
        <v>0</v>
      </c>
      <c r="KCA14" s="29">
        <v>0</v>
      </c>
      <c r="KCB14" s="29">
        <v>0</v>
      </c>
      <c r="KCC14" s="29">
        <v>0</v>
      </c>
      <c r="KCD14" s="29">
        <v>0</v>
      </c>
      <c r="KCE14" s="29">
        <v>0</v>
      </c>
      <c r="KCF14" s="29">
        <v>0</v>
      </c>
      <c r="KCG14" s="29">
        <v>0</v>
      </c>
      <c r="KCH14" s="29">
        <v>0</v>
      </c>
      <c r="KCI14" s="29">
        <v>0</v>
      </c>
      <c r="KCJ14" s="29">
        <v>0</v>
      </c>
      <c r="KCK14" s="29">
        <v>0</v>
      </c>
      <c r="KCL14" s="29">
        <v>0</v>
      </c>
      <c r="KCM14" s="29">
        <v>0</v>
      </c>
      <c r="KCN14" s="29">
        <v>0</v>
      </c>
      <c r="KCO14" s="29">
        <v>0</v>
      </c>
      <c r="KCP14" s="29">
        <v>0</v>
      </c>
      <c r="KCQ14" s="29">
        <v>0</v>
      </c>
      <c r="KCR14" s="29">
        <v>0</v>
      </c>
      <c r="KCS14" s="29">
        <v>0</v>
      </c>
      <c r="KCT14" s="29">
        <v>0</v>
      </c>
      <c r="KCU14" s="29">
        <v>0</v>
      </c>
      <c r="KCV14" s="29">
        <v>0</v>
      </c>
      <c r="KCW14" s="29">
        <v>0</v>
      </c>
      <c r="KCX14" s="29">
        <v>0</v>
      </c>
      <c r="KCY14" s="29">
        <v>0</v>
      </c>
      <c r="KCZ14" s="29">
        <v>0</v>
      </c>
      <c r="KDA14" s="29">
        <v>0</v>
      </c>
      <c r="KDB14" s="29">
        <v>0</v>
      </c>
      <c r="KDC14" s="29">
        <v>0</v>
      </c>
      <c r="KDD14" s="29">
        <v>0</v>
      </c>
      <c r="KDE14" s="29">
        <v>0</v>
      </c>
      <c r="KDF14" s="29">
        <v>0</v>
      </c>
      <c r="KDG14" s="29">
        <v>0</v>
      </c>
      <c r="KDH14" s="29">
        <v>0</v>
      </c>
      <c r="KDI14" s="29">
        <v>0</v>
      </c>
      <c r="KDJ14" s="29">
        <v>0</v>
      </c>
      <c r="KDK14" s="29">
        <v>0</v>
      </c>
      <c r="KDL14" s="29">
        <v>0</v>
      </c>
      <c r="KDM14" s="29">
        <v>0</v>
      </c>
      <c r="KDN14" s="29">
        <v>0</v>
      </c>
      <c r="KDO14" s="29">
        <v>0</v>
      </c>
      <c r="KDP14" s="29">
        <v>0</v>
      </c>
      <c r="KDQ14" s="29">
        <v>0</v>
      </c>
      <c r="KDR14" s="29">
        <v>0</v>
      </c>
      <c r="KDS14" s="29">
        <v>0</v>
      </c>
      <c r="KDT14" s="29">
        <v>0</v>
      </c>
      <c r="KDU14" s="29">
        <v>0</v>
      </c>
      <c r="KDV14" s="29">
        <v>0</v>
      </c>
      <c r="KDW14" s="29">
        <v>0</v>
      </c>
      <c r="KDX14" s="29">
        <v>0</v>
      </c>
      <c r="KDY14" s="29">
        <v>0</v>
      </c>
      <c r="KDZ14" s="29">
        <v>0</v>
      </c>
      <c r="KEA14" s="29">
        <v>0</v>
      </c>
      <c r="KEB14" s="29">
        <v>0</v>
      </c>
      <c r="KEC14" s="29">
        <v>0</v>
      </c>
      <c r="KED14" s="29">
        <v>0</v>
      </c>
      <c r="KEE14" s="29">
        <v>0</v>
      </c>
      <c r="KEF14" s="29">
        <v>0</v>
      </c>
      <c r="KEG14" s="29">
        <v>0</v>
      </c>
      <c r="KEH14" s="29">
        <v>0</v>
      </c>
      <c r="KEI14" s="29">
        <v>0</v>
      </c>
      <c r="KEJ14" s="29">
        <v>0</v>
      </c>
      <c r="KEK14" s="29">
        <v>0</v>
      </c>
      <c r="KEL14" s="29">
        <v>0</v>
      </c>
      <c r="KEM14" s="29">
        <v>0</v>
      </c>
      <c r="KEN14" s="29">
        <v>0</v>
      </c>
      <c r="KEO14" s="29">
        <v>0</v>
      </c>
      <c r="KEP14" s="29">
        <v>0</v>
      </c>
      <c r="KEQ14" s="29">
        <v>0</v>
      </c>
      <c r="KER14" s="29">
        <v>0</v>
      </c>
      <c r="KES14" s="29">
        <v>0</v>
      </c>
      <c r="KET14" s="29">
        <v>0</v>
      </c>
      <c r="KEU14" s="29">
        <v>0</v>
      </c>
      <c r="KEV14" s="29">
        <v>0</v>
      </c>
      <c r="KEW14" s="29">
        <v>0</v>
      </c>
      <c r="KEX14" s="29">
        <v>0</v>
      </c>
      <c r="KEY14" s="29">
        <v>0</v>
      </c>
      <c r="KEZ14" s="29">
        <v>0</v>
      </c>
      <c r="KFA14" s="29">
        <v>0</v>
      </c>
      <c r="KFB14" s="29">
        <v>0</v>
      </c>
      <c r="KFC14" s="29">
        <v>0</v>
      </c>
      <c r="KFD14" s="29">
        <v>0</v>
      </c>
      <c r="KFE14" s="29">
        <v>0</v>
      </c>
      <c r="KFF14" s="29">
        <v>0</v>
      </c>
      <c r="KFG14" s="29">
        <v>0</v>
      </c>
      <c r="KFH14" s="29">
        <v>0</v>
      </c>
      <c r="KFI14" s="29">
        <v>0</v>
      </c>
      <c r="KFJ14" s="29">
        <v>0</v>
      </c>
      <c r="KFK14" s="29">
        <v>0</v>
      </c>
      <c r="KFL14" s="29">
        <v>0</v>
      </c>
      <c r="KFM14" s="29">
        <v>0</v>
      </c>
      <c r="KFN14" s="29">
        <v>0</v>
      </c>
      <c r="KFO14" s="29">
        <v>0</v>
      </c>
      <c r="KFP14" s="29">
        <v>0</v>
      </c>
      <c r="KFQ14" s="29">
        <v>0</v>
      </c>
      <c r="KFR14" s="29">
        <v>0</v>
      </c>
      <c r="KFS14" s="29">
        <v>0</v>
      </c>
      <c r="KFT14" s="29">
        <v>0</v>
      </c>
      <c r="KFU14" s="29">
        <v>0</v>
      </c>
      <c r="KFV14" s="29">
        <v>0</v>
      </c>
      <c r="KFW14" s="29">
        <v>0</v>
      </c>
      <c r="KFX14" s="29">
        <v>0</v>
      </c>
      <c r="KFY14" s="29">
        <v>0</v>
      </c>
      <c r="KFZ14" s="29">
        <v>0</v>
      </c>
      <c r="KGA14" s="29">
        <v>0</v>
      </c>
      <c r="KGB14" s="29">
        <v>0</v>
      </c>
      <c r="KGC14" s="29">
        <v>0</v>
      </c>
      <c r="KGD14" s="29">
        <v>0</v>
      </c>
      <c r="KGE14" s="29">
        <v>0</v>
      </c>
      <c r="KGF14" s="29">
        <v>0</v>
      </c>
      <c r="KGG14" s="29">
        <v>0</v>
      </c>
      <c r="KGH14" s="29">
        <v>0</v>
      </c>
      <c r="KGI14" s="29">
        <v>0</v>
      </c>
      <c r="KGJ14" s="29">
        <v>0</v>
      </c>
      <c r="KGK14" s="29">
        <v>0</v>
      </c>
      <c r="KGL14" s="29">
        <v>0</v>
      </c>
      <c r="KGM14" s="29">
        <v>0</v>
      </c>
      <c r="KGN14" s="29">
        <v>0</v>
      </c>
      <c r="KGO14" s="29">
        <v>0</v>
      </c>
      <c r="KGP14" s="29">
        <v>0</v>
      </c>
      <c r="KGQ14" s="29">
        <v>0</v>
      </c>
      <c r="KGR14" s="29">
        <v>0</v>
      </c>
      <c r="KGS14" s="29">
        <v>0</v>
      </c>
      <c r="KGT14" s="29">
        <v>0</v>
      </c>
      <c r="KGU14" s="29">
        <v>0</v>
      </c>
      <c r="KGV14" s="29">
        <v>0</v>
      </c>
      <c r="KGW14" s="29">
        <v>0</v>
      </c>
      <c r="KGX14" s="29">
        <v>0</v>
      </c>
      <c r="KGY14" s="29">
        <v>0</v>
      </c>
      <c r="KGZ14" s="29">
        <v>0</v>
      </c>
      <c r="KHA14" s="29">
        <v>0</v>
      </c>
      <c r="KHB14" s="29">
        <v>0</v>
      </c>
      <c r="KHC14" s="29">
        <v>0</v>
      </c>
      <c r="KHD14" s="29">
        <v>0</v>
      </c>
      <c r="KHE14" s="29">
        <v>0</v>
      </c>
      <c r="KHF14" s="29">
        <v>0</v>
      </c>
      <c r="KHG14" s="29">
        <v>0</v>
      </c>
      <c r="KHH14" s="29">
        <v>0</v>
      </c>
      <c r="KHI14" s="29">
        <v>0</v>
      </c>
      <c r="KHJ14" s="29">
        <v>0</v>
      </c>
      <c r="KHK14" s="29">
        <v>0</v>
      </c>
      <c r="KHL14" s="29">
        <v>0</v>
      </c>
      <c r="KHM14" s="29">
        <v>0</v>
      </c>
      <c r="KHN14" s="29">
        <v>0</v>
      </c>
      <c r="KHO14" s="29">
        <v>0</v>
      </c>
      <c r="KHP14" s="29">
        <v>0</v>
      </c>
      <c r="KHQ14" s="29">
        <v>0</v>
      </c>
      <c r="KHR14" s="29">
        <v>0</v>
      </c>
      <c r="KHS14" s="29">
        <v>0</v>
      </c>
      <c r="KHT14" s="29">
        <v>0</v>
      </c>
      <c r="KHU14" s="29">
        <v>0</v>
      </c>
      <c r="KHV14" s="29">
        <v>0</v>
      </c>
      <c r="KHW14" s="29">
        <v>0</v>
      </c>
      <c r="KHX14" s="29">
        <v>0</v>
      </c>
      <c r="KHY14" s="29">
        <v>0</v>
      </c>
      <c r="KHZ14" s="29">
        <v>0</v>
      </c>
      <c r="KIA14" s="29">
        <v>0</v>
      </c>
      <c r="KIB14" s="29">
        <v>0</v>
      </c>
      <c r="KIC14" s="29">
        <v>0</v>
      </c>
      <c r="KID14" s="29">
        <v>0</v>
      </c>
      <c r="KIE14" s="29">
        <v>0</v>
      </c>
      <c r="KIF14" s="29">
        <v>0</v>
      </c>
      <c r="KIG14" s="29">
        <v>0</v>
      </c>
      <c r="KIH14" s="29">
        <v>0</v>
      </c>
      <c r="KII14" s="29">
        <v>0</v>
      </c>
      <c r="KIJ14" s="29">
        <v>0</v>
      </c>
      <c r="KIK14" s="29">
        <v>0</v>
      </c>
      <c r="KIL14" s="29">
        <v>0</v>
      </c>
      <c r="KIM14" s="29">
        <v>0</v>
      </c>
      <c r="KIN14" s="29">
        <v>0</v>
      </c>
      <c r="KIO14" s="29">
        <v>0</v>
      </c>
      <c r="KIP14" s="29">
        <v>0</v>
      </c>
      <c r="KIQ14" s="29">
        <v>0</v>
      </c>
      <c r="KIR14" s="29">
        <v>0</v>
      </c>
      <c r="KIS14" s="29">
        <v>0</v>
      </c>
      <c r="KIT14" s="29">
        <v>0</v>
      </c>
      <c r="KIU14" s="29">
        <v>0</v>
      </c>
      <c r="KIV14" s="29">
        <v>0</v>
      </c>
      <c r="KIW14" s="29">
        <v>0</v>
      </c>
      <c r="KIX14" s="29">
        <v>0</v>
      </c>
      <c r="KIY14" s="29">
        <v>0</v>
      </c>
      <c r="KIZ14" s="29">
        <v>0</v>
      </c>
      <c r="KJA14" s="29">
        <v>0</v>
      </c>
      <c r="KJB14" s="29">
        <v>0</v>
      </c>
      <c r="KJC14" s="29">
        <v>0</v>
      </c>
      <c r="KJD14" s="29">
        <v>0</v>
      </c>
      <c r="KJE14" s="29">
        <v>0</v>
      </c>
      <c r="KJF14" s="29">
        <v>0</v>
      </c>
      <c r="KJG14" s="29">
        <v>0</v>
      </c>
      <c r="KJH14" s="29">
        <v>0</v>
      </c>
      <c r="KJI14" s="29">
        <v>0</v>
      </c>
      <c r="KJJ14" s="29">
        <v>0</v>
      </c>
      <c r="KJK14" s="29">
        <v>0</v>
      </c>
      <c r="KJL14" s="29">
        <v>0</v>
      </c>
      <c r="KJM14" s="29">
        <v>0</v>
      </c>
      <c r="KJN14" s="29">
        <v>0</v>
      </c>
      <c r="KJO14" s="29">
        <v>0</v>
      </c>
      <c r="KJP14" s="29">
        <v>0</v>
      </c>
      <c r="KJQ14" s="29">
        <v>0</v>
      </c>
      <c r="KJR14" s="29">
        <v>0</v>
      </c>
      <c r="KJS14" s="29">
        <v>0</v>
      </c>
      <c r="KJT14" s="29">
        <v>0</v>
      </c>
      <c r="KJU14" s="29">
        <v>0</v>
      </c>
      <c r="KJV14" s="29">
        <v>0</v>
      </c>
      <c r="KJW14" s="29">
        <v>0</v>
      </c>
      <c r="KJX14" s="29">
        <v>0</v>
      </c>
      <c r="KJY14" s="29">
        <v>0</v>
      </c>
      <c r="KJZ14" s="29">
        <v>0</v>
      </c>
      <c r="KKA14" s="29">
        <v>0</v>
      </c>
      <c r="KKB14" s="29">
        <v>0</v>
      </c>
      <c r="KKC14" s="29">
        <v>0</v>
      </c>
      <c r="KKD14" s="29">
        <v>0</v>
      </c>
      <c r="KKE14" s="29">
        <v>0</v>
      </c>
      <c r="KKF14" s="29">
        <v>0</v>
      </c>
      <c r="KKG14" s="29">
        <v>0</v>
      </c>
      <c r="KKH14" s="29">
        <v>0</v>
      </c>
      <c r="KKI14" s="29">
        <v>0</v>
      </c>
      <c r="KKJ14" s="29">
        <v>0</v>
      </c>
      <c r="KKK14" s="29">
        <v>0</v>
      </c>
      <c r="KKL14" s="29">
        <v>0</v>
      </c>
      <c r="KKM14" s="29">
        <v>0</v>
      </c>
      <c r="KKN14" s="29">
        <v>0</v>
      </c>
      <c r="KKO14" s="29">
        <v>0</v>
      </c>
      <c r="KKP14" s="29">
        <v>0</v>
      </c>
      <c r="KKQ14" s="29">
        <v>0</v>
      </c>
      <c r="KKR14" s="29">
        <v>0</v>
      </c>
      <c r="KKS14" s="29">
        <v>0</v>
      </c>
      <c r="KKT14" s="29">
        <v>0</v>
      </c>
      <c r="KKU14" s="29">
        <v>0</v>
      </c>
      <c r="KKV14" s="29">
        <v>0</v>
      </c>
      <c r="KKW14" s="29">
        <v>0</v>
      </c>
      <c r="KKX14" s="29">
        <v>0</v>
      </c>
      <c r="KKY14" s="29">
        <v>0</v>
      </c>
      <c r="KKZ14" s="29">
        <v>0</v>
      </c>
      <c r="KLA14" s="29">
        <v>0</v>
      </c>
      <c r="KLB14" s="29">
        <v>0</v>
      </c>
      <c r="KLC14" s="29">
        <v>0</v>
      </c>
      <c r="KLD14" s="29">
        <v>0</v>
      </c>
      <c r="KLE14" s="29">
        <v>0</v>
      </c>
      <c r="KLF14" s="29">
        <v>0</v>
      </c>
      <c r="KLG14" s="29">
        <v>0</v>
      </c>
      <c r="KLH14" s="29">
        <v>0</v>
      </c>
      <c r="KLI14" s="29">
        <v>0</v>
      </c>
      <c r="KLJ14" s="29">
        <v>0</v>
      </c>
      <c r="KLK14" s="29">
        <v>0</v>
      </c>
      <c r="KLL14" s="29">
        <v>0</v>
      </c>
      <c r="KLM14" s="29">
        <v>0</v>
      </c>
      <c r="KLN14" s="29">
        <v>0</v>
      </c>
      <c r="KLO14" s="29">
        <v>0</v>
      </c>
      <c r="KLP14" s="29">
        <v>0</v>
      </c>
      <c r="KLQ14" s="29">
        <v>0</v>
      </c>
      <c r="KLR14" s="29">
        <v>0</v>
      </c>
      <c r="KLS14" s="29">
        <v>0</v>
      </c>
      <c r="KLT14" s="29">
        <v>0</v>
      </c>
      <c r="KLU14" s="29">
        <v>0</v>
      </c>
      <c r="KLV14" s="29">
        <v>0</v>
      </c>
      <c r="KLW14" s="29">
        <v>0</v>
      </c>
      <c r="KLX14" s="29">
        <v>0</v>
      </c>
      <c r="KLY14" s="29">
        <v>0</v>
      </c>
      <c r="KLZ14" s="29">
        <v>0</v>
      </c>
      <c r="KMA14" s="29">
        <v>0</v>
      </c>
      <c r="KMB14" s="29">
        <v>0</v>
      </c>
      <c r="KMC14" s="29">
        <v>0</v>
      </c>
      <c r="KMD14" s="29">
        <v>0</v>
      </c>
      <c r="KME14" s="29">
        <v>0</v>
      </c>
      <c r="KMF14" s="29">
        <v>0</v>
      </c>
      <c r="KMG14" s="29">
        <v>0</v>
      </c>
      <c r="KMH14" s="29">
        <v>0</v>
      </c>
      <c r="KMI14" s="29">
        <v>0</v>
      </c>
      <c r="KMJ14" s="29">
        <v>0</v>
      </c>
      <c r="KMK14" s="29">
        <v>0</v>
      </c>
      <c r="KML14" s="29">
        <v>0</v>
      </c>
      <c r="KMM14" s="29">
        <v>0</v>
      </c>
      <c r="KMN14" s="29">
        <v>0</v>
      </c>
      <c r="KMO14" s="29">
        <v>0</v>
      </c>
      <c r="KMP14" s="29">
        <v>0</v>
      </c>
      <c r="KMQ14" s="29">
        <v>0</v>
      </c>
      <c r="KMR14" s="29">
        <v>0</v>
      </c>
      <c r="KMS14" s="29">
        <v>0</v>
      </c>
      <c r="KMT14" s="29">
        <v>0</v>
      </c>
      <c r="KMU14" s="29">
        <v>0</v>
      </c>
      <c r="KMV14" s="29">
        <v>0</v>
      </c>
      <c r="KMW14" s="29">
        <v>0</v>
      </c>
      <c r="KMX14" s="29">
        <v>0</v>
      </c>
      <c r="KMY14" s="29">
        <v>0</v>
      </c>
      <c r="KMZ14" s="29">
        <v>0</v>
      </c>
      <c r="KNA14" s="29">
        <v>0</v>
      </c>
      <c r="KNB14" s="29">
        <v>0</v>
      </c>
      <c r="KNC14" s="29">
        <v>0</v>
      </c>
      <c r="KND14" s="29">
        <v>0</v>
      </c>
      <c r="KNE14" s="29">
        <v>0</v>
      </c>
      <c r="KNF14" s="29">
        <v>0</v>
      </c>
      <c r="KNG14" s="29">
        <v>0</v>
      </c>
      <c r="KNH14" s="29">
        <v>0</v>
      </c>
      <c r="KNI14" s="29">
        <v>0</v>
      </c>
      <c r="KNJ14" s="29">
        <v>0</v>
      </c>
      <c r="KNK14" s="29">
        <v>0</v>
      </c>
      <c r="KNL14" s="29">
        <v>0</v>
      </c>
      <c r="KNM14" s="29">
        <v>0</v>
      </c>
      <c r="KNN14" s="29">
        <v>0</v>
      </c>
      <c r="KNO14" s="29">
        <v>0</v>
      </c>
      <c r="KNP14" s="29">
        <v>0</v>
      </c>
      <c r="KNQ14" s="29">
        <v>0</v>
      </c>
      <c r="KNR14" s="29">
        <v>0</v>
      </c>
      <c r="KNS14" s="29">
        <v>0</v>
      </c>
      <c r="KNT14" s="29">
        <v>0</v>
      </c>
      <c r="KNU14" s="29">
        <v>0</v>
      </c>
      <c r="KNV14" s="29">
        <v>0</v>
      </c>
      <c r="KNW14" s="29">
        <v>0</v>
      </c>
      <c r="KNX14" s="29">
        <v>0</v>
      </c>
      <c r="KNY14" s="29">
        <v>0</v>
      </c>
      <c r="KNZ14" s="29">
        <v>0</v>
      </c>
      <c r="KOA14" s="29">
        <v>0</v>
      </c>
      <c r="KOB14" s="29">
        <v>0</v>
      </c>
      <c r="KOC14" s="29">
        <v>0</v>
      </c>
      <c r="KOD14" s="29">
        <v>0</v>
      </c>
      <c r="KOE14" s="29">
        <v>0</v>
      </c>
      <c r="KOF14" s="29">
        <v>0</v>
      </c>
      <c r="KOG14" s="29">
        <v>0</v>
      </c>
      <c r="KOH14" s="29">
        <v>0</v>
      </c>
      <c r="KOI14" s="29">
        <v>0</v>
      </c>
      <c r="KOJ14" s="29">
        <v>0</v>
      </c>
      <c r="KOK14" s="29">
        <v>0</v>
      </c>
      <c r="KOL14" s="29">
        <v>0</v>
      </c>
      <c r="KOM14" s="29">
        <v>0</v>
      </c>
      <c r="KON14" s="29">
        <v>0</v>
      </c>
      <c r="KOO14" s="29">
        <v>0</v>
      </c>
      <c r="KOP14" s="29">
        <v>0</v>
      </c>
      <c r="KOQ14" s="29">
        <v>0</v>
      </c>
      <c r="KOR14" s="29">
        <v>0</v>
      </c>
      <c r="KOS14" s="29">
        <v>0</v>
      </c>
      <c r="KOT14" s="29">
        <v>0</v>
      </c>
      <c r="KOU14" s="29">
        <v>0</v>
      </c>
      <c r="KOV14" s="29">
        <v>0</v>
      </c>
      <c r="KOW14" s="29">
        <v>0</v>
      </c>
      <c r="KOX14" s="29">
        <v>0</v>
      </c>
      <c r="KOY14" s="29">
        <v>0</v>
      </c>
      <c r="KOZ14" s="29">
        <v>0</v>
      </c>
      <c r="KPA14" s="29">
        <v>0</v>
      </c>
      <c r="KPB14" s="29">
        <v>0</v>
      </c>
      <c r="KPC14" s="29">
        <v>0</v>
      </c>
      <c r="KPD14" s="29">
        <v>0</v>
      </c>
      <c r="KPE14" s="29">
        <v>0</v>
      </c>
      <c r="KPF14" s="29">
        <v>0</v>
      </c>
      <c r="KPG14" s="29">
        <v>0</v>
      </c>
      <c r="KPH14" s="29">
        <v>0</v>
      </c>
      <c r="KPI14" s="29">
        <v>0</v>
      </c>
      <c r="KPJ14" s="29">
        <v>0</v>
      </c>
      <c r="KPK14" s="29">
        <v>0</v>
      </c>
      <c r="KPL14" s="29">
        <v>0</v>
      </c>
      <c r="KPM14" s="29">
        <v>0</v>
      </c>
      <c r="KPN14" s="29">
        <v>0</v>
      </c>
      <c r="KPO14" s="29">
        <v>0</v>
      </c>
      <c r="KPP14" s="29">
        <v>0</v>
      </c>
      <c r="KPQ14" s="29">
        <v>0</v>
      </c>
      <c r="KPR14" s="29">
        <v>0</v>
      </c>
      <c r="KPS14" s="29">
        <v>0</v>
      </c>
      <c r="KPT14" s="29">
        <v>0</v>
      </c>
      <c r="KPU14" s="29">
        <v>0</v>
      </c>
      <c r="KPV14" s="29">
        <v>0</v>
      </c>
      <c r="KPW14" s="29">
        <v>0</v>
      </c>
      <c r="KPX14" s="29">
        <v>0</v>
      </c>
      <c r="KPY14" s="29">
        <v>0</v>
      </c>
      <c r="KPZ14" s="29">
        <v>0</v>
      </c>
      <c r="KQA14" s="29">
        <v>0</v>
      </c>
      <c r="KQB14" s="29">
        <v>0</v>
      </c>
      <c r="KQC14" s="29">
        <v>0</v>
      </c>
      <c r="KQD14" s="29">
        <v>0</v>
      </c>
      <c r="KQE14" s="29">
        <v>0</v>
      </c>
      <c r="KQF14" s="29">
        <v>0</v>
      </c>
      <c r="KQG14" s="29">
        <v>0</v>
      </c>
      <c r="KQH14" s="29">
        <v>0</v>
      </c>
      <c r="KQI14" s="29">
        <v>0</v>
      </c>
      <c r="KQJ14" s="29">
        <v>0</v>
      </c>
      <c r="KQK14" s="29">
        <v>0</v>
      </c>
      <c r="KQL14" s="29">
        <v>0</v>
      </c>
      <c r="KQM14" s="29">
        <v>0</v>
      </c>
      <c r="KQN14" s="29">
        <v>0</v>
      </c>
      <c r="KQO14" s="29">
        <v>0</v>
      </c>
      <c r="KQP14" s="29">
        <v>0</v>
      </c>
      <c r="KQQ14" s="29">
        <v>0</v>
      </c>
      <c r="KQR14" s="29">
        <v>0</v>
      </c>
      <c r="KQS14" s="29">
        <v>0</v>
      </c>
      <c r="KQT14" s="29">
        <v>0</v>
      </c>
      <c r="KQU14" s="29">
        <v>0</v>
      </c>
      <c r="KQV14" s="29">
        <v>0</v>
      </c>
      <c r="KQW14" s="29">
        <v>0</v>
      </c>
      <c r="KQX14" s="29">
        <v>0</v>
      </c>
      <c r="KQY14" s="29">
        <v>0</v>
      </c>
      <c r="KQZ14" s="29">
        <v>0</v>
      </c>
      <c r="KRA14" s="29">
        <v>0</v>
      </c>
      <c r="KRB14" s="29">
        <v>0</v>
      </c>
      <c r="KRC14" s="29">
        <v>0</v>
      </c>
      <c r="KRD14" s="29">
        <v>0</v>
      </c>
      <c r="KRE14" s="29">
        <v>0</v>
      </c>
      <c r="KRF14" s="29">
        <v>0</v>
      </c>
      <c r="KRG14" s="29">
        <v>0</v>
      </c>
      <c r="KRH14" s="29">
        <v>0</v>
      </c>
      <c r="KRI14" s="29">
        <v>0</v>
      </c>
      <c r="KRJ14" s="29">
        <v>0</v>
      </c>
      <c r="KRK14" s="29">
        <v>0</v>
      </c>
      <c r="KRL14" s="29">
        <v>0</v>
      </c>
      <c r="KRM14" s="29">
        <v>0</v>
      </c>
      <c r="KRN14" s="29">
        <v>0</v>
      </c>
      <c r="KRO14" s="29">
        <v>0</v>
      </c>
      <c r="KRP14" s="29">
        <v>0</v>
      </c>
      <c r="KRQ14" s="29">
        <v>0</v>
      </c>
      <c r="KRR14" s="29">
        <v>0</v>
      </c>
      <c r="KRS14" s="29">
        <v>0</v>
      </c>
      <c r="KRT14" s="29">
        <v>0</v>
      </c>
      <c r="KRU14" s="29">
        <v>0</v>
      </c>
      <c r="KRV14" s="29">
        <v>0</v>
      </c>
      <c r="KRW14" s="29">
        <v>0</v>
      </c>
      <c r="KRX14" s="29">
        <v>0</v>
      </c>
      <c r="KRY14" s="29">
        <v>0</v>
      </c>
      <c r="KRZ14" s="29">
        <v>0</v>
      </c>
      <c r="KSA14" s="29">
        <v>0</v>
      </c>
      <c r="KSB14" s="29">
        <v>0</v>
      </c>
      <c r="KSC14" s="29">
        <v>0</v>
      </c>
      <c r="KSD14" s="29">
        <v>0</v>
      </c>
      <c r="KSE14" s="29">
        <v>0</v>
      </c>
      <c r="KSF14" s="29">
        <v>0</v>
      </c>
      <c r="KSG14" s="29">
        <v>0</v>
      </c>
      <c r="KSH14" s="29">
        <v>0</v>
      </c>
      <c r="KSI14" s="29">
        <v>0</v>
      </c>
      <c r="KSJ14" s="29">
        <v>0</v>
      </c>
      <c r="KSK14" s="29">
        <v>0</v>
      </c>
      <c r="KSL14" s="29">
        <v>0</v>
      </c>
      <c r="KSM14" s="29">
        <v>0</v>
      </c>
      <c r="KSN14" s="29">
        <v>0</v>
      </c>
      <c r="KSO14" s="29">
        <v>0</v>
      </c>
      <c r="KSP14" s="29">
        <v>0</v>
      </c>
      <c r="KSQ14" s="29">
        <v>0</v>
      </c>
      <c r="KSR14" s="29">
        <v>0</v>
      </c>
      <c r="KSS14" s="29">
        <v>0</v>
      </c>
      <c r="KST14" s="29">
        <v>0</v>
      </c>
      <c r="KSU14" s="29">
        <v>0</v>
      </c>
      <c r="KSV14" s="29">
        <v>0</v>
      </c>
      <c r="KSW14" s="29">
        <v>0</v>
      </c>
      <c r="KSX14" s="29">
        <v>0</v>
      </c>
      <c r="KSY14" s="29">
        <v>0</v>
      </c>
      <c r="KSZ14" s="29">
        <v>0</v>
      </c>
      <c r="KTA14" s="29">
        <v>0</v>
      </c>
      <c r="KTB14" s="29">
        <v>0</v>
      </c>
      <c r="KTC14" s="29">
        <v>0</v>
      </c>
      <c r="KTD14" s="29">
        <v>0</v>
      </c>
      <c r="KTE14" s="29">
        <v>0</v>
      </c>
      <c r="KTF14" s="29">
        <v>0</v>
      </c>
      <c r="KTG14" s="29">
        <v>0</v>
      </c>
      <c r="KTH14" s="29">
        <v>0</v>
      </c>
      <c r="KTI14" s="29">
        <v>0</v>
      </c>
      <c r="KTJ14" s="29">
        <v>0</v>
      </c>
      <c r="KTK14" s="29">
        <v>0</v>
      </c>
      <c r="KTL14" s="29">
        <v>0</v>
      </c>
      <c r="KTM14" s="29">
        <v>0</v>
      </c>
      <c r="KTN14" s="29">
        <v>0</v>
      </c>
      <c r="KTO14" s="29">
        <v>0</v>
      </c>
      <c r="KTP14" s="29">
        <v>0</v>
      </c>
      <c r="KTQ14" s="29">
        <v>0</v>
      </c>
      <c r="KTR14" s="29">
        <v>0</v>
      </c>
      <c r="KTS14" s="29">
        <v>0</v>
      </c>
      <c r="KTT14" s="29">
        <v>0</v>
      </c>
      <c r="KTU14" s="29">
        <v>0</v>
      </c>
      <c r="KTV14" s="29">
        <v>0</v>
      </c>
      <c r="KTW14" s="29">
        <v>0</v>
      </c>
      <c r="KTX14" s="29">
        <v>0</v>
      </c>
      <c r="KTY14" s="29">
        <v>0</v>
      </c>
      <c r="KTZ14" s="29">
        <v>0</v>
      </c>
      <c r="KUA14" s="29">
        <v>0</v>
      </c>
      <c r="KUB14" s="29">
        <v>0</v>
      </c>
      <c r="KUC14" s="29">
        <v>0</v>
      </c>
      <c r="KUD14" s="29">
        <v>0</v>
      </c>
      <c r="KUE14" s="29">
        <v>0</v>
      </c>
      <c r="KUF14" s="29">
        <v>0</v>
      </c>
      <c r="KUG14" s="29">
        <v>0</v>
      </c>
      <c r="KUH14" s="29">
        <v>0</v>
      </c>
      <c r="KUI14" s="29">
        <v>0</v>
      </c>
      <c r="KUJ14" s="29">
        <v>0</v>
      </c>
      <c r="KUK14" s="29">
        <v>0</v>
      </c>
      <c r="KUL14" s="29">
        <v>0</v>
      </c>
      <c r="KUM14" s="29">
        <v>0</v>
      </c>
      <c r="KUN14" s="29">
        <v>0</v>
      </c>
      <c r="KUO14" s="29">
        <v>0</v>
      </c>
      <c r="KUP14" s="29">
        <v>0</v>
      </c>
      <c r="KUQ14" s="29">
        <v>0</v>
      </c>
      <c r="KUR14" s="29">
        <v>0</v>
      </c>
      <c r="KUS14" s="29">
        <v>0</v>
      </c>
      <c r="KUT14" s="29">
        <v>0</v>
      </c>
      <c r="KUU14" s="29">
        <v>0</v>
      </c>
      <c r="KUV14" s="29">
        <v>0</v>
      </c>
      <c r="KUW14" s="29">
        <v>0</v>
      </c>
      <c r="KUX14" s="29">
        <v>0</v>
      </c>
      <c r="KUY14" s="29">
        <v>0</v>
      </c>
      <c r="KUZ14" s="29">
        <v>0</v>
      </c>
      <c r="KVA14" s="29">
        <v>0</v>
      </c>
      <c r="KVB14" s="29">
        <v>0</v>
      </c>
      <c r="KVC14" s="29">
        <v>0</v>
      </c>
      <c r="KVD14" s="29">
        <v>0</v>
      </c>
      <c r="KVE14" s="29">
        <v>0</v>
      </c>
      <c r="KVF14" s="29">
        <v>0</v>
      </c>
      <c r="KVG14" s="29">
        <v>0</v>
      </c>
      <c r="KVH14" s="29">
        <v>0</v>
      </c>
      <c r="KVI14" s="29">
        <v>0</v>
      </c>
      <c r="KVJ14" s="29">
        <v>0</v>
      </c>
      <c r="KVK14" s="29">
        <v>0</v>
      </c>
      <c r="KVL14" s="29">
        <v>0</v>
      </c>
      <c r="KVM14" s="29">
        <v>0</v>
      </c>
      <c r="KVN14" s="29">
        <v>0</v>
      </c>
      <c r="KVO14" s="29">
        <v>0</v>
      </c>
      <c r="KVP14" s="29">
        <v>0</v>
      </c>
      <c r="KVQ14" s="29">
        <v>0</v>
      </c>
      <c r="KVR14" s="29">
        <v>0</v>
      </c>
      <c r="KVS14" s="29">
        <v>0</v>
      </c>
      <c r="KVT14" s="29">
        <v>0</v>
      </c>
      <c r="KVU14" s="29">
        <v>0</v>
      </c>
      <c r="KVV14" s="29">
        <v>0</v>
      </c>
      <c r="KVW14" s="29">
        <v>0</v>
      </c>
      <c r="KVX14" s="29">
        <v>0</v>
      </c>
      <c r="KVY14" s="29">
        <v>0</v>
      </c>
      <c r="KVZ14" s="29">
        <v>0</v>
      </c>
      <c r="KWA14" s="29">
        <v>0</v>
      </c>
      <c r="KWB14" s="29">
        <v>0</v>
      </c>
      <c r="KWC14" s="29">
        <v>0</v>
      </c>
      <c r="KWD14" s="29">
        <v>0</v>
      </c>
      <c r="KWE14" s="29">
        <v>0</v>
      </c>
      <c r="KWF14" s="29">
        <v>0</v>
      </c>
      <c r="KWG14" s="29">
        <v>0</v>
      </c>
      <c r="KWH14" s="29">
        <v>0</v>
      </c>
      <c r="KWI14" s="29">
        <v>0</v>
      </c>
      <c r="KWJ14" s="29">
        <v>0</v>
      </c>
      <c r="KWK14" s="29">
        <v>0</v>
      </c>
      <c r="KWL14" s="29">
        <v>0</v>
      </c>
      <c r="KWM14" s="29">
        <v>0</v>
      </c>
      <c r="KWN14" s="29">
        <v>0</v>
      </c>
      <c r="KWO14" s="29">
        <v>0</v>
      </c>
      <c r="KWP14" s="29">
        <v>0</v>
      </c>
      <c r="KWQ14" s="29">
        <v>0</v>
      </c>
      <c r="KWR14" s="29">
        <v>0</v>
      </c>
      <c r="KWS14" s="29">
        <v>0</v>
      </c>
      <c r="KWT14" s="29">
        <v>0</v>
      </c>
      <c r="KWU14" s="29">
        <v>0</v>
      </c>
      <c r="KWV14" s="29">
        <v>0</v>
      </c>
      <c r="KWW14" s="29">
        <v>0</v>
      </c>
      <c r="KWX14" s="29">
        <v>0</v>
      </c>
      <c r="KWY14" s="29">
        <v>0</v>
      </c>
      <c r="KWZ14" s="29">
        <v>0</v>
      </c>
      <c r="KXA14" s="29">
        <v>0</v>
      </c>
      <c r="KXB14" s="29">
        <v>0</v>
      </c>
      <c r="KXC14" s="29">
        <v>0</v>
      </c>
      <c r="KXD14" s="29">
        <v>0</v>
      </c>
      <c r="KXE14" s="29">
        <v>0</v>
      </c>
      <c r="KXF14" s="29">
        <v>0</v>
      </c>
      <c r="KXG14" s="29">
        <v>0</v>
      </c>
      <c r="KXH14" s="29">
        <v>0</v>
      </c>
      <c r="KXI14" s="29">
        <v>0</v>
      </c>
      <c r="KXJ14" s="29">
        <v>0</v>
      </c>
      <c r="KXK14" s="29">
        <v>0</v>
      </c>
      <c r="KXL14" s="29">
        <v>0</v>
      </c>
      <c r="KXM14" s="29">
        <v>0</v>
      </c>
      <c r="KXN14" s="29">
        <v>0</v>
      </c>
      <c r="KXO14" s="29">
        <v>0</v>
      </c>
      <c r="KXP14" s="29">
        <v>0</v>
      </c>
      <c r="KXQ14" s="29">
        <v>0</v>
      </c>
      <c r="KXR14" s="29">
        <v>0</v>
      </c>
      <c r="KXS14" s="29">
        <v>0</v>
      </c>
      <c r="KXT14" s="29">
        <v>0</v>
      </c>
      <c r="KXU14" s="29">
        <v>0</v>
      </c>
      <c r="KXV14" s="29">
        <v>0</v>
      </c>
      <c r="KXW14" s="29">
        <v>0</v>
      </c>
      <c r="KXX14" s="29">
        <v>0</v>
      </c>
      <c r="KXY14" s="29">
        <v>0</v>
      </c>
      <c r="KXZ14" s="29">
        <v>0</v>
      </c>
      <c r="KYA14" s="29">
        <v>0</v>
      </c>
      <c r="KYB14" s="29">
        <v>0</v>
      </c>
      <c r="KYC14" s="29">
        <v>0</v>
      </c>
      <c r="KYD14" s="29">
        <v>0</v>
      </c>
      <c r="KYE14" s="29">
        <v>0</v>
      </c>
      <c r="KYF14" s="29">
        <v>0</v>
      </c>
      <c r="KYG14" s="29">
        <v>0</v>
      </c>
      <c r="KYH14" s="29">
        <v>0</v>
      </c>
      <c r="KYI14" s="29">
        <v>0</v>
      </c>
      <c r="KYJ14" s="29">
        <v>0</v>
      </c>
      <c r="KYK14" s="29">
        <v>0</v>
      </c>
      <c r="KYL14" s="29">
        <v>0</v>
      </c>
      <c r="KYM14" s="29">
        <v>0</v>
      </c>
      <c r="KYN14" s="29">
        <v>0</v>
      </c>
      <c r="KYO14" s="29">
        <v>0</v>
      </c>
      <c r="KYP14" s="29">
        <v>0</v>
      </c>
      <c r="KYQ14" s="29">
        <v>0</v>
      </c>
      <c r="KYR14" s="29">
        <v>0</v>
      </c>
      <c r="KYS14" s="29">
        <v>0</v>
      </c>
      <c r="KYT14" s="29">
        <v>0</v>
      </c>
      <c r="KYU14" s="29">
        <v>0</v>
      </c>
      <c r="KYV14" s="29">
        <v>0</v>
      </c>
      <c r="KYW14" s="29">
        <v>0</v>
      </c>
      <c r="KYX14" s="29">
        <v>0</v>
      </c>
      <c r="KYY14" s="29">
        <v>0</v>
      </c>
      <c r="KYZ14" s="29">
        <v>0</v>
      </c>
      <c r="KZA14" s="29">
        <v>0</v>
      </c>
      <c r="KZB14" s="29">
        <v>0</v>
      </c>
      <c r="KZC14" s="29">
        <v>0</v>
      </c>
      <c r="KZD14" s="29">
        <v>0</v>
      </c>
      <c r="KZE14" s="29">
        <v>0</v>
      </c>
      <c r="KZF14" s="29">
        <v>0</v>
      </c>
      <c r="KZG14" s="29">
        <v>0</v>
      </c>
      <c r="KZH14" s="29">
        <v>0</v>
      </c>
      <c r="KZI14" s="29">
        <v>0</v>
      </c>
      <c r="KZJ14" s="29">
        <v>0</v>
      </c>
      <c r="KZK14" s="29">
        <v>0</v>
      </c>
      <c r="KZL14" s="29">
        <v>0</v>
      </c>
      <c r="KZM14" s="29">
        <v>0</v>
      </c>
      <c r="KZN14" s="29">
        <v>0</v>
      </c>
      <c r="KZO14" s="29">
        <v>0</v>
      </c>
      <c r="KZP14" s="29">
        <v>0</v>
      </c>
      <c r="KZQ14" s="29">
        <v>0</v>
      </c>
      <c r="KZR14" s="29">
        <v>0</v>
      </c>
      <c r="KZS14" s="29">
        <v>0</v>
      </c>
      <c r="KZT14" s="29">
        <v>0</v>
      </c>
      <c r="KZU14" s="29">
        <v>0</v>
      </c>
      <c r="KZV14" s="29">
        <v>0</v>
      </c>
      <c r="KZW14" s="29">
        <v>0</v>
      </c>
      <c r="KZX14" s="29">
        <v>0</v>
      </c>
      <c r="KZY14" s="29">
        <v>0</v>
      </c>
      <c r="KZZ14" s="29">
        <v>0</v>
      </c>
      <c r="LAA14" s="29">
        <v>0</v>
      </c>
      <c r="LAB14" s="29">
        <v>0</v>
      </c>
      <c r="LAC14" s="29">
        <v>0</v>
      </c>
      <c r="LAD14" s="29">
        <v>0</v>
      </c>
      <c r="LAE14" s="29">
        <v>0</v>
      </c>
      <c r="LAF14" s="29">
        <v>0</v>
      </c>
      <c r="LAG14" s="29">
        <v>0</v>
      </c>
      <c r="LAH14" s="29">
        <v>0</v>
      </c>
      <c r="LAI14" s="29">
        <v>0</v>
      </c>
      <c r="LAJ14" s="29">
        <v>0</v>
      </c>
      <c r="LAK14" s="29">
        <v>0</v>
      </c>
      <c r="LAL14" s="29">
        <v>0</v>
      </c>
      <c r="LAM14" s="29">
        <v>0</v>
      </c>
      <c r="LAN14" s="29">
        <v>0</v>
      </c>
      <c r="LAO14" s="29">
        <v>0</v>
      </c>
      <c r="LAP14" s="29">
        <v>0</v>
      </c>
      <c r="LAQ14" s="29">
        <v>0</v>
      </c>
      <c r="LAR14" s="29">
        <v>0</v>
      </c>
      <c r="LAS14" s="29">
        <v>0</v>
      </c>
      <c r="LAT14" s="29">
        <v>0</v>
      </c>
      <c r="LAU14" s="29">
        <v>0</v>
      </c>
      <c r="LAV14" s="29">
        <v>0</v>
      </c>
      <c r="LAW14" s="29">
        <v>0</v>
      </c>
      <c r="LAX14" s="29">
        <v>0</v>
      </c>
      <c r="LAY14" s="29">
        <v>0</v>
      </c>
      <c r="LAZ14" s="29">
        <v>0</v>
      </c>
      <c r="LBA14" s="29">
        <v>0</v>
      </c>
      <c r="LBB14" s="29">
        <v>0</v>
      </c>
      <c r="LBC14" s="29">
        <v>0</v>
      </c>
      <c r="LBD14" s="29">
        <v>0</v>
      </c>
      <c r="LBE14" s="29">
        <v>0</v>
      </c>
      <c r="LBF14" s="29">
        <v>0</v>
      </c>
      <c r="LBG14" s="29">
        <v>0</v>
      </c>
      <c r="LBH14" s="29">
        <v>0</v>
      </c>
      <c r="LBI14" s="29">
        <v>0</v>
      </c>
      <c r="LBJ14" s="29">
        <v>0</v>
      </c>
      <c r="LBK14" s="29">
        <v>0</v>
      </c>
      <c r="LBL14" s="29">
        <v>0</v>
      </c>
      <c r="LBM14" s="29">
        <v>0</v>
      </c>
      <c r="LBN14" s="29">
        <v>0</v>
      </c>
      <c r="LBO14" s="29">
        <v>0</v>
      </c>
      <c r="LBP14" s="29">
        <v>0</v>
      </c>
      <c r="LBQ14" s="29">
        <v>0</v>
      </c>
      <c r="LBR14" s="29">
        <v>0</v>
      </c>
      <c r="LBS14" s="29">
        <v>0</v>
      </c>
      <c r="LBT14" s="29">
        <v>0</v>
      </c>
      <c r="LBU14" s="29">
        <v>0</v>
      </c>
      <c r="LBV14" s="29">
        <v>0</v>
      </c>
      <c r="LBW14" s="29">
        <v>0</v>
      </c>
      <c r="LBX14" s="29">
        <v>0</v>
      </c>
      <c r="LBY14" s="29">
        <v>0</v>
      </c>
      <c r="LBZ14" s="29">
        <v>0</v>
      </c>
      <c r="LCA14" s="29">
        <v>0</v>
      </c>
      <c r="LCB14" s="29">
        <v>0</v>
      </c>
      <c r="LCC14" s="29">
        <v>0</v>
      </c>
      <c r="LCD14" s="29">
        <v>0</v>
      </c>
      <c r="LCE14" s="29">
        <v>0</v>
      </c>
      <c r="LCF14" s="29">
        <v>0</v>
      </c>
      <c r="LCG14" s="29">
        <v>0</v>
      </c>
      <c r="LCH14" s="29">
        <v>0</v>
      </c>
      <c r="LCI14" s="29">
        <v>0</v>
      </c>
      <c r="LCJ14" s="29">
        <v>0</v>
      </c>
      <c r="LCK14" s="29">
        <v>0</v>
      </c>
      <c r="LCL14" s="29">
        <v>0</v>
      </c>
      <c r="LCM14" s="29">
        <v>0</v>
      </c>
      <c r="LCN14" s="29">
        <v>0</v>
      </c>
      <c r="LCO14" s="29">
        <v>0</v>
      </c>
      <c r="LCP14" s="29">
        <v>0</v>
      </c>
      <c r="LCQ14" s="29">
        <v>0</v>
      </c>
      <c r="LCR14" s="29">
        <v>0</v>
      </c>
      <c r="LCS14" s="29">
        <v>0</v>
      </c>
      <c r="LCT14" s="29">
        <v>0</v>
      </c>
      <c r="LCU14" s="29">
        <v>0</v>
      </c>
      <c r="LCV14" s="29">
        <v>0</v>
      </c>
      <c r="LCW14" s="29">
        <v>0</v>
      </c>
      <c r="LCX14" s="29">
        <v>0</v>
      </c>
      <c r="LCY14" s="29">
        <v>0</v>
      </c>
      <c r="LCZ14" s="29">
        <v>0</v>
      </c>
      <c r="LDA14" s="29">
        <v>0</v>
      </c>
      <c r="LDB14" s="29">
        <v>0</v>
      </c>
      <c r="LDC14" s="29">
        <v>0</v>
      </c>
      <c r="LDD14" s="29">
        <v>0</v>
      </c>
      <c r="LDE14" s="29">
        <v>0</v>
      </c>
      <c r="LDF14" s="29">
        <v>0</v>
      </c>
      <c r="LDG14" s="29">
        <v>0</v>
      </c>
      <c r="LDH14" s="29">
        <v>0</v>
      </c>
      <c r="LDI14" s="29">
        <v>0</v>
      </c>
      <c r="LDJ14" s="29">
        <v>0</v>
      </c>
      <c r="LDK14" s="29">
        <v>0</v>
      </c>
      <c r="LDL14" s="29">
        <v>0</v>
      </c>
      <c r="LDM14" s="29">
        <v>0</v>
      </c>
      <c r="LDN14" s="29">
        <v>0</v>
      </c>
      <c r="LDO14" s="29">
        <v>0</v>
      </c>
      <c r="LDP14" s="29">
        <v>0</v>
      </c>
      <c r="LDQ14" s="29">
        <v>0</v>
      </c>
      <c r="LDR14" s="29">
        <v>0</v>
      </c>
      <c r="LDS14" s="29">
        <v>0</v>
      </c>
      <c r="LDT14" s="29">
        <v>0</v>
      </c>
      <c r="LDU14" s="29">
        <v>0</v>
      </c>
      <c r="LDV14" s="29">
        <v>0</v>
      </c>
      <c r="LDW14" s="29">
        <v>0</v>
      </c>
      <c r="LDX14" s="29">
        <v>0</v>
      </c>
      <c r="LDY14" s="29">
        <v>0</v>
      </c>
      <c r="LDZ14" s="29">
        <v>0</v>
      </c>
      <c r="LEA14" s="29">
        <v>0</v>
      </c>
      <c r="LEB14" s="29">
        <v>0</v>
      </c>
      <c r="LEC14" s="29">
        <v>0</v>
      </c>
      <c r="LED14" s="29">
        <v>0</v>
      </c>
      <c r="LEE14" s="29">
        <v>0</v>
      </c>
      <c r="LEF14" s="29">
        <v>0</v>
      </c>
      <c r="LEG14" s="29">
        <v>0</v>
      </c>
      <c r="LEH14" s="29">
        <v>0</v>
      </c>
      <c r="LEI14" s="29">
        <v>0</v>
      </c>
      <c r="LEJ14" s="29">
        <v>0</v>
      </c>
      <c r="LEK14" s="29">
        <v>0</v>
      </c>
      <c r="LEL14" s="29">
        <v>0</v>
      </c>
      <c r="LEM14" s="29">
        <v>0</v>
      </c>
      <c r="LEN14" s="29">
        <v>0</v>
      </c>
      <c r="LEO14" s="29">
        <v>0</v>
      </c>
      <c r="LEP14" s="29">
        <v>0</v>
      </c>
      <c r="LEQ14" s="29">
        <v>0</v>
      </c>
      <c r="LER14" s="29">
        <v>0</v>
      </c>
      <c r="LES14" s="29">
        <v>0</v>
      </c>
      <c r="LET14" s="29">
        <v>0</v>
      </c>
      <c r="LEU14" s="29">
        <v>0</v>
      </c>
      <c r="LEV14" s="29">
        <v>0</v>
      </c>
      <c r="LEW14" s="29">
        <v>0</v>
      </c>
      <c r="LEX14" s="29">
        <v>0</v>
      </c>
      <c r="LEY14" s="29">
        <v>0</v>
      </c>
      <c r="LEZ14" s="29">
        <v>0</v>
      </c>
      <c r="LFA14" s="29">
        <v>0</v>
      </c>
      <c r="LFB14" s="29">
        <v>0</v>
      </c>
      <c r="LFC14" s="29">
        <v>0</v>
      </c>
      <c r="LFD14" s="29">
        <v>0</v>
      </c>
      <c r="LFE14" s="29">
        <v>0</v>
      </c>
      <c r="LFF14" s="29">
        <v>0</v>
      </c>
      <c r="LFG14" s="29">
        <v>0</v>
      </c>
      <c r="LFH14" s="29">
        <v>0</v>
      </c>
      <c r="LFI14" s="29">
        <v>0</v>
      </c>
      <c r="LFJ14" s="29">
        <v>0</v>
      </c>
      <c r="LFK14" s="29">
        <v>0</v>
      </c>
      <c r="LFL14" s="29">
        <v>0</v>
      </c>
      <c r="LFM14" s="29">
        <v>0</v>
      </c>
      <c r="LFN14" s="29">
        <v>0</v>
      </c>
      <c r="LFO14" s="29">
        <v>0</v>
      </c>
      <c r="LFP14" s="29">
        <v>0</v>
      </c>
      <c r="LFQ14" s="29">
        <v>0</v>
      </c>
      <c r="LFR14" s="29">
        <v>0</v>
      </c>
      <c r="LFS14" s="29">
        <v>0</v>
      </c>
      <c r="LFT14" s="29">
        <v>0</v>
      </c>
      <c r="LFU14" s="29">
        <v>0</v>
      </c>
      <c r="LFV14" s="29">
        <v>0</v>
      </c>
      <c r="LFW14" s="29">
        <v>0</v>
      </c>
      <c r="LFX14" s="29">
        <v>0</v>
      </c>
      <c r="LFY14" s="29">
        <v>0</v>
      </c>
      <c r="LFZ14" s="29">
        <v>0</v>
      </c>
      <c r="LGA14" s="29">
        <v>0</v>
      </c>
      <c r="LGB14" s="29">
        <v>0</v>
      </c>
      <c r="LGC14" s="29">
        <v>0</v>
      </c>
      <c r="LGD14" s="29">
        <v>0</v>
      </c>
      <c r="LGE14" s="29">
        <v>0</v>
      </c>
      <c r="LGF14" s="29">
        <v>0</v>
      </c>
      <c r="LGG14" s="29">
        <v>0</v>
      </c>
      <c r="LGH14" s="29">
        <v>0</v>
      </c>
      <c r="LGI14" s="29">
        <v>0</v>
      </c>
      <c r="LGJ14" s="29">
        <v>0</v>
      </c>
      <c r="LGK14" s="29">
        <v>0</v>
      </c>
      <c r="LGL14" s="29">
        <v>0</v>
      </c>
      <c r="LGM14" s="29">
        <v>0</v>
      </c>
      <c r="LGN14" s="29">
        <v>0</v>
      </c>
      <c r="LGO14" s="29">
        <v>0</v>
      </c>
      <c r="LGP14" s="29">
        <v>0</v>
      </c>
      <c r="LGQ14" s="29">
        <v>0</v>
      </c>
      <c r="LGR14" s="29">
        <v>0</v>
      </c>
      <c r="LGS14" s="29">
        <v>0</v>
      </c>
      <c r="LGT14" s="29">
        <v>0</v>
      </c>
      <c r="LGU14" s="29">
        <v>0</v>
      </c>
      <c r="LGV14" s="29">
        <v>0</v>
      </c>
      <c r="LGW14" s="29">
        <v>0</v>
      </c>
      <c r="LGX14" s="29">
        <v>0</v>
      </c>
      <c r="LGY14" s="29">
        <v>0</v>
      </c>
      <c r="LGZ14" s="29">
        <v>0</v>
      </c>
      <c r="LHA14" s="29">
        <v>0</v>
      </c>
      <c r="LHB14" s="29">
        <v>0</v>
      </c>
      <c r="LHC14" s="29">
        <v>0</v>
      </c>
      <c r="LHD14" s="29">
        <v>0</v>
      </c>
      <c r="LHE14" s="29">
        <v>0</v>
      </c>
      <c r="LHF14" s="29">
        <v>0</v>
      </c>
      <c r="LHG14" s="29">
        <v>0</v>
      </c>
      <c r="LHH14" s="29">
        <v>0</v>
      </c>
      <c r="LHI14" s="29">
        <v>0</v>
      </c>
      <c r="LHJ14" s="29">
        <v>0</v>
      </c>
      <c r="LHK14" s="29">
        <v>0</v>
      </c>
      <c r="LHL14" s="29">
        <v>0</v>
      </c>
      <c r="LHM14" s="29">
        <v>0</v>
      </c>
      <c r="LHN14" s="29">
        <v>0</v>
      </c>
      <c r="LHO14" s="29">
        <v>0</v>
      </c>
      <c r="LHP14" s="29">
        <v>0</v>
      </c>
      <c r="LHQ14" s="29">
        <v>0</v>
      </c>
      <c r="LHR14" s="29">
        <v>0</v>
      </c>
      <c r="LHS14" s="29">
        <v>0</v>
      </c>
      <c r="LHT14" s="29">
        <v>0</v>
      </c>
      <c r="LHU14" s="29">
        <v>0</v>
      </c>
      <c r="LHV14" s="29">
        <v>0</v>
      </c>
      <c r="LHW14" s="29">
        <v>0</v>
      </c>
      <c r="LHX14" s="29">
        <v>0</v>
      </c>
      <c r="LHY14" s="29">
        <v>0</v>
      </c>
      <c r="LHZ14" s="29">
        <v>0</v>
      </c>
      <c r="LIA14" s="29">
        <v>0</v>
      </c>
      <c r="LIB14" s="29">
        <v>0</v>
      </c>
      <c r="LIC14" s="29">
        <v>0</v>
      </c>
      <c r="LID14" s="29">
        <v>0</v>
      </c>
      <c r="LIE14" s="29">
        <v>0</v>
      </c>
      <c r="LIF14" s="29">
        <v>0</v>
      </c>
      <c r="LIG14" s="29">
        <v>0</v>
      </c>
      <c r="LIH14" s="29">
        <v>0</v>
      </c>
      <c r="LII14" s="29">
        <v>0</v>
      </c>
      <c r="LIJ14" s="29">
        <v>0</v>
      </c>
      <c r="LIK14" s="29">
        <v>0</v>
      </c>
      <c r="LIL14" s="29">
        <v>0</v>
      </c>
      <c r="LIM14" s="29">
        <v>0</v>
      </c>
      <c r="LIN14" s="29">
        <v>0</v>
      </c>
      <c r="LIO14" s="29">
        <v>0</v>
      </c>
      <c r="LIP14" s="29">
        <v>0</v>
      </c>
      <c r="LIQ14" s="29">
        <v>0</v>
      </c>
      <c r="LIR14" s="29">
        <v>0</v>
      </c>
      <c r="LIS14" s="29">
        <v>0</v>
      </c>
      <c r="LIT14" s="29">
        <v>0</v>
      </c>
      <c r="LIU14" s="29">
        <v>0</v>
      </c>
      <c r="LIV14" s="29">
        <v>0</v>
      </c>
      <c r="LIW14" s="29">
        <v>0</v>
      </c>
      <c r="LIX14" s="29">
        <v>0</v>
      </c>
      <c r="LIY14" s="29">
        <v>0</v>
      </c>
      <c r="LIZ14" s="29">
        <v>0</v>
      </c>
      <c r="LJA14" s="29">
        <v>0</v>
      </c>
      <c r="LJB14" s="29">
        <v>0</v>
      </c>
      <c r="LJC14" s="29">
        <v>0</v>
      </c>
      <c r="LJD14" s="29">
        <v>0</v>
      </c>
      <c r="LJE14" s="29">
        <v>0</v>
      </c>
      <c r="LJF14" s="29">
        <v>0</v>
      </c>
      <c r="LJG14" s="29">
        <v>0</v>
      </c>
      <c r="LJH14" s="29">
        <v>0</v>
      </c>
      <c r="LJI14" s="29">
        <v>0</v>
      </c>
      <c r="LJJ14" s="29">
        <v>0</v>
      </c>
      <c r="LJK14" s="29">
        <v>0</v>
      </c>
      <c r="LJL14" s="29">
        <v>0</v>
      </c>
      <c r="LJM14" s="29">
        <v>0</v>
      </c>
      <c r="LJN14" s="29">
        <v>0</v>
      </c>
      <c r="LJO14" s="29">
        <v>0</v>
      </c>
      <c r="LJP14" s="29">
        <v>0</v>
      </c>
      <c r="LJQ14" s="29">
        <v>0</v>
      </c>
      <c r="LJR14" s="29">
        <v>0</v>
      </c>
      <c r="LJS14" s="29">
        <v>0</v>
      </c>
      <c r="LJT14" s="29">
        <v>0</v>
      </c>
      <c r="LJU14" s="29">
        <v>0</v>
      </c>
      <c r="LJV14" s="29">
        <v>0</v>
      </c>
      <c r="LJW14" s="29">
        <v>0</v>
      </c>
      <c r="LJX14" s="29">
        <v>0</v>
      </c>
      <c r="LJY14" s="29">
        <v>0</v>
      </c>
      <c r="LJZ14" s="29">
        <v>0</v>
      </c>
      <c r="LKA14" s="29">
        <v>0</v>
      </c>
      <c r="LKB14" s="29">
        <v>0</v>
      </c>
      <c r="LKC14" s="29">
        <v>0</v>
      </c>
      <c r="LKD14" s="29">
        <v>0</v>
      </c>
      <c r="LKE14" s="29">
        <v>0</v>
      </c>
      <c r="LKF14" s="29">
        <v>0</v>
      </c>
      <c r="LKG14" s="29">
        <v>0</v>
      </c>
      <c r="LKH14" s="29">
        <v>0</v>
      </c>
      <c r="LKI14" s="29">
        <v>0</v>
      </c>
      <c r="LKJ14" s="29">
        <v>0</v>
      </c>
      <c r="LKK14" s="29">
        <v>0</v>
      </c>
      <c r="LKL14" s="29">
        <v>0</v>
      </c>
      <c r="LKM14" s="29">
        <v>0</v>
      </c>
      <c r="LKN14" s="29">
        <v>0</v>
      </c>
      <c r="LKO14" s="29">
        <v>0</v>
      </c>
      <c r="LKP14" s="29">
        <v>0</v>
      </c>
      <c r="LKQ14" s="29">
        <v>0</v>
      </c>
      <c r="LKR14" s="29">
        <v>0</v>
      </c>
      <c r="LKS14" s="29">
        <v>0</v>
      </c>
      <c r="LKT14" s="29">
        <v>0</v>
      </c>
      <c r="LKU14" s="29">
        <v>0</v>
      </c>
      <c r="LKV14" s="29">
        <v>0</v>
      </c>
      <c r="LKW14" s="29">
        <v>0</v>
      </c>
      <c r="LKX14" s="29">
        <v>0</v>
      </c>
      <c r="LKY14" s="29">
        <v>0</v>
      </c>
      <c r="LKZ14" s="29">
        <v>0</v>
      </c>
      <c r="LLA14" s="29">
        <v>0</v>
      </c>
      <c r="LLB14" s="29">
        <v>0</v>
      </c>
      <c r="LLC14" s="29">
        <v>0</v>
      </c>
      <c r="LLD14" s="29">
        <v>0</v>
      </c>
      <c r="LLE14" s="29">
        <v>0</v>
      </c>
      <c r="LLF14" s="29">
        <v>0</v>
      </c>
      <c r="LLG14" s="29">
        <v>0</v>
      </c>
      <c r="LLH14" s="29">
        <v>0</v>
      </c>
      <c r="LLI14" s="29">
        <v>0</v>
      </c>
      <c r="LLJ14" s="29">
        <v>0</v>
      </c>
      <c r="LLK14" s="29">
        <v>0</v>
      </c>
      <c r="LLL14" s="29">
        <v>0</v>
      </c>
      <c r="LLM14" s="29">
        <v>0</v>
      </c>
      <c r="LLN14" s="29">
        <v>0</v>
      </c>
      <c r="LLO14" s="29">
        <v>0</v>
      </c>
      <c r="LLP14" s="29">
        <v>0</v>
      </c>
      <c r="LLQ14" s="29">
        <v>0</v>
      </c>
      <c r="LLR14" s="29">
        <v>0</v>
      </c>
      <c r="LLS14" s="29">
        <v>0</v>
      </c>
      <c r="LLT14" s="29">
        <v>0</v>
      </c>
      <c r="LLU14" s="29">
        <v>0</v>
      </c>
      <c r="LLV14" s="29">
        <v>0</v>
      </c>
      <c r="LLW14" s="29">
        <v>0</v>
      </c>
      <c r="LLX14" s="29">
        <v>0</v>
      </c>
      <c r="LLY14" s="29">
        <v>0</v>
      </c>
      <c r="LLZ14" s="29">
        <v>0</v>
      </c>
      <c r="LMA14" s="29">
        <v>0</v>
      </c>
      <c r="LMB14" s="29">
        <v>0</v>
      </c>
      <c r="LMC14" s="29">
        <v>0</v>
      </c>
      <c r="LMD14" s="29">
        <v>0</v>
      </c>
      <c r="LME14" s="29">
        <v>0</v>
      </c>
      <c r="LMF14" s="29">
        <v>0</v>
      </c>
      <c r="LMG14" s="29">
        <v>0</v>
      </c>
      <c r="LMH14" s="29">
        <v>0</v>
      </c>
      <c r="LMI14" s="29">
        <v>0</v>
      </c>
      <c r="LMJ14" s="29">
        <v>0</v>
      </c>
      <c r="LMK14" s="29">
        <v>0</v>
      </c>
      <c r="LML14" s="29">
        <v>0</v>
      </c>
      <c r="LMM14" s="29">
        <v>0</v>
      </c>
      <c r="LMN14" s="29">
        <v>0</v>
      </c>
      <c r="LMO14" s="29">
        <v>0</v>
      </c>
      <c r="LMP14" s="29">
        <v>0</v>
      </c>
      <c r="LMQ14" s="29">
        <v>0</v>
      </c>
      <c r="LMR14" s="29">
        <v>0</v>
      </c>
      <c r="LMS14" s="29">
        <v>0</v>
      </c>
      <c r="LMT14" s="29">
        <v>0</v>
      </c>
      <c r="LMU14" s="29">
        <v>0</v>
      </c>
      <c r="LMV14" s="29">
        <v>0</v>
      </c>
      <c r="LMW14" s="29">
        <v>0</v>
      </c>
      <c r="LMX14" s="29">
        <v>0</v>
      </c>
      <c r="LMY14" s="29">
        <v>0</v>
      </c>
      <c r="LMZ14" s="29">
        <v>0</v>
      </c>
      <c r="LNA14" s="29">
        <v>0</v>
      </c>
      <c r="LNB14" s="29">
        <v>0</v>
      </c>
      <c r="LNC14" s="29">
        <v>0</v>
      </c>
      <c r="LND14" s="29">
        <v>0</v>
      </c>
      <c r="LNE14" s="29">
        <v>0</v>
      </c>
      <c r="LNF14" s="29">
        <v>0</v>
      </c>
      <c r="LNG14" s="29">
        <v>0</v>
      </c>
      <c r="LNH14" s="29">
        <v>0</v>
      </c>
      <c r="LNI14" s="29">
        <v>0</v>
      </c>
      <c r="LNJ14" s="29">
        <v>0</v>
      </c>
      <c r="LNK14" s="29">
        <v>0</v>
      </c>
      <c r="LNL14" s="29">
        <v>0</v>
      </c>
      <c r="LNM14" s="29">
        <v>0</v>
      </c>
      <c r="LNN14" s="29">
        <v>0</v>
      </c>
      <c r="LNO14" s="29">
        <v>0</v>
      </c>
      <c r="LNP14" s="29">
        <v>0</v>
      </c>
      <c r="LNQ14" s="29">
        <v>0</v>
      </c>
      <c r="LNR14" s="29">
        <v>0</v>
      </c>
      <c r="LNS14" s="29">
        <v>0</v>
      </c>
      <c r="LNT14" s="29">
        <v>0</v>
      </c>
      <c r="LNU14" s="29">
        <v>0</v>
      </c>
      <c r="LNV14" s="29">
        <v>0</v>
      </c>
      <c r="LNW14" s="29">
        <v>0</v>
      </c>
      <c r="LNX14" s="29">
        <v>0</v>
      </c>
      <c r="LNY14" s="29">
        <v>0</v>
      </c>
      <c r="LNZ14" s="29">
        <v>0</v>
      </c>
      <c r="LOA14" s="29">
        <v>0</v>
      </c>
      <c r="LOB14" s="29">
        <v>0</v>
      </c>
      <c r="LOC14" s="29">
        <v>0</v>
      </c>
      <c r="LOD14" s="29">
        <v>0</v>
      </c>
      <c r="LOE14" s="29">
        <v>0</v>
      </c>
      <c r="LOF14" s="29">
        <v>0</v>
      </c>
      <c r="LOG14" s="29">
        <v>0</v>
      </c>
      <c r="LOH14" s="29">
        <v>0</v>
      </c>
      <c r="LOI14" s="29">
        <v>0</v>
      </c>
      <c r="LOJ14" s="29">
        <v>0</v>
      </c>
      <c r="LOK14" s="29">
        <v>0</v>
      </c>
      <c r="LOL14" s="29">
        <v>0</v>
      </c>
      <c r="LOM14" s="29">
        <v>0</v>
      </c>
      <c r="LON14" s="29">
        <v>0</v>
      </c>
      <c r="LOO14" s="29">
        <v>0</v>
      </c>
      <c r="LOP14" s="29">
        <v>0</v>
      </c>
      <c r="LOQ14" s="29">
        <v>0</v>
      </c>
      <c r="LOR14" s="29">
        <v>0</v>
      </c>
      <c r="LOS14" s="29">
        <v>0</v>
      </c>
      <c r="LOT14" s="29">
        <v>0</v>
      </c>
      <c r="LOU14" s="29">
        <v>0</v>
      </c>
      <c r="LOV14" s="29">
        <v>0</v>
      </c>
      <c r="LOW14" s="29">
        <v>0</v>
      </c>
      <c r="LOX14" s="29">
        <v>0</v>
      </c>
      <c r="LOY14" s="29">
        <v>0</v>
      </c>
      <c r="LOZ14" s="29">
        <v>0</v>
      </c>
      <c r="LPA14" s="29">
        <v>0</v>
      </c>
      <c r="LPB14" s="29">
        <v>0</v>
      </c>
      <c r="LPC14" s="29">
        <v>0</v>
      </c>
      <c r="LPD14" s="29">
        <v>0</v>
      </c>
      <c r="LPE14" s="29">
        <v>0</v>
      </c>
      <c r="LPF14" s="29">
        <v>0</v>
      </c>
      <c r="LPG14" s="29">
        <v>0</v>
      </c>
      <c r="LPH14" s="29">
        <v>0</v>
      </c>
      <c r="LPI14" s="29">
        <v>0</v>
      </c>
      <c r="LPJ14" s="29">
        <v>0</v>
      </c>
      <c r="LPK14" s="29">
        <v>0</v>
      </c>
      <c r="LPL14" s="29">
        <v>0</v>
      </c>
      <c r="LPM14" s="29">
        <v>0</v>
      </c>
      <c r="LPN14" s="29">
        <v>0</v>
      </c>
      <c r="LPO14" s="29">
        <v>0</v>
      </c>
      <c r="LPP14" s="29">
        <v>0</v>
      </c>
      <c r="LPQ14" s="29">
        <v>0</v>
      </c>
      <c r="LPR14" s="29">
        <v>0</v>
      </c>
      <c r="LPS14" s="29">
        <v>0</v>
      </c>
      <c r="LPT14" s="29">
        <v>0</v>
      </c>
      <c r="LPU14" s="29">
        <v>0</v>
      </c>
      <c r="LPV14" s="29">
        <v>0</v>
      </c>
      <c r="LPW14" s="29">
        <v>0</v>
      </c>
      <c r="LPX14" s="29">
        <v>0</v>
      </c>
      <c r="LPY14" s="29">
        <v>0</v>
      </c>
      <c r="LPZ14" s="29">
        <v>0</v>
      </c>
      <c r="LQA14" s="29">
        <v>0</v>
      </c>
      <c r="LQB14" s="29">
        <v>0</v>
      </c>
      <c r="LQC14" s="29">
        <v>0</v>
      </c>
      <c r="LQD14" s="29">
        <v>0</v>
      </c>
      <c r="LQE14" s="29">
        <v>0</v>
      </c>
      <c r="LQF14" s="29">
        <v>0</v>
      </c>
      <c r="LQG14" s="29">
        <v>0</v>
      </c>
      <c r="LQH14" s="29">
        <v>0</v>
      </c>
      <c r="LQI14" s="29">
        <v>0</v>
      </c>
      <c r="LQJ14" s="29">
        <v>0</v>
      </c>
      <c r="LQK14" s="29">
        <v>0</v>
      </c>
      <c r="LQL14" s="29">
        <v>0</v>
      </c>
      <c r="LQM14" s="29">
        <v>0</v>
      </c>
      <c r="LQN14" s="29">
        <v>0</v>
      </c>
      <c r="LQO14" s="29">
        <v>0</v>
      </c>
      <c r="LQP14" s="29">
        <v>0</v>
      </c>
      <c r="LQQ14" s="29">
        <v>0</v>
      </c>
      <c r="LQR14" s="29">
        <v>0</v>
      </c>
      <c r="LQS14" s="29">
        <v>0</v>
      </c>
      <c r="LQT14" s="29">
        <v>0</v>
      </c>
      <c r="LQU14" s="29">
        <v>0</v>
      </c>
      <c r="LQV14" s="29">
        <v>0</v>
      </c>
      <c r="LQW14" s="29">
        <v>0</v>
      </c>
      <c r="LQX14" s="29">
        <v>0</v>
      </c>
      <c r="LQY14" s="29">
        <v>0</v>
      </c>
      <c r="LQZ14" s="29">
        <v>0</v>
      </c>
      <c r="LRA14" s="29">
        <v>0</v>
      </c>
      <c r="LRB14" s="29">
        <v>0</v>
      </c>
      <c r="LRC14" s="29">
        <v>0</v>
      </c>
      <c r="LRD14" s="29">
        <v>0</v>
      </c>
      <c r="LRE14" s="29">
        <v>0</v>
      </c>
      <c r="LRF14" s="29">
        <v>0</v>
      </c>
      <c r="LRG14" s="29">
        <v>0</v>
      </c>
      <c r="LRH14" s="29">
        <v>0</v>
      </c>
      <c r="LRI14" s="29">
        <v>0</v>
      </c>
      <c r="LRJ14" s="29">
        <v>0</v>
      </c>
      <c r="LRK14" s="29">
        <v>0</v>
      </c>
      <c r="LRL14" s="29">
        <v>0</v>
      </c>
      <c r="LRM14" s="29">
        <v>0</v>
      </c>
      <c r="LRN14" s="29">
        <v>0</v>
      </c>
      <c r="LRO14" s="29">
        <v>0</v>
      </c>
      <c r="LRP14" s="29">
        <v>0</v>
      </c>
      <c r="LRQ14" s="29">
        <v>0</v>
      </c>
      <c r="LRR14" s="29">
        <v>0</v>
      </c>
      <c r="LRS14" s="29">
        <v>0</v>
      </c>
      <c r="LRT14" s="29">
        <v>0</v>
      </c>
      <c r="LRU14" s="29">
        <v>0</v>
      </c>
      <c r="LRV14" s="29">
        <v>0</v>
      </c>
      <c r="LRW14" s="29">
        <v>0</v>
      </c>
      <c r="LRX14" s="29">
        <v>0</v>
      </c>
      <c r="LRY14" s="29">
        <v>0</v>
      </c>
      <c r="LRZ14" s="29">
        <v>0</v>
      </c>
      <c r="LSA14" s="29">
        <v>0</v>
      </c>
      <c r="LSB14" s="29">
        <v>0</v>
      </c>
      <c r="LSC14" s="29">
        <v>0</v>
      </c>
      <c r="LSD14" s="29">
        <v>0</v>
      </c>
      <c r="LSE14" s="29">
        <v>0</v>
      </c>
      <c r="LSF14" s="29">
        <v>0</v>
      </c>
      <c r="LSG14" s="29">
        <v>0</v>
      </c>
      <c r="LSH14" s="29">
        <v>0</v>
      </c>
      <c r="LSI14" s="29">
        <v>0</v>
      </c>
      <c r="LSJ14" s="29">
        <v>0</v>
      </c>
      <c r="LSK14" s="29">
        <v>0</v>
      </c>
      <c r="LSL14" s="29">
        <v>0</v>
      </c>
      <c r="LSM14" s="29">
        <v>0</v>
      </c>
      <c r="LSN14" s="29">
        <v>0</v>
      </c>
      <c r="LSO14" s="29">
        <v>0</v>
      </c>
      <c r="LSP14" s="29">
        <v>0</v>
      </c>
      <c r="LSQ14" s="29">
        <v>0</v>
      </c>
      <c r="LSR14" s="29">
        <v>0</v>
      </c>
      <c r="LSS14" s="29">
        <v>0</v>
      </c>
      <c r="LST14" s="29">
        <v>0</v>
      </c>
      <c r="LSU14" s="29">
        <v>0</v>
      </c>
      <c r="LSV14" s="29">
        <v>0</v>
      </c>
      <c r="LSW14" s="29">
        <v>0</v>
      </c>
      <c r="LSX14" s="29">
        <v>0</v>
      </c>
      <c r="LSY14" s="29">
        <v>0</v>
      </c>
      <c r="LSZ14" s="29">
        <v>0</v>
      </c>
      <c r="LTA14" s="29">
        <v>0</v>
      </c>
      <c r="LTB14" s="29">
        <v>0</v>
      </c>
      <c r="LTC14" s="29">
        <v>0</v>
      </c>
      <c r="LTD14" s="29">
        <v>0</v>
      </c>
      <c r="LTE14" s="29">
        <v>0</v>
      </c>
      <c r="LTF14" s="29">
        <v>0</v>
      </c>
      <c r="LTG14" s="29">
        <v>0</v>
      </c>
      <c r="LTH14" s="29">
        <v>0</v>
      </c>
      <c r="LTI14" s="29">
        <v>0</v>
      </c>
      <c r="LTJ14" s="29">
        <v>0</v>
      </c>
      <c r="LTK14" s="29">
        <v>0</v>
      </c>
      <c r="LTL14" s="29">
        <v>0</v>
      </c>
      <c r="LTM14" s="29">
        <v>0</v>
      </c>
      <c r="LTN14" s="29">
        <v>0</v>
      </c>
      <c r="LTO14" s="29">
        <v>0</v>
      </c>
      <c r="LTP14" s="29">
        <v>0</v>
      </c>
      <c r="LTQ14" s="29">
        <v>0</v>
      </c>
      <c r="LTR14" s="29">
        <v>0</v>
      </c>
      <c r="LTS14" s="29">
        <v>0</v>
      </c>
      <c r="LTT14" s="29">
        <v>0</v>
      </c>
      <c r="LTU14" s="29">
        <v>0</v>
      </c>
      <c r="LTV14" s="29">
        <v>0</v>
      </c>
      <c r="LTW14" s="29">
        <v>0</v>
      </c>
      <c r="LTX14" s="29">
        <v>0</v>
      </c>
      <c r="LTY14" s="29">
        <v>0</v>
      </c>
      <c r="LTZ14" s="29">
        <v>0</v>
      </c>
      <c r="LUA14" s="29">
        <v>0</v>
      </c>
      <c r="LUB14" s="29">
        <v>0</v>
      </c>
      <c r="LUC14" s="29">
        <v>0</v>
      </c>
      <c r="LUD14" s="29">
        <v>0</v>
      </c>
      <c r="LUE14" s="29">
        <v>0</v>
      </c>
      <c r="LUF14" s="29">
        <v>0</v>
      </c>
      <c r="LUG14" s="29">
        <v>0</v>
      </c>
      <c r="LUH14" s="29">
        <v>0</v>
      </c>
      <c r="LUI14" s="29">
        <v>0</v>
      </c>
      <c r="LUJ14" s="29">
        <v>0</v>
      </c>
      <c r="LUK14" s="29">
        <v>0</v>
      </c>
      <c r="LUL14" s="29">
        <v>0</v>
      </c>
      <c r="LUM14" s="29">
        <v>0</v>
      </c>
      <c r="LUN14" s="29">
        <v>0</v>
      </c>
      <c r="LUO14" s="29">
        <v>0</v>
      </c>
      <c r="LUP14" s="29">
        <v>0</v>
      </c>
      <c r="LUQ14" s="29">
        <v>0</v>
      </c>
      <c r="LUR14" s="29">
        <v>0</v>
      </c>
      <c r="LUS14" s="29">
        <v>0</v>
      </c>
      <c r="LUT14" s="29">
        <v>0</v>
      </c>
      <c r="LUU14" s="29">
        <v>0</v>
      </c>
      <c r="LUV14" s="29">
        <v>0</v>
      </c>
      <c r="LUW14" s="29">
        <v>0</v>
      </c>
      <c r="LUX14" s="29">
        <v>0</v>
      </c>
      <c r="LUY14" s="29">
        <v>0</v>
      </c>
      <c r="LUZ14" s="29">
        <v>0</v>
      </c>
      <c r="LVA14" s="29">
        <v>0</v>
      </c>
      <c r="LVB14" s="29">
        <v>0</v>
      </c>
      <c r="LVC14" s="29">
        <v>0</v>
      </c>
      <c r="LVD14" s="29">
        <v>0</v>
      </c>
      <c r="LVE14" s="29">
        <v>0</v>
      </c>
      <c r="LVF14" s="29">
        <v>0</v>
      </c>
      <c r="LVG14" s="29">
        <v>0</v>
      </c>
      <c r="LVH14" s="29">
        <v>0</v>
      </c>
      <c r="LVI14" s="29">
        <v>0</v>
      </c>
      <c r="LVJ14" s="29">
        <v>0</v>
      </c>
      <c r="LVK14" s="29">
        <v>0</v>
      </c>
      <c r="LVL14" s="29">
        <v>0</v>
      </c>
      <c r="LVM14" s="29">
        <v>0</v>
      </c>
      <c r="LVN14" s="29">
        <v>0</v>
      </c>
      <c r="LVO14" s="29">
        <v>0</v>
      </c>
      <c r="LVP14" s="29">
        <v>0</v>
      </c>
      <c r="LVQ14" s="29">
        <v>0</v>
      </c>
      <c r="LVR14" s="29">
        <v>0</v>
      </c>
      <c r="LVS14" s="29">
        <v>0</v>
      </c>
      <c r="LVT14" s="29">
        <v>0</v>
      </c>
      <c r="LVU14" s="29">
        <v>0</v>
      </c>
      <c r="LVV14" s="29">
        <v>0</v>
      </c>
      <c r="LVW14" s="29">
        <v>0</v>
      </c>
      <c r="LVX14" s="29">
        <v>0</v>
      </c>
      <c r="LVY14" s="29">
        <v>0</v>
      </c>
      <c r="LVZ14" s="29">
        <v>0</v>
      </c>
      <c r="LWA14" s="29">
        <v>0</v>
      </c>
      <c r="LWB14" s="29">
        <v>0</v>
      </c>
      <c r="LWC14" s="29">
        <v>0</v>
      </c>
      <c r="LWD14" s="29">
        <v>0</v>
      </c>
      <c r="LWE14" s="29">
        <v>0</v>
      </c>
      <c r="LWF14" s="29">
        <v>0</v>
      </c>
      <c r="LWG14" s="29">
        <v>0</v>
      </c>
      <c r="LWH14" s="29">
        <v>0</v>
      </c>
      <c r="LWI14" s="29">
        <v>0</v>
      </c>
      <c r="LWJ14" s="29">
        <v>0</v>
      </c>
      <c r="LWK14" s="29">
        <v>0</v>
      </c>
      <c r="LWL14" s="29">
        <v>0</v>
      </c>
      <c r="LWM14" s="29">
        <v>0</v>
      </c>
      <c r="LWN14" s="29">
        <v>0</v>
      </c>
      <c r="LWO14" s="29">
        <v>0</v>
      </c>
      <c r="LWP14" s="29">
        <v>0</v>
      </c>
      <c r="LWQ14" s="29">
        <v>0</v>
      </c>
      <c r="LWR14" s="29">
        <v>0</v>
      </c>
      <c r="LWS14" s="29">
        <v>0</v>
      </c>
      <c r="LWT14" s="29">
        <v>0</v>
      </c>
      <c r="LWU14" s="29">
        <v>0</v>
      </c>
      <c r="LWV14" s="29">
        <v>0</v>
      </c>
      <c r="LWW14" s="29">
        <v>0</v>
      </c>
      <c r="LWX14" s="29">
        <v>0</v>
      </c>
      <c r="LWY14" s="29">
        <v>0</v>
      </c>
      <c r="LWZ14" s="29">
        <v>0</v>
      </c>
      <c r="LXA14" s="29">
        <v>0</v>
      </c>
      <c r="LXB14" s="29">
        <v>0</v>
      </c>
      <c r="LXC14" s="29">
        <v>0</v>
      </c>
      <c r="LXD14" s="29">
        <v>0</v>
      </c>
      <c r="LXE14" s="29">
        <v>0</v>
      </c>
      <c r="LXF14" s="29">
        <v>0</v>
      </c>
      <c r="LXG14" s="29">
        <v>0</v>
      </c>
      <c r="LXH14" s="29">
        <v>0</v>
      </c>
      <c r="LXI14" s="29">
        <v>0</v>
      </c>
      <c r="LXJ14" s="29">
        <v>0</v>
      </c>
      <c r="LXK14" s="29">
        <v>0</v>
      </c>
      <c r="LXL14" s="29">
        <v>0</v>
      </c>
      <c r="LXM14" s="29">
        <v>0</v>
      </c>
      <c r="LXN14" s="29">
        <v>0</v>
      </c>
      <c r="LXO14" s="29">
        <v>0</v>
      </c>
      <c r="LXP14" s="29">
        <v>0</v>
      </c>
      <c r="LXQ14" s="29">
        <v>0</v>
      </c>
      <c r="LXR14" s="29">
        <v>0</v>
      </c>
      <c r="LXS14" s="29">
        <v>0</v>
      </c>
      <c r="LXT14" s="29">
        <v>0</v>
      </c>
      <c r="LXU14" s="29">
        <v>0</v>
      </c>
      <c r="LXV14" s="29">
        <v>0</v>
      </c>
      <c r="LXW14" s="29">
        <v>0</v>
      </c>
      <c r="LXX14" s="29">
        <v>0</v>
      </c>
      <c r="LXY14" s="29">
        <v>0</v>
      </c>
      <c r="LXZ14" s="29">
        <v>0</v>
      </c>
      <c r="LYA14" s="29">
        <v>0</v>
      </c>
      <c r="LYB14" s="29">
        <v>0</v>
      </c>
      <c r="LYC14" s="29">
        <v>0</v>
      </c>
      <c r="LYD14" s="29">
        <v>0</v>
      </c>
      <c r="LYE14" s="29">
        <v>0</v>
      </c>
      <c r="LYF14" s="29">
        <v>0</v>
      </c>
      <c r="LYG14" s="29">
        <v>0</v>
      </c>
      <c r="LYH14" s="29">
        <v>0</v>
      </c>
      <c r="LYI14" s="29">
        <v>0</v>
      </c>
      <c r="LYJ14" s="29">
        <v>0</v>
      </c>
      <c r="LYK14" s="29">
        <v>0</v>
      </c>
      <c r="LYL14" s="29">
        <v>0</v>
      </c>
      <c r="LYM14" s="29">
        <v>0</v>
      </c>
      <c r="LYN14" s="29">
        <v>0</v>
      </c>
      <c r="LYO14" s="29">
        <v>0</v>
      </c>
      <c r="LYP14" s="29">
        <v>0</v>
      </c>
      <c r="LYQ14" s="29">
        <v>0</v>
      </c>
      <c r="LYR14" s="29">
        <v>0</v>
      </c>
      <c r="LYS14" s="29">
        <v>0</v>
      </c>
      <c r="LYT14" s="29">
        <v>0</v>
      </c>
      <c r="LYU14" s="29">
        <v>0</v>
      </c>
      <c r="LYV14" s="29">
        <v>0</v>
      </c>
      <c r="LYW14" s="29">
        <v>0</v>
      </c>
      <c r="LYX14" s="29">
        <v>0</v>
      </c>
      <c r="LYY14" s="29">
        <v>0</v>
      </c>
      <c r="LYZ14" s="29">
        <v>0</v>
      </c>
      <c r="LZA14" s="29">
        <v>0</v>
      </c>
      <c r="LZB14" s="29">
        <v>0</v>
      </c>
      <c r="LZC14" s="29">
        <v>0</v>
      </c>
      <c r="LZD14" s="29">
        <v>0</v>
      </c>
      <c r="LZE14" s="29">
        <v>0</v>
      </c>
      <c r="LZF14" s="29">
        <v>0</v>
      </c>
      <c r="LZG14" s="29">
        <v>0</v>
      </c>
      <c r="LZH14" s="29">
        <v>0</v>
      </c>
      <c r="LZI14" s="29">
        <v>0</v>
      </c>
      <c r="LZJ14" s="29">
        <v>0</v>
      </c>
      <c r="LZK14" s="29">
        <v>0</v>
      </c>
      <c r="LZL14" s="29">
        <v>0</v>
      </c>
      <c r="LZM14" s="29">
        <v>0</v>
      </c>
      <c r="LZN14" s="29">
        <v>0</v>
      </c>
      <c r="LZO14" s="29">
        <v>0</v>
      </c>
      <c r="LZP14" s="29">
        <v>0</v>
      </c>
      <c r="LZQ14" s="29">
        <v>0</v>
      </c>
      <c r="LZR14" s="29">
        <v>0</v>
      </c>
      <c r="LZS14" s="29">
        <v>0</v>
      </c>
      <c r="LZT14" s="29">
        <v>0</v>
      </c>
      <c r="LZU14" s="29">
        <v>0</v>
      </c>
      <c r="LZV14" s="29">
        <v>0</v>
      </c>
      <c r="LZW14" s="29">
        <v>0</v>
      </c>
      <c r="LZX14" s="29">
        <v>0</v>
      </c>
      <c r="LZY14" s="29">
        <v>0</v>
      </c>
      <c r="LZZ14" s="29">
        <v>0</v>
      </c>
      <c r="MAA14" s="29">
        <v>0</v>
      </c>
      <c r="MAB14" s="29">
        <v>0</v>
      </c>
      <c r="MAC14" s="29">
        <v>0</v>
      </c>
      <c r="MAD14" s="29">
        <v>0</v>
      </c>
      <c r="MAE14" s="29">
        <v>0</v>
      </c>
      <c r="MAF14" s="29">
        <v>0</v>
      </c>
      <c r="MAG14" s="29">
        <v>0</v>
      </c>
      <c r="MAH14" s="29">
        <v>0</v>
      </c>
      <c r="MAI14" s="29">
        <v>0</v>
      </c>
      <c r="MAJ14" s="29">
        <v>0</v>
      </c>
      <c r="MAK14" s="29">
        <v>0</v>
      </c>
      <c r="MAL14" s="29">
        <v>0</v>
      </c>
      <c r="MAM14" s="29">
        <v>0</v>
      </c>
      <c r="MAN14" s="29">
        <v>0</v>
      </c>
      <c r="MAO14" s="29">
        <v>0</v>
      </c>
      <c r="MAP14" s="29">
        <v>0</v>
      </c>
      <c r="MAQ14" s="29">
        <v>0</v>
      </c>
      <c r="MAR14" s="29">
        <v>0</v>
      </c>
      <c r="MAS14" s="29">
        <v>0</v>
      </c>
      <c r="MAT14" s="29">
        <v>0</v>
      </c>
      <c r="MAU14" s="29">
        <v>0</v>
      </c>
      <c r="MAV14" s="29">
        <v>0</v>
      </c>
      <c r="MAW14" s="29">
        <v>0</v>
      </c>
      <c r="MAX14" s="29">
        <v>0</v>
      </c>
      <c r="MAY14" s="29">
        <v>0</v>
      </c>
      <c r="MAZ14" s="29">
        <v>0</v>
      </c>
      <c r="MBA14" s="29">
        <v>0</v>
      </c>
      <c r="MBB14" s="29">
        <v>0</v>
      </c>
      <c r="MBC14" s="29">
        <v>0</v>
      </c>
      <c r="MBD14" s="29">
        <v>0</v>
      </c>
      <c r="MBE14" s="29">
        <v>0</v>
      </c>
      <c r="MBF14" s="29">
        <v>0</v>
      </c>
      <c r="MBG14" s="29">
        <v>0</v>
      </c>
      <c r="MBH14" s="29">
        <v>0</v>
      </c>
      <c r="MBI14" s="29">
        <v>0</v>
      </c>
      <c r="MBJ14" s="29">
        <v>0</v>
      </c>
      <c r="MBK14" s="29">
        <v>0</v>
      </c>
      <c r="MBL14" s="29">
        <v>0</v>
      </c>
      <c r="MBM14" s="29">
        <v>0</v>
      </c>
      <c r="MBN14" s="29">
        <v>0</v>
      </c>
      <c r="MBO14" s="29">
        <v>0</v>
      </c>
      <c r="MBP14" s="29">
        <v>0</v>
      </c>
      <c r="MBQ14" s="29">
        <v>0</v>
      </c>
      <c r="MBR14" s="29">
        <v>0</v>
      </c>
      <c r="MBS14" s="29">
        <v>0</v>
      </c>
      <c r="MBT14" s="29">
        <v>0</v>
      </c>
      <c r="MBU14" s="29">
        <v>0</v>
      </c>
      <c r="MBV14" s="29">
        <v>0</v>
      </c>
      <c r="MBW14" s="29">
        <v>0</v>
      </c>
      <c r="MBX14" s="29">
        <v>0</v>
      </c>
      <c r="MBY14" s="29">
        <v>0</v>
      </c>
      <c r="MBZ14" s="29">
        <v>0</v>
      </c>
      <c r="MCA14" s="29">
        <v>0</v>
      </c>
      <c r="MCB14" s="29">
        <v>0</v>
      </c>
      <c r="MCC14" s="29">
        <v>0</v>
      </c>
      <c r="MCD14" s="29">
        <v>0</v>
      </c>
      <c r="MCE14" s="29">
        <v>0</v>
      </c>
      <c r="MCF14" s="29">
        <v>0</v>
      </c>
      <c r="MCG14" s="29">
        <v>0</v>
      </c>
      <c r="MCH14" s="29">
        <v>0</v>
      </c>
      <c r="MCI14" s="29">
        <v>0</v>
      </c>
      <c r="MCJ14" s="29">
        <v>0</v>
      </c>
      <c r="MCK14" s="29">
        <v>0</v>
      </c>
      <c r="MCL14" s="29">
        <v>0</v>
      </c>
      <c r="MCM14" s="29">
        <v>0</v>
      </c>
      <c r="MCN14" s="29">
        <v>0</v>
      </c>
      <c r="MCO14" s="29">
        <v>0</v>
      </c>
      <c r="MCP14" s="29">
        <v>0</v>
      </c>
      <c r="MCQ14" s="29">
        <v>0</v>
      </c>
      <c r="MCR14" s="29">
        <v>0</v>
      </c>
      <c r="MCS14" s="29">
        <v>0</v>
      </c>
      <c r="MCT14" s="29">
        <v>0</v>
      </c>
      <c r="MCU14" s="29">
        <v>0</v>
      </c>
      <c r="MCV14" s="29">
        <v>0</v>
      </c>
      <c r="MCW14" s="29">
        <v>0</v>
      </c>
      <c r="MCX14" s="29">
        <v>0</v>
      </c>
      <c r="MCY14" s="29">
        <v>0</v>
      </c>
      <c r="MCZ14" s="29">
        <v>0</v>
      </c>
      <c r="MDA14" s="29">
        <v>0</v>
      </c>
      <c r="MDB14" s="29">
        <v>0</v>
      </c>
      <c r="MDC14" s="29">
        <v>0</v>
      </c>
      <c r="MDD14" s="29">
        <v>0</v>
      </c>
      <c r="MDE14" s="29">
        <v>0</v>
      </c>
      <c r="MDF14" s="29">
        <v>0</v>
      </c>
      <c r="MDG14" s="29">
        <v>0</v>
      </c>
      <c r="MDH14" s="29">
        <v>0</v>
      </c>
      <c r="MDI14" s="29">
        <v>0</v>
      </c>
      <c r="MDJ14" s="29">
        <v>0</v>
      </c>
      <c r="MDK14" s="29">
        <v>0</v>
      </c>
      <c r="MDL14" s="29">
        <v>0</v>
      </c>
      <c r="MDM14" s="29">
        <v>0</v>
      </c>
      <c r="MDN14" s="29">
        <v>0</v>
      </c>
      <c r="MDO14" s="29">
        <v>0</v>
      </c>
      <c r="MDP14" s="29">
        <v>0</v>
      </c>
      <c r="MDQ14" s="29">
        <v>0</v>
      </c>
      <c r="MDR14" s="29">
        <v>0</v>
      </c>
      <c r="MDS14" s="29">
        <v>0</v>
      </c>
      <c r="MDT14" s="29">
        <v>0</v>
      </c>
      <c r="MDU14" s="29">
        <v>0</v>
      </c>
      <c r="MDV14" s="29">
        <v>0</v>
      </c>
      <c r="MDW14" s="29">
        <v>0</v>
      </c>
      <c r="MDX14" s="29">
        <v>0</v>
      </c>
      <c r="MDY14" s="29">
        <v>0</v>
      </c>
      <c r="MDZ14" s="29">
        <v>0</v>
      </c>
      <c r="MEA14" s="29">
        <v>0</v>
      </c>
      <c r="MEB14" s="29">
        <v>0</v>
      </c>
      <c r="MEC14" s="29">
        <v>0</v>
      </c>
      <c r="MED14" s="29">
        <v>0</v>
      </c>
      <c r="MEE14" s="29">
        <v>0</v>
      </c>
      <c r="MEF14" s="29">
        <v>0</v>
      </c>
      <c r="MEG14" s="29">
        <v>0</v>
      </c>
      <c r="MEH14" s="29">
        <v>0</v>
      </c>
      <c r="MEI14" s="29">
        <v>0</v>
      </c>
      <c r="MEJ14" s="29">
        <v>0</v>
      </c>
      <c r="MEK14" s="29">
        <v>0</v>
      </c>
      <c r="MEL14" s="29">
        <v>0</v>
      </c>
      <c r="MEM14" s="29">
        <v>0</v>
      </c>
      <c r="MEN14" s="29">
        <v>0</v>
      </c>
      <c r="MEO14" s="29">
        <v>0</v>
      </c>
      <c r="MEP14" s="29">
        <v>0</v>
      </c>
      <c r="MEQ14" s="29">
        <v>0</v>
      </c>
      <c r="MER14" s="29">
        <v>0</v>
      </c>
      <c r="MES14" s="29">
        <v>0</v>
      </c>
      <c r="MET14" s="29">
        <v>0</v>
      </c>
      <c r="MEU14" s="29">
        <v>0</v>
      </c>
      <c r="MEV14" s="29">
        <v>0</v>
      </c>
      <c r="MEW14" s="29">
        <v>0</v>
      </c>
      <c r="MEX14" s="29">
        <v>0</v>
      </c>
      <c r="MEY14" s="29">
        <v>0</v>
      </c>
      <c r="MEZ14" s="29">
        <v>0</v>
      </c>
      <c r="MFA14" s="29">
        <v>0</v>
      </c>
      <c r="MFB14" s="29">
        <v>0</v>
      </c>
      <c r="MFC14" s="29">
        <v>0</v>
      </c>
      <c r="MFD14" s="29">
        <v>0</v>
      </c>
      <c r="MFE14" s="29">
        <v>0</v>
      </c>
      <c r="MFF14" s="29">
        <v>0</v>
      </c>
      <c r="MFG14" s="29">
        <v>0</v>
      </c>
      <c r="MFH14" s="29">
        <v>0</v>
      </c>
      <c r="MFI14" s="29">
        <v>0</v>
      </c>
      <c r="MFJ14" s="29">
        <v>0</v>
      </c>
      <c r="MFK14" s="29">
        <v>0</v>
      </c>
      <c r="MFL14" s="29">
        <v>0</v>
      </c>
      <c r="MFM14" s="29">
        <v>0</v>
      </c>
      <c r="MFN14" s="29">
        <v>0</v>
      </c>
      <c r="MFO14" s="29">
        <v>0</v>
      </c>
      <c r="MFP14" s="29">
        <v>0</v>
      </c>
      <c r="MFQ14" s="29">
        <v>0</v>
      </c>
      <c r="MFR14" s="29">
        <v>0</v>
      </c>
      <c r="MFS14" s="29">
        <v>0</v>
      </c>
      <c r="MFT14" s="29">
        <v>0</v>
      </c>
      <c r="MFU14" s="29">
        <v>0</v>
      </c>
      <c r="MFV14" s="29">
        <v>0</v>
      </c>
      <c r="MFW14" s="29">
        <v>0</v>
      </c>
      <c r="MFX14" s="29">
        <v>0</v>
      </c>
      <c r="MFY14" s="29">
        <v>0</v>
      </c>
      <c r="MFZ14" s="29">
        <v>0</v>
      </c>
      <c r="MGA14" s="29">
        <v>0</v>
      </c>
      <c r="MGB14" s="29">
        <v>0</v>
      </c>
      <c r="MGC14" s="29">
        <v>0</v>
      </c>
      <c r="MGD14" s="29">
        <v>0</v>
      </c>
      <c r="MGE14" s="29">
        <v>0</v>
      </c>
      <c r="MGF14" s="29">
        <v>0</v>
      </c>
      <c r="MGG14" s="29">
        <v>0</v>
      </c>
      <c r="MGH14" s="29">
        <v>0</v>
      </c>
      <c r="MGI14" s="29">
        <v>0</v>
      </c>
      <c r="MGJ14" s="29">
        <v>0</v>
      </c>
      <c r="MGK14" s="29">
        <v>0</v>
      </c>
      <c r="MGL14" s="29">
        <v>0</v>
      </c>
      <c r="MGM14" s="29">
        <v>0</v>
      </c>
      <c r="MGN14" s="29">
        <v>0</v>
      </c>
      <c r="MGO14" s="29">
        <v>0</v>
      </c>
      <c r="MGP14" s="29">
        <v>0</v>
      </c>
      <c r="MGQ14" s="29">
        <v>0</v>
      </c>
      <c r="MGR14" s="29">
        <v>0</v>
      </c>
      <c r="MGS14" s="29">
        <v>0</v>
      </c>
      <c r="MGT14" s="29">
        <v>0</v>
      </c>
      <c r="MGU14" s="29">
        <v>0</v>
      </c>
      <c r="MGV14" s="29">
        <v>0</v>
      </c>
      <c r="MGW14" s="29">
        <v>0</v>
      </c>
      <c r="MGX14" s="29">
        <v>0</v>
      </c>
      <c r="MGY14" s="29">
        <v>0</v>
      </c>
      <c r="MGZ14" s="29">
        <v>0</v>
      </c>
      <c r="MHA14" s="29">
        <v>0</v>
      </c>
      <c r="MHB14" s="29">
        <v>0</v>
      </c>
      <c r="MHC14" s="29">
        <v>0</v>
      </c>
      <c r="MHD14" s="29">
        <v>0</v>
      </c>
      <c r="MHE14" s="29">
        <v>0</v>
      </c>
      <c r="MHF14" s="29">
        <v>0</v>
      </c>
      <c r="MHG14" s="29">
        <v>0</v>
      </c>
      <c r="MHH14" s="29">
        <v>0</v>
      </c>
      <c r="MHI14" s="29">
        <v>0</v>
      </c>
      <c r="MHJ14" s="29">
        <v>0</v>
      </c>
      <c r="MHK14" s="29">
        <v>0</v>
      </c>
      <c r="MHL14" s="29">
        <v>0</v>
      </c>
      <c r="MHM14" s="29">
        <v>0</v>
      </c>
      <c r="MHN14" s="29">
        <v>0</v>
      </c>
      <c r="MHO14" s="29">
        <v>0</v>
      </c>
      <c r="MHP14" s="29">
        <v>0</v>
      </c>
      <c r="MHQ14" s="29">
        <v>0</v>
      </c>
      <c r="MHR14" s="29">
        <v>0</v>
      </c>
      <c r="MHS14" s="29">
        <v>0</v>
      </c>
      <c r="MHT14" s="29">
        <v>0</v>
      </c>
      <c r="MHU14" s="29">
        <v>0</v>
      </c>
      <c r="MHV14" s="29">
        <v>0</v>
      </c>
      <c r="MHW14" s="29">
        <v>0</v>
      </c>
      <c r="MHX14" s="29">
        <v>0</v>
      </c>
      <c r="MHY14" s="29">
        <v>0</v>
      </c>
      <c r="MHZ14" s="29">
        <v>0</v>
      </c>
      <c r="MIA14" s="29">
        <v>0</v>
      </c>
      <c r="MIB14" s="29">
        <v>0</v>
      </c>
      <c r="MIC14" s="29">
        <v>0</v>
      </c>
      <c r="MID14" s="29">
        <v>0</v>
      </c>
      <c r="MIE14" s="29">
        <v>0</v>
      </c>
      <c r="MIF14" s="29">
        <v>0</v>
      </c>
      <c r="MIG14" s="29">
        <v>0</v>
      </c>
      <c r="MIH14" s="29">
        <v>0</v>
      </c>
      <c r="MII14" s="29">
        <v>0</v>
      </c>
      <c r="MIJ14" s="29">
        <v>0</v>
      </c>
      <c r="MIK14" s="29">
        <v>0</v>
      </c>
      <c r="MIL14" s="29">
        <v>0</v>
      </c>
      <c r="MIM14" s="29">
        <v>0</v>
      </c>
      <c r="MIN14" s="29">
        <v>0</v>
      </c>
      <c r="MIO14" s="29">
        <v>0</v>
      </c>
      <c r="MIP14" s="29">
        <v>0</v>
      </c>
      <c r="MIQ14" s="29">
        <v>0</v>
      </c>
      <c r="MIR14" s="29">
        <v>0</v>
      </c>
      <c r="MIS14" s="29">
        <v>0</v>
      </c>
      <c r="MIT14" s="29">
        <v>0</v>
      </c>
      <c r="MIU14" s="29">
        <v>0</v>
      </c>
      <c r="MIV14" s="29">
        <v>0</v>
      </c>
      <c r="MIW14" s="29">
        <v>0</v>
      </c>
      <c r="MIX14" s="29">
        <v>0</v>
      </c>
      <c r="MIY14" s="29">
        <v>0</v>
      </c>
      <c r="MIZ14" s="29">
        <v>0</v>
      </c>
      <c r="MJA14" s="29">
        <v>0</v>
      </c>
      <c r="MJB14" s="29">
        <v>0</v>
      </c>
      <c r="MJC14" s="29">
        <v>0</v>
      </c>
      <c r="MJD14" s="29">
        <v>0</v>
      </c>
      <c r="MJE14" s="29">
        <v>0</v>
      </c>
      <c r="MJF14" s="29">
        <v>0</v>
      </c>
      <c r="MJG14" s="29">
        <v>0</v>
      </c>
      <c r="MJH14" s="29">
        <v>0</v>
      </c>
      <c r="MJI14" s="29">
        <v>0</v>
      </c>
      <c r="MJJ14" s="29">
        <v>0</v>
      </c>
      <c r="MJK14" s="29">
        <v>0</v>
      </c>
      <c r="MJL14" s="29">
        <v>0</v>
      </c>
      <c r="MJM14" s="29">
        <v>0</v>
      </c>
      <c r="MJN14" s="29">
        <v>0</v>
      </c>
      <c r="MJO14" s="29">
        <v>0</v>
      </c>
      <c r="MJP14" s="29">
        <v>0</v>
      </c>
      <c r="MJQ14" s="29">
        <v>0</v>
      </c>
      <c r="MJR14" s="29">
        <v>0</v>
      </c>
      <c r="MJS14" s="29">
        <v>0</v>
      </c>
      <c r="MJT14" s="29">
        <v>0</v>
      </c>
      <c r="MJU14" s="29">
        <v>0</v>
      </c>
      <c r="MJV14" s="29">
        <v>0</v>
      </c>
      <c r="MJW14" s="29">
        <v>0</v>
      </c>
      <c r="MJX14" s="29">
        <v>0</v>
      </c>
      <c r="MJY14" s="29">
        <v>0</v>
      </c>
      <c r="MJZ14" s="29">
        <v>0</v>
      </c>
      <c r="MKA14" s="29">
        <v>0</v>
      </c>
      <c r="MKB14" s="29">
        <v>0</v>
      </c>
      <c r="MKC14" s="29">
        <v>0</v>
      </c>
      <c r="MKD14" s="29">
        <v>0</v>
      </c>
      <c r="MKE14" s="29">
        <v>0</v>
      </c>
      <c r="MKF14" s="29">
        <v>0</v>
      </c>
      <c r="MKG14" s="29">
        <v>0</v>
      </c>
      <c r="MKH14" s="29">
        <v>0</v>
      </c>
      <c r="MKI14" s="29">
        <v>0</v>
      </c>
      <c r="MKJ14" s="29">
        <v>0</v>
      </c>
      <c r="MKK14" s="29">
        <v>0</v>
      </c>
      <c r="MKL14" s="29">
        <v>0</v>
      </c>
      <c r="MKM14" s="29">
        <v>0</v>
      </c>
      <c r="MKN14" s="29">
        <v>0</v>
      </c>
      <c r="MKO14" s="29">
        <v>0</v>
      </c>
      <c r="MKP14" s="29">
        <v>0</v>
      </c>
      <c r="MKQ14" s="29">
        <v>0</v>
      </c>
      <c r="MKR14" s="29">
        <v>0</v>
      </c>
      <c r="MKS14" s="29">
        <v>0</v>
      </c>
      <c r="MKT14" s="29">
        <v>0</v>
      </c>
      <c r="MKU14" s="29">
        <v>0</v>
      </c>
      <c r="MKV14" s="29">
        <v>0</v>
      </c>
      <c r="MKW14" s="29">
        <v>0</v>
      </c>
      <c r="MKX14" s="29">
        <v>0</v>
      </c>
      <c r="MKY14" s="29">
        <v>0</v>
      </c>
      <c r="MKZ14" s="29">
        <v>0</v>
      </c>
      <c r="MLA14" s="29">
        <v>0</v>
      </c>
      <c r="MLB14" s="29">
        <v>0</v>
      </c>
      <c r="MLC14" s="29">
        <v>0</v>
      </c>
      <c r="MLD14" s="29">
        <v>0</v>
      </c>
      <c r="MLE14" s="29">
        <v>0</v>
      </c>
      <c r="MLF14" s="29">
        <v>0</v>
      </c>
      <c r="MLG14" s="29">
        <v>0</v>
      </c>
      <c r="MLH14" s="29">
        <v>0</v>
      </c>
      <c r="MLI14" s="29">
        <v>0</v>
      </c>
      <c r="MLJ14" s="29">
        <v>0</v>
      </c>
      <c r="MLK14" s="29">
        <v>0</v>
      </c>
      <c r="MLL14" s="29">
        <v>0</v>
      </c>
      <c r="MLM14" s="29">
        <v>0</v>
      </c>
      <c r="MLN14" s="29">
        <v>0</v>
      </c>
      <c r="MLO14" s="29">
        <v>0</v>
      </c>
      <c r="MLP14" s="29">
        <v>0</v>
      </c>
      <c r="MLQ14" s="29">
        <v>0</v>
      </c>
      <c r="MLR14" s="29">
        <v>0</v>
      </c>
      <c r="MLS14" s="29">
        <v>0</v>
      </c>
      <c r="MLT14" s="29">
        <v>0</v>
      </c>
      <c r="MLU14" s="29">
        <v>0</v>
      </c>
      <c r="MLV14" s="29">
        <v>0</v>
      </c>
      <c r="MLW14" s="29">
        <v>0</v>
      </c>
      <c r="MLX14" s="29">
        <v>0</v>
      </c>
      <c r="MLY14" s="29">
        <v>0</v>
      </c>
      <c r="MLZ14" s="29">
        <v>0</v>
      </c>
      <c r="MMA14" s="29">
        <v>0</v>
      </c>
      <c r="MMB14" s="29">
        <v>0</v>
      </c>
      <c r="MMC14" s="29">
        <v>0</v>
      </c>
      <c r="MMD14" s="29">
        <v>0</v>
      </c>
      <c r="MME14" s="29">
        <v>0</v>
      </c>
      <c r="MMF14" s="29">
        <v>0</v>
      </c>
      <c r="MMG14" s="29">
        <v>0</v>
      </c>
      <c r="MMH14" s="29">
        <v>0</v>
      </c>
      <c r="MMI14" s="29">
        <v>0</v>
      </c>
      <c r="MMJ14" s="29">
        <v>0</v>
      </c>
      <c r="MMK14" s="29">
        <v>0</v>
      </c>
      <c r="MML14" s="29">
        <v>0</v>
      </c>
      <c r="MMM14" s="29">
        <v>0</v>
      </c>
      <c r="MMN14" s="29">
        <v>0</v>
      </c>
      <c r="MMO14" s="29">
        <v>0</v>
      </c>
      <c r="MMP14" s="29">
        <v>0</v>
      </c>
      <c r="MMQ14" s="29">
        <v>0</v>
      </c>
      <c r="MMR14" s="29">
        <v>0</v>
      </c>
      <c r="MMS14" s="29">
        <v>0</v>
      </c>
      <c r="MMT14" s="29">
        <v>0</v>
      </c>
      <c r="MMU14" s="29">
        <v>0</v>
      </c>
      <c r="MMV14" s="29">
        <v>0</v>
      </c>
      <c r="MMW14" s="29">
        <v>0</v>
      </c>
      <c r="MMX14" s="29">
        <v>0</v>
      </c>
      <c r="MMY14" s="29">
        <v>0</v>
      </c>
      <c r="MMZ14" s="29">
        <v>0</v>
      </c>
      <c r="MNA14" s="29">
        <v>0</v>
      </c>
      <c r="MNB14" s="29">
        <v>0</v>
      </c>
      <c r="MNC14" s="29">
        <v>0</v>
      </c>
      <c r="MND14" s="29">
        <v>0</v>
      </c>
      <c r="MNE14" s="29">
        <v>0</v>
      </c>
      <c r="MNF14" s="29">
        <v>0</v>
      </c>
      <c r="MNG14" s="29">
        <v>0</v>
      </c>
      <c r="MNH14" s="29">
        <v>0</v>
      </c>
      <c r="MNI14" s="29">
        <v>0</v>
      </c>
      <c r="MNJ14" s="29">
        <v>0</v>
      </c>
      <c r="MNK14" s="29">
        <v>0</v>
      </c>
      <c r="MNL14" s="29">
        <v>0</v>
      </c>
      <c r="MNM14" s="29">
        <v>0</v>
      </c>
      <c r="MNN14" s="29">
        <v>0</v>
      </c>
      <c r="MNO14" s="29">
        <v>0</v>
      </c>
      <c r="MNP14" s="29">
        <v>0</v>
      </c>
      <c r="MNQ14" s="29">
        <v>0</v>
      </c>
      <c r="MNR14" s="29">
        <v>0</v>
      </c>
      <c r="MNS14" s="29">
        <v>0</v>
      </c>
      <c r="MNT14" s="29">
        <v>0</v>
      </c>
      <c r="MNU14" s="29">
        <v>0</v>
      </c>
      <c r="MNV14" s="29">
        <v>0</v>
      </c>
      <c r="MNW14" s="29">
        <v>0</v>
      </c>
      <c r="MNX14" s="29">
        <v>0</v>
      </c>
      <c r="MNY14" s="29">
        <v>0</v>
      </c>
      <c r="MNZ14" s="29">
        <v>0</v>
      </c>
      <c r="MOA14" s="29">
        <v>0</v>
      </c>
      <c r="MOB14" s="29">
        <v>0</v>
      </c>
      <c r="MOC14" s="29">
        <v>0</v>
      </c>
      <c r="MOD14" s="29">
        <v>0</v>
      </c>
      <c r="MOE14" s="29">
        <v>0</v>
      </c>
      <c r="MOF14" s="29">
        <v>0</v>
      </c>
      <c r="MOG14" s="29">
        <v>0</v>
      </c>
      <c r="MOH14" s="29">
        <v>0</v>
      </c>
      <c r="MOI14" s="29">
        <v>0</v>
      </c>
      <c r="MOJ14" s="29">
        <v>0</v>
      </c>
      <c r="MOK14" s="29">
        <v>0</v>
      </c>
      <c r="MOL14" s="29">
        <v>0</v>
      </c>
      <c r="MOM14" s="29">
        <v>0</v>
      </c>
      <c r="MON14" s="29">
        <v>0</v>
      </c>
      <c r="MOO14" s="29">
        <v>0</v>
      </c>
      <c r="MOP14" s="29">
        <v>0</v>
      </c>
      <c r="MOQ14" s="29">
        <v>0</v>
      </c>
      <c r="MOR14" s="29">
        <v>0</v>
      </c>
      <c r="MOS14" s="29">
        <v>0</v>
      </c>
      <c r="MOT14" s="29">
        <v>0</v>
      </c>
      <c r="MOU14" s="29">
        <v>0</v>
      </c>
      <c r="MOV14" s="29">
        <v>0</v>
      </c>
      <c r="MOW14" s="29">
        <v>0</v>
      </c>
      <c r="MOX14" s="29">
        <v>0</v>
      </c>
      <c r="MOY14" s="29">
        <v>0</v>
      </c>
      <c r="MOZ14" s="29">
        <v>0</v>
      </c>
      <c r="MPA14" s="29">
        <v>0</v>
      </c>
      <c r="MPB14" s="29">
        <v>0</v>
      </c>
      <c r="MPC14" s="29">
        <v>0</v>
      </c>
      <c r="MPD14" s="29">
        <v>0</v>
      </c>
      <c r="MPE14" s="29">
        <v>0</v>
      </c>
      <c r="MPF14" s="29">
        <v>0</v>
      </c>
      <c r="MPG14" s="29">
        <v>0</v>
      </c>
      <c r="MPH14" s="29">
        <v>0</v>
      </c>
      <c r="MPI14" s="29">
        <v>0</v>
      </c>
      <c r="MPJ14" s="29">
        <v>0</v>
      </c>
      <c r="MPK14" s="29">
        <v>0</v>
      </c>
      <c r="MPL14" s="29">
        <v>0</v>
      </c>
      <c r="MPM14" s="29">
        <v>0</v>
      </c>
      <c r="MPN14" s="29">
        <v>0</v>
      </c>
      <c r="MPO14" s="29">
        <v>0</v>
      </c>
      <c r="MPP14" s="29">
        <v>0</v>
      </c>
      <c r="MPQ14" s="29">
        <v>0</v>
      </c>
      <c r="MPR14" s="29">
        <v>0</v>
      </c>
      <c r="MPS14" s="29">
        <v>0</v>
      </c>
      <c r="MPT14" s="29">
        <v>0</v>
      </c>
      <c r="MPU14" s="29">
        <v>0</v>
      </c>
      <c r="MPV14" s="29">
        <v>0</v>
      </c>
      <c r="MPW14" s="29">
        <v>0</v>
      </c>
      <c r="MPX14" s="29">
        <v>0</v>
      </c>
      <c r="MPY14" s="29">
        <v>0</v>
      </c>
      <c r="MPZ14" s="29">
        <v>0</v>
      </c>
      <c r="MQA14" s="29">
        <v>0</v>
      </c>
      <c r="MQB14" s="29">
        <v>0</v>
      </c>
      <c r="MQC14" s="29">
        <v>0</v>
      </c>
      <c r="MQD14" s="29">
        <v>0</v>
      </c>
      <c r="MQE14" s="29">
        <v>0</v>
      </c>
      <c r="MQF14" s="29">
        <v>0</v>
      </c>
      <c r="MQG14" s="29">
        <v>0</v>
      </c>
      <c r="MQH14" s="29">
        <v>0</v>
      </c>
      <c r="MQI14" s="29">
        <v>0</v>
      </c>
      <c r="MQJ14" s="29">
        <v>0</v>
      </c>
      <c r="MQK14" s="29">
        <v>0</v>
      </c>
      <c r="MQL14" s="29">
        <v>0</v>
      </c>
      <c r="MQM14" s="29">
        <v>0</v>
      </c>
      <c r="MQN14" s="29">
        <v>0</v>
      </c>
      <c r="MQO14" s="29">
        <v>0</v>
      </c>
      <c r="MQP14" s="29">
        <v>0</v>
      </c>
      <c r="MQQ14" s="29">
        <v>0</v>
      </c>
      <c r="MQR14" s="29">
        <v>0</v>
      </c>
      <c r="MQS14" s="29">
        <v>0</v>
      </c>
      <c r="MQT14" s="29">
        <v>0</v>
      </c>
      <c r="MQU14" s="29">
        <v>0</v>
      </c>
      <c r="MQV14" s="29">
        <v>0</v>
      </c>
      <c r="MQW14" s="29">
        <v>0</v>
      </c>
      <c r="MQX14" s="29">
        <v>0</v>
      </c>
      <c r="MQY14" s="29">
        <v>0</v>
      </c>
      <c r="MQZ14" s="29">
        <v>0</v>
      </c>
      <c r="MRA14" s="29">
        <v>0</v>
      </c>
      <c r="MRB14" s="29">
        <v>0</v>
      </c>
      <c r="MRC14" s="29">
        <v>0</v>
      </c>
      <c r="MRD14" s="29">
        <v>0</v>
      </c>
      <c r="MRE14" s="29">
        <v>0</v>
      </c>
      <c r="MRF14" s="29">
        <v>0</v>
      </c>
      <c r="MRG14" s="29">
        <v>0</v>
      </c>
      <c r="MRH14" s="29">
        <v>0</v>
      </c>
      <c r="MRI14" s="29">
        <v>0</v>
      </c>
      <c r="MRJ14" s="29">
        <v>0</v>
      </c>
      <c r="MRK14" s="29">
        <v>0</v>
      </c>
      <c r="MRL14" s="29">
        <v>0</v>
      </c>
      <c r="MRM14" s="29">
        <v>0</v>
      </c>
      <c r="MRN14" s="29">
        <v>0</v>
      </c>
      <c r="MRO14" s="29">
        <v>0</v>
      </c>
      <c r="MRP14" s="29">
        <v>0</v>
      </c>
      <c r="MRQ14" s="29">
        <v>0</v>
      </c>
      <c r="MRR14" s="29">
        <v>0</v>
      </c>
      <c r="MRS14" s="29">
        <v>0</v>
      </c>
      <c r="MRT14" s="29">
        <v>0</v>
      </c>
      <c r="MRU14" s="29">
        <v>0</v>
      </c>
      <c r="MRV14" s="29">
        <v>0</v>
      </c>
      <c r="MRW14" s="29">
        <v>0</v>
      </c>
      <c r="MRX14" s="29">
        <v>0</v>
      </c>
      <c r="MRY14" s="29">
        <v>0</v>
      </c>
      <c r="MRZ14" s="29">
        <v>0</v>
      </c>
      <c r="MSA14" s="29">
        <v>0</v>
      </c>
      <c r="MSB14" s="29">
        <v>0</v>
      </c>
      <c r="MSC14" s="29">
        <v>0</v>
      </c>
      <c r="MSD14" s="29">
        <v>0</v>
      </c>
      <c r="MSE14" s="29">
        <v>0</v>
      </c>
      <c r="MSF14" s="29">
        <v>0</v>
      </c>
      <c r="MSG14" s="29">
        <v>0</v>
      </c>
      <c r="MSH14" s="29">
        <v>0</v>
      </c>
      <c r="MSI14" s="29">
        <v>0</v>
      </c>
      <c r="MSJ14" s="29">
        <v>0</v>
      </c>
      <c r="MSK14" s="29">
        <v>0</v>
      </c>
      <c r="MSL14" s="29">
        <v>0</v>
      </c>
      <c r="MSM14" s="29">
        <v>0</v>
      </c>
      <c r="MSN14" s="29">
        <v>0</v>
      </c>
      <c r="MSO14" s="29">
        <v>0</v>
      </c>
      <c r="MSP14" s="29">
        <v>0</v>
      </c>
      <c r="MSQ14" s="29">
        <v>0</v>
      </c>
      <c r="MSR14" s="29">
        <v>0</v>
      </c>
      <c r="MSS14" s="29">
        <v>0</v>
      </c>
      <c r="MST14" s="29">
        <v>0</v>
      </c>
      <c r="MSU14" s="29">
        <v>0</v>
      </c>
      <c r="MSV14" s="29">
        <v>0</v>
      </c>
      <c r="MSW14" s="29">
        <v>0</v>
      </c>
      <c r="MSX14" s="29">
        <v>0</v>
      </c>
      <c r="MSY14" s="29">
        <v>0</v>
      </c>
      <c r="MSZ14" s="29">
        <v>0</v>
      </c>
      <c r="MTA14" s="29">
        <v>0</v>
      </c>
      <c r="MTB14" s="29">
        <v>0</v>
      </c>
      <c r="MTC14" s="29">
        <v>0</v>
      </c>
      <c r="MTD14" s="29">
        <v>0</v>
      </c>
      <c r="MTE14" s="29">
        <v>0</v>
      </c>
      <c r="MTF14" s="29">
        <v>0</v>
      </c>
      <c r="MTG14" s="29">
        <v>0</v>
      </c>
      <c r="MTH14" s="29">
        <v>0</v>
      </c>
      <c r="MTI14" s="29">
        <v>0</v>
      </c>
      <c r="MTJ14" s="29">
        <v>0</v>
      </c>
      <c r="MTK14" s="29">
        <v>0</v>
      </c>
      <c r="MTL14" s="29">
        <v>0</v>
      </c>
      <c r="MTM14" s="29">
        <v>0</v>
      </c>
      <c r="MTN14" s="29">
        <v>0</v>
      </c>
      <c r="MTO14" s="29">
        <v>0</v>
      </c>
      <c r="MTP14" s="29">
        <v>0</v>
      </c>
      <c r="MTQ14" s="29">
        <v>0</v>
      </c>
      <c r="MTR14" s="29">
        <v>0</v>
      </c>
      <c r="MTS14" s="29">
        <v>0</v>
      </c>
      <c r="MTT14" s="29">
        <v>0</v>
      </c>
      <c r="MTU14" s="29">
        <v>0</v>
      </c>
      <c r="MTV14" s="29">
        <v>0</v>
      </c>
      <c r="MTW14" s="29">
        <v>0</v>
      </c>
      <c r="MTX14" s="29">
        <v>0</v>
      </c>
      <c r="MTY14" s="29">
        <v>0</v>
      </c>
      <c r="MTZ14" s="29">
        <v>0</v>
      </c>
      <c r="MUA14" s="29">
        <v>0</v>
      </c>
      <c r="MUB14" s="29">
        <v>0</v>
      </c>
      <c r="MUC14" s="29">
        <v>0</v>
      </c>
      <c r="MUD14" s="29">
        <v>0</v>
      </c>
      <c r="MUE14" s="29">
        <v>0</v>
      </c>
      <c r="MUF14" s="29">
        <v>0</v>
      </c>
      <c r="MUG14" s="29">
        <v>0</v>
      </c>
      <c r="MUH14" s="29">
        <v>0</v>
      </c>
      <c r="MUI14" s="29">
        <v>0</v>
      </c>
      <c r="MUJ14" s="29">
        <v>0</v>
      </c>
      <c r="MUK14" s="29">
        <v>0</v>
      </c>
      <c r="MUL14" s="29">
        <v>0</v>
      </c>
      <c r="MUM14" s="29">
        <v>0</v>
      </c>
      <c r="MUN14" s="29">
        <v>0</v>
      </c>
      <c r="MUO14" s="29">
        <v>0</v>
      </c>
      <c r="MUP14" s="29">
        <v>0</v>
      </c>
      <c r="MUQ14" s="29">
        <v>0</v>
      </c>
      <c r="MUR14" s="29">
        <v>0</v>
      </c>
      <c r="MUS14" s="29">
        <v>0</v>
      </c>
      <c r="MUT14" s="29">
        <v>0</v>
      </c>
      <c r="MUU14" s="29">
        <v>0</v>
      </c>
      <c r="MUV14" s="29">
        <v>0</v>
      </c>
      <c r="MUW14" s="29">
        <v>0</v>
      </c>
      <c r="MUX14" s="29">
        <v>0</v>
      </c>
      <c r="MUY14" s="29">
        <v>0</v>
      </c>
      <c r="MUZ14" s="29">
        <v>0</v>
      </c>
      <c r="MVA14" s="29">
        <v>0</v>
      </c>
      <c r="MVB14" s="29">
        <v>0</v>
      </c>
      <c r="MVC14" s="29">
        <v>0</v>
      </c>
      <c r="MVD14" s="29">
        <v>0</v>
      </c>
      <c r="MVE14" s="29">
        <v>0</v>
      </c>
      <c r="MVF14" s="29">
        <v>0</v>
      </c>
      <c r="MVG14" s="29">
        <v>0</v>
      </c>
      <c r="MVH14" s="29">
        <v>0</v>
      </c>
      <c r="MVI14" s="29">
        <v>0</v>
      </c>
      <c r="MVJ14" s="29">
        <v>0</v>
      </c>
      <c r="MVK14" s="29">
        <v>0</v>
      </c>
      <c r="MVL14" s="29">
        <v>0</v>
      </c>
      <c r="MVM14" s="29">
        <v>0</v>
      </c>
      <c r="MVN14" s="29">
        <v>0</v>
      </c>
      <c r="MVO14" s="29">
        <v>0</v>
      </c>
      <c r="MVP14" s="29">
        <v>0</v>
      </c>
      <c r="MVQ14" s="29">
        <v>0</v>
      </c>
      <c r="MVR14" s="29">
        <v>0</v>
      </c>
      <c r="MVS14" s="29">
        <v>0</v>
      </c>
      <c r="MVT14" s="29">
        <v>0</v>
      </c>
      <c r="MVU14" s="29">
        <v>0</v>
      </c>
      <c r="MVV14" s="29">
        <v>0</v>
      </c>
      <c r="MVW14" s="29">
        <v>0</v>
      </c>
      <c r="MVX14" s="29">
        <v>0</v>
      </c>
      <c r="MVY14" s="29">
        <v>0</v>
      </c>
      <c r="MVZ14" s="29">
        <v>0</v>
      </c>
      <c r="MWA14" s="29">
        <v>0</v>
      </c>
      <c r="MWB14" s="29">
        <v>0</v>
      </c>
      <c r="MWC14" s="29">
        <v>0</v>
      </c>
      <c r="MWD14" s="29">
        <v>0</v>
      </c>
      <c r="MWE14" s="29">
        <v>0</v>
      </c>
      <c r="MWF14" s="29">
        <v>0</v>
      </c>
      <c r="MWG14" s="29">
        <v>0</v>
      </c>
      <c r="MWH14" s="29">
        <v>0</v>
      </c>
      <c r="MWI14" s="29">
        <v>0</v>
      </c>
      <c r="MWJ14" s="29">
        <v>0</v>
      </c>
      <c r="MWK14" s="29">
        <v>0</v>
      </c>
      <c r="MWL14" s="29">
        <v>0</v>
      </c>
      <c r="MWM14" s="29">
        <v>0</v>
      </c>
      <c r="MWN14" s="29">
        <v>0</v>
      </c>
      <c r="MWO14" s="29">
        <v>0</v>
      </c>
      <c r="MWP14" s="29">
        <v>0</v>
      </c>
      <c r="MWQ14" s="29">
        <v>0</v>
      </c>
      <c r="MWR14" s="29">
        <v>0</v>
      </c>
      <c r="MWS14" s="29">
        <v>0</v>
      </c>
      <c r="MWT14" s="29">
        <v>0</v>
      </c>
      <c r="MWU14" s="29">
        <v>0</v>
      </c>
      <c r="MWV14" s="29">
        <v>0</v>
      </c>
      <c r="MWW14" s="29">
        <v>0</v>
      </c>
      <c r="MWX14" s="29">
        <v>0</v>
      </c>
      <c r="MWY14" s="29">
        <v>0</v>
      </c>
      <c r="MWZ14" s="29">
        <v>0</v>
      </c>
      <c r="MXA14" s="29">
        <v>0</v>
      </c>
      <c r="MXB14" s="29">
        <v>0</v>
      </c>
      <c r="MXC14" s="29">
        <v>0</v>
      </c>
      <c r="MXD14" s="29">
        <v>0</v>
      </c>
      <c r="MXE14" s="29">
        <v>0</v>
      </c>
      <c r="MXF14" s="29">
        <v>0</v>
      </c>
      <c r="MXG14" s="29">
        <v>0</v>
      </c>
      <c r="MXH14" s="29">
        <v>0</v>
      </c>
      <c r="MXI14" s="29">
        <v>0</v>
      </c>
      <c r="MXJ14" s="29">
        <v>0</v>
      </c>
      <c r="MXK14" s="29">
        <v>0</v>
      </c>
      <c r="MXL14" s="29">
        <v>0</v>
      </c>
      <c r="MXM14" s="29">
        <v>0</v>
      </c>
      <c r="MXN14" s="29">
        <v>0</v>
      </c>
      <c r="MXO14" s="29">
        <v>0</v>
      </c>
      <c r="MXP14" s="29">
        <v>0</v>
      </c>
      <c r="MXQ14" s="29">
        <v>0</v>
      </c>
      <c r="MXR14" s="29">
        <v>0</v>
      </c>
      <c r="MXS14" s="29">
        <v>0</v>
      </c>
      <c r="MXT14" s="29">
        <v>0</v>
      </c>
      <c r="MXU14" s="29">
        <v>0</v>
      </c>
      <c r="MXV14" s="29">
        <v>0</v>
      </c>
      <c r="MXW14" s="29">
        <v>0</v>
      </c>
      <c r="MXX14" s="29">
        <v>0</v>
      </c>
      <c r="MXY14" s="29">
        <v>0</v>
      </c>
      <c r="MXZ14" s="29">
        <v>0</v>
      </c>
      <c r="MYA14" s="29">
        <v>0</v>
      </c>
      <c r="MYB14" s="29">
        <v>0</v>
      </c>
      <c r="MYC14" s="29">
        <v>0</v>
      </c>
      <c r="MYD14" s="29">
        <v>0</v>
      </c>
      <c r="MYE14" s="29">
        <v>0</v>
      </c>
      <c r="MYF14" s="29">
        <v>0</v>
      </c>
      <c r="MYG14" s="29">
        <v>0</v>
      </c>
      <c r="MYH14" s="29">
        <v>0</v>
      </c>
      <c r="MYI14" s="29">
        <v>0</v>
      </c>
      <c r="MYJ14" s="29">
        <v>0</v>
      </c>
      <c r="MYK14" s="29">
        <v>0</v>
      </c>
      <c r="MYL14" s="29">
        <v>0</v>
      </c>
      <c r="MYM14" s="29">
        <v>0</v>
      </c>
      <c r="MYN14" s="29">
        <v>0</v>
      </c>
      <c r="MYO14" s="29">
        <v>0</v>
      </c>
      <c r="MYP14" s="29">
        <v>0</v>
      </c>
      <c r="MYQ14" s="29">
        <v>0</v>
      </c>
      <c r="MYR14" s="29">
        <v>0</v>
      </c>
      <c r="MYS14" s="29">
        <v>0</v>
      </c>
      <c r="MYT14" s="29">
        <v>0</v>
      </c>
      <c r="MYU14" s="29">
        <v>0</v>
      </c>
      <c r="MYV14" s="29">
        <v>0</v>
      </c>
      <c r="MYW14" s="29">
        <v>0</v>
      </c>
      <c r="MYX14" s="29">
        <v>0</v>
      </c>
      <c r="MYY14" s="29">
        <v>0</v>
      </c>
      <c r="MYZ14" s="29">
        <v>0</v>
      </c>
      <c r="MZA14" s="29">
        <v>0</v>
      </c>
      <c r="MZB14" s="29">
        <v>0</v>
      </c>
      <c r="MZC14" s="29">
        <v>0</v>
      </c>
      <c r="MZD14" s="29">
        <v>0</v>
      </c>
      <c r="MZE14" s="29">
        <v>0</v>
      </c>
      <c r="MZF14" s="29">
        <v>0</v>
      </c>
      <c r="MZG14" s="29">
        <v>0</v>
      </c>
      <c r="MZH14" s="29">
        <v>0</v>
      </c>
      <c r="MZI14" s="29">
        <v>0</v>
      </c>
      <c r="MZJ14" s="29">
        <v>0</v>
      </c>
      <c r="MZK14" s="29">
        <v>0</v>
      </c>
      <c r="MZL14" s="29">
        <v>0</v>
      </c>
      <c r="MZM14" s="29">
        <v>0</v>
      </c>
      <c r="MZN14" s="29">
        <v>0</v>
      </c>
      <c r="MZO14" s="29">
        <v>0</v>
      </c>
      <c r="MZP14" s="29">
        <v>0</v>
      </c>
      <c r="MZQ14" s="29">
        <v>0</v>
      </c>
      <c r="MZR14" s="29">
        <v>0</v>
      </c>
      <c r="MZS14" s="29">
        <v>0</v>
      </c>
      <c r="MZT14" s="29">
        <v>0</v>
      </c>
      <c r="MZU14" s="29">
        <v>0</v>
      </c>
      <c r="MZV14" s="29">
        <v>0</v>
      </c>
      <c r="MZW14" s="29">
        <v>0</v>
      </c>
      <c r="MZX14" s="29">
        <v>0</v>
      </c>
      <c r="MZY14" s="29">
        <v>0</v>
      </c>
      <c r="MZZ14" s="29">
        <v>0</v>
      </c>
      <c r="NAA14" s="29">
        <v>0</v>
      </c>
      <c r="NAB14" s="29">
        <v>0</v>
      </c>
      <c r="NAC14" s="29">
        <v>0</v>
      </c>
      <c r="NAD14" s="29">
        <v>0</v>
      </c>
      <c r="NAE14" s="29">
        <v>0</v>
      </c>
      <c r="NAF14" s="29">
        <v>0</v>
      </c>
      <c r="NAG14" s="29">
        <v>0</v>
      </c>
      <c r="NAH14" s="29">
        <v>0</v>
      </c>
      <c r="NAI14" s="29">
        <v>0</v>
      </c>
      <c r="NAJ14" s="29">
        <v>0</v>
      </c>
      <c r="NAK14" s="29">
        <v>0</v>
      </c>
      <c r="NAL14" s="29">
        <v>0</v>
      </c>
      <c r="NAM14" s="29">
        <v>0</v>
      </c>
      <c r="NAN14" s="29">
        <v>0</v>
      </c>
      <c r="NAO14" s="29">
        <v>0</v>
      </c>
      <c r="NAP14" s="29">
        <v>0</v>
      </c>
      <c r="NAQ14" s="29">
        <v>0</v>
      </c>
      <c r="NAR14" s="29">
        <v>0</v>
      </c>
      <c r="NAS14" s="29">
        <v>0</v>
      </c>
      <c r="NAT14" s="29">
        <v>0</v>
      </c>
      <c r="NAU14" s="29">
        <v>0</v>
      </c>
      <c r="NAV14" s="29">
        <v>0</v>
      </c>
      <c r="NAW14" s="29">
        <v>0</v>
      </c>
      <c r="NAX14" s="29">
        <v>0</v>
      </c>
      <c r="NAY14" s="29">
        <v>0</v>
      </c>
      <c r="NAZ14" s="29">
        <v>0</v>
      </c>
      <c r="NBA14" s="29">
        <v>0</v>
      </c>
      <c r="NBB14" s="29">
        <v>0</v>
      </c>
      <c r="NBC14" s="29">
        <v>0</v>
      </c>
      <c r="NBD14" s="29">
        <v>0</v>
      </c>
      <c r="NBE14" s="29">
        <v>0</v>
      </c>
      <c r="NBF14" s="29">
        <v>0</v>
      </c>
      <c r="NBG14" s="29">
        <v>0</v>
      </c>
      <c r="NBH14" s="29">
        <v>0</v>
      </c>
      <c r="NBI14" s="29">
        <v>0</v>
      </c>
      <c r="NBJ14" s="29">
        <v>0</v>
      </c>
      <c r="NBK14" s="29">
        <v>0</v>
      </c>
      <c r="NBL14" s="29">
        <v>0</v>
      </c>
      <c r="NBM14" s="29">
        <v>0</v>
      </c>
      <c r="NBN14" s="29">
        <v>0</v>
      </c>
      <c r="NBO14" s="29">
        <v>0</v>
      </c>
      <c r="NBP14" s="29">
        <v>0</v>
      </c>
      <c r="NBQ14" s="29">
        <v>0</v>
      </c>
      <c r="NBR14" s="29">
        <v>0</v>
      </c>
      <c r="NBS14" s="29">
        <v>0</v>
      </c>
      <c r="NBT14" s="29">
        <v>0</v>
      </c>
      <c r="NBU14" s="29">
        <v>0</v>
      </c>
      <c r="NBV14" s="29">
        <v>0</v>
      </c>
      <c r="NBW14" s="29">
        <v>0</v>
      </c>
      <c r="NBX14" s="29">
        <v>0</v>
      </c>
      <c r="NBY14" s="29">
        <v>0</v>
      </c>
      <c r="NBZ14" s="29">
        <v>0</v>
      </c>
      <c r="NCA14" s="29">
        <v>0</v>
      </c>
      <c r="NCB14" s="29">
        <v>0</v>
      </c>
      <c r="NCC14" s="29">
        <v>0</v>
      </c>
      <c r="NCD14" s="29">
        <v>0</v>
      </c>
      <c r="NCE14" s="29">
        <v>0</v>
      </c>
      <c r="NCF14" s="29">
        <v>0</v>
      </c>
      <c r="NCG14" s="29">
        <v>0</v>
      </c>
      <c r="NCH14" s="29">
        <v>0</v>
      </c>
      <c r="NCI14" s="29">
        <v>0</v>
      </c>
      <c r="NCJ14" s="29">
        <v>0</v>
      </c>
      <c r="NCK14" s="29">
        <v>0</v>
      </c>
      <c r="NCL14" s="29">
        <v>0</v>
      </c>
      <c r="NCM14" s="29">
        <v>0</v>
      </c>
      <c r="NCN14" s="29">
        <v>0</v>
      </c>
      <c r="NCO14" s="29">
        <v>0</v>
      </c>
      <c r="NCP14" s="29">
        <v>0</v>
      </c>
      <c r="NCQ14" s="29">
        <v>0</v>
      </c>
      <c r="NCR14" s="29">
        <v>0</v>
      </c>
      <c r="NCS14" s="29">
        <v>0</v>
      </c>
      <c r="NCT14" s="29">
        <v>0</v>
      </c>
      <c r="NCU14" s="29">
        <v>0</v>
      </c>
      <c r="NCV14" s="29">
        <v>0</v>
      </c>
      <c r="NCW14" s="29">
        <v>0</v>
      </c>
      <c r="NCX14" s="29">
        <v>0</v>
      </c>
      <c r="NCY14" s="29">
        <v>0</v>
      </c>
      <c r="NCZ14" s="29">
        <v>0</v>
      </c>
      <c r="NDA14" s="29">
        <v>0</v>
      </c>
      <c r="NDB14" s="29">
        <v>0</v>
      </c>
      <c r="NDC14" s="29">
        <v>0</v>
      </c>
      <c r="NDD14" s="29">
        <v>0</v>
      </c>
      <c r="NDE14" s="29">
        <v>0</v>
      </c>
      <c r="NDF14" s="29">
        <v>0</v>
      </c>
      <c r="NDG14" s="29">
        <v>0</v>
      </c>
      <c r="NDH14" s="29">
        <v>0</v>
      </c>
      <c r="NDI14" s="29">
        <v>0</v>
      </c>
      <c r="NDJ14" s="29">
        <v>0</v>
      </c>
      <c r="NDK14" s="29">
        <v>0</v>
      </c>
      <c r="NDL14" s="29">
        <v>0</v>
      </c>
      <c r="NDM14" s="29">
        <v>0</v>
      </c>
      <c r="NDN14" s="29">
        <v>0</v>
      </c>
      <c r="NDO14" s="29">
        <v>0</v>
      </c>
      <c r="NDP14" s="29">
        <v>0</v>
      </c>
      <c r="NDQ14" s="29">
        <v>0</v>
      </c>
      <c r="NDR14" s="29">
        <v>0</v>
      </c>
      <c r="NDS14" s="29">
        <v>0</v>
      </c>
      <c r="NDT14" s="29">
        <v>0</v>
      </c>
      <c r="NDU14" s="29">
        <v>0</v>
      </c>
      <c r="NDV14" s="29">
        <v>0</v>
      </c>
      <c r="NDW14" s="29">
        <v>0</v>
      </c>
      <c r="NDX14" s="29">
        <v>0</v>
      </c>
      <c r="NDY14" s="29">
        <v>0</v>
      </c>
      <c r="NDZ14" s="29">
        <v>0</v>
      </c>
      <c r="NEA14" s="29">
        <v>0</v>
      </c>
      <c r="NEB14" s="29">
        <v>0</v>
      </c>
      <c r="NEC14" s="29">
        <v>0</v>
      </c>
      <c r="NED14" s="29">
        <v>0</v>
      </c>
      <c r="NEE14" s="29">
        <v>0</v>
      </c>
      <c r="NEF14" s="29">
        <v>0</v>
      </c>
      <c r="NEG14" s="29">
        <v>0</v>
      </c>
      <c r="NEH14" s="29">
        <v>0</v>
      </c>
      <c r="NEI14" s="29">
        <v>0</v>
      </c>
      <c r="NEJ14" s="29">
        <v>0</v>
      </c>
      <c r="NEK14" s="29">
        <v>0</v>
      </c>
      <c r="NEL14" s="29">
        <v>0</v>
      </c>
      <c r="NEM14" s="29">
        <v>0</v>
      </c>
      <c r="NEN14" s="29">
        <v>0</v>
      </c>
      <c r="NEO14" s="29">
        <v>0</v>
      </c>
      <c r="NEP14" s="29">
        <v>0</v>
      </c>
      <c r="NEQ14" s="29">
        <v>0</v>
      </c>
      <c r="NER14" s="29">
        <v>0</v>
      </c>
      <c r="NES14" s="29">
        <v>0</v>
      </c>
      <c r="NET14" s="29">
        <v>0</v>
      </c>
      <c r="NEU14" s="29">
        <v>0</v>
      </c>
      <c r="NEV14" s="29">
        <v>0</v>
      </c>
      <c r="NEW14" s="29">
        <v>0</v>
      </c>
      <c r="NEX14" s="29">
        <v>0</v>
      </c>
      <c r="NEY14" s="29">
        <v>0</v>
      </c>
      <c r="NEZ14" s="29">
        <v>0</v>
      </c>
      <c r="NFA14" s="29">
        <v>0</v>
      </c>
      <c r="NFB14" s="29">
        <v>0</v>
      </c>
      <c r="NFC14" s="29">
        <v>0</v>
      </c>
      <c r="NFD14" s="29">
        <v>0</v>
      </c>
      <c r="NFE14" s="29">
        <v>0</v>
      </c>
      <c r="NFF14" s="29">
        <v>0</v>
      </c>
      <c r="NFG14" s="29">
        <v>0</v>
      </c>
      <c r="NFH14" s="29">
        <v>0</v>
      </c>
      <c r="NFI14" s="29">
        <v>0</v>
      </c>
      <c r="NFJ14" s="29">
        <v>0</v>
      </c>
      <c r="NFK14" s="29">
        <v>0</v>
      </c>
      <c r="NFL14" s="29">
        <v>0</v>
      </c>
      <c r="NFM14" s="29">
        <v>0</v>
      </c>
      <c r="NFN14" s="29">
        <v>0</v>
      </c>
      <c r="NFO14" s="29">
        <v>0</v>
      </c>
      <c r="NFP14" s="29">
        <v>0</v>
      </c>
      <c r="NFQ14" s="29">
        <v>0</v>
      </c>
      <c r="NFR14" s="29">
        <v>0</v>
      </c>
      <c r="NFS14" s="29">
        <v>0</v>
      </c>
      <c r="NFT14" s="29">
        <v>0</v>
      </c>
      <c r="NFU14" s="29">
        <v>0</v>
      </c>
      <c r="NFV14" s="29">
        <v>0</v>
      </c>
      <c r="NFW14" s="29">
        <v>0</v>
      </c>
      <c r="NFX14" s="29">
        <v>0</v>
      </c>
      <c r="NFY14" s="29">
        <v>0</v>
      </c>
      <c r="NFZ14" s="29">
        <v>0</v>
      </c>
      <c r="NGA14" s="29">
        <v>0</v>
      </c>
      <c r="NGB14" s="29">
        <v>0</v>
      </c>
      <c r="NGC14" s="29">
        <v>0</v>
      </c>
      <c r="NGD14" s="29">
        <v>0</v>
      </c>
      <c r="NGE14" s="29">
        <v>0</v>
      </c>
      <c r="NGF14" s="29">
        <v>0</v>
      </c>
      <c r="NGG14" s="29">
        <v>0</v>
      </c>
      <c r="NGH14" s="29">
        <v>0</v>
      </c>
      <c r="NGI14" s="29">
        <v>0</v>
      </c>
      <c r="NGJ14" s="29">
        <v>0</v>
      </c>
      <c r="NGK14" s="29">
        <v>0</v>
      </c>
      <c r="NGL14" s="29">
        <v>0</v>
      </c>
      <c r="NGM14" s="29">
        <v>0</v>
      </c>
      <c r="NGN14" s="29">
        <v>0</v>
      </c>
      <c r="NGO14" s="29">
        <v>0</v>
      </c>
      <c r="NGP14" s="29">
        <v>0</v>
      </c>
      <c r="NGQ14" s="29">
        <v>0</v>
      </c>
      <c r="NGR14" s="29">
        <v>0</v>
      </c>
      <c r="NGS14" s="29">
        <v>0</v>
      </c>
      <c r="NGT14" s="29">
        <v>0</v>
      </c>
      <c r="NGU14" s="29">
        <v>0</v>
      </c>
      <c r="NGV14" s="29">
        <v>0</v>
      </c>
      <c r="NGW14" s="29">
        <v>0</v>
      </c>
      <c r="NGX14" s="29">
        <v>0</v>
      </c>
      <c r="NGY14" s="29">
        <v>0</v>
      </c>
      <c r="NGZ14" s="29">
        <v>0</v>
      </c>
      <c r="NHA14" s="29">
        <v>0</v>
      </c>
      <c r="NHB14" s="29">
        <v>0</v>
      </c>
      <c r="NHC14" s="29">
        <v>0</v>
      </c>
      <c r="NHD14" s="29">
        <v>0</v>
      </c>
      <c r="NHE14" s="29">
        <v>0</v>
      </c>
      <c r="NHF14" s="29">
        <v>0</v>
      </c>
      <c r="NHG14" s="29">
        <v>0</v>
      </c>
      <c r="NHH14" s="29">
        <v>0</v>
      </c>
      <c r="NHI14" s="29">
        <v>0</v>
      </c>
      <c r="NHJ14" s="29">
        <v>0</v>
      </c>
      <c r="NHK14" s="29">
        <v>0</v>
      </c>
      <c r="NHL14" s="29">
        <v>0</v>
      </c>
      <c r="NHM14" s="29">
        <v>0</v>
      </c>
      <c r="NHN14" s="29">
        <v>0</v>
      </c>
      <c r="NHO14" s="29">
        <v>0</v>
      </c>
      <c r="NHP14" s="29">
        <v>0</v>
      </c>
      <c r="NHQ14" s="29">
        <v>0</v>
      </c>
      <c r="NHR14" s="29">
        <v>0</v>
      </c>
      <c r="NHS14" s="29">
        <v>0</v>
      </c>
      <c r="NHT14" s="29">
        <v>0</v>
      </c>
      <c r="NHU14" s="29">
        <v>0</v>
      </c>
      <c r="NHV14" s="29">
        <v>0</v>
      </c>
      <c r="NHW14" s="29">
        <v>0</v>
      </c>
      <c r="NHX14" s="29">
        <v>0</v>
      </c>
      <c r="NHY14" s="29">
        <v>0</v>
      </c>
      <c r="NHZ14" s="29">
        <v>0</v>
      </c>
      <c r="NIA14" s="29">
        <v>0</v>
      </c>
      <c r="NIB14" s="29">
        <v>0</v>
      </c>
      <c r="NIC14" s="29">
        <v>0</v>
      </c>
      <c r="NID14" s="29">
        <v>0</v>
      </c>
      <c r="NIE14" s="29">
        <v>0</v>
      </c>
      <c r="NIF14" s="29">
        <v>0</v>
      </c>
      <c r="NIG14" s="29">
        <v>0</v>
      </c>
      <c r="NIH14" s="29">
        <v>0</v>
      </c>
      <c r="NII14" s="29">
        <v>0</v>
      </c>
      <c r="NIJ14" s="29">
        <v>0</v>
      </c>
      <c r="NIK14" s="29">
        <v>0</v>
      </c>
      <c r="NIL14" s="29">
        <v>0</v>
      </c>
      <c r="NIM14" s="29">
        <v>0</v>
      </c>
      <c r="NIN14" s="29">
        <v>0</v>
      </c>
      <c r="NIO14" s="29">
        <v>0</v>
      </c>
      <c r="NIP14" s="29">
        <v>0</v>
      </c>
      <c r="NIQ14" s="29">
        <v>0</v>
      </c>
      <c r="NIR14" s="29">
        <v>0</v>
      </c>
      <c r="NIS14" s="29">
        <v>0</v>
      </c>
      <c r="NIT14" s="29">
        <v>0</v>
      </c>
      <c r="NIU14" s="29">
        <v>0</v>
      </c>
      <c r="NIV14" s="29">
        <v>0</v>
      </c>
      <c r="NIW14" s="29">
        <v>0</v>
      </c>
      <c r="NIX14" s="29">
        <v>0</v>
      </c>
      <c r="NIY14" s="29">
        <v>0</v>
      </c>
      <c r="NIZ14" s="29">
        <v>0</v>
      </c>
      <c r="NJA14" s="29">
        <v>0</v>
      </c>
      <c r="NJB14" s="29">
        <v>0</v>
      </c>
      <c r="NJC14" s="29">
        <v>0</v>
      </c>
      <c r="NJD14" s="29">
        <v>0</v>
      </c>
      <c r="NJE14" s="29">
        <v>0</v>
      </c>
      <c r="NJF14" s="29">
        <v>0</v>
      </c>
      <c r="NJG14" s="29">
        <v>0</v>
      </c>
      <c r="NJH14" s="29">
        <v>0</v>
      </c>
      <c r="NJI14" s="29">
        <v>0</v>
      </c>
      <c r="NJJ14" s="29">
        <v>0</v>
      </c>
      <c r="NJK14" s="29">
        <v>0</v>
      </c>
      <c r="NJL14" s="29">
        <v>0</v>
      </c>
      <c r="NJM14" s="29">
        <v>0</v>
      </c>
      <c r="NJN14" s="29">
        <v>0</v>
      </c>
      <c r="NJO14" s="29">
        <v>0</v>
      </c>
      <c r="NJP14" s="29">
        <v>0</v>
      </c>
      <c r="NJQ14" s="29">
        <v>0</v>
      </c>
      <c r="NJR14" s="29">
        <v>0</v>
      </c>
      <c r="NJS14" s="29">
        <v>0</v>
      </c>
      <c r="NJT14" s="29">
        <v>0</v>
      </c>
      <c r="NJU14" s="29">
        <v>0</v>
      </c>
      <c r="NJV14" s="29">
        <v>0</v>
      </c>
      <c r="NJW14" s="29">
        <v>0</v>
      </c>
      <c r="NJX14" s="29">
        <v>0</v>
      </c>
      <c r="NJY14" s="29">
        <v>0</v>
      </c>
      <c r="NJZ14" s="29">
        <v>0</v>
      </c>
      <c r="NKA14" s="29">
        <v>0</v>
      </c>
      <c r="NKB14" s="29">
        <v>0</v>
      </c>
      <c r="NKC14" s="29">
        <v>0</v>
      </c>
      <c r="NKD14" s="29">
        <v>0</v>
      </c>
      <c r="NKE14" s="29">
        <v>0</v>
      </c>
      <c r="NKF14" s="29">
        <v>0</v>
      </c>
      <c r="NKG14" s="29">
        <v>0</v>
      </c>
      <c r="NKH14" s="29">
        <v>0</v>
      </c>
      <c r="NKI14" s="29">
        <v>0</v>
      </c>
      <c r="NKJ14" s="29">
        <v>0</v>
      </c>
      <c r="NKK14" s="29">
        <v>0</v>
      </c>
      <c r="NKL14" s="29">
        <v>0</v>
      </c>
      <c r="NKM14" s="29">
        <v>0</v>
      </c>
      <c r="NKN14" s="29">
        <v>0</v>
      </c>
      <c r="NKO14" s="29">
        <v>0</v>
      </c>
      <c r="NKP14" s="29">
        <v>0</v>
      </c>
      <c r="NKQ14" s="29">
        <v>0</v>
      </c>
      <c r="NKR14" s="29">
        <v>0</v>
      </c>
      <c r="NKS14" s="29">
        <v>0</v>
      </c>
      <c r="NKT14" s="29">
        <v>0</v>
      </c>
      <c r="NKU14" s="29">
        <v>0</v>
      </c>
      <c r="NKV14" s="29">
        <v>0</v>
      </c>
      <c r="NKW14" s="29">
        <v>0</v>
      </c>
      <c r="NKX14" s="29">
        <v>0</v>
      </c>
      <c r="NKY14" s="29">
        <v>0</v>
      </c>
      <c r="NKZ14" s="29">
        <v>0</v>
      </c>
      <c r="NLA14" s="29">
        <v>0</v>
      </c>
      <c r="NLB14" s="29">
        <v>0</v>
      </c>
      <c r="NLC14" s="29">
        <v>0</v>
      </c>
      <c r="NLD14" s="29">
        <v>0</v>
      </c>
      <c r="NLE14" s="29">
        <v>0</v>
      </c>
      <c r="NLF14" s="29">
        <v>0</v>
      </c>
      <c r="NLG14" s="29">
        <v>0</v>
      </c>
      <c r="NLH14" s="29">
        <v>0</v>
      </c>
      <c r="NLI14" s="29">
        <v>0</v>
      </c>
      <c r="NLJ14" s="29">
        <v>0</v>
      </c>
      <c r="NLK14" s="29">
        <v>0</v>
      </c>
      <c r="NLL14" s="29">
        <v>0</v>
      </c>
      <c r="NLM14" s="29">
        <v>0</v>
      </c>
      <c r="NLN14" s="29">
        <v>0</v>
      </c>
      <c r="NLO14" s="29">
        <v>0</v>
      </c>
      <c r="NLP14" s="29">
        <v>0</v>
      </c>
      <c r="NLQ14" s="29">
        <v>0</v>
      </c>
      <c r="NLR14" s="29">
        <v>0</v>
      </c>
      <c r="NLS14" s="29">
        <v>0</v>
      </c>
      <c r="NLT14" s="29">
        <v>0</v>
      </c>
      <c r="NLU14" s="29">
        <v>0</v>
      </c>
      <c r="NLV14" s="29">
        <v>0</v>
      </c>
      <c r="NLW14" s="29">
        <v>0</v>
      </c>
      <c r="NLX14" s="29">
        <v>0</v>
      </c>
      <c r="NLY14" s="29">
        <v>0</v>
      </c>
      <c r="NLZ14" s="29">
        <v>0</v>
      </c>
      <c r="NMA14" s="29">
        <v>0</v>
      </c>
      <c r="NMB14" s="29">
        <v>0</v>
      </c>
      <c r="NMC14" s="29">
        <v>0</v>
      </c>
      <c r="NMD14" s="29">
        <v>0</v>
      </c>
      <c r="NME14" s="29">
        <v>0</v>
      </c>
      <c r="NMF14" s="29">
        <v>0</v>
      </c>
      <c r="NMG14" s="29">
        <v>0</v>
      </c>
      <c r="NMH14" s="29">
        <v>0</v>
      </c>
      <c r="NMI14" s="29">
        <v>0</v>
      </c>
      <c r="NMJ14" s="29">
        <v>0</v>
      </c>
      <c r="NMK14" s="29">
        <v>0</v>
      </c>
      <c r="NML14" s="29">
        <v>0</v>
      </c>
      <c r="NMM14" s="29">
        <v>0</v>
      </c>
      <c r="NMN14" s="29">
        <v>0</v>
      </c>
      <c r="NMO14" s="29">
        <v>0</v>
      </c>
      <c r="NMP14" s="29">
        <v>0</v>
      </c>
      <c r="NMQ14" s="29">
        <v>0</v>
      </c>
      <c r="NMR14" s="29">
        <v>0</v>
      </c>
      <c r="NMS14" s="29">
        <v>0</v>
      </c>
      <c r="NMT14" s="29">
        <v>0</v>
      </c>
      <c r="NMU14" s="29">
        <v>0</v>
      </c>
      <c r="NMV14" s="29">
        <v>0</v>
      </c>
      <c r="NMW14" s="29">
        <v>0</v>
      </c>
      <c r="NMX14" s="29">
        <v>0</v>
      </c>
      <c r="NMY14" s="29">
        <v>0</v>
      </c>
      <c r="NMZ14" s="29">
        <v>0</v>
      </c>
      <c r="NNA14" s="29">
        <v>0</v>
      </c>
      <c r="NNB14" s="29">
        <v>0</v>
      </c>
      <c r="NNC14" s="29">
        <v>0</v>
      </c>
      <c r="NND14" s="29">
        <v>0</v>
      </c>
      <c r="NNE14" s="29">
        <v>0</v>
      </c>
      <c r="NNF14" s="29">
        <v>0</v>
      </c>
      <c r="NNG14" s="29">
        <v>0</v>
      </c>
      <c r="NNH14" s="29">
        <v>0</v>
      </c>
      <c r="NNI14" s="29">
        <v>0</v>
      </c>
      <c r="NNJ14" s="29">
        <v>0</v>
      </c>
      <c r="NNK14" s="29">
        <v>0</v>
      </c>
      <c r="NNL14" s="29">
        <v>0</v>
      </c>
      <c r="NNM14" s="29">
        <v>0</v>
      </c>
      <c r="NNN14" s="29">
        <v>0</v>
      </c>
      <c r="NNO14" s="29">
        <v>0</v>
      </c>
      <c r="NNP14" s="29">
        <v>0</v>
      </c>
      <c r="NNQ14" s="29">
        <v>0</v>
      </c>
      <c r="NNR14" s="29">
        <v>0</v>
      </c>
      <c r="NNS14" s="29">
        <v>0</v>
      </c>
      <c r="NNT14" s="29">
        <v>0</v>
      </c>
      <c r="NNU14" s="29">
        <v>0</v>
      </c>
      <c r="NNV14" s="29">
        <v>0</v>
      </c>
      <c r="NNW14" s="29">
        <v>0</v>
      </c>
      <c r="NNX14" s="29">
        <v>0</v>
      </c>
      <c r="NNY14" s="29">
        <v>0</v>
      </c>
      <c r="NNZ14" s="29">
        <v>0</v>
      </c>
      <c r="NOA14" s="29">
        <v>0</v>
      </c>
      <c r="NOB14" s="29">
        <v>0</v>
      </c>
      <c r="NOC14" s="29">
        <v>0</v>
      </c>
      <c r="NOD14" s="29">
        <v>0</v>
      </c>
      <c r="NOE14" s="29">
        <v>0</v>
      </c>
      <c r="NOF14" s="29">
        <v>0</v>
      </c>
      <c r="NOG14" s="29">
        <v>0</v>
      </c>
      <c r="NOH14" s="29">
        <v>0</v>
      </c>
      <c r="NOI14" s="29">
        <v>0</v>
      </c>
      <c r="NOJ14" s="29">
        <v>0</v>
      </c>
      <c r="NOK14" s="29">
        <v>0</v>
      </c>
      <c r="NOL14" s="29">
        <v>0</v>
      </c>
      <c r="NOM14" s="29">
        <v>0</v>
      </c>
      <c r="NON14" s="29">
        <v>0</v>
      </c>
      <c r="NOO14" s="29">
        <v>0</v>
      </c>
      <c r="NOP14" s="29">
        <v>0</v>
      </c>
      <c r="NOQ14" s="29">
        <v>0</v>
      </c>
      <c r="NOR14" s="29">
        <v>0</v>
      </c>
      <c r="NOS14" s="29">
        <v>0</v>
      </c>
      <c r="NOT14" s="29">
        <v>0</v>
      </c>
      <c r="NOU14" s="29">
        <v>0</v>
      </c>
      <c r="NOV14" s="29">
        <v>0</v>
      </c>
      <c r="NOW14" s="29">
        <v>0</v>
      </c>
      <c r="NOX14" s="29">
        <v>0</v>
      </c>
      <c r="NOY14" s="29">
        <v>0</v>
      </c>
      <c r="NOZ14" s="29">
        <v>0</v>
      </c>
      <c r="NPA14" s="29">
        <v>0</v>
      </c>
      <c r="NPB14" s="29">
        <v>0</v>
      </c>
      <c r="NPC14" s="29">
        <v>0</v>
      </c>
      <c r="NPD14" s="29">
        <v>0</v>
      </c>
      <c r="NPE14" s="29">
        <v>0</v>
      </c>
      <c r="NPF14" s="29">
        <v>0</v>
      </c>
      <c r="NPG14" s="29">
        <v>0</v>
      </c>
      <c r="NPH14" s="29">
        <v>0</v>
      </c>
      <c r="NPI14" s="29">
        <v>0</v>
      </c>
      <c r="NPJ14" s="29">
        <v>0</v>
      </c>
      <c r="NPK14" s="29">
        <v>0</v>
      </c>
      <c r="NPL14" s="29">
        <v>0</v>
      </c>
      <c r="NPM14" s="29">
        <v>0</v>
      </c>
      <c r="NPN14" s="29">
        <v>0</v>
      </c>
      <c r="NPO14" s="29">
        <v>0</v>
      </c>
      <c r="NPP14" s="29">
        <v>0</v>
      </c>
      <c r="NPQ14" s="29">
        <v>0</v>
      </c>
      <c r="NPR14" s="29">
        <v>0</v>
      </c>
      <c r="NPS14" s="29">
        <v>0</v>
      </c>
      <c r="NPT14" s="29">
        <v>0</v>
      </c>
      <c r="NPU14" s="29">
        <v>0</v>
      </c>
      <c r="NPV14" s="29">
        <v>0</v>
      </c>
      <c r="NPW14" s="29">
        <v>0</v>
      </c>
      <c r="NPX14" s="29">
        <v>0</v>
      </c>
      <c r="NPY14" s="29">
        <v>0</v>
      </c>
      <c r="NPZ14" s="29">
        <v>0</v>
      </c>
      <c r="NQA14" s="29">
        <v>0</v>
      </c>
      <c r="NQB14" s="29">
        <v>0</v>
      </c>
      <c r="NQC14" s="29">
        <v>0</v>
      </c>
      <c r="NQD14" s="29">
        <v>0</v>
      </c>
      <c r="NQE14" s="29">
        <v>0</v>
      </c>
      <c r="NQF14" s="29">
        <v>0</v>
      </c>
      <c r="NQG14" s="29">
        <v>0</v>
      </c>
      <c r="NQH14" s="29">
        <v>0</v>
      </c>
      <c r="NQI14" s="29">
        <v>0</v>
      </c>
      <c r="NQJ14" s="29">
        <v>0</v>
      </c>
      <c r="NQK14" s="29">
        <v>0</v>
      </c>
      <c r="NQL14" s="29">
        <v>0</v>
      </c>
      <c r="NQM14" s="29">
        <v>0</v>
      </c>
      <c r="NQN14" s="29">
        <v>0</v>
      </c>
      <c r="NQO14" s="29">
        <v>0</v>
      </c>
      <c r="NQP14" s="29">
        <v>0</v>
      </c>
      <c r="NQQ14" s="29">
        <v>0</v>
      </c>
      <c r="NQR14" s="29">
        <v>0</v>
      </c>
      <c r="NQS14" s="29">
        <v>0</v>
      </c>
      <c r="NQT14" s="29">
        <v>0</v>
      </c>
      <c r="NQU14" s="29">
        <v>0</v>
      </c>
      <c r="NQV14" s="29">
        <v>0</v>
      </c>
      <c r="NQW14" s="29">
        <v>0</v>
      </c>
      <c r="NQX14" s="29">
        <v>0</v>
      </c>
      <c r="NQY14" s="29">
        <v>0</v>
      </c>
      <c r="NQZ14" s="29">
        <v>0</v>
      </c>
      <c r="NRA14" s="29">
        <v>0</v>
      </c>
      <c r="NRB14" s="29">
        <v>0</v>
      </c>
      <c r="NRC14" s="29">
        <v>0</v>
      </c>
      <c r="NRD14" s="29">
        <v>0</v>
      </c>
      <c r="NRE14" s="29">
        <v>0</v>
      </c>
      <c r="NRF14" s="29">
        <v>0</v>
      </c>
      <c r="NRG14" s="29">
        <v>0</v>
      </c>
      <c r="NRH14" s="29">
        <v>0</v>
      </c>
      <c r="NRI14" s="29">
        <v>0</v>
      </c>
      <c r="NRJ14" s="29">
        <v>0</v>
      </c>
      <c r="NRK14" s="29">
        <v>0</v>
      </c>
      <c r="NRL14" s="29">
        <v>0</v>
      </c>
      <c r="NRM14" s="29">
        <v>0</v>
      </c>
      <c r="NRN14" s="29">
        <v>0</v>
      </c>
      <c r="NRO14" s="29">
        <v>0</v>
      </c>
      <c r="NRP14" s="29">
        <v>0</v>
      </c>
      <c r="NRQ14" s="29">
        <v>0</v>
      </c>
      <c r="NRR14" s="29">
        <v>0</v>
      </c>
      <c r="NRS14" s="29">
        <v>0</v>
      </c>
      <c r="NRT14" s="29">
        <v>0</v>
      </c>
      <c r="NRU14" s="29">
        <v>0</v>
      </c>
      <c r="NRV14" s="29">
        <v>0</v>
      </c>
      <c r="NRW14" s="29">
        <v>0</v>
      </c>
      <c r="NRX14" s="29">
        <v>0</v>
      </c>
      <c r="NRY14" s="29">
        <v>0</v>
      </c>
      <c r="NRZ14" s="29">
        <v>0</v>
      </c>
      <c r="NSA14" s="29">
        <v>0</v>
      </c>
      <c r="NSB14" s="29">
        <v>0</v>
      </c>
      <c r="NSC14" s="29">
        <v>0</v>
      </c>
      <c r="NSD14" s="29">
        <v>0</v>
      </c>
      <c r="NSE14" s="29">
        <v>0</v>
      </c>
      <c r="NSF14" s="29">
        <v>0</v>
      </c>
      <c r="NSG14" s="29">
        <v>0</v>
      </c>
      <c r="NSH14" s="29">
        <v>0</v>
      </c>
      <c r="NSI14" s="29">
        <v>0</v>
      </c>
      <c r="NSJ14" s="29">
        <v>0</v>
      </c>
      <c r="NSK14" s="29">
        <v>0</v>
      </c>
      <c r="NSL14" s="29">
        <v>0</v>
      </c>
      <c r="NSM14" s="29">
        <v>0</v>
      </c>
      <c r="NSN14" s="29">
        <v>0</v>
      </c>
      <c r="NSO14" s="29">
        <v>0</v>
      </c>
      <c r="NSP14" s="29">
        <v>0</v>
      </c>
      <c r="NSQ14" s="29">
        <v>0</v>
      </c>
      <c r="NSR14" s="29">
        <v>0</v>
      </c>
      <c r="NSS14" s="29">
        <v>0</v>
      </c>
      <c r="NST14" s="29">
        <v>0</v>
      </c>
      <c r="NSU14" s="29">
        <v>0</v>
      </c>
      <c r="NSV14" s="29">
        <v>0</v>
      </c>
      <c r="NSW14" s="29">
        <v>0</v>
      </c>
      <c r="NSX14" s="29">
        <v>0</v>
      </c>
      <c r="NSY14" s="29">
        <v>0</v>
      </c>
      <c r="NSZ14" s="29">
        <v>0</v>
      </c>
      <c r="NTA14" s="29">
        <v>0</v>
      </c>
      <c r="NTB14" s="29">
        <v>0</v>
      </c>
      <c r="NTC14" s="29">
        <v>0</v>
      </c>
      <c r="NTD14" s="29">
        <v>0</v>
      </c>
      <c r="NTE14" s="29">
        <v>0</v>
      </c>
      <c r="NTF14" s="29">
        <v>0</v>
      </c>
      <c r="NTG14" s="29">
        <v>0</v>
      </c>
      <c r="NTH14" s="29">
        <v>0</v>
      </c>
      <c r="NTI14" s="29">
        <v>0</v>
      </c>
      <c r="NTJ14" s="29">
        <v>0</v>
      </c>
      <c r="NTK14" s="29">
        <v>0</v>
      </c>
      <c r="NTL14" s="29">
        <v>0</v>
      </c>
      <c r="NTM14" s="29">
        <v>0</v>
      </c>
      <c r="NTN14" s="29">
        <v>0</v>
      </c>
      <c r="NTO14" s="29">
        <v>0</v>
      </c>
      <c r="NTP14" s="29">
        <v>0</v>
      </c>
      <c r="NTQ14" s="29">
        <v>0</v>
      </c>
      <c r="NTR14" s="29">
        <v>0</v>
      </c>
      <c r="NTS14" s="29">
        <v>0</v>
      </c>
      <c r="NTT14" s="29">
        <v>0</v>
      </c>
      <c r="NTU14" s="29">
        <v>0</v>
      </c>
      <c r="NTV14" s="29">
        <v>0</v>
      </c>
      <c r="NTW14" s="29">
        <v>0</v>
      </c>
      <c r="NTX14" s="29">
        <v>0</v>
      </c>
      <c r="NTY14" s="29">
        <v>0</v>
      </c>
      <c r="NTZ14" s="29">
        <v>0</v>
      </c>
      <c r="NUA14" s="29">
        <v>0</v>
      </c>
      <c r="NUB14" s="29">
        <v>0</v>
      </c>
      <c r="NUC14" s="29">
        <v>0</v>
      </c>
      <c r="NUD14" s="29">
        <v>0</v>
      </c>
      <c r="NUE14" s="29">
        <v>0</v>
      </c>
      <c r="NUF14" s="29">
        <v>0</v>
      </c>
      <c r="NUG14" s="29">
        <v>0</v>
      </c>
      <c r="NUH14" s="29">
        <v>0</v>
      </c>
      <c r="NUI14" s="29">
        <v>0</v>
      </c>
      <c r="NUJ14" s="29">
        <v>0</v>
      </c>
      <c r="NUK14" s="29">
        <v>0</v>
      </c>
      <c r="NUL14" s="29">
        <v>0</v>
      </c>
      <c r="NUM14" s="29">
        <v>0</v>
      </c>
      <c r="NUN14" s="29">
        <v>0</v>
      </c>
      <c r="NUO14" s="29">
        <v>0</v>
      </c>
      <c r="NUP14" s="29">
        <v>0</v>
      </c>
      <c r="NUQ14" s="29">
        <v>0</v>
      </c>
      <c r="NUR14" s="29">
        <v>0</v>
      </c>
      <c r="NUS14" s="29">
        <v>0</v>
      </c>
      <c r="NUT14" s="29">
        <v>0</v>
      </c>
      <c r="NUU14" s="29">
        <v>0</v>
      </c>
      <c r="NUV14" s="29">
        <v>0</v>
      </c>
      <c r="NUW14" s="29">
        <v>0</v>
      </c>
      <c r="NUX14" s="29">
        <v>0</v>
      </c>
      <c r="NUY14" s="29">
        <v>0</v>
      </c>
      <c r="NUZ14" s="29">
        <v>0</v>
      </c>
      <c r="NVA14" s="29">
        <v>0</v>
      </c>
      <c r="NVB14" s="29">
        <v>0</v>
      </c>
      <c r="NVC14" s="29">
        <v>0</v>
      </c>
      <c r="NVD14" s="29">
        <v>0</v>
      </c>
      <c r="NVE14" s="29">
        <v>0</v>
      </c>
      <c r="NVF14" s="29">
        <v>0</v>
      </c>
      <c r="NVG14" s="29">
        <v>0</v>
      </c>
      <c r="NVH14" s="29">
        <v>0</v>
      </c>
      <c r="NVI14" s="29">
        <v>0</v>
      </c>
      <c r="NVJ14" s="29">
        <v>0</v>
      </c>
      <c r="NVK14" s="29">
        <v>0</v>
      </c>
      <c r="NVL14" s="29">
        <v>0</v>
      </c>
      <c r="NVM14" s="29">
        <v>0</v>
      </c>
      <c r="NVN14" s="29">
        <v>0</v>
      </c>
      <c r="NVO14" s="29">
        <v>0</v>
      </c>
      <c r="NVP14" s="29">
        <v>0</v>
      </c>
      <c r="NVQ14" s="29">
        <v>0</v>
      </c>
      <c r="NVR14" s="29">
        <v>0</v>
      </c>
      <c r="NVS14" s="29">
        <v>0</v>
      </c>
      <c r="NVT14" s="29">
        <v>0</v>
      </c>
      <c r="NVU14" s="29">
        <v>0</v>
      </c>
      <c r="NVV14" s="29">
        <v>0</v>
      </c>
      <c r="NVW14" s="29">
        <v>0</v>
      </c>
      <c r="NVX14" s="29">
        <v>0</v>
      </c>
      <c r="NVY14" s="29">
        <v>0</v>
      </c>
      <c r="NVZ14" s="29">
        <v>0</v>
      </c>
      <c r="NWA14" s="29">
        <v>0</v>
      </c>
      <c r="NWB14" s="29">
        <v>0</v>
      </c>
      <c r="NWC14" s="29">
        <v>0</v>
      </c>
      <c r="NWD14" s="29">
        <v>0</v>
      </c>
      <c r="NWE14" s="29">
        <v>0</v>
      </c>
      <c r="NWF14" s="29">
        <v>0</v>
      </c>
      <c r="NWG14" s="29">
        <v>0</v>
      </c>
      <c r="NWH14" s="29">
        <v>0</v>
      </c>
      <c r="NWI14" s="29">
        <v>0</v>
      </c>
      <c r="NWJ14" s="29">
        <v>0</v>
      </c>
      <c r="NWK14" s="29">
        <v>0</v>
      </c>
      <c r="NWL14" s="29">
        <v>0</v>
      </c>
      <c r="NWM14" s="29">
        <v>0</v>
      </c>
      <c r="NWN14" s="29">
        <v>0</v>
      </c>
      <c r="NWO14" s="29">
        <v>0</v>
      </c>
      <c r="NWP14" s="29">
        <v>0</v>
      </c>
      <c r="NWQ14" s="29">
        <v>0</v>
      </c>
      <c r="NWR14" s="29">
        <v>0</v>
      </c>
      <c r="NWS14" s="29">
        <v>0</v>
      </c>
      <c r="NWT14" s="29">
        <v>0</v>
      </c>
      <c r="NWU14" s="29">
        <v>0</v>
      </c>
      <c r="NWV14" s="29">
        <v>0</v>
      </c>
      <c r="NWW14" s="29">
        <v>0</v>
      </c>
      <c r="NWX14" s="29">
        <v>0</v>
      </c>
      <c r="NWY14" s="29">
        <v>0</v>
      </c>
      <c r="NWZ14" s="29">
        <v>0</v>
      </c>
      <c r="NXA14" s="29">
        <v>0</v>
      </c>
      <c r="NXB14" s="29">
        <v>0</v>
      </c>
      <c r="NXC14" s="29">
        <v>0</v>
      </c>
      <c r="NXD14" s="29">
        <v>0</v>
      </c>
      <c r="NXE14" s="29">
        <v>0</v>
      </c>
      <c r="NXF14" s="29">
        <v>0</v>
      </c>
      <c r="NXG14" s="29">
        <v>0</v>
      </c>
      <c r="NXH14" s="29">
        <v>0</v>
      </c>
      <c r="NXI14" s="29">
        <v>0</v>
      </c>
      <c r="NXJ14" s="29">
        <v>0</v>
      </c>
      <c r="NXK14" s="29">
        <v>0</v>
      </c>
      <c r="NXL14" s="29">
        <v>0</v>
      </c>
      <c r="NXM14" s="29">
        <v>0</v>
      </c>
      <c r="NXN14" s="29">
        <v>0</v>
      </c>
      <c r="NXO14" s="29">
        <v>0</v>
      </c>
      <c r="NXP14" s="29">
        <v>0</v>
      </c>
      <c r="NXQ14" s="29">
        <v>0</v>
      </c>
      <c r="NXR14" s="29">
        <v>0</v>
      </c>
      <c r="NXS14" s="29">
        <v>0</v>
      </c>
      <c r="NXT14" s="29">
        <v>0</v>
      </c>
      <c r="NXU14" s="29">
        <v>0</v>
      </c>
      <c r="NXV14" s="29">
        <v>0</v>
      </c>
      <c r="NXW14" s="29">
        <v>0</v>
      </c>
      <c r="NXX14" s="29">
        <v>0</v>
      </c>
      <c r="NXY14" s="29">
        <v>0</v>
      </c>
      <c r="NXZ14" s="29">
        <v>0</v>
      </c>
      <c r="NYA14" s="29">
        <v>0</v>
      </c>
      <c r="NYB14" s="29">
        <v>0</v>
      </c>
      <c r="NYC14" s="29">
        <v>0</v>
      </c>
      <c r="NYD14" s="29">
        <v>0</v>
      </c>
      <c r="NYE14" s="29">
        <v>0</v>
      </c>
      <c r="NYF14" s="29">
        <v>0</v>
      </c>
      <c r="NYG14" s="29">
        <v>0</v>
      </c>
      <c r="NYH14" s="29">
        <v>0</v>
      </c>
      <c r="NYI14" s="29">
        <v>0</v>
      </c>
      <c r="NYJ14" s="29">
        <v>0</v>
      </c>
      <c r="NYK14" s="29">
        <v>0</v>
      </c>
      <c r="NYL14" s="29">
        <v>0</v>
      </c>
      <c r="NYM14" s="29">
        <v>0</v>
      </c>
      <c r="NYN14" s="29">
        <v>0</v>
      </c>
      <c r="NYO14" s="29">
        <v>0</v>
      </c>
      <c r="NYP14" s="29">
        <v>0</v>
      </c>
      <c r="NYQ14" s="29">
        <v>0</v>
      </c>
      <c r="NYR14" s="29">
        <v>0</v>
      </c>
      <c r="NYS14" s="29">
        <v>0</v>
      </c>
      <c r="NYT14" s="29">
        <v>0</v>
      </c>
      <c r="NYU14" s="29">
        <v>0</v>
      </c>
      <c r="NYV14" s="29">
        <v>0</v>
      </c>
      <c r="NYW14" s="29">
        <v>0</v>
      </c>
      <c r="NYX14" s="29">
        <v>0</v>
      </c>
      <c r="NYY14" s="29">
        <v>0</v>
      </c>
      <c r="NYZ14" s="29">
        <v>0</v>
      </c>
      <c r="NZA14" s="29">
        <v>0</v>
      </c>
      <c r="NZB14" s="29">
        <v>0</v>
      </c>
      <c r="NZC14" s="29">
        <v>0</v>
      </c>
      <c r="NZD14" s="29">
        <v>0</v>
      </c>
      <c r="NZE14" s="29">
        <v>0</v>
      </c>
      <c r="NZF14" s="29">
        <v>0</v>
      </c>
      <c r="NZG14" s="29">
        <v>0</v>
      </c>
      <c r="NZH14" s="29">
        <v>0</v>
      </c>
      <c r="NZI14" s="29">
        <v>0</v>
      </c>
      <c r="NZJ14" s="29">
        <v>0</v>
      </c>
      <c r="NZK14" s="29">
        <v>0</v>
      </c>
      <c r="NZL14" s="29">
        <v>0</v>
      </c>
      <c r="NZM14" s="29">
        <v>0</v>
      </c>
      <c r="NZN14" s="29">
        <v>0</v>
      </c>
      <c r="NZO14" s="29">
        <v>0</v>
      </c>
      <c r="NZP14" s="29">
        <v>0</v>
      </c>
      <c r="NZQ14" s="29">
        <v>0</v>
      </c>
      <c r="NZR14" s="29">
        <v>0</v>
      </c>
      <c r="NZS14" s="29">
        <v>0</v>
      </c>
      <c r="NZT14" s="29">
        <v>0</v>
      </c>
      <c r="NZU14" s="29">
        <v>0</v>
      </c>
      <c r="NZV14" s="29">
        <v>0</v>
      </c>
      <c r="NZW14" s="29">
        <v>0</v>
      </c>
      <c r="NZX14" s="29">
        <v>0</v>
      </c>
      <c r="NZY14" s="29">
        <v>0</v>
      </c>
      <c r="NZZ14" s="29">
        <v>0</v>
      </c>
      <c r="OAA14" s="29">
        <v>0</v>
      </c>
      <c r="OAB14" s="29">
        <v>0</v>
      </c>
      <c r="OAC14" s="29">
        <v>0</v>
      </c>
      <c r="OAD14" s="29">
        <v>0</v>
      </c>
      <c r="OAE14" s="29">
        <v>0</v>
      </c>
      <c r="OAF14" s="29">
        <v>0</v>
      </c>
      <c r="OAG14" s="29">
        <v>0</v>
      </c>
      <c r="OAH14" s="29">
        <v>0</v>
      </c>
      <c r="OAI14" s="29">
        <v>0</v>
      </c>
      <c r="OAJ14" s="29">
        <v>0</v>
      </c>
      <c r="OAK14" s="29">
        <v>0</v>
      </c>
      <c r="OAL14" s="29">
        <v>0</v>
      </c>
      <c r="OAM14" s="29">
        <v>0</v>
      </c>
      <c r="OAN14" s="29">
        <v>0</v>
      </c>
      <c r="OAO14" s="29">
        <v>0</v>
      </c>
      <c r="OAP14" s="29">
        <v>0</v>
      </c>
      <c r="OAQ14" s="29">
        <v>0</v>
      </c>
      <c r="OAR14" s="29">
        <v>0</v>
      </c>
      <c r="OAS14" s="29">
        <v>0</v>
      </c>
      <c r="OAT14" s="29">
        <v>0</v>
      </c>
      <c r="OAU14" s="29">
        <v>0</v>
      </c>
      <c r="OAV14" s="29">
        <v>0</v>
      </c>
      <c r="OAW14" s="29">
        <v>0</v>
      </c>
      <c r="OAX14" s="29">
        <v>0</v>
      </c>
      <c r="OAY14" s="29">
        <v>0</v>
      </c>
      <c r="OAZ14" s="29">
        <v>0</v>
      </c>
      <c r="OBA14" s="29">
        <v>0</v>
      </c>
      <c r="OBB14" s="29">
        <v>0</v>
      </c>
      <c r="OBC14" s="29">
        <v>0</v>
      </c>
      <c r="OBD14" s="29">
        <v>0</v>
      </c>
      <c r="OBE14" s="29">
        <v>0</v>
      </c>
      <c r="OBF14" s="29">
        <v>0</v>
      </c>
      <c r="OBG14" s="29">
        <v>0</v>
      </c>
      <c r="OBH14" s="29">
        <v>0</v>
      </c>
      <c r="OBI14" s="29">
        <v>0</v>
      </c>
      <c r="OBJ14" s="29">
        <v>0</v>
      </c>
      <c r="OBK14" s="29">
        <v>0</v>
      </c>
      <c r="OBL14" s="29">
        <v>0</v>
      </c>
      <c r="OBM14" s="29">
        <v>0</v>
      </c>
      <c r="OBN14" s="29">
        <v>0</v>
      </c>
      <c r="OBO14" s="29">
        <v>0</v>
      </c>
      <c r="OBP14" s="29">
        <v>0</v>
      </c>
      <c r="OBQ14" s="29">
        <v>0</v>
      </c>
      <c r="OBR14" s="29">
        <v>0</v>
      </c>
      <c r="OBS14" s="29">
        <v>0</v>
      </c>
      <c r="OBT14" s="29">
        <v>0</v>
      </c>
      <c r="OBU14" s="29">
        <v>0</v>
      </c>
      <c r="OBV14" s="29">
        <v>0</v>
      </c>
      <c r="OBW14" s="29">
        <v>0</v>
      </c>
      <c r="OBX14" s="29">
        <v>0</v>
      </c>
      <c r="OBY14" s="29">
        <v>0</v>
      </c>
      <c r="OBZ14" s="29">
        <v>0</v>
      </c>
      <c r="OCA14" s="29">
        <v>0</v>
      </c>
      <c r="OCB14" s="29">
        <v>0</v>
      </c>
      <c r="OCC14" s="29">
        <v>0</v>
      </c>
      <c r="OCD14" s="29">
        <v>0</v>
      </c>
      <c r="OCE14" s="29">
        <v>0</v>
      </c>
      <c r="OCF14" s="29">
        <v>0</v>
      </c>
      <c r="OCG14" s="29">
        <v>0</v>
      </c>
      <c r="OCH14" s="29">
        <v>0</v>
      </c>
      <c r="OCI14" s="29">
        <v>0</v>
      </c>
      <c r="OCJ14" s="29">
        <v>0</v>
      </c>
      <c r="OCK14" s="29">
        <v>0</v>
      </c>
      <c r="OCL14" s="29">
        <v>0</v>
      </c>
      <c r="OCM14" s="29">
        <v>0</v>
      </c>
      <c r="OCN14" s="29">
        <v>0</v>
      </c>
      <c r="OCO14" s="29">
        <v>0</v>
      </c>
      <c r="OCP14" s="29">
        <v>0</v>
      </c>
      <c r="OCQ14" s="29">
        <v>0</v>
      </c>
      <c r="OCR14" s="29">
        <v>0</v>
      </c>
      <c r="OCS14" s="29">
        <v>0</v>
      </c>
      <c r="OCT14" s="29">
        <v>0</v>
      </c>
      <c r="OCU14" s="29">
        <v>0</v>
      </c>
      <c r="OCV14" s="29">
        <v>0</v>
      </c>
      <c r="OCW14" s="29">
        <v>0</v>
      </c>
      <c r="OCX14" s="29">
        <v>0</v>
      </c>
      <c r="OCY14" s="29">
        <v>0</v>
      </c>
      <c r="OCZ14" s="29">
        <v>0</v>
      </c>
      <c r="ODA14" s="29">
        <v>0</v>
      </c>
      <c r="ODB14" s="29">
        <v>0</v>
      </c>
      <c r="ODC14" s="29">
        <v>0</v>
      </c>
      <c r="ODD14" s="29">
        <v>0</v>
      </c>
      <c r="ODE14" s="29">
        <v>0</v>
      </c>
      <c r="ODF14" s="29">
        <v>0</v>
      </c>
      <c r="ODG14" s="29">
        <v>0</v>
      </c>
      <c r="ODH14" s="29">
        <v>0</v>
      </c>
      <c r="ODI14" s="29">
        <v>0</v>
      </c>
      <c r="ODJ14" s="29">
        <v>0</v>
      </c>
      <c r="ODK14" s="29">
        <v>0</v>
      </c>
      <c r="ODL14" s="29">
        <v>0</v>
      </c>
      <c r="ODM14" s="29">
        <v>0</v>
      </c>
      <c r="ODN14" s="29">
        <v>0</v>
      </c>
      <c r="ODO14" s="29">
        <v>0</v>
      </c>
      <c r="ODP14" s="29">
        <v>0</v>
      </c>
      <c r="ODQ14" s="29">
        <v>0</v>
      </c>
      <c r="ODR14" s="29">
        <v>0</v>
      </c>
      <c r="ODS14" s="29">
        <v>0</v>
      </c>
      <c r="ODT14" s="29">
        <v>0</v>
      </c>
      <c r="ODU14" s="29">
        <v>0</v>
      </c>
      <c r="ODV14" s="29">
        <v>0</v>
      </c>
      <c r="ODW14" s="29">
        <v>0</v>
      </c>
      <c r="ODX14" s="29">
        <v>0</v>
      </c>
      <c r="ODY14" s="29">
        <v>0</v>
      </c>
      <c r="ODZ14" s="29">
        <v>0</v>
      </c>
      <c r="OEA14" s="29">
        <v>0</v>
      </c>
      <c r="OEB14" s="29">
        <v>0</v>
      </c>
      <c r="OEC14" s="29">
        <v>0</v>
      </c>
      <c r="OED14" s="29">
        <v>0</v>
      </c>
      <c r="OEE14" s="29">
        <v>0</v>
      </c>
      <c r="OEF14" s="29">
        <v>0</v>
      </c>
      <c r="OEG14" s="29">
        <v>0</v>
      </c>
      <c r="OEH14" s="29">
        <v>0</v>
      </c>
      <c r="OEI14" s="29">
        <v>0</v>
      </c>
      <c r="OEJ14" s="29">
        <v>0</v>
      </c>
      <c r="OEK14" s="29">
        <v>0</v>
      </c>
      <c r="OEL14" s="29">
        <v>0</v>
      </c>
      <c r="OEM14" s="29">
        <v>0</v>
      </c>
      <c r="OEN14" s="29">
        <v>0</v>
      </c>
      <c r="OEO14" s="29">
        <v>0</v>
      </c>
      <c r="OEP14" s="29">
        <v>0</v>
      </c>
      <c r="OEQ14" s="29">
        <v>0</v>
      </c>
      <c r="OER14" s="29">
        <v>0</v>
      </c>
      <c r="OES14" s="29">
        <v>0</v>
      </c>
      <c r="OET14" s="29">
        <v>0</v>
      </c>
      <c r="OEU14" s="29">
        <v>0</v>
      </c>
      <c r="OEV14" s="29">
        <v>0</v>
      </c>
      <c r="OEW14" s="29">
        <v>0</v>
      </c>
      <c r="OEX14" s="29">
        <v>0</v>
      </c>
      <c r="OEY14" s="29">
        <v>0</v>
      </c>
      <c r="OEZ14" s="29">
        <v>0</v>
      </c>
      <c r="OFA14" s="29">
        <v>0</v>
      </c>
      <c r="OFB14" s="29">
        <v>0</v>
      </c>
      <c r="OFC14" s="29">
        <v>0</v>
      </c>
      <c r="OFD14" s="29">
        <v>0</v>
      </c>
      <c r="OFE14" s="29">
        <v>0</v>
      </c>
      <c r="OFF14" s="29">
        <v>0</v>
      </c>
      <c r="OFG14" s="29">
        <v>0</v>
      </c>
      <c r="OFH14" s="29">
        <v>0</v>
      </c>
      <c r="OFI14" s="29">
        <v>0</v>
      </c>
      <c r="OFJ14" s="29">
        <v>0</v>
      </c>
      <c r="OFK14" s="29">
        <v>0</v>
      </c>
      <c r="OFL14" s="29">
        <v>0</v>
      </c>
      <c r="OFM14" s="29">
        <v>0</v>
      </c>
      <c r="OFN14" s="29">
        <v>0</v>
      </c>
      <c r="OFO14" s="29">
        <v>0</v>
      </c>
      <c r="OFP14" s="29">
        <v>0</v>
      </c>
      <c r="OFQ14" s="29">
        <v>0</v>
      </c>
      <c r="OFR14" s="29">
        <v>0</v>
      </c>
      <c r="OFS14" s="29">
        <v>0</v>
      </c>
      <c r="OFT14" s="29">
        <v>0</v>
      </c>
      <c r="OFU14" s="29">
        <v>0</v>
      </c>
      <c r="OFV14" s="29">
        <v>0</v>
      </c>
      <c r="OFW14" s="29">
        <v>0</v>
      </c>
      <c r="OFX14" s="29">
        <v>0</v>
      </c>
      <c r="OFY14" s="29">
        <v>0</v>
      </c>
      <c r="OFZ14" s="29">
        <v>0</v>
      </c>
      <c r="OGA14" s="29">
        <v>0</v>
      </c>
      <c r="OGB14" s="29">
        <v>0</v>
      </c>
      <c r="OGC14" s="29">
        <v>0</v>
      </c>
      <c r="OGD14" s="29">
        <v>0</v>
      </c>
      <c r="OGE14" s="29">
        <v>0</v>
      </c>
      <c r="OGF14" s="29">
        <v>0</v>
      </c>
      <c r="OGG14" s="29">
        <v>0</v>
      </c>
      <c r="OGH14" s="29">
        <v>0</v>
      </c>
      <c r="OGI14" s="29">
        <v>0</v>
      </c>
      <c r="OGJ14" s="29">
        <v>0</v>
      </c>
      <c r="OGK14" s="29">
        <v>0</v>
      </c>
      <c r="OGL14" s="29">
        <v>0</v>
      </c>
      <c r="OGM14" s="29">
        <v>0</v>
      </c>
      <c r="OGN14" s="29">
        <v>0</v>
      </c>
      <c r="OGO14" s="29">
        <v>0</v>
      </c>
      <c r="OGP14" s="29">
        <v>0</v>
      </c>
      <c r="OGQ14" s="29">
        <v>0</v>
      </c>
      <c r="OGR14" s="29">
        <v>0</v>
      </c>
      <c r="OGS14" s="29">
        <v>0</v>
      </c>
      <c r="OGT14" s="29">
        <v>0</v>
      </c>
      <c r="OGU14" s="29">
        <v>0</v>
      </c>
      <c r="OGV14" s="29">
        <v>0</v>
      </c>
      <c r="OGW14" s="29">
        <v>0</v>
      </c>
      <c r="OGX14" s="29">
        <v>0</v>
      </c>
      <c r="OGY14" s="29">
        <v>0</v>
      </c>
      <c r="OGZ14" s="29">
        <v>0</v>
      </c>
      <c r="OHA14" s="29">
        <v>0</v>
      </c>
      <c r="OHB14" s="29">
        <v>0</v>
      </c>
      <c r="OHC14" s="29">
        <v>0</v>
      </c>
      <c r="OHD14" s="29">
        <v>0</v>
      </c>
      <c r="OHE14" s="29">
        <v>0</v>
      </c>
      <c r="OHF14" s="29">
        <v>0</v>
      </c>
      <c r="OHG14" s="29">
        <v>0</v>
      </c>
      <c r="OHH14" s="29">
        <v>0</v>
      </c>
      <c r="OHI14" s="29">
        <v>0</v>
      </c>
      <c r="OHJ14" s="29">
        <v>0</v>
      </c>
      <c r="OHK14" s="29">
        <v>0</v>
      </c>
      <c r="OHL14" s="29">
        <v>0</v>
      </c>
      <c r="OHM14" s="29">
        <v>0</v>
      </c>
      <c r="OHN14" s="29">
        <v>0</v>
      </c>
      <c r="OHO14" s="29">
        <v>0</v>
      </c>
      <c r="OHP14" s="29">
        <v>0</v>
      </c>
      <c r="OHQ14" s="29">
        <v>0</v>
      </c>
      <c r="OHR14" s="29">
        <v>0</v>
      </c>
      <c r="OHS14" s="29">
        <v>0</v>
      </c>
      <c r="OHT14" s="29">
        <v>0</v>
      </c>
      <c r="OHU14" s="29">
        <v>0</v>
      </c>
      <c r="OHV14" s="29">
        <v>0</v>
      </c>
      <c r="OHW14" s="29">
        <v>0</v>
      </c>
      <c r="OHX14" s="29">
        <v>0</v>
      </c>
      <c r="OHY14" s="29">
        <v>0</v>
      </c>
      <c r="OHZ14" s="29">
        <v>0</v>
      </c>
      <c r="OIA14" s="29">
        <v>0</v>
      </c>
      <c r="OIB14" s="29">
        <v>0</v>
      </c>
      <c r="OIC14" s="29">
        <v>0</v>
      </c>
      <c r="OID14" s="29">
        <v>0</v>
      </c>
      <c r="OIE14" s="29">
        <v>0</v>
      </c>
      <c r="OIF14" s="29">
        <v>0</v>
      </c>
      <c r="OIG14" s="29">
        <v>0</v>
      </c>
      <c r="OIH14" s="29">
        <v>0</v>
      </c>
      <c r="OII14" s="29">
        <v>0</v>
      </c>
      <c r="OIJ14" s="29">
        <v>0</v>
      </c>
      <c r="OIK14" s="29">
        <v>0</v>
      </c>
      <c r="OIL14" s="29">
        <v>0</v>
      </c>
      <c r="OIM14" s="29">
        <v>0</v>
      </c>
      <c r="OIN14" s="29">
        <v>0</v>
      </c>
      <c r="OIO14" s="29">
        <v>0</v>
      </c>
      <c r="OIP14" s="29">
        <v>0</v>
      </c>
      <c r="OIQ14" s="29">
        <v>0</v>
      </c>
      <c r="OIR14" s="29">
        <v>0</v>
      </c>
      <c r="OIS14" s="29">
        <v>0</v>
      </c>
      <c r="OIT14" s="29">
        <v>0</v>
      </c>
      <c r="OIU14" s="29">
        <v>0</v>
      </c>
      <c r="OIV14" s="29">
        <v>0</v>
      </c>
      <c r="OIW14" s="29">
        <v>0</v>
      </c>
      <c r="OIX14" s="29">
        <v>0</v>
      </c>
      <c r="OIY14" s="29">
        <v>0</v>
      </c>
      <c r="OIZ14" s="29">
        <v>0</v>
      </c>
      <c r="OJA14" s="29">
        <v>0</v>
      </c>
      <c r="OJB14" s="29">
        <v>0</v>
      </c>
      <c r="OJC14" s="29">
        <v>0</v>
      </c>
      <c r="OJD14" s="29">
        <v>0</v>
      </c>
      <c r="OJE14" s="29">
        <v>0</v>
      </c>
      <c r="OJF14" s="29">
        <v>0</v>
      </c>
      <c r="OJG14" s="29">
        <v>0</v>
      </c>
      <c r="OJH14" s="29">
        <v>0</v>
      </c>
      <c r="OJI14" s="29">
        <v>0</v>
      </c>
      <c r="OJJ14" s="29">
        <v>0</v>
      </c>
      <c r="OJK14" s="29">
        <v>0</v>
      </c>
      <c r="OJL14" s="29">
        <v>0</v>
      </c>
      <c r="OJM14" s="29">
        <v>0</v>
      </c>
      <c r="OJN14" s="29">
        <v>0</v>
      </c>
      <c r="OJO14" s="29">
        <v>0</v>
      </c>
      <c r="OJP14" s="29">
        <v>0</v>
      </c>
      <c r="OJQ14" s="29">
        <v>0</v>
      </c>
      <c r="OJR14" s="29">
        <v>0</v>
      </c>
      <c r="OJS14" s="29">
        <v>0</v>
      </c>
      <c r="OJT14" s="29">
        <v>0</v>
      </c>
      <c r="OJU14" s="29">
        <v>0</v>
      </c>
      <c r="OJV14" s="29">
        <v>0</v>
      </c>
      <c r="OJW14" s="29">
        <v>0</v>
      </c>
      <c r="OJX14" s="29">
        <v>0</v>
      </c>
      <c r="OJY14" s="29">
        <v>0</v>
      </c>
      <c r="OJZ14" s="29">
        <v>0</v>
      </c>
      <c r="OKA14" s="29">
        <v>0</v>
      </c>
      <c r="OKB14" s="29">
        <v>0</v>
      </c>
      <c r="OKC14" s="29">
        <v>0</v>
      </c>
      <c r="OKD14" s="29">
        <v>0</v>
      </c>
      <c r="OKE14" s="29">
        <v>0</v>
      </c>
      <c r="OKF14" s="29">
        <v>0</v>
      </c>
      <c r="OKG14" s="29">
        <v>0</v>
      </c>
      <c r="OKH14" s="29">
        <v>0</v>
      </c>
      <c r="OKI14" s="29">
        <v>0</v>
      </c>
      <c r="OKJ14" s="29">
        <v>0</v>
      </c>
      <c r="OKK14" s="29">
        <v>0</v>
      </c>
      <c r="OKL14" s="29">
        <v>0</v>
      </c>
      <c r="OKM14" s="29">
        <v>0</v>
      </c>
      <c r="OKN14" s="29">
        <v>0</v>
      </c>
      <c r="OKO14" s="29">
        <v>0</v>
      </c>
      <c r="OKP14" s="29">
        <v>0</v>
      </c>
      <c r="OKQ14" s="29">
        <v>0</v>
      </c>
      <c r="OKR14" s="29">
        <v>0</v>
      </c>
      <c r="OKS14" s="29">
        <v>0</v>
      </c>
      <c r="OKT14" s="29">
        <v>0</v>
      </c>
      <c r="OKU14" s="29">
        <v>0</v>
      </c>
      <c r="OKV14" s="29">
        <v>0</v>
      </c>
      <c r="OKW14" s="29">
        <v>0</v>
      </c>
      <c r="OKX14" s="29">
        <v>0</v>
      </c>
      <c r="OKY14" s="29">
        <v>0</v>
      </c>
      <c r="OKZ14" s="29">
        <v>0</v>
      </c>
      <c r="OLA14" s="29">
        <v>0</v>
      </c>
      <c r="OLB14" s="29">
        <v>0</v>
      </c>
      <c r="OLC14" s="29">
        <v>0</v>
      </c>
      <c r="OLD14" s="29">
        <v>0</v>
      </c>
      <c r="OLE14" s="29">
        <v>0</v>
      </c>
      <c r="OLF14" s="29">
        <v>0</v>
      </c>
      <c r="OLG14" s="29">
        <v>0</v>
      </c>
      <c r="OLH14" s="29">
        <v>0</v>
      </c>
      <c r="OLI14" s="29">
        <v>0</v>
      </c>
      <c r="OLJ14" s="29">
        <v>0</v>
      </c>
      <c r="OLK14" s="29">
        <v>0</v>
      </c>
      <c r="OLL14" s="29">
        <v>0</v>
      </c>
      <c r="OLM14" s="29">
        <v>0</v>
      </c>
      <c r="OLN14" s="29">
        <v>0</v>
      </c>
      <c r="OLO14" s="29">
        <v>0</v>
      </c>
      <c r="OLP14" s="29">
        <v>0</v>
      </c>
      <c r="OLQ14" s="29">
        <v>0</v>
      </c>
      <c r="OLR14" s="29">
        <v>0</v>
      </c>
      <c r="OLS14" s="29">
        <v>0</v>
      </c>
      <c r="OLT14" s="29">
        <v>0</v>
      </c>
      <c r="OLU14" s="29">
        <v>0</v>
      </c>
      <c r="OLV14" s="29">
        <v>0</v>
      </c>
      <c r="OLW14" s="29">
        <v>0</v>
      </c>
      <c r="OLX14" s="29">
        <v>0</v>
      </c>
      <c r="OLY14" s="29">
        <v>0</v>
      </c>
      <c r="OLZ14" s="29">
        <v>0</v>
      </c>
      <c r="OMA14" s="29">
        <v>0</v>
      </c>
      <c r="OMB14" s="29">
        <v>0</v>
      </c>
      <c r="OMC14" s="29">
        <v>0</v>
      </c>
      <c r="OMD14" s="29">
        <v>0</v>
      </c>
      <c r="OME14" s="29">
        <v>0</v>
      </c>
      <c r="OMF14" s="29">
        <v>0</v>
      </c>
      <c r="OMG14" s="29">
        <v>0</v>
      </c>
      <c r="OMH14" s="29">
        <v>0</v>
      </c>
      <c r="OMI14" s="29">
        <v>0</v>
      </c>
      <c r="OMJ14" s="29">
        <v>0</v>
      </c>
      <c r="OMK14" s="29">
        <v>0</v>
      </c>
      <c r="OML14" s="29">
        <v>0</v>
      </c>
      <c r="OMM14" s="29">
        <v>0</v>
      </c>
      <c r="OMN14" s="29">
        <v>0</v>
      </c>
      <c r="OMO14" s="29">
        <v>0</v>
      </c>
      <c r="OMP14" s="29">
        <v>0</v>
      </c>
      <c r="OMQ14" s="29">
        <v>0</v>
      </c>
      <c r="OMR14" s="29">
        <v>0</v>
      </c>
      <c r="OMS14" s="29">
        <v>0</v>
      </c>
      <c r="OMT14" s="29">
        <v>0</v>
      </c>
      <c r="OMU14" s="29">
        <v>0</v>
      </c>
      <c r="OMV14" s="29">
        <v>0</v>
      </c>
      <c r="OMW14" s="29">
        <v>0</v>
      </c>
      <c r="OMX14" s="29">
        <v>0</v>
      </c>
      <c r="OMY14" s="29">
        <v>0</v>
      </c>
      <c r="OMZ14" s="29">
        <v>0</v>
      </c>
      <c r="ONA14" s="29">
        <v>0</v>
      </c>
      <c r="ONB14" s="29">
        <v>0</v>
      </c>
      <c r="ONC14" s="29">
        <v>0</v>
      </c>
      <c r="OND14" s="29">
        <v>0</v>
      </c>
      <c r="ONE14" s="29">
        <v>0</v>
      </c>
      <c r="ONF14" s="29">
        <v>0</v>
      </c>
      <c r="ONG14" s="29">
        <v>0</v>
      </c>
      <c r="ONH14" s="29">
        <v>0</v>
      </c>
      <c r="ONI14" s="29">
        <v>0</v>
      </c>
      <c r="ONJ14" s="29">
        <v>0</v>
      </c>
      <c r="ONK14" s="29">
        <v>0</v>
      </c>
      <c r="ONL14" s="29">
        <v>0</v>
      </c>
      <c r="ONM14" s="29">
        <v>0</v>
      </c>
      <c r="ONN14" s="29">
        <v>0</v>
      </c>
      <c r="ONO14" s="29">
        <v>0</v>
      </c>
      <c r="ONP14" s="29">
        <v>0</v>
      </c>
      <c r="ONQ14" s="29">
        <v>0</v>
      </c>
      <c r="ONR14" s="29">
        <v>0</v>
      </c>
      <c r="ONS14" s="29">
        <v>0</v>
      </c>
      <c r="ONT14" s="29">
        <v>0</v>
      </c>
      <c r="ONU14" s="29">
        <v>0</v>
      </c>
      <c r="ONV14" s="29">
        <v>0</v>
      </c>
      <c r="ONW14" s="29">
        <v>0</v>
      </c>
      <c r="ONX14" s="29">
        <v>0</v>
      </c>
      <c r="ONY14" s="29">
        <v>0</v>
      </c>
      <c r="ONZ14" s="29">
        <v>0</v>
      </c>
      <c r="OOA14" s="29">
        <v>0</v>
      </c>
      <c r="OOB14" s="29">
        <v>0</v>
      </c>
      <c r="OOC14" s="29">
        <v>0</v>
      </c>
      <c r="OOD14" s="29">
        <v>0</v>
      </c>
      <c r="OOE14" s="29">
        <v>0</v>
      </c>
      <c r="OOF14" s="29">
        <v>0</v>
      </c>
      <c r="OOG14" s="29">
        <v>0</v>
      </c>
      <c r="OOH14" s="29">
        <v>0</v>
      </c>
      <c r="OOI14" s="29">
        <v>0</v>
      </c>
      <c r="OOJ14" s="29">
        <v>0</v>
      </c>
      <c r="OOK14" s="29">
        <v>0</v>
      </c>
      <c r="OOL14" s="29">
        <v>0</v>
      </c>
      <c r="OOM14" s="29">
        <v>0</v>
      </c>
      <c r="OON14" s="29">
        <v>0</v>
      </c>
      <c r="OOO14" s="29">
        <v>0</v>
      </c>
      <c r="OOP14" s="29">
        <v>0</v>
      </c>
      <c r="OOQ14" s="29">
        <v>0</v>
      </c>
      <c r="OOR14" s="29">
        <v>0</v>
      </c>
      <c r="OOS14" s="29">
        <v>0</v>
      </c>
      <c r="OOT14" s="29">
        <v>0</v>
      </c>
      <c r="OOU14" s="29">
        <v>0</v>
      </c>
      <c r="OOV14" s="29">
        <v>0</v>
      </c>
      <c r="OOW14" s="29">
        <v>0</v>
      </c>
      <c r="OOX14" s="29">
        <v>0</v>
      </c>
      <c r="OOY14" s="29">
        <v>0</v>
      </c>
      <c r="OOZ14" s="29">
        <v>0</v>
      </c>
      <c r="OPA14" s="29">
        <v>0</v>
      </c>
      <c r="OPB14" s="29">
        <v>0</v>
      </c>
      <c r="OPC14" s="29">
        <v>0</v>
      </c>
      <c r="OPD14" s="29">
        <v>0</v>
      </c>
      <c r="OPE14" s="29">
        <v>0</v>
      </c>
      <c r="OPF14" s="29">
        <v>0</v>
      </c>
      <c r="OPG14" s="29">
        <v>0</v>
      </c>
      <c r="OPH14" s="29">
        <v>0</v>
      </c>
      <c r="OPI14" s="29">
        <v>0</v>
      </c>
      <c r="OPJ14" s="29">
        <v>0</v>
      </c>
      <c r="OPK14" s="29">
        <v>0</v>
      </c>
      <c r="OPL14" s="29">
        <v>0</v>
      </c>
      <c r="OPM14" s="29">
        <v>0</v>
      </c>
      <c r="OPN14" s="29">
        <v>0</v>
      </c>
      <c r="OPO14" s="29">
        <v>0</v>
      </c>
      <c r="OPP14" s="29">
        <v>0</v>
      </c>
      <c r="OPQ14" s="29">
        <v>0</v>
      </c>
      <c r="OPR14" s="29">
        <v>0</v>
      </c>
      <c r="OPS14" s="29">
        <v>0</v>
      </c>
      <c r="OPT14" s="29">
        <v>0</v>
      </c>
      <c r="OPU14" s="29">
        <v>0</v>
      </c>
      <c r="OPV14" s="29">
        <v>0</v>
      </c>
      <c r="OPW14" s="29">
        <v>0</v>
      </c>
      <c r="OPX14" s="29">
        <v>0</v>
      </c>
      <c r="OPY14" s="29">
        <v>0</v>
      </c>
      <c r="OPZ14" s="29">
        <v>0</v>
      </c>
      <c r="OQA14" s="29">
        <v>0</v>
      </c>
      <c r="OQB14" s="29">
        <v>0</v>
      </c>
      <c r="OQC14" s="29">
        <v>0</v>
      </c>
      <c r="OQD14" s="29">
        <v>0</v>
      </c>
      <c r="OQE14" s="29">
        <v>0</v>
      </c>
      <c r="OQF14" s="29">
        <v>0</v>
      </c>
      <c r="OQG14" s="29">
        <v>0</v>
      </c>
      <c r="OQH14" s="29">
        <v>0</v>
      </c>
      <c r="OQI14" s="29">
        <v>0</v>
      </c>
      <c r="OQJ14" s="29">
        <v>0</v>
      </c>
      <c r="OQK14" s="29">
        <v>0</v>
      </c>
      <c r="OQL14" s="29">
        <v>0</v>
      </c>
      <c r="OQM14" s="29">
        <v>0</v>
      </c>
      <c r="OQN14" s="29">
        <v>0</v>
      </c>
      <c r="OQO14" s="29">
        <v>0</v>
      </c>
      <c r="OQP14" s="29">
        <v>0</v>
      </c>
      <c r="OQQ14" s="29">
        <v>0</v>
      </c>
      <c r="OQR14" s="29">
        <v>0</v>
      </c>
      <c r="OQS14" s="29">
        <v>0</v>
      </c>
      <c r="OQT14" s="29">
        <v>0</v>
      </c>
      <c r="OQU14" s="29">
        <v>0</v>
      </c>
      <c r="OQV14" s="29">
        <v>0</v>
      </c>
      <c r="OQW14" s="29">
        <v>0</v>
      </c>
      <c r="OQX14" s="29">
        <v>0</v>
      </c>
      <c r="OQY14" s="29">
        <v>0</v>
      </c>
      <c r="OQZ14" s="29">
        <v>0</v>
      </c>
      <c r="ORA14" s="29">
        <v>0</v>
      </c>
      <c r="ORB14" s="29">
        <v>0</v>
      </c>
      <c r="ORC14" s="29">
        <v>0</v>
      </c>
      <c r="ORD14" s="29">
        <v>0</v>
      </c>
      <c r="ORE14" s="29">
        <v>0</v>
      </c>
      <c r="ORF14" s="29">
        <v>0</v>
      </c>
      <c r="ORG14" s="29">
        <v>0</v>
      </c>
      <c r="ORH14" s="29">
        <v>0</v>
      </c>
      <c r="ORI14" s="29">
        <v>0</v>
      </c>
      <c r="ORJ14" s="29">
        <v>0</v>
      </c>
      <c r="ORK14" s="29">
        <v>0</v>
      </c>
      <c r="ORL14" s="29">
        <v>0</v>
      </c>
      <c r="ORM14" s="29">
        <v>0</v>
      </c>
      <c r="ORN14" s="29">
        <v>0</v>
      </c>
      <c r="ORO14" s="29">
        <v>0</v>
      </c>
      <c r="ORP14" s="29">
        <v>0</v>
      </c>
      <c r="ORQ14" s="29">
        <v>0</v>
      </c>
      <c r="ORR14" s="29">
        <v>0</v>
      </c>
      <c r="ORS14" s="29">
        <v>0</v>
      </c>
      <c r="ORT14" s="29">
        <v>0</v>
      </c>
      <c r="ORU14" s="29">
        <v>0</v>
      </c>
      <c r="ORV14" s="29">
        <v>0</v>
      </c>
      <c r="ORW14" s="29">
        <v>0</v>
      </c>
      <c r="ORX14" s="29">
        <v>0</v>
      </c>
      <c r="ORY14" s="29">
        <v>0</v>
      </c>
      <c r="ORZ14" s="29">
        <v>0</v>
      </c>
      <c r="OSA14" s="29">
        <v>0</v>
      </c>
      <c r="OSB14" s="29">
        <v>0</v>
      </c>
      <c r="OSC14" s="29">
        <v>0</v>
      </c>
      <c r="OSD14" s="29">
        <v>0</v>
      </c>
      <c r="OSE14" s="29">
        <v>0</v>
      </c>
      <c r="OSF14" s="29">
        <v>0</v>
      </c>
      <c r="OSG14" s="29">
        <v>0</v>
      </c>
      <c r="OSH14" s="29">
        <v>0</v>
      </c>
      <c r="OSI14" s="29">
        <v>0</v>
      </c>
      <c r="OSJ14" s="29">
        <v>0</v>
      </c>
      <c r="OSK14" s="29">
        <v>0</v>
      </c>
      <c r="OSL14" s="29">
        <v>0</v>
      </c>
      <c r="OSM14" s="29">
        <v>0</v>
      </c>
      <c r="OSN14" s="29">
        <v>0</v>
      </c>
      <c r="OSO14" s="29">
        <v>0</v>
      </c>
      <c r="OSP14" s="29">
        <v>0</v>
      </c>
      <c r="OSQ14" s="29">
        <v>0</v>
      </c>
      <c r="OSR14" s="29">
        <v>0</v>
      </c>
      <c r="OSS14" s="29">
        <v>0</v>
      </c>
      <c r="OST14" s="29">
        <v>0</v>
      </c>
      <c r="OSU14" s="29">
        <v>0</v>
      </c>
      <c r="OSV14" s="29">
        <v>0</v>
      </c>
      <c r="OSW14" s="29">
        <v>0</v>
      </c>
      <c r="OSX14" s="29">
        <v>0</v>
      </c>
      <c r="OSY14" s="29">
        <v>0</v>
      </c>
      <c r="OSZ14" s="29">
        <v>0</v>
      </c>
      <c r="OTA14" s="29">
        <v>0</v>
      </c>
      <c r="OTB14" s="29">
        <v>0</v>
      </c>
      <c r="OTC14" s="29">
        <v>0</v>
      </c>
      <c r="OTD14" s="29">
        <v>0</v>
      </c>
      <c r="OTE14" s="29">
        <v>0</v>
      </c>
      <c r="OTF14" s="29">
        <v>0</v>
      </c>
      <c r="OTG14" s="29">
        <v>0</v>
      </c>
      <c r="OTH14" s="29">
        <v>0</v>
      </c>
      <c r="OTI14" s="29">
        <v>0</v>
      </c>
      <c r="OTJ14" s="29">
        <v>0</v>
      </c>
      <c r="OTK14" s="29">
        <v>0</v>
      </c>
      <c r="OTL14" s="29">
        <v>0</v>
      </c>
      <c r="OTM14" s="29">
        <v>0</v>
      </c>
      <c r="OTN14" s="29">
        <v>0</v>
      </c>
      <c r="OTO14" s="29">
        <v>0</v>
      </c>
      <c r="OTP14" s="29">
        <v>0</v>
      </c>
      <c r="OTQ14" s="29">
        <v>0</v>
      </c>
      <c r="OTR14" s="29">
        <v>0</v>
      </c>
      <c r="OTS14" s="29">
        <v>0</v>
      </c>
      <c r="OTT14" s="29">
        <v>0</v>
      </c>
      <c r="OTU14" s="29">
        <v>0</v>
      </c>
      <c r="OTV14" s="29">
        <v>0</v>
      </c>
      <c r="OTW14" s="29">
        <v>0</v>
      </c>
      <c r="OTX14" s="29">
        <v>0</v>
      </c>
      <c r="OTY14" s="29">
        <v>0</v>
      </c>
      <c r="OTZ14" s="29">
        <v>0</v>
      </c>
      <c r="OUA14" s="29">
        <v>0</v>
      </c>
      <c r="OUB14" s="29">
        <v>0</v>
      </c>
      <c r="OUC14" s="29">
        <v>0</v>
      </c>
      <c r="OUD14" s="29">
        <v>0</v>
      </c>
      <c r="OUE14" s="29">
        <v>0</v>
      </c>
      <c r="OUF14" s="29">
        <v>0</v>
      </c>
      <c r="OUG14" s="29">
        <v>0</v>
      </c>
      <c r="OUH14" s="29">
        <v>0</v>
      </c>
      <c r="OUI14" s="29">
        <v>0</v>
      </c>
      <c r="OUJ14" s="29">
        <v>0</v>
      </c>
      <c r="OUK14" s="29">
        <v>0</v>
      </c>
      <c r="OUL14" s="29">
        <v>0</v>
      </c>
      <c r="OUM14" s="29">
        <v>0</v>
      </c>
      <c r="OUN14" s="29">
        <v>0</v>
      </c>
      <c r="OUO14" s="29">
        <v>0</v>
      </c>
      <c r="OUP14" s="29">
        <v>0</v>
      </c>
      <c r="OUQ14" s="29">
        <v>0</v>
      </c>
      <c r="OUR14" s="29">
        <v>0</v>
      </c>
      <c r="OUS14" s="29">
        <v>0</v>
      </c>
      <c r="OUT14" s="29">
        <v>0</v>
      </c>
      <c r="OUU14" s="29">
        <v>0</v>
      </c>
      <c r="OUV14" s="29">
        <v>0</v>
      </c>
      <c r="OUW14" s="29">
        <v>0</v>
      </c>
      <c r="OUX14" s="29">
        <v>0</v>
      </c>
      <c r="OUY14" s="29">
        <v>0</v>
      </c>
      <c r="OUZ14" s="29">
        <v>0</v>
      </c>
      <c r="OVA14" s="29">
        <v>0</v>
      </c>
      <c r="OVB14" s="29">
        <v>0</v>
      </c>
      <c r="OVC14" s="29">
        <v>0</v>
      </c>
      <c r="OVD14" s="29">
        <v>0</v>
      </c>
      <c r="OVE14" s="29">
        <v>0</v>
      </c>
      <c r="OVF14" s="29">
        <v>0</v>
      </c>
      <c r="OVG14" s="29">
        <v>0</v>
      </c>
      <c r="OVH14" s="29">
        <v>0</v>
      </c>
      <c r="OVI14" s="29">
        <v>0</v>
      </c>
      <c r="OVJ14" s="29">
        <v>0</v>
      </c>
      <c r="OVK14" s="29">
        <v>0</v>
      </c>
      <c r="OVL14" s="29">
        <v>0</v>
      </c>
      <c r="OVM14" s="29">
        <v>0</v>
      </c>
      <c r="OVN14" s="29">
        <v>0</v>
      </c>
      <c r="OVO14" s="29">
        <v>0</v>
      </c>
      <c r="OVP14" s="29">
        <v>0</v>
      </c>
      <c r="OVQ14" s="29">
        <v>0</v>
      </c>
      <c r="OVR14" s="29">
        <v>0</v>
      </c>
      <c r="OVS14" s="29">
        <v>0</v>
      </c>
      <c r="OVT14" s="29">
        <v>0</v>
      </c>
      <c r="OVU14" s="29">
        <v>0</v>
      </c>
      <c r="OVV14" s="29">
        <v>0</v>
      </c>
      <c r="OVW14" s="29">
        <v>0</v>
      </c>
      <c r="OVX14" s="29">
        <v>0</v>
      </c>
      <c r="OVY14" s="29">
        <v>0</v>
      </c>
      <c r="OVZ14" s="29">
        <v>0</v>
      </c>
      <c r="OWA14" s="29">
        <v>0</v>
      </c>
      <c r="OWB14" s="29">
        <v>0</v>
      </c>
      <c r="OWC14" s="29">
        <v>0</v>
      </c>
      <c r="OWD14" s="29">
        <v>0</v>
      </c>
      <c r="OWE14" s="29">
        <v>0</v>
      </c>
      <c r="OWF14" s="29">
        <v>0</v>
      </c>
      <c r="OWG14" s="29">
        <v>0</v>
      </c>
      <c r="OWH14" s="29">
        <v>0</v>
      </c>
      <c r="OWI14" s="29">
        <v>0</v>
      </c>
      <c r="OWJ14" s="29">
        <v>0</v>
      </c>
      <c r="OWK14" s="29">
        <v>0</v>
      </c>
      <c r="OWL14" s="29">
        <v>0</v>
      </c>
      <c r="OWM14" s="29">
        <v>0</v>
      </c>
      <c r="OWN14" s="29">
        <v>0</v>
      </c>
      <c r="OWO14" s="29">
        <v>0</v>
      </c>
      <c r="OWP14" s="29">
        <v>0</v>
      </c>
      <c r="OWQ14" s="29">
        <v>0</v>
      </c>
      <c r="OWR14" s="29">
        <v>0</v>
      </c>
      <c r="OWS14" s="29">
        <v>0</v>
      </c>
      <c r="OWT14" s="29">
        <v>0</v>
      </c>
      <c r="OWU14" s="29">
        <v>0</v>
      </c>
      <c r="OWV14" s="29">
        <v>0</v>
      </c>
      <c r="OWW14" s="29">
        <v>0</v>
      </c>
      <c r="OWX14" s="29">
        <v>0</v>
      </c>
      <c r="OWY14" s="29">
        <v>0</v>
      </c>
      <c r="OWZ14" s="29">
        <v>0</v>
      </c>
      <c r="OXA14" s="29">
        <v>0</v>
      </c>
      <c r="OXB14" s="29">
        <v>0</v>
      </c>
      <c r="OXC14" s="29">
        <v>0</v>
      </c>
      <c r="OXD14" s="29">
        <v>0</v>
      </c>
      <c r="OXE14" s="29">
        <v>0</v>
      </c>
      <c r="OXF14" s="29">
        <v>0</v>
      </c>
      <c r="OXG14" s="29">
        <v>0</v>
      </c>
      <c r="OXH14" s="29">
        <v>0</v>
      </c>
      <c r="OXI14" s="29">
        <v>0</v>
      </c>
      <c r="OXJ14" s="29">
        <v>0</v>
      </c>
      <c r="OXK14" s="29">
        <v>0</v>
      </c>
      <c r="OXL14" s="29">
        <v>0</v>
      </c>
      <c r="OXM14" s="29">
        <v>0</v>
      </c>
      <c r="OXN14" s="29">
        <v>0</v>
      </c>
      <c r="OXO14" s="29">
        <v>0</v>
      </c>
      <c r="OXP14" s="29">
        <v>0</v>
      </c>
      <c r="OXQ14" s="29">
        <v>0</v>
      </c>
      <c r="OXR14" s="29">
        <v>0</v>
      </c>
      <c r="OXS14" s="29">
        <v>0</v>
      </c>
      <c r="OXT14" s="29">
        <v>0</v>
      </c>
      <c r="OXU14" s="29">
        <v>0</v>
      </c>
      <c r="OXV14" s="29">
        <v>0</v>
      </c>
      <c r="OXW14" s="29">
        <v>0</v>
      </c>
      <c r="OXX14" s="29">
        <v>0</v>
      </c>
      <c r="OXY14" s="29">
        <v>0</v>
      </c>
      <c r="OXZ14" s="29">
        <v>0</v>
      </c>
      <c r="OYA14" s="29">
        <v>0</v>
      </c>
      <c r="OYB14" s="29">
        <v>0</v>
      </c>
      <c r="OYC14" s="29">
        <v>0</v>
      </c>
      <c r="OYD14" s="29">
        <v>0</v>
      </c>
      <c r="OYE14" s="29">
        <v>0</v>
      </c>
      <c r="OYF14" s="29">
        <v>0</v>
      </c>
      <c r="OYG14" s="29">
        <v>0</v>
      </c>
      <c r="OYH14" s="29">
        <v>0</v>
      </c>
      <c r="OYI14" s="29">
        <v>0</v>
      </c>
      <c r="OYJ14" s="29">
        <v>0</v>
      </c>
      <c r="OYK14" s="29">
        <v>0</v>
      </c>
      <c r="OYL14" s="29">
        <v>0</v>
      </c>
      <c r="OYM14" s="29">
        <v>0</v>
      </c>
      <c r="OYN14" s="29">
        <v>0</v>
      </c>
      <c r="OYO14" s="29">
        <v>0</v>
      </c>
      <c r="OYP14" s="29">
        <v>0</v>
      </c>
      <c r="OYQ14" s="29">
        <v>0</v>
      </c>
      <c r="OYR14" s="29">
        <v>0</v>
      </c>
      <c r="OYS14" s="29">
        <v>0</v>
      </c>
      <c r="OYT14" s="29">
        <v>0</v>
      </c>
      <c r="OYU14" s="29">
        <v>0</v>
      </c>
      <c r="OYV14" s="29">
        <v>0</v>
      </c>
      <c r="OYW14" s="29">
        <v>0</v>
      </c>
      <c r="OYX14" s="29">
        <v>0</v>
      </c>
      <c r="OYY14" s="29">
        <v>0</v>
      </c>
      <c r="OYZ14" s="29">
        <v>0</v>
      </c>
      <c r="OZA14" s="29">
        <v>0</v>
      </c>
      <c r="OZB14" s="29">
        <v>0</v>
      </c>
      <c r="OZC14" s="29">
        <v>0</v>
      </c>
      <c r="OZD14" s="29">
        <v>0</v>
      </c>
      <c r="OZE14" s="29">
        <v>0</v>
      </c>
      <c r="OZF14" s="29">
        <v>0</v>
      </c>
      <c r="OZG14" s="29">
        <v>0</v>
      </c>
      <c r="OZH14" s="29">
        <v>0</v>
      </c>
      <c r="OZI14" s="29">
        <v>0</v>
      </c>
      <c r="OZJ14" s="29">
        <v>0</v>
      </c>
      <c r="OZK14" s="29">
        <v>0</v>
      </c>
      <c r="OZL14" s="29">
        <v>0</v>
      </c>
      <c r="OZM14" s="29">
        <v>0</v>
      </c>
      <c r="OZN14" s="29">
        <v>0</v>
      </c>
      <c r="OZO14" s="29">
        <v>0</v>
      </c>
      <c r="OZP14" s="29">
        <v>0</v>
      </c>
      <c r="OZQ14" s="29">
        <v>0</v>
      </c>
      <c r="OZR14" s="29">
        <v>0</v>
      </c>
      <c r="OZS14" s="29">
        <v>0</v>
      </c>
      <c r="OZT14" s="29">
        <v>0</v>
      </c>
      <c r="OZU14" s="29">
        <v>0</v>
      </c>
      <c r="OZV14" s="29">
        <v>0</v>
      </c>
      <c r="OZW14" s="29">
        <v>0</v>
      </c>
      <c r="OZX14" s="29">
        <v>0</v>
      </c>
      <c r="OZY14" s="29">
        <v>0</v>
      </c>
      <c r="OZZ14" s="29">
        <v>0</v>
      </c>
      <c r="PAA14" s="29">
        <v>0</v>
      </c>
      <c r="PAB14" s="29">
        <v>0</v>
      </c>
      <c r="PAC14" s="29">
        <v>0</v>
      </c>
      <c r="PAD14" s="29">
        <v>0</v>
      </c>
      <c r="PAE14" s="29">
        <v>0</v>
      </c>
      <c r="PAF14" s="29">
        <v>0</v>
      </c>
      <c r="PAG14" s="29">
        <v>0</v>
      </c>
      <c r="PAH14" s="29">
        <v>0</v>
      </c>
      <c r="PAI14" s="29">
        <v>0</v>
      </c>
      <c r="PAJ14" s="29">
        <v>0</v>
      </c>
      <c r="PAK14" s="29">
        <v>0</v>
      </c>
      <c r="PAL14" s="29">
        <v>0</v>
      </c>
      <c r="PAM14" s="29">
        <v>0</v>
      </c>
      <c r="PAN14" s="29">
        <v>0</v>
      </c>
      <c r="PAO14" s="29">
        <v>0</v>
      </c>
      <c r="PAP14" s="29">
        <v>0</v>
      </c>
      <c r="PAQ14" s="29">
        <v>0</v>
      </c>
      <c r="PAR14" s="29">
        <v>0</v>
      </c>
      <c r="PAS14" s="29">
        <v>0</v>
      </c>
      <c r="PAT14" s="29">
        <v>0</v>
      </c>
      <c r="PAU14" s="29">
        <v>0</v>
      </c>
      <c r="PAV14" s="29">
        <v>0</v>
      </c>
      <c r="PAW14" s="29">
        <v>0</v>
      </c>
      <c r="PAX14" s="29">
        <v>0</v>
      </c>
      <c r="PAY14" s="29">
        <v>0</v>
      </c>
      <c r="PAZ14" s="29">
        <v>0</v>
      </c>
      <c r="PBA14" s="29">
        <v>0</v>
      </c>
      <c r="PBB14" s="29">
        <v>0</v>
      </c>
      <c r="PBC14" s="29">
        <v>0</v>
      </c>
      <c r="PBD14" s="29">
        <v>0</v>
      </c>
      <c r="PBE14" s="29">
        <v>0</v>
      </c>
      <c r="PBF14" s="29">
        <v>0</v>
      </c>
      <c r="PBG14" s="29">
        <v>0</v>
      </c>
      <c r="PBH14" s="29">
        <v>0</v>
      </c>
      <c r="PBI14" s="29">
        <v>0</v>
      </c>
      <c r="PBJ14" s="29">
        <v>0</v>
      </c>
      <c r="PBK14" s="29">
        <v>0</v>
      </c>
      <c r="PBL14" s="29">
        <v>0</v>
      </c>
      <c r="PBM14" s="29">
        <v>0</v>
      </c>
      <c r="PBN14" s="29">
        <v>0</v>
      </c>
      <c r="PBO14" s="29">
        <v>0</v>
      </c>
      <c r="PBP14" s="29">
        <v>0</v>
      </c>
      <c r="PBQ14" s="29">
        <v>0</v>
      </c>
      <c r="PBR14" s="29">
        <v>0</v>
      </c>
      <c r="PBS14" s="29">
        <v>0</v>
      </c>
      <c r="PBT14" s="29">
        <v>0</v>
      </c>
      <c r="PBU14" s="29">
        <v>0</v>
      </c>
      <c r="PBV14" s="29">
        <v>0</v>
      </c>
      <c r="PBW14" s="29">
        <v>0</v>
      </c>
      <c r="PBX14" s="29">
        <v>0</v>
      </c>
      <c r="PBY14" s="29">
        <v>0</v>
      </c>
      <c r="PBZ14" s="29">
        <v>0</v>
      </c>
      <c r="PCA14" s="29">
        <v>0</v>
      </c>
      <c r="PCB14" s="29">
        <v>0</v>
      </c>
      <c r="PCC14" s="29">
        <v>0</v>
      </c>
      <c r="PCD14" s="29">
        <v>0</v>
      </c>
      <c r="PCE14" s="29">
        <v>0</v>
      </c>
      <c r="PCF14" s="29">
        <v>0</v>
      </c>
      <c r="PCG14" s="29">
        <v>0</v>
      </c>
      <c r="PCH14" s="29">
        <v>0</v>
      </c>
      <c r="PCI14" s="29">
        <v>0</v>
      </c>
      <c r="PCJ14" s="29">
        <v>0</v>
      </c>
      <c r="PCK14" s="29">
        <v>0</v>
      </c>
      <c r="PCL14" s="29">
        <v>0</v>
      </c>
      <c r="PCM14" s="29">
        <v>0</v>
      </c>
      <c r="PCN14" s="29">
        <v>0</v>
      </c>
      <c r="PCO14" s="29">
        <v>0</v>
      </c>
      <c r="PCP14" s="29">
        <v>0</v>
      </c>
      <c r="PCQ14" s="29">
        <v>0</v>
      </c>
      <c r="PCR14" s="29">
        <v>0</v>
      </c>
      <c r="PCS14" s="29">
        <v>0</v>
      </c>
      <c r="PCT14" s="29">
        <v>0</v>
      </c>
      <c r="PCU14" s="29">
        <v>0</v>
      </c>
      <c r="PCV14" s="29">
        <v>0</v>
      </c>
      <c r="PCW14" s="29">
        <v>0</v>
      </c>
      <c r="PCX14" s="29">
        <v>0</v>
      </c>
      <c r="PCY14" s="29">
        <v>0</v>
      </c>
      <c r="PCZ14" s="29">
        <v>0</v>
      </c>
      <c r="PDA14" s="29">
        <v>0</v>
      </c>
      <c r="PDB14" s="29">
        <v>0</v>
      </c>
      <c r="PDC14" s="29">
        <v>0</v>
      </c>
      <c r="PDD14" s="29">
        <v>0</v>
      </c>
      <c r="PDE14" s="29">
        <v>0</v>
      </c>
      <c r="PDF14" s="29">
        <v>0</v>
      </c>
      <c r="PDG14" s="29">
        <v>0</v>
      </c>
      <c r="PDH14" s="29">
        <v>0</v>
      </c>
      <c r="PDI14" s="29">
        <v>0</v>
      </c>
      <c r="PDJ14" s="29">
        <v>0</v>
      </c>
      <c r="PDK14" s="29">
        <v>0</v>
      </c>
      <c r="PDL14" s="29">
        <v>0</v>
      </c>
      <c r="PDM14" s="29">
        <v>0</v>
      </c>
      <c r="PDN14" s="29">
        <v>0</v>
      </c>
      <c r="PDO14" s="29">
        <v>0</v>
      </c>
      <c r="PDP14" s="29">
        <v>0</v>
      </c>
      <c r="PDQ14" s="29">
        <v>0</v>
      </c>
      <c r="PDR14" s="29">
        <v>0</v>
      </c>
      <c r="PDS14" s="29">
        <v>0</v>
      </c>
      <c r="PDT14" s="29">
        <v>0</v>
      </c>
      <c r="PDU14" s="29">
        <v>0</v>
      </c>
      <c r="PDV14" s="29">
        <v>0</v>
      </c>
      <c r="PDW14" s="29">
        <v>0</v>
      </c>
      <c r="PDX14" s="29">
        <v>0</v>
      </c>
      <c r="PDY14" s="29">
        <v>0</v>
      </c>
      <c r="PDZ14" s="29">
        <v>0</v>
      </c>
      <c r="PEA14" s="29">
        <v>0</v>
      </c>
      <c r="PEB14" s="29">
        <v>0</v>
      </c>
      <c r="PEC14" s="29">
        <v>0</v>
      </c>
      <c r="PED14" s="29">
        <v>0</v>
      </c>
      <c r="PEE14" s="29">
        <v>0</v>
      </c>
      <c r="PEF14" s="29">
        <v>0</v>
      </c>
      <c r="PEG14" s="29">
        <v>0</v>
      </c>
      <c r="PEH14" s="29">
        <v>0</v>
      </c>
      <c r="PEI14" s="29">
        <v>0</v>
      </c>
      <c r="PEJ14" s="29">
        <v>0</v>
      </c>
      <c r="PEK14" s="29">
        <v>0</v>
      </c>
      <c r="PEL14" s="29">
        <v>0</v>
      </c>
      <c r="PEM14" s="29">
        <v>0</v>
      </c>
      <c r="PEN14" s="29">
        <v>0</v>
      </c>
      <c r="PEO14" s="29">
        <v>0</v>
      </c>
      <c r="PEP14" s="29">
        <v>0</v>
      </c>
      <c r="PEQ14" s="29">
        <v>0</v>
      </c>
      <c r="PER14" s="29">
        <v>0</v>
      </c>
      <c r="PES14" s="29">
        <v>0</v>
      </c>
      <c r="PET14" s="29">
        <v>0</v>
      </c>
      <c r="PEU14" s="29">
        <v>0</v>
      </c>
      <c r="PEV14" s="29">
        <v>0</v>
      </c>
      <c r="PEW14" s="29">
        <v>0</v>
      </c>
      <c r="PEX14" s="29">
        <v>0</v>
      </c>
      <c r="PEY14" s="29">
        <v>0</v>
      </c>
      <c r="PEZ14" s="29">
        <v>0</v>
      </c>
      <c r="PFA14" s="29">
        <v>0</v>
      </c>
      <c r="PFB14" s="29">
        <v>0</v>
      </c>
      <c r="PFC14" s="29">
        <v>0</v>
      </c>
      <c r="PFD14" s="29">
        <v>0</v>
      </c>
      <c r="PFE14" s="29">
        <v>0</v>
      </c>
      <c r="PFF14" s="29">
        <v>0</v>
      </c>
      <c r="PFG14" s="29">
        <v>0</v>
      </c>
      <c r="PFH14" s="29">
        <v>0</v>
      </c>
      <c r="PFI14" s="29">
        <v>0</v>
      </c>
      <c r="PFJ14" s="29">
        <v>0</v>
      </c>
      <c r="PFK14" s="29">
        <v>0</v>
      </c>
      <c r="PFL14" s="29">
        <v>0</v>
      </c>
      <c r="PFM14" s="29">
        <v>0</v>
      </c>
      <c r="PFN14" s="29">
        <v>0</v>
      </c>
      <c r="PFO14" s="29">
        <v>0</v>
      </c>
      <c r="PFP14" s="29">
        <v>0</v>
      </c>
      <c r="PFQ14" s="29">
        <v>0</v>
      </c>
      <c r="PFR14" s="29">
        <v>0</v>
      </c>
      <c r="PFS14" s="29">
        <v>0</v>
      </c>
      <c r="PFT14" s="29">
        <v>0</v>
      </c>
      <c r="PFU14" s="29">
        <v>0</v>
      </c>
      <c r="PFV14" s="29">
        <v>0</v>
      </c>
      <c r="PFW14" s="29">
        <v>0</v>
      </c>
      <c r="PFX14" s="29">
        <v>0</v>
      </c>
      <c r="PFY14" s="29">
        <v>0</v>
      </c>
      <c r="PFZ14" s="29">
        <v>0</v>
      </c>
      <c r="PGA14" s="29">
        <v>0</v>
      </c>
      <c r="PGB14" s="29">
        <v>0</v>
      </c>
      <c r="PGC14" s="29">
        <v>0</v>
      </c>
      <c r="PGD14" s="29">
        <v>0</v>
      </c>
      <c r="PGE14" s="29">
        <v>0</v>
      </c>
      <c r="PGF14" s="29">
        <v>0</v>
      </c>
      <c r="PGG14" s="29">
        <v>0</v>
      </c>
      <c r="PGH14" s="29">
        <v>0</v>
      </c>
      <c r="PGI14" s="29">
        <v>0</v>
      </c>
      <c r="PGJ14" s="29">
        <v>0</v>
      </c>
      <c r="PGK14" s="29">
        <v>0</v>
      </c>
      <c r="PGL14" s="29">
        <v>0</v>
      </c>
      <c r="PGM14" s="29">
        <v>0</v>
      </c>
      <c r="PGN14" s="29">
        <v>0</v>
      </c>
      <c r="PGO14" s="29">
        <v>0</v>
      </c>
      <c r="PGP14" s="29">
        <v>0</v>
      </c>
      <c r="PGQ14" s="29">
        <v>0</v>
      </c>
      <c r="PGR14" s="29">
        <v>0</v>
      </c>
      <c r="PGS14" s="29">
        <v>0</v>
      </c>
      <c r="PGT14" s="29">
        <v>0</v>
      </c>
      <c r="PGU14" s="29">
        <v>0</v>
      </c>
      <c r="PGV14" s="29">
        <v>0</v>
      </c>
      <c r="PGW14" s="29">
        <v>0</v>
      </c>
      <c r="PGX14" s="29">
        <v>0</v>
      </c>
      <c r="PGY14" s="29">
        <v>0</v>
      </c>
      <c r="PGZ14" s="29">
        <v>0</v>
      </c>
      <c r="PHA14" s="29">
        <v>0</v>
      </c>
      <c r="PHB14" s="29">
        <v>0</v>
      </c>
      <c r="PHC14" s="29">
        <v>0</v>
      </c>
      <c r="PHD14" s="29">
        <v>0</v>
      </c>
      <c r="PHE14" s="29">
        <v>0</v>
      </c>
      <c r="PHF14" s="29">
        <v>0</v>
      </c>
      <c r="PHG14" s="29">
        <v>0</v>
      </c>
      <c r="PHH14" s="29">
        <v>0</v>
      </c>
      <c r="PHI14" s="29">
        <v>0</v>
      </c>
      <c r="PHJ14" s="29">
        <v>0</v>
      </c>
      <c r="PHK14" s="29">
        <v>0</v>
      </c>
      <c r="PHL14" s="29">
        <v>0</v>
      </c>
      <c r="PHM14" s="29">
        <v>0</v>
      </c>
      <c r="PHN14" s="29">
        <v>0</v>
      </c>
      <c r="PHO14" s="29">
        <v>0</v>
      </c>
      <c r="PHP14" s="29">
        <v>0</v>
      </c>
      <c r="PHQ14" s="29">
        <v>0</v>
      </c>
      <c r="PHR14" s="29">
        <v>0</v>
      </c>
      <c r="PHS14" s="29">
        <v>0</v>
      </c>
      <c r="PHT14" s="29">
        <v>0</v>
      </c>
      <c r="PHU14" s="29">
        <v>0</v>
      </c>
      <c r="PHV14" s="29">
        <v>0</v>
      </c>
      <c r="PHW14" s="29">
        <v>0</v>
      </c>
      <c r="PHX14" s="29">
        <v>0</v>
      </c>
      <c r="PHY14" s="29">
        <v>0</v>
      </c>
      <c r="PHZ14" s="29">
        <v>0</v>
      </c>
      <c r="PIA14" s="29">
        <v>0</v>
      </c>
      <c r="PIB14" s="29">
        <v>0</v>
      </c>
      <c r="PIC14" s="29">
        <v>0</v>
      </c>
      <c r="PID14" s="29">
        <v>0</v>
      </c>
      <c r="PIE14" s="29">
        <v>0</v>
      </c>
      <c r="PIF14" s="29">
        <v>0</v>
      </c>
      <c r="PIG14" s="29">
        <v>0</v>
      </c>
      <c r="PIH14" s="29">
        <v>0</v>
      </c>
      <c r="PII14" s="29">
        <v>0</v>
      </c>
      <c r="PIJ14" s="29">
        <v>0</v>
      </c>
      <c r="PIK14" s="29">
        <v>0</v>
      </c>
      <c r="PIL14" s="29">
        <v>0</v>
      </c>
      <c r="PIM14" s="29">
        <v>0</v>
      </c>
      <c r="PIN14" s="29">
        <v>0</v>
      </c>
      <c r="PIO14" s="29">
        <v>0</v>
      </c>
      <c r="PIP14" s="29">
        <v>0</v>
      </c>
      <c r="PIQ14" s="29">
        <v>0</v>
      </c>
      <c r="PIR14" s="29">
        <v>0</v>
      </c>
      <c r="PIS14" s="29">
        <v>0</v>
      </c>
      <c r="PIT14" s="29">
        <v>0</v>
      </c>
      <c r="PIU14" s="29">
        <v>0</v>
      </c>
      <c r="PIV14" s="29">
        <v>0</v>
      </c>
      <c r="PIW14" s="29">
        <v>0</v>
      </c>
      <c r="PIX14" s="29">
        <v>0</v>
      </c>
      <c r="PIY14" s="29">
        <v>0</v>
      </c>
      <c r="PIZ14" s="29">
        <v>0</v>
      </c>
      <c r="PJA14" s="29">
        <v>0</v>
      </c>
      <c r="PJB14" s="29">
        <v>0</v>
      </c>
      <c r="PJC14" s="29">
        <v>0</v>
      </c>
      <c r="PJD14" s="29">
        <v>0</v>
      </c>
      <c r="PJE14" s="29">
        <v>0</v>
      </c>
      <c r="PJF14" s="29">
        <v>0</v>
      </c>
      <c r="PJG14" s="29">
        <v>0</v>
      </c>
      <c r="PJH14" s="29">
        <v>0</v>
      </c>
      <c r="PJI14" s="29">
        <v>0</v>
      </c>
      <c r="PJJ14" s="29">
        <v>0</v>
      </c>
      <c r="PJK14" s="29">
        <v>0</v>
      </c>
      <c r="PJL14" s="29">
        <v>0</v>
      </c>
      <c r="PJM14" s="29">
        <v>0</v>
      </c>
      <c r="PJN14" s="29">
        <v>0</v>
      </c>
      <c r="PJO14" s="29">
        <v>0</v>
      </c>
      <c r="PJP14" s="29">
        <v>0</v>
      </c>
      <c r="PJQ14" s="29">
        <v>0</v>
      </c>
      <c r="PJR14" s="29">
        <v>0</v>
      </c>
      <c r="PJS14" s="29">
        <v>0</v>
      </c>
      <c r="PJT14" s="29">
        <v>0</v>
      </c>
      <c r="PJU14" s="29">
        <v>0</v>
      </c>
      <c r="PJV14" s="29">
        <v>0</v>
      </c>
      <c r="PJW14" s="29">
        <v>0</v>
      </c>
      <c r="PJX14" s="29">
        <v>0</v>
      </c>
      <c r="PJY14" s="29">
        <v>0</v>
      </c>
      <c r="PJZ14" s="29">
        <v>0</v>
      </c>
      <c r="PKA14" s="29">
        <v>0</v>
      </c>
      <c r="PKB14" s="29">
        <v>0</v>
      </c>
      <c r="PKC14" s="29">
        <v>0</v>
      </c>
      <c r="PKD14" s="29">
        <v>0</v>
      </c>
      <c r="PKE14" s="29">
        <v>0</v>
      </c>
      <c r="PKF14" s="29">
        <v>0</v>
      </c>
      <c r="PKG14" s="29">
        <v>0</v>
      </c>
      <c r="PKH14" s="29">
        <v>0</v>
      </c>
      <c r="PKI14" s="29">
        <v>0</v>
      </c>
      <c r="PKJ14" s="29">
        <v>0</v>
      </c>
      <c r="PKK14" s="29">
        <v>0</v>
      </c>
      <c r="PKL14" s="29">
        <v>0</v>
      </c>
      <c r="PKM14" s="29">
        <v>0</v>
      </c>
      <c r="PKN14" s="29">
        <v>0</v>
      </c>
      <c r="PKO14" s="29">
        <v>0</v>
      </c>
      <c r="PKP14" s="29">
        <v>0</v>
      </c>
      <c r="PKQ14" s="29">
        <v>0</v>
      </c>
      <c r="PKR14" s="29">
        <v>0</v>
      </c>
      <c r="PKS14" s="29">
        <v>0</v>
      </c>
      <c r="PKT14" s="29">
        <v>0</v>
      </c>
      <c r="PKU14" s="29">
        <v>0</v>
      </c>
      <c r="PKV14" s="29">
        <v>0</v>
      </c>
      <c r="PKW14" s="29">
        <v>0</v>
      </c>
      <c r="PKX14" s="29">
        <v>0</v>
      </c>
      <c r="PKY14" s="29">
        <v>0</v>
      </c>
      <c r="PKZ14" s="29">
        <v>0</v>
      </c>
      <c r="PLA14" s="29">
        <v>0</v>
      </c>
      <c r="PLB14" s="29">
        <v>0</v>
      </c>
      <c r="PLC14" s="29">
        <v>0</v>
      </c>
      <c r="PLD14" s="29">
        <v>0</v>
      </c>
      <c r="PLE14" s="29">
        <v>0</v>
      </c>
      <c r="PLF14" s="29">
        <v>0</v>
      </c>
      <c r="PLG14" s="29">
        <v>0</v>
      </c>
      <c r="PLH14" s="29">
        <v>0</v>
      </c>
      <c r="PLI14" s="29">
        <v>0</v>
      </c>
      <c r="PLJ14" s="29">
        <v>0</v>
      </c>
      <c r="PLK14" s="29">
        <v>0</v>
      </c>
      <c r="PLL14" s="29">
        <v>0</v>
      </c>
      <c r="PLM14" s="29">
        <v>0</v>
      </c>
      <c r="PLN14" s="29">
        <v>0</v>
      </c>
      <c r="PLO14" s="29">
        <v>0</v>
      </c>
      <c r="PLP14" s="29">
        <v>0</v>
      </c>
      <c r="PLQ14" s="29">
        <v>0</v>
      </c>
      <c r="PLR14" s="29">
        <v>0</v>
      </c>
      <c r="PLS14" s="29">
        <v>0</v>
      </c>
      <c r="PLT14" s="29">
        <v>0</v>
      </c>
      <c r="PLU14" s="29">
        <v>0</v>
      </c>
      <c r="PLV14" s="29">
        <v>0</v>
      </c>
      <c r="PLW14" s="29">
        <v>0</v>
      </c>
      <c r="PLX14" s="29">
        <v>0</v>
      </c>
      <c r="PLY14" s="29">
        <v>0</v>
      </c>
      <c r="PLZ14" s="29">
        <v>0</v>
      </c>
      <c r="PMA14" s="29">
        <v>0</v>
      </c>
      <c r="PMB14" s="29">
        <v>0</v>
      </c>
      <c r="PMC14" s="29">
        <v>0</v>
      </c>
      <c r="PMD14" s="29">
        <v>0</v>
      </c>
      <c r="PME14" s="29">
        <v>0</v>
      </c>
      <c r="PMF14" s="29">
        <v>0</v>
      </c>
      <c r="PMG14" s="29">
        <v>0</v>
      </c>
      <c r="PMH14" s="29">
        <v>0</v>
      </c>
      <c r="PMI14" s="29">
        <v>0</v>
      </c>
      <c r="PMJ14" s="29">
        <v>0</v>
      </c>
      <c r="PMK14" s="29">
        <v>0</v>
      </c>
      <c r="PML14" s="29">
        <v>0</v>
      </c>
      <c r="PMM14" s="29">
        <v>0</v>
      </c>
      <c r="PMN14" s="29">
        <v>0</v>
      </c>
      <c r="PMO14" s="29">
        <v>0</v>
      </c>
      <c r="PMP14" s="29">
        <v>0</v>
      </c>
      <c r="PMQ14" s="29">
        <v>0</v>
      </c>
      <c r="PMR14" s="29">
        <v>0</v>
      </c>
      <c r="PMS14" s="29">
        <v>0</v>
      </c>
      <c r="PMT14" s="29">
        <v>0</v>
      </c>
      <c r="PMU14" s="29">
        <v>0</v>
      </c>
      <c r="PMV14" s="29">
        <v>0</v>
      </c>
      <c r="PMW14" s="29">
        <v>0</v>
      </c>
      <c r="PMX14" s="29">
        <v>0</v>
      </c>
      <c r="PMY14" s="29">
        <v>0</v>
      </c>
      <c r="PMZ14" s="29">
        <v>0</v>
      </c>
      <c r="PNA14" s="29">
        <v>0</v>
      </c>
      <c r="PNB14" s="29">
        <v>0</v>
      </c>
      <c r="PNC14" s="29">
        <v>0</v>
      </c>
      <c r="PND14" s="29">
        <v>0</v>
      </c>
      <c r="PNE14" s="29">
        <v>0</v>
      </c>
      <c r="PNF14" s="29">
        <v>0</v>
      </c>
      <c r="PNG14" s="29">
        <v>0</v>
      </c>
      <c r="PNH14" s="29">
        <v>0</v>
      </c>
      <c r="PNI14" s="29">
        <v>0</v>
      </c>
      <c r="PNJ14" s="29">
        <v>0</v>
      </c>
      <c r="PNK14" s="29">
        <v>0</v>
      </c>
      <c r="PNL14" s="29">
        <v>0</v>
      </c>
      <c r="PNM14" s="29">
        <v>0</v>
      </c>
      <c r="PNN14" s="29">
        <v>0</v>
      </c>
      <c r="PNO14" s="29">
        <v>0</v>
      </c>
      <c r="PNP14" s="29">
        <v>0</v>
      </c>
      <c r="PNQ14" s="29">
        <v>0</v>
      </c>
      <c r="PNR14" s="29">
        <v>0</v>
      </c>
      <c r="PNS14" s="29">
        <v>0</v>
      </c>
      <c r="PNT14" s="29">
        <v>0</v>
      </c>
      <c r="PNU14" s="29">
        <v>0</v>
      </c>
      <c r="PNV14" s="29">
        <v>0</v>
      </c>
      <c r="PNW14" s="29">
        <v>0</v>
      </c>
      <c r="PNX14" s="29">
        <v>0</v>
      </c>
      <c r="PNY14" s="29">
        <v>0</v>
      </c>
      <c r="PNZ14" s="29">
        <v>0</v>
      </c>
      <c r="POA14" s="29">
        <v>0</v>
      </c>
      <c r="POB14" s="29">
        <v>0</v>
      </c>
      <c r="POC14" s="29">
        <v>0</v>
      </c>
      <c r="POD14" s="29">
        <v>0</v>
      </c>
      <c r="POE14" s="29">
        <v>0</v>
      </c>
      <c r="POF14" s="29">
        <v>0</v>
      </c>
      <c r="POG14" s="29">
        <v>0</v>
      </c>
      <c r="POH14" s="29">
        <v>0</v>
      </c>
      <c r="POI14" s="29">
        <v>0</v>
      </c>
      <c r="POJ14" s="29">
        <v>0</v>
      </c>
      <c r="POK14" s="29">
        <v>0</v>
      </c>
      <c r="POL14" s="29">
        <v>0</v>
      </c>
      <c r="POM14" s="29">
        <v>0</v>
      </c>
      <c r="PON14" s="29">
        <v>0</v>
      </c>
      <c r="POO14" s="29">
        <v>0</v>
      </c>
      <c r="POP14" s="29">
        <v>0</v>
      </c>
      <c r="POQ14" s="29">
        <v>0</v>
      </c>
      <c r="POR14" s="29">
        <v>0</v>
      </c>
      <c r="POS14" s="29">
        <v>0</v>
      </c>
      <c r="POT14" s="29">
        <v>0</v>
      </c>
      <c r="POU14" s="29">
        <v>0</v>
      </c>
      <c r="POV14" s="29">
        <v>0</v>
      </c>
      <c r="POW14" s="29">
        <v>0</v>
      </c>
      <c r="POX14" s="29">
        <v>0</v>
      </c>
      <c r="POY14" s="29">
        <v>0</v>
      </c>
      <c r="POZ14" s="29">
        <v>0</v>
      </c>
      <c r="PPA14" s="29">
        <v>0</v>
      </c>
      <c r="PPB14" s="29">
        <v>0</v>
      </c>
      <c r="PPC14" s="29">
        <v>0</v>
      </c>
      <c r="PPD14" s="29">
        <v>0</v>
      </c>
      <c r="PPE14" s="29">
        <v>0</v>
      </c>
      <c r="PPF14" s="29">
        <v>0</v>
      </c>
      <c r="PPG14" s="29">
        <v>0</v>
      </c>
      <c r="PPH14" s="29">
        <v>0</v>
      </c>
      <c r="PPI14" s="29">
        <v>0</v>
      </c>
      <c r="PPJ14" s="29">
        <v>0</v>
      </c>
      <c r="PPK14" s="29">
        <v>0</v>
      </c>
      <c r="PPL14" s="29">
        <v>0</v>
      </c>
      <c r="PPM14" s="29">
        <v>0</v>
      </c>
      <c r="PPN14" s="29">
        <v>0</v>
      </c>
      <c r="PPO14" s="29">
        <v>0</v>
      </c>
      <c r="PPP14" s="29">
        <v>0</v>
      </c>
      <c r="PPQ14" s="29">
        <v>0</v>
      </c>
      <c r="PPR14" s="29">
        <v>0</v>
      </c>
      <c r="PPS14" s="29">
        <v>0</v>
      </c>
      <c r="PPT14" s="29">
        <v>0</v>
      </c>
      <c r="PPU14" s="29">
        <v>0</v>
      </c>
      <c r="PPV14" s="29">
        <v>0</v>
      </c>
      <c r="PPW14" s="29">
        <v>0</v>
      </c>
      <c r="PPX14" s="29">
        <v>0</v>
      </c>
      <c r="PPY14" s="29">
        <v>0</v>
      </c>
      <c r="PPZ14" s="29">
        <v>0</v>
      </c>
      <c r="PQA14" s="29">
        <v>0</v>
      </c>
      <c r="PQB14" s="29">
        <v>0</v>
      </c>
      <c r="PQC14" s="29">
        <v>0</v>
      </c>
      <c r="PQD14" s="29">
        <v>0</v>
      </c>
      <c r="PQE14" s="29">
        <v>0</v>
      </c>
      <c r="PQF14" s="29">
        <v>0</v>
      </c>
      <c r="PQG14" s="29">
        <v>0</v>
      </c>
      <c r="PQH14" s="29">
        <v>0</v>
      </c>
      <c r="PQI14" s="29">
        <v>0</v>
      </c>
      <c r="PQJ14" s="29">
        <v>0</v>
      </c>
      <c r="PQK14" s="29">
        <v>0</v>
      </c>
      <c r="PQL14" s="29">
        <v>0</v>
      </c>
      <c r="PQM14" s="29">
        <v>0</v>
      </c>
      <c r="PQN14" s="29">
        <v>0</v>
      </c>
      <c r="PQO14" s="29">
        <v>0</v>
      </c>
      <c r="PQP14" s="29">
        <v>0</v>
      </c>
      <c r="PQQ14" s="29">
        <v>0</v>
      </c>
      <c r="PQR14" s="29">
        <v>0</v>
      </c>
      <c r="PQS14" s="29">
        <v>0</v>
      </c>
      <c r="PQT14" s="29">
        <v>0</v>
      </c>
      <c r="PQU14" s="29">
        <v>0</v>
      </c>
      <c r="PQV14" s="29">
        <v>0</v>
      </c>
      <c r="PQW14" s="29">
        <v>0</v>
      </c>
      <c r="PQX14" s="29">
        <v>0</v>
      </c>
      <c r="PQY14" s="29">
        <v>0</v>
      </c>
      <c r="PQZ14" s="29">
        <v>0</v>
      </c>
      <c r="PRA14" s="29">
        <v>0</v>
      </c>
      <c r="PRB14" s="29">
        <v>0</v>
      </c>
      <c r="PRC14" s="29">
        <v>0</v>
      </c>
      <c r="PRD14" s="29">
        <v>0</v>
      </c>
      <c r="PRE14" s="29">
        <v>0</v>
      </c>
      <c r="PRF14" s="29">
        <v>0</v>
      </c>
      <c r="PRG14" s="29">
        <v>0</v>
      </c>
      <c r="PRH14" s="29">
        <v>0</v>
      </c>
      <c r="PRI14" s="29">
        <v>0</v>
      </c>
      <c r="PRJ14" s="29">
        <v>0</v>
      </c>
      <c r="PRK14" s="29">
        <v>0</v>
      </c>
      <c r="PRL14" s="29">
        <v>0</v>
      </c>
      <c r="PRM14" s="29">
        <v>0</v>
      </c>
      <c r="PRN14" s="29">
        <v>0</v>
      </c>
      <c r="PRO14" s="29">
        <v>0</v>
      </c>
      <c r="PRP14" s="29">
        <v>0</v>
      </c>
      <c r="PRQ14" s="29">
        <v>0</v>
      </c>
      <c r="PRR14" s="29">
        <v>0</v>
      </c>
      <c r="PRS14" s="29">
        <v>0</v>
      </c>
      <c r="PRT14" s="29">
        <v>0</v>
      </c>
      <c r="PRU14" s="29">
        <v>0</v>
      </c>
      <c r="PRV14" s="29">
        <v>0</v>
      </c>
      <c r="PRW14" s="29">
        <v>0</v>
      </c>
      <c r="PRX14" s="29">
        <v>0</v>
      </c>
      <c r="PRY14" s="29">
        <v>0</v>
      </c>
      <c r="PRZ14" s="29">
        <v>0</v>
      </c>
      <c r="PSA14" s="29">
        <v>0</v>
      </c>
      <c r="PSB14" s="29">
        <v>0</v>
      </c>
      <c r="PSC14" s="29">
        <v>0</v>
      </c>
      <c r="PSD14" s="29">
        <v>0</v>
      </c>
      <c r="PSE14" s="29">
        <v>0</v>
      </c>
      <c r="PSF14" s="29">
        <v>0</v>
      </c>
      <c r="PSG14" s="29">
        <v>0</v>
      </c>
      <c r="PSH14" s="29">
        <v>0</v>
      </c>
      <c r="PSI14" s="29">
        <v>0</v>
      </c>
      <c r="PSJ14" s="29">
        <v>0</v>
      </c>
      <c r="PSK14" s="29">
        <v>0</v>
      </c>
      <c r="PSL14" s="29">
        <v>0</v>
      </c>
      <c r="PSM14" s="29">
        <v>0</v>
      </c>
      <c r="PSN14" s="29">
        <v>0</v>
      </c>
      <c r="PSO14" s="29">
        <v>0</v>
      </c>
      <c r="PSP14" s="29">
        <v>0</v>
      </c>
      <c r="PSQ14" s="29">
        <v>0</v>
      </c>
      <c r="PSR14" s="29">
        <v>0</v>
      </c>
      <c r="PSS14" s="29">
        <v>0</v>
      </c>
      <c r="PST14" s="29">
        <v>0</v>
      </c>
      <c r="PSU14" s="29">
        <v>0</v>
      </c>
      <c r="PSV14" s="29">
        <v>0</v>
      </c>
      <c r="PSW14" s="29">
        <v>0</v>
      </c>
      <c r="PSX14" s="29">
        <v>0</v>
      </c>
      <c r="PSY14" s="29">
        <v>0</v>
      </c>
      <c r="PSZ14" s="29">
        <v>0</v>
      </c>
      <c r="PTA14" s="29">
        <v>0</v>
      </c>
      <c r="PTB14" s="29">
        <v>0</v>
      </c>
      <c r="PTC14" s="29">
        <v>0</v>
      </c>
      <c r="PTD14" s="29">
        <v>0</v>
      </c>
      <c r="PTE14" s="29">
        <v>0</v>
      </c>
      <c r="PTF14" s="29">
        <v>0</v>
      </c>
      <c r="PTG14" s="29">
        <v>0</v>
      </c>
      <c r="PTH14" s="29">
        <v>0</v>
      </c>
      <c r="PTI14" s="29">
        <v>0</v>
      </c>
      <c r="PTJ14" s="29">
        <v>0</v>
      </c>
      <c r="PTK14" s="29">
        <v>0</v>
      </c>
      <c r="PTL14" s="29">
        <v>0</v>
      </c>
      <c r="PTM14" s="29">
        <v>0</v>
      </c>
      <c r="PTN14" s="29">
        <v>0</v>
      </c>
      <c r="PTO14" s="29">
        <v>0</v>
      </c>
      <c r="PTP14" s="29">
        <v>0</v>
      </c>
      <c r="PTQ14" s="29">
        <v>0</v>
      </c>
      <c r="PTR14" s="29">
        <v>0</v>
      </c>
      <c r="PTS14" s="29">
        <v>0</v>
      </c>
      <c r="PTT14" s="29">
        <v>0</v>
      </c>
      <c r="PTU14" s="29">
        <v>0</v>
      </c>
      <c r="PTV14" s="29">
        <v>0</v>
      </c>
      <c r="PTW14" s="29">
        <v>0</v>
      </c>
      <c r="PTX14" s="29">
        <v>0</v>
      </c>
      <c r="PTY14" s="29">
        <v>0</v>
      </c>
      <c r="PTZ14" s="29">
        <v>0</v>
      </c>
      <c r="PUA14" s="29">
        <v>0</v>
      </c>
      <c r="PUB14" s="29">
        <v>0</v>
      </c>
      <c r="PUC14" s="29">
        <v>0</v>
      </c>
      <c r="PUD14" s="29">
        <v>0</v>
      </c>
      <c r="PUE14" s="29">
        <v>0</v>
      </c>
      <c r="PUF14" s="29">
        <v>0</v>
      </c>
      <c r="PUG14" s="29">
        <v>0</v>
      </c>
      <c r="PUH14" s="29">
        <v>0</v>
      </c>
      <c r="PUI14" s="29">
        <v>0</v>
      </c>
      <c r="PUJ14" s="29">
        <v>0</v>
      </c>
      <c r="PUK14" s="29">
        <v>0</v>
      </c>
      <c r="PUL14" s="29">
        <v>0</v>
      </c>
      <c r="PUM14" s="29">
        <v>0</v>
      </c>
      <c r="PUN14" s="29">
        <v>0</v>
      </c>
      <c r="PUO14" s="29">
        <v>0</v>
      </c>
      <c r="PUP14" s="29">
        <v>0</v>
      </c>
      <c r="PUQ14" s="29">
        <v>0</v>
      </c>
      <c r="PUR14" s="29">
        <v>0</v>
      </c>
      <c r="PUS14" s="29">
        <v>0</v>
      </c>
      <c r="PUT14" s="29">
        <v>0</v>
      </c>
      <c r="PUU14" s="29">
        <v>0</v>
      </c>
      <c r="PUV14" s="29">
        <v>0</v>
      </c>
      <c r="PUW14" s="29">
        <v>0</v>
      </c>
      <c r="PUX14" s="29">
        <v>0</v>
      </c>
      <c r="PUY14" s="29">
        <v>0</v>
      </c>
      <c r="PUZ14" s="29">
        <v>0</v>
      </c>
      <c r="PVA14" s="29">
        <v>0</v>
      </c>
      <c r="PVB14" s="29">
        <v>0</v>
      </c>
      <c r="PVC14" s="29">
        <v>0</v>
      </c>
      <c r="PVD14" s="29">
        <v>0</v>
      </c>
      <c r="PVE14" s="29">
        <v>0</v>
      </c>
      <c r="PVF14" s="29">
        <v>0</v>
      </c>
      <c r="PVG14" s="29">
        <v>0</v>
      </c>
      <c r="PVH14" s="29">
        <v>0</v>
      </c>
      <c r="PVI14" s="29">
        <v>0</v>
      </c>
      <c r="PVJ14" s="29">
        <v>0</v>
      </c>
      <c r="PVK14" s="29">
        <v>0</v>
      </c>
      <c r="PVL14" s="29">
        <v>0</v>
      </c>
      <c r="PVM14" s="29">
        <v>0</v>
      </c>
      <c r="PVN14" s="29">
        <v>0</v>
      </c>
      <c r="PVO14" s="29">
        <v>0</v>
      </c>
      <c r="PVP14" s="29">
        <v>0</v>
      </c>
      <c r="PVQ14" s="29">
        <v>0</v>
      </c>
      <c r="PVR14" s="29">
        <v>0</v>
      </c>
      <c r="PVS14" s="29">
        <v>0</v>
      </c>
      <c r="PVT14" s="29">
        <v>0</v>
      </c>
      <c r="PVU14" s="29">
        <v>0</v>
      </c>
      <c r="PVV14" s="29">
        <v>0</v>
      </c>
      <c r="PVW14" s="29">
        <v>0</v>
      </c>
      <c r="PVX14" s="29">
        <v>0</v>
      </c>
      <c r="PVY14" s="29">
        <v>0</v>
      </c>
      <c r="PVZ14" s="29">
        <v>0</v>
      </c>
      <c r="PWA14" s="29">
        <v>0</v>
      </c>
      <c r="PWB14" s="29">
        <v>0</v>
      </c>
      <c r="PWC14" s="29">
        <v>0</v>
      </c>
      <c r="PWD14" s="29">
        <v>0</v>
      </c>
      <c r="PWE14" s="29">
        <v>0</v>
      </c>
      <c r="PWF14" s="29">
        <v>0</v>
      </c>
      <c r="PWG14" s="29">
        <v>0</v>
      </c>
      <c r="PWH14" s="29">
        <v>0</v>
      </c>
      <c r="PWI14" s="29">
        <v>0</v>
      </c>
      <c r="PWJ14" s="29">
        <v>0</v>
      </c>
      <c r="PWK14" s="29">
        <v>0</v>
      </c>
      <c r="PWL14" s="29">
        <v>0</v>
      </c>
      <c r="PWM14" s="29">
        <v>0</v>
      </c>
      <c r="PWN14" s="29">
        <v>0</v>
      </c>
      <c r="PWO14" s="29">
        <v>0</v>
      </c>
      <c r="PWP14" s="29">
        <v>0</v>
      </c>
      <c r="PWQ14" s="29">
        <v>0</v>
      </c>
      <c r="PWR14" s="29">
        <v>0</v>
      </c>
      <c r="PWS14" s="29">
        <v>0</v>
      </c>
      <c r="PWT14" s="29">
        <v>0</v>
      </c>
      <c r="PWU14" s="29">
        <v>0</v>
      </c>
      <c r="PWV14" s="29">
        <v>0</v>
      </c>
      <c r="PWW14" s="29">
        <v>0</v>
      </c>
      <c r="PWX14" s="29">
        <v>0</v>
      </c>
      <c r="PWY14" s="29">
        <v>0</v>
      </c>
      <c r="PWZ14" s="29">
        <v>0</v>
      </c>
      <c r="PXA14" s="29">
        <v>0</v>
      </c>
      <c r="PXB14" s="29">
        <v>0</v>
      </c>
      <c r="PXC14" s="29">
        <v>0</v>
      </c>
      <c r="PXD14" s="29">
        <v>0</v>
      </c>
      <c r="PXE14" s="29">
        <v>0</v>
      </c>
      <c r="PXF14" s="29">
        <v>0</v>
      </c>
      <c r="PXG14" s="29">
        <v>0</v>
      </c>
      <c r="PXH14" s="29">
        <v>0</v>
      </c>
      <c r="PXI14" s="29">
        <v>0</v>
      </c>
      <c r="PXJ14" s="29">
        <v>0</v>
      </c>
      <c r="PXK14" s="29">
        <v>0</v>
      </c>
      <c r="PXL14" s="29">
        <v>0</v>
      </c>
      <c r="PXM14" s="29">
        <v>0</v>
      </c>
      <c r="PXN14" s="29">
        <v>0</v>
      </c>
      <c r="PXO14" s="29">
        <v>0</v>
      </c>
      <c r="PXP14" s="29">
        <v>0</v>
      </c>
      <c r="PXQ14" s="29">
        <v>0</v>
      </c>
      <c r="PXR14" s="29">
        <v>0</v>
      </c>
      <c r="PXS14" s="29">
        <v>0</v>
      </c>
      <c r="PXT14" s="29">
        <v>0</v>
      </c>
      <c r="PXU14" s="29">
        <v>0</v>
      </c>
      <c r="PXV14" s="29">
        <v>0</v>
      </c>
      <c r="PXW14" s="29">
        <v>0</v>
      </c>
      <c r="PXX14" s="29">
        <v>0</v>
      </c>
      <c r="PXY14" s="29">
        <v>0</v>
      </c>
      <c r="PXZ14" s="29">
        <v>0</v>
      </c>
      <c r="PYA14" s="29">
        <v>0</v>
      </c>
      <c r="PYB14" s="29">
        <v>0</v>
      </c>
      <c r="PYC14" s="29">
        <v>0</v>
      </c>
      <c r="PYD14" s="29">
        <v>0</v>
      </c>
      <c r="PYE14" s="29">
        <v>0</v>
      </c>
      <c r="PYF14" s="29">
        <v>0</v>
      </c>
      <c r="PYG14" s="29">
        <v>0</v>
      </c>
      <c r="PYH14" s="29">
        <v>0</v>
      </c>
      <c r="PYI14" s="29">
        <v>0</v>
      </c>
      <c r="PYJ14" s="29">
        <v>0</v>
      </c>
      <c r="PYK14" s="29">
        <v>0</v>
      </c>
      <c r="PYL14" s="29">
        <v>0</v>
      </c>
      <c r="PYM14" s="29">
        <v>0</v>
      </c>
      <c r="PYN14" s="29">
        <v>0</v>
      </c>
      <c r="PYO14" s="29">
        <v>0</v>
      </c>
      <c r="PYP14" s="29">
        <v>0</v>
      </c>
      <c r="PYQ14" s="29">
        <v>0</v>
      </c>
      <c r="PYR14" s="29">
        <v>0</v>
      </c>
      <c r="PYS14" s="29">
        <v>0</v>
      </c>
      <c r="PYT14" s="29">
        <v>0</v>
      </c>
      <c r="PYU14" s="29">
        <v>0</v>
      </c>
      <c r="PYV14" s="29">
        <v>0</v>
      </c>
      <c r="PYW14" s="29">
        <v>0</v>
      </c>
      <c r="PYX14" s="29">
        <v>0</v>
      </c>
      <c r="PYY14" s="29">
        <v>0</v>
      </c>
      <c r="PYZ14" s="29">
        <v>0</v>
      </c>
      <c r="PZA14" s="29">
        <v>0</v>
      </c>
      <c r="PZB14" s="29">
        <v>0</v>
      </c>
      <c r="PZC14" s="29">
        <v>0</v>
      </c>
      <c r="PZD14" s="29">
        <v>0</v>
      </c>
      <c r="PZE14" s="29">
        <v>0</v>
      </c>
      <c r="PZF14" s="29">
        <v>0</v>
      </c>
      <c r="PZG14" s="29">
        <v>0</v>
      </c>
      <c r="PZH14" s="29">
        <v>0</v>
      </c>
      <c r="PZI14" s="29">
        <v>0</v>
      </c>
      <c r="PZJ14" s="29">
        <v>0</v>
      </c>
      <c r="PZK14" s="29">
        <v>0</v>
      </c>
      <c r="PZL14" s="29">
        <v>0</v>
      </c>
      <c r="PZM14" s="29">
        <v>0</v>
      </c>
      <c r="PZN14" s="29">
        <v>0</v>
      </c>
      <c r="PZO14" s="29">
        <v>0</v>
      </c>
      <c r="PZP14" s="29">
        <v>0</v>
      </c>
      <c r="PZQ14" s="29">
        <v>0</v>
      </c>
      <c r="PZR14" s="29">
        <v>0</v>
      </c>
      <c r="PZS14" s="29">
        <v>0</v>
      </c>
      <c r="PZT14" s="29">
        <v>0</v>
      </c>
      <c r="PZU14" s="29">
        <v>0</v>
      </c>
      <c r="PZV14" s="29">
        <v>0</v>
      </c>
      <c r="PZW14" s="29">
        <v>0</v>
      </c>
      <c r="PZX14" s="29">
        <v>0</v>
      </c>
      <c r="PZY14" s="29">
        <v>0</v>
      </c>
      <c r="PZZ14" s="29">
        <v>0</v>
      </c>
      <c r="QAA14" s="29">
        <v>0</v>
      </c>
      <c r="QAB14" s="29">
        <v>0</v>
      </c>
      <c r="QAC14" s="29">
        <v>0</v>
      </c>
      <c r="QAD14" s="29">
        <v>0</v>
      </c>
      <c r="QAE14" s="29">
        <v>0</v>
      </c>
      <c r="QAF14" s="29">
        <v>0</v>
      </c>
      <c r="QAG14" s="29">
        <v>0</v>
      </c>
      <c r="QAH14" s="29">
        <v>0</v>
      </c>
      <c r="QAI14" s="29">
        <v>0</v>
      </c>
      <c r="QAJ14" s="29">
        <v>0</v>
      </c>
      <c r="QAK14" s="29">
        <v>0</v>
      </c>
      <c r="QAL14" s="29">
        <v>0</v>
      </c>
      <c r="QAM14" s="29">
        <v>0</v>
      </c>
      <c r="QAN14" s="29">
        <v>0</v>
      </c>
      <c r="QAO14" s="29">
        <v>0</v>
      </c>
      <c r="QAP14" s="29">
        <v>0</v>
      </c>
      <c r="QAQ14" s="29">
        <v>0</v>
      </c>
      <c r="QAR14" s="29">
        <v>0</v>
      </c>
      <c r="QAS14" s="29">
        <v>0</v>
      </c>
      <c r="QAT14" s="29">
        <v>0</v>
      </c>
      <c r="QAU14" s="29">
        <v>0</v>
      </c>
      <c r="QAV14" s="29">
        <v>0</v>
      </c>
      <c r="QAW14" s="29">
        <v>0</v>
      </c>
      <c r="QAX14" s="29">
        <v>0</v>
      </c>
      <c r="QAY14" s="29">
        <v>0</v>
      </c>
      <c r="QAZ14" s="29">
        <v>0</v>
      </c>
      <c r="QBA14" s="29">
        <v>0</v>
      </c>
      <c r="QBB14" s="29">
        <v>0</v>
      </c>
      <c r="QBC14" s="29">
        <v>0</v>
      </c>
      <c r="QBD14" s="29">
        <v>0</v>
      </c>
      <c r="QBE14" s="29">
        <v>0</v>
      </c>
      <c r="QBF14" s="29">
        <v>0</v>
      </c>
      <c r="QBG14" s="29">
        <v>0</v>
      </c>
      <c r="QBH14" s="29">
        <v>0</v>
      </c>
      <c r="QBI14" s="29">
        <v>0</v>
      </c>
      <c r="QBJ14" s="29">
        <v>0</v>
      </c>
      <c r="QBK14" s="29">
        <v>0</v>
      </c>
      <c r="QBL14" s="29">
        <v>0</v>
      </c>
      <c r="QBM14" s="29">
        <v>0</v>
      </c>
      <c r="QBN14" s="29">
        <v>0</v>
      </c>
      <c r="QBO14" s="29">
        <v>0</v>
      </c>
      <c r="QBP14" s="29">
        <v>0</v>
      </c>
      <c r="QBQ14" s="29">
        <v>0</v>
      </c>
      <c r="QBR14" s="29">
        <v>0</v>
      </c>
      <c r="QBS14" s="29">
        <v>0</v>
      </c>
      <c r="QBT14" s="29">
        <v>0</v>
      </c>
      <c r="QBU14" s="29">
        <v>0</v>
      </c>
      <c r="QBV14" s="29">
        <v>0</v>
      </c>
      <c r="QBW14" s="29">
        <v>0</v>
      </c>
      <c r="QBX14" s="29">
        <v>0</v>
      </c>
      <c r="QBY14" s="29">
        <v>0</v>
      </c>
      <c r="QBZ14" s="29">
        <v>0</v>
      </c>
      <c r="QCA14" s="29">
        <v>0</v>
      </c>
      <c r="QCB14" s="29">
        <v>0</v>
      </c>
      <c r="QCC14" s="29">
        <v>0</v>
      </c>
      <c r="QCD14" s="29">
        <v>0</v>
      </c>
      <c r="QCE14" s="29">
        <v>0</v>
      </c>
      <c r="QCF14" s="29">
        <v>0</v>
      </c>
      <c r="QCG14" s="29">
        <v>0</v>
      </c>
      <c r="QCH14" s="29">
        <v>0</v>
      </c>
      <c r="QCI14" s="29">
        <v>0</v>
      </c>
      <c r="QCJ14" s="29">
        <v>0</v>
      </c>
      <c r="QCK14" s="29">
        <v>0</v>
      </c>
      <c r="QCL14" s="29">
        <v>0</v>
      </c>
      <c r="QCM14" s="29">
        <v>0</v>
      </c>
      <c r="QCN14" s="29">
        <v>0</v>
      </c>
      <c r="QCO14" s="29">
        <v>0</v>
      </c>
      <c r="QCP14" s="29">
        <v>0</v>
      </c>
      <c r="QCQ14" s="29">
        <v>0</v>
      </c>
      <c r="QCR14" s="29">
        <v>0</v>
      </c>
      <c r="QCS14" s="29">
        <v>0</v>
      </c>
      <c r="QCT14" s="29">
        <v>0</v>
      </c>
      <c r="QCU14" s="29">
        <v>0</v>
      </c>
      <c r="QCV14" s="29">
        <v>0</v>
      </c>
      <c r="QCW14" s="29">
        <v>0</v>
      </c>
      <c r="QCX14" s="29">
        <v>0</v>
      </c>
      <c r="QCY14" s="29">
        <v>0</v>
      </c>
      <c r="QCZ14" s="29">
        <v>0</v>
      </c>
      <c r="QDA14" s="29">
        <v>0</v>
      </c>
      <c r="QDB14" s="29">
        <v>0</v>
      </c>
      <c r="QDC14" s="29">
        <v>0</v>
      </c>
      <c r="QDD14" s="29">
        <v>0</v>
      </c>
      <c r="QDE14" s="29">
        <v>0</v>
      </c>
      <c r="QDF14" s="29">
        <v>0</v>
      </c>
      <c r="QDG14" s="29">
        <v>0</v>
      </c>
      <c r="QDH14" s="29">
        <v>0</v>
      </c>
      <c r="QDI14" s="29">
        <v>0</v>
      </c>
      <c r="QDJ14" s="29">
        <v>0</v>
      </c>
      <c r="QDK14" s="29">
        <v>0</v>
      </c>
      <c r="QDL14" s="29">
        <v>0</v>
      </c>
      <c r="QDM14" s="29">
        <v>0</v>
      </c>
      <c r="QDN14" s="29">
        <v>0</v>
      </c>
      <c r="QDO14" s="29">
        <v>0</v>
      </c>
      <c r="QDP14" s="29">
        <v>0</v>
      </c>
      <c r="QDQ14" s="29">
        <v>0</v>
      </c>
      <c r="QDR14" s="29">
        <v>0</v>
      </c>
      <c r="QDS14" s="29">
        <v>0</v>
      </c>
      <c r="QDT14" s="29">
        <v>0</v>
      </c>
      <c r="QDU14" s="29">
        <v>0</v>
      </c>
      <c r="QDV14" s="29">
        <v>0</v>
      </c>
      <c r="QDW14" s="29">
        <v>0</v>
      </c>
      <c r="QDX14" s="29">
        <v>0</v>
      </c>
      <c r="QDY14" s="29">
        <v>0</v>
      </c>
      <c r="QDZ14" s="29">
        <v>0</v>
      </c>
      <c r="QEA14" s="29">
        <v>0</v>
      </c>
      <c r="QEB14" s="29">
        <v>0</v>
      </c>
      <c r="QEC14" s="29">
        <v>0</v>
      </c>
      <c r="QED14" s="29">
        <v>0</v>
      </c>
      <c r="QEE14" s="29">
        <v>0</v>
      </c>
      <c r="QEF14" s="29">
        <v>0</v>
      </c>
      <c r="QEG14" s="29">
        <v>0</v>
      </c>
      <c r="QEH14" s="29">
        <v>0</v>
      </c>
      <c r="QEI14" s="29">
        <v>0</v>
      </c>
      <c r="QEJ14" s="29">
        <v>0</v>
      </c>
      <c r="QEK14" s="29">
        <v>0</v>
      </c>
      <c r="QEL14" s="29">
        <v>0</v>
      </c>
      <c r="QEM14" s="29">
        <v>0</v>
      </c>
      <c r="QEN14" s="29">
        <v>0</v>
      </c>
      <c r="QEO14" s="29">
        <v>0</v>
      </c>
      <c r="QEP14" s="29">
        <v>0</v>
      </c>
      <c r="QEQ14" s="29">
        <v>0</v>
      </c>
      <c r="QER14" s="29">
        <v>0</v>
      </c>
      <c r="QES14" s="29">
        <v>0</v>
      </c>
      <c r="QET14" s="29">
        <v>0</v>
      </c>
      <c r="QEU14" s="29">
        <v>0</v>
      </c>
      <c r="QEV14" s="29">
        <v>0</v>
      </c>
      <c r="QEW14" s="29">
        <v>0</v>
      </c>
      <c r="QEX14" s="29">
        <v>0</v>
      </c>
      <c r="QEY14" s="29">
        <v>0</v>
      </c>
      <c r="QEZ14" s="29">
        <v>0</v>
      </c>
      <c r="QFA14" s="29">
        <v>0</v>
      </c>
      <c r="QFB14" s="29">
        <v>0</v>
      </c>
      <c r="QFC14" s="29">
        <v>0</v>
      </c>
      <c r="QFD14" s="29">
        <v>0</v>
      </c>
      <c r="QFE14" s="29">
        <v>0</v>
      </c>
      <c r="QFF14" s="29">
        <v>0</v>
      </c>
      <c r="QFG14" s="29">
        <v>0</v>
      </c>
      <c r="QFH14" s="29">
        <v>0</v>
      </c>
      <c r="QFI14" s="29">
        <v>0</v>
      </c>
      <c r="QFJ14" s="29">
        <v>0</v>
      </c>
      <c r="QFK14" s="29">
        <v>0</v>
      </c>
      <c r="QFL14" s="29">
        <v>0</v>
      </c>
      <c r="QFM14" s="29">
        <v>0</v>
      </c>
      <c r="QFN14" s="29">
        <v>0</v>
      </c>
      <c r="QFO14" s="29">
        <v>0</v>
      </c>
      <c r="QFP14" s="29">
        <v>0</v>
      </c>
      <c r="QFQ14" s="29">
        <v>0</v>
      </c>
      <c r="QFR14" s="29">
        <v>0</v>
      </c>
      <c r="QFS14" s="29">
        <v>0</v>
      </c>
      <c r="QFT14" s="29">
        <v>0</v>
      </c>
      <c r="QFU14" s="29">
        <v>0</v>
      </c>
      <c r="QFV14" s="29">
        <v>0</v>
      </c>
      <c r="QFW14" s="29">
        <v>0</v>
      </c>
      <c r="QFX14" s="29">
        <v>0</v>
      </c>
      <c r="QFY14" s="29">
        <v>0</v>
      </c>
      <c r="QFZ14" s="29">
        <v>0</v>
      </c>
      <c r="QGA14" s="29">
        <v>0</v>
      </c>
      <c r="QGB14" s="29">
        <v>0</v>
      </c>
      <c r="QGC14" s="29">
        <v>0</v>
      </c>
      <c r="QGD14" s="29">
        <v>0</v>
      </c>
      <c r="QGE14" s="29">
        <v>0</v>
      </c>
      <c r="QGF14" s="29">
        <v>0</v>
      </c>
      <c r="QGG14" s="29">
        <v>0</v>
      </c>
      <c r="QGH14" s="29">
        <v>0</v>
      </c>
      <c r="QGI14" s="29">
        <v>0</v>
      </c>
      <c r="QGJ14" s="29">
        <v>0</v>
      </c>
      <c r="QGK14" s="29">
        <v>0</v>
      </c>
      <c r="QGL14" s="29">
        <v>0</v>
      </c>
      <c r="QGM14" s="29">
        <v>0</v>
      </c>
      <c r="QGN14" s="29">
        <v>0</v>
      </c>
      <c r="QGO14" s="29">
        <v>0</v>
      </c>
      <c r="QGP14" s="29">
        <v>0</v>
      </c>
      <c r="QGQ14" s="29">
        <v>0</v>
      </c>
      <c r="QGR14" s="29">
        <v>0</v>
      </c>
      <c r="QGS14" s="29">
        <v>0</v>
      </c>
      <c r="QGT14" s="29">
        <v>0</v>
      </c>
      <c r="QGU14" s="29">
        <v>0</v>
      </c>
      <c r="QGV14" s="29">
        <v>0</v>
      </c>
      <c r="QGW14" s="29">
        <v>0</v>
      </c>
      <c r="QGX14" s="29">
        <v>0</v>
      </c>
      <c r="QGY14" s="29">
        <v>0</v>
      </c>
      <c r="QGZ14" s="29">
        <v>0</v>
      </c>
      <c r="QHA14" s="29">
        <v>0</v>
      </c>
      <c r="QHB14" s="29">
        <v>0</v>
      </c>
      <c r="QHC14" s="29">
        <v>0</v>
      </c>
      <c r="QHD14" s="29">
        <v>0</v>
      </c>
      <c r="QHE14" s="29">
        <v>0</v>
      </c>
      <c r="QHF14" s="29">
        <v>0</v>
      </c>
      <c r="QHG14" s="29">
        <v>0</v>
      </c>
      <c r="QHH14" s="29">
        <v>0</v>
      </c>
      <c r="QHI14" s="29">
        <v>0</v>
      </c>
      <c r="QHJ14" s="29">
        <v>0</v>
      </c>
      <c r="QHK14" s="29">
        <v>0</v>
      </c>
      <c r="QHL14" s="29">
        <v>0</v>
      </c>
      <c r="QHM14" s="29">
        <v>0</v>
      </c>
      <c r="QHN14" s="29">
        <v>0</v>
      </c>
      <c r="QHO14" s="29">
        <v>0</v>
      </c>
      <c r="QHP14" s="29">
        <v>0</v>
      </c>
      <c r="QHQ14" s="29">
        <v>0</v>
      </c>
      <c r="QHR14" s="29">
        <v>0</v>
      </c>
      <c r="QHS14" s="29">
        <v>0</v>
      </c>
      <c r="QHT14" s="29">
        <v>0</v>
      </c>
      <c r="QHU14" s="29">
        <v>0</v>
      </c>
      <c r="QHV14" s="29">
        <v>0</v>
      </c>
      <c r="QHW14" s="29">
        <v>0</v>
      </c>
      <c r="QHX14" s="29">
        <v>0</v>
      </c>
      <c r="QHY14" s="29">
        <v>0</v>
      </c>
      <c r="QHZ14" s="29">
        <v>0</v>
      </c>
      <c r="QIA14" s="29">
        <v>0</v>
      </c>
      <c r="QIB14" s="29">
        <v>0</v>
      </c>
      <c r="QIC14" s="29">
        <v>0</v>
      </c>
      <c r="QID14" s="29">
        <v>0</v>
      </c>
      <c r="QIE14" s="29">
        <v>0</v>
      </c>
      <c r="QIF14" s="29">
        <v>0</v>
      </c>
      <c r="QIG14" s="29">
        <v>0</v>
      </c>
      <c r="QIH14" s="29">
        <v>0</v>
      </c>
      <c r="QII14" s="29">
        <v>0</v>
      </c>
      <c r="QIJ14" s="29">
        <v>0</v>
      </c>
      <c r="QIK14" s="29">
        <v>0</v>
      </c>
      <c r="QIL14" s="29">
        <v>0</v>
      </c>
      <c r="QIM14" s="29">
        <v>0</v>
      </c>
      <c r="QIN14" s="29">
        <v>0</v>
      </c>
      <c r="QIO14" s="29">
        <v>0</v>
      </c>
      <c r="QIP14" s="29">
        <v>0</v>
      </c>
      <c r="QIQ14" s="29">
        <v>0</v>
      </c>
      <c r="QIR14" s="29">
        <v>0</v>
      </c>
      <c r="QIS14" s="29">
        <v>0</v>
      </c>
      <c r="QIT14" s="29">
        <v>0</v>
      </c>
      <c r="QIU14" s="29">
        <v>0</v>
      </c>
      <c r="QIV14" s="29">
        <v>0</v>
      </c>
      <c r="QIW14" s="29">
        <v>0</v>
      </c>
      <c r="QIX14" s="29">
        <v>0</v>
      </c>
      <c r="QIY14" s="29">
        <v>0</v>
      </c>
      <c r="QIZ14" s="29">
        <v>0</v>
      </c>
      <c r="QJA14" s="29">
        <v>0</v>
      </c>
      <c r="QJB14" s="29">
        <v>0</v>
      </c>
      <c r="QJC14" s="29">
        <v>0</v>
      </c>
      <c r="QJD14" s="29">
        <v>0</v>
      </c>
      <c r="QJE14" s="29">
        <v>0</v>
      </c>
      <c r="QJF14" s="29">
        <v>0</v>
      </c>
      <c r="QJG14" s="29">
        <v>0</v>
      </c>
      <c r="QJH14" s="29">
        <v>0</v>
      </c>
      <c r="QJI14" s="29">
        <v>0</v>
      </c>
      <c r="QJJ14" s="29">
        <v>0</v>
      </c>
      <c r="QJK14" s="29">
        <v>0</v>
      </c>
      <c r="QJL14" s="29">
        <v>0</v>
      </c>
      <c r="QJM14" s="29">
        <v>0</v>
      </c>
      <c r="QJN14" s="29">
        <v>0</v>
      </c>
      <c r="QJO14" s="29">
        <v>0</v>
      </c>
      <c r="QJP14" s="29">
        <v>0</v>
      </c>
      <c r="QJQ14" s="29">
        <v>0</v>
      </c>
      <c r="QJR14" s="29">
        <v>0</v>
      </c>
      <c r="QJS14" s="29">
        <v>0</v>
      </c>
      <c r="QJT14" s="29">
        <v>0</v>
      </c>
      <c r="QJU14" s="29">
        <v>0</v>
      </c>
      <c r="QJV14" s="29">
        <v>0</v>
      </c>
      <c r="QJW14" s="29">
        <v>0</v>
      </c>
      <c r="QJX14" s="29">
        <v>0</v>
      </c>
      <c r="QJY14" s="29">
        <v>0</v>
      </c>
      <c r="QJZ14" s="29">
        <v>0</v>
      </c>
      <c r="QKA14" s="29">
        <v>0</v>
      </c>
      <c r="QKB14" s="29">
        <v>0</v>
      </c>
      <c r="QKC14" s="29">
        <v>0</v>
      </c>
      <c r="QKD14" s="29">
        <v>0</v>
      </c>
      <c r="QKE14" s="29">
        <v>0</v>
      </c>
      <c r="QKF14" s="29">
        <v>0</v>
      </c>
      <c r="QKG14" s="29">
        <v>0</v>
      </c>
      <c r="QKH14" s="29">
        <v>0</v>
      </c>
      <c r="QKI14" s="29">
        <v>0</v>
      </c>
      <c r="QKJ14" s="29">
        <v>0</v>
      </c>
      <c r="QKK14" s="29">
        <v>0</v>
      </c>
      <c r="QKL14" s="29">
        <v>0</v>
      </c>
      <c r="QKM14" s="29">
        <v>0</v>
      </c>
      <c r="QKN14" s="29">
        <v>0</v>
      </c>
      <c r="QKO14" s="29">
        <v>0</v>
      </c>
      <c r="QKP14" s="29">
        <v>0</v>
      </c>
      <c r="QKQ14" s="29">
        <v>0</v>
      </c>
      <c r="QKR14" s="29">
        <v>0</v>
      </c>
      <c r="QKS14" s="29">
        <v>0</v>
      </c>
      <c r="QKT14" s="29">
        <v>0</v>
      </c>
      <c r="QKU14" s="29">
        <v>0</v>
      </c>
      <c r="QKV14" s="29">
        <v>0</v>
      </c>
      <c r="QKW14" s="29">
        <v>0</v>
      </c>
      <c r="QKX14" s="29">
        <v>0</v>
      </c>
      <c r="QKY14" s="29">
        <v>0</v>
      </c>
      <c r="QKZ14" s="29">
        <v>0</v>
      </c>
      <c r="QLA14" s="29">
        <v>0</v>
      </c>
      <c r="QLB14" s="29">
        <v>0</v>
      </c>
      <c r="QLC14" s="29">
        <v>0</v>
      </c>
      <c r="QLD14" s="29">
        <v>0</v>
      </c>
      <c r="QLE14" s="29">
        <v>0</v>
      </c>
      <c r="QLF14" s="29">
        <v>0</v>
      </c>
      <c r="QLG14" s="29">
        <v>0</v>
      </c>
      <c r="QLH14" s="29">
        <v>0</v>
      </c>
      <c r="QLI14" s="29">
        <v>0</v>
      </c>
      <c r="QLJ14" s="29">
        <v>0</v>
      </c>
      <c r="QLK14" s="29">
        <v>0</v>
      </c>
      <c r="QLL14" s="29">
        <v>0</v>
      </c>
      <c r="QLM14" s="29">
        <v>0</v>
      </c>
      <c r="QLN14" s="29">
        <v>0</v>
      </c>
      <c r="QLO14" s="29">
        <v>0</v>
      </c>
      <c r="QLP14" s="29">
        <v>0</v>
      </c>
      <c r="QLQ14" s="29">
        <v>0</v>
      </c>
      <c r="QLR14" s="29">
        <v>0</v>
      </c>
      <c r="QLS14" s="29">
        <v>0</v>
      </c>
      <c r="QLT14" s="29">
        <v>0</v>
      </c>
      <c r="QLU14" s="29">
        <v>0</v>
      </c>
      <c r="QLV14" s="29">
        <v>0</v>
      </c>
      <c r="QLW14" s="29">
        <v>0</v>
      </c>
      <c r="QLX14" s="29">
        <v>0</v>
      </c>
      <c r="QLY14" s="29">
        <v>0</v>
      </c>
      <c r="QLZ14" s="29">
        <v>0</v>
      </c>
      <c r="QMA14" s="29">
        <v>0</v>
      </c>
      <c r="QMB14" s="29">
        <v>0</v>
      </c>
      <c r="QMC14" s="29">
        <v>0</v>
      </c>
      <c r="QMD14" s="29">
        <v>0</v>
      </c>
      <c r="QME14" s="29">
        <v>0</v>
      </c>
      <c r="QMF14" s="29">
        <v>0</v>
      </c>
      <c r="QMG14" s="29">
        <v>0</v>
      </c>
      <c r="QMH14" s="29">
        <v>0</v>
      </c>
      <c r="QMI14" s="29">
        <v>0</v>
      </c>
      <c r="QMJ14" s="29">
        <v>0</v>
      </c>
      <c r="QMK14" s="29">
        <v>0</v>
      </c>
      <c r="QML14" s="29">
        <v>0</v>
      </c>
      <c r="QMM14" s="29">
        <v>0</v>
      </c>
      <c r="QMN14" s="29">
        <v>0</v>
      </c>
      <c r="QMO14" s="29">
        <v>0</v>
      </c>
      <c r="QMP14" s="29">
        <v>0</v>
      </c>
      <c r="QMQ14" s="29">
        <v>0</v>
      </c>
      <c r="QMR14" s="29">
        <v>0</v>
      </c>
      <c r="QMS14" s="29">
        <v>0</v>
      </c>
      <c r="QMT14" s="29">
        <v>0</v>
      </c>
      <c r="QMU14" s="29">
        <v>0</v>
      </c>
      <c r="QMV14" s="29">
        <v>0</v>
      </c>
      <c r="QMW14" s="29">
        <v>0</v>
      </c>
      <c r="QMX14" s="29">
        <v>0</v>
      </c>
      <c r="QMY14" s="29">
        <v>0</v>
      </c>
      <c r="QMZ14" s="29">
        <v>0</v>
      </c>
      <c r="QNA14" s="29">
        <v>0</v>
      </c>
      <c r="QNB14" s="29">
        <v>0</v>
      </c>
      <c r="QNC14" s="29">
        <v>0</v>
      </c>
      <c r="QND14" s="29">
        <v>0</v>
      </c>
      <c r="QNE14" s="29">
        <v>0</v>
      </c>
      <c r="QNF14" s="29">
        <v>0</v>
      </c>
      <c r="QNG14" s="29">
        <v>0</v>
      </c>
      <c r="QNH14" s="29">
        <v>0</v>
      </c>
      <c r="QNI14" s="29">
        <v>0</v>
      </c>
      <c r="QNJ14" s="29">
        <v>0</v>
      </c>
      <c r="QNK14" s="29">
        <v>0</v>
      </c>
      <c r="QNL14" s="29">
        <v>0</v>
      </c>
      <c r="QNM14" s="29">
        <v>0</v>
      </c>
      <c r="QNN14" s="29">
        <v>0</v>
      </c>
      <c r="QNO14" s="29">
        <v>0</v>
      </c>
      <c r="QNP14" s="29">
        <v>0</v>
      </c>
      <c r="QNQ14" s="29">
        <v>0</v>
      </c>
      <c r="QNR14" s="29">
        <v>0</v>
      </c>
      <c r="QNS14" s="29">
        <v>0</v>
      </c>
      <c r="QNT14" s="29">
        <v>0</v>
      </c>
      <c r="QNU14" s="29">
        <v>0</v>
      </c>
      <c r="QNV14" s="29">
        <v>0</v>
      </c>
      <c r="QNW14" s="29">
        <v>0</v>
      </c>
      <c r="QNX14" s="29">
        <v>0</v>
      </c>
      <c r="QNY14" s="29">
        <v>0</v>
      </c>
      <c r="QNZ14" s="29">
        <v>0</v>
      </c>
      <c r="QOA14" s="29">
        <v>0</v>
      </c>
      <c r="QOB14" s="29">
        <v>0</v>
      </c>
      <c r="QOC14" s="29">
        <v>0</v>
      </c>
      <c r="QOD14" s="29">
        <v>0</v>
      </c>
      <c r="QOE14" s="29">
        <v>0</v>
      </c>
      <c r="QOF14" s="29">
        <v>0</v>
      </c>
      <c r="QOG14" s="29">
        <v>0</v>
      </c>
      <c r="QOH14" s="29">
        <v>0</v>
      </c>
      <c r="QOI14" s="29">
        <v>0</v>
      </c>
      <c r="QOJ14" s="29">
        <v>0</v>
      </c>
      <c r="QOK14" s="29">
        <v>0</v>
      </c>
      <c r="QOL14" s="29">
        <v>0</v>
      </c>
      <c r="QOM14" s="29">
        <v>0</v>
      </c>
      <c r="QON14" s="29">
        <v>0</v>
      </c>
      <c r="QOO14" s="29">
        <v>0</v>
      </c>
      <c r="QOP14" s="29">
        <v>0</v>
      </c>
      <c r="QOQ14" s="29">
        <v>0</v>
      </c>
      <c r="QOR14" s="29">
        <v>0</v>
      </c>
      <c r="QOS14" s="29">
        <v>0</v>
      </c>
      <c r="QOT14" s="29">
        <v>0</v>
      </c>
      <c r="QOU14" s="29">
        <v>0</v>
      </c>
      <c r="QOV14" s="29">
        <v>0</v>
      </c>
      <c r="QOW14" s="29">
        <v>0</v>
      </c>
      <c r="QOX14" s="29">
        <v>0</v>
      </c>
      <c r="QOY14" s="29">
        <v>0</v>
      </c>
      <c r="QOZ14" s="29">
        <v>0</v>
      </c>
      <c r="QPA14" s="29">
        <v>0</v>
      </c>
      <c r="QPB14" s="29">
        <v>0</v>
      </c>
      <c r="QPC14" s="29">
        <v>0</v>
      </c>
      <c r="QPD14" s="29">
        <v>0</v>
      </c>
      <c r="QPE14" s="29">
        <v>0</v>
      </c>
      <c r="QPF14" s="29">
        <v>0</v>
      </c>
      <c r="QPG14" s="29">
        <v>0</v>
      </c>
      <c r="QPH14" s="29">
        <v>0</v>
      </c>
      <c r="QPI14" s="29">
        <v>0</v>
      </c>
      <c r="QPJ14" s="29">
        <v>0</v>
      </c>
      <c r="QPK14" s="29">
        <v>0</v>
      </c>
      <c r="QPL14" s="29">
        <v>0</v>
      </c>
      <c r="QPM14" s="29">
        <v>0</v>
      </c>
      <c r="QPN14" s="29">
        <v>0</v>
      </c>
      <c r="QPO14" s="29">
        <v>0</v>
      </c>
      <c r="QPP14" s="29">
        <v>0</v>
      </c>
      <c r="QPQ14" s="29">
        <v>0</v>
      </c>
      <c r="QPR14" s="29">
        <v>0</v>
      </c>
      <c r="QPS14" s="29">
        <v>0</v>
      </c>
      <c r="QPT14" s="29">
        <v>0</v>
      </c>
      <c r="QPU14" s="29">
        <v>0</v>
      </c>
      <c r="QPV14" s="29">
        <v>0</v>
      </c>
      <c r="QPW14" s="29">
        <v>0</v>
      </c>
      <c r="QPX14" s="29">
        <v>0</v>
      </c>
      <c r="QPY14" s="29">
        <v>0</v>
      </c>
      <c r="QPZ14" s="29">
        <v>0</v>
      </c>
      <c r="QQA14" s="29">
        <v>0</v>
      </c>
      <c r="QQB14" s="29">
        <v>0</v>
      </c>
      <c r="QQC14" s="29">
        <v>0</v>
      </c>
      <c r="QQD14" s="29">
        <v>0</v>
      </c>
      <c r="QQE14" s="29">
        <v>0</v>
      </c>
      <c r="QQF14" s="29">
        <v>0</v>
      </c>
      <c r="QQG14" s="29">
        <v>0</v>
      </c>
      <c r="QQH14" s="29">
        <v>0</v>
      </c>
      <c r="QQI14" s="29">
        <v>0</v>
      </c>
      <c r="QQJ14" s="29">
        <v>0</v>
      </c>
      <c r="QQK14" s="29">
        <v>0</v>
      </c>
      <c r="QQL14" s="29">
        <v>0</v>
      </c>
      <c r="QQM14" s="29">
        <v>0</v>
      </c>
      <c r="QQN14" s="29">
        <v>0</v>
      </c>
      <c r="QQO14" s="29">
        <v>0</v>
      </c>
      <c r="QQP14" s="29">
        <v>0</v>
      </c>
      <c r="QQQ14" s="29">
        <v>0</v>
      </c>
      <c r="QQR14" s="29">
        <v>0</v>
      </c>
      <c r="QQS14" s="29">
        <v>0</v>
      </c>
      <c r="QQT14" s="29">
        <v>0</v>
      </c>
      <c r="QQU14" s="29">
        <v>0</v>
      </c>
      <c r="QQV14" s="29">
        <v>0</v>
      </c>
      <c r="QQW14" s="29">
        <v>0</v>
      </c>
      <c r="QQX14" s="29">
        <v>0</v>
      </c>
      <c r="QQY14" s="29">
        <v>0</v>
      </c>
      <c r="QQZ14" s="29">
        <v>0</v>
      </c>
      <c r="QRA14" s="29">
        <v>0</v>
      </c>
      <c r="QRB14" s="29">
        <v>0</v>
      </c>
      <c r="QRC14" s="29">
        <v>0</v>
      </c>
      <c r="QRD14" s="29">
        <v>0</v>
      </c>
      <c r="QRE14" s="29">
        <v>0</v>
      </c>
      <c r="QRF14" s="29">
        <v>0</v>
      </c>
      <c r="QRG14" s="29">
        <v>0</v>
      </c>
      <c r="QRH14" s="29">
        <v>0</v>
      </c>
      <c r="QRI14" s="29">
        <v>0</v>
      </c>
      <c r="QRJ14" s="29">
        <v>0</v>
      </c>
      <c r="QRK14" s="29">
        <v>0</v>
      </c>
      <c r="QRL14" s="29">
        <v>0</v>
      </c>
      <c r="QRM14" s="29">
        <v>0</v>
      </c>
      <c r="QRN14" s="29">
        <v>0</v>
      </c>
      <c r="QRO14" s="29">
        <v>0</v>
      </c>
      <c r="QRP14" s="29">
        <v>0</v>
      </c>
      <c r="QRQ14" s="29">
        <v>0</v>
      </c>
      <c r="QRR14" s="29">
        <v>0</v>
      </c>
      <c r="QRS14" s="29">
        <v>0</v>
      </c>
      <c r="QRT14" s="29">
        <v>0</v>
      </c>
      <c r="QRU14" s="29">
        <v>0</v>
      </c>
      <c r="QRV14" s="29">
        <v>0</v>
      </c>
      <c r="QRW14" s="29">
        <v>0</v>
      </c>
      <c r="QRX14" s="29">
        <v>0</v>
      </c>
      <c r="QRY14" s="29">
        <v>0</v>
      </c>
      <c r="QRZ14" s="29">
        <v>0</v>
      </c>
      <c r="QSA14" s="29">
        <v>0</v>
      </c>
      <c r="QSB14" s="29">
        <v>0</v>
      </c>
      <c r="QSC14" s="29">
        <v>0</v>
      </c>
      <c r="QSD14" s="29">
        <v>0</v>
      </c>
      <c r="QSE14" s="29">
        <v>0</v>
      </c>
      <c r="QSF14" s="29">
        <v>0</v>
      </c>
      <c r="QSG14" s="29">
        <v>0</v>
      </c>
      <c r="QSH14" s="29">
        <v>0</v>
      </c>
      <c r="QSI14" s="29">
        <v>0</v>
      </c>
      <c r="QSJ14" s="29">
        <v>0</v>
      </c>
      <c r="QSK14" s="29">
        <v>0</v>
      </c>
      <c r="QSL14" s="29">
        <v>0</v>
      </c>
      <c r="QSM14" s="29">
        <v>0</v>
      </c>
      <c r="QSN14" s="29">
        <v>0</v>
      </c>
      <c r="QSO14" s="29">
        <v>0</v>
      </c>
      <c r="QSP14" s="29">
        <v>0</v>
      </c>
      <c r="QSQ14" s="29">
        <v>0</v>
      </c>
      <c r="QSR14" s="29">
        <v>0</v>
      </c>
      <c r="QSS14" s="29">
        <v>0</v>
      </c>
      <c r="QST14" s="29">
        <v>0</v>
      </c>
      <c r="QSU14" s="29">
        <v>0</v>
      </c>
      <c r="QSV14" s="29">
        <v>0</v>
      </c>
      <c r="QSW14" s="29">
        <v>0</v>
      </c>
      <c r="QSX14" s="29">
        <v>0</v>
      </c>
      <c r="QSY14" s="29">
        <v>0</v>
      </c>
      <c r="QSZ14" s="29">
        <v>0</v>
      </c>
      <c r="QTA14" s="29">
        <v>0</v>
      </c>
      <c r="QTB14" s="29">
        <v>0</v>
      </c>
      <c r="QTC14" s="29">
        <v>0</v>
      </c>
      <c r="QTD14" s="29">
        <v>0</v>
      </c>
      <c r="QTE14" s="29">
        <v>0</v>
      </c>
      <c r="QTF14" s="29">
        <v>0</v>
      </c>
      <c r="QTG14" s="29">
        <v>0</v>
      </c>
      <c r="QTH14" s="29">
        <v>0</v>
      </c>
      <c r="QTI14" s="29">
        <v>0</v>
      </c>
      <c r="QTJ14" s="29">
        <v>0</v>
      </c>
      <c r="QTK14" s="29">
        <v>0</v>
      </c>
      <c r="QTL14" s="29">
        <v>0</v>
      </c>
      <c r="QTM14" s="29">
        <v>0</v>
      </c>
      <c r="QTN14" s="29">
        <v>0</v>
      </c>
      <c r="QTO14" s="29">
        <v>0</v>
      </c>
      <c r="QTP14" s="29">
        <v>0</v>
      </c>
      <c r="QTQ14" s="29">
        <v>0</v>
      </c>
      <c r="QTR14" s="29">
        <v>0</v>
      </c>
      <c r="QTS14" s="29">
        <v>0</v>
      </c>
      <c r="QTT14" s="29">
        <v>0</v>
      </c>
      <c r="QTU14" s="29">
        <v>0</v>
      </c>
      <c r="QTV14" s="29">
        <v>0</v>
      </c>
      <c r="QTW14" s="29">
        <v>0</v>
      </c>
      <c r="QTX14" s="29">
        <v>0</v>
      </c>
      <c r="QTY14" s="29">
        <v>0</v>
      </c>
      <c r="QTZ14" s="29">
        <v>0</v>
      </c>
      <c r="QUA14" s="29">
        <v>0</v>
      </c>
      <c r="QUB14" s="29">
        <v>0</v>
      </c>
      <c r="QUC14" s="29">
        <v>0</v>
      </c>
      <c r="QUD14" s="29">
        <v>0</v>
      </c>
      <c r="QUE14" s="29">
        <v>0</v>
      </c>
      <c r="QUF14" s="29">
        <v>0</v>
      </c>
      <c r="QUG14" s="29">
        <v>0</v>
      </c>
      <c r="QUH14" s="29">
        <v>0</v>
      </c>
      <c r="QUI14" s="29">
        <v>0</v>
      </c>
      <c r="QUJ14" s="29">
        <v>0</v>
      </c>
      <c r="QUK14" s="29">
        <v>0</v>
      </c>
      <c r="QUL14" s="29">
        <v>0</v>
      </c>
      <c r="QUM14" s="29">
        <v>0</v>
      </c>
      <c r="QUN14" s="29">
        <v>0</v>
      </c>
      <c r="QUO14" s="29">
        <v>0</v>
      </c>
      <c r="QUP14" s="29">
        <v>0</v>
      </c>
      <c r="QUQ14" s="29">
        <v>0</v>
      </c>
      <c r="QUR14" s="29">
        <v>0</v>
      </c>
      <c r="QUS14" s="29">
        <v>0</v>
      </c>
      <c r="QUT14" s="29">
        <v>0</v>
      </c>
      <c r="QUU14" s="29">
        <v>0</v>
      </c>
      <c r="QUV14" s="29">
        <v>0</v>
      </c>
      <c r="QUW14" s="29">
        <v>0</v>
      </c>
      <c r="QUX14" s="29">
        <v>0</v>
      </c>
      <c r="QUY14" s="29">
        <v>0</v>
      </c>
      <c r="QUZ14" s="29">
        <v>0</v>
      </c>
      <c r="QVA14" s="29">
        <v>0</v>
      </c>
      <c r="QVB14" s="29">
        <v>0</v>
      </c>
      <c r="QVC14" s="29">
        <v>0</v>
      </c>
      <c r="QVD14" s="29">
        <v>0</v>
      </c>
      <c r="QVE14" s="29">
        <v>0</v>
      </c>
      <c r="QVF14" s="29">
        <v>0</v>
      </c>
      <c r="QVG14" s="29">
        <v>0</v>
      </c>
      <c r="QVH14" s="29">
        <v>0</v>
      </c>
      <c r="QVI14" s="29">
        <v>0</v>
      </c>
      <c r="QVJ14" s="29">
        <v>0</v>
      </c>
      <c r="QVK14" s="29">
        <v>0</v>
      </c>
      <c r="QVL14" s="29">
        <v>0</v>
      </c>
      <c r="QVM14" s="29">
        <v>0</v>
      </c>
      <c r="QVN14" s="29">
        <v>0</v>
      </c>
      <c r="QVO14" s="29">
        <v>0</v>
      </c>
      <c r="QVP14" s="29">
        <v>0</v>
      </c>
      <c r="QVQ14" s="29">
        <v>0</v>
      </c>
      <c r="QVR14" s="29">
        <v>0</v>
      </c>
      <c r="QVS14" s="29">
        <v>0</v>
      </c>
      <c r="QVT14" s="29">
        <v>0</v>
      </c>
      <c r="QVU14" s="29">
        <v>0</v>
      </c>
      <c r="QVV14" s="29">
        <v>0</v>
      </c>
      <c r="QVW14" s="29">
        <v>0</v>
      </c>
      <c r="QVX14" s="29">
        <v>0</v>
      </c>
      <c r="QVY14" s="29">
        <v>0</v>
      </c>
      <c r="QVZ14" s="29">
        <v>0</v>
      </c>
      <c r="QWA14" s="29">
        <v>0</v>
      </c>
      <c r="QWB14" s="29">
        <v>0</v>
      </c>
      <c r="QWC14" s="29">
        <v>0</v>
      </c>
      <c r="QWD14" s="29">
        <v>0</v>
      </c>
      <c r="QWE14" s="29">
        <v>0</v>
      </c>
      <c r="QWF14" s="29">
        <v>0</v>
      </c>
      <c r="QWG14" s="29">
        <v>0</v>
      </c>
      <c r="QWH14" s="29">
        <v>0</v>
      </c>
      <c r="QWI14" s="29">
        <v>0</v>
      </c>
      <c r="QWJ14" s="29">
        <v>0</v>
      </c>
      <c r="QWK14" s="29">
        <v>0</v>
      </c>
      <c r="QWL14" s="29">
        <v>0</v>
      </c>
      <c r="QWM14" s="29">
        <v>0</v>
      </c>
      <c r="QWN14" s="29">
        <v>0</v>
      </c>
      <c r="QWO14" s="29">
        <v>0</v>
      </c>
      <c r="QWP14" s="29">
        <v>0</v>
      </c>
      <c r="QWQ14" s="29">
        <v>0</v>
      </c>
      <c r="QWR14" s="29">
        <v>0</v>
      </c>
      <c r="QWS14" s="29">
        <v>0</v>
      </c>
      <c r="QWT14" s="29">
        <v>0</v>
      </c>
      <c r="QWU14" s="29">
        <v>0</v>
      </c>
      <c r="QWV14" s="29">
        <v>0</v>
      </c>
      <c r="QWW14" s="29">
        <v>0</v>
      </c>
      <c r="QWX14" s="29">
        <v>0</v>
      </c>
      <c r="QWY14" s="29">
        <v>0</v>
      </c>
      <c r="QWZ14" s="29">
        <v>0</v>
      </c>
      <c r="QXA14" s="29">
        <v>0</v>
      </c>
      <c r="QXB14" s="29">
        <v>0</v>
      </c>
      <c r="QXC14" s="29">
        <v>0</v>
      </c>
      <c r="QXD14" s="29">
        <v>0</v>
      </c>
      <c r="QXE14" s="29">
        <v>0</v>
      </c>
      <c r="QXF14" s="29">
        <v>0</v>
      </c>
      <c r="QXG14" s="29">
        <v>0</v>
      </c>
      <c r="QXH14" s="29">
        <v>0</v>
      </c>
      <c r="QXI14" s="29">
        <v>0</v>
      </c>
      <c r="QXJ14" s="29">
        <v>0</v>
      </c>
      <c r="QXK14" s="29">
        <v>0</v>
      </c>
      <c r="QXL14" s="29">
        <v>0</v>
      </c>
      <c r="QXM14" s="29">
        <v>0</v>
      </c>
      <c r="QXN14" s="29">
        <v>0</v>
      </c>
      <c r="QXO14" s="29">
        <v>0</v>
      </c>
      <c r="QXP14" s="29">
        <v>0</v>
      </c>
      <c r="QXQ14" s="29">
        <v>0</v>
      </c>
      <c r="QXR14" s="29">
        <v>0</v>
      </c>
      <c r="QXS14" s="29">
        <v>0</v>
      </c>
      <c r="QXT14" s="29">
        <v>0</v>
      </c>
      <c r="QXU14" s="29">
        <v>0</v>
      </c>
      <c r="QXV14" s="29">
        <v>0</v>
      </c>
      <c r="QXW14" s="29">
        <v>0</v>
      </c>
      <c r="QXX14" s="29">
        <v>0</v>
      </c>
      <c r="QXY14" s="29">
        <v>0</v>
      </c>
      <c r="QXZ14" s="29">
        <v>0</v>
      </c>
      <c r="QYA14" s="29">
        <v>0</v>
      </c>
      <c r="QYB14" s="29">
        <v>0</v>
      </c>
      <c r="QYC14" s="29">
        <v>0</v>
      </c>
      <c r="QYD14" s="29">
        <v>0</v>
      </c>
      <c r="QYE14" s="29">
        <v>0</v>
      </c>
      <c r="QYF14" s="29">
        <v>0</v>
      </c>
      <c r="QYG14" s="29">
        <v>0</v>
      </c>
      <c r="QYH14" s="29">
        <v>0</v>
      </c>
      <c r="QYI14" s="29">
        <v>0</v>
      </c>
      <c r="QYJ14" s="29">
        <v>0</v>
      </c>
      <c r="QYK14" s="29">
        <v>0</v>
      </c>
      <c r="QYL14" s="29">
        <v>0</v>
      </c>
      <c r="QYM14" s="29">
        <v>0</v>
      </c>
      <c r="QYN14" s="29">
        <v>0</v>
      </c>
      <c r="QYO14" s="29">
        <v>0</v>
      </c>
      <c r="QYP14" s="29">
        <v>0</v>
      </c>
      <c r="QYQ14" s="29">
        <v>0</v>
      </c>
      <c r="QYR14" s="29">
        <v>0</v>
      </c>
      <c r="QYS14" s="29">
        <v>0</v>
      </c>
      <c r="QYT14" s="29">
        <v>0</v>
      </c>
      <c r="QYU14" s="29">
        <v>0</v>
      </c>
      <c r="QYV14" s="29">
        <v>0</v>
      </c>
      <c r="QYW14" s="29">
        <v>0</v>
      </c>
      <c r="QYX14" s="29">
        <v>0</v>
      </c>
      <c r="QYY14" s="29">
        <v>0</v>
      </c>
      <c r="QYZ14" s="29">
        <v>0</v>
      </c>
      <c r="QZA14" s="29">
        <v>0</v>
      </c>
      <c r="QZB14" s="29">
        <v>0</v>
      </c>
      <c r="QZC14" s="29">
        <v>0</v>
      </c>
      <c r="QZD14" s="29">
        <v>0</v>
      </c>
      <c r="QZE14" s="29">
        <v>0</v>
      </c>
      <c r="QZF14" s="29">
        <v>0</v>
      </c>
      <c r="QZG14" s="29">
        <v>0</v>
      </c>
      <c r="QZH14" s="29">
        <v>0</v>
      </c>
      <c r="QZI14" s="29">
        <v>0</v>
      </c>
      <c r="QZJ14" s="29">
        <v>0</v>
      </c>
      <c r="QZK14" s="29">
        <v>0</v>
      </c>
      <c r="QZL14" s="29">
        <v>0</v>
      </c>
      <c r="QZM14" s="29">
        <v>0</v>
      </c>
      <c r="QZN14" s="29">
        <v>0</v>
      </c>
      <c r="QZO14" s="29">
        <v>0</v>
      </c>
      <c r="QZP14" s="29">
        <v>0</v>
      </c>
      <c r="QZQ14" s="29">
        <v>0</v>
      </c>
      <c r="QZR14" s="29">
        <v>0</v>
      </c>
      <c r="QZS14" s="29">
        <v>0</v>
      </c>
      <c r="QZT14" s="29">
        <v>0</v>
      </c>
      <c r="QZU14" s="29">
        <v>0</v>
      </c>
      <c r="QZV14" s="29">
        <v>0</v>
      </c>
      <c r="QZW14" s="29">
        <v>0</v>
      </c>
      <c r="QZX14" s="29">
        <v>0</v>
      </c>
      <c r="QZY14" s="29">
        <v>0</v>
      </c>
      <c r="QZZ14" s="29">
        <v>0</v>
      </c>
      <c r="RAA14" s="29">
        <v>0</v>
      </c>
      <c r="RAB14" s="29">
        <v>0</v>
      </c>
      <c r="RAC14" s="29">
        <v>0</v>
      </c>
      <c r="RAD14" s="29">
        <v>0</v>
      </c>
      <c r="RAE14" s="29">
        <v>0</v>
      </c>
      <c r="RAF14" s="29">
        <v>0</v>
      </c>
      <c r="RAG14" s="29">
        <v>0</v>
      </c>
      <c r="RAH14" s="29">
        <v>0</v>
      </c>
      <c r="RAI14" s="29">
        <v>0</v>
      </c>
      <c r="RAJ14" s="29">
        <v>0</v>
      </c>
      <c r="RAK14" s="29">
        <v>0</v>
      </c>
      <c r="RAL14" s="29">
        <v>0</v>
      </c>
      <c r="RAM14" s="29">
        <v>0</v>
      </c>
      <c r="RAN14" s="29">
        <v>0</v>
      </c>
      <c r="RAO14" s="29">
        <v>0</v>
      </c>
      <c r="RAP14" s="29">
        <v>0</v>
      </c>
      <c r="RAQ14" s="29">
        <v>0</v>
      </c>
      <c r="RAR14" s="29">
        <v>0</v>
      </c>
      <c r="RAS14" s="29">
        <v>0</v>
      </c>
      <c r="RAT14" s="29">
        <v>0</v>
      </c>
      <c r="RAU14" s="29">
        <v>0</v>
      </c>
      <c r="RAV14" s="29">
        <v>0</v>
      </c>
      <c r="RAW14" s="29">
        <v>0</v>
      </c>
      <c r="RAX14" s="29">
        <v>0</v>
      </c>
      <c r="RAY14" s="29">
        <v>0</v>
      </c>
      <c r="RAZ14" s="29">
        <v>0</v>
      </c>
      <c r="RBA14" s="29">
        <v>0</v>
      </c>
      <c r="RBB14" s="29">
        <v>0</v>
      </c>
      <c r="RBC14" s="29">
        <v>0</v>
      </c>
      <c r="RBD14" s="29">
        <v>0</v>
      </c>
      <c r="RBE14" s="29">
        <v>0</v>
      </c>
      <c r="RBF14" s="29">
        <v>0</v>
      </c>
      <c r="RBG14" s="29">
        <v>0</v>
      </c>
      <c r="RBH14" s="29">
        <v>0</v>
      </c>
      <c r="RBI14" s="29">
        <v>0</v>
      </c>
      <c r="RBJ14" s="29">
        <v>0</v>
      </c>
      <c r="RBK14" s="29">
        <v>0</v>
      </c>
      <c r="RBL14" s="29">
        <v>0</v>
      </c>
      <c r="RBM14" s="29">
        <v>0</v>
      </c>
      <c r="RBN14" s="29">
        <v>0</v>
      </c>
      <c r="RBO14" s="29">
        <v>0</v>
      </c>
      <c r="RBP14" s="29">
        <v>0</v>
      </c>
      <c r="RBQ14" s="29">
        <v>0</v>
      </c>
      <c r="RBR14" s="29">
        <v>0</v>
      </c>
      <c r="RBS14" s="29">
        <v>0</v>
      </c>
      <c r="RBT14" s="29">
        <v>0</v>
      </c>
      <c r="RBU14" s="29">
        <v>0</v>
      </c>
      <c r="RBV14" s="29">
        <v>0</v>
      </c>
      <c r="RBW14" s="29">
        <v>0</v>
      </c>
      <c r="RBX14" s="29">
        <v>0</v>
      </c>
      <c r="RBY14" s="29">
        <v>0</v>
      </c>
      <c r="RBZ14" s="29">
        <v>0</v>
      </c>
      <c r="RCA14" s="29">
        <v>0</v>
      </c>
      <c r="RCB14" s="29">
        <v>0</v>
      </c>
      <c r="RCC14" s="29">
        <v>0</v>
      </c>
      <c r="RCD14" s="29">
        <v>0</v>
      </c>
      <c r="RCE14" s="29">
        <v>0</v>
      </c>
      <c r="RCF14" s="29">
        <v>0</v>
      </c>
      <c r="RCG14" s="29">
        <v>0</v>
      </c>
      <c r="RCH14" s="29">
        <v>0</v>
      </c>
      <c r="RCI14" s="29">
        <v>0</v>
      </c>
      <c r="RCJ14" s="29">
        <v>0</v>
      </c>
      <c r="RCK14" s="29">
        <v>0</v>
      </c>
      <c r="RCL14" s="29">
        <v>0</v>
      </c>
      <c r="RCM14" s="29">
        <v>0</v>
      </c>
      <c r="RCN14" s="29">
        <v>0</v>
      </c>
      <c r="RCO14" s="29">
        <v>0</v>
      </c>
      <c r="RCP14" s="29">
        <v>0</v>
      </c>
      <c r="RCQ14" s="29">
        <v>0</v>
      </c>
      <c r="RCR14" s="29">
        <v>0</v>
      </c>
      <c r="RCS14" s="29">
        <v>0</v>
      </c>
      <c r="RCT14" s="29">
        <v>0</v>
      </c>
      <c r="RCU14" s="29">
        <v>0</v>
      </c>
      <c r="RCV14" s="29">
        <v>0</v>
      </c>
      <c r="RCW14" s="29">
        <v>0</v>
      </c>
      <c r="RCX14" s="29">
        <v>0</v>
      </c>
      <c r="RCY14" s="29">
        <v>0</v>
      </c>
      <c r="RCZ14" s="29">
        <v>0</v>
      </c>
      <c r="RDA14" s="29">
        <v>0</v>
      </c>
      <c r="RDB14" s="29">
        <v>0</v>
      </c>
      <c r="RDC14" s="29">
        <v>0</v>
      </c>
      <c r="RDD14" s="29">
        <v>0</v>
      </c>
      <c r="RDE14" s="29">
        <v>0</v>
      </c>
      <c r="RDF14" s="29">
        <v>0</v>
      </c>
      <c r="RDG14" s="29">
        <v>0</v>
      </c>
      <c r="RDH14" s="29">
        <v>0</v>
      </c>
      <c r="RDI14" s="29">
        <v>0</v>
      </c>
      <c r="RDJ14" s="29">
        <v>0</v>
      </c>
      <c r="RDK14" s="29">
        <v>0</v>
      </c>
      <c r="RDL14" s="29">
        <v>0</v>
      </c>
      <c r="RDM14" s="29">
        <v>0</v>
      </c>
      <c r="RDN14" s="29">
        <v>0</v>
      </c>
      <c r="RDO14" s="29">
        <v>0</v>
      </c>
      <c r="RDP14" s="29">
        <v>0</v>
      </c>
      <c r="RDQ14" s="29">
        <v>0</v>
      </c>
      <c r="RDR14" s="29">
        <v>0</v>
      </c>
      <c r="RDS14" s="29">
        <v>0</v>
      </c>
      <c r="RDT14" s="29">
        <v>0</v>
      </c>
      <c r="RDU14" s="29">
        <v>0</v>
      </c>
      <c r="RDV14" s="29">
        <v>0</v>
      </c>
      <c r="RDW14" s="29">
        <v>0</v>
      </c>
      <c r="RDX14" s="29">
        <v>0</v>
      </c>
      <c r="RDY14" s="29">
        <v>0</v>
      </c>
      <c r="RDZ14" s="29">
        <v>0</v>
      </c>
      <c r="REA14" s="29">
        <v>0</v>
      </c>
      <c r="REB14" s="29">
        <v>0</v>
      </c>
      <c r="REC14" s="29">
        <v>0</v>
      </c>
      <c r="RED14" s="29">
        <v>0</v>
      </c>
      <c r="REE14" s="29">
        <v>0</v>
      </c>
      <c r="REF14" s="29">
        <v>0</v>
      </c>
      <c r="REG14" s="29">
        <v>0</v>
      </c>
      <c r="REH14" s="29">
        <v>0</v>
      </c>
      <c r="REI14" s="29">
        <v>0</v>
      </c>
      <c r="REJ14" s="29">
        <v>0</v>
      </c>
      <c r="REK14" s="29">
        <v>0</v>
      </c>
      <c r="REL14" s="29">
        <v>0</v>
      </c>
      <c r="REM14" s="29">
        <v>0</v>
      </c>
      <c r="REN14" s="29">
        <v>0</v>
      </c>
      <c r="REO14" s="29">
        <v>0</v>
      </c>
      <c r="REP14" s="29">
        <v>0</v>
      </c>
      <c r="REQ14" s="29">
        <v>0</v>
      </c>
      <c r="RER14" s="29">
        <v>0</v>
      </c>
      <c r="RES14" s="29">
        <v>0</v>
      </c>
      <c r="RET14" s="29">
        <v>0</v>
      </c>
      <c r="REU14" s="29">
        <v>0</v>
      </c>
      <c r="REV14" s="29">
        <v>0</v>
      </c>
      <c r="REW14" s="29">
        <v>0</v>
      </c>
      <c r="REX14" s="29">
        <v>0</v>
      </c>
      <c r="REY14" s="29">
        <v>0</v>
      </c>
      <c r="REZ14" s="29">
        <v>0</v>
      </c>
      <c r="RFA14" s="29">
        <v>0</v>
      </c>
      <c r="RFB14" s="29">
        <v>0</v>
      </c>
      <c r="RFC14" s="29">
        <v>0</v>
      </c>
      <c r="RFD14" s="29">
        <v>0</v>
      </c>
      <c r="RFE14" s="29">
        <v>0</v>
      </c>
      <c r="RFF14" s="29">
        <v>0</v>
      </c>
      <c r="RFG14" s="29">
        <v>0</v>
      </c>
      <c r="RFH14" s="29">
        <v>0</v>
      </c>
      <c r="RFI14" s="29">
        <v>0</v>
      </c>
      <c r="RFJ14" s="29">
        <v>0</v>
      </c>
      <c r="RFK14" s="29">
        <v>0</v>
      </c>
      <c r="RFL14" s="29">
        <v>0</v>
      </c>
      <c r="RFM14" s="29">
        <v>0</v>
      </c>
      <c r="RFN14" s="29">
        <v>0</v>
      </c>
      <c r="RFO14" s="29">
        <v>0</v>
      </c>
      <c r="RFP14" s="29">
        <v>0</v>
      </c>
      <c r="RFQ14" s="29">
        <v>0</v>
      </c>
      <c r="RFR14" s="29">
        <v>0</v>
      </c>
      <c r="RFS14" s="29">
        <v>0</v>
      </c>
      <c r="RFT14" s="29">
        <v>0</v>
      </c>
      <c r="RFU14" s="29">
        <v>0</v>
      </c>
      <c r="RFV14" s="29">
        <v>0</v>
      </c>
      <c r="RFW14" s="29">
        <v>0</v>
      </c>
      <c r="RFX14" s="29">
        <v>0</v>
      </c>
      <c r="RFY14" s="29">
        <v>0</v>
      </c>
      <c r="RFZ14" s="29">
        <v>0</v>
      </c>
      <c r="RGA14" s="29">
        <v>0</v>
      </c>
      <c r="RGB14" s="29">
        <v>0</v>
      </c>
      <c r="RGC14" s="29">
        <v>0</v>
      </c>
      <c r="RGD14" s="29">
        <v>0</v>
      </c>
      <c r="RGE14" s="29">
        <v>0</v>
      </c>
      <c r="RGF14" s="29">
        <v>0</v>
      </c>
      <c r="RGG14" s="29">
        <v>0</v>
      </c>
      <c r="RGH14" s="29">
        <v>0</v>
      </c>
      <c r="RGI14" s="29">
        <v>0</v>
      </c>
      <c r="RGJ14" s="29">
        <v>0</v>
      </c>
      <c r="RGK14" s="29">
        <v>0</v>
      </c>
      <c r="RGL14" s="29">
        <v>0</v>
      </c>
      <c r="RGM14" s="29">
        <v>0</v>
      </c>
      <c r="RGN14" s="29">
        <v>0</v>
      </c>
      <c r="RGO14" s="29">
        <v>0</v>
      </c>
      <c r="RGP14" s="29">
        <v>0</v>
      </c>
      <c r="RGQ14" s="29">
        <v>0</v>
      </c>
      <c r="RGR14" s="29">
        <v>0</v>
      </c>
      <c r="RGS14" s="29">
        <v>0</v>
      </c>
      <c r="RGT14" s="29">
        <v>0</v>
      </c>
      <c r="RGU14" s="29">
        <v>0</v>
      </c>
      <c r="RGV14" s="29">
        <v>0</v>
      </c>
      <c r="RGW14" s="29">
        <v>0</v>
      </c>
      <c r="RGX14" s="29">
        <v>0</v>
      </c>
      <c r="RGY14" s="29">
        <v>0</v>
      </c>
      <c r="RGZ14" s="29">
        <v>0</v>
      </c>
      <c r="RHA14" s="29">
        <v>0</v>
      </c>
      <c r="RHB14" s="29">
        <v>0</v>
      </c>
      <c r="RHC14" s="29">
        <v>0</v>
      </c>
      <c r="RHD14" s="29">
        <v>0</v>
      </c>
      <c r="RHE14" s="29">
        <v>0</v>
      </c>
      <c r="RHF14" s="29">
        <v>0</v>
      </c>
      <c r="RHG14" s="29">
        <v>0</v>
      </c>
      <c r="RHH14" s="29">
        <v>0</v>
      </c>
      <c r="RHI14" s="29">
        <v>0</v>
      </c>
      <c r="RHJ14" s="29">
        <v>0</v>
      </c>
      <c r="RHK14" s="29">
        <v>0</v>
      </c>
      <c r="RHL14" s="29">
        <v>0</v>
      </c>
      <c r="RHM14" s="29">
        <v>0</v>
      </c>
      <c r="RHN14" s="29">
        <v>0</v>
      </c>
      <c r="RHO14" s="29">
        <v>0</v>
      </c>
      <c r="RHP14" s="29">
        <v>0</v>
      </c>
      <c r="RHQ14" s="29">
        <v>0</v>
      </c>
      <c r="RHR14" s="29">
        <v>0</v>
      </c>
      <c r="RHS14" s="29">
        <v>0</v>
      </c>
      <c r="RHT14" s="29">
        <v>0</v>
      </c>
      <c r="RHU14" s="29">
        <v>0</v>
      </c>
      <c r="RHV14" s="29">
        <v>0</v>
      </c>
      <c r="RHW14" s="29">
        <v>0</v>
      </c>
      <c r="RHX14" s="29">
        <v>0</v>
      </c>
      <c r="RHY14" s="29">
        <v>0</v>
      </c>
      <c r="RHZ14" s="29">
        <v>0</v>
      </c>
      <c r="RIA14" s="29">
        <v>0</v>
      </c>
      <c r="RIB14" s="29">
        <v>0</v>
      </c>
      <c r="RIC14" s="29">
        <v>0</v>
      </c>
      <c r="RID14" s="29">
        <v>0</v>
      </c>
      <c r="RIE14" s="29">
        <v>0</v>
      </c>
      <c r="RIF14" s="29">
        <v>0</v>
      </c>
      <c r="RIG14" s="29">
        <v>0</v>
      </c>
      <c r="RIH14" s="29">
        <v>0</v>
      </c>
      <c r="RII14" s="29">
        <v>0</v>
      </c>
      <c r="RIJ14" s="29">
        <v>0</v>
      </c>
      <c r="RIK14" s="29">
        <v>0</v>
      </c>
      <c r="RIL14" s="29">
        <v>0</v>
      </c>
      <c r="RIM14" s="29">
        <v>0</v>
      </c>
      <c r="RIN14" s="29">
        <v>0</v>
      </c>
      <c r="RIO14" s="29">
        <v>0</v>
      </c>
      <c r="RIP14" s="29">
        <v>0</v>
      </c>
      <c r="RIQ14" s="29">
        <v>0</v>
      </c>
      <c r="RIR14" s="29">
        <v>0</v>
      </c>
      <c r="RIS14" s="29">
        <v>0</v>
      </c>
      <c r="RIT14" s="29">
        <v>0</v>
      </c>
      <c r="RIU14" s="29">
        <v>0</v>
      </c>
      <c r="RIV14" s="29">
        <v>0</v>
      </c>
      <c r="RIW14" s="29">
        <v>0</v>
      </c>
      <c r="RIX14" s="29">
        <v>0</v>
      </c>
      <c r="RIY14" s="29">
        <v>0</v>
      </c>
      <c r="RIZ14" s="29">
        <v>0</v>
      </c>
      <c r="RJA14" s="29">
        <v>0</v>
      </c>
      <c r="RJB14" s="29">
        <v>0</v>
      </c>
      <c r="RJC14" s="29">
        <v>0</v>
      </c>
      <c r="RJD14" s="29">
        <v>0</v>
      </c>
      <c r="RJE14" s="29">
        <v>0</v>
      </c>
      <c r="RJF14" s="29">
        <v>0</v>
      </c>
      <c r="RJG14" s="29">
        <v>0</v>
      </c>
      <c r="RJH14" s="29">
        <v>0</v>
      </c>
      <c r="RJI14" s="29">
        <v>0</v>
      </c>
      <c r="RJJ14" s="29">
        <v>0</v>
      </c>
      <c r="RJK14" s="29">
        <v>0</v>
      </c>
      <c r="RJL14" s="29">
        <v>0</v>
      </c>
      <c r="RJM14" s="29">
        <v>0</v>
      </c>
      <c r="RJN14" s="29">
        <v>0</v>
      </c>
      <c r="RJO14" s="29">
        <v>0</v>
      </c>
      <c r="RJP14" s="29">
        <v>0</v>
      </c>
      <c r="RJQ14" s="29">
        <v>0</v>
      </c>
      <c r="RJR14" s="29">
        <v>0</v>
      </c>
      <c r="RJS14" s="29">
        <v>0</v>
      </c>
      <c r="RJT14" s="29">
        <v>0</v>
      </c>
      <c r="RJU14" s="29">
        <v>0</v>
      </c>
      <c r="RJV14" s="29">
        <v>0</v>
      </c>
      <c r="RJW14" s="29">
        <v>0</v>
      </c>
      <c r="RJX14" s="29">
        <v>0</v>
      </c>
      <c r="RJY14" s="29">
        <v>0</v>
      </c>
      <c r="RJZ14" s="29">
        <v>0</v>
      </c>
      <c r="RKA14" s="29">
        <v>0</v>
      </c>
      <c r="RKB14" s="29">
        <v>0</v>
      </c>
      <c r="RKC14" s="29">
        <v>0</v>
      </c>
      <c r="RKD14" s="29">
        <v>0</v>
      </c>
      <c r="RKE14" s="29">
        <v>0</v>
      </c>
      <c r="RKF14" s="29">
        <v>0</v>
      </c>
      <c r="RKG14" s="29">
        <v>0</v>
      </c>
      <c r="RKH14" s="29">
        <v>0</v>
      </c>
      <c r="RKI14" s="29">
        <v>0</v>
      </c>
      <c r="RKJ14" s="29">
        <v>0</v>
      </c>
      <c r="RKK14" s="29">
        <v>0</v>
      </c>
      <c r="RKL14" s="29">
        <v>0</v>
      </c>
      <c r="RKM14" s="29">
        <v>0</v>
      </c>
      <c r="RKN14" s="29">
        <v>0</v>
      </c>
      <c r="RKO14" s="29">
        <v>0</v>
      </c>
      <c r="RKP14" s="29">
        <v>0</v>
      </c>
      <c r="RKQ14" s="29">
        <v>0</v>
      </c>
      <c r="RKR14" s="29">
        <v>0</v>
      </c>
      <c r="RKS14" s="29">
        <v>0</v>
      </c>
      <c r="RKT14" s="29">
        <v>0</v>
      </c>
      <c r="RKU14" s="29">
        <v>0</v>
      </c>
      <c r="RKV14" s="29">
        <v>0</v>
      </c>
      <c r="RKW14" s="29">
        <v>0</v>
      </c>
      <c r="RKX14" s="29">
        <v>0</v>
      </c>
      <c r="RKY14" s="29">
        <v>0</v>
      </c>
      <c r="RKZ14" s="29">
        <v>0</v>
      </c>
      <c r="RLA14" s="29">
        <v>0</v>
      </c>
      <c r="RLB14" s="29">
        <v>0</v>
      </c>
      <c r="RLC14" s="29">
        <v>0</v>
      </c>
      <c r="RLD14" s="29">
        <v>0</v>
      </c>
      <c r="RLE14" s="29">
        <v>0</v>
      </c>
      <c r="RLF14" s="29">
        <v>0</v>
      </c>
      <c r="RLG14" s="29">
        <v>0</v>
      </c>
      <c r="RLH14" s="29">
        <v>0</v>
      </c>
      <c r="RLI14" s="29">
        <v>0</v>
      </c>
      <c r="RLJ14" s="29">
        <v>0</v>
      </c>
      <c r="RLK14" s="29">
        <v>0</v>
      </c>
      <c r="RLL14" s="29">
        <v>0</v>
      </c>
      <c r="RLM14" s="29">
        <v>0</v>
      </c>
      <c r="RLN14" s="29">
        <v>0</v>
      </c>
      <c r="RLO14" s="29">
        <v>0</v>
      </c>
      <c r="RLP14" s="29">
        <v>0</v>
      </c>
      <c r="RLQ14" s="29">
        <v>0</v>
      </c>
      <c r="RLR14" s="29">
        <v>0</v>
      </c>
      <c r="RLS14" s="29">
        <v>0</v>
      </c>
      <c r="RLT14" s="29">
        <v>0</v>
      </c>
      <c r="RLU14" s="29">
        <v>0</v>
      </c>
      <c r="RLV14" s="29">
        <v>0</v>
      </c>
      <c r="RLW14" s="29">
        <v>0</v>
      </c>
      <c r="RLX14" s="29">
        <v>0</v>
      </c>
      <c r="RLY14" s="29">
        <v>0</v>
      </c>
      <c r="RLZ14" s="29">
        <v>0</v>
      </c>
      <c r="RMA14" s="29">
        <v>0</v>
      </c>
      <c r="RMB14" s="29">
        <v>0</v>
      </c>
      <c r="RMC14" s="29">
        <v>0</v>
      </c>
      <c r="RMD14" s="29">
        <v>0</v>
      </c>
      <c r="RME14" s="29">
        <v>0</v>
      </c>
      <c r="RMF14" s="29">
        <v>0</v>
      </c>
      <c r="RMG14" s="29">
        <v>0</v>
      </c>
      <c r="RMH14" s="29">
        <v>0</v>
      </c>
      <c r="RMI14" s="29">
        <v>0</v>
      </c>
      <c r="RMJ14" s="29">
        <v>0</v>
      </c>
      <c r="RMK14" s="29">
        <v>0</v>
      </c>
      <c r="RML14" s="29">
        <v>0</v>
      </c>
      <c r="RMM14" s="29">
        <v>0</v>
      </c>
      <c r="RMN14" s="29">
        <v>0</v>
      </c>
      <c r="RMO14" s="29">
        <v>0</v>
      </c>
      <c r="RMP14" s="29">
        <v>0</v>
      </c>
      <c r="RMQ14" s="29">
        <v>0</v>
      </c>
      <c r="RMR14" s="29">
        <v>0</v>
      </c>
      <c r="RMS14" s="29">
        <v>0</v>
      </c>
      <c r="RMT14" s="29">
        <v>0</v>
      </c>
      <c r="RMU14" s="29">
        <v>0</v>
      </c>
      <c r="RMV14" s="29">
        <v>0</v>
      </c>
      <c r="RMW14" s="29">
        <v>0</v>
      </c>
      <c r="RMX14" s="29">
        <v>0</v>
      </c>
      <c r="RMY14" s="29">
        <v>0</v>
      </c>
      <c r="RMZ14" s="29">
        <v>0</v>
      </c>
      <c r="RNA14" s="29">
        <v>0</v>
      </c>
      <c r="RNB14" s="29">
        <v>0</v>
      </c>
      <c r="RNC14" s="29">
        <v>0</v>
      </c>
      <c r="RND14" s="29">
        <v>0</v>
      </c>
      <c r="RNE14" s="29">
        <v>0</v>
      </c>
      <c r="RNF14" s="29">
        <v>0</v>
      </c>
      <c r="RNG14" s="29">
        <v>0</v>
      </c>
      <c r="RNH14" s="29">
        <v>0</v>
      </c>
      <c r="RNI14" s="29">
        <v>0</v>
      </c>
      <c r="RNJ14" s="29">
        <v>0</v>
      </c>
      <c r="RNK14" s="29">
        <v>0</v>
      </c>
      <c r="RNL14" s="29">
        <v>0</v>
      </c>
      <c r="RNM14" s="29">
        <v>0</v>
      </c>
      <c r="RNN14" s="29">
        <v>0</v>
      </c>
      <c r="RNO14" s="29">
        <v>0</v>
      </c>
      <c r="RNP14" s="29">
        <v>0</v>
      </c>
      <c r="RNQ14" s="29">
        <v>0</v>
      </c>
      <c r="RNR14" s="29">
        <v>0</v>
      </c>
      <c r="RNS14" s="29">
        <v>0</v>
      </c>
      <c r="RNT14" s="29">
        <v>0</v>
      </c>
      <c r="RNU14" s="29">
        <v>0</v>
      </c>
      <c r="RNV14" s="29">
        <v>0</v>
      </c>
      <c r="RNW14" s="29">
        <v>0</v>
      </c>
      <c r="RNX14" s="29">
        <v>0</v>
      </c>
      <c r="RNY14" s="29">
        <v>0</v>
      </c>
      <c r="RNZ14" s="29">
        <v>0</v>
      </c>
      <c r="ROA14" s="29">
        <v>0</v>
      </c>
      <c r="ROB14" s="29">
        <v>0</v>
      </c>
      <c r="ROC14" s="29">
        <v>0</v>
      </c>
      <c r="ROD14" s="29">
        <v>0</v>
      </c>
      <c r="ROE14" s="29">
        <v>0</v>
      </c>
      <c r="ROF14" s="29">
        <v>0</v>
      </c>
      <c r="ROG14" s="29">
        <v>0</v>
      </c>
      <c r="ROH14" s="29">
        <v>0</v>
      </c>
      <c r="ROI14" s="29">
        <v>0</v>
      </c>
      <c r="ROJ14" s="29">
        <v>0</v>
      </c>
      <c r="ROK14" s="29">
        <v>0</v>
      </c>
      <c r="ROL14" s="29">
        <v>0</v>
      </c>
      <c r="ROM14" s="29">
        <v>0</v>
      </c>
      <c r="RON14" s="29">
        <v>0</v>
      </c>
      <c r="ROO14" s="29">
        <v>0</v>
      </c>
      <c r="ROP14" s="29">
        <v>0</v>
      </c>
      <c r="ROQ14" s="29">
        <v>0</v>
      </c>
      <c r="ROR14" s="29">
        <v>0</v>
      </c>
      <c r="ROS14" s="29">
        <v>0</v>
      </c>
      <c r="ROT14" s="29">
        <v>0</v>
      </c>
      <c r="ROU14" s="29">
        <v>0</v>
      </c>
      <c r="ROV14" s="29">
        <v>0</v>
      </c>
      <c r="ROW14" s="29">
        <v>0</v>
      </c>
      <c r="ROX14" s="29">
        <v>0</v>
      </c>
      <c r="ROY14" s="29">
        <v>0</v>
      </c>
      <c r="ROZ14" s="29">
        <v>0</v>
      </c>
      <c r="RPA14" s="29">
        <v>0</v>
      </c>
      <c r="RPB14" s="29">
        <v>0</v>
      </c>
      <c r="RPC14" s="29">
        <v>0</v>
      </c>
      <c r="RPD14" s="29">
        <v>0</v>
      </c>
      <c r="RPE14" s="29">
        <v>0</v>
      </c>
      <c r="RPF14" s="29">
        <v>0</v>
      </c>
      <c r="RPG14" s="29">
        <v>0</v>
      </c>
      <c r="RPH14" s="29">
        <v>0</v>
      </c>
      <c r="RPI14" s="29">
        <v>0</v>
      </c>
      <c r="RPJ14" s="29">
        <v>0</v>
      </c>
      <c r="RPK14" s="29">
        <v>0</v>
      </c>
      <c r="RPL14" s="29">
        <v>0</v>
      </c>
      <c r="RPM14" s="29">
        <v>0</v>
      </c>
      <c r="RPN14" s="29">
        <v>0</v>
      </c>
      <c r="RPO14" s="29">
        <v>0</v>
      </c>
      <c r="RPP14" s="29">
        <v>0</v>
      </c>
      <c r="RPQ14" s="29">
        <v>0</v>
      </c>
      <c r="RPR14" s="29">
        <v>0</v>
      </c>
      <c r="RPS14" s="29">
        <v>0</v>
      </c>
      <c r="RPT14" s="29">
        <v>0</v>
      </c>
      <c r="RPU14" s="29">
        <v>0</v>
      </c>
      <c r="RPV14" s="29">
        <v>0</v>
      </c>
      <c r="RPW14" s="29">
        <v>0</v>
      </c>
      <c r="RPX14" s="29">
        <v>0</v>
      </c>
      <c r="RPY14" s="29">
        <v>0</v>
      </c>
      <c r="RPZ14" s="29">
        <v>0</v>
      </c>
      <c r="RQA14" s="29">
        <v>0</v>
      </c>
      <c r="RQB14" s="29">
        <v>0</v>
      </c>
      <c r="RQC14" s="29">
        <v>0</v>
      </c>
      <c r="RQD14" s="29">
        <v>0</v>
      </c>
      <c r="RQE14" s="29">
        <v>0</v>
      </c>
      <c r="RQF14" s="29">
        <v>0</v>
      </c>
      <c r="RQG14" s="29">
        <v>0</v>
      </c>
      <c r="RQH14" s="29">
        <v>0</v>
      </c>
      <c r="RQI14" s="29">
        <v>0</v>
      </c>
      <c r="RQJ14" s="29">
        <v>0</v>
      </c>
      <c r="RQK14" s="29">
        <v>0</v>
      </c>
      <c r="RQL14" s="29">
        <v>0</v>
      </c>
      <c r="RQM14" s="29">
        <v>0</v>
      </c>
      <c r="RQN14" s="29">
        <v>0</v>
      </c>
      <c r="RQO14" s="29">
        <v>0</v>
      </c>
      <c r="RQP14" s="29">
        <v>0</v>
      </c>
      <c r="RQQ14" s="29">
        <v>0</v>
      </c>
      <c r="RQR14" s="29">
        <v>0</v>
      </c>
      <c r="RQS14" s="29">
        <v>0</v>
      </c>
      <c r="RQT14" s="29">
        <v>0</v>
      </c>
      <c r="RQU14" s="29">
        <v>0</v>
      </c>
      <c r="RQV14" s="29">
        <v>0</v>
      </c>
      <c r="RQW14" s="29">
        <v>0</v>
      </c>
      <c r="RQX14" s="29">
        <v>0</v>
      </c>
      <c r="RQY14" s="29">
        <v>0</v>
      </c>
      <c r="RQZ14" s="29">
        <v>0</v>
      </c>
      <c r="RRA14" s="29">
        <v>0</v>
      </c>
      <c r="RRB14" s="29">
        <v>0</v>
      </c>
      <c r="RRC14" s="29">
        <v>0</v>
      </c>
      <c r="RRD14" s="29">
        <v>0</v>
      </c>
      <c r="RRE14" s="29">
        <v>0</v>
      </c>
      <c r="RRF14" s="29">
        <v>0</v>
      </c>
      <c r="RRG14" s="29">
        <v>0</v>
      </c>
      <c r="RRH14" s="29">
        <v>0</v>
      </c>
      <c r="RRI14" s="29">
        <v>0</v>
      </c>
      <c r="RRJ14" s="29">
        <v>0</v>
      </c>
      <c r="RRK14" s="29">
        <v>0</v>
      </c>
      <c r="RRL14" s="29">
        <v>0</v>
      </c>
      <c r="RRM14" s="29">
        <v>0</v>
      </c>
      <c r="RRN14" s="29">
        <v>0</v>
      </c>
      <c r="RRO14" s="29">
        <v>0</v>
      </c>
      <c r="RRP14" s="29">
        <v>0</v>
      </c>
      <c r="RRQ14" s="29">
        <v>0</v>
      </c>
      <c r="RRR14" s="29">
        <v>0</v>
      </c>
      <c r="RRS14" s="29">
        <v>0</v>
      </c>
      <c r="RRT14" s="29">
        <v>0</v>
      </c>
      <c r="RRU14" s="29">
        <v>0</v>
      </c>
      <c r="RRV14" s="29">
        <v>0</v>
      </c>
      <c r="RRW14" s="29">
        <v>0</v>
      </c>
      <c r="RRX14" s="29">
        <v>0</v>
      </c>
      <c r="RRY14" s="29">
        <v>0</v>
      </c>
      <c r="RRZ14" s="29">
        <v>0</v>
      </c>
      <c r="RSA14" s="29">
        <v>0</v>
      </c>
      <c r="RSB14" s="29">
        <v>0</v>
      </c>
      <c r="RSC14" s="29">
        <v>0</v>
      </c>
      <c r="RSD14" s="29">
        <v>0</v>
      </c>
      <c r="RSE14" s="29">
        <v>0</v>
      </c>
      <c r="RSF14" s="29">
        <v>0</v>
      </c>
      <c r="RSG14" s="29">
        <v>0</v>
      </c>
      <c r="RSH14" s="29">
        <v>0</v>
      </c>
      <c r="RSI14" s="29">
        <v>0</v>
      </c>
      <c r="RSJ14" s="29">
        <v>0</v>
      </c>
      <c r="RSK14" s="29">
        <v>0</v>
      </c>
      <c r="RSL14" s="29">
        <v>0</v>
      </c>
      <c r="RSM14" s="29">
        <v>0</v>
      </c>
      <c r="RSN14" s="29">
        <v>0</v>
      </c>
      <c r="RSO14" s="29">
        <v>0</v>
      </c>
      <c r="RSP14" s="29">
        <v>0</v>
      </c>
      <c r="RSQ14" s="29">
        <v>0</v>
      </c>
      <c r="RSR14" s="29">
        <v>0</v>
      </c>
      <c r="RSS14" s="29">
        <v>0</v>
      </c>
      <c r="RST14" s="29">
        <v>0</v>
      </c>
      <c r="RSU14" s="29">
        <v>0</v>
      </c>
      <c r="RSV14" s="29">
        <v>0</v>
      </c>
      <c r="RSW14" s="29">
        <v>0</v>
      </c>
      <c r="RSX14" s="29">
        <v>0</v>
      </c>
      <c r="RSY14" s="29">
        <v>0</v>
      </c>
      <c r="RSZ14" s="29">
        <v>0</v>
      </c>
      <c r="RTA14" s="29">
        <v>0</v>
      </c>
      <c r="RTB14" s="29">
        <v>0</v>
      </c>
      <c r="RTC14" s="29">
        <v>0</v>
      </c>
      <c r="RTD14" s="29">
        <v>0</v>
      </c>
      <c r="RTE14" s="29">
        <v>0</v>
      </c>
      <c r="RTF14" s="29">
        <v>0</v>
      </c>
      <c r="RTG14" s="29">
        <v>0</v>
      </c>
      <c r="RTH14" s="29">
        <v>0</v>
      </c>
      <c r="RTI14" s="29">
        <v>0</v>
      </c>
      <c r="RTJ14" s="29">
        <v>0</v>
      </c>
      <c r="RTK14" s="29">
        <v>0</v>
      </c>
      <c r="RTL14" s="29">
        <v>0</v>
      </c>
      <c r="RTM14" s="29">
        <v>0</v>
      </c>
      <c r="RTN14" s="29">
        <v>0</v>
      </c>
      <c r="RTO14" s="29">
        <v>0</v>
      </c>
      <c r="RTP14" s="29">
        <v>0</v>
      </c>
      <c r="RTQ14" s="29">
        <v>0</v>
      </c>
      <c r="RTR14" s="29">
        <v>0</v>
      </c>
      <c r="RTS14" s="29">
        <v>0</v>
      </c>
      <c r="RTT14" s="29">
        <v>0</v>
      </c>
      <c r="RTU14" s="29">
        <v>0</v>
      </c>
      <c r="RTV14" s="29">
        <v>0</v>
      </c>
      <c r="RTW14" s="29">
        <v>0</v>
      </c>
      <c r="RTX14" s="29">
        <v>0</v>
      </c>
      <c r="RTY14" s="29">
        <v>0</v>
      </c>
      <c r="RTZ14" s="29">
        <v>0</v>
      </c>
      <c r="RUA14" s="29">
        <v>0</v>
      </c>
      <c r="RUB14" s="29">
        <v>0</v>
      </c>
      <c r="RUC14" s="29">
        <v>0</v>
      </c>
      <c r="RUD14" s="29">
        <v>0</v>
      </c>
      <c r="RUE14" s="29">
        <v>0</v>
      </c>
      <c r="RUF14" s="29">
        <v>0</v>
      </c>
      <c r="RUG14" s="29">
        <v>0</v>
      </c>
      <c r="RUH14" s="29">
        <v>0</v>
      </c>
      <c r="RUI14" s="29">
        <v>0</v>
      </c>
      <c r="RUJ14" s="29">
        <v>0</v>
      </c>
      <c r="RUK14" s="29">
        <v>0</v>
      </c>
      <c r="RUL14" s="29">
        <v>0</v>
      </c>
      <c r="RUM14" s="29">
        <v>0</v>
      </c>
      <c r="RUN14" s="29">
        <v>0</v>
      </c>
      <c r="RUO14" s="29">
        <v>0</v>
      </c>
      <c r="RUP14" s="29">
        <v>0</v>
      </c>
      <c r="RUQ14" s="29">
        <v>0</v>
      </c>
      <c r="RUR14" s="29">
        <v>0</v>
      </c>
      <c r="RUS14" s="29">
        <v>0</v>
      </c>
      <c r="RUT14" s="29">
        <v>0</v>
      </c>
      <c r="RUU14" s="29">
        <v>0</v>
      </c>
      <c r="RUV14" s="29">
        <v>0</v>
      </c>
      <c r="RUW14" s="29">
        <v>0</v>
      </c>
      <c r="RUX14" s="29">
        <v>0</v>
      </c>
      <c r="RUY14" s="29">
        <v>0</v>
      </c>
      <c r="RUZ14" s="29">
        <v>0</v>
      </c>
      <c r="RVA14" s="29">
        <v>0</v>
      </c>
      <c r="RVB14" s="29">
        <v>0</v>
      </c>
      <c r="RVC14" s="29">
        <v>0</v>
      </c>
      <c r="RVD14" s="29">
        <v>0</v>
      </c>
      <c r="RVE14" s="29">
        <v>0</v>
      </c>
      <c r="RVF14" s="29">
        <v>0</v>
      </c>
      <c r="RVG14" s="29">
        <v>0</v>
      </c>
      <c r="RVH14" s="29">
        <v>0</v>
      </c>
      <c r="RVI14" s="29">
        <v>0</v>
      </c>
      <c r="RVJ14" s="29">
        <v>0</v>
      </c>
      <c r="RVK14" s="29">
        <v>0</v>
      </c>
      <c r="RVL14" s="29">
        <v>0</v>
      </c>
      <c r="RVM14" s="29">
        <v>0</v>
      </c>
      <c r="RVN14" s="29">
        <v>0</v>
      </c>
      <c r="RVO14" s="29">
        <v>0</v>
      </c>
      <c r="RVP14" s="29">
        <v>0</v>
      </c>
      <c r="RVQ14" s="29">
        <v>0</v>
      </c>
      <c r="RVR14" s="29">
        <v>0</v>
      </c>
      <c r="RVS14" s="29">
        <v>0</v>
      </c>
      <c r="RVT14" s="29">
        <v>0</v>
      </c>
      <c r="RVU14" s="29">
        <v>0</v>
      </c>
      <c r="RVV14" s="29">
        <v>0</v>
      </c>
      <c r="RVW14" s="29">
        <v>0</v>
      </c>
      <c r="RVX14" s="29">
        <v>0</v>
      </c>
      <c r="RVY14" s="29">
        <v>0</v>
      </c>
      <c r="RVZ14" s="29">
        <v>0</v>
      </c>
      <c r="RWA14" s="29">
        <v>0</v>
      </c>
      <c r="RWB14" s="29">
        <v>0</v>
      </c>
      <c r="RWC14" s="29">
        <v>0</v>
      </c>
      <c r="RWD14" s="29">
        <v>0</v>
      </c>
      <c r="RWE14" s="29">
        <v>0</v>
      </c>
      <c r="RWF14" s="29">
        <v>0</v>
      </c>
      <c r="RWG14" s="29">
        <v>0</v>
      </c>
      <c r="RWH14" s="29">
        <v>0</v>
      </c>
      <c r="RWI14" s="29">
        <v>0</v>
      </c>
      <c r="RWJ14" s="29">
        <v>0</v>
      </c>
      <c r="RWK14" s="29">
        <v>0</v>
      </c>
      <c r="RWL14" s="29">
        <v>0</v>
      </c>
      <c r="RWM14" s="29">
        <v>0</v>
      </c>
      <c r="RWN14" s="29">
        <v>0</v>
      </c>
      <c r="RWO14" s="29">
        <v>0</v>
      </c>
      <c r="RWP14" s="29">
        <v>0</v>
      </c>
      <c r="RWQ14" s="29">
        <v>0</v>
      </c>
      <c r="RWR14" s="29">
        <v>0</v>
      </c>
      <c r="RWS14" s="29">
        <v>0</v>
      </c>
      <c r="RWT14" s="29">
        <v>0</v>
      </c>
      <c r="RWU14" s="29">
        <v>0</v>
      </c>
      <c r="RWV14" s="29">
        <v>0</v>
      </c>
      <c r="RWW14" s="29">
        <v>0</v>
      </c>
      <c r="RWX14" s="29">
        <v>0</v>
      </c>
      <c r="RWY14" s="29">
        <v>0</v>
      </c>
      <c r="RWZ14" s="29">
        <v>0</v>
      </c>
      <c r="RXA14" s="29">
        <v>0</v>
      </c>
      <c r="RXB14" s="29">
        <v>0</v>
      </c>
      <c r="RXC14" s="29">
        <v>0</v>
      </c>
      <c r="RXD14" s="29">
        <v>0</v>
      </c>
      <c r="RXE14" s="29">
        <v>0</v>
      </c>
      <c r="RXF14" s="29">
        <v>0</v>
      </c>
      <c r="RXG14" s="29">
        <v>0</v>
      </c>
      <c r="RXH14" s="29">
        <v>0</v>
      </c>
      <c r="RXI14" s="29">
        <v>0</v>
      </c>
      <c r="RXJ14" s="29">
        <v>0</v>
      </c>
      <c r="RXK14" s="29">
        <v>0</v>
      </c>
      <c r="RXL14" s="29">
        <v>0</v>
      </c>
      <c r="RXM14" s="29">
        <v>0</v>
      </c>
      <c r="RXN14" s="29">
        <v>0</v>
      </c>
      <c r="RXO14" s="29">
        <v>0</v>
      </c>
      <c r="RXP14" s="29">
        <v>0</v>
      </c>
      <c r="RXQ14" s="29">
        <v>0</v>
      </c>
      <c r="RXR14" s="29">
        <v>0</v>
      </c>
      <c r="RXS14" s="29">
        <v>0</v>
      </c>
      <c r="RXT14" s="29">
        <v>0</v>
      </c>
      <c r="RXU14" s="29">
        <v>0</v>
      </c>
      <c r="RXV14" s="29">
        <v>0</v>
      </c>
      <c r="RXW14" s="29">
        <v>0</v>
      </c>
      <c r="RXX14" s="29">
        <v>0</v>
      </c>
      <c r="RXY14" s="29">
        <v>0</v>
      </c>
      <c r="RXZ14" s="29">
        <v>0</v>
      </c>
      <c r="RYA14" s="29">
        <v>0</v>
      </c>
      <c r="RYB14" s="29">
        <v>0</v>
      </c>
      <c r="RYC14" s="29">
        <v>0</v>
      </c>
      <c r="RYD14" s="29">
        <v>0</v>
      </c>
      <c r="RYE14" s="29">
        <v>0</v>
      </c>
      <c r="RYF14" s="29">
        <v>0</v>
      </c>
      <c r="RYG14" s="29">
        <v>0</v>
      </c>
      <c r="RYH14" s="29">
        <v>0</v>
      </c>
      <c r="RYI14" s="29">
        <v>0</v>
      </c>
      <c r="RYJ14" s="29">
        <v>0</v>
      </c>
      <c r="RYK14" s="29">
        <v>0</v>
      </c>
      <c r="RYL14" s="29">
        <v>0</v>
      </c>
      <c r="RYM14" s="29">
        <v>0</v>
      </c>
      <c r="RYN14" s="29">
        <v>0</v>
      </c>
      <c r="RYO14" s="29">
        <v>0</v>
      </c>
      <c r="RYP14" s="29">
        <v>0</v>
      </c>
      <c r="RYQ14" s="29">
        <v>0</v>
      </c>
      <c r="RYR14" s="29">
        <v>0</v>
      </c>
      <c r="RYS14" s="29">
        <v>0</v>
      </c>
      <c r="RYT14" s="29">
        <v>0</v>
      </c>
      <c r="RYU14" s="29">
        <v>0</v>
      </c>
      <c r="RYV14" s="29">
        <v>0</v>
      </c>
      <c r="RYW14" s="29">
        <v>0</v>
      </c>
      <c r="RYX14" s="29">
        <v>0</v>
      </c>
      <c r="RYY14" s="29">
        <v>0</v>
      </c>
      <c r="RYZ14" s="29">
        <v>0</v>
      </c>
      <c r="RZA14" s="29">
        <v>0</v>
      </c>
      <c r="RZB14" s="29">
        <v>0</v>
      </c>
      <c r="RZC14" s="29">
        <v>0</v>
      </c>
      <c r="RZD14" s="29">
        <v>0</v>
      </c>
      <c r="RZE14" s="29">
        <v>0</v>
      </c>
      <c r="RZF14" s="29">
        <v>0</v>
      </c>
      <c r="RZG14" s="29">
        <v>0</v>
      </c>
      <c r="RZH14" s="29">
        <v>0</v>
      </c>
      <c r="RZI14" s="29">
        <v>0</v>
      </c>
      <c r="RZJ14" s="29">
        <v>0</v>
      </c>
      <c r="RZK14" s="29">
        <v>0</v>
      </c>
      <c r="RZL14" s="29">
        <v>0</v>
      </c>
      <c r="RZM14" s="29">
        <v>0</v>
      </c>
      <c r="RZN14" s="29">
        <v>0</v>
      </c>
      <c r="RZO14" s="29">
        <v>0</v>
      </c>
      <c r="RZP14" s="29">
        <v>0</v>
      </c>
      <c r="RZQ14" s="29">
        <v>0</v>
      </c>
      <c r="RZR14" s="29">
        <v>0</v>
      </c>
      <c r="RZS14" s="29">
        <v>0</v>
      </c>
      <c r="RZT14" s="29">
        <v>0</v>
      </c>
      <c r="RZU14" s="29">
        <v>0</v>
      </c>
      <c r="RZV14" s="29">
        <v>0</v>
      </c>
      <c r="RZW14" s="29">
        <v>0</v>
      </c>
      <c r="RZX14" s="29">
        <v>0</v>
      </c>
      <c r="RZY14" s="29">
        <v>0</v>
      </c>
      <c r="RZZ14" s="29">
        <v>0</v>
      </c>
      <c r="SAA14" s="29">
        <v>0</v>
      </c>
      <c r="SAB14" s="29">
        <v>0</v>
      </c>
      <c r="SAC14" s="29">
        <v>0</v>
      </c>
      <c r="SAD14" s="29">
        <v>0</v>
      </c>
      <c r="SAE14" s="29">
        <v>0</v>
      </c>
      <c r="SAF14" s="29">
        <v>0</v>
      </c>
      <c r="SAG14" s="29">
        <v>0</v>
      </c>
      <c r="SAH14" s="29">
        <v>0</v>
      </c>
      <c r="SAI14" s="29">
        <v>0</v>
      </c>
      <c r="SAJ14" s="29">
        <v>0</v>
      </c>
      <c r="SAK14" s="29">
        <v>0</v>
      </c>
      <c r="SAL14" s="29">
        <v>0</v>
      </c>
      <c r="SAM14" s="29">
        <v>0</v>
      </c>
      <c r="SAN14" s="29">
        <v>0</v>
      </c>
      <c r="SAO14" s="29">
        <v>0</v>
      </c>
      <c r="SAP14" s="29">
        <v>0</v>
      </c>
      <c r="SAQ14" s="29">
        <v>0</v>
      </c>
      <c r="SAR14" s="29">
        <v>0</v>
      </c>
      <c r="SAS14" s="29">
        <v>0</v>
      </c>
      <c r="SAT14" s="29">
        <v>0</v>
      </c>
      <c r="SAU14" s="29">
        <v>0</v>
      </c>
      <c r="SAV14" s="29">
        <v>0</v>
      </c>
      <c r="SAW14" s="29">
        <v>0</v>
      </c>
      <c r="SAX14" s="29">
        <v>0</v>
      </c>
      <c r="SAY14" s="29">
        <v>0</v>
      </c>
      <c r="SAZ14" s="29">
        <v>0</v>
      </c>
      <c r="SBA14" s="29">
        <v>0</v>
      </c>
      <c r="SBB14" s="29">
        <v>0</v>
      </c>
      <c r="SBC14" s="29">
        <v>0</v>
      </c>
      <c r="SBD14" s="29">
        <v>0</v>
      </c>
      <c r="SBE14" s="29">
        <v>0</v>
      </c>
      <c r="SBF14" s="29">
        <v>0</v>
      </c>
      <c r="SBG14" s="29">
        <v>0</v>
      </c>
      <c r="SBH14" s="29">
        <v>0</v>
      </c>
      <c r="SBI14" s="29">
        <v>0</v>
      </c>
      <c r="SBJ14" s="29">
        <v>0</v>
      </c>
      <c r="SBK14" s="29">
        <v>0</v>
      </c>
      <c r="SBL14" s="29">
        <v>0</v>
      </c>
      <c r="SBM14" s="29">
        <v>0</v>
      </c>
      <c r="SBN14" s="29">
        <v>0</v>
      </c>
      <c r="SBO14" s="29">
        <v>0</v>
      </c>
      <c r="SBP14" s="29">
        <v>0</v>
      </c>
      <c r="SBQ14" s="29">
        <v>0</v>
      </c>
      <c r="SBR14" s="29">
        <v>0</v>
      </c>
      <c r="SBS14" s="29">
        <v>0</v>
      </c>
      <c r="SBT14" s="29">
        <v>0</v>
      </c>
      <c r="SBU14" s="29">
        <v>0</v>
      </c>
      <c r="SBV14" s="29">
        <v>0</v>
      </c>
      <c r="SBW14" s="29">
        <v>0</v>
      </c>
      <c r="SBX14" s="29">
        <v>0</v>
      </c>
      <c r="SBY14" s="29">
        <v>0</v>
      </c>
      <c r="SBZ14" s="29">
        <v>0</v>
      </c>
      <c r="SCA14" s="29">
        <v>0</v>
      </c>
      <c r="SCB14" s="29">
        <v>0</v>
      </c>
      <c r="SCC14" s="29">
        <v>0</v>
      </c>
      <c r="SCD14" s="29">
        <v>0</v>
      </c>
      <c r="SCE14" s="29">
        <v>0</v>
      </c>
      <c r="SCF14" s="29">
        <v>0</v>
      </c>
      <c r="SCG14" s="29">
        <v>0</v>
      </c>
      <c r="SCH14" s="29">
        <v>0</v>
      </c>
      <c r="SCI14" s="29">
        <v>0</v>
      </c>
      <c r="SCJ14" s="29">
        <v>0</v>
      </c>
      <c r="SCK14" s="29">
        <v>0</v>
      </c>
      <c r="SCL14" s="29">
        <v>0</v>
      </c>
      <c r="SCM14" s="29">
        <v>0</v>
      </c>
      <c r="SCN14" s="29">
        <v>0</v>
      </c>
      <c r="SCO14" s="29">
        <v>0</v>
      </c>
      <c r="SCP14" s="29">
        <v>0</v>
      </c>
      <c r="SCQ14" s="29">
        <v>0</v>
      </c>
      <c r="SCR14" s="29">
        <v>0</v>
      </c>
      <c r="SCS14" s="29">
        <v>0</v>
      </c>
      <c r="SCT14" s="29">
        <v>0</v>
      </c>
      <c r="SCU14" s="29">
        <v>0</v>
      </c>
      <c r="SCV14" s="29">
        <v>0</v>
      </c>
      <c r="SCW14" s="29">
        <v>0</v>
      </c>
      <c r="SCX14" s="29">
        <v>0</v>
      </c>
      <c r="SCY14" s="29">
        <v>0</v>
      </c>
      <c r="SCZ14" s="29">
        <v>0</v>
      </c>
      <c r="SDA14" s="29">
        <v>0</v>
      </c>
      <c r="SDB14" s="29">
        <v>0</v>
      </c>
      <c r="SDC14" s="29">
        <v>0</v>
      </c>
      <c r="SDD14" s="29">
        <v>0</v>
      </c>
      <c r="SDE14" s="29">
        <v>0</v>
      </c>
      <c r="SDF14" s="29">
        <v>0</v>
      </c>
      <c r="SDG14" s="29">
        <v>0</v>
      </c>
      <c r="SDH14" s="29">
        <v>0</v>
      </c>
      <c r="SDI14" s="29">
        <v>0</v>
      </c>
      <c r="SDJ14" s="29">
        <v>0</v>
      </c>
      <c r="SDK14" s="29">
        <v>0</v>
      </c>
      <c r="SDL14" s="29">
        <v>0</v>
      </c>
      <c r="SDM14" s="29">
        <v>0</v>
      </c>
      <c r="SDN14" s="29">
        <v>0</v>
      </c>
      <c r="SDO14" s="29">
        <v>0</v>
      </c>
      <c r="SDP14" s="29">
        <v>0</v>
      </c>
      <c r="SDQ14" s="29">
        <v>0</v>
      </c>
      <c r="SDR14" s="29">
        <v>0</v>
      </c>
      <c r="SDS14" s="29">
        <v>0</v>
      </c>
      <c r="SDT14" s="29">
        <v>0</v>
      </c>
      <c r="SDU14" s="29">
        <v>0</v>
      </c>
      <c r="SDV14" s="29">
        <v>0</v>
      </c>
      <c r="SDW14" s="29">
        <v>0</v>
      </c>
      <c r="SDX14" s="29">
        <v>0</v>
      </c>
      <c r="SDY14" s="29">
        <v>0</v>
      </c>
      <c r="SDZ14" s="29">
        <v>0</v>
      </c>
      <c r="SEA14" s="29">
        <v>0</v>
      </c>
      <c r="SEB14" s="29">
        <v>0</v>
      </c>
      <c r="SEC14" s="29">
        <v>0</v>
      </c>
      <c r="SED14" s="29">
        <v>0</v>
      </c>
      <c r="SEE14" s="29">
        <v>0</v>
      </c>
      <c r="SEF14" s="29">
        <v>0</v>
      </c>
      <c r="SEG14" s="29">
        <v>0</v>
      </c>
      <c r="SEH14" s="29">
        <v>0</v>
      </c>
      <c r="SEI14" s="29">
        <v>0</v>
      </c>
      <c r="SEJ14" s="29">
        <v>0</v>
      </c>
      <c r="SEK14" s="29">
        <v>0</v>
      </c>
      <c r="SEL14" s="29">
        <v>0</v>
      </c>
      <c r="SEM14" s="29">
        <v>0</v>
      </c>
      <c r="SEN14" s="29">
        <v>0</v>
      </c>
      <c r="SEO14" s="29">
        <v>0</v>
      </c>
      <c r="SEP14" s="29">
        <v>0</v>
      </c>
      <c r="SEQ14" s="29">
        <v>0</v>
      </c>
      <c r="SER14" s="29">
        <v>0</v>
      </c>
      <c r="SES14" s="29">
        <v>0</v>
      </c>
      <c r="SET14" s="29">
        <v>0</v>
      </c>
      <c r="SEU14" s="29">
        <v>0</v>
      </c>
      <c r="SEV14" s="29">
        <v>0</v>
      </c>
      <c r="SEW14" s="29">
        <v>0</v>
      </c>
      <c r="SEX14" s="29">
        <v>0</v>
      </c>
      <c r="SEY14" s="29">
        <v>0</v>
      </c>
      <c r="SEZ14" s="29">
        <v>0</v>
      </c>
      <c r="SFA14" s="29">
        <v>0</v>
      </c>
      <c r="SFB14" s="29">
        <v>0</v>
      </c>
      <c r="SFC14" s="29">
        <v>0</v>
      </c>
      <c r="SFD14" s="29">
        <v>0</v>
      </c>
      <c r="SFE14" s="29">
        <v>0</v>
      </c>
      <c r="SFF14" s="29">
        <v>0</v>
      </c>
      <c r="SFG14" s="29">
        <v>0</v>
      </c>
      <c r="SFH14" s="29">
        <v>0</v>
      </c>
      <c r="SFI14" s="29">
        <v>0</v>
      </c>
      <c r="SFJ14" s="29">
        <v>0</v>
      </c>
      <c r="SFK14" s="29">
        <v>0</v>
      </c>
      <c r="SFL14" s="29">
        <v>0</v>
      </c>
      <c r="SFM14" s="29">
        <v>0</v>
      </c>
      <c r="SFN14" s="29">
        <v>0</v>
      </c>
      <c r="SFO14" s="29">
        <v>0</v>
      </c>
      <c r="SFP14" s="29">
        <v>0</v>
      </c>
      <c r="SFQ14" s="29">
        <v>0</v>
      </c>
      <c r="SFR14" s="29">
        <v>0</v>
      </c>
      <c r="SFS14" s="29">
        <v>0</v>
      </c>
      <c r="SFT14" s="29">
        <v>0</v>
      </c>
      <c r="SFU14" s="29">
        <v>0</v>
      </c>
      <c r="SFV14" s="29">
        <v>0</v>
      </c>
      <c r="SFW14" s="29">
        <v>0</v>
      </c>
      <c r="SFX14" s="29">
        <v>0</v>
      </c>
      <c r="SFY14" s="29">
        <v>0</v>
      </c>
      <c r="SFZ14" s="29">
        <v>0</v>
      </c>
      <c r="SGA14" s="29">
        <v>0</v>
      </c>
      <c r="SGB14" s="29">
        <v>0</v>
      </c>
      <c r="SGC14" s="29">
        <v>0</v>
      </c>
      <c r="SGD14" s="29">
        <v>0</v>
      </c>
      <c r="SGE14" s="29">
        <v>0</v>
      </c>
      <c r="SGF14" s="29">
        <v>0</v>
      </c>
      <c r="SGG14" s="29">
        <v>0</v>
      </c>
      <c r="SGH14" s="29">
        <v>0</v>
      </c>
      <c r="SGI14" s="29">
        <v>0</v>
      </c>
      <c r="SGJ14" s="29">
        <v>0</v>
      </c>
      <c r="SGK14" s="29">
        <v>0</v>
      </c>
      <c r="SGL14" s="29">
        <v>0</v>
      </c>
      <c r="SGM14" s="29">
        <v>0</v>
      </c>
      <c r="SGN14" s="29">
        <v>0</v>
      </c>
      <c r="SGO14" s="29">
        <v>0</v>
      </c>
      <c r="SGP14" s="29">
        <v>0</v>
      </c>
      <c r="SGQ14" s="29">
        <v>0</v>
      </c>
      <c r="SGR14" s="29">
        <v>0</v>
      </c>
      <c r="SGS14" s="29">
        <v>0</v>
      </c>
      <c r="SGT14" s="29">
        <v>0</v>
      </c>
      <c r="SGU14" s="29">
        <v>0</v>
      </c>
      <c r="SGV14" s="29">
        <v>0</v>
      </c>
      <c r="SGW14" s="29">
        <v>0</v>
      </c>
      <c r="SGX14" s="29">
        <v>0</v>
      </c>
      <c r="SGY14" s="29">
        <v>0</v>
      </c>
      <c r="SGZ14" s="29">
        <v>0</v>
      </c>
      <c r="SHA14" s="29">
        <v>0</v>
      </c>
      <c r="SHB14" s="29">
        <v>0</v>
      </c>
      <c r="SHC14" s="29">
        <v>0</v>
      </c>
      <c r="SHD14" s="29">
        <v>0</v>
      </c>
      <c r="SHE14" s="29">
        <v>0</v>
      </c>
      <c r="SHF14" s="29">
        <v>0</v>
      </c>
      <c r="SHG14" s="29">
        <v>0</v>
      </c>
      <c r="SHH14" s="29">
        <v>0</v>
      </c>
      <c r="SHI14" s="29">
        <v>0</v>
      </c>
      <c r="SHJ14" s="29">
        <v>0</v>
      </c>
      <c r="SHK14" s="29">
        <v>0</v>
      </c>
      <c r="SHL14" s="29">
        <v>0</v>
      </c>
      <c r="SHM14" s="29">
        <v>0</v>
      </c>
      <c r="SHN14" s="29">
        <v>0</v>
      </c>
      <c r="SHO14" s="29">
        <v>0</v>
      </c>
      <c r="SHP14" s="29">
        <v>0</v>
      </c>
      <c r="SHQ14" s="29">
        <v>0</v>
      </c>
      <c r="SHR14" s="29">
        <v>0</v>
      </c>
      <c r="SHS14" s="29">
        <v>0</v>
      </c>
      <c r="SHT14" s="29">
        <v>0</v>
      </c>
      <c r="SHU14" s="29">
        <v>0</v>
      </c>
      <c r="SHV14" s="29">
        <v>0</v>
      </c>
      <c r="SHW14" s="29">
        <v>0</v>
      </c>
      <c r="SHX14" s="29">
        <v>0</v>
      </c>
      <c r="SHY14" s="29">
        <v>0</v>
      </c>
      <c r="SHZ14" s="29">
        <v>0</v>
      </c>
      <c r="SIA14" s="29">
        <v>0</v>
      </c>
      <c r="SIB14" s="29">
        <v>0</v>
      </c>
      <c r="SIC14" s="29">
        <v>0</v>
      </c>
      <c r="SID14" s="29">
        <v>0</v>
      </c>
      <c r="SIE14" s="29">
        <v>0</v>
      </c>
      <c r="SIF14" s="29">
        <v>0</v>
      </c>
      <c r="SIG14" s="29">
        <v>0</v>
      </c>
      <c r="SIH14" s="29">
        <v>0</v>
      </c>
      <c r="SII14" s="29">
        <v>0</v>
      </c>
      <c r="SIJ14" s="29">
        <v>0</v>
      </c>
      <c r="SIK14" s="29">
        <v>0</v>
      </c>
      <c r="SIL14" s="29">
        <v>0</v>
      </c>
      <c r="SIM14" s="29">
        <v>0</v>
      </c>
      <c r="SIN14" s="29">
        <v>0</v>
      </c>
      <c r="SIO14" s="29">
        <v>0</v>
      </c>
      <c r="SIP14" s="29">
        <v>0</v>
      </c>
      <c r="SIQ14" s="29">
        <v>0</v>
      </c>
      <c r="SIR14" s="29">
        <v>0</v>
      </c>
      <c r="SIS14" s="29">
        <v>0</v>
      </c>
      <c r="SIT14" s="29">
        <v>0</v>
      </c>
      <c r="SIU14" s="29">
        <v>0</v>
      </c>
      <c r="SIV14" s="29">
        <v>0</v>
      </c>
      <c r="SIW14" s="29">
        <v>0</v>
      </c>
      <c r="SIX14" s="29">
        <v>0</v>
      </c>
      <c r="SIY14" s="29">
        <v>0</v>
      </c>
      <c r="SIZ14" s="29">
        <v>0</v>
      </c>
      <c r="SJA14" s="29">
        <v>0</v>
      </c>
      <c r="SJB14" s="29">
        <v>0</v>
      </c>
      <c r="SJC14" s="29">
        <v>0</v>
      </c>
      <c r="SJD14" s="29">
        <v>0</v>
      </c>
      <c r="SJE14" s="29">
        <v>0</v>
      </c>
      <c r="SJF14" s="29">
        <v>0</v>
      </c>
      <c r="SJG14" s="29">
        <v>0</v>
      </c>
      <c r="SJH14" s="29">
        <v>0</v>
      </c>
      <c r="SJI14" s="29">
        <v>0</v>
      </c>
      <c r="SJJ14" s="29">
        <v>0</v>
      </c>
      <c r="SJK14" s="29">
        <v>0</v>
      </c>
      <c r="SJL14" s="29">
        <v>0</v>
      </c>
      <c r="SJM14" s="29">
        <v>0</v>
      </c>
      <c r="SJN14" s="29">
        <v>0</v>
      </c>
      <c r="SJO14" s="29">
        <v>0</v>
      </c>
      <c r="SJP14" s="29">
        <v>0</v>
      </c>
      <c r="SJQ14" s="29">
        <v>0</v>
      </c>
      <c r="SJR14" s="29">
        <v>0</v>
      </c>
      <c r="SJS14" s="29">
        <v>0</v>
      </c>
      <c r="SJT14" s="29">
        <v>0</v>
      </c>
      <c r="SJU14" s="29">
        <v>0</v>
      </c>
      <c r="SJV14" s="29">
        <v>0</v>
      </c>
      <c r="SJW14" s="29">
        <v>0</v>
      </c>
      <c r="SJX14" s="29">
        <v>0</v>
      </c>
      <c r="SJY14" s="29">
        <v>0</v>
      </c>
      <c r="SJZ14" s="29">
        <v>0</v>
      </c>
      <c r="SKA14" s="29">
        <v>0</v>
      </c>
      <c r="SKB14" s="29">
        <v>0</v>
      </c>
      <c r="SKC14" s="29">
        <v>0</v>
      </c>
      <c r="SKD14" s="29">
        <v>0</v>
      </c>
      <c r="SKE14" s="29">
        <v>0</v>
      </c>
      <c r="SKF14" s="29">
        <v>0</v>
      </c>
      <c r="SKG14" s="29">
        <v>0</v>
      </c>
      <c r="SKH14" s="29">
        <v>0</v>
      </c>
      <c r="SKI14" s="29">
        <v>0</v>
      </c>
      <c r="SKJ14" s="29">
        <v>0</v>
      </c>
      <c r="SKK14" s="29">
        <v>0</v>
      </c>
      <c r="SKL14" s="29">
        <v>0</v>
      </c>
      <c r="SKM14" s="29">
        <v>0</v>
      </c>
      <c r="SKN14" s="29">
        <v>0</v>
      </c>
      <c r="SKO14" s="29">
        <v>0</v>
      </c>
      <c r="SKP14" s="29">
        <v>0</v>
      </c>
      <c r="SKQ14" s="29">
        <v>0</v>
      </c>
      <c r="SKR14" s="29">
        <v>0</v>
      </c>
      <c r="SKS14" s="29">
        <v>0</v>
      </c>
      <c r="SKT14" s="29">
        <v>0</v>
      </c>
      <c r="SKU14" s="29">
        <v>0</v>
      </c>
      <c r="SKV14" s="29">
        <v>0</v>
      </c>
      <c r="SKW14" s="29">
        <v>0</v>
      </c>
      <c r="SKX14" s="29">
        <v>0</v>
      </c>
      <c r="SKY14" s="29">
        <v>0</v>
      </c>
      <c r="SKZ14" s="29">
        <v>0</v>
      </c>
      <c r="SLA14" s="29">
        <v>0</v>
      </c>
      <c r="SLB14" s="29">
        <v>0</v>
      </c>
      <c r="SLC14" s="29">
        <v>0</v>
      </c>
      <c r="SLD14" s="29">
        <v>0</v>
      </c>
      <c r="SLE14" s="29">
        <v>0</v>
      </c>
      <c r="SLF14" s="29">
        <v>0</v>
      </c>
      <c r="SLG14" s="29">
        <v>0</v>
      </c>
      <c r="SLH14" s="29">
        <v>0</v>
      </c>
      <c r="SLI14" s="29">
        <v>0</v>
      </c>
      <c r="SLJ14" s="29">
        <v>0</v>
      </c>
      <c r="SLK14" s="29">
        <v>0</v>
      </c>
      <c r="SLL14" s="29">
        <v>0</v>
      </c>
      <c r="SLM14" s="29">
        <v>0</v>
      </c>
      <c r="SLN14" s="29">
        <v>0</v>
      </c>
      <c r="SLO14" s="29">
        <v>0</v>
      </c>
      <c r="SLP14" s="29">
        <v>0</v>
      </c>
      <c r="SLQ14" s="29">
        <v>0</v>
      </c>
      <c r="SLR14" s="29">
        <v>0</v>
      </c>
      <c r="SLS14" s="29">
        <v>0</v>
      </c>
      <c r="SLT14" s="29">
        <v>0</v>
      </c>
      <c r="SLU14" s="29">
        <v>0</v>
      </c>
      <c r="SLV14" s="29">
        <v>0</v>
      </c>
      <c r="SLW14" s="29">
        <v>0</v>
      </c>
      <c r="SLX14" s="29">
        <v>0</v>
      </c>
      <c r="SLY14" s="29">
        <v>0</v>
      </c>
      <c r="SLZ14" s="29">
        <v>0</v>
      </c>
      <c r="SMA14" s="29">
        <v>0</v>
      </c>
      <c r="SMB14" s="29">
        <v>0</v>
      </c>
      <c r="SMC14" s="29">
        <v>0</v>
      </c>
      <c r="SMD14" s="29">
        <v>0</v>
      </c>
      <c r="SME14" s="29">
        <v>0</v>
      </c>
      <c r="SMF14" s="29">
        <v>0</v>
      </c>
      <c r="SMG14" s="29">
        <v>0</v>
      </c>
      <c r="SMH14" s="29">
        <v>0</v>
      </c>
      <c r="SMI14" s="29">
        <v>0</v>
      </c>
      <c r="SMJ14" s="29">
        <v>0</v>
      </c>
      <c r="SMK14" s="29">
        <v>0</v>
      </c>
      <c r="SML14" s="29">
        <v>0</v>
      </c>
      <c r="SMM14" s="29">
        <v>0</v>
      </c>
      <c r="SMN14" s="29">
        <v>0</v>
      </c>
      <c r="SMO14" s="29">
        <v>0</v>
      </c>
      <c r="SMP14" s="29">
        <v>0</v>
      </c>
      <c r="SMQ14" s="29">
        <v>0</v>
      </c>
      <c r="SMR14" s="29">
        <v>0</v>
      </c>
      <c r="SMS14" s="29">
        <v>0</v>
      </c>
      <c r="SMT14" s="29">
        <v>0</v>
      </c>
      <c r="SMU14" s="29">
        <v>0</v>
      </c>
      <c r="SMV14" s="29">
        <v>0</v>
      </c>
      <c r="SMW14" s="29">
        <v>0</v>
      </c>
      <c r="SMX14" s="29">
        <v>0</v>
      </c>
      <c r="SMY14" s="29">
        <v>0</v>
      </c>
      <c r="SMZ14" s="29">
        <v>0</v>
      </c>
      <c r="SNA14" s="29">
        <v>0</v>
      </c>
      <c r="SNB14" s="29">
        <v>0</v>
      </c>
      <c r="SNC14" s="29">
        <v>0</v>
      </c>
      <c r="SND14" s="29">
        <v>0</v>
      </c>
      <c r="SNE14" s="29">
        <v>0</v>
      </c>
      <c r="SNF14" s="29">
        <v>0</v>
      </c>
      <c r="SNG14" s="29">
        <v>0</v>
      </c>
      <c r="SNH14" s="29">
        <v>0</v>
      </c>
      <c r="SNI14" s="29">
        <v>0</v>
      </c>
      <c r="SNJ14" s="29">
        <v>0</v>
      </c>
      <c r="SNK14" s="29">
        <v>0</v>
      </c>
      <c r="SNL14" s="29">
        <v>0</v>
      </c>
      <c r="SNM14" s="29">
        <v>0</v>
      </c>
      <c r="SNN14" s="29">
        <v>0</v>
      </c>
      <c r="SNO14" s="29">
        <v>0</v>
      </c>
      <c r="SNP14" s="29">
        <v>0</v>
      </c>
      <c r="SNQ14" s="29">
        <v>0</v>
      </c>
      <c r="SNR14" s="29">
        <v>0</v>
      </c>
      <c r="SNS14" s="29">
        <v>0</v>
      </c>
      <c r="SNT14" s="29">
        <v>0</v>
      </c>
      <c r="SNU14" s="29">
        <v>0</v>
      </c>
      <c r="SNV14" s="29">
        <v>0</v>
      </c>
      <c r="SNW14" s="29">
        <v>0</v>
      </c>
      <c r="SNX14" s="29">
        <v>0</v>
      </c>
      <c r="SNY14" s="29">
        <v>0</v>
      </c>
      <c r="SNZ14" s="29">
        <v>0</v>
      </c>
      <c r="SOA14" s="29">
        <v>0</v>
      </c>
      <c r="SOB14" s="29">
        <v>0</v>
      </c>
      <c r="SOC14" s="29">
        <v>0</v>
      </c>
      <c r="SOD14" s="29">
        <v>0</v>
      </c>
      <c r="SOE14" s="29">
        <v>0</v>
      </c>
      <c r="SOF14" s="29">
        <v>0</v>
      </c>
      <c r="SOG14" s="29">
        <v>0</v>
      </c>
      <c r="SOH14" s="29">
        <v>0</v>
      </c>
      <c r="SOI14" s="29">
        <v>0</v>
      </c>
      <c r="SOJ14" s="29">
        <v>0</v>
      </c>
      <c r="SOK14" s="29">
        <v>0</v>
      </c>
      <c r="SOL14" s="29">
        <v>0</v>
      </c>
      <c r="SOM14" s="29">
        <v>0</v>
      </c>
      <c r="SON14" s="29">
        <v>0</v>
      </c>
      <c r="SOO14" s="29">
        <v>0</v>
      </c>
      <c r="SOP14" s="29">
        <v>0</v>
      </c>
      <c r="SOQ14" s="29">
        <v>0</v>
      </c>
      <c r="SOR14" s="29">
        <v>0</v>
      </c>
      <c r="SOS14" s="29">
        <v>0</v>
      </c>
      <c r="SOT14" s="29">
        <v>0</v>
      </c>
      <c r="SOU14" s="29">
        <v>0</v>
      </c>
      <c r="SOV14" s="29">
        <v>0</v>
      </c>
      <c r="SOW14" s="29">
        <v>0</v>
      </c>
      <c r="SOX14" s="29">
        <v>0</v>
      </c>
      <c r="SOY14" s="29">
        <v>0</v>
      </c>
      <c r="SOZ14" s="29">
        <v>0</v>
      </c>
      <c r="SPA14" s="29">
        <v>0</v>
      </c>
      <c r="SPB14" s="29">
        <v>0</v>
      </c>
      <c r="SPC14" s="29">
        <v>0</v>
      </c>
      <c r="SPD14" s="29">
        <v>0</v>
      </c>
      <c r="SPE14" s="29">
        <v>0</v>
      </c>
      <c r="SPF14" s="29">
        <v>0</v>
      </c>
      <c r="SPG14" s="29">
        <v>0</v>
      </c>
      <c r="SPH14" s="29">
        <v>0</v>
      </c>
      <c r="SPI14" s="29">
        <v>0</v>
      </c>
      <c r="SPJ14" s="29">
        <v>0</v>
      </c>
      <c r="SPK14" s="29">
        <v>0</v>
      </c>
      <c r="SPL14" s="29">
        <v>0</v>
      </c>
      <c r="SPM14" s="29">
        <v>0</v>
      </c>
      <c r="SPN14" s="29">
        <v>0</v>
      </c>
      <c r="SPO14" s="29">
        <v>0</v>
      </c>
      <c r="SPP14" s="29">
        <v>0</v>
      </c>
      <c r="SPQ14" s="29">
        <v>0</v>
      </c>
      <c r="SPR14" s="29">
        <v>0</v>
      </c>
      <c r="SPS14" s="29">
        <v>0</v>
      </c>
      <c r="SPT14" s="29">
        <v>0</v>
      </c>
      <c r="SPU14" s="29">
        <v>0</v>
      </c>
      <c r="SPV14" s="29">
        <v>0</v>
      </c>
      <c r="SPW14" s="29">
        <v>0</v>
      </c>
      <c r="SPX14" s="29">
        <v>0</v>
      </c>
      <c r="SPY14" s="29">
        <v>0</v>
      </c>
      <c r="SPZ14" s="29">
        <v>0</v>
      </c>
      <c r="SQA14" s="29">
        <v>0</v>
      </c>
      <c r="SQB14" s="29">
        <v>0</v>
      </c>
      <c r="SQC14" s="29">
        <v>0</v>
      </c>
      <c r="SQD14" s="29">
        <v>0</v>
      </c>
      <c r="SQE14" s="29">
        <v>0</v>
      </c>
      <c r="SQF14" s="29">
        <v>0</v>
      </c>
      <c r="SQG14" s="29">
        <v>0</v>
      </c>
      <c r="SQH14" s="29">
        <v>0</v>
      </c>
      <c r="SQI14" s="29">
        <v>0</v>
      </c>
      <c r="SQJ14" s="29">
        <v>0</v>
      </c>
      <c r="SQK14" s="29">
        <v>0</v>
      </c>
      <c r="SQL14" s="29">
        <v>0</v>
      </c>
      <c r="SQM14" s="29">
        <v>0</v>
      </c>
      <c r="SQN14" s="29">
        <v>0</v>
      </c>
      <c r="SQO14" s="29">
        <v>0</v>
      </c>
      <c r="SQP14" s="29">
        <v>0</v>
      </c>
      <c r="SQQ14" s="29">
        <v>0</v>
      </c>
      <c r="SQR14" s="29">
        <v>0</v>
      </c>
      <c r="SQS14" s="29">
        <v>0</v>
      </c>
      <c r="SQT14" s="29">
        <v>0</v>
      </c>
      <c r="SQU14" s="29">
        <v>0</v>
      </c>
      <c r="SQV14" s="29">
        <v>0</v>
      </c>
      <c r="SQW14" s="29">
        <v>0</v>
      </c>
      <c r="SQX14" s="29">
        <v>0</v>
      </c>
      <c r="SQY14" s="29">
        <v>0</v>
      </c>
      <c r="SQZ14" s="29">
        <v>0</v>
      </c>
      <c r="SRA14" s="29">
        <v>0</v>
      </c>
      <c r="SRB14" s="29">
        <v>0</v>
      </c>
      <c r="SRC14" s="29">
        <v>0</v>
      </c>
      <c r="SRD14" s="29">
        <v>0</v>
      </c>
      <c r="SRE14" s="29">
        <v>0</v>
      </c>
      <c r="SRF14" s="29">
        <v>0</v>
      </c>
      <c r="SRG14" s="29">
        <v>0</v>
      </c>
      <c r="SRH14" s="29">
        <v>0</v>
      </c>
      <c r="SRI14" s="29">
        <v>0</v>
      </c>
      <c r="SRJ14" s="29">
        <v>0</v>
      </c>
      <c r="SRK14" s="29">
        <v>0</v>
      </c>
      <c r="SRL14" s="29">
        <v>0</v>
      </c>
      <c r="SRM14" s="29">
        <v>0</v>
      </c>
      <c r="SRN14" s="29">
        <v>0</v>
      </c>
      <c r="SRO14" s="29">
        <v>0</v>
      </c>
      <c r="SRP14" s="29">
        <v>0</v>
      </c>
      <c r="SRQ14" s="29">
        <v>0</v>
      </c>
      <c r="SRR14" s="29">
        <v>0</v>
      </c>
      <c r="SRS14" s="29">
        <v>0</v>
      </c>
      <c r="SRT14" s="29">
        <v>0</v>
      </c>
      <c r="SRU14" s="29">
        <v>0</v>
      </c>
      <c r="SRV14" s="29">
        <v>0</v>
      </c>
      <c r="SRW14" s="29">
        <v>0</v>
      </c>
      <c r="SRX14" s="29">
        <v>0</v>
      </c>
      <c r="SRY14" s="29">
        <v>0</v>
      </c>
      <c r="SRZ14" s="29">
        <v>0</v>
      </c>
      <c r="SSA14" s="29">
        <v>0</v>
      </c>
      <c r="SSB14" s="29">
        <v>0</v>
      </c>
      <c r="SSC14" s="29">
        <v>0</v>
      </c>
      <c r="SSD14" s="29">
        <v>0</v>
      </c>
      <c r="SSE14" s="29">
        <v>0</v>
      </c>
      <c r="SSF14" s="29">
        <v>0</v>
      </c>
      <c r="SSG14" s="29">
        <v>0</v>
      </c>
      <c r="SSH14" s="29">
        <v>0</v>
      </c>
      <c r="SSI14" s="29">
        <v>0</v>
      </c>
      <c r="SSJ14" s="29">
        <v>0</v>
      </c>
      <c r="SSK14" s="29">
        <v>0</v>
      </c>
      <c r="SSL14" s="29">
        <v>0</v>
      </c>
      <c r="SSM14" s="29">
        <v>0</v>
      </c>
      <c r="SSN14" s="29">
        <v>0</v>
      </c>
      <c r="SSO14" s="29">
        <v>0</v>
      </c>
      <c r="SSP14" s="29">
        <v>0</v>
      </c>
      <c r="SSQ14" s="29">
        <v>0</v>
      </c>
      <c r="SSR14" s="29">
        <v>0</v>
      </c>
      <c r="SSS14" s="29">
        <v>0</v>
      </c>
      <c r="SST14" s="29">
        <v>0</v>
      </c>
      <c r="SSU14" s="29">
        <v>0</v>
      </c>
      <c r="SSV14" s="29">
        <v>0</v>
      </c>
      <c r="SSW14" s="29">
        <v>0</v>
      </c>
      <c r="SSX14" s="29">
        <v>0</v>
      </c>
      <c r="SSY14" s="29">
        <v>0</v>
      </c>
      <c r="SSZ14" s="29">
        <v>0</v>
      </c>
      <c r="STA14" s="29">
        <v>0</v>
      </c>
      <c r="STB14" s="29">
        <v>0</v>
      </c>
      <c r="STC14" s="29">
        <v>0</v>
      </c>
      <c r="STD14" s="29">
        <v>0</v>
      </c>
      <c r="STE14" s="29">
        <v>0</v>
      </c>
      <c r="STF14" s="29">
        <v>0</v>
      </c>
      <c r="STG14" s="29">
        <v>0</v>
      </c>
      <c r="STH14" s="29">
        <v>0</v>
      </c>
      <c r="STI14" s="29">
        <v>0</v>
      </c>
      <c r="STJ14" s="29">
        <v>0</v>
      </c>
      <c r="STK14" s="29">
        <v>0</v>
      </c>
      <c r="STL14" s="29">
        <v>0</v>
      </c>
      <c r="STM14" s="29">
        <v>0</v>
      </c>
      <c r="STN14" s="29">
        <v>0</v>
      </c>
      <c r="STO14" s="29">
        <v>0</v>
      </c>
      <c r="STP14" s="29">
        <v>0</v>
      </c>
      <c r="STQ14" s="29">
        <v>0</v>
      </c>
      <c r="STR14" s="29">
        <v>0</v>
      </c>
      <c r="STS14" s="29">
        <v>0</v>
      </c>
      <c r="STT14" s="29">
        <v>0</v>
      </c>
      <c r="STU14" s="29">
        <v>0</v>
      </c>
      <c r="STV14" s="29">
        <v>0</v>
      </c>
      <c r="STW14" s="29">
        <v>0</v>
      </c>
      <c r="STX14" s="29">
        <v>0</v>
      </c>
      <c r="STY14" s="29">
        <v>0</v>
      </c>
      <c r="STZ14" s="29">
        <v>0</v>
      </c>
      <c r="SUA14" s="29">
        <v>0</v>
      </c>
      <c r="SUB14" s="29">
        <v>0</v>
      </c>
      <c r="SUC14" s="29">
        <v>0</v>
      </c>
      <c r="SUD14" s="29">
        <v>0</v>
      </c>
      <c r="SUE14" s="29">
        <v>0</v>
      </c>
      <c r="SUF14" s="29">
        <v>0</v>
      </c>
      <c r="SUG14" s="29">
        <v>0</v>
      </c>
      <c r="SUH14" s="29">
        <v>0</v>
      </c>
      <c r="SUI14" s="29">
        <v>0</v>
      </c>
      <c r="SUJ14" s="29">
        <v>0</v>
      </c>
      <c r="SUK14" s="29">
        <v>0</v>
      </c>
      <c r="SUL14" s="29">
        <v>0</v>
      </c>
      <c r="SUM14" s="29">
        <v>0</v>
      </c>
      <c r="SUN14" s="29">
        <v>0</v>
      </c>
      <c r="SUO14" s="29">
        <v>0</v>
      </c>
      <c r="SUP14" s="29">
        <v>0</v>
      </c>
      <c r="SUQ14" s="29">
        <v>0</v>
      </c>
      <c r="SUR14" s="29">
        <v>0</v>
      </c>
      <c r="SUS14" s="29">
        <v>0</v>
      </c>
      <c r="SUT14" s="29">
        <v>0</v>
      </c>
      <c r="SUU14" s="29">
        <v>0</v>
      </c>
      <c r="SUV14" s="29">
        <v>0</v>
      </c>
      <c r="SUW14" s="29">
        <v>0</v>
      </c>
      <c r="SUX14" s="29">
        <v>0</v>
      </c>
      <c r="SUY14" s="29">
        <v>0</v>
      </c>
      <c r="SUZ14" s="29">
        <v>0</v>
      </c>
      <c r="SVA14" s="29">
        <v>0</v>
      </c>
      <c r="SVB14" s="29">
        <v>0</v>
      </c>
      <c r="SVC14" s="29">
        <v>0</v>
      </c>
      <c r="SVD14" s="29">
        <v>0</v>
      </c>
      <c r="SVE14" s="29">
        <v>0</v>
      </c>
      <c r="SVF14" s="29">
        <v>0</v>
      </c>
      <c r="SVG14" s="29">
        <v>0</v>
      </c>
      <c r="SVH14" s="29">
        <v>0</v>
      </c>
      <c r="SVI14" s="29">
        <v>0</v>
      </c>
      <c r="SVJ14" s="29">
        <v>0</v>
      </c>
      <c r="SVK14" s="29">
        <v>0</v>
      </c>
      <c r="SVL14" s="29">
        <v>0</v>
      </c>
      <c r="SVM14" s="29">
        <v>0</v>
      </c>
      <c r="SVN14" s="29">
        <v>0</v>
      </c>
      <c r="SVO14" s="29">
        <v>0</v>
      </c>
      <c r="SVP14" s="29">
        <v>0</v>
      </c>
      <c r="SVQ14" s="29">
        <v>0</v>
      </c>
      <c r="SVR14" s="29">
        <v>0</v>
      </c>
      <c r="SVS14" s="29">
        <v>0</v>
      </c>
      <c r="SVT14" s="29">
        <v>0</v>
      </c>
      <c r="SVU14" s="29">
        <v>0</v>
      </c>
      <c r="SVV14" s="29">
        <v>0</v>
      </c>
      <c r="SVW14" s="29">
        <v>0</v>
      </c>
      <c r="SVX14" s="29">
        <v>0</v>
      </c>
      <c r="SVY14" s="29">
        <v>0</v>
      </c>
      <c r="SVZ14" s="29">
        <v>0</v>
      </c>
      <c r="SWA14" s="29">
        <v>0</v>
      </c>
      <c r="SWB14" s="29">
        <v>0</v>
      </c>
      <c r="SWC14" s="29">
        <v>0</v>
      </c>
      <c r="SWD14" s="29">
        <v>0</v>
      </c>
      <c r="SWE14" s="29">
        <v>0</v>
      </c>
      <c r="SWF14" s="29">
        <v>0</v>
      </c>
      <c r="SWG14" s="29">
        <v>0</v>
      </c>
      <c r="SWH14" s="29">
        <v>0</v>
      </c>
      <c r="SWI14" s="29">
        <v>0</v>
      </c>
      <c r="SWJ14" s="29">
        <v>0</v>
      </c>
      <c r="SWK14" s="29">
        <v>0</v>
      </c>
      <c r="SWL14" s="29">
        <v>0</v>
      </c>
      <c r="SWM14" s="29">
        <v>0</v>
      </c>
      <c r="SWN14" s="29">
        <v>0</v>
      </c>
      <c r="SWO14" s="29">
        <v>0</v>
      </c>
      <c r="SWP14" s="29">
        <v>0</v>
      </c>
      <c r="SWQ14" s="29">
        <v>0</v>
      </c>
      <c r="SWR14" s="29">
        <v>0</v>
      </c>
      <c r="SWS14" s="29">
        <v>0</v>
      </c>
      <c r="SWT14" s="29">
        <v>0</v>
      </c>
      <c r="SWU14" s="29">
        <v>0</v>
      </c>
      <c r="SWV14" s="29">
        <v>0</v>
      </c>
      <c r="SWW14" s="29">
        <v>0</v>
      </c>
      <c r="SWX14" s="29">
        <v>0</v>
      </c>
      <c r="SWY14" s="29">
        <v>0</v>
      </c>
      <c r="SWZ14" s="29">
        <v>0</v>
      </c>
      <c r="SXA14" s="29">
        <v>0</v>
      </c>
      <c r="SXB14" s="29">
        <v>0</v>
      </c>
      <c r="SXC14" s="29">
        <v>0</v>
      </c>
      <c r="SXD14" s="29">
        <v>0</v>
      </c>
      <c r="SXE14" s="29">
        <v>0</v>
      </c>
      <c r="SXF14" s="29">
        <v>0</v>
      </c>
      <c r="SXG14" s="29">
        <v>0</v>
      </c>
      <c r="SXH14" s="29">
        <v>0</v>
      </c>
      <c r="SXI14" s="29">
        <v>0</v>
      </c>
      <c r="SXJ14" s="29">
        <v>0</v>
      </c>
      <c r="SXK14" s="29">
        <v>0</v>
      </c>
      <c r="SXL14" s="29">
        <v>0</v>
      </c>
      <c r="SXM14" s="29">
        <v>0</v>
      </c>
      <c r="SXN14" s="29">
        <v>0</v>
      </c>
      <c r="SXO14" s="29">
        <v>0</v>
      </c>
      <c r="SXP14" s="29">
        <v>0</v>
      </c>
      <c r="SXQ14" s="29">
        <v>0</v>
      </c>
      <c r="SXR14" s="29">
        <v>0</v>
      </c>
      <c r="SXS14" s="29">
        <v>0</v>
      </c>
      <c r="SXT14" s="29">
        <v>0</v>
      </c>
      <c r="SXU14" s="29">
        <v>0</v>
      </c>
      <c r="SXV14" s="29">
        <v>0</v>
      </c>
      <c r="SXW14" s="29">
        <v>0</v>
      </c>
      <c r="SXX14" s="29">
        <v>0</v>
      </c>
      <c r="SXY14" s="29">
        <v>0</v>
      </c>
      <c r="SXZ14" s="29">
        <v>0</v>
      </c>
      <c r="SYA14" s="29">
        <v>0</v>
      </c>
      <c r="SYB14" s="29">
        <v>0</v>
      </c>
      <c r="SYC14" s="29">
        <v>0</v>
      </c>
      <c r="SYD14" s="29">
        <v>0</v>
      </c>
      <c r="SYE14" s="29">
        <v>0</v>
      </c>
      <c r="SYF14" s="29">
        <v>0</v>
      </c>
      <c r="SYG14" s="29">
        <v>0</v>
      </c>
      <c r="SYH14" s="29">
        <v>0</v>
      </c>
      <c r="SYI14" s="29">
        <v>0</v>
      </c>
      <c r="SYJ14" s="29">
        <v>0</v>
      </c>
      <c r="SYK14" s="29">
        <v>0</v>
      </c>
      <c r="SYL14" s="29">
        <v>0</v>
      </c>
      <c r="SYM14" s="29">
        <v>0</v>
      </c>
      <c r="SYN14" s="29">
        <v>0</v>
      </c>
      <c r="SYO14" s="29">
        <v>0</v>
      </c>
      <c r="SYP14" s="29">
        <v>0</v>
      </c>
      <c r="SYQ14" s="29">
        <v>0</v>
      </c>
      <c r="SYR14" s="29">
        <v>0</v>
      </c>
      <c r="SYS14" s="29">
        <v>0</v>
      </c>
      <c r="SYT14" s="29">
        <v>0</v>
      </c>
      <c r="SYU14" s="29">
        <v>0</v>
      </c>
      <c r="SYV14" s="29">
        <v>0</v>
      </c>
      <c r="SYW14" s="29">
        <v>0</v>
      </c>
      <c r="SYX14" s="29">
        <v>0</v>
      </c>
      <c r="SYY14" s="29">
        <v>0</v>
      </c>
      <c r="SYZ14" s="29">
        <v>0</v>
      </c>
      <c r="SZA14" s="29">
        <v>0</v>
      </c>
      <c r="SZB14" s="29">
        <v>0</v>
      </c>
      <c r="SZC14" s="29">
        <v>0</v>
      </c>
      <c r="SZD14" s="29">
        <v>0</v>
      </c>
      <c r="SZE14" s="29">
        <v>0</v>
      </c>
      <c r="SZF14" s="29">
        <v>0</v>
      </c>
      <c r="SZG14" s="29">
        <v>0</v>
      </c>
      <c r="SZH14" s="29">
        <v>0</v>
      </c>
      <c r="SZI14" s="29">
        <v>0</v>
      </c>
      <c r="SZJ14" s="29">
        <v>0</v>
      </c>
      <c r="SZK14" s="29">
        <v>0</v>
      </c>
      <c r="SZL14" s="29">
        <v>0</v>
      </c>
      <c r="SZM14" s="29">
        <v>0</v>
      </c>
      <c r="SZN14" s="29">
        <v>0</v>
      </c>
      <c r="SZO14" s="29">
        <v>0</v>
      </c>
      <c r="SZP14" s="29">
        <v>0</v>
      </c>
      <c r="SZQ14" s="29">
        <v>0</v>
      </c>
      <c r="SZR14" s="29">
        <v>0</v>
      </c>
      <c r="SZS14" s="29">
        <v>0</v>
      </c>
      <c r="SZT14" s="29">
        <v>0</v>
      </c>
      <c r="SZU14" s="29">
        <v>0</v>
      </c>
      <c r="SZV14" s="29">
        <v>0</v>
      </c>
      <c r="SZW14" s="29">
        <v>0</v>
      </c>
      <c r="SZX14" s="29">
        <v>0</v>
      </c>
      <c r="SZY14" s="29">
        <v>0</v>
      </c>
      <c r="SZZ14" s="29">
        <v>0</v>
      </c>
      <c r="TAA14" s="29">
        <v>0</v>
      </c>
      <c r="TAB14" s="29">
        <v>0</v>
      </c>
      <c r="TAC14" s="29">
        <v>0</v>
      </c>
      <c r="TAD14" s="29">
        <v>0</v>
      </c>
      <c r="TAE14" s="29">
        <v>0</v>
      </c>
      <c r="TAF14" s="29">
        <v>0</v>
      </c>
      <c r="TAG14" s="29">
        <v>0</v>
      </c>
      <c r="TAH14" s="29">
        <v>0</v>
      </c>
      <c r="TAI14" s="29">
        <v>0</v>
      </c>
      <c r="TAJ14" s="29">
        <v>0</v>
      </c>
      <c r="TAK14" s="29">
        <v>0</v>
      </c>
      <c r="TAL14" s="29">
        <v>0</v>
      </c>
      <c r="TAM14" s="29">
        <v>0</v>
      </c>
      <c r="TAN14" s="29">
        <v>0</v>
      </c>
      <c r="TAO14" s="29">
        <v>0</v>
      </c>
      <c r="TAP14" s="29">
        <v>0</v>
      </c>
      <c r="TAQ14" s="29">
        <v>0</v>
      </c>
      <c r="TAR14" s="29">
        <v>0</v>
      </c>
      <c r="TAS14" s="29">
        <v>0</v>
      </c>
      <c r="TAT14" s="29">
        <v>0</v>
      </c>
      <c r="TAU14" s="29">
        <v>0</v>
      </c>
      <c r="TAV14" s="29">
        <v>0</v>
      </c>
      <c r="TAW14" s="29">
        <v>0</v>
      </c>
      <c r="TAX14" s="29">
        <v>0</v>
      </c>
      <c r="TAY14" s="29">
        <v>0</v>
      </c>
      <c r="TAZ14" s="29">
        <v>0</v>
      </c>
      <c r="TBA14" s="29">
        <v>0</v>
      </c>
      <c r="TBB14" s="29">
        <v>0</v>
      </c>
      <c r="TBC14" s="29">
        <v>0</v>
      </c>
      <c r="TBD14" s="29">
        <v>0</v>
      </c>
      <c r="TBE14" s="29">
        <v>0</v>
      </c>
      <c r="TBF14" s="29">
        <v>0</v>
      </c>
      <c r="TBG14" s="29">
        <v>0</v>
      </c>
      <c r="TBH14" s="29">
        <v>0</v>
      </c>
      <c r="TBI14" s="29">
        <v>0</v>
      </c>
      <c r="TBJ14" s="29">
        <v>0</v>
      </c>
      <c r="TBK14" s="29">
        <v>0</v>
      </c>
      <c r="TBL14" s="29">
        <v>0</v>
      </c>
      <c r="TBM14" s="29">
        <v>0</v>
      </c>
      <c r="TBN14" s="29">
        <v>0</v>
      </c>
      <c r="TBO14" s="29">
        <v>0</v>
      </c>
      <c r="TBP14" s="29">
        <v>0</v>
      </c>
      <c r="TBQ14" s="29">
        <v>0</v>
      </c>
      <c r="TBR14" s="29">
        <v>0</v>
      </c>
      <c r="TBS14" s="29">
        <v>0</v>
      </c>
      <c r="TBT14" s="29">
        <v>0</v>
      </c>
      <c r="TBU14" s="29">
        <v>0</v>
      </c>
      <c r="TBV14" s="29">
        <v>0</v>
      </c>
      <c r="TBW14" s="29">
        <v>0</v>
      </c>
      <c r="TBX14" s="29">
        <v>0</v>
      </c>
      <c r="TBY14" s="29">
        <v>0</v>
      </c>
      <c r="TBZ14" s="29">
        <v>0</v>
      </c>
      <c r="TCA14" s="29">
        <v>0</v>
      </c>
      <c r="TCB14" s="29">
        <v>0</v>
      </c>
      <c r="TCC14" s="29">
        <v>0</v>
      </c>
      <c r="TCD14" s="29">
        <v>0</v>
      </c>
      <c r="TCE14" s="29">
        <v>0</v>
      </c>
      <c r="TCF14" s="29">
        <v>0</v>
      </c>
      <c r="TCG14" s="29">
        <v>0</v>
      </c>
      <c r="TCH14" s="29">
        <v>0</v>
      </c>
      <c r="TCI14" s="29">
        <v>0</v>
      </c>
      <c r="TCJ14" s="29">
        <v>0</v>
      </c>
      <c r="TCK14" s="29">
        <v>0</v>
      </c>
      <c r="TCL14" s="29">
        <v>0</v>
      </c>
      <c r="TCM14" s="29">
        <v>0</v>
      </c>
      <c r="TCN14" s="29">
        <v>0</v>
      </c>
      <c r="TCO14" s="29">
        <v>0</v>
      </c>
      <c r="TCP14" s="29">
        <v>0</v>
      </c>
      <c r="TCQ14" s="29">
        <v>0</v>
      </c>
      <c r="TCR14" s="29">
        <v>0</v>
      </c>
      <c r="TCS14" s="29">
        <v>0</v>
      </c>
      <c r="TCT14" s="29">
        <v>0</v>
      </c>
      <c r="TCU14" s="29">
        <v>0</v>
      </c>
      <c r="TCV14" s="29">
        <v>0</v>
      </c>
      <c r="TCW14" s="29">
        <v>0</v>
      </c>
      <c r="TCX14" s="29">
        <v>0</v>
      </c>
      <c r="TCY14" s="29">
        <v>0</v>
      </c>
      <c r="TCZ14" s="29">
        <v>0</v>
      </c>
      <c r="TDA14" s="29">
        <v>0</v>
      </c>
      <c r="TDB14" s="29">
        <v>0</v>
      </c>
      <c r="TDC14" s="29">
        <v>0</v>
      </c>
      <c r="TDD14" s="29">
        <v>0</v>
      </c>
      <c r="TDE14" s="29">
        <v>0</v>
      </c>
      <c r="TDF14" s="29">
        <v>0</v>
      </c>
      <c r="TDG14" s="29">
        <v>0</v>
      </c>
      <c r="TDH14" s="29">
        <v>0</v>
      </c>
      <c r="TDI14" s="29">
        <v>0</v>
      </c>
      <c r="TDJ14" s="29">
        <v>0</v>
      </c>
      <c r="TDK14" s="29">
        <v>0</v>
      </c>
      <c r="TDL14" s="29">
        <v>0</v>
      </c>
      <c r="TDM14" s="29">
        <v>0</v>
      </c>
      <c r="TDN14" s="29">
        <v>0</v>
      </c>
      <c r="TDO14" s="29">
        <v>0</v>
      </c>
      <c r="TDP14" s="29">
        <v>0</v>
      </c>
      <c r="TDQ14" s="29">
        <v>0</v>
      </c>
      <c r="TDR14" s="29">
        <v>0</v>
      </c>
      <c r="TDS14" s="29">
        <v>0</v>
      </c>
      <c r="TDT14" s="29">
        <v>0</v>
      </c>
      <c r="TDU14" s="29">
        <v>0</v>
      </c>
      <c r="TDV14" s="29">
        <v>0</v>
      </c>
      <c r="TDW14" s="29">
        <v>0</v>
      </c>
      <c r="TDX14" s="29">
        <v>0</v>
      </c>
      <c r="TDY14" s="29">
        <v>0</v>
      </c>
      <c r="TDZ14" s="29">
        <v>0</v>
      </c>
      <c r="TEA14" s="29">
        <v>0</v>
      </c>
      <c r="TEB14" s="29">
        <v>0</v>
      </c>
      <c r="TEC14" s="29">
        <v>0</v>
      </c>
      <c r="TED14" s="29">
        <v>0</v>
      </c>
      <c r="TEE14" s="29">
        <v>0</v>
      </c>
      <c r="TEF14" s="29">
        <v>0</v>
      </c>
      <c r="TEG14" s="29">
        <v>0</v>
      </c>
      <c r="TEH14" s="29">
        <v>0</v>
      </c>
      <c r="TEI14" s="29">
        <v>0</v>
      </c>
      <c r="TEJ14" s="29">
        <v>0</v>
      </c>
      <c r="TEK14" s="29">
        <v>0</v>
      </c>
      <c r="TEL14" s="29">
        <v>0</v>
      </c>
      <c r="TEM14" s="29">
        <v>0</v>
      </c>
      <c r="TEN14" s="29">
        <v>0</v>
      </c>
      <c r="TEO14" s="29">
        <v>0</v>
      </c>
      <c r="TEP14" s="29">
        <v>0</v>
      </c>
      <c r="TEQ14" s="29">
        <v>0</v>
      </c>
      <c r="TER14" s="29">
        <v>0</v>
      </c>
      <c r="TES14" s="29">
        <v>0</v>
      </c>
      <c r="TET14" s="29">
        <v>0</v>
      </c>
      <c r="TEU14" s="29">
        <v>0</v>
      </c>
      <c r="TEV14" s="29">
        <v>0</v>
      </c>
      <c r="TEW14" s="29">
        <v>0</v>
      </c>
      <c r="TEX14" s="29">
        <v>0</v>
      </c>
      <c r="TEY14" s="29">
        <v>0</v>
      </c>
      <c r="TEZ14" s="29">
        <v>0</v>
      </c>
      <c r="TFA14" s="29">
        <v>0</v>
      </c>
      <c r="TFB14" s="29">
        <v>0</v>
      </c>
      <c r="TFC14" s="29">
        <v>0</v>
      </c>
      <c r="TFD14" s="29">
        <v>0</v>
      </c>
      <c r="TFE14" s="29">
        <v>0</v>
      </c>
      <c r="TFF14" s="29">
        <v>0</v>
      </c>
      <c r="TFG14" s="29">
        <v>0</v>
      </c>
      <c r="TFH14" s="29">
        <v>0</v>
      </c>
      <c r="TFI14" s="29">
        <v>0</v>
      </c>
      <c r="TFJ14" s="29">
        <v>0</v>
      </c>
      <c r="TFK14" s="29">
        <v>0</v>
      </c>
      <c r="TFL14" s="29">
        <v>0</v>
      </c>
      <c r="TFM14" s="29">
        <v>0</v>
      </c>
      <c r="TFN14" s="29">
        <v>0</v>
      </c>
      <c r="TFO14" s="29">
        <v>0</v>
      </c>
      <c r="TFP14" s="29">
        <v>0</v>
      </c>
      <c r="TFQ14" s="29">
        <v>0</v>
      </c>
      <c r="TFR14" s="29">
        <v>0</v>
      </c>
      <c r="TFS14" s="29">
        <v>0</v>
      </c>
      <c r="TFT14" s="29">
        <v>0</v>
      </c>
      <c r="TFU14" s="29">
        <v>0</v>
      </c>
      <c r="TFV14" s="29">
        <v>0</v>
      </c>
      <c r="TFW14" s="29">
        <v>0</v>
      </c>
      <c r="TFX14" s="29">
        <v>0</v>
      </c>
      <c r="TFY14" s="29">
        <v>0</v>
      </c>
      <c r="TFZ14" s="29">
        <v>0</v>
      </c>
      <c r="TGA14" s="29">
        <v>0</v>
      </c>
      <c r="TGB14" s="29">
        <v>0</v>
      </c>
      <c r="TGC14" s="29">
        <v>0</v>
      </c>
      <c r="TGD14" s="29">
        <v>0</v>
      </c>
      <c r="TGE14" s="29">
        <v>0</v>
      </c>
      <c r="TGF14" s="29">
        <v>0</v>
      </c>
      <c r="TGG14" s="29">
        <v>0</v>
      </c>
      <c r="TGH14" s="29">
        <v>0</v>
      </c>
      <c r="TGI14" s="29">
        <v>0</v>
      </c>
      <c r="TGJ14" s="29">
        <v>0</v>
      </c>
      <c r="TGK14" s="29">
        <v>0</v>
      </c>
      <c r="TGL14" s="29">
        <v>0</v>
      </c>
      <c r="TGM14" s="29">
        <v>0</v>
      </c>
      <c r="TGN14" s="29">
        <v>0</v>
      </c>
      <c r="TGO14" s="29">
        <v>0</v>
      </c>
      <c r="TGP14" s="29">
        <v>0</v>
      </c>
      <c r="TGQ14" s="29">
        <v>0</v>
      </c>
      <c r="TGR14" s="29">
        <v>0</v>
      </c>
      <c r="TGS14" s="29">
        <v>0</v>
      </c>
      <c r="TGT14" s="29">
        <v>0</v>
      </c>
      <c r="TGU14" s="29">
        <v>0</v>
      </c>
      <c r="TGV14" s="29">
        <v>0</v>
      </c>
      <c r="TGW14" s="29">
        <v>0</v>
      </c>
      <c r="TGX14" s="29">
        <v>0</v>
      </c>
      <c r="TGY14" s="29">
        <v>0</v>
      </c>
      <c r="TGZ14" s="29">
        <v>0</v>
      </c>
      <c r="THA14" s="29">
        <v>0</v>
      </c>
      <c r="THB14" s="29">
        <v>0</v>
      </c>
      <c r="THC14" s="29">
        <v>0</v>
      </c>
      <c r="THD14" s="29">
        <v>0</v>
      </c>
      <c r="THE14" s="29">
        <v>0</v>
      </c>
      <c r="THF14" s="29">
        <v>0</v>
      </c>
      <c r="THG14" s="29">
        <v>0</v>
      </c>
      <c r="THH14" s="29">
        <v>0</v>
      </c>
      <c r="THI14" s="29">
        <v>0</v>
      </c>
      <c r="THJ14" s="29">
        <v>0</v>
      </c>
      <c r="THK14" s="29">
        <v>0</v>
      </c>
      <c r="THL14" s="29">
        <v>0</v>
      </c>
      <c r="THM14" s="29">
        <v>0</v>
      </c>
      <c r="THN14" s="29">
        <v>0</v>
      </c>
      <c r="THO14" s="29">
        <v>0</v>
      </c>
      <c r="THP14" s="29">
        <v>0</v>
      </c>
      <c r="THQ14" s="29">
        <v>0</v>
      </c>
      <c r="THR14" s="29">
        <v>0</v>
      </c>
      <c r="THS14" s="29">
        <v>0</v>
      </c>
      <c r="THT14" s="29">
        <v>0</v>
      </c>
      <c r="THU14" s="29">
        <v>0</v>
      </c>
      <c r="THV14" s="29">
        <v>0</v>
      </c>
      <c r="THW14" s="29">
        <v>0</v>
      </c>
      <c r="THX14" s="29">
        <v>0</v>
      </c>
      <c r="THY14" s="29">
        <v>0</v>
      </c>
      <c r="THZ14" s="29">
        <v>0</v>
      </c>
      <c r="TIA14" s="29">
        <v>0</v>
      </c>
      <c r="TIB14" s="29">
        <v>0</v>
      </c>
      <c r="TIC14" s="29">
        <v>0</v>
      </c>
      <c r="TID14" s="29">
        <v>0</v>
      </c>
      <c r="TIE14" s="29">
        <v>0</v>
      </c>
      <c r="TIF14" s="29">
        <v>0</v>
      </c>
      <c r="TIG14" s="29">
        <v>0</v>
      </c>
      <c r="TIH14" s="29">
        <v>0</v>
      </c>
      <c r="TII14" s="29">
        <v>0</v>
      </c>
      <c r="TIJ14" s="29">
        <v>0</v>
      </c>
      <c r="TIK14" s="29">
        <v>0</v>
      </c>
      <c r="TIL14" s="29">
        <v>0</v>
      </c>
      <c r="TIM14" s="29">
        <v>0</v>
      </c>
      <c r="TIN14" s="29">
        <v>0</v>
      </c>
      <c r="TIO14" s="29">
        <v>0</v>
      </c>
      <c r="TIP14" s="29">
        <v>0</v>
      </c>
      <c r="TIQ14" s="29">
        <v>0</v>
      </c>
      <c r="TIR14" s="29">
        <v>0</v>
      </c>
      <c r="TIS14" s="29">
        <v>0</v>
      </c>
      <c r="TIT14" s="29">
        <v>0</v>
      </c>
      <c r="TIU14" s="29">
        <v>0</v>
      </c>
      <c r="TIV14" s="29">
        <v>0</v>
      </c>
      <c r="TIW14" s="29">
        <v>0</v>
      </c>
      <c r="TIX14" s="29">
        <v>0</v>
      </c>
      <c r="TIY14" s="29">
        <v>0</v>
      </c>
      <c r="TIZ14" s="29">
        <v>0</v>
      </c>
      <c r="TJA14" s="29">
        <v>0</v>
      </c>
      <c r="TJB14" s="29">
        <v>0</v>
      </c>
      <c r="TJC14" s="29">
        <v>0</v>
      </c>
      <c r="TJD14" s="29">
        <v>0</v>
      </c>
      <c r="TJE14" s="29">
        <v>0</v>
      </c>
      <c r="TJF14" s="29">
        <v>0</v>
      </c>
      <c r="TJG14" s="29">
        <v>0</v>
      </c>
      <c r="TJH14" s="29">
        <v>0</v>
      </c>
      <c r="TJI14" s="29">
        <v>0</v>
      </c>
      <c r="TJJ14" s="29">
        <v>0</v>
      </c>
      <c r="TJK14" s="29">
        <v>0</v>
      </c>
      <c r="TJL14" s="29">
        <v>0</v>
      </c>
      <c r="TJM14" s="29">
        <v>0</v>
      </c>
      <c r="TJN14" s="29">
        <v>0</v>
      </c>
      <c r="TJO14" s="29">
        <v>0</v>
      </c>
      <c r="TJP14" s="29">
        <v>0</v>
      </c>
      <c r="TJQ14" s="29">
        <v>0</v>
      </c>
      <c r="TJR14" s="29">
        <v>0</v>
      </c>
      <c r="TJS14" s="29">
        <v>0</v>
      </c>
      <c r="TJT14" s="29">
        <v>0</v>
      </c>
      <c r="TJU14" s="29">
        <v>0</v>
      </c>
      <c r="TJV14" s="29">
        <v>0</v>
      </c>
      <c r="TJW14" s="29">
        <v>0</v>
      </c>
      <c r="TJX14" s="29">
        <v>0</v>
      </c>
      <c r="TJY14" s="29">
        <v>0</v>
      </c>
      <c r="TJZ14" s="29">
        <v>0</v>
      </c>
      <c r="TKA14" s="29">
        <v>0</v>
      </c>
      <c r="TKB14" s="29">
        <v>0</v>
      </c>
      <c r="TKC14" s="29">
        <v>0</v>
      </c>
      <c r="TKD14" s="29">
        <v>0</v>
      </c>
      <c r="TKE14" s="29">
        <v>0</v>
      </c>
      <c r="TKF14" s="29">
        <v>0</v>
      </c>
      <c r="TKG14" s="29">
        <v>0</v>
      </c>
      <c r="TKH14" s="29">
        <v>0</v>
      </c>
      <c r="TKI14" s="29">
        <v>0</v>
      </c>
      <c r="TKJ14" s="29">
        <v>0</v>
      </c>
      <c r="TKK14" s="29">
        <v>0</v>
      </c>
      <c r="TKL14" s="29">
        <v>0</v>
      </c>
      <c r="TKM14" s="29">
        <v>0</v>
      </c>
      <c r="TKN14" s="29">
        <v>0</v>
      </c>
      <c r="TKO14" s="29">
        <v>0</v>
      </c>
      <c r="TKP14" s="29">
        <v>0</v>
      </c>
      <c r="TKQ14" s="29">
        <v>0</v>
      </c>
      <c r="TKR14" s="29">
        <v>0</v>
      </c>
      <c r="TKS14" s="29">
        <v>0</v>
      </c>
      <c r="TKT14" s="29">
        <v>0</v>
      </c>
      <c r="TKU14" s="29">
        <v>0</v>
      </c>
      <c r="TKV14" s="29">
        <v>0</v>
      </c>
      <c r="TKW14" s="29">
        <v>0</v>
      </c>
      <c r="TKX14" s="29">
        <v>0</v>
      </c>
      <c r="TKY14" s="29">
        <v>0</v>
      </c>
      <c r="TKZ14" s="29">
        <v>0</v>
      </c>
      <c r="TLA14" s="29">
        <v>0</v>
      </c>
      <c r="TLB14" s="29">
        <v>0</v>
      </c>
      <c r="TLC14" s="29">
        <v>0</v>
      </c>
      <c r="TLD14" s="29">
        <v>0</v>
      </c>
      <c r="TLE14" s="29">
        <v>0</v>
      </c>
      <c r="TLF14" s="29">
        <v>0</v>
      </c>
      <c r="TLG14" s="29">
        <v>0</v>
      </c>
      <c r="TLH14" s="29">
        <v>0</v>
      </c>
      <c r="TLI14" s="29">
        <v>0</v>
      </c>
      <c r="TLJ14" s="29">
        <v>0</v>
      </c>
      <c r="TLK14" s="29">
        <v>0</v>
      </c>
      <c r="TLL14" s="29">
        <v>0</v>
      </c>
      <c r="TLM14" s="29">
        <v>0</v>
      </c>
      <c r="TLN14" s="29">
        <v>0</v>
      </c>
      <c r="TLO14" s="29">
        <v>0</v>
      </c>
      <c r="TLP14" s="29">
        <v>0</v>
      </c>
      <c r="TLQ14" s="29">
        <v>0</v>
      </c>
      <c r="TLR14" s="29">
        <v>0</v>
      </c>
      <c r="TLS14" s="29">
        <v>0</v>
      </c>
      <c r="TLT14" s="29">
        <v>0</v>
      </c>
      <c r="TLU14" s="29">
        <v>0</v>
      </c>
      <c r="TLV14" s="29">
        <v>0</v>
      </c>
      <c r="TLW14" s="29">
        <v>0</v>
      </c>
      <c r="TLX14" s="29">
        <v>0</v>
      </c>
      <c r="TLY14" s="29">
        <v>0</v>
      </c>
      <c r="TLZ14" s="29">
        <v>0</v>
      </c>
      <c r="TMA14" s="29">
        <v>0</v>
      </c>
      <c r="TMB14" s="29">
        <v>0</v>
      </c>
      <c r="TMC14" s="29">
        <v>0</v>
      </c>
      <c r="TMD14" s="29">
        <v>0</v>
      </c>
      <c r="TME14" s="29">
        <v>0</v>
      </c>
      <c r="TMF14" s="29">
        <v>0</v>
      </c>
      <c r="TMG14" s="29">
        <v>0</v>
      </c>
      <c r="TMH14" s="29">
        <v>0</v>
      </c>
      <c r="TMI14" s="29">
        <v>0</v>
      </c>
      <c r="TMJ14" s="29">
        <v>0</v>
      </c>
      <c r="TMK14" s="29">
        <v>0</v>
      </c>
      <c r="TML14" s="29">
        <v>0</v>
      </c>
      <c r="TMM14" s="29">
        <v>0</v>
      </c>
      <c r="TMN14" s="29">
        <v>0</v>
      </c>
      <c r="TMO14" s="29">
        <v>0</v>
      </c>
      <c r="TMP14" s="29">
        <v>0</v>
      </c>
      <c r="TMQ14" s="29">
        <v>0</v>
      </c>
      <c r="TMR14" s="29">
        <v>0</v>
      </c>
      <c r="TMS14" s="29">
        <v>0</v>
      </c>
      <c r="TMT14" s="29">
        <v>0</v>
      </c>
      <c r="TMU14" s="29">
        <v>0</v>
      </c>
      <c r="TMV14" s="29">
        <v>0</v>
      </c>
      <c r="TMW14" s="29">
        <v>0</v>
      </c>
      <c r="TMX14" s="29">
        <v>0</v>
      </c>
      <c r="TMY14" s="29">
        <v>0</v>
      </c>
      <c r="TMZ14" s="29">
        <v>0</v>
      </c>
      <c r="TNA14" s="29">
        <v>0</v>
      </c>
      <c r="TNB14" s="29">
        <v>0</v>
      </c>
      <c r="TNC14" s="29">
        <v>0</v>
      </c>
      <c r="TND14" s="29">
        <v>0</v>
      </c>
      <c r="TNE14" s="29">
        <v>0</v>
      </c>
      <c r="TNF14" s="29">
        <v>0</v>
      </c>
      <c r="TNG14" s="29">
        <v>0</v>
      </c>
      <c r="TNH14" s="29">
        <v>0</v>
      </c>
      <c r="TNI14" s="29">
        <v>0</v>
      </c>
      <c r="TNJ14" s="29">
        <v>0</v>
      </c>
      <c r="TNK14" s="29">
        <v>0</v>
      </c>
      <c r="TNL14" s="29">
        <v>0</v>
      </c>
      <c r="TNM14" s="29">
        <v>0</v>
      </c>
      <c r="TNN14" s="29">
        <v>0</v>
      </c>
      <c r="TNO14" s="29">
        <v>0</v>
      </c>
      <c r="TNP14" s="29">
        <v>0</v>
      </c>
      <c r="TNQ14" s="29">
        <v>0</v>
      </c>
      <c r="TNR14" s="29">
        <v>0</v>
      </c>
      <c r="TNS14" s="29">
        <v>0</v>
      </c>
      <c r="TNT14" s="29">
        <v>0</v>
      </c>
      <c r="TNU14" s="29">
        <v>0</v>
      </c>
      <c r="TNV14" s="29">
        <v>0</v>
      </c>
      <c r="TNW14" s="29">
        <v>0</v>
      </c>
      <c r="TNX14" s="29">
        <v>0</v>
      </c>
      <c r="TNY14" s="29">
        <v>0</v>
      </c>
      <c r="TNZ14" s="29">
        <v>0</v>
      </c>
      <c r="TOA14" s="29">
        <v>0</v>
      </c>
      <c r="TOB14" s="29">
        <v>0</v>
      </c>
      <c r="TOC14" s="29">
        <v>0</v>
      </c>
      <c r="TOD14" s="29">
        <v>0</v>
      </c>
      <c r="TOE14" s="29">
        <v>0</v>
      </c>
      <c r="TOF14" s="29">
        <v>0</v>
      </c>
      <c r="TOG14" s="29">
        <v>0</v>
      </c>
      <c r="TOH14" s="29">
        <v>0</v>
      </c>
      <c r="TOI14" s="29">
        <v>0</v>
      </c>
      <c r="TOJ14" s="29">
        <v>0</v>
      </c>
      <c r="TOK14" s="29">
        <v>0</v>
      </c>
      <c r="TOL14" s="29">
        <v>0</v>
      </c>
      <c r="TOM14" s="29">
        <v>0</v>
      </c>
      <c r="TON14" s="29">
        <v>0</v>
      </c>
      <c r="TOO14" s="29">
        <v>0</v>
      </c>
      <c r="TOP14" s="29">
        <v>0</v>
      </c>
      <c r="TOQ14" s="29">
        <v>0</v>
      </c>
      <c r="TOR14" s="29">
        <v>0</v>
      </c>
      <c r="TOS14" s="29">
        <v>0</v>
      </c>
      <c r="TOT14" s="29">
        <v>0</v>
      </c>
      <c r="TOU14" s="29">
        <v>0</v>
      </c>
      <c r="TOV14" s="29">
        <v>0</v>
      </c>
      <c r="TOW14" s="29">
        <v>0</v>
      </c>
      <c r="TOX14" s="29">
        <v>0</v>
      </c>
      <c r="TOY14" s="29">
        <v>0</v>
      </c>
      <c r="TOZ14" s="29">
        <v>0</v>
      </c>
      <c r="TPA14" s="29">
        <v>0</v>
      </c>
      <c r="TPB14" s="29">
        <v>0</v>
      </c>
      <c r="TPC14" s="29">
        <v>0</v>
      </c>
      <c r="TPD14" s="29">
        <v>0</v>
      </c>
      <c r="TPE14" s="29">
        <v>0</v>
      </c>
      <c r="TPF14" s="29">
        <v>0</v>
      </c>
      <c r="TPG14" s="29">
        <v>0</v>
      </c>
      <c r="TPH14" s="29">
        <v>0</v>
      </c>
      <c r="TPI14" s="29">
        <v>0</v>
      </c>
      <c r="TPJ14" s="29">
        <v>0</v>
      </c>
      <c r="TPK14" s="29">
        <v>0</v>
      </c>
      <c r="TPL14" s="29">
        <v>0</v>
      </c>
      <c r="TPM14" s="29">
        <v>0</v>
      </c>
      <c r="TPN14" s="29">
        <v>0</v>
      </c>
      <c r="TPO14" s="29">
        <v>0</v>
      </c>
      <c r="TPP14" s="29">
        <v>0</v>
      </c>
      <c r="TPQ14" s="29">
        <v>0</v>
      </c>
      <c r="TPR14" s="29">
        <v>0</v>
      </c>
      <c r="TPS14" s="29">
        <v>0</v>
      </c>
      <c r="TPT14" s="29">
        <v>0</v>
      </c>
      <c r="TPU14" s="29">
        <v>0</v>
      </c>
      <c r="TPV14" s="29">
        <v>0</v>
      </c>
      <c r="TPW14" s="29">
        <v>0</v>
      </c>
      <c r="TPX14" s="29">
        <v>0</v>
      </c>
      <c r="TPY14" s="29">
        <v>0</v>
      </c>
      <c r="TPZ14" s="29">
        <v>0</v>
      </c>
      <c r="TQA14" s="29">
        <v>0</v>
      </c>
      <c r="TQB14" s="29">
        <v>0</v>
      </c>
      <c r="TQC14" s="29">
        <v>0</v>
      </c>
      <c r="TQD14" s="29">
        <v>0</v>
      </c>
      <c r="TQE14" s="29">
        <v>0</v>
      </c>
      <c r="TQF14" s="29">
        <v>0</v>
      </c>
      <c r="TQG14" s="29">
        <v>0</v>
      </c>
      <c r="TQH14" s="29">
        <v>0</v>
      </c>
      <c r="TQI14" s="29">
        <v>0</v>
      </c>
      <c r="TQJ14" s="29">
        <v>0</v>
      </c>
      <c r="TQK14" s="29">
        <v>0</v>
      </c>
      <c r="TQL14" s="29">
        <v>0</v>
      </c>
      <c r="TQM14" s="29">
        <v>0</v>
      </c>
      <c r="TQN14" s="29">
        <v>0</v>
      </c>
      <c r="TQO14" s="29">
        <v>0</v>
      </c>
      <c r="TQP14" s="29">
        <v>0</v>
      </c>
      <c r="TQQ14" s="29">
        <v>0</v>
      </c>
      <c r="TQR14" s="29">
        <v>0</v>
      </c>
      <c r="TQS14" s="29">
        <v>0</v>
      </c>
      <c r="TQT14" s="29">
        <v>0</v>
      </c>
      <c r="TQU14" s="29">
        <v>0</v>
      </c>
      <c r="TQV14" s="29">
        <v>0</v>
      </c>
      <c r="TQW14" s="29">
        <v>0</v>
      </c>
      <c r="TQX14" s="29">
        <v>0</v>
      </c>
      <c r="TQY14" s="29">
        <v>0</v>
      </c>
      <c r="TQZ14" s="29">
        <v>0</v>
      </c>
      <c r="TRA14" s="29">
        <v>0</v>
      </c>
      <c r="TRB14" s="29">
        <v>0</v>
      </c>
      <c r="TRC14" s="29">
        <v>0</v>
      </c>
      <c r="TRD14" s="29">
        <v>0</v>
      </c>
      <c r="TRE14" s="29">
        <v>0</v>
      </c>
      <c r="TRF14" s="29">
        <v>0</v>
      </c>
      <c r="TRG14" s="29">
        <v>0</v>
      </c>
      <c r="TRH14" s="29">
        <v>0</v>
      </c>
      <c r="TRI14" s="29">
        <v>0</v>
      </c>
      <c r="TRJ14" s="29">
        <v>0</v>
      </c>
      <c r="TRK14" s="29">
        <v>0</v>
      </c>
      <c r="TRL14" s="29">
        <v>0</v>
      </c>
      <c r="TRM14" s="29">
        <v>0</v>
      </c>
      <c r="TRN14" s="29">
        <v>0</v>
      </c>
      <c r="TRO14" s="29">
        <v>0</v>
      </c>
      <c r="TRP14" s="29">
        <v>0</v>
      </c>
      <c r="TRQ14" s="29">
        <v>0</v>
      </c>
      <c r="TRR14" s="29">
        <v>0</v>
      </c>
      <c r="TRS14" s="29">
        <v>0</v>
      </c>
      <c r="TRT14" s="29">
        <v>0</v>
      </c>
      <c r="TRU14" s="29">
        <v>0</v>
      </c>
      <c r="TRV14" s="29">
        <v>0</v>
      </c>
      <c r="TRW14" s="29">
        <v>0</v>
      </c>
      <c r="TRX14" s="29">
        <v>0</v>
      </c>
      <c r="TRY14" s="29">
        <v>0</v>
      </c>
      <c r="TRZ14" s="29">
        <v>0</v>
      </c>
      <c r="TSA14" s="29">
        <v>0</v>
      </c>
      <c r="TSB14" s="29">
        <v>0</v>
      </c>
      <c r="TSC14" s="29">
        <v>0</v>
      </c>
      <c r="TSD14" s="29">
        <v>0</v>
      </c>
      <c r="TSE14" s="29">
        <v>0</v>
      </c>
      <c r="TSF14" s="29">
        <v>0</v>
      </c>
      <c r="TSG14" s="29">
        <v>0</v>
      </c>
      <c r="TSH14" s="29">
        <v>0</v>
      </c>
      <c r="TSI14" s="29">
        <v>0</v>
      </c>
      <c r="TSJ14" s="29">
        <v>0</v>
      </c>
      <c r="TSK14" s="29">
        <v>0</v>
      </c>
      <c r="TSL14" s="29">
        <v>0</v>
      </c>
      <c r="TSM14" s="29">
        <v>0</v>
      </c>
      <c r="TSN14" s="29">
        <v>0</v>
      </c>
      <c r="TSO14" s="29">
        <v>0</v>
      </c>
      <c r="TSP14" s="29">
        <v>0</v>
      </c>
      <c r="TSQ14" s="29">
        <v>0</v>
      </c>
      <c r="TSR14" s="29">
        <v>0</v>
      </c>
      <c r="TSS14" s="29">
        <v>0</v>
      </c>
      <c r="TST14" s="29">
        <v>0</v>
      </c>
      <c r="TSU14" s="29">
        <v>0</v>
      </c>
      <c r="TSV14" s="29">
        <v>0</v>
      </c>
      <c r="TSW14" s="29">
        <v>0</v>
      </c>
      <c r="TSX14" s="29">
        <v>0</v>
      </c>
      <c r="TSY14" s="29">
        <v>0</v>
      </c>
      <c r="TSZ14" s="29">
        <v>0</v>
      </c>
      <c r="TTA14" s="29">
        <v>0</v>
      </c>
      <c r="TTB14" s="29">
        <v>0</v>
      </c>
      <c r="TTC14" s="29">
        <v>0</v>
      </c>
      <c r="TTD14" s="29">
        <v>0</v>
      </c>
      <c r="TTE14" s="29">
        <v>0</v>
      </c>
      <c r="TTF14" s="29">
        <v>0</v>
      </c>
      <c r="TTG14" s="29">
        <v>0</v>
      </c>
      <c r="TTH14" s="29">
        <v>0</v>
      </c>
      <c r="TTI14" s="29">
        <v>0</v>
      </c>
      <c r="TTJ14" s="29">
        <v>0</v>
      </c>
      <c r="TTK14" s="29">
        <v>0</v>
      </c>
      <c r="TTL14" s="29">
        <v>0</v>
      </c>
      <c r="TTM14" s="29">
        <v>0</v>
      </c>
      <c r="TTN14" s="29">
        <v>0</v>
      </c>
      <c r="TTO14" s="29">
        <v>0</v>
      </c>
      <c r="TTP14" s="29">
        <v>0</v>
      </c>
      <c r="TTQ14" s="29">
        <v>0</v>
      </c>
      <c r="TTR14" s="29">
        <v>0</v>
      </c>
      <c r="TTS14" s="29">
        <v>0</v>
      </c>
      <c r="TTT14" s="29">
        <v>0</v>
      </c>
      <c r="TTU14" s="29">
        <v>0</v>
      </c>
      <c r="TTV14" s="29">
        <v>0</v>
      </c>
      <c r="TTW14" s="29">
        <v>0</v>
      </c>
      <c r="TTX14" s="29">
        <v>0</v>
      </c>
      <c r="TTY14" s="29">
        <v>0</v>
      </c>
      <c r="TTZ14" s="29">
        <v>0</v>
      </c>
      <c r="TUA14" s="29">
        <v>0</v>
      </c>
      <c r="TUB14" s="29">
        <v>0</v>
      </c>
      <c r="TUC14" s="29">
        <v>0</v>
      </c>
      <c r="TUD14" s="29">
        <v>0</v>
      </c>
      <c r="TUE14" s="29">
        <v>0</v>
      </c>
      <c r="TUF14" s="29">
        <v>0</v>
      </c>
      <c r="TUG14" s="29">
        <v>0</v>
      </c>
      <c r="TUH14" s="29">
        <v>0</v>
      </c>
      <c r="TUI14" s="29">
        <v>0</v>
      </c>
      <c r="TUJ14" s="29">
        <v>0</v>
      </c>
      <c r="TUK14" s="29">
        <v>0</v>
      </c>
      <c r="TUL14" s="29">
        <v>0</v>
      </c>
      <c r="TUM14" s="29">
        <v>0</v>
      </c>
      <c r="TUN14" s="29">
        <v>0</v>
      </c>
      <c r="TUO14" s="29">
        <v>0</v>
      </c>
      <c r="TUP14" s="29">
        <v>0</v>
      </c>
      <c r="TUQ14" s="29">
        <v>0</v>
      </c>
      <c r="TUR14" s="29">
        <v>0</v>
      </c>
      <c r="TUS14" s="29">
        <v>0</v>
      </c>
      <c r="TUT14" s="29">
        <v>0</v>
      </c>
      <c r="TUU14" s="29">
        <v>0</v>
      </c>
      <c r="TUV14" s="29">
        <v>0</v>
      </c>
      <c r="TUW14" s="29">
        <v>0</v>
      </c>
      <c r="TUX14" s="29">
        <v>0</v>
      </c>
      <c r="TUY14" s="29">
        <v>0</v>
      </c>
      <c r="TUZ14" s="29">
        <v>0</v>
      </c>
      <c r="TVA14" s="29">
        <v>0</v>
      </c>
      <c r="TVB14" s="29">
        <v>0</v>
      </c>
      <c r="TVC14" s="29">
        <v>0</v>
      </c>
      <c r="TVD14" s="29">
        <v>0</v>
      </c>
      <c r="TVE14" s="29">
        <v>0</v>
      </c>
      <c r="TVF14" s="29">
        <v>0</v>
      </c>
      <c r="TVG14" s="29">
        <v>0</v>
      </c>
      <c r="TVH14" s="29">
        <v>0</v>
      </c>
      <c r="TVI14" s="29">
        <v>0</v>
      </c>
      <c r="TVJ14" s="29">
        <v>0</v>
      </c>
      <c r="TVK14" s="29">
        <v>0</v>
      </c>
      <c r="TVL14" s="29">
        <v>0</v>
      </c>
      <c r="TVM14" s="29">
        <v>0</v>
      </c>
      <c r="TVN14" s="29">
        <v>0</v>
      </c>
      <c r="TVO14" s="29">
        <v>0</v>
      </c>
      <c r="TVP14" s="29">
        <v>0</v>
      </c>
      <c r="TVQ14" s="29">
        <v>0</v>
      </c>
      <c r="TVR14" s="29">
        <v>0</v>
      </c>
      <c r="TVS14" s="29">
        <v>0</v>
      </c>
      <c r="TVT14" s="29">
        <v>0</v>
      </c>
      <c r="TVU14" s="29">
        <v>0</v>
      </c>
      <c r="TVV14" s="29">
        <v>0</v>
      </c>
      <c r="TVW14" s="29">
        <v>0</v>
      </c>
      <c r="TVX14" s="29">
        <v>0</v>
      </c>
      <c r="TVY14" s="29">
        <v>0</v>
      </c>
      <c r="TVZ14" s="29">
        <v>0</v>
      </c>
      <c r="TWA14" s="29">
        <v>0</v>
      </c>
      <c r="TWB14" s="29">
        <v>0</v>
      </c>
      <c r="TWC14" s="29">
        <v>0</v>
      </c>
      <c r="TWD14" s="29">
        <v>0</v>
      </c>
      <c r="TWE14" s="29">
        <v>0</v>
      </c>
      <c r="TWF14" s="29">
        <v>0</v>
      </c>
      <c r="TWG14" s="29">
        <v>0</v>
      </c>
      <c r="TWH14" s="29">
        <v>0</v>
      </c>
      <c r="TWI14" s="29">
        <v>0</v>
      </c>
      <c r="TWJ14" s="29">
        <v>0</v>
      </c>
      <c r="TWK14" s="29">
        <v>0</v>
      </c>
      <c r="TWL14" s="29">
        <v>0</v>
      </c>
      <c r="TWM14" s="29">
        <v>0</v>
      </c>
      <c r="TWN14" s="29">
        <v>0</v>
      </c>
      <c r="TWO14" s="29">
        <v>0</v>
      </c>
      <c r="TWP14" s="29">
        <v>0</v>
      </c>
      <c r="TWQ14" s="29">
        <v>0</v>
      </c>
      <c r="TWR14" s="29">
        <v>0</v>
      </c>
      <c r="TWS14" s="29">
        <v>0</v>
      </c>
      <c r="TWT14" s="29">
        <v>0</v>
      </c>
      <c r="TWU14" s="29">
        <v>0</v>
      </c>
      <c r="TWV14" s="29">
        <v>0</v>
      </c>
      <c r="TWW14" s="29">
        <v>0</v>
      </c>
      <c r="TWX14" s="29">
        <v>0</v>
      </c>
      <c r="TWY14" s="29">
        <v>0</v>
      </c>
      <c r="TWZ14" s="29">
        <v>0</v>
      </c>
      <c r="TXA14" s="29">
        <v>0</v>
      </c>
      <c r="TXB14" s="29">
        <v>0</v>
      </c>
      <c r="TXC14" s="29">
        <v>0</v>
      </c>
      <c r="TXD14" s="29">
        <v>0</v>
      </c>
      <c r="TXE14" s="29">
        <v>0</v>
      </c>
      <c r="TXF14" s="29">
        <v>0</v>
      </c>
      <c r="TXG14" s="29">
        <v>0</v>
      </c>
      <c r="TXH14" s="29">
        <v>0</v>
      </c>
      <c r="TXI14" s="29">
        <v>0</v>
      </c>
      <c r="TXJ14" s="29">
        <v>0</v>
      </c>
      <c r="TXK14" s="29">
        <v>0</v>
      </c>
      <c r="TXL14" s="29">
        <v>0</v>
      </c>
      <c r="TXM14" s="29">
        <v>0</v>
      </c>
      <c r="TXN14" s="29">
        <v>0</v>
      </c>
      <c r="TXO14" s="29">
        <v>0</v>
      </c>
      <c r="TXP14" s="29">
        <v>0</v>
      </c>
      <c r="TXQ14" s="29">
        <v>0</v>
      </c>
      <c r="TXR14" s="29">
        <v>0</v>
      </c>
      <c r="TXS14" s="29">
        <v>0</v>
      </c>
      <c r="TXT14" s="29">
        <v>0</v>
      </c>
      <c r="TXU14" s="29">
        <v>0</v>
      </c>
      <c r="TXV14" s="29">
        <v>0</v>
      </c>
      <c r="TXW14" s="29">
        <v>0</v>
      </c>
      <c r="TXX14" s="29">
        <v>0</v>
      </c>
      <c r="TXY14" s="29">
        <v>0</v>
      </c>
      <c r="TXZ14" s="29">
        <v>0</v>
      </c>
      <c r="TYA14" s="29">
        <v>0</v>
      </c>
      <c r="TYB14" s="29">
        <v>0</v>
      </c>
      <c r="TYC14" s="29">
        <v>0</v>
      </c>
      <c r="TYD14" s="29">
        <v>0</v>
      </c>
      <c r="TYE14" s="29">
        <v>0</v>
      </c>
      <c r="TYF14" s="29">
        <v>0</v>
      </c>
      <c r="TYG14" s="29">
        <v>0</v>
      </c>
      <c r="TYH14" s="29">
        <v>0</v>
      </c>
      <c r="TYI14" s="29">
        <v>0</v>
      </c>
      <c r="TYJ14" s="29">
        <v>0</v>
      </c>
      <c r="TYK14" s="29">
        <v>0</v>
      </c>
      <c r="TYL14" s="29">
        <v>0</v>
      </c>
      <c r="TYM14" s="29">
        <v>0</v>
      </c>
      <c r="TYN14" s="29">
        <v>0</v>
      </c>
      <c r="TYO14" s="29">
        <v>0</v>
      </c>
      <c r="TYP14" s="29">
        <v>0</v>
      </c>
      <c r="TYQ14" s="29">
        <v>0</v>
      </c>
      <c r="TYR14" s="29">
        <v>0</v>
      </c>
      <c r="TYS14" s="29">
        <v>0</v>
      </c>
      <c r="TYT14" s="29">
        <v>0</v>
      </c>
      <c r="TYU14" s="29">
        <v>0</v>
      </c>
      <c r="TYV14" s="29">
        <v>0</v>
      </c>
      <c r="TYW14" s="29">
        <v>0</v>
      </c>
      <c r="TYX14" s="29">
        <v>0</v>
      </c>
      <c r="TYY14" s="29">
        <v>0</v>
      </c>
      <c r="TYZ14" s="29">
        <v>0</v>
      </c>
      <c r="TZA14" s="29">
        <v>0</v>
      </c>
      <c r="TZB14" s="29">
        <v>0</v>
      </c>
      <c r="TZC14" s="29">
        <v>0</v>
      </c>
      <c r="TZD14" s="29">
        <v>0</v>
      </c>
      <c r="TZE14" s="29">
        <v>0</v>
      </c>
      <c r="TZF14" s="29">
        <v>0</v>
      </c>
      <c r="TZG14" s="29">
        <v>0</v>
      </c>
      <c r="TZH14" s="29">
        <v>0</v>
      </c>
      <c r="TZI14" s="29">
        <v>0</v>
      </c>
      <c r="TZJ14" s="29">
        <v>0</v>
      </c>
      <c r="TZK14" s="29">
        <v>0</v>
      </c>
      <c r="TZL14" s="29">
        <v>0</v>
      </c>
      <c r="TZM14" s="29">
        <v>0</v>
      </c>
      <c r="TZN14" s="29">
        <v>0</v>
      </c>
      <c r="TZO14" s="29">
        <v>0</v>
      </c>
      <c r="TZP14" s="29">
        <v>0</v>
      </c>
      <c r="TZQ14" s="29">
        <v>0</v>
      </c>
      <c r="TZR14" s="29">
        <v>0</v>
      </c>
      <c r="TZS14" s="29">
        <v>0</v>
      </c>
      <c r="TZT14" s="29">
        <v>0</v>
      </c>
      <c r="TZU14" s="29">
        <v>0</v>
      </c>
      <c r="TZV14" s="29">
        <v>0</v>
      </c>
      <c r="TZW14" s="29">
        <v>0</v>
      </c>
      <c r="TZX14" s="29">
        <v>0</v>
      </c>
      <c r="TZY14" s="29">
        <v>0</v>
      </c>
      <c r="TZZ14" s="29">
        <v>0</v>
      </c>
      <c r="UAA14" s="29">
        <v>0</v>
      </c>
      <c r="UAB14" s="29">
        <v>0</v>
      </c>
      <c r="UAC14" s="29">
        <v>0</v>
      </c>
      <c r="UAD14" s="29">
        <v>0</v>
      </c>
      <c r="UAE14" s="29">
        <v>0</v>
      </c>
      <c r="UAF14" s="29">
        <v>0</v>
      </c>
      <c r="UAG14" s="29">
        <v>0</v>
      </c>
      <c r="UAH14" s="29">
        <v>0</v>
      </c>
      <c r="UAI14" s="29">
        <v>0</v>
      </c>
      <c r="UAJ14" s="29">
        <v>0</v>
      </c>
      <c r="UAK14" s="29">
        <v>0</v>
      </c>
      <c r="UAL14" s="29">
        <v>0</v>
      </c>
      <c r="UAM14" s="29">
        <v>0</v>
      </c>
      <c r="UAN14" s="29">
        <v>0</v>
      </c>
      <c r="UAO14" s="29">
        <v>0</v>
      </c>
      <c r="UAP14" s="29">
        <v>0</v>
      </c>
      <c r="UAQ14" s="29">
        <v>0</v>
      </c>
      <c r="UAR14" s="29">
        <v>0</v>
      </c>
      <c r="UAS14" s="29">
        <v>0</v>
      </c>
      <c r="UAT14" s="29">
        <v>0</v>
      </c>
      <c r="UAU14" s="29">
        <v>0</v>
      </c>
      <c r="UAV14" s="29">
        <v>0</v>
      </c>
      <c r="UAW14" s="29">
        <v>0</v>
      </c>
      <c r="UAX14" s="29">
        <v>0</v>
      </c>
      <c r="UAY14" s="29">
        <v>0</v>
      </c>
      <c r="UAZ14" s="29">
        <v>0</v>
      </c>
      <c r="UBA14" s="29">
        <v>0</v>
      </c>
      <c r="UBB14" s="29">
        <v>0</v>
      </c>
      <c r="UBC14" s="29">
        <v>0</v>
      </c>
      <c r="UBD14" s="29">
        <v>0</v>
      </c>
      <c r="UBE14" s="29">
        <v>0</v>
      </c>
      <c r="UBF14" s="29">
        <v>0</v>
      </c>
      <c r="UBG14" s="29">
        <v>0</v>
      </c>
      <c r="UBH14" s="29">
        <v>0</v>
      </c>
      <c r="UBI14" s="29">
        <v>0</v>
      </c>
      <c r="UBJ14" s="29">
        <v>0</v>
      </c>
      <c r="UBK14" s="29">
        <v>0</v>
      </c>
      <c r="UBL14" s="29">
        <v>0</v>
      </c>
      <c r="UBM14" s="29">
        <v>0</v>
      </c>
      <c r="UBN14" s="29">
        <v>0</v>
      </c>
      <c r="UBO14" s="29">
        <v>0</v>
      </c>
      <c r="UBP14" s="29">
        <v>0</v>
      </c>
      <c r="UBQ14" s="29">
        <v>0</v>
      </c>
      <c r="UBR14" s="29">
        <v>0</v>
      </c>
      <c r="UBS14" s="29">
        <v>0</v>
      </c>
      <c r="UBT14" s="29">
        <v>0</v>
      </c>
      <c r="UBU14" s="29">
        <v>0</v>
      </c>
      <c r="UBV14" s="29">
        <v>0</v>
      </c>
      <c r="UBW14" s="29">
        <v>0</v>
      </c>
      <c r="UBX14" s="29">
        <v>0</v>
      </c>
      <c r="UBY14" s="29">
        <v>0</v>
      </c>
      <c r="UBZ14" s="29">
        <v>0</v>
      </c>
      <c r="UCA14" s="29">
        <v>0</v>
      </c>
      <c r="UCB14" s="29">
        <v>0</v>
      </c>
      <c r="UCC14" s="29">
        <v>0</v>
      </c>
      <c r="UCD14" s="29">
        <v>0</v>
      </c>
      <c r="UCE14" s="29">
        <v>0</v>
      </c>
      <c r="UCF14" s="29">
        <v>0</v>
      </c>
      <c r="UCG14" s="29">
        <v>0</v>
      </c>
      <c r="UCH14" s="29">
        <v>0</v>
      </c>
      <c r="UCI14" s="29">
        <v>0</v>
      </c>
      <c r="UCJ14" s="29">
        <v>0</v>
      </c>
      <c r="UCK14" s="29">
        <v>0</v>
      </c>
      <c r="UCL14" s="29">
        <v>0</v>
      </c>
      <c r="UCM14" s="29">
        <v>0</v>
      </c>
      <c r="UCN14" s="29">
        <v>0</v>
      </c>
      <c r="UCO14" s="29">
        <v>0</v>
      </c>
      <c r="UCP14" s="29">
        <v>0</v>
      </c>
      <c r="UCQ14" s="29">
        <v>0</v>
      </c>
      <c r="UCR14" s="29">
        <v>0</v>
      </c>
      <c r="UCS14" s="29">
        <v>0</v>
      </c>
      <c r="UCT14" s="29">
        <v>0</v>
      </c>
      <c r="UCU14" s="29">
        <v>0</v>
      </c>
      <c r="UCV14" s="29">
        <v>0</v>
      </c>
      <c r="UCW14" s="29">
        <v>0</v>
      </c>
      <c r="UCX14" s="29">
        <v>0</v>
      </c>
      <c r="UCY14" s="29">
        <v>0</v>
      </c>
      <c r="UCZ14" s="29">
        <v>0</v>
      </c>
      <c r="UDA14" s="29">
        <v>0</v>
      </c>
      <c r="UDB14" s="29">
        <v>0</v>
      </c>
      <c r="UDC14" s="29">
        <v>0</v>
      </c>
      <c r="UDD14" s="29">
        <v>0</v>
      </c>
      <c r="UDE14" s="29">
        <v>0</v>
      </c>
      <c r="UDF14" s="29">
        <v>0</v>
      </c>
      <c r="UDG14" s="29">
        <v>0</v>
      </c>
      <c r="UDH14" s="29">
        <v>0</v>
      </c>
      <c r="UDI14" s="29">
        <v>0</v>
      </c>
      <c r="UDJ14" s="29">
        <v>0</v>
      </c>
      <c r="UDK14" s="29">
        <v>0</v>
      </c>
      <c r="UDL14" s="29">
        <v>0</v>
      </c>
      <c r="UDM14" s="29">
        <v>0</v>
      </c>
      <c r="UDN14" s="29">
        <v>0</v>
      </c>
      <c r="UDO14" s="29">
        <v>0</v>
      </c>
      <c r="UDP14" s="29">
        <v>0</v>
      </c>
      <c r="UDQ14" s="29">
        <v>0</v>
      </c>
      <c r="UDR14" s="29">
        <v>0</v>
      </c>
      <c r="UDS14" s="29">
        <v>0</v>
      </c>
      <c r="UDT14" s="29">
        <v>0</v>
      </c>
      <c r="UDU14" s="29">
        <v>0</v>
      </c>
      <c r="UDV14" s="29">
        <v>0</v>
      </c>
      <c r="UDW14" s="29">
        <v>0</v>
      </c>
      <c r="UDX14" s="29">
        <v>0</v>
      </c>
      <c r="UDY14" s="29">
        <v>0</v>
      </c>
      <c r="UDZ14" s="29">
        <v>0</v>
      </c>
      <c r="UEA14" s="29">
        <v>0</v>
      </c>
      <c r="UEB14" s="29">
        <v>0</v>
      </c>
      <c r="UEC14" s="29">
        <v>0</v>
      </c>
      <c r="UED14" s="29">
        <v>0</v>
      </c>
      <c r="UEE14" s="29">
        <v>0</v>
      </c>
      <c r="UEF14" s="29">
        <v>0</v>
      </c>
      <c r="UEG14" s="29">
        <v>0</v>
      </c>
      <c r="UEH14" s="29">
        <v>0</v>
      </c>
      <c r="UEI14" s="29">
        <v>0</v>
      </c>
      <c r="UEJ14" s="29">
        <v>0</v>
      </c>
      <c r="UEK14" s="29">
        <v>0</v>
      </c>
      <c r="UEL14" s="29">
        <v>0</v>
      </c>
      <c r="UEM14" s="29">
        <v>0</v>
      </c>
      <c r="UEN14" s="29">
        <v>0</v>
      </c>
      <c r="UEO14" s="29">
        <v>0</v>
      </c>
      <c r="UEP14" s="29">
        <v>0</v>
      </c>
      <c r="UEQ14" s="29">
        <v>0</v>
      </c>
      <c r="UER14" s="29">
        <v>0</v>
      </c>
      <c r="UES14" s="29">
        <v>0</v>
      </c>
      <c r="UET14" s="29">
        <v>0</v>
      </c>
      <c r="UEU14" s="29">
        <v>0</v>
      </c>
      <c r="UEV14" s="29">
        <v>0</v>
      </c>
      <c r="UEW14" s="29">
        <v>0</v>
      </c>
      <c r="UEX14" s="29">
        <v>0</v>
      </c>
      <c r="UEY14" s="29">
        <v>0</v>
      </c>
      <c r="UEZ14" s="29">
        <v>0</v>
      </c>
      <c r="UFA14" s="29">
        <v>0</v>
      </c>
      <c r="UFB14" s="29">
        <v>0</v>
      </c>
      <c r="UFC14" s="29">
        <v>0</v>
      </c>
      <c r="UFD14" s="29">
        <v>0</v>
      </c>
      <c r="UFE14" s="29">
        <v>0</v>
      </c>
      <c r="UFF14" s="29">
        <v>0</v>
      </c>
      <c r="UFG14" s="29">
        <v>0</v>
      </c>
      <c r="UFH14" s="29">
        <v>0</v>
      </c>
      <c r="UFI14" s="29">
        <v>0</v>
      </c>
      <c r="UFJ14" s="29">
        <v>0</v>
      </c>
      <c r="UFK14" s="29">
        <v>0</v>
      </c>
      <c r="UFL14" s="29">
        <v>0</v>
      </c>
      <c r="UFM14" s="29">
        <v>0</v>
      </c>
      <c r="UFN14" s="29">
        <v>0</v>
      </c>
      <c r="UFO14" s="29">
        <v>0</v>
      </c>
      <c r="UFP14" s="29">
        <v>0</v>
      </c>
      <c r="UFQ14" s="29">
        <v>0</v>
      </c>
      <c r="UFR14" s="29">
        <v>0</v>
      </c>
      <c r="UFS14" s="29">
        <v>0</v>
      </c>
      <c r="UFT14" s="29">
        <v>0</v>
      </c>
      <c r="UFU14" s="29">
        <v>0</v>
      </c>
      <c r="UFV14" s="29">
        <v>0</v>
      </c>
      <c r="UFW14" s="29">
        <v>0</v>
      </c>
      <c r="UFX14" s="29">
        <v>0</v>
      </c>
      <c r="UFY14" s="29">
        <v>0</v>
      </c>
      <c r="UFZ14" s="29">
        <v>0</v>
      </c>
      <c r="UGA14" s="29">
        <v>0</v>
      </c>
      <c r="UGB14" s="29">
        <v>0</v>
      </c>
      <c r="UGC14" s="29">
        <v>0</v>
      </c>
      <c r="UGD14" s="29">
        <v>0</v>
      </c>
      <c r="UGE14" s="29">
        <v>0</v>
      </c>
      <c r="UGF14" s="29">
        <v>0</v>
      </c>
      <c r="UGG14" s="29">
        <v>0</v>
      </c>
      <c r="UGH14" s="29">
        <v>0</v>
      </c>
      <c r="UGI14" s="29">
        <v>0</v>
      </c>
      <c r="UGJ14" s="29">
        <v>0</v>
      </c>
      <c r="UGK14" s="29">
        <v>0</v>
      </c>
      <c r="UGL14" s="29">
        <v>0</v>
      </c>
      <c r="UGM14" s="29">
        <v>0</v>
      </c>
      <c r="UGN14" s="29">
        <v>0</v>
      </c>
      <c r="UGO14" s="29">
        <v>0</v>
      </c>
      <c r="UGP14" s="29">
        <v>0</v>
      </c>
      <c r="UGQ14" s="29">
        <v>0</v>
      </c>
      <c r="UGR14" s="29">
        <v>0</v>
      </c>
      <c r="UGS14" s="29">
        <v>0</v>
      </c>
      <c r="UGT14" s="29">
        <v>0</v>
      </c>
      <c r="UGU14" s="29">
        <v>0</v>
      </c>
      <c r="UGV14" s="29">
        <v>0</v>
      </c>
      <c r="UGW14" s="29">
        <v>0</v>
      </c>
      <c r="UGX14" s="29">
        <v>0</v>
      </c>
      <c r="UGY14" s="29">
        <v>0</v>
      </c>
      <c r="UGZ14" s="29">
        <v>0</v>
      </c>
      <c r="UHA14" s="29">
        <v>0</v>
      </c>
      <c r="UHB14" s="29">
        <v>0</v>
      </c>
      <c r="UHC14" s="29">
        <v>0</v>
      </c>
      <c r="UHD14" s="29">
        <v>0</v>
      </c>
      <c r="UHE14" s="29">
        <v>0</v>
      </c>
      <c r="UHF14" s="29">
        <v>0</v>
      </c>
      <c r="UHG14" s="29">
        <v>0</v>
      </c>
      <c r="UHH14" s="29">
        <v>0</v>
      </c>
      <c r="UHI14" s="29">
        <v>0</v>
      </c>
      <c r="UHJ14" s="29">
        <v>0</v>
      </c>
      <c r="UHK14" s="29">
        <v>0</v>
      </c>
      <c r="UHL14" s="29">
        <v>0</v>
      </c>
      <c r="UHM14" s="29">
        <v>0</v>
      </c>
      <c r="UHN14" s="29">
        <v>0</v>
      </c>
      <c r="UHO14" s="29">
        <v>0</v>
      </c>
      <c r="UHP14" s="29">
        <v>0</v>
      </c>
      <c r="UHQ14" s="29">
        <v>0</v>
      </c>
      <c r="UHR14" s="29">
        <v>0</v>
      </c>
      <c r="UHS14" s="29">
        <v>0</v>
      </c>
      <c r="UHT14" s="29">
        <v>0</v>
      </c>
      <c r="UHU14" s="29">
        <v>0</v>
      </c>
      <c r="UHV14" s="29">
        <v>0</v>
      </c>
      <c r="UHW14" s="29">
        <v>0</v>
      </c>
      <c r="UHX14" s="29">
        <v>0</v>
      </c>
      <c r="UHY14" s="29">
        <v>0</v>
      </c>
      <c r="UHZ14" s="29">
        <v>0</v>
      </c>
      <c r="UIA14" s="29">
        <v>0</v>
      </c>
      <c r="UIB14" s="29">
        <v>0</v>
      </c>
      <c r="UIC14" s="29">
        <v>0</v>
      </c>
      <c r="UID14" s="29">
        <v>0</v>
      </c>
      <c r="UIE14" s="29">
        <v>0</v>
      </c>
      <c r="UIF14" s="29">
        <v>0</v>
      </c>
      <c r="UIG14" s="29">
        <v>0</v>
      </c>
      <c r="UIH14" s="29">
        <v>0</v>
      </c>
      <c r="UII14" s="29">
        <v>0</v>
      </c>
      <c r="UIJ14" s="29">
        <v>0</v>
      </c>
      <c r="UIK14" s="29">
        <v>0</v>
      </c>
      <c r="UIL14" s="29">
        <v>0</v>
      </c>
      <c r="UIM14" s="29">
        <v>0</v>
      </c>
      <c r="UIN14" s="29">
        <v>0</v>
      </c>
      <c r="UIO14" s="29">
        <v>0</v>
      </c>
      <c r="UIP14" s="29">
        <v>0</v>
      </c>
      <c r="UIQ14" s="29">
        <v>0</v>
      </c>
      <c r="UIR14" s="29">
        <v>0</v>
      </c>
      <c r="UIS14" s="29">
        <v>0</v>
      </c>
      <c r="UIT14" s="29">
        <v>0</v>
      </c>
      <c r="UIU14" s="29">
        <v>0</v>
      </c>
      <c r="UIV14" s="29">
        <v>0</v>
      </c>
      <c r="UIW14" s="29">
        <v>0</v>
      </c>
      <c r="UIX14" s="29">
        <v>0</v>
      </c>
      <c r="UIY14" s="29">
        <v>0</v>
      </c>
      <c r="UIZ14" s="29">
        <v>0</v>
      </c>
      <c r="UJA14" s="29">
        <v>0</v>
      </c>
      <c r="UJB14" s="29">
        <v>0</v>
      </c>
      <c r="UJC14" s="29">
        <v>0</v>
      </c>
      <c r="UJD14" s="29">
        <v>0</v>
      </c>
      <c r="UJE14" s="29">
        <v>0</v>
      </c>
      <c r="UJF14" s="29">
        <v>0</v>
      </c>
      <c r="UJG14" s="29">
        <v>0</v>
      </c>
      <c r="UJH14" s="29">
        <v>0</v>
      </c>
      <c r="UJI14" s="29">
        <v>0</v>
      </c>
      <c r="UJJ14" s="29">
        <v>0</v>
      </c>
      <c r="UJK14" s="29">
        <v>0</v>
      </c>
      <c r="UJL14" s="29">
        <v>0</v>
      </c>
      <c r="UJM14" s="29">
        <v>0</v>
      </c>
      <c r="UJN14" s="29">
        <v>0</v>
      </c>
      <c r="UJO14" s="29">
        <v>0</v>
      </c>
      <c r="UJP14" s="29">
        <v>0</v>
      </c>
      <c r="UJQ14" s="29">
        <v>0</v>
      </c>
      <c r="UJR14" s="29">
        <v>0</v>
      </c>
      <c r="UJS14" s="29">
        <v>0</v>
      </c>
      <c r="UJT14" s="29">
        <v>0</v>
      </c>
      <c r="UJU14" s="29">
        <v>0</v>
      </c>
      <c r="UJV14" s="29">
        <v>0</v>
      </c>
      <c r="UJW14" s="29">
        <v>0</v>
      </c>
      <c r="UJX14" s="29">
        <v>0</v>
      </c>
      <c r="UJY14" s="29">
        <v>0</v>
      </c>
      <c r="UJZ14" s="29">
        <v>0</v>
      </c>
      <c r="UKA14" s="29">
        <v>0</v>
      </c>
      <c r="UKB14" s="29">
        <v>0</v>
      </c>
      <c r="UKC14" s="29">
        <v>0</v>
      </c>
      <c r="UKD14" s="29">
        <v>0</v>
      </c>
      <c r="UKE14" s="29">
        <v>0</v>
      </c>
      <c r="UKF14" s="29">
        <v>0</v>
      </c>
      <c r="UKG14" s="29">
        <v>0</v>
      </c>
      <c r="UKH14" s="29">
        <v>0</v>
      </c>
      <c r="UKI14" s="29">
        <v>0</v>
      </c>
      <c r="UKJ14" s="29">
        <v>0</v>
      </c>
      <c r="UKK14" s="29">
        <v>0</v>
      </c>
      <c r="UKL14" s="29">
        <v>0</v>
      </c>
      <c r="UKM14" s="29">
        <v>0</v>
      </c>
      <c r="UKN14" s="29">
        <v>0</v>
      </c>
      <c r="UKO14" s="29">
        <v>0</v>
      </c>
      <c r="UKP14" s="29">
        <v>0</v>
      </c>
      <c r="UKQ14" s="29">
        <v>0</v>
      </c>
      <c r="UKR14" s="29">
        <v>0</v>
      </c>
      <c r="UKS14" s="29">
        <v>0</v>
      </c>
      <c r="UKT14" s="29">
        <v>0</v>
      </c>
      <c r="UKU14" s="29">
        <v>0</v>
      </c>
      <c r="UKV14" s="29">
        <v>0</v>
      </c>
      <c r="UKW14" s="29">
        <v>0</v>
      </c>
      <c r="UKX14" s="29">
        <v>0</v>
      </c>
      <c r="UKY14" s="29">
        <v>0</v>
      </c>
      <c r="UKZ14" s="29">
        <v>0</v>
      </c>
      <c r="ULA14" s="29">
        <v>0</v>
      </c>
      <c r="ULB14" s="29">
        <v>0</v>
      </c>
      <c r="ULC14" s="29">
        <v>0</v>
      </c>
      <c r="ULD14" s="29">
        <v>0</v>
      </c>
      <c r="ULE14" s="29">
        <v>0</v>
      </c>
      <c r="ULF14" s="29">
        <v>0</v>
      </c>
      <c r="ULG14" s="29">
        <v>0</v>
      </c>
      <c r="ULH14" s="29">
        <v>0</v>
      </c>
      <c r="ULI14" s="29">
        <v>0</v>
      </c>
      <c r="ULJ14" s="29">
        <v>0</v>
      </c>
      <c r="ULK14" s="29">
        <v>0</v>
      </c>
      <c r="ULL14" s="29">
        <v>0</v>
      </c>
      <c r="ULM14" s="29">
        <v>0</v>
      </c>
      <c r="ULN14" s="29">
        <v>0</v>
      </c>
      <c r="ULO14" s="29">
        <v>0</v>
      </c>
      <c r="ULP14" s="29">
        <v>0</v>
      </c>
      <c r="ULQ14" s="29">
        <v>0</v>
      </c>
      <c r="ULR14" s="29">
        <v>0</v>
      </c>
      <c r="ULS14" s="29">
        <v>0</v>
      </c>
      <c r="ULT14" s="29">
        <v>0</v>
      </c>
      <c r="ULU14" s="29">
        <v>0</v>
      </c>
      <c r="ULV14" s="29">
        <v>0</v>
      </c>
      <c r="ULW14" s="29">
        <v>0</v>
      </c>
      <c r="ULX14" s="29">
        <v>0</v>
      </c>
      <c r="ULY14" s="29">
        <v>0</v>
      </c>
      <c r="ULZ14" s="29">
        <v>0</v>
      </c>
      <c r="UMA14" s="29">
        <v>0</v>
      </c>
      <c r="UMB14" s="29">
        <v>0</v>
      </c>
      <c r="UMC14" s="29">
        <v>0</v>
      </c>
      <c r="UMD14" s="29">
        <v>0</v>
      </c>
      <c r="UME14" s="29">
        <v>0</v>
      </c>
      <c r="UMF14" s="29">
        <v>0</v>
      </c>
      <c r="UMG14" s="29">
        <v>0</v>
      </c>
      <c r="UMH14" s="29">
        <v>0</v>
      </c>
      <c r="UMI14" s="29">
        <v>0</v>
      </c>
      <c r="UMJ14" s="29">
        <v>0</v>
      </c>
      <c r="UMK14" s="29">
        <v>0</v>
      </c>
      <c r="UML14" s="29">
        <v>0</v>
      </c>
      <c r="UMM14" s="29">
        <v>0</v>
      </c>
      <c r="UMN14" s="29">
        <v>0</v>
      </c>
      <c r="UMO14" s="29">
        <v>0</v>
      </c>
      <c r="UMP14" s="29">
        <v>0</v>
      </c>
      <c r="UMQ14" s="29">
        <v>0</v>
      </c>
      <c r="UMR14" s="29">
        <v>0</v>
      </c>
      <c r="UMS14" s="29">
        <v>0</v>
      </c>
      <c r="UMT14" s="29">
        <v>0</v>
      </c>
      <c r="UMU14" s="29">
        <v>0</v>
      </c>
      <c r="UMV14" s="29">
        <v>0</v>
      </c>
      <c r="UMW14" s="29">
        <v>0</v>
      </c>
      <c r="UMX14" s="29">
        <v>0</v>
      </c>
      <c r="UMY14" s="29">
        <v>0</v>
      </c>
      <c r="UMZ14" s="29">
        <v>0</v>
      </c>
      <c r="UNA14" s="29">
        <v>0</v>
      </c>
      <c r="UNB14" s="29">
        <v>0</v>
      </c>
      <c r="UNC14" s="29">
        <v>0</v>
      </c>
      <c r="UND14" s="29">
        <v>0</v>
      </c>
      <c r="UNE14" s="29">
        <v>0</v>
      </c>
      <c r="UNF14" s="29">
        <v>0</v>
      </c>
      <c r="UNG14" s="29">
        <v>0</v>
      </c>
      <c r="UNH14" s="29">
        <v>0</v>
      </c>
      <c r="UNI14" s="29">
        <v>0</v>
      </c>
      <c r="UNJ14" s="29">
        <v>0</v>
      </c>
      <c r="UNK14" s="29">
        <v>0</v>
      </c>
      <c r="UNL14" s="29">
        <v>0</v>
      </c>
      <c r="UNM14" s="29">
        <v>0</v>
      </c>
      <c r="UNN14" s="29">
        <v>0</v>
      </c>
      <c r="UNO14" s="29">
        <v>0</v>
      </c>
      <c r="UNP14" s="29">
        <v>0</v>
      </c>
      <c r="UNQ14" s="29">
        <v>0</v>
      </c>
      <c r="UNR14" s="29">
        <v>0</v>
      </c>
      <c r="UNS14" s="29">
        <v>0</v>
      </c>
      <c r="UNT14" s="29">
        <v>0</v>
      </c>
      <c r="UNU14" s="29">
        <v>0</v>
      </c>
      <c r="UNV14" s="29">
        <v>0</v>
      </c>
      <c r="UNW14" s="29">
        <v>0</v>
      </c>
      <c r="UNX14" s="29">
        <v>0</v>
      </c>
      <c r="UNY14" s="29">
        <v>0</v>
      </c>
      <c r="UNZ14" s="29">
        <v>0</v>
      </c>
      <c r="UOA14" s="29">
        <v>0</v>
      </c>
      <c r="UOB14" s="29">
        <v>0</v>
      </c>
      <c r="UOC14" s="29">
        <v>0</v>
      </c>
      <c r="UOD14" s="29">
        <v>0</v>
      </c>
      <c r="UOE14" s="29">
        <v>0</v>
      </c>
      <c r="UOF14" s="29">
        <v>0</v>
      </c>
      <c r="UOG14" s="29">
        <v>0</v>
      </c>
      <c r="UOH14" s="29">
        <v>0</v>
      </c>
      <c r="UOI14" s="29">
        <v>0</v>
      </c>
      <c r="UOJ14" s="29">
        <v>0</v>
      </c>
      <c r="UOK14" s="29">
        <v>0</v>
      </c>
      <c r="UOL14" s="29">
        <v>0</v>
      </c>
      <c r="UOM14" s="29">
        <v>0</v>
      </c>
      <c r="UON14" s="29">
        <v>0</v>
      </c>
      <c r="UOO14" s="29">
        <v>0</v>
      </c>
      <c r="UOP14" s="29">
        <v>0</v>
      </c>
      <c r="UOQ14" s="29">
        <v>0</v>
      </c>
      <c r="UOR14" s="29">
        <v>0</v>
      </c>
      <c r="UOS14" s="29">
        <v>0</v>
      </c>
      <c r="UOT14" s="29">
        <v>0</v>
      </c>
      <c r="UOU14" s="29">
        <v>0</v>
      </c>
      <c r="UOV14" s="29">
        <v>0</v>
      </c>
      <c r="UOW14" s="29">
        <v>0</v>
      </c>
      <c r="UOX14" s="29">
        <v>0</v>
      </c>
      <c r="UOY14" s="29">
        <v>0</v>
      </c>
      <c r="UOZ14" s="29">
        <v>0</v>
      </c>
      <c r="UPA14" s="29">
        <v>0</v>
      </c>
      <c r="UPB14" s="29">
        <v>0</v>
      </c>
      <c r="UPC14" s="29">
        <v>0</v>
      </c>
      <c r="UPD14" s="29">
        <v>0</v>
      </c>
      <c r="UPE14" s="29">
        <v>0</v>
      </c>
      <c r="UPF14" s="29">
        <v>0</v>
      </c>
      <c r="UPG14" s="29">
        <v>0</v>
      </c>
      <c r="UPH14" s="29">
        <v>0</v>
      </c>
      <c r="UPI14" s="29">
        <v>0</v>
      </c>
      <c r="UPJ14" s="29">
        <v>0</v>
      </c>
      <c r="UPK14" s="29">
        <v>0</v>
      </c>
      <c r="UPL14" s="29">
        <v>0</v>
      </c>
      <c r="UPM14" s="29">
        <v>0</v>
      </c>
      <c r="UPN14" s="29">
        <v>0</v>
      </c>
      <c r="UPO14" s="29">
        <v>0</v>
      </c>
      <c r="UPP14" s="29">
        <v>0</v>
      </c>
      <c r="UPQ14" s="29">
        <v>0</v>
      </c>
      <c r="UPR14" s="29">
        <v>0</v>
      </c>
      <c r="UPS14" s="29">
        <v>0</v>
      </c>
      <c r="UPT14" s="29">
        <v>0</v>
      </c>
      <c r="UPU14" s="29">
        <v>0</v>
      </c>
      <c r="UPV14" s="29">
        <v>0</v>
      </c>
      <c r="UPW14" s="29">
        <v>0</v>
      </c>
      <c r="UPX14" s="29">
        <v>0</v>
      </c>
      <c r="UPY14" s="29">
        <v>0</v>
      </c>
      <c r="UPZ14" s="29">
        <v>0</v>
      </c>
      <c r="UQA14" s="29">
        <v>0</v>
      </c>
      <c r="UQB14" s="29">
        <v>0</v>
      </c>
      <c r="UQC14" s="29">
        <v>0</v>
      </c>
      <c r="UQD14" s="29">
        <v>0</v>
      </c>
      <c r="UQE14" s="29">
        <v>0</v>
      </c>
      <c r="UQF14" s="29">
        <v>0</v>
      </c>
      <c r="UQG14" s="29">
        <v>0</v>
      </c>
      <c r="UQH14" s="29">
        <v>0</v>
      </c>
      <c r="UQI14" s="29">
        <v>0</v>
      </c>
      <c r="UQJ14" s="29">
        <v>0</v>
      </c>
      <c r="UQK14" s="29">
        <v>0</v>
      </c>
      <c r="UQL14" s="29">
        <v>0</v>
      </c>
      <c r="UQM14" s="29">
        <v>0</v>
      </c>
      <c r="UQN14" s="29">
        <v>0</v>
      </c>
      <c r="UQO14" s="29">
        <v>0</v>
      </c>
      <c r="UQP14" s="29">
        <v>0</v>
      </c>
      <c r="UQQ14" s="29">
        <v>0</v>
      </c>
      <c r="UQR14" s="29">
        <v>0</v>
      </c>
      <c r="UQS14" s="29">
        <v>0</v>
      </c>
      <c r="UQT14" s="29">
        <v>0</v>
      </c>
      <c r="UQU14" s="29">
        <v>0</v>
      </c>
      <c r="UQV14" s="29">
        <v>0</v>
      </c>
      <c r="UQW14" s="29">
        <v>0</v>
      </c>
      <c r="UQX14" s="29">
        <v>0</v>
      </c>
      <c r="UQY14" s="29">
        <v>0</v>
      </c>
      <c r="UQZ14" s="29">
        <v>0</v>
      </c>
      <c r="URA14" s="29">
        <v>0</v>
      </c>
      <c r="URB14" s="29">
        <v>0</v>
      </c>
      <c r="URC14" s="29">
        <v>0</v>
      </c>
      <c r="URD14" s="29">
        <v>0</v>
      </c>
      <c r="URE14" s="29">
        <v>0</v>
      </c>
      <c r="URF14" s="29">
        <v>0</v>
      </c>
      <c r="URG14" s="29">
        <v>0</v>
      </c>
      <c r="URH14" s="29">
        <v>0</v>
      </c>
      <c r="URI14" s="29">
        <v>0</v>
      </c>
      <c r="URJ14" s="29">
        <v>0</v>
      </c>
      <c r="URK14" s="29">
        <v>0</v>
      </c>
      <c r="URL14" s="29">
        <v>0</v>
      </c>
      <c r="URM14" s="29">
        <v>0</v>
      </c>
      <c r="URN14" s="29">
        <v>0</v>
      </c>
      <c r="URO14" s="29">
        <v>0</v>
      </c>
      <c r="URP14" s="29">
        <v>0</v>
      </c>
      <c r="URQ14" s="29">
        <v>0</v>
      </c>
      <c r="URR14" s="29">
        <v>0</v>
      </c>
      <c r="URS14" s="29">
        <v>0</v>
      </c>
      <c r="URT14" s="29">
        <v>0</v>
      </c>
      <c r="URU14" s="29">
        <v>0</v>
      </c>
      <c r="URV14" s="29">
        <v>0</v>
      </c>
      <c r="URW14" s="29">
        <v>0</v>
      </c>
      <c r="URX14" s="29">
        <v>0</v>
      </c>
      <c r="URY14" s="29">
        <v>0</v>
      </c>
      <c r="URZ14" s="29">
        <v>0</v>
      </c>
      <c r="USA14" s="29">
        <v>0</v>
      </c>
      <c r="USB14" s="29">
        <v>0</v>
      </c>
      <c r="USC14" s="29">
        <v>0</v>
      </c>
      <c r="USD14" s="29">
        <v>0</v>
      </c>
      <c r="USE14" s="29">
        <v>0</v>
      </c>
      <c r="USF14" s="29">
        <v>0</v>
      </c>
      <c r="USG14" s="29">
        <v>0</v>
      </c>
      <c r="USH14" s="29">
        <v>0</v>
      </c>
      <c r="USI14" s="29">
        <v>0</v>
      </c>
      <c r="USJ14" s="29">
        <v>0</v>
      </c>
      <c r="USK14" s="29">
        <v>0</v>
      </c>
      <c r="USL14" s="29">
        <v>0</v>
      </c>
      <c r="USM14" s="29">
        <v>0</v>
      </c>
      <c r="USN14" s="29">
        <v>0</v>
      </c>
      <c r="USO14" s="29">
        <v>0</v>
      </c>
      <c r="USP14" s="29">
        <v>0</v>
      </c>
      <c r="USQ14" s="29">
        <v>0</v>
      </c>
      <c r="USR14" s="29">
        <v>0</v>
      </c>
      <c r="USS14" s="29">
        <v>0</v>
      </c>
      <c r="UST14" s="29">
        <v>0</v>
      </c>
      <c r="USU14" s="29">
        <v>0</v>
      </c>
      <c r="USV14" s="29">
        <v>0</v>
      </c>
      <c r="USW14" s="29">
        <v>0</v>
      </c>
      <c r="USX14" s="29">
        <v>0</v>
      </c>
      <c r="USY14" s="29">
        <v>0</v>
      </c>
      <c r="USZ14" s="29">
        <v>0</v>
      </c>
      <c r="UTA14" s="29">
        <v>0</v>
      </c>
      <c r="UTB14" s="29">
        <v>0</v>
      </c>
      <c r="UTC14" s="29">
        <v>0</v>
      </c>
      <c r="UTD14" s="29">
        <v>0</v>
      </c>
      <c r="UTE14" s="29">
        <v>0</v>
      </c>
      <c r="UTF14" s="29">
        <v>0</v>
      </c>
      <c r="UTG14" s="29">
        <v>0</v>
      </c>
      <c r="UTH14" s="29">
        <v>0</v>
      </c>
      <c r="UTI14" s="29">
        <v>0</v>
      </c>
      <c r="UTJ14" s="29">
        <v>0</v>
      </c>
      <c r="UTK14" s="29">
        <v>0</v>
      </c>
      <c r="UTL14" s="29">
        <v>0</v>
      </c>
      <c r="UTM14" s="29">
        <v>0</v>
      </c>
      <c r="UTN14" s="29">
        <v>0</v>
      </c>
      <c r="UTO14" s="29">
        <v>0</v>
      </c>
      <c r="UTP14" s="29">
        <v>0</v>
      </c>
      <c r="UTQ14" s="29">
        <v>0</v>
      </c>
      <c r="UTR14" s="29">
        <v>0</v>
      </c>
      <c r="UTS14" s="29">
        <v>0</v>
      </c>
      <c r="UTT14" s="29">
        <v>0</v>
      </c>
      <c r="UTU14" s="29">
        <v>0</v>
      </c>
      <c r="UTV14" s="29">
        <v>0</v>
      </c>
      <c r="UTW14" s="29">
        <v>0</v>
      </c>
      <c r="UTX14" s="29">
        <v>0</v>
      </c>
      <c r="UTY14" s="29">
        <v>0</v>
      </c>
      <c r="UTZ14" s="29">
        <v>0</v>
      </c>
      <c r="UUA14" s="29">
        <v>0</v>
      </c>
      <c r="UUB14" s="29">
        <v>0</v>
      </c>
      <c r="UUC14" s="29">
        <v>0</v>
      </c>
      <c r="UUD14" s="29">
        <v>0</v>
      </c>
      <c r="UUE14" s="29">
        <v>0</v>
      </c>
      <c r="UUF14" s="29">
        <v>0</v>
      </c>
      <c r="UUG14" s="29">
        <v>0</v>
      </c>
      <c r="UUH14" s="29">
        <v>0</v>
      </c>
      <c r="UUI14" s="29">
        <v>0</v>
      </c>
      <c r="UUJ14" s="29">
        <v>0</v>
      </c>
      <c r="UUK14" s="29">
        <v>0</v>
      </c>
      <c r="UUL14" s="29">
        <v>0</v>
      </c>
      <c r="UUM14" s="29">
        <v>0</v>
      </c>
      <c r="UUN14" s="29">
        <v>0</v>
      </c>
      <c r="UUO14" s="29">
        <v>0</v>
      </c>
      <c r="UUP14" s="29">
        <v>0</v>
      </c>
      <c r="UUQ14" s="29">
        <v>0</v>
      </c>
      <c r="UUR14" s="29">
        <v>0</v>
      </c>
      <c r="UUS14" s="29">
        <v>0</v>
      </c>
      <c r="UUT14" s="29">
        <v>0</v>
      </c>
      <c r="UUU14" s="29">
        <v>0</v>
      </c>
      <c r="UUV14" s="29">
        <v>0</v>
      </c>
      <c r="UUW14" s="29">
        <v>0</v>
      </c>
      <c r="UUX14" s="29">
        <v>0</v>
      </c>
      <c r="UUY14" s="29">
        <v>0</v>
      </c>
      <c r="UUZ14" s="29">
        <v>0</v>
      </c>
      <c r="UVA14" s="29">
        <v>0</v>
      </c>
      <c r="UVB14" s="29">
        <v>0</v>
      </c>
      <c r="UVC14" s="29">
        <v>0</v>
      </c>
      <c r="UVD14" s="29">
        <v>0</v>
      </c>
      <c r="UVE14" s="29">
        <v>0</v>
      </c>
      <c r="UVF14" s="29">
        <v>0</v>
      </c>
      <c r="UVG14" s="29">
        <v>0</v>
      </c>
      <c r="UVH14" s="29">
        <v>0</v>
      </c>
      <c r="UVI14" s="29">
        <v>0</v>
      </c>
      <c r="UVJ14" s="29">
        <v>0</v>
      </c>
      <c r="UVK14" s="29">
        <v>0</v>
      </c>
      <c r="UVL14" s="29">
        <v>0</v>
      </c>
      <c r="UVM14" s="29">
        <v>0</v>
      </c>
      <c r="UVN14" s="29">
        <v>0</v>
      </c>
      <c r="UVO14" s="29">
        <v>0</v>
      </c>
      <c r="UVP14" s="29">
        <v>0</v>
      </c>
      <c r="UVQ14" s="29">
        <v>0</v>
      </c>
      <c r="UVR14" s="29">
        <v>0</v>
      </c>
      <c r="UVS14" s="29">
        <v>0</v>
      </c>
      <c r="UVT14" s="29">
        <v>0</v>
      </c>
      <c r="UVU14" s="29">
        <v>0</v>
      </c>
      <c r="UVV14" s="29">
        <v>0</v>
      </c>
      <c r="UVW14" s="29">
        <v>0</v>
      </c>
      <c r="UVX14" s="29">
        <v>0</v>
      </c>
      <c r="UVY14" s="29">
        <v>0</v>
      </c>
      <c r="UVZ14" s="29">
        <v>0</v>
      </c>
      <c r="UWA14" s="29">
        <v>0</v>
      </c>
      <c r="UWB14" s="29">
        <v>0</v>
      </c>
      <c r="UWC14" s="29">
        <v>0</v>
      </c>
      <c r="UWD14" s="29">
        <v>0</v>
      </c>
      <c r="UWE14" s="29">
        <v>0</v>
      </c>
      <c r="UWF14" s="29">
        <v>0</v>
      </c>
      <c r="UWG14" s="29">
        <v>0</v>
      </c>
      <c r="UWH14" s="29">
        <v>0</v>
      </c>
      <c r="UWI14" s="29">
        <v>0</v>
      </c>
      <c r="UWJ14" s="29">
        <v>0</v>
      </c>
      <c r="UWK14" s="29">
        <v>0</v>
      </c>
      <c r="UWL14" s="29">
        <v>0</v>
      </c>
      <c r="UWM14" s="29">
        <v>0</v>
      </c>
      <c r="UWN14" s="29">
        <v>0</v>
      </c>
      <c r="UWO14" s="29">
        <v>0</v>
      </c>
      <c r="UWP14" s="29">
        <v>0</v>
      </c>
      <c r="UWQ14" s="29">
        <v>0</v>
      </c>
      <c r="UWR14" s="29">
        <v>0</v>
      </c>
      <c r="UWS14" s="29">
        <v>0</v>
      </c>
      <c r="UWT14" s="29">
        <v>0</v>
      </c>
      <c r="UWU14" s="29">
        <v>0</v>
      </c>
      <c r="UWV14" s="29">
        <v>0</v>
      </c>
      <c r="UWW14" s="29">
        <v>0</v>
      </c>
      <c r="UWX14" s="29">
        <v>0</v>
      </c>
      <c r="UWY14" s="29">
        <v>0</v>
      </c>
      <c r="UWZ14" s="29">
        <v>0</v>
      </c>
      <c r="UXA14" s="29">
        <v>0</v>
      </c>
      <c r="UXB14" s="29">
        <v>0</v>
      </c>
      <c r="UXC14" s="29">
        <v>0</v>
      </c>
      <c r="UXD14" s="29">
        <v>0</v>
      </c>
      <c r="UXE14" s="29">
        <v>0</v>
      </c>
      <c r="UXF14" s="29">
        <v>0</v>
      </c>
      <c r="UXG14" s="29">
        <v>0</v>
      </c>
      <c r="UXH14" s="29">
        <v>0</v>
      </c>
      <c r="UXI14" s="29">
        <v>0</v>
      </c>
      <c r="UXJ14" s="29">
        <v>0</v>
      </c>
      <c r="UXK14" s="29">
        <v>0</v>
      </c>
      <c r="UXL14" s="29">
        <v>0</v>
      </c>
      <c r="UXM14" s="29">
        <v>0</v>
      </c>
      <c r="UXN14" s="29">
        <v>0</v>
      </c>
      <c r="UXO14" s="29">
        <v>0</v>
      </c>
      <c r="UXP14" s="29">
        <v>0</v>
      </c>
      <c r="UXQ14" s="29">
        <v>0</v>
      </c>
      <c r="UXR14" s="29">
        <v>0</v>
      </c>
      <c r="UXS14" s="29">
        <v>0</v>
      </c>
      <c r="UXT14" s="29">
        <v>0</v>
      </c>
      <c r="UXU14" s="29">
        <v>0</v>
      </c>
      <c r="UXV14" s="29">
        <v>0</v>
      </c>
      <c r="UXW14" s="29">
        <v>0</v>
      </c>
      <c r="UXX14" s="29">
        <v>0</v>
      </c>
      <c r="UXY14" s="29">
        <v>0</v>
      </c>
      <c r="UXZ14" s="29">
        <v>0</v>
      </c>
      <c r="UYA14" s="29">
        <v>0</v>
      </c>
      <c r="UYB14" s="29">
        <v>0</v>
      </c>
      <c r="UYC14" s="29">
        <v>0</v>
      </c>
      <c r="UYD14" s="29">
        <v>0</v>
      </c>
      <c r="UYE14" s="29">
        <v>0</v>
      </c>
      <c r="UYF14" s="29">
        <v>0</v>
      </c>
      <c r="UYG14" s="29">
        <v>0</v>
      </c>
      <c r="UYH14" s="29">
        <v>0</v>
      </c>
      <c r="UYI14" s="29">
        <v>0</v>
      </c>
      <c r="UYJ14" s="29">
        <v>0</v>
      </c>
      <c r="UYK14" s="29">
        <v>0</v>
      </c>
      <c r="UYL14" s="29">
        <v>0</v>
      </c>
      <c r="UYM14" s="29">
        <v>0</v>
      </c>
      <c r="UYN14" s="29">
        <v>0</v>
      </c>
      <c r="UYO14" s="29">
        <v>0</v>
      </c>
      <c r="UYP14" s="29">
        <v>0</v>
      </c>
      <c r="UYQ14" s="29">
        <v>0</v>
      </c>
      <c r="UYR14" s="29">
        <v>0</v>
      </c>
      <c r="UYS14" s="29">
        <v>0</v>
      </c>
      <c r="UYT14" s="29">
        <v>0</v>
      </c>
      <c r="UYU14" s="29">
        <v>0</v>
      </c>
      <c r="UYV14" s="29">
        <v>0</v>
      </c>
      <c r="UYW14" s="29">
        <v>0</v>
      </c>
      <c r="UYX14" s="29">
        <v>0</v>
      </c>
      <c r="UYY14" s="29">
        <v>0</v>
      </c>
      <c r="UYZ14" s="29">
        <v>0</v>
      </c>
      <c r="UZA14" s="29">
        <v>0</v>
      </c>
      <c r="UZB14" s="29">
        <v>0</v>
      </c>
      <c r="UZC14" s="29">
        <v>0</v>
      </c>
      <c r="UZD14" s="29">
        <v>0</v>
      </c>
      <c r="UZE14" s="29">
        <v>0</v>
      </c>
      <c r="UZF14" s="29">
        <v>0</v>
      </c>
      <c r="UZG14" s="29">
        <v>0</v>
      </c>
      <c r="UZH14" s="29">
        <v>0</v>
      </c>
      <c r="UZI14" s="29">
        <v>0</v>
      </c>
      <c r="UZJ14" s="29">
        <v>0</v>
      </c>
      <c r="UZK14" s="29">
        <v>0</v>
      </c>
      <c r="UZL14" s="29">
        <v>0</v>
      </c>
      <c r="UZM14" s="29">
        <v>0</v>
      </c>
      <c r="UZN14" s="29">
        <v>0</v>
      </c>
      <c r="UZO14" s="29">
        <v>0</v>
      </c>
      <c r="UZP14" s="29">
        <v>0</v>
      </c>
      <c r="UZQ14" s="29">
        <v>0</v>
      </c>
      <c r="UZR14" s="29">
        <v>0</v>
      </c>
      <c r="UZS14" s="29">
        <v>0</v>
      </c>
      <c r="UZT14" s="29">
        <v>0</v>
      </c>
      <c r="UZU14" s="29">
        <v>0</v>
      </c>
      <c r="UZV14" s="29">
        <v>0</v>
      </c>
      <c r="UZW14" s="29">
        <v>0</v>
      </c>
      <c r="UZX14" s="29">
        <v>0</v>
      </c>
      <c r="UZY14" s="29">
        <v>0</v>
      </c>
      <c r="UZZ14" s="29">
        <v>0</v>
      </c>
      <c r="VAA14" s="29">
        <v>0</v>
      </c>
      <c r="VAB14" s="29">
        <v>0</v>
      </c>
      <c r="VAC14" s="29">
        <v>0</v>
      </c>
      <c r="VAD14" s="29">
        <v>0</v>
      </c>
      <c r="VAE14" s="29">
        <v>0</v>
      </c>
      <c r="VAF14" s="29">
        <v>0</v>
      </c>
      <c r="VAG14" s="29">
        <v>0</v>
      </c>
      <c r="VAH14" s="29">
        <v>0</v>
      </c>
      <c r="VAI14" s="29">
        <v>0</v>
      </c>
      <c r="VAJ14" s="29">
        <v>0</v>
      </c>
      <c r="VAK14" s="29">
        <v>0</v>
      </c>
      <c r="VAL14" s="29">
        <v>0</v>
      </c>
      <c r="VAM14" s="29">
        <v>0</v>
      </c>
      <c r="VAN14" s="29">
        <v>0</v>
      </c>
      <c r="VAO14" s="29">
        <v>0</v>
      </c>
      <c r="VAP14" s="29">
        <v>0</v>
      </c>
      <c r="VAQ14" s="29">
        <v>0</v>
      </c>
      <c r="VAR14" s="29">
        <v>0</v>
      </c>
      <c r="VAS14" s="29">
        <v>0</v>
      </c>
      <c r="VAT14" s="29">
        <v>0</v>
      </c>
      <c r="VAU14" s="29">
        <v>0</v>
      </c>
      <c r="VAV14" s="29">
        <v>0</v>
      </c>
      <c r="VAW14" s="29">
        <v>0</v>
      </c>
      <c r="VAX14" s="29">
        <v>0</v>
      </c>
      <c r="VAY14" s="29">
        <v>0</v>
      </c>
      <c r="VAZ14" s="29">
        <v>0</v>
      </c>
      <c r="VBA14" s="29">
        <v>0</v>
      </c>
      <c r="VBB14" s="29">
        <v>0</v>
      </c>
      <c r="VBC14" s="29">
        <v>0</v>
      </c>
      <c r="VBD14" s="29">
        <v>0</v>
      </c>
      <c r="VBE14" s="29">
        <v>0</v>
      </c>
      <c r="VBF14" s="29">
        <v>0</v>
      </c>
      <c r="VBG14" s="29">
        <v>0</v>
      </c>
      <c r="VBH14" s="29">
        <v>0</v>
      </c>
      <c r="VBI14" s="29">
        <v>0</v>
      </c>
      <c r="VBJ14" s="29">
        <v>0</v>
      </c>
      <c r="VBK14" s="29">
        <v>0</v>
      </c>
      <c r="VBL14" s="29">
        <v>0</v>
      </c>
      <c r="VBM14" s="29">
        <v>0</v>
      </c>
      <c r="VBN14" s="29">
        <v>0</v>
      </c>
      <c r="VBO14" s="29">
        <v>0</v>
      </c>
      <c r="VBP14" s="29">
        <v>0</v>
      </c>
      <c r="VBQ14" s="29">
        <v>0</v>
      </c>
      <c r="VBR14" s="29">
        <v>0</v>
      </c>
      <c r="VBS14" s="29">
        <v>0</v>
      </c>
      <c r="VBT14" s="29">
        <v>0</v>
      </c>
      <c r="VBU14" s="29">
        <v>0</v>
      </c>
      <c r="VBV14" s="29">
        <v>0</v>
      </c>
      <c r="VBW14" s="29">
        <v>0</v>
      </c>
      <c r="VBX14" s="29">
        <v>0</v>
      </c>
      <c r="VBY14" s="29">
        <v>0</v>
      </c>
      <c r="VBZ14" s="29">
        <v>0</v>
      </c>
      <c r="VCA14" s="29">
        <v>0</v>
      </c>
      <c r="VCB14" s="29">
        <v>0</v>
      </c>
      <c r="VCC14" s="29">
        <v>0</v>
      </c>
      <c r="VCD14" s="29">
        <v>0</v>
      </c>
      <c r="VCE14" s="29">
        <v>0</v>
      </c>
      <c r="VCF14" s="29">
        <v>0</v>
      </c>
      <c r="VCG14" s="29">
        <v>0</v>
      </c>
      <c r="VCH14" s="29">
        <v>0</v>
      </c>
      <c r="VCI14" s="29">
        <v>0</v>
      </c>
      <c r="VCJ14" s="29">
        <v>0</v>
      </c>
      <c r="VCK14" s="29">
        <v>0</v>
      </c>
      <c r="VCL14" s="29">
        <v>0</v>
      </c>
      <c r="VCM14" s="29">
        <v>0</v>
      </c>
      <c r="VCN14" s="29">
        <v>0</v>
      </c>
      <c r="VCO14" s="29">
        <v>0</v>
      </c>
      <c r="VCP14" s="29">
        <v>0</v>
      </c>
      <c r="VCQ14" s="29">
        <v>0</v>
      </c>
      <c r="VCR14" s="29">
        <v>0</v>
      </c>
      <c r="VCS14" s="29">
        <v>0</v>
      </c>
      <c r="VCT14" s="29">
        <v>0</v>
      </c>
      <c r="VCU14" s="29">
        <v>0</v>
      </c>
      <c r="VCV14" s="29">
        <v>0</v>
      </c>
      <c r="VCW14" s="29">
        <v>0</v>
      </c>
      <c r="VCX14" s="29">
        <v>0</v>
      </c>
      <c r="VCY14" s="29">
        <v>0</v>
      </c>
      <c r="VCZ14" s="29">
        <v>0</v>
      </c>
      <c r="VDA14" s="29">
        <v>0</v>
      </c>
      <c r="VDB14" s="29">
        <v>0</v>
      </c>
      <c r="VDC14" s="29">
        <v>0</v>
      </c>
      <c r="VDD14" s="29">
        <v>0</v>
      </c>
      <c r="VDE14" s="29">
        <v>0</v>
      </c>
      <c r="VDF14" s="29">
        <v>0</v>
      </c>
      <c r="VDG14" s="29">
        <v>0</v>
      </c>
      <c r="VDH14" s="29">
        <v>0</v>
      </c>
      <c r="VDI14" s="29">
        <v>0</v>
      </c>
      <c r="VDJ14" s="29">
        <v>0</v>
      </c>
      <c r="VDK14" s="29">
        <v>0</v>
      </c>
      <c r="VDL14" s="29">
        <v>0</v>
      </c>
      <c r="VDM14" s="29">
        <v>0</v>
      </c>
      <c r="VDN14" s="29">
        <v>0</v>
      </c>
      <c r="VDO14" s="29">
        <v>0</v>
      </c>
      <c r="VDP14" s="29">
        <v>0</v>
      </c>
      <c r="VDQ14" s="29">
        <v>0</v>
      </c>
      <c r="VDR14" s="29">
        <v>0</v>
      </c>
      <c r="VDS14" s="29">
        <v>0</v>
      </c>
      <c r="VDT14" s="29">
        <v>0</v>
      </c>
      <c r="VDU14" s="29">
        <v>0</v>
      </c>
      <c r="VDV14" s="29">
        <v>0</v>
      </c>
      <c r="VDW14" s="29">
        <v>0</v>
      </c>
      <c r="VDX14" s="29">
        <v>0</v>
      </c>
      <c r="VDY14" s="29">
        <v>0</v>
      </c>
      <c r="VDZ14" s="29">
        <v>0</v>
      </c>
      <c r="VEA14" s="29">
        <v>0</v>
      </c>
      <c r="VEB14" s="29">
        <v>0</v>
      </c>
      <c r="VEC14" s="29">
        <v>0</v>
      </c>
      <c r="VED14" s="29">
        <v>0</v>
      </c>
      <c r="VEE14" s="29">
        <v>0</v>
      </c>
      <c r="VEF14" s="29">
        <v>0</v>
      </c>
      <c r="VEG14" s="29">
        <v>0</v>
      </c>
      <c r="VEH14" s="29">
        <v>0</v>
      </c>
      <c r="VEI14" s="29">
        <v>0</v>
      </c>
      <c r="VEJ14" s="29">
        <v>0</v>
      </c>
      <c r="VEK14" s="29">
        <v>0</v>
      </c>
      <c r="VEL14" s="29">
        <v>0</v>
      </c>
      <c r="VEM14" s="29">
        <v>0</v>
      </c>
      <c r="VEN14" s="29">
        <v>0</v>
      </c>
      <c r="VEO14" s="29">
        <v>0</v>
      </c>
      <c r="VEP14" s="29">
        <v>0</v>
      </c>
      <c r="VEQ14" s="29">
        <v>0</v>
      </c>
      <c r="VER14" s="29">
        <v>0</v>
      </c>
      <c r="VES14" s="29">
        <v>0</v>
      </c>
      <c r="VET14" s="29">
        <v>0</v>
      </c>
      <c r="VEU14" s="29">
        <v>0</v>
      </c>
      <c r="VEV14" s="29">
        <v>0</v>
      </c>
      <c r="VEW14" s="29">
        <v>0</v>
      </c>
      <c r="VEX14" s="29">
        <v>0</v>
      </c>
      <c r="VEY14" s="29">
        <v>0</v>
      </c>
      <c r="VEZ14" s="29">
        <v>0</v>
      </c>
      <c r="VFA14" s="29">
        <v>0</v>
      </c>
      <c r="VFB14" s="29">
        <v>0</v>
      </c>
      <c r="VFC14" s="29">
        <v>0</v>
      </c>
      <c r="VFD14" s="29">
        <v>0</v>
      </c>
      <c r="VFE14" s="29">
        <v>0</v>
      </c>
      <c r="VFF14" s="29">
        <v>0</v>
      </c>
      <c r="VFG14" s="29">
        <v>0</v>
      </c>
      <c r="VFH14" s="29">
        <v>0</v>
      </c>
      <c r="VFI14" s="29">
        <v>0</v>
      </c>
      <c r="VFJ14" s="29">
        <v>0</v>
      </c>
      <c r="VFK14" s="29">
        <v>0</v>
      </c>
      <c r="VFL14" s="29">
        <v>0</v>
      </c>
      <c r="VFM14" s="29">
        <v>0</v>
      </c>
      <c r="VFN14" s="29">
        <v>0</v>
      </c>
      <c r="VFO14" s="29">
        <v>0</v>
      </c>
      <c r="VFP14" s="29">
        <v>0</v>
      </c>
      <c r="VFQ14" s="29">
        <v>0</v>
      </c>
      <c r="VFR14" s="29">
        <v>0</v>
      </c>
      <c r="VFS14" s="29">
        <v>0</v>
      </c>
      <c r="VFT14" s="29">
        <v>0</v>
      </c>
      <c r="VFU14" s="29">
        <v>0</v>
      </c>
      <c r="VFV14" s="29">
        <v>0</v>
      </c>
      <c r="VFW14" s="29">
        <v>0</v>
      </c>
      <c r="VFX14" s="29">
        <v>0</v>
      </c>
      <c r="VFY14" s="29">
        <v>0</v>
      </c>
      <c r="VFZ14" s="29">
        <v>0</v>
      </c>
      <c r="VGA14" s="29">
        <v>0</v>
      </c>
      <c r="VGB14" s="29">
        <v>0</v>
      </c>
      <c r="VGC14" s="29">
        <v>0</v>
      </c>
      <c r="VGD14" s="29">
        <v>0</v>
      </c>
      <c r="VGE14" s="29">
        <v>0</v>
      </c>
      <c r="VGF14" s="29">
        <v>0</v>
      </c>
      <c r="VGG14" s="29">
        <v>0</v>
      </c>
      <c r="VGH14" s="29">
        <v>0</v>
      </c>
      <c r="VGI14" s="29">
        <v>0</v>
      </c>
      <c r="VGJ14" s="29">
        <v>0</v>
      </c>
      <c r="VGK14" s="29">
        <v>0</v>
      </c>
      <c r="VGL14" s="29">
        <v>0</v>
      </c>
      <c r="VGM14" s="29">
        <v>0</v>
      </c>
      <c r="VGN14" s="29">
        <v>0</v>
      </c>
      <c r="VGO14" s="29">
        <v>0</v>
      </c>
      <c r="VGP14" s="29">
        <v>0</v>
      </c>
      <c r="VGQ14" s="29">
        <v>0</v>
      </c>
      <c r="VGR14" s="29">
        <v>0</v>
      </c>
      <c r="VGS14" s="29">
        <v>0</v>
      </c>
      <c r="VGT14" s="29">
        <v>0</v>
      </c>
      <c r="VGU14" s="29">
        <v>0</v>
      </c>
      <c r="VGV14" s="29">
        <v>0</v>
      </c>
      <c r="VGW14" s="29">
        <v>0</v>
      </c>
      <c r="VGX14" s="29">
        <v>0</v>
      </c>
      <c r="VGY14" s="29">
        <v>0</v>
      </c>
      <c r="VGZ14" s="29">
        <v>0</v>
      </c>
      <c r="VHA14" s="29">
        <v>0</v>
      </c>
      <c r="VHB14" s="29">
        <v>0</v>
      </c>
      <c r="VHC14" s="29">
        <v>0</v>
      </c>
      <c r="VHD14" s="29">
        <v>0</v>
      </c>
      <c r="VHE14" s="29">
        <v>0</v>
      </c>
      <c r="VHF14" s="29">
        <v>0</v>
      </c>
      <c r="VHG14" s="29">
        <v>0</v>
      </c>
      <c r="VHH14" s="29">
        <v>0</v>
      </c>
      <c r="VHI14" s="29">
        <v>0</v>
      </c>
      <c r="VHJ14" s="29">
        <v>0</v>
      </c>
      <c r="VHK14" s="29">
        <v>0</v>
      </c>
      <c r="VHL14" s="29">
        <v>0</v>
      </c>
      <c r="VHM14" s="29">
        <v>0</v>
      </c>
      <c r="VHN14" s="29">
        <v>0</v>
      </c>
      <c r="VHO14" s="29">
        <v>0</v>
      </c>
      <c r="VHP14" s="29">
        <v>0</v>
      </c>
      <c r="VHQ14" s="29">
        <v>0</v>
      </c>
      <c r="VHR14" s="29">
        <v>0</v>
      </c>
      <c r="VHS14" s="29">
        <v>0</v>
      </c>
      <c r="VHT14" s="29">
        <v>0</v>
      </c>
      <c r="VHU14" s="29">
        <v>0</v>
      </c>
      <c r="VHV14" s="29">
        <v>0</v>
      </c>
      <c r="VHW14" s="29">
        <v>0</v>
      </c>
      <c r="VHX14" s="29">
        <v>0</v>
      </c>
      <c r="VHY14" s="29">
        <v>0</v>
      </c>
      <c r="VHZ14" s="29">
        <v>0</v>
      </c>
      <c r="VIA14" s="29">
        <v>0</v>
      </c>
      <c r="VIB14" s="29">
        <v>0</v>
      </c>
      <c r="VIC14" s="29">
        <v>0</v>
      </c>
      <c r="VID14" s="29">
        <v>0</v>
      </c>
      <c r="VIE14" s="29">
        <v>0</v>
      </c>
      <c r="VIF14" s="29">
        <v>0</v>
      </c>
      <c r="VIG14" s="29">
        <v>0</v>
      </c>
      <c r="VIH14" s="29">
        <v>0</v>
      </c>
      <c r="VII14" s="29">
        <v>0</v>
      </c>
      <c r="VIJ14" s="29">
        <v>0</v>
      </c>
      <c r="VIK14" s="29">
        <v>0</v>
      </c>
      <c r="VIL14" s="29">
        <v>0</v>
      </c>
      <c r="VIM14" s="29">
        <v>0</v>
      </c>
      <c r="VIN14" s="29">
        <v>0</v>
      </c>
      <c r="VIO14" s="29">
        <v>0</v>
      </c>
      <c r="VIP14" s="29">
        <v>0</v>
      </c>
      <c r="VIQ14" s="29">
        <v>0</v>
      </c>
      <c r="VIR14" s="29">
        <v>0</v>
      </c>
      <c r="VIS14" s="29">
        <v>0</v>
      </c>
      <c r="VIT14" s="29">
        <v>0</v>
      </c>
      <c r="VIU14" s="29">
        <v>0</v>
      </c>
      <c r="VIV14" s="29">
        <v>0</v>
      </c>
      <c r="VIW14" s="29">
        <v>0</v>
      </c>
      <c r="VIX14" s="29">
        <v>0</v>
      </c>
      <c r="VIY14" s="29">
        <v>0</v>
      </c>
      <c r="VIZ14" s="29">
        <v>0</v>
      </c>
      <c r="VJA14" s="29">
        <v>0</v>
      </c>
      <c r="VJB14" s="29">
        <v>0</v>
      </c>
      <c r="VJC14" s="29">
        <v>0</v>
      </c>
      <c r="VJD14" s="29">
        <v>0</v>
      </c>
      <c r="VJE14" s="29">
        <v>0</v>
      </c>
      <c r="VJF14" s="29">
        <v>0</v>
      </c>
      <c r="VJG14" s="29">
        <v>0</v>
      </c>
      <c r="VJH14" s="29">
        <v>0</v>
      </c>
      <c r="VJI14" s="29">
        <v>0</v>
      </c>
      <c r="VJJ14" s="29">
        <v>0</v>
      </c>
      <c r="VJK14" s="29">
        <v>0</v>
      </c>
      <c r="VJL14" s="29">
        <v>0</v>
      </c>
      <c r="VJM14" s="29">
        <v>0</v>
      </c>
      <c r="VJN14" s="29">
        <v>0</v>
      </c>
      <c r="VJO14" s="29">
        <v>0</v>
      </c>
      <c r="VJP14" s="29">
        <v>0</v>
      </c>
      <c r="VJQ14" s="29">
        <v>0</v>
      </c>
      <c r="VJR14" s="29">
        <v>0</v>
      </c>
      <c r="VJS14" s="29">
        <v>0</v>
      </c>
      <c r="VJT14" s="29">
        <v>0</v>
      </c>
      <c r="VJU14" s="29">
        <v>0</v>
      </c>
      <c r="VJV14" s="29">
        <v>0</v>
      </c>
      <c r="VJW14" s="29">
        <v>0</v>
      </c>
      <c r="VJX14" s="29">
        <v>0</v>
      </c>
      <c r="VJY14" s="29">
        <v>0</v>
      </c>
      <c r="VJZ14" s="29">
        <v>0</v>
      </c>
      <c r="VKA14" s="29">
        <v>0</v>
      </c>
      <c r="VKB14" s="29">
        <v>0</v>
      </c>
      <c r="VKC14" s="29">
        <v>0</v>
      </c>
      <c r="VKD14" s="29">
        <v>0</v>
      </c>
      <c r="VKE14" s="29">
        <v>0</v>
      </c>
      <c r="VKF14" s="29">
        <v>0</v>
      </c>
      <c r="VKG14" s="29">
        <v>0</v>
      </c>
      <c r="VKH14" s="29">
        <v>0</v>
      </c>
      <c r="VKI14" s="29">
        <v>0</v>
      </c>
      <c r="VKJ14" s="29">
        <v>0</v>
      </c>
      <c r="VKK14" s="29">
        <v>0</v>
      </c>
      <c r="VKL14" s="29">
        <v>0</v>
      </c>
      <c r="VKM14" s="29">
        <v>0</v>
      </c>
      <c r="VKN14" s="29">
        <v>0</v>
      </c>
      <c r="VKO14" s="29">
        <v>0</v>
      </c>
      <c r="VKP14" s="29">
        <v>0</v>
      </c>
      <c r="VKQ14" s="29">
        <v>0</v>
      </c>
      <c r="VKR14" s="29">
        <v>0</v>
      </c>
      <c r="VKS14" s="29">
        <v>0</v>
      </c>
      <c r="VKT14" s="29">
        <v>0</v>
      </c>
      <c r="VKU14" s="29">
        <v>0</v>
      </c>
      <c r="VKV14" s="29">
        <v>0</v>
      </c>
      <c r="VKW14" s="29">
        <v>0</v>
      </c>
      <c r="VKX14" s="29">
        <v>0</v>
      </c>
      <c r="VKY14" s="29">
        <v>0</v>
      </c>
      <c r="VKZ14" s="29">
        <v>0</v>
      </c>
      <c r="VLA14" s="29">
        <v>0</v>
      </c>
      <c r="VLB14" s="29">
        <v>0</v>
      </c>
      <c r="VLC14" s="29">
        <v>0</v>
      </c>
      <c r="VLD14" s="29">
        <v>0</v>
      </c>
      <c r="VLE14" s="29">
        <v>0</v>
      </c>
      <c r="VLF14" s="29">
        <v>0</v>
      </c>
      <c r="VLG14" s="29">
        <v>0</v>
      </c>
      <c r="VLH14" s="29">
        <v>0</v>
      </c>
      <c r="VLI14" s="29">
        <v>0</v>
      </c>
      <c r="VLJ14" s="29">
        <v>0</v>
      </c>
      <c r="VLK14" s="29">
        <v>0</v>
      </c>
      <c r="VLL14" s="29">
        <v>0</v>
      </c>
      <c r="VLM14" s="29">
        <v>0</v>
      </c>
      <c r="VLN14" s="29">
        <v>0</v>
      </c>
      <c r="VLO14" s="29">
        <v>0</v>
      </c>
      <c r="VLP14" s="29">
        <v>0</v>
      </c>
      <c r="VLQ14" s="29">
        <v>0</v>
      </c>
      <c r="VLR14" s="29">
        <v>0</v>
      </c>
      <c r="VLS14" s="29">
        <v>0</v>
      </c>
      <c r="VLT14" s="29">
        <v>0</v>
      </c>
      <c r="VLU14" s="29">
        <v>0</v>
      </c>
      <c r="VLV14" s="29">
        <v>0</v>
      </c>
      <c r="VLW14" s="29">
        <v>0</v>
      </c>
      <c r="VLX14" s="29">
        <v>0</v>
      </c>
      <c r="VLY14" s="29">
        <v>0</v>
      </c>
      <c r="VLZ14" s="29">
        <v>0</v>
      </c>
      <c r="VMA14" s="29">
        <v>0</v>
      </c>
      <c r="VMB14" s="29">
        <v>0</v>
      </c>
      <c r="VMC14" s="29">
        <v>0</v>
      </c>
      <c r="VMD14" s="29">
        <v>0</v>
      </c>
      <c r="VME14" s="29">
        <v>0</v>
      </c>
      <c r="VMF14" s="29">
        <v>0</v>
      </c>
      <c r="VMG14" s="29">
        <v>0</v>
      </c>
      <c r="VMH14" s="29">
        <v>0</v>
      </c>
      <c r="VMI14" s="29">
        <v>0</v>
      </c>
      <c r="VMJ14" s="29">
        <v>0</v>
      </c>
      <c r="VMK14" s="29">
        <v>0</v>
      </c>
      <c r="VML14" s="29">
        <v>0</v>
      </c>
      <c r="VMM14" s="29">
        <v>0</v>
      </c>
      <c r="VMN14" s="29">
        <v>0</v>
      </c>
      <c r="VMO14" s="29">
        <v>0</v>
      </c>
      <c r="VMP14" s="29">
        <v>0</v>
      </c>
      <c r="VMQ14" s="29">
        <v>0</v>
      </c>
      <c r="VMR14" s="29">
        <v>0</v>
      </c>
      <c r="VMS14" s="29">
        <v>0</v>
      </c>
      <c r="VMT14" s="29">
        <v>0</v>
      </c>
      <c r="VMU14" s="29">
        <v>0</v>
      </c>
      <c r="VMV14" s="29">
        <v>0</v>
      </c>
      <c r="VMW14" s="29">
        <v>0</v>
      </c>
      <c r="VMX14" s="29">
        <v>0</v>
      </c>
      <c r="VMY14" s="29">
        <v>0</v>
      </c>
      <c r="VMZ14" s="29">
        <v>0</v>
      </c>
      <c r="VNA14" s="29">
        <v>0</v>
      </c>
      <c r="VNB14" s="29">
        <v>0</v>
      </c>
      <c r="VNC14" s="29">
        <v>0</v>
      </c>
      <c r="VND14" s="29">
        <v>0</v>
      </c>
      <c r="VNE14" s="29">
        <v>0</v>
      </c>
      <c r="VNF14" s="29">
        <v>0</v>
      </c>
      <c r="VNG14" s="29">
        <v>0</v>
      </c>
      <c r="VNH14" s="29">
        <v>0</v>
      </c>
      <c r="VNI14" s="29">
        <v>0</v>
      </c>
      <c r="VNJ14" s="29">
        <v>0</v>
      </c>
      <c r="VNK14" s="29">
        <v>0</v>
      </c>
      <c r="VNL14" s="29">
        <v>0</v>
      </c>
      <c r="VNM14" s="29">
        <v>0</v>
      </c>
      <c r="VNN14" s="29">
        <v>0</v>
      </c>
      <c r="VNO14" s="29">
        <v>0</v>
      </c>
      <c r="VNP14" s="29">
        <v>0</v>
      </c>
      <c r="VNQ14" s="29">
        <v>0</v>
      </c>
      <c r="VNR14" s="29">
        <v>0</v>
      </c>
      <c r="VNS14" s="29">
        <v>0</v>
      </c>
      <c r="VNT14" s="29">
        <v>0</v>
      </c>
      <c r="VNU14" s="29">
        <v>0</v>
      </c>
      <c r="VNV14" s="29">
        <v>0</v>
      </c>
      <c r="VNW14" s="29">
        <v>0</v>
      </c>
      <c r="VNX14" s="29">
        <v>0</v>
      </c>
      <c r="VNY14" s="29">
        <v>0</v>
      </c>
      <c r="VNZ14" s="29">
        <v>0</v>
      </c>
      <c r="VOA14" s="29">
        <v>0</v>
      </c>
      <c r="VOB14" s="29">
        <v>0</v>
      </c>
      <c r="VOC14" s="29">
        <v>0</v>
      </c>
      <c r="VOD14" s="29">
        <v>0</v>
      </c>
      <c r="VOE14" s="29">
        <v>0</v>
      </c>
      <c r="VOF14" s="29">
        <v>0</v>
      </c>
      <c r="VOG14" s="29">
        <v>0</v>
      </c>
      <c r="VOH14" s="29">
        <v>0</v>
      </c>
      <c r="VOI14" s="29">
        <v>0</v>
      </c>
      <c r="VOJ14" s="29">
        <v>0</v>
      </c>
      <c r="VOK14" s="29">
        <v>0</v>
      </c>
      <c r="VOL14" s="29">
        <v>0</v>
      </c>
      <c r="VOM14" s="29">
        <v>0</v>
      </c>
      <c r="VON14" s="29">
        <v>0</v>
      </c>
      <c r="VOO14" s="29">
        <v>0</v>
      </c>
      <c r="VOP14" s="29">
        <v>0</v>
      </c>
      <c r="VOQ14" s="29">
        <v>0</v>
      </c>
      <c r="VOR14" s="29">
        <v>0</v>
      </c>
      <c r="VOS14" s="29">
        <v>0</v>
      </c>
      <c r="VOT14" s="29">
        <v>0</v>
      </c>
      <c r="VOU14" s="29">
        <v>0</v>
      </c>
      <c r="VOV14" s="29">
        <v>0</v>
      </c>
      <c r="VOW14" s="29">
        <v>0</v>
      </c>
      <c r="VOX14" s="29">
        <v>0</v>
      </c>
      <c r="VOY14" s="29">
        <v>0</v>
      </c>
      <c r="VOZ14" s="29">
        <v>0</v>
      </c>
      <c r="VPA14" s="29">
        <v>0</v>
      </c>
      <c r="VPB14" s="29">
        <v>0</v>
      </c>
      <c r="VPC14" s="29">
        <v>0</v>
      </c>
      <c r="VPD14" s="29">
        <v>0</v>
      </c>
      <c r="VPE14" s="29">
        <v>0</v>
      </c>
      <c r="VPF14" s="29">
        <v>0</v>
      </c>
      <c r="VPG14" s="29">
        <v>0</v>
      </c>
      <c r="VPH14" s="29">
        <v>0</v>
      </c>
      <c r="VPI14" s="29">
        <v>0</v>
      </c>
      <c r="VPJ14" s="29">
        <v>0</v>
      </c>
      <c r="VPK14" s="29">
        <v>0</v>
      </c>
      <c r="VPL14" s="29">
        <v>0</v>
      </c>
      <c r="VPM14" s="29">
        <v>0</v>
      </c>
      <c r="VPN14" s="29">
        <v>0</v>
      </c>
      <c r="VPO14" s="29">
        <v>0</v>
      </c>
      <c r="VPP14" s="29">
        <v>0</v>
      </c>
      <c r="VPQ14" s="29">
        <v>0</v>
      </c>
      <c r="VPR14" s="29">
        <v>0</v>
      </c>
      <c r="VPS14" s="29">
        <v>0</v>
      </c>
      <c r="VPT14" s="29">
        <v>0</v>
      </c>
      <c r="VPU14" s="29">
        <v>0</v>
      </c>
      <c r="VPV14" s="29">
        <v>0</v>
      </c>
      <c r="VPW14" s="29">
        <v>0</v>
      </c>
      <c r="VPX14" s="29">
        <v>0</v>
      </c>
      <c r="VPY14" s="29">
        <v>0</v>
      </c>
      <c r="VPZ14" s="29">
        <v>0</v>
      </c>
      <c r="VQA14" s="29">
        <v>0</v>
      </c>
      <c r="VQB14" s="29">
        <v>0</v>
      </c>
      <c r="VQC14" s="29">
        <v>0</v>
      </c>
      <c r="VQD14" s="29">
        <v>0</v>
      </c>
      <c r="VQE14" s="29">
        <v>0</v>
      </c>
      <c r="VQF14" s="29">
        <v>0</v>
      </c>
      <c r="VQG14" s="29">
        <v>0</v>
      </c>
      <c r="VQH14" s="29">
        <v>0</v>
      </c>
      <c r="VQI14" s="29">
        <v>0</v>
      </c>
      <c r="VQJ14" s="29">
        <v>0</v>
      </c>
      <c r="VQK14" s="29">
        <v>0</v>
      </c>
      <c r="VQL14" s="29">
        <v>0</v>
      </c>
      <c r="VQM14" s="29">
        <v>0</v>
      </c>
      <c r="VQN14" s="29">
        <v>0</v>
      </c>
      <c r="VQO14" s="29">
        <v>0</v>
      </c>
      <c r="VQP14" s="29">
        <v>0</v>
      </c>
      <c r="VQQ14" s="29">
        <v>0</v>
      </c>
      <c r="VQR14" s="29">
        <v>0</v>
      </c>
      <c r="VQS14" s="29">
        <v>0</v>
      </c>
      <c r="VQT14" s="29">
        <v>0</v>
      </c>
      <c r="VQU14" s="29">
        <v>0</v>
      </c>
      <c r="VQV14" s="29">
        <v>0</v>
      </c>
      <c r="VQW14" s="29">
        <v>0</v>
      </c>
      <c r="VQX14" s="29">
        <v>0</v>
      </c>
      <c r="VQY14" s="29">
        <v>0</v>
      </c>
      <c r="VQZ14" s="29">
        <v>0</v>
      </c>
      <c r="VRA14" s="29">
        <v>0</v>
      </c>
      <c r="VRB14" s="29">
        <v>0</v>
      </c>
      <c r="VRC14" s="29">
        <v>0</v>
      </c>
      <c r="VRD14" s="29">
        <v>0</v>
      </c>
      <c r="VRE14" s="29">
        <v>0</v>
      </c>
      <c r="VRF14" s="29">
        <v>0</v>
      </c>
      <c r="VRG14" s="29">
        <v>0</v>
      </c>
      <c r="VRH14" s="29">
        <v>0</v>
      </c>
      <c r="VRI14" s="29">
        <v>0</v>
      </c>
      <c r="VRJ14" s="29">
        <v>0</v>
      </c>
      <c r="VRK14" s="29">
        <v>0</v>
      </c>
      <c r="VRL14" s="29">
        <v>0</v>
      </c>
      <c r="VRM14" s="29">
        <v>0</v>
      </c>
      <c r="VRN14" s="29">
        <v>0</v>
      </c>
      <c r="VRO14" s="29">
        <v>0</v>
      </c>
      <c r="VRP14" s="29">
        <v>0</v>
      </c>
      <c r="VRQ14" s="29">
        <v>0</v>
      </c>
      <c r="VRR14" s="29">
        <v>0</v>
      </c>
      <c r="VRS14" s="29">
        <v>0</v>
      </c>
      <c r="VRT14" s="29">
        <v>0</v>
      </c>
      <c r="VRU14" s="29">
        <v>0</v>
      </c>
      <c r="VRV14" s="29">
        <v>0</v>
      </c>
      <c r="VRW14" s="29">
        <v>0</v>
      </c>
      <c r="VRX14" s="29">
        <v>0</v>
      </c>
      <c r="VRY14" s="29">
        <v>0</v>
      </c>
      <c r="VRZ14" s="29">
        <v>0</v>
      </c>
      <c r="VSA14" s="29">
        <v>0</v>
      </c>
      <c r="VSB14" s="29">
        <v>0</v>
      </c>
      <c r="VSC14" s="29">
        <v>0</v>
      </c>
      <c r="VSD14" s="29">
        <v>0</v>
      </c>
      <c r="VSE14" s="29">
        <v>0</v>
      </c>
      <c r="VSF14" s="29">
        <v>0</v>
      </c>
      <c r="VSG14" s="29">
        <v>0</v>
      </c>
      <c r="VSH14" s="29">
        <v>0</v>
      </c>
      <c r="VSI14" s="29">
        <v>0</v>
      </c>
      <c r="VSJ14" s="29">
        <v>0</v>
      </c>
      <c r="VSK14" s="29">
        <v>0</v>
      </c>
      <c r="VSL14" s="29">
        <v>0</v>
      </c>
      <c r="VSM14" s="29">
        <v>0</v>
      </c>
      <c r="VSN14" s="29">
        <v>0</v>
      </c>
      <c r="VSO14" s="29">
        <v>0</v>
      </c>
      <c r="VSP14" s="29">
        <v>0</v>
      </c>
      <c r="VSQ14" s="29">
        <v>0</v>
      </c>
      <c r="VSR14" s="29">
        <v>0</v>
      </c>
      <c r="VSS14" s="29">
        <v>0</v>
      </c>
      <c r="VST14" s="29">
        <v>0</v>
      </c>
      <c r="VSU14" s="29">
        <v>0</v>
      </c>
      <c r="VSV14" s="29">
        <v>0</v>
      </c>
      <c r="VSW14" s="29">
        <v>0</v>
      </c>
      <c r="VSX14" s="29">
        <v>0</v>
      </c>
      <c r="VSY14" s="29">
        <v>0</v>
      </c>
      <c r="VSZ14" s="29">
        <v>0</v>
      </c>
      <c r="VTA14" s="29">
        <v>0</v>
      </c>
      <c r="VTB14" s="29">
        <v>0</v>
      </c>
      <c r="VTC14" s="29">
        <v>0</v>
      </c>
      <c r="VTD14" s="29">
        <v>0</v>
      </c>
      <c r="VTE14" s="29">
        <v>0</v>
      </c>
      <c r="VTF14" s="29">
        <v>0</v>
      </c>
      <c r="VTG14" s="29">
        <v>0</v>
      </c>
      <c r="VTH14" s="29">
        <v>0</v>
      </c>
      <c r="VTI14" s="29">
        <v>0</v>
      </c>
      <c r="VTJ14" s="29">
        <v>0</v>
      </c>
      <c r="VTK14" s="29">
        <v>0</v>
      </c>
      <c r="VTL14" s="29">
        <v>0</v>
      </c>
      <c r="VTM14" s="29">
        <v>0</v>
      </c>
      <c r="VTN14" s="29">
        <v>0</v>
      </c>
      <c r="VTO14" s="29">
        <v>0</v>
      </c>
      <c r="VTP14" s="29">
        <v>0</v>
      </c>
      <c r="VTQ14" s="29">
        <v>0</v>
      </c>
      <c r="VTR14" s="29">
        <v>0</v>
      </c>
      <c r="VTS14" s="29">
        <v>0</v>
      </c>
      <c r="VTT14" s="29">
        <v>0</v>
      </c>
      <c r="VTU14" s="29">
        <v>0</v>
      </c>
      <c r="VTV14" s="29">
        <v>0</v>
      </c>
      <c r="VTW14" s="29">
        <v>0</v>
      </c>
      <c r="VTX14" s="29">
        <v>0</v>
      </c>
      <c r="VTY14" s="29">
        <v>0</v>
      </c>
      <c r="VTZ14" s="29">
        <v>0</v>
      </c>
      <c r="VUA14" s="29">
        <v>0</v>
      </c>
      <c r="VUB14" s="29">
        <v>0</v>
      </c>
      <c r="VUC14" s="29">
        <v>0</v>
      </c>
      <c r="VUD14" s="29">
        <v>0</v>
      </c>
      <c r="VUE14" s="29">
        <v>0</v>
      </c>
      <c r="VUF14" s="29">
        <v>0</v>
      </c>
      <c r="VUG14" s="29">
        <v>0</v>
      </c>
      <c r="VUH14" s="29">
        <v>0</v>
      </c>
      <c r="VUI14" s="29">
        <v>0</v>
      </c>
      <c r="VUJ14" s="29">
        <v>0</v>
      </c>
      <c r="VUK14" s="29">
        <v>0</v>
      </c>
      <c r="VUL14" s="29">
        <v>0</v>
      </c>
      <c r="VUM14" s="29">
        <v>0</v>
      </c>
      <c r="VUN14" s="29">
        <v>0</v>
      </c>
      <c r="VUO14" s="29">
        <v>0</v>
      </c>
      <c r="VUP14" s="29">
        <v>0</v>
      </c>
      <c r="VUQ14" s="29">
        <v>0</v>
      </c>
      <c r="VUR14" s="29">
        <v>0</v>
      </c>
      <c r="VUS14" s="29">
        <v>0</v>
      </c>
      <c r="VUT14" s="29">
        <v>0</v>
      </c>
      <c r="VUU14" s="29">
        <v>0</v>
      </c>
      <c r="VUV14" s="29">
        <v>0</v>
      </c>
      <c r="VUW14" s="29">
        <v>0</v>
      </c>
      <c r="VUX14" s="29">
        <v>0</v>
      </c>
      <c r="VUY14" s="29">
        <v>0</v>
      </c>
      <c r="VUZ14" s="29">
        <v>0</v>
      </c>
      <c r="VVA14" s="29">
        <v>0</v>
      </c>
      <c r="VVB14" s="29">
        <v>0</v>
      </c>
      <c r="VVC14" s="29">
        <v>0</v>
      </c>
      <c r="VVD14" s="29">
        <v>0</v>
      </c>
      <c r="VVE14" s="29">
        <v>0</v>
      </c>
      <c r="VVF14" s="29">
        <v>0</v>
      </c>
      <c r="VVG14" s="29">
        <v>0</v>
      </c>
      <c r="VVH14" s="29">
        <v>0</v>
      </c>
      <c r="VVI14" s="29">
        <v>0</v>
      </c>
      <c r="VVJ14" s="29">
        <v>0</v>
      </c>
      <c r="VVK14" s="29">
        <v>0</v>
      </c>
      <c r="VVL14" s="29">
        <v>0</v>
      </c>
      <c r="VVM14" s="29">
        <v>0</v>
      </c>
      <c r="VVN14" s="29">
        <v>0</v>
      </c>
      <c r="VVO14" s="29">
        <v>0</v>
      </c>
      <c r="VVP14" s="29">
        <v>0</v>
      </c>
      <c r="VVQ14" s="29">
        <v>0</v>
      </c>
      <c r="VVR14" s="29">
        <v>0</v>
      </c>
      <c r="VVS14" s="29">
        <v>0</v>
      </c>
      <c r="VVT14" s="29">
        <v>0</v>
      </c>
      <c r="VVU14" s="29">
        <v>0</v>
      </c>
      <c r="VVV14" s="29">
        <v>0</v>
      </c>
      <c r="VVW14" s="29">
        <v>0</v>
      </c>
      <c r="VVX14" s="29">
        <v>0</v>
      </c>
      <c r="VVY14" s="29">
        <v>0</v>
      </c>
      <c r="VVZ14" s="29">
        <v>0</v>
      </c>
      <c r="VWA14" s="29">
        <v>0</v>
      </c>
      <c r="VWB14" s="29">
        <v>0</v>
      </c>
      <c r="VWC14" s="29">
        <v>0</v>
      </c>
      <c r="VWD14" s="29">
        <v>0</v>
      </c>
      <c r="VWE14" s="29">
        <v>0</v>
      </c>
      <c r="VWF14" s="29">
        <v>0</v>
      </c>
      <c r="VWG14" s="29">
        <v>0</v>
      </c>
      <c r="VWH14" s="29">
        <v>0</v>
      </c>
      <c r="VWI14" s="29">
        <v>0</v>
      </c>
      <c r="VWJ14" s="29">
        <v>0</v>
      </c>
      <c r="VWK14" s="29">
        <v>0</v>
      </c>
      <c r="VWL14" s="29">
        <v>0</v>
      </c>
      <c r="VWM14" s="29">
        <v>0</v>
      </c>
      <c r="VWN14" s="29">
        <v>0</v>
      </c>
      <c r="VWO14" s="29">
        <v>0</v>
      </c>
      <c r="VWP14" s="29">
        <v>0</v>
      </c>
      <c r="VWQ14" s="29">
        <v>0</v>
      </c>
      <c r="VWR14" s="29">
        <v>0</v>
      </c>
      <c r="VWS14" s="29">
        <v>0</v>
      </c>
      <c r="VWT14" s="29">
        <v>0</v>
      </c>
      <c r="VWU14" s="29">
        <v>0</v>
      </c>
      <c r="VWV14" s="29">
        <v>0</v>
      </c>
      <c r="VWW14" s="29">
        <v>0</v>
      </c>
      <c r="VWX14" s="29">
        <v>0</v>
      </c>
      <c r="VWY14" s="29">
        <v>0</v>
      </c>
      <c r="VWZ14" s="29">
        <v>0</v>
      </c>
      <c r="VXA14" s="29">
        <v>0</v>
      </c>
      <c r="VXB14" s="29">
        <v>0</v>
      </c>
      <c r="VXC14" s="29">
        <v>0</v>
      </c>
      <c r="VXD14" s="29">
        <v>0</v>
      </c>
      <c r="VXE14" s="29">
        <v>0</v>
      </c>
      <c r="VXF14" s="29">
        <v>0</v>
      </c>
      <c r="VXG14" s="29">
        <v>0</v>
      </c>
      <c r="VXH14" s="29">
        <v>0</v>
      </c>
      <c r="VXI14" s="29">
        <v>0</v>
      </c>
      <c r="VXJ14" s="29">
        <v>0</v>
      </c>
      <c r="VXK14" s="29">
        <v>0</v>
      </c>
      <c r="VXL14" s="29">
        <v>0</v>
      </c>
      <c r="VXM14" s="29">
        <v>0</v>
      </c>
      <c r="VXN14" s="29">
        <v>0</v>
      </c>
      <c r="VXO14" s="29">
        <v>0</v>
      </c>
      <c r="VXP14" s="29">
        <v>0</v>
      </c>
      <c r="VXQ14" s="29">
        <v>0</v>
      </c>
      <c r="VXR14" s="29">
        <v>0</v>
      </c>
      <c r="VXS14" s="29">
        <v>0</v>
      </c>
      <c r="VXT14" s="29">
        <v>0</v>
      </c>
      <c r="VXU14" s="29">
        <v>0</v>
      </c>
      <c r="VXV14" s="29">
        <v>0</v>
      </c>
      <c r="VXW14" s="29">
        <v>0</v>
      </c>
      <c r="VXX14" s="29">
        <v>0</v>
      </c>
      <c r="VXY14" s="29">
        <v>0</v>
      </c>
      <c r="VXZ14" s="29">
        <v>0</v>
      </c>
      <c r="VYA14" s="29">
        <v>0</v>
      </c>
      <c r="VYB14" s="29">
        <v>0</v>
      </c>
      <c r="VYC14" s="29">
        <v>0</v>
      </c>
      <c r="VYD14" s="29">
        <v>0</v>
      </c>
      <c r="VYE14" s="29">
        <v>0</v>
      </c>
      <c r="VYF14" s="29">
        <v>0</v>
      </c>
      <c r="VYG14" s="29">
        <v>0</v>
      </c>
      <c r="VYH14" s="29">
        <v>0</v>
      </c>
      <c r="VYI14" s="29">
        <v>0</v>
      </c>
      <c r="VYJ14" s="29">
        <v>0</v>
      </c>
      <c r="VYK14" s="29">
        <v>0</v>
      </c>
      <c r="VYL14" s="29">
        <v>0</v>
      </c>
      <c r="VYM14" s="29">
        <v>0</v>
      </c>
      <c r="VYN14" s="29">
        <v>0</v>
      </c>
      <c r="VYO14" s="29">
        <v>0</v>
      </c>
      <c r="VYP14" s="29">
        <v>0</v>
      </c>
      <c r="VYQ14" s="29">
        <v>0</v>
      </c>
      <c r="VYR14" s="29">
        <v>0</v>
      </c>
      <c r="VYS14" s="29">
        <v>0</v>
      </c>
      <c r="VYT14" s="29">
        <v>0</v>
      </c>
      <c r="VYU14" s="29">
        <v>0</v>
      </c>
      <c r="VYV14" s="29">
        <v>0</v>
      </c>
      <c r="VYW14" s="29">
        <v>0</v>
      </c>
      <c r="VYX14" s="29">
        <v>0</v>
      </c>
      <c r="VYY14" s="29">
        <v>0</v>
      </c>
      <c r="VYZ14" s="29">
        <v>0</v>
      </c>
      <c r="VZA14" s="29">
        <v>0</v>
      </c>
      <c r="VZB14" s="29">
        <v>0</v>
      </c>
      <c r="VZC14" s="29">
        <v>0</v>
      </c>
      <c r="VZD14" s="29">
        <v>0</v>
      </c>
      <c r="VZE14" s="29">
        <v>0</v>
      </c>
      <c r="VZF14" s="29">
        <v>0</v>
      </c>
      <c r="VZG14" s="29">
        <v>0</v>
      </c>
      <c r="VZH14" s="29">
        <v>0</v>
      </c>
      <c r="VZI14" s="29">
        <v>0</v>
      </c>
      <c r="VZJ14" s="29">
        <v>0</v>
      </c>
      <c r="VZK14" s="29">
        <v>0</v>
      </c>
      <c r="VZL14" s="29">
        <v>0</v>
      </c>
      <c r="VZM14" s="29">
        <v>0</v>
      </c>
      <c r="VZN14" s="29">
        <v>0</v>
      </c>
      <c r="VZO14" s="29">
        <v>0</v>
      </c>
      <c r="VZP14" s="29">
        <v>0</v>
      </c>
      <c r="VZQ14" s="29">
        <v>0</v>
      </c>
      <c r="VZR14" s="29">
        <v>0</v>
      </c>
      <c r="VZS14" s="29">
        <v>0</v>
      </c>
      <c r="VZT14" s="29">
        <v>0</v>
      </c>
      <c r="VZU14" s="29">
        <v>0</v>
      </c>
      <c r="VZV14" s="29">
        <v>0</v>
      </c>
      <c r="VZW14" s="29">
        <v>0</v>
      </c>
      <c r="VZX14" s="29">
        <v>0</v>
      </c>
      <c r="VZY14" s="29">
        <v>0</v>
      </c>
      <c r="VZZ14" s="29">
        <v>0</v>
      </c>
      <c r="WAA14" s="29">
        <v>0</v>
      </c>
      <c r="WAB14" s="29">
        <v>0</v>
      </c>
      <c r="WAC14" s="29">
        <v>0</v>
      </c>
      <c r="WAD14" s="29">
        <v>0</v>
      </c>
      <c r="WAE14" s="29">
        <v>0</v>
      </c>
      <c r="WAF14" s="29">
        <v>0</v>
      </c>
      <c r="WAG14" s="29">
        <v>0</v>
      </c>
      <c r="WAH14" s="29">
        <v>0</v>
      </c>
      <c r="WAI14" s="29">
        <v>0</v>
      </c>
      <c r="WAJ14" s="29">
        <v>0</v>
      </c>
      <c r="WAK14" s="29">
        <v>0</v>
      </c>
      <c r="WAL14" s="29">
        <v>0</v>
      </c>
      <c r="WAM14" s="29">
        <v>0</v>
      </c>
      <c r="WAN14" s="29">
        <v>0</v>
      </c>
      <c r="WAO14" s="29">
        <v>0</v>
      </c>
      <c r="WAP14" s="29">
        <v>0</v>
      </c>
      <c r="WAQ14" s="29">
        <v>0</v>
      </c>
      <c r="WAR14" s="29">
        <v>0</v>
      </c>
      <c r="WAS14" s="29">
        <v>0</v>
      </c>
      <c r="WAT14" s="29">
        <v>0</v>
      </c>
      <c r="WAU14" s="29">
        <v>0</v>
      </c>
      <c r="WAV14" s="29">
        <v>0</v>
      </c>
      <c r="WAW14" s="29">
        <v>0</v>
      </c>
      <c r="WAX14" s="29">
        <v>0</v>
      </c>
      <c r="WAY14" s="29">
        <v>0</v>
      </c>
      <c r="WAZ14" s="29">
        <v>0</v>
      </c>
      <c r="WBA14" s="29">
        <v>0</v>
      </c>
      <c r="WBB14" s="29">
        <v>0</v>
      </c>
      <c r="WBC14" s="29">
        <v>0</v>
      </c>
      <c r="WBD14" s="29">
        <v>0</v>
      </c>
      <c r="WBE14" s="29">
        <v>0</v>
      </c>
      <c r="WBF14" s="29">
        <v>0</v>
      </c>
      <c r="WBG14" s="29">
        <v>0</v>
      </c>
      <c r="WBH14" s="29">
        <v>0</v>
      </c>
      <c r="WBI14" s="29">
        <v>0</v>
      </c>
      <c r="WBJ14" s="29">
        <v>0</v>
      </c>
      <c r="WBK14" s="29">
        <v>0</v>
      </c>
      <c r="WBL14" s="29">
        <v>0</v>
      </c>
      <c r="WBM14" s="29">
        <v>0</v>
      </c>
      <c r="WBN14" s="29">
        <v>0</v>
      </c>
      <c r="WBO14" s="29">
        <v>0</v>
      </c>
      <c r="WBP14" s="29">
        <v>0</v>
      </c>
      <c r="WBQ14" s="29">
        <v>0</v>
      </c>
      <c r="WBR14" s="29">
        <v>0</v>
      </c>
      <c r="WBS14" s="29">
        <v>0</v>
      </c>
      <c r="WBT14" s="29">
        <v>0</v>
      </c>
      <c r="WBU14" s="29">
        <v>0</v>
      </c>
      <c r="WBV14" s="29">
        <v>0</v>
      </c>
      <c r="WBW14" s="29">
        <v>0</v>
      </c>
      <c r="WBX14" s="29">
        <v>0</v>
      </c>
      <c r="WBY14" s="29">
        <v>0</v>
      </c>
      <c r="WBZ14" s="29">
        <v>0</v>
      </c>
      <c r="WCA14" s="29">
        <v>0</v>
      </c>
      <c r="WCB14" s="29">
        <v>0</v>
      </c>
      <c r="WCC14" s="29">
        <v>0</v>
      </c>
      <c r="WCD14" s="29">
        <v>0</v>
      </c>
      <c r="WCE14" s="29">
        <v>0</v>
      </c>
      <c r="WCF14" s="29">
        <v>0</v>
      </c>
      <c r="WCG14" s="29">
        <v>0</v>
      </c>
      <c r="WCH14" s="29">
        <v>0</v>
      </c>
      <c r="WCI14" s="29">
        <v>0</v>
      </c>
      <c r="WCJ14" s="29">
        <v>0</v>
      </c>
      <c r="WCK14" s="29">
        <v>0</v>
      </c>
      <c r="WCL14" s="29">
        <v>0</v>
      </c>
      <c r="WCM14" s="29">
        <v>0</v>
      </c>
      <c r="WCN14" s="29">
        <v>0</v>
      </c>
      <c r="WCO14" s="29">
        <v>0</v>
      </c>
      <c r="WCP14" s="29">
        <v>0</v>
      </c>
      <c r="WCQ14" s="29">
        <v>0</v>
      </c>
      <c r="WCR14" s="29">
        <v>0</v>
      </c>
      <c r="WCS14" s="29">
        <v>0</v>
      </c>
      <c r="WCT14" s="29">
        <v>0</v>
      </c>
      <c r="WCU14" s="29">
        <v>0</v>
      </c>
      <c r="WCV14" s="29">
        <v>0</v>
      </c>
      <c r="WCW14" s="29">
        <v>0</v>
      </c>
      <c r="WCX14" s="29">
        <v>0</v>
      </c>
      <c r="WCY14" s="29">
        <v>0</v>
      </c>
      <c r="WCZ14" s="29">
        <v>0</v>
      </c>
      <c r="WDA14" s="29">
        <v>0</v>
      </c>
      <c r="WDB14" s="29">
        <v>0</v>
      </c>
      <c r="WDC14" s="29">
        <v>0</v>
      </c>
      <c r="WDD14" s="29">
        <v>0</v>
      </c>
      <c r="WDE14" s="29">
        <v>0</v>
      </c>
      <c r="WDF14" s="29">
        <v>0</v>
      </c>
      <c r="WDG14" s="29">
        <v>0</v>
      </c>
      <c r="WDH14" s="29">
        <v>0</v>
      </c>
      <c r="WDI14" s="29">
        <v>0</v>
      </c>
      <c r="WDJ14" s="29">
        <v>0</v>
      </c>
      <c r="WDK14" s="29">
        <v>0</v>
      </c>
      <c r="WDL14" s="29">
        <v>0</v>
      </c>
      <c r="WDM14" s="29">
        <v>0</v>
      </c>
      <c r="WDN14" s="29">
        <v>0</v>
      </c>
      <c r="WDO14" s="29">
        <v>0</v>
      </c>
      <c r="WDP14" s="29">
        <v>0</v>
      </c>
      <c r="WDQ14" s="29">
        <v>0</v>
      </c>
      <c r="WDR14" s="29">
        <v>0</v>
      </c>
      <c r="WDS14" s="29">
        <v>0</v>
      </c>
      <c r="WDT14" s="29">
        <v>0</v>
      </c>
      <c r="WDU14" s="29">
        <v>0</v>
      </c>
      <c r="WDV14" s="29">
        <v>0</v>
      </c>
      <c r="WDW14" s="29">
        <v>0</v>
      </c>
      <c r="WDX14" s="29">
        <v>0</v>
      </c>
      <c r="WDY14" s="29">
        <v>0</v>
      </c>
      <c r="WDZ14" s="29">
        <v>0</v>
      </c>
      <c r="WEA14" s="29">
        <v>0</v>
      </c>
      <c r="WEB14" s="29">
        <v>0</v>
      </c>
      <c r="WEC14" s="29">
        <v>0</v>
      </c>
      <c r="WED14" s="29">
        <v>0</v>
      </c>
      <c r="WEE14" s="29">
        <v>0</v>
      </c>
      <c r="WEF14" s="29">
        <v>0</v>
      </c>
      <c r="WEG14" s="29">
        <v>0</v>
      </c>
      <c r="WEH14" s="29">
        <v>0</v>
      </c>
      <c r="WEI14" s="29">
        <v>0</v>
      </c>
      <c r="WEJ14" s="29">
        <v>0</v>
      </c>
      <c r="WEK14" s="29">
        <v>0</v>
      </c>
      <c r="WEL14" s="29">
        <v>0</v>
      </c>
      <c r="WEM14" s="29">
        <v>0</v>
      </c>
      <c r="WEN14" s="29">
        <v>0</v>
      </c>
      <c r="WEO14" s="29">
        <v>0</v>
      </c>
      <c r="WEP14" s="29">
        <v>0</v>
      </c>
      <c r="WEQ14" s="29">
        <v>0</v>
      </c>
      <c r="WER14" s="29">
        <v>0</v>
      </c>
      <c r="WES14" s="29">
        <v>0</v>
      </c>
      <c r="WET14" s="29">
        <v>0</v>
      </c>
      <c r="WEU14" s="29">
        <v>0</v>
      </c>
      <c r="WEV14" s="29">
        <v>0</v>
      </c>
      <c r="WEW14" s="29">
        <v>0</v>
      </c>
      <c r="WEX14" s="29">
        <v>0</v>
      </c>
      <c r="WEY14" s="29">
        <v>0</v>
      </c>
      <c r="WEZ14" s="29">
        <v>0</v>
      </c>
      <c r="WFA14" s="29">
        <v>0</v>
      </c>
      <c r="WFB14" s="29">
        <v>0</v>
      </c>
      <c r="WFC14" s="29">
        <v>0</v>
      </c>
      <c r="WFD14" s="29">
        <v>0</v>
      </c>
      <c r="WFE14" s="29">
        <v>0</v>
      </c>
      <c r="WFF14" s="29">
        <v>0</v>
      </c>
      <c r="WFG14" s="29">
        <v>0</v>
      </c>
      <c r="WFH14" s="29">
        <v>0</v>
      </c>
      <c r="WFI14" s="29">
        <v>0</v>
      </c>
      <c r="WFJ14" s="29">
        <v>0</v>
      </c>
      <c r="WFK14" s="29">
        <v>0</v>
      </c>
      <c r="WFL14" s="29">
        <v>0</v>
      </c>
      <c r="WFM14" s="29">
        <v>0</v>
      </c>
      <c r="WFN14" s="29">
        <v>0</v>
      </c>
      <c r="WFO14" s="29">
        <v>0</v>
      </c>
      <c r="WFP14" s="29">
        <v>0</v>
      </c>
      <c r="WFQ14" s="29">
        <v>0</v>
      </c>
      <c r="WFR14" s="29">
        <v>0</v>
      </c>
      <c r="WFS14" s="29">
        <v>0</v>
      </c>
      <c r="WFT14" s="29">
        <v>0</v>
      </c>
      <c r="WFU14" s="29">
        <v>0</v>
      </c>
      <c r="WFV14" s="29">
        <v>0</v>
      </c>
      <c r="WFW14" s="29">
        <v>0</v>
      </c>
      <c r="WFX14" s="29">
        <v>0</v>
      </c>
      <c r="WFY14" s="29">
        <v>0</v>
      </c>
      <c r="WFZ14" s="29">
        <v>0</v>
      </c>
      <c r="WGA14" s="29">
        <v>0</v>
      </c>
      <c r="WGB14" s="29">
        <v>0</v>
      </c>
      <c r="WGC14" s="29">
        <v>0</v>
      </c>
      <c r="WGD14" s="29">
        <v>0</v>
      </c>
      <c r="WGE14" s="29">
        <v>0</v>
      </c>
      <c r="WGF14" s="29">
        <v>0</v>
      </c>
      <c r="WGG14" s="29">
        <v>0</v>
      </c>
      <c r="WGH14" s="29">
        <v>0</v>
      </c>
      <c r="WGI14" s="29">
        <v>0</v>
      </c>
      <c r="WGJ14" s="29">
        <v>0</v>
      </c>
      <c r="WGK14" s="29">
        <v>0</v>
      </c>
      <c r="WGL14" s="29">
        <v>0</v>
      </c>
      <c r="WGM14" s="29">
        <v>0</v>
      </c>
      <c r="WGN14" s="29">
        <v>0</v>
      </c>
      <c r="WGO14" s="29">
        <v>0</v>
      </c>
      <c r="WGP14" s="29">
        <v>0</v>
      </c>
      <c r="WGQ14" s="29">
        <v>0</v>
      </c>
      <c r="WGR14" s="29">
        <v>0</v>
      </c>
      <c r="WGS14" s="29">
        <v>0</v>
      </c>
      <c r="WGT14" s="29">
        <v>0</v>
      </c>
      <c r="WGU14" s="29">
        <v>0</v>
      </c>
      <c r="WGV14" s="29">
        <v>0</v>
      </c>
      <c r="WGW14" s="29">
        <v>0</v>
      </c>
      <c r="WGX14" s="29">
        <v>0</v>
      </c>
      <c r="WGY14" s="29">
        <v>0</v>
      </c>
      <c r="WGZ14" s="29">
        <v>0</v>
      </c>
      <c r="WHA14" s="29">
        <v>0</v>
      </c>
      <c r="WHB14" s="29">
        <v>0</v>
      </c>
      <c r="WHC14" s="29">
        <v>0</v>
      </c>
      <c r="WHD14" s="29">
        <v>0</v>
      </c>
      <c r="WHE14" s="29">
        <v>0</v>
      </c>
      <c r="WHF14" s="29">
        <v>0</v>
      </c>
      <c r="WHG14" s="29">
        <v>0</v>
      </c>
      <c r="WHH14" s="29">
        <v>0</v>
      </c>
      <c r="WHI14" s="29">
        <v>0</v>
      </c>
      <c r="WHJ14" s="29">
        <v>0</v>
      </c>
      <c r="WHK14" s="29">
        <v>0</v>
      </c>
      <c r="WHL14" s="29">
        <v>0</v>
      </c>
      <c r="WHM14" s="29">
        <v>0</v>
      </c>
      <c r="WHN14" s="29">
        <v>0</v>
      </c>
      <c r="WHO14" s="29">
        <v>0</v>
      </c>
      <c r="WHP14" s="29">
        <v>0</v>
      </c>
      <c r="WHQ14" s="29">
        <v>0</v>
      </c>
      <c r="WHR14" s="29">
        <v>0</v>
      </c>
      <c r="WHS14" s="29">
        <v>0</v>
      </c>
      <c r="WHT14" s="29">
        <v>0</v>
      </c>
      <c r="WHU14" s="29">
        <v>0</v>
      </c>
      <c r="WHV14" s="29">
        <v>0</v>
      </c>
      <c r="WHW14" s="29">
        <v>0</v>
      </c>
      <c r="WHX14" s="29">
        <v>0</v>
      </c>
      <c r="WHY14" s="29">
        <v>0</v>
      </c>
      <c r="WHZ14" s="29">
        <v>0</v>
      </c>
      <c r="WIA14" s="29">
        <v>0</v>
      </c>
      <c r="WIB14" s="29">
        <v>0</v>
      </c>
      <c r="WIC14" s="29">
        <v>0</v>
      </c>
      <c r="WID14" s="29">
        <v>0</v>
      </c>
      <c r="WIE14" s="29">
        <v>0</v>
      </c>
      <c r="WIF14" s="29">
        <v>0</v>
      </c>
      <c r="WIG14" s="29">
        <v>0</v>
      </c>
      <c r="WIH14" s="29">
        <v>0</v>
      </c>
      <c r="WII14" s="29">
        <v>0</v>
      </c>
      <c r="WIJ14" s="29">
        <v>0</v>
      </c>
      <c r="WIK14" s="29">
        <v>0</v>
      </c>
      <c r="WIL14" s="29">
        <v>0</v>
      </c>
      <c r="WIM14" s="29">
        <v>0</v>
      </c>
      <c r="WIN14" s="29">
        <v>0</v>
      </c>
      <c r="WIO14" s="29">
        <v>0</v>
      </c>
      <c r="WIP14" s="29">
        <v>0</v>
      </c>
      <c r="WIQ14" s="29">
        <v>0</v>
      </c>
      <c r="WIR14" s="29">
        <v>0</v>
      </c>
      <c r="WIS14" s="29">
        <v>0</v>
      </c>
      <c r="WIT14" s="29">
        <v>0</v>
      </c>
      <c r="WIU14" s="29">
        <v>0</v>
      </c>
      <c r="WIV14" s="29">
        <v>0</v>
      </c>
      <c r="WIW14" s="29">
        <v>0</v>
      </c>
      <c r="WIX14" s="29">
        <v>0</v>
      </c>
      <c r="WIY14" s="29">
        <v>0</v>
      </c>
      <c r="WIZ14" s="29">
        <v>0</v>
      </c>
      <c r="WJA14" s="29">
        <v>0</v>
      </c>
      <c r="WJB14" s="29">
        <v>0</v>
      </c>
      <c r="WJC14" s="29">
        <v>0</v>
      </c>
      <c r="WJD14" s="29">
        <v>0</v>
      </c>
      <c r="WJE14" s="29">
        <v>0</v>
      </c>
      <c r="WJF14" s="29">
        <v>0</v>
      </c>
      <c r="WJG14" s="29">
        <v>0</v>
      </c>
      <c r="WJH14" s="29">
        <v>0</v>
      </c>
      <c r="WJI14" s="29">
        <v>0</v>
      </c>
      <c r="WJJ14" s="29">
        <v>0</v>
      </c>
      <c r="WJK14" s="29">
        <v>0</v>
      </c>
      <c r="WJL14" s="29">
        <v>0</v>
      </c>
      <c r="WJM14" s="29">
        <v>0</v>
      </c>
      <c r="WJN14" s="29">
        <v>0</v>
      </c>
      <c r="WJO14" s="29">
        <v>0</v>
      </c>
      <c r="WJP14" s="29">
        <v>0</v>
      </c>
      <c r="WJQ14" s="29">
        <v>0</v>
      </c>
      <c r="WJR14" s="29">
        <v>0</v>
      </c>
      <c r="WJS14" s="29">
        <v>0</v>
      </c>
      <c r="WJT14" s="29">
        <v>0</v>
      </c>
      <c r="WJU14" s="29">
        <v>0</v>
      </c>
      <c r="WJV14" s="29">
        <v>0</v>
      </c>
      <c r="WJW14" s="29">
        <v>0</v>
      </c>
      <c r="WJX14" s="29">
        <v>0</v>
      </c>
      <c r="WJY14" s="29">
        <v>0</v>
      </c>
      <c r="WJZ14" s="29">
        <v>0</v>
      </c>
      <c r="WKA14" s="29">
        <v>0</v>
      </c>
      <c r="WKB14" s="29">
        <v>0</v>
      </c>
      <c r="WKC14" s="29">
        <v>0</v>
      </c>
      <c r="WKD14" s="29">
        <v>0</v>
      </c>
      <c r="WKE14" s="29">
        <v>0</v>
      </c>
      <c r="WKF14" s="29">
        <v>0</v>
      </c>
      <c r="WKG14" s="29">
        <v>0</v>
      </c>
      <c r="WKH14" s="29">
        <v>0</v>
      </c>
      <c r="WKI14" s="29">
        <v>0</v>
      </c>
      <c r="WKJ14" s="29">
        <v>0</v>
      </c>
      <c r="WKK14" s="29">
        <v>0</v>
      </c>
      <c r="WKL14" s="29">
        <v>0</v>
      </c>
      <c r="WKM14" s="29">
        <v>0</v>
      </c>
      <c r="WKN14" s="29">
        <v>0</v>
      </c>
      <c r="WKO14" s="29">
        <v>0</v>
      </c>
      <c r="WKP14" s="29">
        <v>0</v>
      </c>
      <c r="WKQ14" s="29">
        <v>0</v>
      </c>
      <c r="WKR14" s="29">
        <v>0</v>
      </c>
      <c r="WKS14" s="29">
        <v>0</v>
      </c>
      <c r="WKT14" s="29">
        <v>0</v>
      </c>
      <c r="WKU14" s="29">
        <v>0</v>
      </c>
      <c r="WKV14" s="29">
        <v>0</v>
      </c>
      <c r="WKW14" s="29">
        <v>0</v>
      </c>
      <c r="WKX14" s="29">
        <v>0</v>
      </c>
      <c r="WKY14" s="29">
        <v>0</v>
      </c>
      <c r="WKZ14" s="29">
        <v>0</v>
      </c>
      <c r="WLA14" s="29">
        <v>0</v>
      </c>
      <c r="WLB14" s="29">
        <v>0</v>
      </c>
      <c r="WLC14" s="29">
        <v>0</v>
      </c>
      <c r="WLD14" s="29">
        <v>0</v>
      </c>
      <c r="WLE14" s="29">
        <v>0</v>
      </c>
      <c r="WLF14" s="29">
        <v>0</v>
      </c>
      <c r="WLG14" s="29">
        <v>0</v>
      </c>
      <c r="WLH14" s="29">
        <v>0</v>
      </c>
      <c r="WLI14" s="29">
        <v>0</v>
      </c>
      <c r="WLJ14" s="29">
        <v>0</v>
      </c>
      <c r="WLK14" s="29">
        <v>0</v>
      </c>
      <c r="WLL14" s="29">
        <v>0</v>
      </c>
      <c r="WLM14" s="29">
        <v>0</v>
      </c>
      <c r="WLN14" s="29">
        <v>0</v>
      </c>
      <c r="WLO14" s="29">
        <v>0</v>
      </c>
      <c r="WLP14" s="29">
        <v>0</v>
      </c>
      <c r="WLQ14" s="29">
        <v>0</v>
      </c>
      <c r="WLR14" s="29">
        <v>0</v>
      </c>
      <c r="WLS14" s="29">
        <v>0</v>
      </c>
      <c r="WLT14" s="29">
        <v>0</v>
      </c>
      <c r="WLU14" s="29">
        <v>0</v>
      </c>
      <c r="WLV14" s="29">
        <v>0</v>
      </c>
      <c r="WLW14" s="29">
        <v>0</v>
      </c>
      <c r="WLX14" s="29">
        <v>0</v>
      </c>
      <c r="WLY14" s="29">
        <v>0</v>
      </c>
      <c r="WLZ14" s="29">
        <v>0</v>
      </c>
      <c r="WMA14" s="29">
        <v>0</v>
      </c>
      <c r="WMB14" s="29">
        <v>0</v>
      </c>
      <c r="WMC14" s="29">
        <v>0</v>
      </c>
      <c r="WMD14" s="29">
        <v>0</v>
      </c>
      <c r="WME14" s="29">
        <v>0</v>
      </c>
      <c r="WMF14" s="29">
        <v>0</v>
      </c>
      <c r="WMG14" s="29">
        <v>0</v>
      </c>
      <c r="WMH14" s="29">
        <v>0</v>
      </c>
      <c r="WMI14" s="29">
        <v>0</v>
      </c>
      <c r="WMJ14" s="29">
        <v>0</v>
      </c>
      <c r="WMK14" s="29">
        <v>0</v>
      </c>
      <c r="WML14" s="29">
        <v>0</v>
      </c>
      <c r="WMM14" s="29">
        <v>0</v>
      </c>
      <c r="WMN14" s="29">
        <v>0</v>
      </c>
      <c r="WMO14" s="29">
        <v>0</v>
      </c>
      <c r="WMP14" s="29">
        <v>0</v>
      </c>
      <c r="WMQ14" s="29">
        <v>0</v>
      </c>
      <c r="WMR14" s="29">
        <v>0</v>
      </c>
      <c r="WMS14" s="29">
        <v>0</v>
      </c>
      <c r="WMT14" s="29">
        <v>0</v>
      </c>
      <c r="WMU14" s="29">
        <v>0</v>
      </c>
      <c r="WMV14" s="29">
        <v>0</v>
      </c>
      <c r="WMW14" s="29">
        <v>0</v>
      </c>
      <c r="WMX14" s="29">
        <v>0</v>
      </c>
      <c r="WMY14" s="29">
        <v>0</v>
      </c>
      <c r="WMZ14" s="29">
        <v>0</v>
      </c>
      <c r="WNA14" s="29">
        <v>0</v>
      </c>
      <c r="WNB14" s="29">
        <v>0</v>
      </c>
      <c r="WNC14" s="29">
        <v>0</v>
      </c>
      <c r="WND14" s="29">
        <v>0</v>
      </c>
      <c r="WNE14" s="29">
        <v>0</v>
      </c>
      <c r="WNF14" s="29">
        <v>0</v>
      </c>
      <c r="WNG14" s="29">
        <v>0</v>
      </c>
      <c r="WNH14" s="29">
        <v>0</v>
      </c>
      <c r="WNI14" s="29">
        <v>0</v>
      </c>
      <c r="WNJ14" s="29">
        <v>0</v>
      </c>
      <c r="WNK14" s="29">
        <v>0</v>
      </c>
      <c r="WNL14" s="29">
        <v>0</v>
      </c>
      <c r="WNM14" s="29">
        <v>0</v>
      </c>
      <c r="WNN14" s="29">
        <v>0</v>
      </c>
      <c r="WNO14" s="29">
        <v>0</v>
      </c>
      <c r="WNP14" s="29">
        <v>0</v>
      </c>
      <c r="WNQ14" s="29">
        <v>0</v>
      </c>
      <c r="WNR14" s="29">
        <v>0</v>
      </c>
      <c r="WNS14" s="29">
        <v>0</v>
      </c>
      <c r="WNT14" s="29">
        <v>0</v>
      </c>
      <c r="WNU14" s="29">
        <v>0</v>
      </c>
      <c r="WNV14" s="29">
        <v>0</v>
      </c>
      <c r="WNW14" s="29">
        <v>0</v>
      </c>
      <c r="WNX14" s="29">
        <v>0</v>
      </c>
      <c r="WNY14" s="29">
        <v>0</v>
      </c>
      <c r="WNZ14" s="29">
        <v>0</v>
      </c>
      <c r="WOA14" s="29">
        <v>0</v>
      </c>
      <c r="WOB14" s="29">
        <v>0</v>
      </c>
      <c r="WOC14" s="29">
        <v>0</v>
      </c>
      <c r="WOD14" s="29">
        <v>0</v>
      </c>
      <c r="WOE14" s="29">
        <v>0</v>
      </c>
      <c r="WOF14" s="29">
        <v>0</v>
      </c>
      <c r="WOG14" s="29">
        <v>0</v>
      </c>
      <c r="WOH14" s="29">
        <v>0</v>
      </c>
      <c r="WOI14" s="29">
        <v>0</v>
      </c>
      <c r="WOJ14" s="29">
        <v>0</v>
      </c>
      <c r="WOK14" s="29">
        <v>0</v>
      </c>
      <c r="WOL14" s="29">
        <v>0</v>
      </c>
      <c r="WOM14" s="29">
        <v>0</v>
      </c>
      <c r="WON14" s="29">
        <v>0</v>
      </c>
      <c r="WOO14" s="29">
        <v>0</v>
      </c>
      <c r="WOP14" s="29">
        <v>0</v>
      </c>
      <c r="WOQ14" s="29">
        <v>0</v>
      </c>
      <c r="WOR14" s="29">
        <v>0</v>
      </c>
      <c r="WOS14" s="29">
        <v>0</v>
      </c>
      <c r="WOT14" s="29">
        <v>0</v>
      </c>
      <c r="WOU14" s="29">
        <v>0</v>
      </c>
      <c r="WOV14" s="29">
        <v>0</v>
      </c>
      <c r="WOW14" s="29">
        <v>0</v>
      </c>
      <c r="WOX14" s="29">
        <v>0</v>
      </c>
      <c r="WOY14" s="29">
        <v>0</v>
      </c>
      <c r="WOZ14" s="29">
        <v>0</v>
      </c>
      <c r="WPA14" s="29">
        <v>0</v>
      </c>
      <c r="WPB14" s="29">
        <v>0</v>
      </c>
      <c r="WPC14" s="29">
        <v>0</v>
      </c>
      <c r="WPD14" s="29">
        <v>0</v>
      </c>
      <c r="WPE14" s="29">
        <v>0</v>
      </c>
      <c r="WPF14" s="29">
        <v>0</v>
      </c>
      <c r="WPG14" s="29">
        <v>0</v>
      </c>
      <c r="WPH14" s="29">
        <v>0</v>
      </c>
      <c r="WPI14" s="29">
        <v>0</v>
      </c>
      <c r="WPJ14" s="29">
        <v>0</v>
      </c>
      <c r="WPK14" s="29">
        <v>0</v>
      </c>
      <c r="WPL14" s="29">
        <v>0</v>
      </c>
      <c r="WPM14" s="29">
        <v>0</v>
      </c>
      <c r="WPN14" s="29">
        <v>0</v>
      </c>
      <c r="WPO14" s="29">
        <v>0</v>
      </c>
      <c r="WPP14" s="29">
        <v>0</v>
      </c>
      <c r="WPQ14" s="29">
        <v>0</v>
      </c>
      <c r="WPR14" s="29">
        <v>0</v>
      </c>
      <c r="WPS14" s="29">
        <v>0</v>
      </c>
      <c r="WPT14" s="29">
        <v>0</v>
      </c>
      <c r="WPU14" s="29">
        <v>0</v>
      </c>
      <c r="WPV14" s="29">
        <v>0</v>
      </c>
      <c r="WPW14" s="29">
        <v>0</v>
      </c>
      <c r="WPX14" s="29">
        <v>0</v>
      </c>
      <c r="WPY14" s="29">
        <v>0</v>
      </c>
      <c r="WPZ14" s="29">
        <v>0</v>
      </c>
      <c r="WQA14" s="29">
        <v>0</v>
      </c>
      <c r="WQB14" s="29">
        <v>0</v>
      </c>
      <c r="WQC14" s="29">
        <v>0</v>
      </c>
      <c r="WQD14" s="29">
        <v>0</v>
      </c>
      <c r="WQE14" s="29">
        <v>0</v>
      </c>
      <c r="WQF14" s="29">
        <v>0</v>
      </c>
      <c r="WQG14" s="29">
        <v>0</v>
      </c>
      <c r="WQH14" s="29">
        <v>0</v>
      </c>
      <c r="WQI14" s="29">
        <v>0</v>
      </c>
      <c r="WQJ14" s="29">
        <v>0</v>
      </c>
      <c r="WQK14" s="29">
        <v>0</v>
      </c>
      <c r="WQL14" s="29">
        <v>0</v>
      </c>
      <c r="WQM14" s="29">
        <v>0</v>
      </c>
      <c r="WQN14" s="29">
        <v>0</v>
      </c>
      <c r="WQO14" s="29">
        <v>0</v>
      </c>
      <c r="WQP14" s="29">
        <v>0</v>
      </c>
      <c r="WQQ14" s="29">
        <v>0</v>
      </c>
      <c r="WQR14" s="29">
        <v>0</v>
      </c>
      <c r="WQS14" s="29">
        <v>0</v>
      </c>
      <c r="WQT14" s="29">
        <v>0</v>
      </c>
      <c r="WQU14" s="29">
        <v>0</v>
      </c>
      <c r="WQV14" s="29">
        <v>0</v>
      </c>
      <c r="WQW14" s="29">
        <v>0</v>
      </c>
      <c r="WQX14" s="29">
        <v>0</v>
      </c>
      <c r="WQY14" s="29">
        <v>0</v>
      </c>
      <c r="WQZ14" s="29">
        <v>0</v>
      </c>
      <c r="WRA14" s="29">
        <v>0</v>
      </c>
      <c r="WRB14" s="29">
        <v>0</v>
      </c>
      <c r="WRC14" s="29">
        <v>0</v>
      </c>
      <c r="WRD14" s="29">
        <v>0</v>
      </c>
      <c r="WRE14" s="29">
        <v>0</v>
      </c>
      <c r="WRF14" s="29">
        <v>0</v>
      </c>
      <c r="WRG14" s="29">
        <v>0</v>
      </c>
      <c r="WRH14" s="29">
        <v>0</v>
      </c>
      <c r="WRI14" s="29">
        <v>0</v>
      </c>
      <c r="WRJ14" s="29">
        <v>0</v>
      </c>
      <c r="WRK14" s="29">
        <v>0</v>
      </c>
      <c r="WRL14" s="29">
        <v>0</v>
      </c>
      <c r="WRM14" s="29">
        <v>0</v>
      </c>
      <c r="WRN14" s="29">
        <v>0</v>
      </c>
      <c r="WRO14" s="29">
        <v>0</v>
      </c>
      <c r="WRP14" s="29">
        <v>0</v>
      </c>
      <c r="WRQ14" s="29">
        <v>0</v>
      </c>
      <c r="WRR14" s="29">
        <v>0</v>
      </c>
      <c r="WRS14" s="29">
        <v>0</v>
      </c>
      <c r="WRT14" s="29">
        <v>0</v>
      </c>
      <c r="WRU14" s="29">
        <v>0</v>
      </c>
      <c r="WRV14" s="29">
        <v>0</v>
      </c>
      <c r="WRW14" s="29">
        <v>0</v>
      </c>
      <c r="WRX14" s="29">
        <v>0</v>
      </c>
      <c r="WRY14" s="29">
        <v>0</v>
      </c>
      <c r="WRZ14" s="29">
        <v>0</v>
      </c>
      <c r="WSA14" s="29">
        <v>0</v>
      </c>
      <c r="WSB14" s="29">
        <v>0</v>
      </c>
      <c r="WSC14" s="29">
        <v>0</v>
      </c>
      <c r="WSD14" s="29">
        <v>0</v>
      </c>
      <c r="WSE14" s="29">
        <v>0</v>
      </c>
      <c r="WSF14" s="29">
        <v>0</v>
      </c>
      <c r="WSG14" s="29">
        <v>0</v>
      </c>
      <c r="WSH14" s="29">
        <v>0</v>
      </c>
      <c r="WSI14" s="29">
        <v>0</v>
      </c>
      <c r="WSJ14" s="29">
        <v>0</v>
      </c>
      <c r="WSK14" s="29">
        <v>0</v>
      </c>
      <c r="WSL14" s="29">
        <v>0</v>
      </c>
      <c r="WSM14" s="29">
        <v>0</v>
      </c>
      <c r="WSN14" s="29">
        <v>0</v>
      </c>
      <c r="WSO14" s="29">
        <v>0</v>
      </c>
      <c r="WSP14" s="29">
        <v>0</v>
      </c>
      <c r="WSQ14" s="29">
        <v>0</v>
      </c>
      <c r="WSR14" s="29">
        <v>0</v>
      </c>
      <c r="WSS14" s="29">
        <v>0</v>
      </c>
      <c r="WST14" s="29">
        <v>0</v>
      </c>
      <c r="WSU14" s="29">
        <v>0</v>
      </c>
      <c r="WSV14" s="29">
        <v>0</v>
      </c>
      <c r="WSW14" s="29">
        <v>0</v>
      </c>
      <c r="WSX14" s="29">
        <v>0</v>
      </c>
      <c r="WSY14" s="29">
        <v>0</v>
      </c>
      <c r="WSZ14" s="29">
        <v>0</v>
      </c>
      <c r="WTA14" s="29">
        <v>0</v>
      </c>
      <c r="WTB14" s="29">
        <v>0</v>
      </c>
      <c r="WTC14" s="29">
        <v>0</v>
      </c>
      <c r="WTD14" s="29">
        <v>0</v>
      </c>
      <c r="WTE14" s="29">
        <v>0</v>
      </c>
      <c r="WTF14" s="29">
        <v>0</v>
      </c>
      <c r="WTG14" s="29">
        <v>0</v>
      </c>
      <c r="WTH14" s="29">
        <v>0</v>
      </c>
      <c r="WTI14" s="29">
        <v>0</v>
      </c>
      <c r="WTJ14" s="29">
        <v>0</v>
      </c>
      <c r="WTK14" s="29">
        <v>0</v>
      </c>
      <c r="WTL14" s="29">
        <v>0</v>
      </c>
      <c r="WTM14" s="29">
        <v>0</v>
      </c>
      <c r="WTN14" s="29">
        <v>0</v>
      </c>
      <c r="WTO14" s="29">
        <v>0</v>
      </c>
      <c r="WTP14" s="29">
        <v>0</v>
      </c>
      <c r="WTQ14" s="29">
        <v>0</v>
      </c>
      <c r="WTR14" s="29">
        <v>0</v>
      </c>
      <c r="WTS14" s="29">
        <v>0</v>
      </c>
      <c r="WTT14" s="29">
        <v>0</v>
      </c>
      <c r="WTU14" s="29">
        <v>0</v>
      </c>
      <c r="WTV14" s="29">
        <v>0</v>
      </c>
      <c r="WTW14" s="29">
        <v>0</v>
      </c>
      <c r="WTX14" s="29">
        <v>0</v>
      </c>
      <c r="WTY14" s="29">
        <v>0</v>
      </c>
      <c r="WTZ14" s="29">
        <v>0</v>
      </c>
      <c r="WUA14" s="29">
        <v>0</v>
      </c>
      <c r="WUB14" s="29">
        <v>0</v>
      </c>
      <c r="WUC14" s="29">
        <v>0</v>
      </c>
      <c r="WUD14" s="29">
        <v>0</v>
      </c>
      <c r="WUE14" s="29">
        <v>0</v>
      </c>
      <c r="WUF14" s="29">
        <v>0</v>
      </c>
      <c r="WUG14" s="29">
        <v>0</v>
      </c>
      <c r="WUH14" s="29">
        <v>0</v>
      </c>
      <c r="WUI14" s="29">
        <v>0</v>
      </c>
      <c r="WUJ14" s="29">
        <v>0</v>
      </c>
      <c r="WUK14" s="29">
        <v>0</v>
      </c>
      <c r="WUL14" s="29">
        <v>0</v>
      </c>
      <c r="WUM14" s="29">
        <v>0</v>
      </c>
      <c r="WUN14" s="29">
        <v>0</v>
      </c>
      <c r="WUO14" s="29">
        <v>0</v>
      </c>
      <c r="WUP14" s="29">
        <v>0</v>
      </c>
      <c r="WUQ14" s="29">
        <v>0</v>
      </c>
      <c r="WUR14" s="29">
        <v>0</v>
      </c>
      <c r="WUS14" s="29">
        <v>0</v>
      </c>
      <c r="WUT14" s="29">
        <v>0</v>
      </c>
      <c r="WUU14" s="29">
        <v>0</v>
      </c>
      <c r="WUV14" s="29">
        <v>0</v>
      </c>
      <c r="WUW14" s="29">
        <v>0</v>
      </c>
      <c r="WUX14" s="29">
        <v>0</v>
      </c>
      <c r="WUY14" s="29">
        <v>0</v>
      </c>
      <c r="WUZ14" s="29">
        <v>0</v>
      </c>
      <c r="WVA14" s="29">
        <v>0</v>
      </c>
      <c r="WVB14" s="29">
        <v>0</v>
      </c>
      <c r="WVC14" s="29">
        <v>0</v>
      </c>
      <c r="WVD14" s="29">
        <v>0</v>
      </c>
      <c r="WVE14" s="29">
        <v>0</v>
      </c>
      <c r="WVF14" s="29">
        <v>0</v>
      </c>
      <c r="WVG14" s="29">
        <v>0</v>
      </c>
      <c r="WVH14" s="29">
        <v>0</v>
      </c>
      <c r="WVI14" s="29">
        <v>0</v>
      </c>
      <c r="WVJ14" s="29">
        <v>0</v>
      </c>
      <c r="WVK14" s="29">
        <v>0</v>
      </c>
      <c r="WVL14" s="29">
        <v>0</v>
      </c>
      <c r="WVM14" s="29">
        <v>0</v>
      </c>
      <c r="WVN14" s="29">
        <v>0</v>
      </c>
      <c r="WVO14" s="29">
        <v>0</v>
      </c>
      <c r="WVP14" s="29">
        <v>0</v>
      </c>
      <c r="WVQ14" s="29">
        <v>0</v>
      </c>
      <c r="WVR14" s="29">
        <v>0</v>
      </c>
      <c r="WVS14" s="29">
        <v>0</v>
      </c>
      <c r="WVT14" s="29">
        <v>0</v>
      </c>
      <c r="WVU14" s="29">
        <v>0</v>
      </c>
      <c r="WVV14" s="29">
        <v>0</v>
      </c>
      <c r="WVW14" s="29">
        <v>0</v>
      </c>
      <c r="WVX14" s="29">
        <v>0</v>
      </c>
      <c r="WVY14" s="29">
        <v>0</v>
      </c>
      <c r="WVZ14" s="29">
        <v>0</v>
      </c>
      <c r="WWA14" s="29">
        <v>0</v>
      </c>
      <c r="WWB14" s="29">
        <v>0</v>
      </c>
      <c r="WWC14" s="29">
        <v>0</v>
      </c>
      <c r="WWD14" s="29">
        <v>0</v>
      </c>
      <c r="WWE14" s="29">
        <v>0</v>
      </c>
      <c r="WWF14" s="29">
        <v>0</v>
      </c>
      <c r="WWG14" s="29">
        <v>0</v>
      </c>
      <c r="WWH14" s="29">
        <v>0</v>
      </c>
      <c r="WWI14" s="29">
        <v>0</v>
      </c>
      <c r="WWJ14" s="29">
        <v>0</v>
      </c>
      <c r="WWK14" s="29">
        <v>0</v>
      </c>
      <c r="WWL14" s="29">
        <v>0</v>
      </c>
      <c r="WWM14" s="29">
        <v>0</v>
      </c>
      <c r="WWN14" s="29">
        <v>0</v>
      </c>
      <c r="WWO14" s="29">
        <v>0</v>
      </c>
      <c r="WWP14" s="29">
        <v>0</v>
      </c>
      <c r="WWQ14" s="29">
        <v>0</v>
      </c>
      <c r="WWR14" s="29">
        <v>0</v>
      </c>
      <c r="WWS14" s="29">
        <v>0</v>
      </c>
      <c r="WWT14" s="29">
        <v>0</v>
      </c>
      <c r="WWU14" s="29">
        <v>0</v>
      </c>
      <c r="WWV14" s="29">
        <v>0</v>
      </c>
      <c r="WWW14" s="29">
        <v>0</v>
      </c>
      <c r="WWX14" s="29">
        <v>0</v>
      </c>
      <c r="WWY14" s="29">
        <v>0</v>
      </c>
      <c r="WWZ14" s="29">
        <v>0</v>
      </c>
      <c r="WXA14" s="29">
        <v>0</v>
      </c>
      <c r="WXB14" s="29">
        <v>0</v>
      </c>
      <c r="WXC14" s="29">
        <v>0</v>
      </c>
      <c r="WXD14" s="29">
        <v>0</v>
      </c>
      <c r="WXE14" s="29">
        <v>0</v>
      </c>
      <c r="WXF14" s="29">
        <v>0</v>
      </c>
      <c r="WXG14" s="29">
        <v>0</v>
      </c>
      <c r="WXH14" s="29">
        <v>0</v>
      </c>
      <c r="WXI14" s="29">
        <v>0</v>
      </c>
      <c r="WXJ14" s="29">
        <v>0</v>
      </c>
      <c r="WXK14" s="29">
        <v>0</v>
      </c>
      <c r="WXL14" s="29">
        <v>0</v>
      </c>
      <c r="WXM14" s="29">
        <v>0</v>
      </c>
      <c r="WXN14" s="29">
        <v>0</v>
      </c>
      <c r="WXO14" s="29">
        <v>0</v>
      </c>
      <c r="WXP14" s="29">
        <v>0</v>
      </c>
      <c r="WXQ14" s="29">
        <v>0</v>
      </c>
      <c r="WXR14" s="29">
        <v>0</v>
      </c>
      <c r="WXS14" s="29">
        <v>0</v>
      </c>
      <c r="WXT14" s="29">
        <v>0</v>
      </c>
      <c r="WXU14" s="29">
        <v>0</v>
      </c>
      <c r="WXV14" s="29">
        <v>0</v>
      </c>
      <c r="WXW14" s="29">
        <v>0</v>
      </c>
      <c r="WXX14" s="29">
        <v>0</v>
      </c>
      <c r="WXY14" s="29">
        <v>0</v>
      </c>
      <c r="WXZ14" s="29">
        <v>0</v>
      </c>
      <c r="WYA14" s="29">
        <v>0</v>
      </c>
      <c r="WYB14" s="29">
        <v>0</v>
      </c>
      <c r="WYC14" s="29">
        <v>0</v>
      </c>
      <c r="WYD14" s="29">
        <v>0</v>
      </c>
      <c r="WYE14" s="29">
        <v>0</v>
      </c>
      <c r="WYF14" s="29">
        <v>0</v>
      </c>
      <c r="WYG14" s="29">
        <v>0</v>
      </c>
      <c r="WYH14" s="29">
        <v>0</v>
      </c>
      <c r="WYI14" s="29">
        <v>0</v>
      </c>
      <c r="WYJ14" s="29">
        <v>0</v>
      </c>
      <c r="WYK14" s="29">
        <v>0</v>
      </c>
      <c r="WYL14" s="29">
        <v>0</v>
      </c>
      <c r="WYM14" s="29">
        <v>0</v>
      </c>
      <c r="WYN14" s="29">
        <v>0</v>
      </c>
      <c r="WYO14" s="29">
        <v>0</v>
      </c>
      <c r="WYP14" s="29">
        <v>0</v>
      </c>
      <c r="WYQ14" s="29">
        <v>0</v>
      </c>
      <c r="WYR14" s="29">
        <v>0</v>
      </c>
      <c r="WYS14" s="29">
        <v>0</v>
      </c>
      <c r="WYT14" s="29">
        <v>0</v>
      </c>
      <c r="WYU14" s="29">
        <v>0</v>
      </c>
      <c r="WYV14" s="29">
        <v>0</v>
      </c>
      <c r="WYW14" s="29">
        <v>0</v>
      </c>
      <c r="WYX14" s="29">
        <v>0</v>
      </c>
      <c r="WYY14" s="29">
        <v>0</v>
      </c>
      <c r="WYZ14" s="29">
        <v>0</v>
      </c>
      <c r="WZA14" s="29">
        <v>0</v>
      </c>
      <c r="WZB14" s="29">
        <v>0</v>
      </c>
      <c r="WZC14" s="29">
        <v>0</v>
      </c>
      <c r="WZD14" s="29">
        <v>0</v>
      </c>
      <c r="WZE14" s="29">
        <v>0</v>
      </c>
      <c r="WZF14" s="29">
        <v>0</v>
      </c>
      <c r="WZG14" s="29">
        <v>0</v>
      </c>
      <c r="WZH14" s="29">
        <v>0</v>
      </c>
      <c r="WZI14" s="29">
        <v>0</v>
      </c>
      <c r="WZJ14" s="29">
        <v>0</v>
      </c>
      <c r="WZK14" s="29">
        <v>0</v>
      </c>
      <c r="WZL14" s="29">
        <v>0</v>
      </c>
      <c r="WZM14" s="29">
        <v>0</v>
      </c>
      <c r="WZN14" s="29">
        <v>0</v>
      </c>
      <c r="WZO14" s="29">
        <v>0</v>
      </c>
      <c r="WZP14" s="29">
        <v>0</v>
      </c>
      <c r="WZQ14" s="29">
        <v>0</v>
      </c>
      <c r="WZR14" s="29">
        <v>0</v>
      </c>
      <c r="WZS14" s="29">
        <v>0</v>
      </c>
      <c r="WZT14" s="29">
        <v>0</v>
      </c>
      <c r="WZU14" s="29">
        <v>0</v>
      </c>
      <c r="WZV14" s="29">
        <v>0</v>
      </c>
      <c r="WZW14" s="29">
        <v>0</v>
      </c>
      <c r="WZX14" s="29">
        <v>0</v>
      </c>
      <c r="WZY14" s="29">
        <v>0</v>
      </c>
      <c r="WZZ14" s="29">
        <v>0</v>
      </c>
      <c r="XAA14" s="29">
        <v>0</v>
      </c>
      <c r="XAB14" s="29">
        <v>0</v>
      </c>
      <c r="XAC14" s="29">
        <v>0</v>
      </c>
      <c r="XAD14" s="29">
        <v>0</v>
      </c>
      <c r="XAE14" s="29">
        <v>0</v>
      </c>
      <c r="XAF14" s="29">
        <v>0</v>
      </c>
      <c r="XAG14" s="29">
        <v>0</v>
      </c>
      <c r="XAH14" s="29">
        <v>0</v>
      </c>
      <c r="XAI14" s="29">
        <v>0</v>
      </c>
      <c r="XAJ14" s="29">
        <v>0</v>
      </c>
      <c r="XAK14" s="29">
        <v>0</v>
      </c>
      <c r="XAL14" s="29">
        <v>0</v>
      </c>
      <c r="XAM14" s="29">
        <v>0</v>
      </c>
      <c r="XAN14" s="29">
        <v>0</v>
      </c>
      <c r="XAO14" s="29">
        <v>0</v>
      </c>
      <c r="XAP14" s="29">
        <v>0</v>
      </c>
      <c r="XAQ14" s="29">
        <v>0</v>
      </c>
      <c r="XAR14" s="29">
        <v>0</v>
      </c>
      <c r="XAS14" s="29">
        <v>0</v>
      </c>
      <c r="XAT14" s="29">
        <v>0</v>
      </c>
      <c r="XAU14" s="29">
        <v>0</v>
      </c>
      <c r="XAV14" s="29">
        <v>0</v>
      </c>
      <c r="XAW14" s="29">
        <v>0</v>
      </c>
      <c r="XAX14" s="29">
        <v>0</v>
      </c>
      <c r="XAY14" s="29">
        <v>0</v>
      </c>
      <c r="XAZ14" s="29">
        <v>0</v>
      </c>
      <c r="XBA14" s="29">
        <v>0</v>
      </c>
      <c r="XBB14" s="29">
        <v>0</v>
      </c>
      <c r="XBC14" s="29">
        <v>0</v>
      </c>
      <c r="XBD14" s="29">
        <v>0</v>
      </c>
      <c r="XBE14" s="29">
        <v>0</v>
      </c>
      <c r="XBF14" s="29">
        <v>0</v>
      </c>
      <c r="XBG14" s="29">
        <v>0</v>
      </c>
      <c r="XBH14" s="29">
        <v>0</v>
      </c>
      <c r="XBI14" s="29">
        <v>0</v>
      </c>
      <c r="XBJ14" s="29">
        <v>0</v>
      </c>
      <c r="XBK14" s="29">
        <v>0</v>
      </c>
      <c r="XBL14" s="29">
        <v>0</v>
      </c>
      <c r="XBM14" s="29">
        <v>0</v>
      </c>
      <c r="XBN14" s="29">
        <v>0</v>
      </c>
      <c r="XBO14" s="29">
        <v>0</v>
      </c>
      <c r="XBP14" s="29">
        <v>0</v>
      </c>
      <c r="XBQ14" s="29">
        <v>0</v>
      </c>
      <c r="XBR14" s="29">
        <v>0</v>
      </c>
      <c r="XBS14" s="29">
        <v>0</v>
      </c>
      <c r="XBT14" s="29">
        <v>0</v>
      </c>
      <c r="XBU14" s="29">
        <v>0</v>
      </c>
      <c r="XBV14" s="29">
        <v>0</v>
      </c>
      <c r="XBW14" s="29">
        <v>0</v>
      </c>
      <c r="XBX14" s="29">
        <v>0</v>
      </c>
      <c r="XBY14" s="29">
        <v>0</v>
      </c>
      <c r="XBZ14" s="29">
        <v>0</v>
      </c>
      <c r="XCA14" s="29">
        <v>0</v>
      </c>
      <c r="XCB14" s="29">
        <v>0</v>
      </c>
      <c r="XCC14" s="29">
        <v>0</v>
      </c>
      <c r="XCD14" s="29">
        <v>0</v>
      </c>
      <c r="XCE14" s="29">
        <v>0</v>
      </c>
      <c r="XCF14" s="29">
        <v>0</v>
      </c>
      <c r="XCG14" s="29">
        <v>0</v>
      </c>
      <c r="XCH14" s="29">
        <v>0</v>
      </c>
      <c r="XCI14" s="29">
        <v>0</v>
      </c>
      <c r="XCJ14" s="29">
        <v>0</v>
      </c>
      <c r="XCK14" s="29">
        <v>0</v>
      </c>
      <c r="XCL14" s="29">
        <v>0</v>
      </c>
      <c r="XCM14" s="29">
        <v>0</v>
      </c>
      <c r="XCN14" s="29">
        <v>0</v>
      </c>
      <c r="XCO14" s="29">
        <v>0</v>
      </c>
      <c r="XCP14" s="29">
        <v>0</v>
      </c>
      <c r="XCQ14" s="29">
        <v>0</v>
      </c>
      <c r="XCR14" s="29">
        <v>0</v>
      </c>
      <c r="XCS14" s="29">
        <v>0</v>
      </c>
      <c r="XCT14" s="29">
        <v>0</v>
      </c>
      <c r="XCU14" s="29">
        <v>0</v>
      </c>
      <c r="XCV14" s="29">
        <v>0</v>
      </c>
      <c r="XCW14" s="29">
        <v>0</v>
      </c>
      <c r="XCX14" s="29">
        <v>0</v>
      </c>
      <c r="XCY14" s="29">
        <v>0</v>
      </c>
      <c r="XCZ14" s="29">
        <v>0</v>
      </c>
      <c r="XDA14" s="29">
        <v>0</v>
      </c>
      <c r="XDB14" s="29">
        <v>0</v>
      </c>
      <c r="XDC14" s="29">
        <v>0</v>
      </c>
      <c r="XDD14" s="29">
        <v>0</v>
      </c>
      <c r="XDE14" s="29">
        <v>0</v>
      </c>
      <c r="XDF14" s="29">
        <v>0</v>
      </c>
      <c r="XDG14" s="29">
        <v>0</v>
      </c>
      <c r="XDH14" s="29">
        <v>0</v>
      </c>
      <c r="XDI14" s="29">
        <v>0</v>
      </c>
      <c r="XDJ14" s="29">
        <v>0</v>
      </c>
      <c r="XDK14" s="29">
        <v>0</v>
      </c>
      <c r="XDL14" s="29">
        <v>0</v>
      </c>
      <c r="XDM14" s="29">
        <v>0</v>
      </c>
      <c r="XDN14" s="29">
        <v>0</v>
      </c>
      <c r="XDO14" s="29">
        <v>0</v>
      </c>
      <c r="XDP14" s="29">
        <v>0</v>
      </c>
      <c r="XDQ14" s="29">
        <v>0</v>
      </c>
      <c r="XDR14" s="29">
        <v>0</v>
      </c>
      <c r="XDS14" s="29">
        <v>0</v>
      </c>
      <c r="XDT14" s="29">
        <v>0</v>
      </c>
      <c r="XDU14" s="29">
        <v>0</v>
      </c>
      <c r="XDV14" s="29">
        <v>0</v>
      </c>
      <c r="XDW14" s="29">
        <v>0</v>
      </c>
      <c r="XDX14" s="29">
        <v>0</v>
      </c>
      <c r="XDY14" s="29">
        <v>0</v>
      </c>
      <c r="XDZ14" s="29">
        <v>0</v>
      </c>
      <c r="XEA14" s="29">
        <v>0</v>
      </c>
      <c r="XEB14" s="29">
        <v>0</v>
      </c>
      <c r="XEC14" s="29">
        <v>0</v>
      </c>
      <c r="XED14" s="29">
        <v>0</v>
      </c>
      <c r="XEE14" s="29">
        <v>0</v>
      </c>
      <c r="XEF14" s="29">
        <v>0</v>
      </c>
      <c r="XEG14" s="29">
        <v>0</v>
      </c>
      <c r="XEH14" s="29">
        <v>0</v>
      </c>
      <c r="XEI14" s="29">
        <v>0</v>
      </c>
      <c r="XEJ14" s="29">
        <v>0</v>
      </c>
      <c r="XEK14" s="29">
        <v>0</v>
      </c>
      <c r="XEL14" s="29">
        <v>0</v>
      </c>
      <c r="XEM14" s="29">
        <v>0</v>
      </c>
      <c r="XEN14" s="29">
        <v>0</v>
      </c>
      <c r="XEO14" s="29">
        <v>0</v>
      </c>
      <c r="XEP14" s="29">
        <v>0</v>
      </c>
      <c r="XEQ14" s="29">
        <v>0</v>
      </c>
      <c r="XER14" s="29">
        <v>0</v>
      </c>
      <c r="XES14" s="29">
        <v>0</v>
      </c>
      <c r="XET14" s="29">
        <v>0</v>
      </c>
      <c r="XEU14" s="29">
        <v>0</v>
      </c>
      <c r="XEV14" s="29">
        <v>0</v>
      </c>
      <c r="XEW14" s="29" t="e">
        <v>#REF!</v>
      </c>
      <c r="XEX14" s="29" t="e">
        <v>#REF!</v>
      </c>
      <c r="XEY14" s="29" t="e">
        <v>#REF!</v>
      </c>
      <c r="XEZ14" s="29" t="e">
        <v>#REF!</v>
      </c>
      <c r="XFA14" s="29" t="e">
        <v>#REF!</v>
      </c>
      <c r="XFB14" s="29" t="e">
        <v>#REF!</v>
      </c>
      <c r="XFC14" s="29" t="e">
        <v>#REF!</v>
      </c>
      <c r="XFD14" s="29" t="e">
        <v>#REF!</v>
      </c>
    </row>
    <row r="15" spans="1:16384" x14ac:dyDescent="0.25">
      <c r="A15" s="94"/>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60"/>
      <c r="AB15" s="360"/>
    </row>
    <row r="16" spans="1:16384" s="324" customFormat="1" ht="10" x14ac:dyDescent="0.2">
      <c r="A16" s="324" t="s">
        <v>52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124"/>
      <c r="AB16" s="124"/>
      <c r="BL16" s="324" t="s">
        <v>53</v>
      </c>
      <c r="BM16" s="324" t="s">
        <v>53</v>
      </c>
      <c r="BN16" s="324" t="s">
        <v>53</v>
      </c>
      <c r="BO16" s="324" t="s">
        <v>53</v>
      </c>
      <c r="BP16" s="324" t="s">
        <v>53</v>
      </c>
      <c r="BQ16" s="324" t="s">
        <v>53</v>
      </c>
      <c r="BR16" s="324" t="s">
        <v>53</v>
      </c>
      <c r="BS16" s="324" t="s">
        <v>53</v>
      </c>
      <c r="BT16" s="324" t="s">
        <v>53</v>
      </c>
      <c r="BU16" s="324" t="s">
        <v>53</v>
      </c>
      <c r="BV16" s="324" t="s">
        <v>53</v>
      </c>
      <c r="BW16" s="324" t="s">
        <v>53</v>
      </c>
      <c r="BX16" s="324" t="s">
        <v>53</v>
      </c>
      <c r="BY16" s="324" t="s">
        <v>53</v>
      </c>
      <c r="BZ16" s="324" t="s">
        <v>53</v>
      </c>
      <c r="CA16" s="324" t="s">
        <v>53</v>
      </c>
      <c r="CB16" s="324" t="s">
        <v>53</v>
      </c>
      <c r="CC16" s="324" t="s">
        <v>53</v>
      </c>
      <c r="CD16" s="324" t="s">
        <v>53</v>
      </c>
      <c r="CE16" s="324" t="s">
        <v>53</v>
      </c>
      <c r="CF16" s="324" t="s">
        <v>53</v>
      </c>
      <c r="CG16" s="324" t="s">
        <v>53</v>
      </c>
      <c r="CH16" s="324" t="s">
        <v>53</v>
      </c>
      <c r="CI16" s="324" t="s">
        <v>53</v>
      </c>
      <c r="CJ16" s="324" t="s">
        <v>53</v>
      </c>
      <c r="CK16" s="324" t="s">
        <v>53</v>
      </c>
      <c r="CL16" s="324" t="s">
        <v>53</v>
      </c>
      <c r="CM16" s="324" t="s">
        <v>53</v>
      </c>
      <c r="CN16" s="324" t="s">
        <v>53</v>
      </c>
      <c r="CO16" s="324" t="s">
        <v>53</v>
      </c>
      <c r="CP16" s="324" t="s">
        <v>53</v>
      </c>
      <c r="CQ16" s="324" t="s">
        <v>53</v>
      </c>
      <c r="CR16" s="324" t="s">
        <v>53</v>
      </c>
      <c r="CS16" s="324" t="s">
        <v>53</v>
      </c>
      <c r="CT16" s="324" t="s">
        <v>53</v>
      </c>
      <c r="CU16" s="324" t="s">
        <v>53</v>
      </c>
      <c r="CV16" s="324" t="s">
        <v>53</v>
      </c>
      <c r="CW16" s="324" t="s">
        <v>53</v>
      </c>
      <c r="CX16" s="324" t="s">
        <v>53</v>
      </c>
      <c r="CY16" s="324" t="s">
        <v>53</v>
      </c>
      <c r="CZ16" s="324" t="s">
        <v>53</v>
      </c>
      <c r="DA16" s="324" t="s">
        <v>53</v>
      </c>
      <c r="DB16" s="324" t="s">
        <v>53</v>
      </c>
      <c r="DC16" s="324" t="s">
        <v>53</v>
      </c>
      <c r="DD16" s="324" t="s">
        <v>53</v>
      </c>
      <c r="DE16" s="324" t="s">
        <v>53</v>
      </c>
      <c r="DF16" s="324" t="s">
        <v>53</v>
      </c>
      <c r="DG16" s="324" t="s">
        <v>53</v>
      </c>
      <c r="DH16" s="324" t="s">
        <v>53</v>
      </c>
      <c r="DI16" s="324" t="s">
        <v>53</v>
      </c>
      <c r="DJ16" s="324" t="s">
        <v>53</v>
      </c>
      <c r="DK16" s="324" t="s">
        <v>53</v>
      </c>
      <c r="DL16" s="324" t="s">
        <v>53</v>
      </c>
      <c r="DM16" s="324" t="s">
        <v>53</v>
      </c>
      <c r="DN16" s="324" t="s">
        <v>53</v>
      </c>
      <c r="DO16" s="324" t="s">
        <v>53</v>
      </c>
      <c r="DP16" s="324" t="s">
        <v>53</v>
      </c>
      <c r="DQ16" s="324" t="s">
        <v>53</v>
      </c>
      <c r="DR16" s="324" t="s">
        <v>53</v>
      </c>
      <c r="DS16" s="324" t="s">
        <v>53</v>
      </c>
      <c r="DT16" s="324" t="s">
        <v>53</v>
      </c>
      <c r="DU16" s="324" t="s">
        <v>53</v>
      </c>
      <c r="DV16" s="324" t="s">
        <v>53</v>
      </c>
      <c r="DW16" s="324" t="s">
        <v>53</v>
      </c>
      <c r="DX16" s="324" t="s">
        <v>53</v>
      </c>
      <c r="DY16" s="324" t="s">
        <v>53</v>
      </c>
      <c r="DZ16" s="324" t="s">
        <v>53</v>
      </c>
      <c r="EA16" s="324" t="s">
        <v>53</v>
      </c>
      <c r="EB16" s="324" t="s">
        <v>53</v>
      </c>
      <c r="EC16" s="324" t="s">
        <v>53</v>
      </c>
      <c r="ED16" s="324" t="s">
        <v>53</v>
      </c>
      <c r="EE16" s="324" t="s">
        <v>53</v>
      </c>
      <c r="EF16" s="324" t="s">
        <v>53</v>
      </c>
      <c r="EG16" s="324" t="s">
        <v>53</v>
      </c>
      <c r="EH16" s="324" t="s">
        <v>53</v>
      </c>
      <c r="EI16" s="324" t="s">
        <v>53</v>
      </c>
      <c r="EJ16" s="324" t="s">
        <v>53</v>
      </c>
      <c r="EK16" s="324" t="s">
        <v>53</v>
      </c>
      <c r="EL16" s="324" t="s">
        <v>53</v>
      </c>
      <c r="EM16" s="324" t="s">
        <v>53</v>
      </c>
      <c r="EN16" s="324" t="s">
        <v>53</v>
      </c>
      <c r="EO16" s="324" t="s">
        <v>53</v>
      </c>
      <c r="EP16" s="324" t="s">
        <v>53</v>
      </c>
      <c r="EQ16" s="324" t="s">
        <v>53</v>
      </c>
      <c r="ER16" s="324" t="s">
        <v>53</v>
      </c>
      <c r="ES16" s="324" t="s">
        <v>53</v>
      </c>
      <c r="ET16" s="324" t="s">
        <v>53</v>
      </c>
      <c r="EU16" s="324" t="s">
        <v>53</v>
      </c>
      <c r="EV16" s="324" t="s">
        <v>53</v>
      </c>
      <c r="EW16" s="324" t="s">
        <v>53</v>
      </c>
      <c r="EX16" s="324" t="s">
        <v>53</v>
      </c>
      <c r="EY16" s="324" t="s">
        <v>53</v>
      </c>
      <c r="EZ16" s="324" t="s">
        <v>53</v>
      </c>
      <c r="FA16" s="324" t="s">
        <v>53</v>
      </c>
      <c r="FB16" s="324" t="s">
        <v>53</v>
      </c>
      <c r="FC16" s="324" t="s">
        <v>53</v>
      </c>
      <c r="FD16" s="324" t="s">
        <v>53</v>
      </c>
      <c r="FE16" s="324" t="s">
        <v>53</v>
      </c>
      <c r="FF16" s="324" t="s">
        <v>53</v>
      </c>
      <c r="FG16" s="324" t="s">
        <v>53</v>
      </c>
      <c r="FH16" s="324" t="s">
        <v>53</v>
      </c>
      <c r="FI16" s="324" t="s">
        <v>53</v>
      </c>
      <c r="FJ16" s="324" t="s">
        <v>53</v>
      </c>
      <c r="FK16" s="324" t="s">
        <v>53</v>
      </c>
      <c r="FL16" s="324" t="s">
        <v>53</v>
      </c>
      <c r="FM16" s="324" t="s">
        <v>53</v>
      </c>
      <c r="FN16" s="324" t="s">
        <v>53</v>
      </c>
      <c r="FO16" s="324" t="s">
        <v>53</v>
      </c>
      <c r="FP16" s="324" t="s">
        <v>53</v>
      </c>
      <c r="FQ16" s="324" t="s">
        <v>53</v>
      </c>
      <c r="FR16" s="324" t="s">
        <v>53</v>
      </c>
      <c r="FS16" s="324" t="s">
        <v>53</v>
      </c>
      <c r="FT16" s="324" t="s">
        <v>53</v>
      </c>
      <c r="FU16" s="324" t="s">
        <v>53</v>
      </c>
      <c r="FV16" s="324" t="s">
        <v>53</v>
      </c>
      <c r="FW16" s="324" t="s">
        <v>53</v>
      </c>
      <c r="FX16" s="324" t="s">
        <v>53</v>
      </c>
      <c r="FY16" s="324" t="s">
        <v>53</v>
      </c>
      <c r="FZ16" s="324" t="s">
        <v>53</v>
      </c>
      <c r="GA16" s="324" t="s">
        <v>53</v>
      </c>
      <c r="GB16" s="324" t="s">
        <v>53</v>
      </c>
      <c r="GC16" s="324" t="s">
        <v>53</v>
      </c>
      <c r="GD16" s="324" t="s">
        <v>53</v>
      </c>
      <c r="GE16" s="324" t="s">
        <v>53</v>
      </c>
      <c r="GF16" s="324" t="s">
        <v>53</v>
      </c>
      <c r="GG16" s="324" t="s">
        <v>53</v>
      </c>
      <c r="GH16" s="324" t="s">
        <v>53</v>
      </c>
      <c r="GI16" s="324" t="s">
        <v>53</v>
      </c>
      <c r="GJ16" s="324" t="s">
        <v>53</v>
      </c>
      <c r="GK16" s="324" t="s">
        <v>53</v>
      </c>
      <c r="GL16" s="324" t="s">
        <v>53</v>
      </c>
      <c r="GM16" s="324" t="s">
        <v>53</v>
      </c>
      <c r="GN16" s="324" t="s">
        <v>53</v>
      </c>
      <c r="GO16" s="324" t="s">
        <v>53</v>
      </c>
      <c r="GP16" s="324" t="s">
        <v>53</v>
      </c>
      <c r="GQ16" s="324" t="s">
        <v>53</v>
      </c>
      <c r="GR16" s="324" t="s">
        <v>53</v>
      </c>
      <c r="GS16" s="324" t="s">
        <v>53</v>
      </c>
      <c r="GT16" s="324" t="s">
        <v>53</v>
      </c>
      <c r="GU16" s="324" t="s">
        <v>53</v>
      </c>
      <c r="GV16" s="324" t="s">
        <v>53</v>
      </c>
      <c r="GW16" s="324" t="s">
        <v>53</v>
      </c>
      <c r="GX16" s="324" t="s">
        <v>53</v>
      </c>
      <c r="GY16" s="324" t="s">
        <v>53</v>
      </c>
      <c r="GZ16" s="324" t="s">
        <v>53</v>
      </c>
      <c r="HA16" s="324" t="s">
        <v>53</v>
      </c>
      <c r="HB16" s="324" t="s">
        <v>53</v>
      </c>
      <c r="HC16" s="324" t="s">
        <v>53</v>
      </c>
      <c r="HD16" s="324" t="s">
        <v>53</v>
      </c>
      <c r="HE16" s="324" t="s">
        <v>53</v>
      </c>
      <c r="HF16" s="324" t="s">
        <v>53</v>
      </c>
      <c r="HG16" s="324" t="s">
        <v>53</v>
      </c>
      <c r="HH16" s="324" t="s">
        <v>53</v>
      </c>
      <c r="HI16" s="324" t="s">
        <v>53</v>
      </c>
      <c r="HJ16" s="324" t="s">
        <v>53</v>
      </c>
      <c r="HK16" s="324" t="s">
        <v>53</v>
      </c>
      <c r="HL16" s="324" t="s">
        <v>53</v>
      </c>
      <c r="HM16" s="324" t="s">
        <v>53</v>
      </c>
      <c r="HN16" s="324" t="s">
        <v>53</v>
      </c>
      <c r="HO16" s="324" t="s">
        <v>53</v>
      </c>
      <c r="HP16" s="324" t="s">
        <v>53</v>
      </c>
      <c r="HQ16" s="324" t="s">
        <v>53</v>
      </c>
      <c r="HR16" s="324" t="s">
        <v>53</v>
      </c>
      <c r="HS16" s="324" t="s">
        <v>53</v>
      </c>
      <c r="HT16" s="324" t="s">
        <v>53</v>
      </c>
      <c r="HU16" s="324" t="s">
        <v>53</v>
      </c>
      <c r="HV16" s="324" t="s">
        <v>53</v>
      </c>
      <c r="HW16" s="324" t="s">
        <v>53</v>
      </c>
      <c r="HX16" s="324" t="s">
        <v>53</v>
      </c>
      <c r="HY16" s="324" t="s">
        <v>53</v>
      </c>
      <c r="HZ16" s="324" t="s">
        <v>53</v>
      </c>
      <c r="IA16" s="324" t="s">
        <v>53</v>
      </c>
      <c r="IB16" s="324" t="s">
        <v>53</v>
      </c>
      <c r="IC16" s="324" t="s">
        <v>53</v>
      </c>
      <c r="ID16" s="324" t="s">
        <v>53</v>
      </c>
      <c r="IE16" s="324" t="s">
        <v>53</v>
      </c>
      <c r="IF16" s="324" t="s">
        <v>53</v>
      </c>
      <c r="IG16" s="324" t="s">
        <v>53</v>
      </c>
      <c r="IH16" s="324" t="s">
        <v>53</v>
      </c>
      <c r="II16" s="324" t="s">
        <v>53</v>
      </c>
      <c r="IJ16" s="324" t="s">
        <v>53</v>
      </c>
      <c r="IK16" s="324" t="s">
        <v>53</v>
      </c>
      <c r="IL16" s="324" t="s">
        <v>53</v>
      </c>
      <c r="IM16" s="324" t="s">
        <v>53</v>
      </c>
      <c r="IN16" s="324" t="s">
        <v>53</v>
      </c>
      <c r="IO16" s="324" t="s">
        <v>53</v>
      </c>
      <c r="IP16" s="324" t="s">
        <v>53</v>
      </c>
      <c r="IQ16" s="324" t="s">
        <v>53</v>
      </c>
      <c r="IR16" s="324" t="s">
        <v>53</v>
      </c>
      <c r="IS16" s="324" t="s">
        <v>53</v>
      </c>
      <c r="IT16" s="324" t="s">
        <v>53</v>
      </c>
      <c r="IU16" s="324" t="s">
        <v>53</v>
      </c>
      <c r="IV16" s="324" t="s">
        <v>53</v>
      </c>
      <c r="IW16" s="324" t="s">
        <v>53</v>
      </c>
      <c r="IX16" s="324" t="s">
        <v>53</v>
      </c>
      <c r="IY16" s="324" t="s">
        <v>53</v>
      </c>
      <c r="IZ16" s="324" t="s">
        <v>53</v>
      </c>
      <c r="JA16" s="324" t="s">
        <v>53</v>
      </c>
      <c r="JB16" s="324" t="s">
        <v>53</v>
      </c>
      <c r="JC16" s="324" t="s">
        <v>53</v>
      </c>
      <c r="JD16" s="324" t="s">
        <v>53</v>
      </c>
      <c r="JE16" s="324" t="s">
        <v>53</v>
      </c>
      <c r="JF16" s="324" t="s">
        <v>53</v>
      </c>
      <c r="JG16" s="324" t="s">
        <v>53</v>
      </c>
      <c r="JH16" s="324" t="s">
        <v>53</v>
      </c>
      <c r="JI16" s="324" t="s">
        <v>53</v>
      </c>
      <c r="JJ16" s="324" t="s">
        <v>53</v>
      </c>
      <c r="JK16" s="324" t="s">
        <v>53</v>
      </c>
      <c r="JL16" s="324" t="s">
        <v>53</v>
      </c>
      <c r="JM16" s="324" t="s">
        <v>53</v>
      </c>
      <c r="JN16" s="324" t="s">
        <v>53</v>
      </c>
      <c r="JO16" s="324" t="s">
        <v>53</v>
      </c>
      <c r="JP16" s="324" t="s">
        <v>53</v>
      </c>
      <c r="JQ16" s="324" t="s">
        <v>53</v>
      </c>
      <c r="JR16" s="324" t="s">
        <v>53</v>
      </c>
      <c r="JS16" s="324" t="s">
        <v>53</v>
      </c>
      <c r="JT16" s="324" t="s">
        <v>53</v>
      </c>
      <c r="JU16" s="324" t="s">
        <v>53</v>
      </c>
      <c r="JV16" s="324" t="s">
        <v>53</v>
      </c>
      <c r="JW16" s="324" t="s">
        <v>53</v>
      </c>
      <c r="JX16" s="324" t="s">
        <v>53</v>
      </c>
      <c r="JY16" s="324" t="s">
        <v>53</v>
      </c>
      <c r="JZ16" s="324" t="s">
        <v>53</v>
      </c>
      <c r="KA16" s="324" t="s">
        <v>53</v>
      </c>
      <c r="KB16" s="324" t="s">
        <v>53</v>
      </c>
      <c r="KC16" s="324" t="s">
        <v>53</v>
      </c>
      <c r="KD16" s="324" t="s">
        <v>53</v>
      </c>
      <c r="KE16" s="324" t="s">
        <v>53</v>
      </c>
      <c r="KF16" s="324" t="s">
        <v>53</v>
      </c>
      <c r="KG16" s="324" t="s">
        <v>53</v>
      </c>
      <c r="KH16" s="324" t="s">
        <v>53</v>
      </c>
      <c r="KI16" s="324" t="s">
        <v>53</v>
      </c>
      <c r="KJ16" s="324" t="s">
        <v>53</v>
      </c>
      <c r="KK16" s="324" t="s">
        <v>53</v>
      </c>
      <c r="KL16" s="324" t="s">
        <v>53</v>
      </c>
      <c r="KM16" s="324" t="s">
        <v>53</v>
      </c>
      <c r="KN16" s="324" t="s">
        <v>53</v>
      </c>
      <c r="KO16" s="324" t="s">
        <v>53</v>
      </c>
      <c r="KP16" s="324" t="s">
        <v>53</v>
      </c>
      <c r="KQ16" s="324" t="s">
        <v>53</v>
      </c>
      <c r="KR16" s="324" t="s">
        <v>53</v>
      </c>
      <c r="KS16" s="324" t="s">
        <v>53</v>
      </c>
      <c r="KT16" s="324" t="s">
        <v>53</v>
      </c>
      <c r="KU16" s="324" t="s">
        <v>53</v>
      </c>
      <c r="KV16" s="324" t="s">
        <v>53</v>
      </c>
      <c r="KW16" s="324" t="s">
        <v>53</v>
      </c>
      <c r="KX16" s="324" t="s">
        <v>53</v>
      </c>
      <c r="KY16" s="324" t="s">
        <v>53</v>
      </c>
      <c r="KZ16" s="324" t="s">
        <v>53</v>
      </c>
      <c r="LA16" s="324" t="s">
        <v>53</v>
      </c>
      <c r="LB16" s="324" t="s">
        <v>53</v>
      </c>
      <c r="LC16" s="324" t="s">
        <v>53</v>
      </c>
      <c r="LD16" s="324" t="s">
        <v>53</v>
      </c>
      <c r="LE16" s="324" t="s">
        <v>53</v>
      </c>
      <c r="LF16" s="324" t="s">
        <v>53</v>
      </c>
      <c r="LG16" s="324" t="s">
        <v>53</v>
      </c>
      <c r="LH16" s="324" t="s">
        <v>53</v>
      </c>
      <c r="LI16" s="324" t="s">
        <v>53</v>
      </c>
      <c r="LJ16" s="324" t="s">
        <v>53</v>
      </c>
      <c r="LK16" s="324" t="s">
        <v>53</v>
      </c>
      <c r="LL16" s="324" t="s">
        <v>53</v>
      </c>
      <c r="LM16" s="324" t="s">
        <v>53</v>
      </c>
      <c r="LN16" s="324" t="s">
        <v>53</v>
      </c>
      <c r="LO16" s="324" t="s">
        <v>53</v>
      </c>
      <c r="LP16" s="324" t="s">
        <v>53</v>
      </c>
      <c r="LQ16" s="324" t="s">
        <v>53</v>
      </c>
      <c r="LR16" s="324" t="s">
        <v>53</v>
      </c>
      <c r="LS16" s="324" t="s">
        <v>53</v>
      </c>
      <c r="LT16" s="324" t="s">
        <v>53</v>
      </c>
      <c r="LU16" s="324" t="s">
        <v>53</v>
      </c>
      <c r="LV16" s="324" t="s">
        <v>53</v>
      </c>
      <c r="LW16" s="324" t="s">
        <v>53</v>
      </c>
      <c r="LX16" s="324" t="s">
        <v>53</v>
      </c>
      <c r="LY16" s="324" t="s">
        <v>53</v>
      </c>
      <c r="LZ16" s="324" t="s">
        <v>53</v>
      </c>
      <c r="MA16" s="324" t="s">
        <v>53</v>
      </c>
      <c r="MB16" s="324" t="s">
        <v>53</v>
      </c>
      <c r="MC16" s="324" t="s">
        <v>53</v>
      </c>
      <c r="MD16" s="324" t="s">
        <v>53</v>
      </c>
      <c r="ME16" s="324" t="s">
        <v>53</v>
      </c>
      <c r="MF16" s="324" t="s">
        <v>53</v>
      </c>
      <c r="MG16" s="324" t="s">
        <v>53</v>
      </c>
      <c r="MH16" s="324" t="s">
        <v>53</v>
      </c>
      <c r="MI16" s="324" t="s">
        <v>53</v>
      </c>
      <c r="MJ16" s="324" t="s">
        <v>53</v>
      </c>
      <c r="MK16" s="324" t="s">
        <v>53</v>
      </c>
      <c r="ML16" s="324" t="s">
        <v>53</v>
      </c>
      <c r="MM16" s="324" t="s">
        <v>53</v>
      </c>
      <c r="MN16" s="324" t="s">
        <v>53</v>
      </c>
      <c r="MO16" s="324" t="s">
        <v>53</v>
      </c>
      <c r="MP16" s="324" t="s">
        <v>53</v>
      </c>
      <c r="MQ16" s="324" t="s">
        <v>53</v>
      </c>
      <c r="MR16" s="324" t="s">
        <v>53</v>
      </c>
      <c r="MS16" s="324" t="s">
        <v>53</v>
      </c>
      <c r="MT16" s="324" t="s">
        <v>53</v>
      </c>
      <c r="MU16" s="324" t="s">
        <v>53</v>
      </c>
      <c r="MV16" s="324" t="s">
        <v>53</v>
      </c>
      <c r="MW16" s="324" t="s">
        <v>53</v>
      </c>
      <c r="MX16" s="324" t="s">
        <v>53</v>
      </c>
      <c r="MY16" s="324" t="s">
        <v>53</v>
      </c>
      <c r="MZ16" s="324" t="s">
        <v>53</v>
      </c>
      <c r="NA16" s="324" t="s">
        <v>53</v>
      </c>
      <c r="NB16" s="324" t="s">
        <v>53</v>
      </c>
      <c r="NC16" s="324" t="s">
        <v>53</v>
      </c>
      <c r="ND16" s="324" t="s">
        <v>53</v>
      </c>
      <c r="NE16" s="324" t="s">
        <v>53</v>
      </c>
      <c r="NF16" s="324" t="s">
        <v>53</v>
      </c>
      <c r="NG16" s="324" t="s">
        <v>53</v>
      </c>
      <c r="NH16" s="324" t="s">
        <v>53</v>
      </c>
      <c r="NI16" s="324" t="s">
        <v>53</v>
      </c>
      <c r="NJ16" s="324" t="s">
        <v>53</v>
      </c>
      <c r="NK16" s="324" t="s">
        <v>53</v>
      </c>
      <c r="NL16" s="324" t="s">
        <v>53</v>
      </c>
      <c r="NM16" s="324" t="s">
        <v>53</v>
      </c>
      <c r="NN16" s="324" t="s">
        <v>53</v>
      </c>
      <c r="NO16" s="324" t="s">
        <v>53</v>
      </c>
      <c r="NP16" s="324" t="s">
        <v>53</v>
      </c>
      <c r="NQ16" s="324" t="s">
        <v>53</v>
      </c>
      <c r="NR16" s="324" t="s">
        <v>53</v>
      </c>
      <c r="NS16" s="324" t="s">
        <v>53</v>
      </c>
      <c r="NT16" s="324" t="s">
        <v>53</v>
      </c>
      <c r="NU16" s="324" t="s">
        <v>53</v>
      </c>
      <c r="NV16" s="324" t="s">
        <v>53</v>
      </c>
      <c r="NW16" s="324" t="s">
        <v>53</v>
      </c>
      <c r="NX16" s="324" t="s">
        <v>53</v>
      </c>
      <c r="NY16" s="324" t="s">
        <v>53</v>
      </c>
      <c r="NZ16" s="324" t="s">
        <v>53</v>
      </c>
      <c r="OA16" s="324" t="s">
        <v>53</v>
      </c>
      <c r="OB16" s="324" t="s">
        <v>53</v>
      </c>
      <c r="OC16" s="324" t="s">
        <v>53</v>
      </c>
      <c r="OD16" s="324" t="s">
        <v>53</v>
      </c>
      <c r="OE16" s="324" t="s">
        <v>53</v>
      </c>
      <c r="OF16" s="324" t="s">
        <v>53</v>
      </c>
      <c r="OG16" s="324" t="s">
        <v>53</v>
      </c>
      <c r="OH16" s="324" t="s">
        <v>53</v>
      </c>
      <c r="OI16" s="324" t="s">
        <v>53</v>
      </c>
      <c r="OJ16" s="324" t="s">
        <v>53</v>
      </c>
      <c r="OK16" s="324" t="s">
        <v>53</v>
      </c>
      <c r="OL16" s="324" t="s">
        <v>53</v>
      </c>
      <c r="OM16" s="324" t="s">
        <v>53</v>
      </c>
      <c r="ON16" s="324" t="s">
        <v>53</v>
      </c>
      <c r="OO16" s="324" t="s">
        <v>53</v>
      </c>
      <c r="OP16" s="324" t="s">
        <v>53</v>
      </c>
      <c r="OQ16" s="324" t="s">
        <v>53</v>
      </c>
      <c r="OR16" s="324" t="s">
        <v>53</v>
      </c>
      <c r="OS16" s="324" t="s">
        <v>53</v>
      </c>
      <c r="OT16" s="324" t="s">
        <v>53</v>
      </c>
      <c r="OU16" s="324" t="s">
        <v>53</v>
      </c>
      <c r="OV16" s="324" t="s">
        <v>53</v>
      </c>
      <c r="OW16" s="324" t="s">
        <v>53</v>
      </c>
      <c r="OX16" s="324" t="s">
        <v>53</v>
      </c>
      <c r="OY16" s="324" t="s">
        <v>53</v>
      </c>
      <c r="OZ16" s="324" t="s">
        <v>53</v>
      </c>
      <c r="PA16" s="324" t="s">
        <v>53</v>
      </c>
      <c r="PB16" s="324" t="s">
        <v>53</v>
      </c>
      <c r="PC16" s="324" t="s">
        <v>53</v>
      </c>
      <c r="PD16" s="324" t="s">
        <v>53</v>
      </c>
      <c r="PE16" s="324" t="s">
        <v>53</v>
      </c>
      <c r="PF16" s="324" t="s">
        <v>53</v>
      </c>
      <c r="PG16" s="324" t="s">
        <v>53</v>
      </c>
      <c r="PH16" s="324" t="s">
        <v>53</v>
      </c>
      <c r="PI16" s="324" t="s">
        <v>53</v>
      </c>
      <c r="PJ16" s="324" t="s">
        <v>53</v>
      </c>
      <c r="PK16" s="324" t="s">
        <v>53</v>
      </c>
      <c r="PL16" s="324" t="s">
        <v>53</v>
      </c>
      <c r="PM16" s="324" t="s">
        <v>53</v>
      </c>
      <c r="PN16" s="324" t="s">
        <v>53</v>
      </c>
      <c r="PO16" s="324" t="s">
        <v>53</v>
      </c>
      <c r="PP16" s="324" t="s">
        <v>53</v>
      </c>
      <c r="PQ16" s="324" t="s">
        <v>53</v>
      </c>
      <c r="PR16" s="324" t="s">
        <v>53</v>
      </c>
      <c r="PS16" s="324" t="s">
        <v>53</v>
      </c>
      <c r="PT16" s="324" t="s">
        <v>53</v>
      </c>
      <c r="PU16" s="324" t="s">
        <v>53</v>
      </c>
      <c r="PV16" s="324" t="s">
        <v>53</v>
      </c>
      <c r="PW16" s="324" t="s">
        <v>53</v>
      </c>
      <c r="PX16" s="324" t="s">
        <v>53</v>
      </c>
      <c r="PY16" s="324" t="s">
        <v>53</v>
      </c>
      <c r="PZ16" s="324" t="s">
        <v>53</v>
      </c>
      <c r="QA16" s="324" t="s">
        <v>53</v>
      </c>
      <c r="QB16" s="324" t="s">
        <v>53</v>
      </c>
      <c r="QC16" s="324" t="s">
        <v>53</v>
      </c>
      <c r="QD16" s="324" t="s">
        <v>53</v>
      </c>
      <c r="QE16" s="324" t="s">
        <v>53</v>
      </c>
      <c r="QF16" s="324" t="s">
        <v>53</v>
      </c>
      <c r="QG16" s="324" t="s">
        <v>53</v>
      </c>
      <c r="QH16" s="324" t="s">
        <v>53</v>
      </c>
      <c r="QI16" s="324" t="s">
        <v>53</v>
      </c>
      <c r="QJ16" s="324" t="s">
        <v>53</v>
      </c>
      <c r="QK16" s="324" t="s">
        <v>53</v>
      </c>
      <c r="QL16" s="324" t="s">
        <v>53</v>
      </c>
      <c r="QM16" s="324" t="s">
        <v>53</v>
      </c>
      <c r="QN16" s="324" t="s">
        <v>53</v>
      </c>
      <c r="QO16" s="324" t="s">
        <v>53</v>
      </c>
      <c r="QP16" s="324" t="s">
        <v>53</v>
      </c>
      <c r="QQ16" s="324" t="s">
        <v>53</v>
      </c>
      <c r="QR16" s="324" t="s">
        <v>53</v>
      </c>
      <c r="QS16" s="324" t="s">
        <v>53</v>
      </c>
      <c r="QT16" s="324" t="s">
        <v>53</v>
      </c>
      <c r="QU16" s="324" t="s">
        <v>53</v>
      </c>
      <c r="QV16" s="324" t="s">
        <v>53</v>
      </c>
      <c r="QW16" s="324" t="s">
        <v>53</v>
      </c>
      <c r="QX16" s="324" t="s">
        <v>53</v>
      </c>
      <c r="QY16" s="324" t="s">
        <v>53</v>
      </c>
      <c r="QZ16" s="324" t="s">
        <v>53</v>
      </c>
      <c r="RA16" s="324" t="s">
        <v>53</v>
      </c>
      <c r="RB16" s="324" t="s">
        <v>53</v>
      </c>
      <c r="RC16" s="324" t="s">
        <v>53</v>
      </c>
      <c r="RD16" s="324" t="s">
        <v>53</v>
      </c>
      <c r="RE16" s="324" t="s">
        <v>53</v>
      </c>
      <c r="RF16" s="324" t="s">
        <v>53</v>
      </c>
      <c r="RG16" s="324" t="s">
        <v>53</v>
      </c>
      <c r="RH16" s="324" t="s">
        <v>53</v>
      </c>
      <c r="RI16" s="324" t="s">
        <v>53</v>
      </c>
      <c r="RJ16" s="324" t="s">
        <v>53</v>
      </c>
      <c r="RK16" s="324" t="s">
        <v>53</v>
      </c>
      <c r="RL16" s="324" t="s">
        <v>53</v>
      </c>
      <c r="RM16" s="324" t="s">
        <v>53</v>
      </c>
      <c r="RN16" s="324" t="s">
        <v>53</v>
      </c>
      <c r="RO16" s="324" t="s">
        <v>53</v>
      </c>
      <c r="RP16" s="324" t="s">
        <v>53</v>
      </c>
      <c r="RQ16" s="324" t="s">
        <v>53</v>
      </c>
      <c r="RR16" s="324" t="s">
        <v>53</v>
      </c>
      <c r="RS16" s="324" t="s">
        <v>53</v>
      </c>
      <c r="RT16" s="324" t="s">
        <v>53</v>
      </c>
      <c r="RU16" s="324" t="s">
        <v>53</v>
      </c>
      <c r="RV16" s="324" t="s">
        <v>53</v>
      </c>
      <c r="RW16" s="324" t="s">
        <v>53</v>
      </c>
      <c r="RX16" s="324" t="s">
        <v>53</v>
      </c>
      <c r="RY16" s="324" t="s">
        <v>53</v>
      </c>
      <c r="RZ16" s="324" t="s">
        <v>53</v>
      </c>
      <c r="SA16" s="324" t="s">
        <v>53</v>
      </c>
      <c r="SB16" s="324" t="s">
        <v>53</v>
      </c>
      <c r="SC16" s="324" t="s">
        <v>53</v>
      </c>
      <c r="SD16" s="324" t="s">
        <v>53</v>
      </c>
      <c r="SE16" s="324" t="s">
        <v>53</v>
      </c>
      <c r="SF16" s="324" t="s">
        <v>53</v>
      </c>
      <c r="SG16" s="324" t="s">
        <v>53</v>
      </c>
      <c r="SH16" s="324" t="s">
        <v>53</v>
      </c>
      <c r="SI16" s="324" t="s">
        <v>53</v>
      </c>
      <c r="SJ16" s="324" t="s">
        <v>53</v>
      </c>
      <c r="SK16" s="324" t="s">
        <v>53</v>
      </c>
      <c r="SL16" s="324" t="s">
        <v>53</v>
      </c>
      <c r="SM16" s="324" t="s">
        <v>53</v>
      </c>
      <c r="SN16" s="324" t="s">
        <v>53</v>
      </c>
      <c r="SO16" s="324" t="s">
        <v>53</v>
      </c>
      <c r="SP16" s="324" t="s">
        <v>53</v>
      </c>
      <c r="SQ16" s="324" t="s">
        <v>53</v>
      </c>
      <c r="SR16" s="324" t="s">
        <v>53</v>
      </c>
      <c r="SS16" s="324" t="s">
        <v>53</v>
      </c>
      <c r="ST16" s="324" t="s">
        <v>53</v>
      </c>
      <c r="SU16" s="324" t="s">
        <v>53</v>
      </c>
      <c r="SV16" s="324" t="s">
        <v>53</v>
      </c>
      <c r="SW16" s="324" t="s">
        <v>53</v>
      </c>
      <c r="SX16" s="324" t="s">
        <v>53</v>
      </c>
      <c r="SY16" s="324" t="s">
        <v>53</v>
      </c>
      <c r="SZ16" s="324" t="s">
        <v>53</v>
      </c>
      <c r="TA16" s="324" t="s">
        <v>53</v>
      </c>
      <c r="TB16" s="324" t="s">
        <v>53</v>
      </c>
      <c r="TC16" s="324" t="s">
        <v>53</v>
      </c>
      <c r="TD16" s="324" t="s">
        <v>53</v>
      </c>
      <c r="TE16" s="324" t="s">
        <v>53</v>
      </c>
      <c r="TF16" s="324" t="s">
        <v>53</v>
      </c>
      <c r="TG16" s="324" t="s">
        <v>53</v>
      </c>
      <c r="TH16" s="324" t="s">
        <v>53</v>
      </c>
      <c r="TI16" s="324" t="s">
        <v>53</v>
      </c>
      <c r="TJ16" s="324" t="s">
        <v>53</v>
      </c>
      <c r="TK16" s="324" t="s">
        <v>53</v>
      </c>
      <c r="TL16" s="324" t="s">
        <v>53</v>
      </c>
      <c r="TM16" s="324" t="s">
        <v>53</v>
      </c>
      <c r="TN16" s="324" t="s">
        <v>53</v>
      </c>
      <c r="TO16" s="324" t="s">
        <v>53</v>
      </c>
      <c r="TP16" s="324" t="s">
        <v>53</v>
      </c>
      <c r="TQ16" s="324" t="s">
        <v>53</v>
      </c>
      <c r="TR16" s="324" t="s">
        <v>53</v>
      </c>
      <c r="TS16" s="324" t="s">
        <v>53</v>
      </c>
      <c r="TT16" s="324" t="s">
        <v>53</v>
      </c>
      <c r="TU16" s="324" t="s">
        <v>53</v>
      </c>
      <c r="TV16" s="324" t="s">
        <v>53</v>
      </c>
      <c r="TW16" s="324" t="s">
        <v>53</v>
      </c>
      <c r="TX16" s="324" t="s">
        <v>53</v>
      </c>
      <c r="TY16" s="324" t="s">
        <v>53</v>
      </c>
      <c r="TZ16" s="324" t="s">
        <v>53</v>
      </c>
      <c r="UA16" s="324" t="s">
        <v>53</v>
      </c>
      <c r="UB16" s="324" t="s">
        <v>53</v>
      </c>
      <c r="UC16" s="324" t="s">
        <v>53</v>
      </c>
      <c r="UD16" s="324" t="s">
        <v>53</v>
      </c>
      <c r="UE16" s="324" t="s">
        <v>53</v>
      </c>
      <c r="UF16" s="324" t="s">
        <v>53</v>
      </c>
      <c r="UG16" s="324" t="s">
        <v>53</v>
      </c>
      <c r="UH16" s="324" t="s">
        <v>53</v>
      </c>
      <c r="UI16" s="324" t="s">
        <v>53</v>
      </c>
      <c r="UJ16" s="324" t="s">
        <v>53</v>
      </c>
      <c r="UK16" s="324" t="s">
        <v>53</v>
      </c>
      <c r="UL16" s="324" t="s">
        <v>53</v>
      </c>
      <c r="UM16" s="324" t="s">
        <v>53</v>
      </c>
      <c r="UN16" s="324" t="s">
        <v>53</v>
      </c>
      <c r="UO16" s="324" t="s">
        <v>53</v>
      </c>
      <c r="UP16" s="324" t="s">
        <v>53</v>
      </c>
      <c r="UQ16" s="324" t="s">
        <v>53</v>
      </c>
      <c r="UR16" s="324" t="s">
        <v>53</v>
      </c>
      <c r="US16" s="324" t="s">
        <v>53</v>
      </c>
      <c r="UT16" s="324" t="s">
        <v>53</v>
      </c>
      <c r="UU16" s="324" t="s">
        <v>53</v>
      </c>
      <c r="UV16" s="324" t="s">
        <v>53</v>
      </c>
      <c r="UW16" s="324" t="s">
        <v>53</v>
      </c>
      <c r="UX16" s="324" t="s">
        <v>53</v>
      </c>
      <c r="UY16" s="324" t="s">
        <v>53</v>
      </c>
      <c r="UZ16" s="324" t="s">
        <v>53</v>
      </c>
      <c r="VA16" s="324" t="s">
        <v>53</v>
      </c>
      <c r="VB16" s="324" t="s">
        <v>53</v>
      </c>
      <c r="VC16" s="324" t="s">
        <v>53</v>
      </c>
      <c r="VD16" s="324" t="s">
        <v>53</v>
      </c>
      <c r="VE16" s="324" t="s">
        <v>53</v>
      </c>
      <c r="VF16" s="324" t="s">
        <v>53</v>
      </c>
      <c r="VG16" s="324" t="s">
        <v>53</v>
      </c>
      <c r="VH16" s="324" t="s">
        <v>53</v>
      </c>
      <c r="VI16" s="324" t="s">
        <v>53</v>
      </c>
      <c r="VJ16" s="324" t="s">
        <v>53</v>
      </c>
      <c r="VK16" s="324" t="s">
        <v>53</v>
      </c>
      <c r="VL16" s="324" t="s">
        <v>53</v>
      </c>
      <c r="VM16" s="324" t="s">
        <v>53</v>
      </c>
      <c r="VN16" s="324" t="s">
        <v>53</v>
      </c>
      <c r="VO16" s="324" t="s">
        <v>53</v>
      </c>
      <c r="VP16" s="324" t="s">
        <v>53</v>
      </c>
      <c r="VQ16" s="324" t="s">
        <v>53</v>
      </c>
      <c r="VR16" s="324" t="s">
        <v>53</v>
      </c>
      <c r="VS16" s="324" t="s">
        <v>53</v>
      </c>
      <c r="VT16" s="324" t="s">
        <v>53</v>
      </c>
      <c r="VU16" s="324" t="s">
        <v>53</v>
      </c>
      <c r="VV16" s="324" t="s">
        <v>53</v>
      </c>
      <c r="VW16" s="324" t="s">
        <v>53</v>
      </c>
      <c r="VX16" s="324" t="s">
        <v>53</v>
      </c>
      <c r="VY16" s="324" t="s">
        <v>53</v>
      </c>
      <c r="VZ16" s="324" t="s">
        <v>53</v>
      </c>
      <c r="WA16" s="324" t="s">
        <v>53</v>
      </c>
      <c r="WB16" s="324" t="s">
        <v>53</v>
      </c>
      <c r="WC16" s="324" t="s">
        <v>53</v>
      </c>
      <c r="WD16" s="324" t="s">
        <v>53</v>
      </c>
      <c r="WE16" s="324" t="s">
        <v>53</v>
      </c>
      <c r="WF16" s="324" t="s">
        <v>53</v>
      </c>
      <c r="WG16" s="324" t="s">
        <v>53</v>
      </c>
      <c r="WH16" s="324" t="s">
        <v>53</v>
      </c>
      <c r="WI16" s="324" t="s">
        <v>53</v>
      </c>
      <c r="WJ16" s="324" t="s">
        <v>53</v>
      </c>
      <c r="WK16" s="324" t="s">
        <v>53</v>
      </c>
      <c r="WL16" s="324" t="s">
        <v>53</v>
      </c>
      <c r="WM16" s="324" t="s">
        <v>53</v>
      </c>
      <c r="WN16" s="324" t="s">
        <v>53</v>
      </c>
      <c r="WO16" s="324" t="s">
        <v>53</v>
      </c>
      <c r="WP16" s="324" t="s">
        <v>53</v>
      </c>
      <c r="WQ16" s="324" t="s">
        <v>53</v>
      </c>
      <c r="WR16" s="324" t="s">
        <v>53</v>
      </c>
      <c r="WS16" s="324" t="s">
        <v>53</v>
      </c>
      <c r="WT16" s="324" t="s">
        <v>53</v>
      </c>
      <c r="WU16" s="324" t="s">
        <v>53</v>
      </c>
      <c r="WV16" s="324" t="s">
        <v>53</v>
      </c>
      <c r="WW16" s="324" t="s">
        <v>53</v>
      </c>
      <c r="WX16" s="324" t="s">
        <v>53</v>
      </c>
      <c r="WY16" s="324" t="s">
        <v>53</v>
      </c>
      <c r="WZ16" s="324" t="s">
        <v>53</v>
      </c>
      <c r="XA16" s="324" t="s">
        <v>53</v>
      </c>
      <c r="XB16" s="324" t="s">
        <v>53</v>
      </c>
      <c r="XC16" s="324" t="s">
        <v>53</v>
      </c>
      <c r="XD16" s="324" t="s">
        <v>53</v>
      </c>
      <c r="XE16" s="324" t="s">
        <v>53</v>
      </c>
      <c r="XF16" s="324" t="s">
        <v>53</v>
      </c>
      <c r="XG16" s="324" t="s">
        <v>53</v>
      </c>
      <c r="XH16" s="324" t="s">
        <v>53</v>
      </c>
      <c r="XI16" s="324" t="s">
        <v>53</v>
      </c>
      <c r="XJ16" s="324" t="s">
        <v>53</v>
      </c>
      <c r="XK16" s="324" t="s">
        <v>53</v>
      </c>
      <c r="XL16" s="324" t="s">
        <v>53</v>
      </c>
      <c r="XM16" s="324" t="s">
        <v>53</v>
      </c>
      <c r="XN16" s="324" t="s">
        <v>53</v>
      </c>
      <c r="XO16" s="324" t="s">
        <v>53</v>
      </c>
      <c r="XP16" s="324" t="s">
        <v>53</v>
      </c>
      <c r="XQ16" s="324" t="s">
        <v>53</v>
      </c>
      <c r="XR16" s="324" t="s">
        <v>53</v>
      </c>
      <c r="XS16" s="324" t="s">
        <v>53</v>
      </c>
      <c r="XT16" s="324" t="s">
        <v>53</v>
      </c>
      <c r="XU16" s="324" t="s">
        <v>53</v>
      </c>
      <c r="XV16" s="324" t="s">
        <v>53</v>
      </c>
      <c r="XW16" s="324" t="s">
        <v>53</v>
      </c>
      <c r="XX16" s="324" t="s">
        <v>53</v>
      </c>
      <c r="XY16" s="324" t="s">
        <v>53</v>
      </c>
      <c r="XZ16" s="324" t="s">
        <v>53</v>
      </c>
      <c r="YA16" s="324" t="s">
        <v>53</v>
      </c>
      <c r="YB16" s="324" t="s">
        <v>53</v>
      </c>
      <c r="YC16" s="324" t="s">
        <v>53</v>
      </c>
      <c r="YD16" s="324" t="s">
        <v>53</v>
      </c>
      <c r="YE16" s="324" t="s">
        <v>53</v>
      </c>
      <c r="YF16" s="324" t="s">
        <v>53</v>
      </c>
      <c r="YG16" s="324" t="s">
        <v>53</v>
      </c>
      <c r="YH16" s="324" t="s">
        <v>53</v>
      </c>
      <c r="YI16" s="324" t="s">
        <v>53</v>
      </c>
      <c r="YJ16" s="324" t="s">
        <v>53</v>
      </c>
      <c r="YK16" s="324" t="s">
        <v>53</v>
      </c>
      <c r="YL16" s="324" t="s">
        <v>53</v>
      </c>
      <c r="YM16" s="324" t="s">
        <v>53</v>
      </c>
      <c r="YN16" s="324" t="s">
        <v>53</v>
      </c>
      <c r="YO16" s="324" t="s">
        <v>53</v>
      </c>
      <c r="YP16" s="324" t="s">
        <v>53</v>
      </c>
      <c r="YQ16" s="324" t="s">
        <v>53</v>
      </c>
      <c r="YR16" s="324" t="s">
        <v>53</v>
      </c>
      <c r="YS16" s="324" t="s">
        <v>53</v>
      </c>
      <c r="YT16" s="324" t="s">
        <v>53</v>
      </c>
      <c r="YU16" s="324" t="s">
        <v>53</v>
      </c>
      <c r="YV16" s="324" t="s">
        <v>53</v>
      </c>
      <c r="YW16" s="324" t="s">
        <v>53</v>
      </c>
      <c r="YX16" s="324" t="s">
        <v>53</v>
      </c>
      <c r="YY16" s="324" t="s">
        <v>53</v>
      </c>
      <c r="YZ16" s="324" t="s">
        <v>53</v>
      </c>
      <c r="ZA16" s="324" t="s">
        <v>53</v>
      </c>
      <c r="ZB16" s="324" t="s">
        <v>53</v>
      </c>
      <c r="ZC16" s="324" t="s">
        <v>53</v>
      </c>
      <c r="ZD16" s="324" t="s">
        <v>53</v>
      </c>
      <c r="ZE16" s="324" t="s">
        <v>53</v>
      </c>
      <c r="ZF16" s="324" t="s">
        <v>53</v>
      </c>
      <c r="ZG16" s="324" t="s">
        <v>53</v>
      </c>
      <c r="ZH16" s="324" t="s">
        <v>53</v>
      </c>
      <c r="ZI16" s="324" t="s">
        <v>53</v>
      </c>
      <c r="ZJ16" s="324" t="s">
        <v>53</v>
      </c>
      <c r="ZK16" s="324" t="s">
        <v>53</v>
      </c>
      <c r="ZL16" s="324" t="s">
        <v>53</v>
      </c>
      <c r="ZM16" s="324" t="s">
        <v>53</v>
      </c>
      <c r="ZN16" s="324" t="s">
        <v>53</v>
      </c>
      <c r="ZO16" s="324" t="s">
        <v>53</v>
      </c>
      <c r="ZP16" s="324" t="s">
        <v>53</v>
      </c>
      <c r="ZQ16" s="324" t="s">
        <v>53</v>
      </c>
      <c r="ZR16" s="324" t="s">
        <v>53</v>
      </c>
      <c r="ZS16" s="324" t="s">
        <v>53</v>
      </c>
      <c r="ZT16" s="324" t="s">
        <v>53</v>
      </c>
      <c r="ZU16" s="324" t="s">
        <v>53</v>
      </c>
      <c r="ZV16" s="324" t="s">
        <v>53</v>
      </c>
      <c r="ZW16" s="324" t="s">
        <v>53</v>
      </c>
      <c r="ZX16" s="324" t="s">
        <v>53</v>
      </c>
      <c r="ZY16" s="324" t="s">
        <v>53</v>
      </c>
      <c r="ZZ16" s="324" t="s">
        <v>53</v>
      </c>
      <c r="AAA16" s="324" t="s">
        <v>53</v>
      </c>
      <c r="AAB16" s="324" t="s">
        <v>53</v>
      </c>
      <c r="AAC16" s="324" t="s">
        <v>53</v>
      </c>
      <c r="AAD16" s="324" t="s">
        <v>53</v>
      </c>
      <c r="AAE16" s="324" t="s">
        <v>53</v>
      </c>
      <c r="AAF16" s="324" t="s">
        <v>53</v>
      </c>
      <c r="AAG16" s="324" t="s">
        <v>53</v>
      </c>
      <c r="AAH16" s="324" t="s">
        <v>53</v>
      </c>
      <c r="AAI16" s="324" t="s">
        <v>53</v>
      </c>
      <c r="AAJ16" s="324" t="s">
        <v>53</v>
      </c>
      <c r="AAK16" s="324" t="s">
        <v>53</v>
      </c>
      <c r="AAL16" s="324" t="s">
        <v>53</v>
      </c>
      <c r="AAM16" s="324" t="s">
        <v>53</v>
      </c>
      <c r="AAN16" s="324" t="s">
        <v>53</v>
      </c>
      <c r="AAO16" s="324" t="s">
        <v>53</v>
      </c>
      <c r="AAP16" s="324" t="s">
        <v>53</v>
      </c>
      <c r="AAQ16" s="324" t="s">
        <v>53</v>
      </c>
      <c r="AAR16" s="324" t="s">
        <v>53</v>
      </c>
      <c r="AAS16" s="324" t="s">
        <v>53</v>
      </c>
      <c r="AAT16" s="324" t="s">
        <v>53</v>
      </c>
      <c r="AAU16" s="324" t="s">
        <v>53</v>
      </c>
      <c r="AAV16" s="324" t="s">
        <v>53</v>
      </c>
      <c r="AAW16" s="324" t="s">
        <v>53</v>
      </c>
      <c r="AAX16" s="324" t="s">
        <v>53</v>
      </c>
      <c r="AAY16" s="324" t="s">
        <v>53</v>
      </c>
      <c r="AAZ16" s="324" t="s">
        <v>53</v>
      </c>
      <c r="ABA16" s="324" t="s">
        <v>53</v>
      </c>
      <c r="ABB16" s="324" t="s">
        <v>53</v>
      </c>
      <c r="ABC16" s="324" t="s">
        <v>53</v>
      </c>
      <c r="ABD16" s="324" t="s">
        <v>53</v>
      </c>
      <c r="ABE16" s="324" t="s">
        <v>53</v>
      </c>
      <c r="ABF16" s="324" t="s">
        <v>53</v>
      </c>
      <c r="ABG16" s="324" t="s">
        <v>53</v>
      </c>
      <c r="ABH16" s="324" t="s">
        <v>53</v>
      </c>
      <c r="ABI16" s="324" t="s">
        <v>53</v>
      </c>
      <c r="ABJ16" s="324" t="s">
        <v>53</v>
      </c>
      <c r="ABK16" s="324" t="s">
        <v>53</v>
      </c>
      <c r="ABL16" s="324" t="s">
        <v>53</v>
      </c>
      <c r="ABM16" s="324" t="s">
        <v>53</v>
      </c>
      <c r="ABN16" s="324" t="s">
        <v>53</v>
      </c>
      <c r="ABO16" s="324" t="s">
        <v>53</v>
      </c>
      <c r="ABP16" s="324" t="s">
        <v>53</v>
      </c>
      <c r="ABQ16" s="324" t="s">
        <v>53</v>
      </c>
      <c r="ABR16" s="324" t="s">
        <v>53</v>
      </c>
      <c r="ABS16" s="324" t="s">
        <v>53</v>
      </c>
      <c r="ABT16" s="324" t="s">
        <v>53</v>
      </c>
      <c r="ABU16" s="324" t="s">
        <v>53</v>
      </c>
      <c r="ABV16" s="324" t="s">
        <v>53</v>
      </c>
      <c r="ABW16" s="324" t="s">
        <v>53</v>
      </c>
      <c r="ABX16" s="324" t="s">
        <v>53</v>
      </c>
      <c r="ABY16" s="324" t="s">
        <v>53</v>
      </c>
      <c r="ABZ16" s="324" t="s">
        <v>53</v>
      </c>
      <c r="ACA16" s="324" t="s">
        <v>53</v>
      </c>
      <c r="ACB16" s="324" t="s">
        <v>53</v>
      </c>
      <c r="ACC16" s="324" t="s">
        <v>53</v>
      </c>
      <c r="ACD16" s="324" t="s">
        <v>53</v>
      </c>
      <c r="ACE16" s="324" t="s">
        <v>53</v>
      </c>
      <c r="ACF16" s="324" t="s">
        <v>53</v>
      </c>
      <c r="ACG16" s="324" t="s">
        <v>53</v>
      </c>
      <c r="ACH16" s="324" t="s">
        <v>53</v>
      </c>
      <c r="ACI16" s="324" t="s">
        <v>53</v>
      </c>
      <c r="ACJ16" s="324" t="s">
        <v>53</v>
      </c>
      <c r="ACK16" s="324" t="s">
        <v>53</v>
      </c>
      <c r="ACL16" s="324" t="s">
        <v>53</v>
      </c>
      <c r="ACM16" s="324" t="s">
        <v>53</v>
      </c>
      <c r="ACN16" s="324" t="s">
        <v>53</v>
      </c>
      <c r="ACO16" s="324" t="s">
        <v>53</v>
      </c>
      <c r="ACP16" s="324" t="s">
        <v>53</v>
      </c>
      <c r="ACQ16" s="324" t="s">
        <v>53</v>
      </c>
      <c r="ACR16" s="324" t="s">
        <v>53</v>
      </c>
      <c r="ACS16" s="324" t="s">
        <v>53</v>
      </c>
      <c r="ACT16" s="324" t="s">
        <v>53</v>
      </c>
      <c r="ACU16" s="324" t="s">
        <v>53</v>
      </c>
      <c r="ACV16" s="324" t="s">
        <v>53</v>
      </c>
      <c r="ACW16" s="324" t="s">
        <v>53</v>
      </c>
      <c r="ACX16" s="324" t="s">
        <v>53</v>
      </c>
      <c r="ACY16" s="324" t="s">
        <v>53</v>
      </c>
      <c r="ACZ16" s="324" t="s">
        <v>53</v>
      </c>
      <c r="ADA16" s="324" t="s">
        <v>53</v>
      </c>
      <c r="ADB16" s="324" t="s">
        <v>53</v>
      </c>
      <c r="ADC16" s="324" t="s">
        <v>53</v>
      </c>
      <c r="ADD16" s="324" t="s">
        <v>53</v>
      </c>
      <c r="ADE16" s="324" t="s">
        <v>53</v>
      </c>
      <c r="ADF16" s="324" t="s">
        <v>53</v>
      </c>
      <c r="ADG16" s="324" t="s">
        <v>53</v>
      </c>
      <c r="ADH16" s="324" t="s">
        <v>53</v>
      </c>
      <c r="ADI16" s="324" t="s">
        <v>53</v>
      </c>
      <c r="ADJ16" s="324" t="s">
        <v>53</v>
      </c>
      <c r="ADK16" s="324" t="s">
        <v>53</v>
      </c>
      <c r="ADL16" s="324" t="s">
        <v>53</v>
      </c>
      <c r="ADM16" s="324" t="s">
        <v>53</v>
      </c>
      <c r="ADN16" s="324" t="s">
        <v>53</v>
      </c>
      <c r="ADO16" s="324" t="s">
        <v>53</v>
      </c>
      <c r="ADP16" s="324" t="s">
        <v>53</v>
      </c>
      <c r="ADQ16" s="324" t="s">
        <v>53</v>
      </c>
      <c r="ADR16" s="324" t="s">
        <v>53</v>
      </c>
      <c r="ADS16" s="324" t="s">
        <v>53</v>
      </c>
      <c r="ADT16" s="324" t="s">
        <v>53</v>
      </c>
      <c r="ADU16" s="324" t="s">
        <v>53</v>
      </c>
      <c r="ADV16" s="324" t="s">
        <v>53</v>
      </c>
      <c r="ADW16" s="324" t="s">
        <v>53</v>
      </c>
      <c r="ADX16" s="324" t="s">
        <v>53</v>
      </c>
      <c r="ADY16" s="324" t="s">
        <v>53</v>
      </c>
      <c r="ADZ16" s="324" t="s">
        <v>53</v>
      </c>
      <c r="AEA16" s="324" t="s">
        <v>53</v>
      </c>
      <c r="AEB16" s="324" t="s">
        <v>53</v>
      </c>
      <c r="AEC16" s="324" t="s">
        <v>53</v>
      </c>
      <c r="AED16" s="324" t="s">
        <v>53</v>
      </c>
      <c r="AEE16" s="324" t="s">
        <v>53</v>
      </c>
      <c r="AEF16" s="324" t="s">
        <v>53</v>
      </c>
      <c r="AEG16" s="324" t="s">
        <v>53</v>
      </c>
      <c r="AEH16" s="324" t="s">
        <v>53</v>
      </c>
      <c r="AEI16" s="324" t="s">
        <v>53</v>
      </c>
      <c r="AEJ16" s="324" t="s">
        <v>53</v>
      </c>
      <c r="AEK16" s="324" t="s">
        <v>53</v>
      </c>
      <c r="AEL16" s="324" t="s">
        <v>53</v>
      </c>
      <c r="AEM16" s="324" t="s">
        <v>53</v>
      </c>
      <c r="AEN16" s="324" t="s">
        <v>53</v>
      </c>
      <c r="AEO16" s="324" t="s">
        <v>53</v>
      </c>
      <c r="AEP16" s="324" t="s">
        <v>53</v>
      </c>
      <c r="AEQ16" s="324" t="s">
        <v>53</v>
      </c>
      <c r="AER16" s="324" t="s">
        <v>53</v>
      </c>
      <c r="AES16" s="324" t="s">
        <v>53</v>
      </c>
      <c r="AET16" s="324" t="s">
        <v>53</v>
      </c>
      <c r="AEU16" s="324" t="s">
        <v>53</v>
      </c>
      <c r="AEV16" s="324" t="s">
        <v>53</v>
      </c>
      <c r="AEW16" s="324" t="s">
        <v>53</v>
      </c>
      <c r="AEX16" s="324" t="s">
        <v>53</v>
      </c>
      <c r="AEY16" s="324" t="s">
        <v>53</v>
      </c>
      <c r="AEZ16" s="324" t="s">
        <v>53</v>
      </c>
      <c r="AFA16" s="324" t="s">
        <v>53</v>
      </c>
      <c r="AFB16" s="324" t="s">
        <v>53</v>
      </c>
      <c r="AFC16" s="324" t="s">
        <v>53</v>
      </c>
      <c r="AFD16" s="324" t="s">
        <v>53</v>
      </c>
      <c r="AFE16" s="324" t="s">
        <v>53</v>
      </c>
      <c r="AFF16" s="324" t="s">
        <v>53</v>
      </c>
      <c r="AFG16" s="324" t="s">
        <v>53</v>
      </c>
      <c r="AFH16" s="324" t="s">
        <v>53</v>
      </c>
      <c r="AFI16" s="324" t="s">
        <v>53</v>
      </c>
      <c r="AFJ16" s="324" t="s">
        <v>53</v>
      </c>
      <c r="AFK16" s="324" t="s">
        <v>53</v>
      </c>
      <c r="AFL16" s="324" t="s">
        <v>53</v>
      </c>
      <c r="AFM16" s="324" t="s">
        <v>53</v>
      </c>
      <c r="AFN16" s="324" t="s">
        <v>53</v>
      </c>
      <c r="AFO16" s="324" t="s">
        <v>53</v>
      </c>
      <c r="AFP16" s="324" t="s">
        <v>53</v>
      </c>
      <c r="AFQ16" s="324" t="s">
        <v>53</v>
      </c>
      <c r="AFR16" s="324" t="s">
        <v>53</v>
      </c>
      <c r="AFS16" s="324" t="s">
        <v>53</v>
      </c>
      <c r="AFT16" s="324" t="s">
        <v>53</v>
      </c>
      <c r="AFU16" s="324" t="s">
        <v>53</v>
      </c>
      <c r="AFV16" s="324" t="s">
        <v>53</v>
      </c>
      <c r="AFW16" s="324" t="s">
        <v>53</v>
      </c>
      <c r="AFX16" s="324" t="s">
        <v>53</v>
      </c>
      <c r="AFY16" s="324" t="s">
        <v>53</v>
      </c>
      <c r="AFZ16" s="324" t="s">
        <v>53</v>
      </c>
      <c r="AGA16" s="324" t="s">
        <v>53</v>
      </c>
      <c r="AGB16" s="324" t="s">
        <v>53</v>
      </c>
      <c r="AGC16" s="324" t="s">
        <v>53</v>
      </c>
      <c r="AGD16" s="324" t="s">
        <v>53</v>
      </c>
      <c r="AGE16" s="324" t="s">
        <v>53</v>
      </c>
      <c r="AGF16" s="324" t="s">
        <v>53</v>
      </c>
      <c r="AGG16" s="324" t="s">
        <v>53</v>
      </c>
      <c r="AGH16" s="324" t="s">
        <v>53</v>
      </c>
      <c r="AGI16" s="324" t="s">
        <v>53</v>
      </c>
      <c r="AGJ16" s="324" t="s">
        <v>53</v>
      </c>
      <c r="AGK16" s="324" t="s">
        <v>53</v>
      </c>
      <c r="AGL16" s="324" t="s">
        <v>53</v>
      </c>
      <c r="AGM16" s="324" t="s">
        <v>53</v>
      </c>
      <c r="AGN16" s="324" t="s">
        <v>53</v>
      </c>
      <c r="AGO16" s="324" t="s">
        <v>53</v>
      </c>
      <c r="AGP16" s="324" t="s">
        <v>53</v>
      </c>
      <c r="AGQ16" s="324" t="s">
        <v>53</v>
      </c>
      <c r="AGR16" s="324" t="s">
        <v>53</v>
      </c>
      <c r="AGS16" s="324" t="s">
        <v>53</v>
      </c>
      <c r="AGT16" s="324" t="s">
        <v>53</v>
      </c>
      <c r="AGU16" s="324" t="s">
        <v>53</v>
      </c>
      <c r="AGV16" s="324" t="s">
        <v>53</v>
      </c>
      <c r="AGW16" s="324" t="s">
        <v>53</v>
      </c>
      <c r="AGX16" s="324" t="s">
        <v>53</v>
      </c>
      <c r="AGY16" s="324" t="s">
        <v>53</v>
      </c>
      <c r="AGZ16" s="324" t="s">
        <v>53</v>
      </c>
      <c r="AHA16" s="324" t="s">
        <v>53</v>
      </c>
      <c r="AHB16" s="324" t="s">
        <v>53</v>
      </c>
      <c r="AHC16" s="324" t="s">
        <v>53</v>
      </c>
      <c r="AHD16" s="324" t="s">
        <v>53</v>
      </c>
      <c r="AHE16" s="324" t="s">
        <v>53</v>
      </c>
      <c r="AHF16" s="324" t="s">
        <v>53</v>
      </c>
      <c r="AHG16" s="324" t="s">
        <v>53</v>
      </c>
      <c r="AHH16" s="324" t="s">
        <v>53</v>
      </c>
      <c r="AHI16" s="324" t="s">
        <v>53</v>
      </c>
      <c r="AHJ16" s="324" t="s">
        <v>53</v>
      </c>
      <c r="AHK16" s="324" t="s">
        <v>53</v>
      </c>
      <c r="AHL16" s="324" t="s">
        <v>53</v>
      </c>
      <c r="AHM16" s="324" t="s">
        <v>53</v>
      </c>
      <c r="AHN16" s="324" t="s">
        <v>53</v>
      </c>
      <c r="AHO16" s="324" t="s">
        <v>53</v>
      </c>
      <c r="AHP16" s="324" t="s">
        <v>53</v>
      </c>
      <c r="AHQ16" s="324" t="s">
        <v>53</v>
      </c>
      <c r="AHR16" s="324" t="s">
        <v>53</v>
      </c>
      <c r="AHS16" s="324" t="s">
        <v>53</v>
      </c>
      <c r="AHT16" s="324" t="s">
        <v>53</v>
      </c>
      <c r="AHU16" s="324" t="s">
        <v>53</v>
      </c>
      <c r="AHV16" s="324" t="s">
        <v>53</v>
      </c>
      <c r="AHW16" s="324" t="s">
        <v>53</v>
      </c>
      <c r="AHX16" s="324" t="s">
        <v>53</v>
      </c>
      <c r="AHY16" s="324" t="s">
        <v>53</v>
      </c>
      <c r="AHZ16" s="324" t="s">
        <v>53</v>
      </c>
      <c r="AIA16" s="324" t="s">
        <v>53</v>
      </c>
      <c r="AIB16" s="324" t="s">
        <v>53</v>
      </c>
      <c r="AIC16" s="324" t="s">
        <v>53</v>
      </c>
      <c r="AID16" s="324" t="s">
        <v>53</v>
      </c>
      <c r="AIE16" s="324" t="s">
        <v>53</v>
      </c>
      <c r="AIF16" s="324" t="s">
        <v>53</v>
      </c>
      <c r="AIG16" s="324" t="s">
        <v>53</v>
      </c>
      <c r="AIH16" s="324" t="s">
        <v>53</v>
      </c>
      <c r="AII16" s="324" t="s">
        <v>53</v>
      </c>
      <c r="AIJ16" s="324" t="s">
        <v>53</v>
      </c>
      <c r="AIK16" s="324" t="s">
        <v>53</v>
      </c>
      <c r="AIL16" s="324" t="s">
        <v>53</v>
      </c>
      <c r="AIM16" s="324" t="s">
        <v>53</v>
      </c>
      <c r="AIN16" s="324" t="s">
        <v>53</v>
      </c>
      <c r="AIO16" s="324" t="s">
        <v>53</v>
      </c>
      <c r="AIP16" s="324" t="s">
        <v>53</v>
      </c>
      <c r="AIQ16" s="324" t="s">
        <v>53</v>
      </c>
      <c r="AIR16" s="324" t="s">
        <v>53</v>
      </c>
      <c r="AIS16" s="324" t="s">
        <v>53</v>
      </c>
      <c r="AIT16" s="324" t="s">
        <v>53</v>
      </c>
      <c r="AIU16" s="324" t="s">
        <v>53</v>
      </c>
      <c r="AIV16" s="324" t="s">
        <v>53</v>
      </c>
      <c r="AIW16" s="324" t="s">
        <v>53</v>
      </c>
      <c r="AIX16" s="324" t="s">
        <v>53</v>
      </c>
      <c r="AIY16" s="324" t="s">
        <v>53</v>
      </c>
      <c r="AIZ16" s="324" t="s">
        <v>53</v>
      </c>
      <c r="AJA16" s="324" t="s">
        <v>53</v>
      </c>
      <c r="AJB16" s="324" t="s">
        <v>53</v>
      </c>
      <c r="AJC16" s="324" t="s">
        <v>53</v>
      </c>
      <c r="AJD16" s="324" t="s">
        <v>53</v>
      </c>
      <c r="AJE16" s="324" t="s">
        <v>53</v>
      </c>
      <c r="AJF16" s="324" t="s">
        <v>53</v>
      </c>
      <c r="AJG16" s="324" t="s">
        <v>53</v>
      </c>
      <c r="AJH16" s="324" t="s">
        <v>53</v>
      </c>
      <c r="AJI16" s="324" t="s">
        <v>53</v>
      </c>
      <c r="AJJ16" s="324" t="s">
        <v>53</v>
      </c>
      <c r="AJK16" s="324" t="s">
        <v>53</v>
      </c>
      <c r="AJL16" s="324" t="s">
        <v>53</v>
      </c>
      <c r="AJM16" s="324" t="s">
        <v>53</v>
      </c>
      <c r="AJN16" s="324" t="s">
        <v>53</v>
      </c>
      <c r="AJO16" s="324" t="s">
        <v>53</v>
      </c>
      <c r="AJP16" s="324" t="s">
        <v>53</v>
      </c>
      <c r="AJQ16" s="324" t="s">
        <v>53</v>
      </c>
      <c r="AJR16" s="324" t="s">
        <v>53</v>
      </c>
      <c r="AJS16" s="324" t="s">
        <v>53</v>
      </c>
      <c r="AJT16" s="324" t="s">
        <v>53</v>
      </c>
      <c r="AJU16" s="324" t="s">
        <v>53</v>
      </c>
      <c r="AJV16" s="324" t="s">
        <v>53</v>
      </c>
      <c r="AJW16" s="324" t="s">
        <v>53</v>
      </c>
      <c r="AJX16" s="324" t="s">
        <v>53</v>
      </c>
      <c r="AJY16" s="324" t="s">
        <v>53</v>
      </c>
      <c r="AJZ16" s="324" t="s">
        <v>53</v>
      </c>
      <c r="AKA16" s="324" t="s">
        <v>53</v>
      </c>
      <c r="AKB16" s="324" t="s">
        <v>53</v>
      </c>
      <c r="AKC16" s="324" t="s">
        <v>53</v>
      </c>
      <c r="AKD16" s="324" t="s">
        <v>53</v>
      </c>
      <c r="AKE16" s="324" t="s">
        <v>53</v>
      </c>
      <c r="AKF16" s="324" t="s">
        <v>53</v>
      </c>
      <c r="AKG16" s="324" t="s">
        <v>53</v>
      </c>
      <c r="AKH16" s="324" t="s">
        <v>53</v>
      </c>
      <c r="AKI16" s="324" t="s">
        <v>53</v>
      </c>
      <c r="AKJ16" s="324" t="s">
        <v>53</v>
      </c>
      <c r="AKK16" s="324" t="s">
        <v>53</v>
      </c>
      <c r="AKL16" s="324" t="s">
        <v>53</v>
      </c>
      <c r="AKM16" s="324" t="s">
        <v>53</v>
      </c>
      <c r="AKN16" s="324" t="s">
        <v>53</v>
      </c>
      <c r="AKO16" s="324" t="s">
        <v>53</v>
      </c>
      <c r="AKP16" s="324" t="s">
        <v>53</v>
      </c>
      <c r="AKQ16" s="324" t="s">
        <v>53</v>
      </c>
      <c r="AKR16" s="324" t="s">
        <v>53</v>
      </c>
      <c r="AKS16" s="324" t="s">
        <v>53</v>
      </c>
      <c r="AKT16" s="324" t="s">
        <v>53</v>
      </c>
      <c r="AKU16" s="324" t="s">
        <v>53</v>
      </c>
      <c r="AKV16" s="324" t="s">
        <v>53</v>
      </c>
      <c r="AKW16" s="324" t="s">
        <v>53</v>
      </c>
      <c r="AKX16" s="324" t="s">
        <v>53</v>
      </c>
      <c r="AKY16" s="324" t="s">
        <v>53</v>
      </c>
      <c r="AKZ16" s="324" t="s">
        <v>53</v>
      </c>
      <c r="ALA16" s="324" t="s">
        <v>53</v>
      </c>
      <c r="ALB16" s="324" t="s">
        <v>53</v>
      </c>
      <c r="ALC16" s="324" t="s">
        <v>53</v>
      </c>
      <c r="ALD16" s="324" t="s">
        <v>53</v>
      </c>
      <c r="ALE16" s="324" t="s">
        <v>53</v>
      </c>
      <c r="ALF16" s="324" t="s">
        <v>53</v>
      </c>
      <c r="ALG16" s="324" t="s">
        <v>53</v>
      </c>
      <c r="ALH16" s="324" t="s">
        <v>53</v>
      </c>
      <c r="ALI16" s="324" t="s">
        <v>53</v>
      </c>
      <c r="ALJ16" s="324" t="s">
        <v>53</v>
      </c>
      <c r="ALK16" s="324" t="s">
        <v>53</v>
      </c>
      <c r="ALL16" s="324" t="s">
        <v>53</v>
      </c>
      <c r="ALM16" s="324" t="s">
        <v>53</v>
      </c>
      <c r="ALN16" s="324" t="s">
        <v>53</v>
      </c>
      <c r="ALO16" s="324" t="s">
        <v>53</v>
      </c>
      <c r="ALP16" s="324" t="s">
        <v>53</v>
      </c>
      <c r="ALQ16" s="324" t="s">
        <v>53</v>
      </c>
      <c r="ALR16" s="324" t="s">
        <v>53</v>
      </c>
      <c r="ALS16" s="324" t="s">
        <v>53</v>
      </c>
      <c r="ALT16" s="324" t="s">
        <v>53</v>
      </c>
      <c r="ALU16" s="324" t="s">
        <v>53</v>
      </c>
      <c r="ALV16" s="324" t="s">
        <v>53</v>
      </c>
      <c r="ALW16" s="324" t="s">
        <v>53</v>
      </c>
      <c r="ALX16" s="324" t="s">
        <v>53</v>
      </c>
      <c r="ALY16" s="324" t="s">
        <v>53</v>
      </c>
      <c r="ALZ16" s="324" t="s">
        <v>53</v>
      </c>
      <c r="AMA16" s="324" t="s">
        <v>53</v>
      </c>
      <c r="AMB16" s="324" t="s">
        <v>53</v>
      </c>
      <c r="AMC16" s="324" t="s">
        <v>53</v>
      </c>
      <c r="AMD16" s="324" t="s">
        <v>53</v>
      </c>
      <c r="AME16" s="324" t="s">
        <v>53</v>
      </c>
      <c r="AMF16" s="324" t="s">
        <v>53</v>
      </c>
      <c r="AMG16" s="324" t="s">
        <v>53</v>
      </c>
      <c r="AMH16" s="324" t="s">
        <v>53</v>
      </c>
      <c r="AMI16" s="324" t="s">
        <v>53</v>
      </c>
      <c r="AMJ16" s="324" t="s">
        <v>53</v>
      </c>
      <c r="AMK16" s="324" t="s">
        <v>53</v>
      </c>
      <c r="AML16" s="324" t="s">
        <v>53</v>
      </c>
      <c r="AMM16" s="324" t="s">
        <v>53</v>
      </c>
      <c r="AMN16" s="324" t="s">
        <v>53</v>
      </c>
      <c r="AMO16" s="324" t="s">
        <v>53</v>
      </c>
      <c r="AMP16" s="324" t="s">
        <v>53</v>
      </c>
      <c r="AMQ16" s="324" t="s">
        <v>53</v>
      </c>
      <c r="AMR16" s="324" t="s">
        <v>53</v>
      </c>
      <c r="AMS16" s="324" t="s">
        <v>53</v>
      </c>
      <c r="AMT16" s="324" t="s">
        <v>53</v>
      </c>
      <c r="AMU16" s="324" t="s">
        <v>53</v>
      </c>
      <c r="AMV16" s="324" t="s">
        <v>53</v>
      </c>
      <c r="AMW16" s="324" t="s">
        <v>53</v>
      </c>
      <c r="AMX16" s="324" t="s">
        <v>53</v>
      </c>
      <c r="AMY16" s="324" t="s">
        <v>53</v>
      </c>
      <c r="AMZ16" s="324" t="s">
        <v>53</v>
      </c>
      <c r="ANA16" s="324" t="s">
        <v>53</v>
      </c>
      <c r="ANB16" s="324" t="s">
        <v>53</v>
      </c>
      <c r="ANC16" s="324" t="s">
        <v>53</v>
      </c>
      <c r="AND16" s="324" t="s">
        <v>53</v>
      </c>
      <c r="ANE16" s="324" t="s">
        <v>53</v>
      </c>
      <c r="ANF16" s="324" t="s">
        <v>53</v>
      </c>
      <c r="ANG16" s="324" t="s">
        <v>53</v>
      </c>
      <c r="ANH16" s="324" t="s">
        <v>53</v>
      </c>
      <c r="ANI16" s="324" t="s">
        <v>53</v>
      </c>
      <c r="ANJ16" s="324" t="s">
        <v>53</v>
      </c>
      <c r="ANK16" s="324" t="s">
        <v>53</v>
      </c>
      <c r="ANL16" s="324" t="s">
        <v>53</v>
      </c>
      <c r="ANM16" s="324" t="s">
        <v>53</v>
      </c>
      <c r="ANN16" s="324" t="s">
        <v>53</v>
      </c>
      <c r="ANO16" s="324" t="s">
        <v>53</v>
      </c>
      <c r="ANP16" s="324" t="s">
        <v>53</v>
      </c>
      <c r="ANQ16" s="324" t="s">
        <v>53</v>
      </c>
      <c r="ANR16" s="324" t="s">
        <v>53</v>
      </c>
      <c r="ANS16" s="324" t="s">
        <v>53</v>
      </c>
      <c r="ANT16" s="324" t="s">
        <v>53</v>
      </c>
      <c r="ANU16" s="324" t="s">
        <v>53</v>
      </c>
      <c r="ANV16" s="324" t="s">
        <v>53</v>
      </c>
      <c r="ANW16" s="324" t="s">
        <v>53</v>
      </c>
      <c r="ANX16" s="324" t="s">
        <v>53</v>
      </c>
      <c r="ANY16" s="324" t="s">
        <v>53</v>
      </c>
      <c r="ANZ16" s="324" t="s">
        <v>53</v>
      </c>
      <c r="AOA16" s="324" t="s">
        <v>53</v>
      </c>
      <c r="AOB16" s="324" t="s">
        <v>53</v>
      </c>
      <c r="AOC16" s="324" t="s">
        <v>53</v>
      </c>
      <c r="AOD16" s="324" t="s">
        <v>53</v>
      </c>
      <c r="AOE16" s="324" t="s">
        <v>53</v>
      </c>
      <c r="AOF16" s="324" t="s">
        <v>53</v>
      </c>
      <c r="AOG16" s="324" t="s">
        <v>53</v>
      </c>
      <c r="AOH16" s="324" t="s">
        <v>53</v>
      </c>
      <c r="AOI16" s="324" t="s">
        <v>53</v>
      </c>
      <c r="AOJ16" s="324" t="s">
        <v>53</v>
      </c>
      <c r="AOK16" s="324" t="s">
        <v>53</v>
      </c>
      <c r="AOL16" s="324" t="s">
        <v>53</v>
      </c>
      <c r="AOM16" s="324" t="s">
        <v>53</v>
      </c>
      <c r="AON16" s="324" t="s">
        <v>53</v>
      </c>
      <c r="AOO16" s="324" t="s">
        <v>53</v>
      </c>
      <c r="AOP16" s="324" t="s">
        <v>53</v>
      </c>
      <c r="AOQ16" s="324" t="s">
        <v>53</v>
      </c>
      <c r="AOR16" s="324" t="s">
        <v>53</v>
      </c>
      <c r="AOS16" s="324" t="s">
        <v>53</v>
      </c>
      <c r="AOT16" s="324" t="s">
        <v>53</v>
      </c>
      <c r="AOU16" s="324" t="s">
        <v>53</v>
      </c>
      <c r="AOV16" s="324" t="s">
        <v>53</v>
      </c>
      <c r="AOW16" s="324" t="s">
        <v>53</v>
      </c>
      <c r="AOX16" s="324" t="s">
        <v>53</v>
      </c>
      <c r="AOY16" s="324" t="s">
        <v>53</v>
      </c>
      <c r="AOZ16" s="324" t="s">
        <v>53</v>
      </c>
      <c r="APA16" s="324" t="s">
        <v>53</v>
      </c>
      <c r="APB16" s="324" t="s">
        <v>53</v>
      </c>
      <c r="APC16" s="324" t="s">
        <v>53</v>
      </c>
      <c r="APD16" s="324" t="s">
        <v>53</v>
      </c>
      <c r="APE16" s="324" t="s">
        <v>53</v>
      </c>
      <c r="APF16" s="324" t="s">
        <v>53</v>
      </c>
      <c r="APG16" s="324" t="s">
        <v>53</v>
      </c>
      <c r="APH16" s="324" t="s">
        <v>53</v>
      </c>
      <c r="API16" s="324" t="s">
        <v>53</v>
      </c>
      <c r="APJ16" s="324" t="s">
        <v>53</v>
      </c>
      <c r="APK16" s="324" t="s">
        <v>53</v>
      </c>
      <c r="APL16" s="324" t="s">
        <v>53</v>
      </c>
      <c r="APM16" s="324" t="s">
        <v>53</v>
      </c>
      <c r="APN16" s="324" t="s">
        <v>53</v>
      </c>
      <c r="APO16" s="324" t="s">
        <v>53</v>
      </c>
      <c r="APP16" s="324" t="s">
        <v>53</v>
      </c>
      <c r="APQ16" s="324" t="s">
        <v>53</v>
      </c>
      <c r="APR16" s="324" t="s">
        <v>53</v>
      </c>
      <c r="APS16" s="324" t="s">
        <v>53</v>
      </c>
      <c r="APT16" s="324" t="s">
        <v>53</v>
      </c>
      <c r="APU16" s="324" t="s">
        <v>53</v>
      </c>
      <c r="APV16" s="324" t="s">
        <v>53</v>
      </c>
      <c r="APW16" s="324" t="s">
        <v>53</v>
      </c>
      <c r="APX16" s="324" t="s">
        <v>53</v>
      </c>
      <c r="APY16" s="324" t="s">
        <v>53</v>
      </c>
      <c r="APZ16" s="324" t="s">
        <v>53</v>
      </c>
      <c r="AQA16" s="324" t="s">
        <v>53</v>
      </c>
      <c r="AQB16" s="324" t="s">
        <v>53</v>
      </c>
      <c r="AQC16" s="324" t="s">
        <v>53</v>
      </c>
      <c r="AQD16" s="324" t="s">
        <v>53</v>
      </c>
      <c r="AQE16" s="324" t="s">
        <v>53</v>
      </c>
      <c r="AQF16" s="324" t="s">
        <v>53</v>
      </c>
      <c r="AQG16" s="324" t="s">
        <v>53</v>
      </c>
      <c r="AQH16" s="324" t="s">
        <v>53</v>
      </c>
      <c r="AQI16" s="324" t="s">
        <v>53</v>
      </c>
      <c r="AQJ16" s="324" t="s">
        <v>53</v>
      </c>
      <c r="AQK16" s="324" t="s">
        <v>53</v>
      </c>
      <c r="AQL16" s="324" t="s">
        <v>53</v>
      </c>
      <c r="AQM16" s="324" t="s">
        <v>53</v>
      </c>
      <c r="AQN16" s="324" t="s">
        <v>53</v>
      </c>
      <c r="AQO16" s="324" t="s">
        <v>53</v>
      </c>
      <c r="AQP16" s="324" t="s">
        <v>53</v>
      </c>
      <c r="AQQ16" s="324" t="s">
        <v>53</v>
      </c>
      <c r="AQR16" s="324" t="s">
        <v>53</v>
      </c>
      <c r="AQS16" s="324" t="s">
        <v>53</v>
      </c>
      <c r="AQT16" s="324" t="s">
        <v>53</v>
      </c>
      <c r="AQU16" s="324" t="s">
        <v>53</v>
      </c>
      <c r="AQV16" s="324" t="s">
        <v>53</v>
      </c>
      <c r="AQW16" s="324" t="s">
        <v>53</v>
      </c>
      <c r="AQX16" s="324" t="s">
        <v>53</v>
      </c>
      <c r="AQY16" s="324" t="s">
        <v>53</v>
      </c>
      <c r="AQZ16" s="324" t="s">
        <v>53</v>
      </c>
      <c r="ARA16" s="324" t="s">
        <v>53</v>
      </c>
      <c r="ARB16" s="324" t="s">
        <v>53</v>
      </c>
      <c r="ARC16" s="324" t="s">
        <v>53</v>
      </c>
      <c r="ARD16" s="324" t="s">
        <v>53</v>
      </c>
      <c r="ARE16" s="324" t="s">
        <v>53</v>
      </c>
      <c r="ARF16" s="324" t="s">
        <v>53</v>
      </c>
      <c r="ARG16" s="324" t="s">
        <v>53</v>
      </c>
      <c r="ARH16" s="324" t="s">
        <v>53</v>
      </c>
      <c r="ARI16" s="324" t="s">
        <v>53</v>
      </c>
      <c r="ARJ16" s="324" t="s">
        <v>53</v>
      </c>
      <c r="ARK16" s="324" t="s">
        <v>53</v>
      </c>
      <c r="ARL16" s="324" t="s">
        <v>53</v>
      </c>
      <c r="ARM16" s="324" t="s">
        <v>53</v>
      </c>
      <c r="ARN16" s="324" t="s">
        <v>53</v>
      </c>
      <c r="ARO16" s="324" t="s">
        <v>53</v>
      </c>
      <c r="ARP16" s="324" t="s">
        <v>53</v>
      </c>
      <c r="ARQ16" s="324" t="s">
        <v>53</v>
      </c>
      <c r="ARR16" s="324" t="s">
        <v>53</v>
      </c>
      <c r="ARS16" s="324" t="s">
        <v>53</v>
      </c>
      <c r="ART16" s="324" t="s">
        <v>53</v>
      </c>
      <c r="ARU16" s="324" t="s">
        <v>53</v>
      </c>
      <c r="ARV16" s="324" t="s">
        <v>53</v>
      </c>
      <c r="ARW16" s="324" t="s">
        <v>53</v>
      </c>
      <c r="ARX16" s="324" t="s">
        <v>53</v>
      </c>
      <c r="ARY16" s="324" t="s">
        <v>53</v>
      </c>
      <c r="ARZ16" s="324" t="s">
        <v>53</v>
      </c>
      <c r="ASA16" s="324" t="s">
        <v>53</v>
      </c>
      <c r="ASB16" s="324" t="s">
        <v>53</v>
      </c>
      <c r="ASC16" s="324" t="s">
        <v>53</v>
      </c>
      <c r="ASD16" s="324" t="s">
        <v>53</v>
      </c>
      <c r="ASE16" s="324" t="s">
        <v>53</v>
      </c>
      <c r="ASF16" s="324" t="s">
        <v>53</v>
      </c>
      <c r="ASG16" s="324" t="s">
        <v>53</v>
      </c>
      <c r="ASH16" s="324" t="s">
        <v>53</v>
      </c>
      <c r="ASI16" s="324" t="s">
        <v>53</v>
      </c>
      <c r="ASJ16" s="324" t="s">
        <v>53</v>
      </c>
      <c r="ASK16" s="324" t="s">
        <v>53</v>
      </c>
      <c r="ASL16" s="324" t="s">
        <v>53</v>
      </c>
      <c r="ASM16" s="324" t="s">
        <v>53</v>
      </c>
      <c r="ASN16" s="324" t="s">
        <v>53</v>
      </c>
      <c r="ASO16" s="324" t="s">
        <v>53</v>
      </c>
      <c r="ASP16" s="324" t="s">
        <v>53</v>
      </c>
      <c r="ASQ16" s="324" t="s">
        <v>53</v>
      </c>
      <c r="ASR16" s="324" t="s">
        <v>53</v>
      </c>
      <c r="ASS16" s="324" t="s">
        <v>53</v>
      </c>
      <c r="AST16" s="324" t="s">
        <v>53</v>
      </c>
      <c r="ASU16" s="324" t="s">
        <v>53</v>
      </c>
      <c r="ASV16" s="324" t="s">
        <v>53</v>
      </c>
      <c r="ASW16" s="324" t="s">
        <v>53</v>
      </c>
      <c r="ASX16" s="324" t="s">
        <v>53</v>
      </c>
      <c r="ASY16" s="324" t="s">
        <v>53</v>
      </c>
      <c r="ASZ16" s="324" t="s">
        <v>53</v>
      </c>
      <c r="ATA16" s="324" t="s">
        <v>53</v>
      </c>
      <c r="ATB16" s="324" t="s">
        <v>53</v>
      </c>
      <c r="ATC16" s="324" t="s">
        <v>53</v>
      </c>
      <c r="ATD16" s="324" t="s">
        <v>53</v>
      </c>
      <c r="ATE16" s="324" t="s">
        <v>53</v>
      </c>
      <c r="ATF16" s="324" t="s">
        <v>53</v>
      </c>
      <c r="ATG16" s="324" t="s">
        <v>53</v>
      </c>
      <c r="ATH16" s="324" t="s">
        <v>53</v>
      </c>
      <c r="ATI16" s="324" t="s">
        <v>53</v>
      </c>
      <c r="ATJ16" s="324" t="s">
        <v>53</v>
      </c>
      <c r="ATK16" s="324" t="s">
        <v>53</v>
      </c>
      <c r="ATL16" s="324" t="s">
        <v>53</v>
      </c>
      <c r="ATM16" s="324" t="s">
        <v>53</v>
      </c>
      <c r="ATN16" s="324" t="s">
        <v>53</v>
      </c>
      <c r="ATO16" s="324" t="s">
        <v>53</v>
      </c>
      <c r="ATP16" s="324" t="s">
        <v>53</v>
      </c>
      <c r="ATQ16" s="324" t="s">
        <v>53</v>
      </c>
      <c r="ATR16" s="324" t="s">
        <v>53</v>
      </c>
      <c r="ATS16" s="324" t="s">
        <v>53</v>
      </c>
      <c r="ATT16" s="324" t="s">
        <v>53</v>
      </c>
      <c r="ATU16" s="324" t="s">
        <v>53</v>
      </c>
      <c r="ATV16" s="324" t="s">
        <v>53</v>
      </c>
      <c r="ATW16" s="324" t="s">
        <v>53</v>
      </c>
      <c r="ATX16" s="324" t="s">
        <v>53</v>
      </c>
      <c r="ATY16" s="324" t="s">
        <v>53</v>
      </c>
      <c r="ATZ16" s="324" t="s">
        <v>53</v>
      </c>
      <c r="AUA16" s="324" t="s">
        <v>53</v>
      </c>
      <c r="AUB16" s="324" t="s">
        <v>53</v>
      </c>
      <c r="AUC16" s="324" t="s">
        <v>53</v>
      </c>
      <c r="AUD16" s="324" t="s">
        <v>53</v>
      </c>
      <c r="AUE16" s="324" t="s">
        <v>53</v>
      </c>
      <c r="AUF16" s="324" t="s">
        <v>53</v>
      </c>
      <c r="AUG16" s="324" t="s">
        <v>53</v>
      </c>
      <c r="AUH16" s="324" t="s">
        <v>53</v>
      </c>
      <c r="AUI16" s="324" t="s">
        <v>53</v>
      </c>
      <c r="AUJ16" s="324" t="s">
        <v>53</v>
      </c>
      <c r="AUK16" s="324" t="s">
        <v>53</v>
      </c>
      <c r="AUL16" s="324" t="s">
        <v>53</v>
      </c>
      <c r="AUM16" s="324" t="s">
        <v>53</v>
      </c>
      <c r="AUN16" s="324" t="s">
        <v>53</v>
      </c>
      <c r="AUO16" s="324" t="s">
        <v>53</v>
      </c>
      <c r="AUP16" s="324" t="s">
        <v>53</v>
      </c>
      <c r="AUQ16" s="324" t="s">
        <v>53</v>
      </c>
      <c r="AUR16" s="324" t="s">
        <v>53</v>
      </c>
      <c r="AUS16" s="324" t="s">
        <v>53</v>
      </c>
      <c r="AUT16" s="324" t="s">
        <v>53</v>
      </c>
      <c r="AUU16" s="324" t="s">
        <v>53</v>
      </c>
      <c r="AUV16" s="324" t="s">
        <v>53</v>
      </c>
      <c r="AUW16" s="324" t="s">
        <v>53</v>
      </c>
      <c r="AUX16" s="324" t="s">
        <v>53</v>
      </c>
      <c r="AUY16" s="324" t="s">
        <v>53</v>
      </c>
      <c r="AUZ16" s="324" t="s">
        <v>53</v>
      </c>
      <c r="AVA16" s="324" t="s">
        <v>53</v>
      </c>
      <c r="AVB16" s="324" t="s">
        <v>53</v>
      </c>
      <c r="AVC16" s="324" t="s">
        <v>53</v>
      </c>
      <c r="AVD16" s="324" t="s">
        <v>53</v>
      </c>
      <c r="AVE16" s="324" t="s">
        <v>53</v>
      </c>
      <c r="AVF16" s="324" t="s">
        <v>53</v>
      </c>
      <c r="AVG16" s="324" t="s">
        <v>53</v>
      </c>
      <c r="AVH16" s="324" t="s">
        <v>53</v>
      </c>
      <c r="AVI16" s="324" t="s">
        <v>53</v>
      </c>
      <c r="AVJ16" s="324" t="s">
        <v>53</v>
      </c>
      <c r="AVK16" s="324" t="s">
        <v>53</v>
      </c>
      <c r="AVL16" s="324" t="s">
        <v>53</v>
      </c>
      <c r="AVM16" s="324" t="s">
        <v>53</v>
      </c>
      <c r="AVN16" s="324" t="s">
        <v>53</v>
      </c>
      <c r="AVO16" s="324" t="s">
        <v>53</v>
      </c>
      <c r="AVP16" s="324" t="s">
        <v>53</v>
      </c>
      <c r="AVQ16" s="324" t="s">
        <v>53</v>
      </c>
      <c r="AVR16" s="324" t="s">
        <v>53</v>
      </c>
      <c r="AVS16" s="324" t="s">
        <v>53</v>
      </c>
      <c r="AVT16" s="324" t="s">
        <v>53</v>
      </c>
      <c r="AVU16" s="324" t="s">
        <v>53</v>
      </c>
      <c r="AVV16" s="324" t="s">
        <v>53</v>
      </c>
      <c r="AVW16" s="324" t="s">
        <v>53</v>
      </c>
      <c r="AVX16" s="324" t="s">
        <v>53</v>
      </c>
      <c r="AVY16" s="324" t="s">
        <v>53</v>
      </c>
      <c r="AVZ16" s="324" t="s">
        <v>53</v>
      </c>
      <c r="AWA16" s="324" t="s">
        <v>53</v>
      </c>
      <c r="AWB16" s="324" t="s">
        <v>53</v>
      </c>
      <c r="AWC16" s="324" t="s">
        <v>53</v>
      </c>
      <c r="AWD16" s="324" t="s">
        <v>53</v>
      </c>
      <c r="AWE16" s="324" t="s">
        <v>53</v>
      </c>
      <c r="AWF16" s="324" t="s">
        <v>53</v>
      </c>
      <c r="AWG16" s="324" t="s">
        <v>53</v>
      </c>
      <c r="AWH16" s="324" t="s">
        <v>53</v>
      </c>
      <c r="AWI16" s="324" t="s">
        <v>53</v>
      </c>
      <c r="AWJ16" s="324" t="s">
        <v>53</v>
      </c>
      <c r="AWK16" s="324" t="s">
        <v>53</v>
      </c>
      <c r="AWL16" s="324" t="s">
        <v>53</v>
      </c>
      <c r="AWM16" s="324" t="s">
        <v>53</v>
      </c>
      <c r="AWN16" s="324" t="s">
        <v>53</v>
      </c>
      <c r="AWO16" s="324" t="s">
        <v>53</v>
      </c>
      <c r="AWP16" s="324" t="s">
        <v>53</v>
      </c>
      <c r="AWQ16" s="324" t="s">
        <v>53</v>
      </c>
      <c r="AWR16" s="324" t="s">
        <v>53</v>
      </c>
      <c r="AWS16" s="324" t="s">
        <v>53</v>
      </c>
      <c r="AWT16" s="324" t="s">
        <v>53</v>
      </c>
      <c r="AWU16" s="324" t="s">
        <v>53</v>
      </c>
      <c r="AWV16" s="324" t="s">
        <v>53</v>
      </c>
      <c r="AWW16" s="324" t="s">
        <v>53</v>
      </c>
      <c r="AWX16" s="324" t="s">
        <v>53</v>
      </c>
      <c r="AWY16" s="324" t="s">
        <v>53</v>
      </c>
      <c r="AWZ16" s="324" t="s">
        <v>53</v>
      </c>
      <c r="AXA16" s="324" t="s">
        <v>53</v>
      </c>
      <c r="AXB16" s="324" t="s">
        <v>53</v>
      </c>
      <c r="AXC16" s="324" t="s">
        <v>53</v>
      </c>
      <c r="AXD16" s="324" t="s">
        <v>53</v>
      </c>
      <c r="AXE16" s="324" t="s">
        <v>53</v>
      </c>
      <c r="AXF16" s="324" t="s">
        <v>53</v>
      </c>
      <c r="AXG16" s="324" t="s">
        <v>53</v>
      </c>
      <c r="AXH16" s="324" t="s">
        <v>53</v>
      </c>
      <c r="AXI16" s="324" t="s">
        <v>53</v>
      </c>
      <c r="AXJ16" s="324" t="s">
        <v>53</v>
      </c>
      <c r="AXK16" s="324" t="s">
        <v>53</v>
      </c>
      <c r="AXL16" s="324" t="s">
        <v>53</v>
      </c>
      <c r="AXM16" s="324" t="s">
        <v>53</v>
      </c>
      <c r="AXN16" s="324" t="s">
        <v>53</v>
      </c>
      <c r="AXO16" s="324" t="s">
        <v>53</v>
      </c>
      <c r="AXP16" s="324" t="s">
        <v>53</v>
      </c>
      <c r="AXQ16" s="324" t="s">
        <v>53</v>
      </c>
      <c r="AXR16" s="324" t="s">
        <v>53</v>
      </c>
      <c r="AXS16" s="324" t="s">
        <v>53</v>
      </c>
      <c r="AXT16" s="324" t="s">
        <v>53</v>
      </c>
      <c r="AXU16" s="324" t="s">
        <v>53</v>
      </c>
      <c r="AXV16" s="324" t="s">
        <v>53</v>
      </c>
      <c r="AXW16" s="324" t="s">
        <v>53</v>
      </c>
      <c r="AXX16" s="324" t="s">
        <v>53</v>
      </c>
      <c r="AXY16" s="324" t="s">
        <v>53</v>
      </c>
      <c r="AXZ16" s="324" t="s">
        <v>53</v>
      </c>
      <c r="AYA16" s="324" t="s">
        <v>53</v>
      </c>
      <c r="AYB16" s="324" t="s">
        <v>53</v>
      </c>
      <c r="AYC16" s="324" t="s">
        <v>53</v>
      </c>
      <c r="AYD16" s="324" t="s">
        <v>53</v>
      </c>
      <c r="AYE16" s="324" t="s">
        <v>53</v>
      </c>
      <c r="AYF16" s="324" t="s">
        <v>53</v>
      </c>
      <c r="AYG16" s="324" t="s">
        <v>53</v>
      </c>
      <c r="AYH16" s="324" t="s">
        <v>53</v>
      </c>
      <c r="AYI16" s="324" t="s">
        <v>53</v>
      </c>
      <c r="AYJ16" s="324" t="s">
        <v>53</v>
      </c>
      <c r="AYK16" s="324" t="s">
        <v>53</v>
      </c>
      <c r="AYL16" s="324" t="s">
        <v>53</v>
      </c>
      <c r="AYM16" s="324" t="s">
        <v>53</v>
      </c>
      <c r="AYN16" s="324" t="s">
        <v>53</v>
      </c>
      <c r="AYO16" s="324" t="s">
        <v>53</v>
      </c>
      <c r="AYP16" s="324" t="s">
        <v>53</v>
      </c>
      <c r="AYQ16" s="324" t="s">
        <v>53</v>
      </c>
      <c r="AYR16" s="324" t="s">
        <v>53</v>
      </c>
      <c r="AYS16" s="324" t="s">
        <v>53</v>
      </c>
      <c r="AYT16" s="324" t="s">
        <v>53</v>
      </c>
      <c r="AYU16" s="324" t="s">
        <v>53</v>
      </c>
      <c r="AYV16" s="324" t="s">
        <v>53</v>
      </c>
      <c r="AYW16" s="324" t="s">
        <v>53</v>
      </c>
      <c r="AYX16" s="324" t="s">
        <v>53</v>
      </c>
      <c r="AYY16" s="324" t="s">
        <v>53</v>
      </c>
      <c r="AYZ16" s="324" t="s">
        <v>53</v>
      </c>
      <c r="AZA16" s="324" t="s">
        <v>53</v>
      </c>
      <c r="AZB16" s="324" t="s">
        <v>53</v>
      </c>
      <c r="AZC16" s="324" t="s">
        <v>53</v>
      </c>
      <c r="AZD16" s="324" t="s">
        <v>53</v>
      </c>
      <c r="AZE16" s="324" t="s">
        <v>53</v>
      </c>
      <c r="AZF16" s="324" t="s">
        <v>53</v>
      </c>
      <c r="AZG16" s="324" t="s">
        <v>53</v>
      </c>
      <c r="AZH16" s="324" t="s">
        <v>53</v>
      </c>
      <c r="AZI16" s="324" t="s">
        <v>53</v>
      </c>
      <c r="AZJ16" s="324" t="s">
        <v>53</v>
      </c>
      <c r="AZK16" s="324" t="s">
        <v>53</v>
      </c>
      <c r="AZL16" s="324" t="s">
        <v>53</v>
      </c>
      <c r="AZM16" s="324" t="s">
        <v>53</v>
      </c>
      <c r="AZN16" s="324" t="s">
        <v>53</v>
      </c>
      <c r="AZO16" s="324" t="s">
        <v>53</v>
      </c>
      <c r="AZP16" s="324" t="s">
        <v>53</v>
      </c>
      <c r="AZQ16" s="324" t="s">
        <v>53</v>
      </c>
      <c r="AZR16" s="324" t="s">
        <v>53</v>
      </c>
      <c r="AZS16" s="324" t="s">
        <v>53</v>
      </c>
      <c r="AZT16" s="324" t="s">
        <v>53</v>
      </c>
      <c r="AZU16" s="324" t="s">
        <v>53</v>
      </c>
      <c r="AZV16" s="324" t="s">
        <v>53</v>
      </c>
      <c r="AZW16" s="324" t="s">
        <v>53</v>
      </c>
      <c r="AZX16" s="324" t="s">
        <v>53</v>
      </c>
      <c r="AZY16" s="324" t="s">
        <v>53</v>
      </c>
      <c r="AZZ16" s="324" t="s">
        <v>53</v>
      </c>
      <c r="BAA16" s="324" t="s">
        <v>53</v>
      </c>
      <c r="BAB16" s="324" t="s">
        <v>53</v>
      </c>
      <c r="BAC16" s="324" t="s">
        <v>53</v>
      </c>
      <c r="BAD16" s="324" t="s">
        <v>53</v>
      </c>
      <c r="BAE16" s="324" t="s">
        <v>53</v>
      </c>
      <c r="BAF16" s="324" t="s">
        <v>53</v>
      </c>
      <c r="BAG16" s="324" t="s">
        <v>53</v>
      </c>
      <c r="BAH16" s="324" t="s">
        <v>53</v>
      </c>
      <c r="BAI16" s="324" t="s">
        <v>53</v>
      </c>
      <c r="BAJ16" s="324" t="s">
        <v>53</v>
      </c>
      <c r="BAK16" s="324" t="s">
        <v>53</v>
      </c>
      <c r="BAL16" s="324" t="s">
        <v>53</v>
      </c>
      <c r="BAM16" s="324" t="s">
        <v>53</v>
      </c>
      <c r="BAN16" s="324" t="s">
        <v>53</v>
      </c>
      <c r="BAO16" s="324" t="s">
        <v>53</v>
      </c>
      <c r="BAP16" s="324" t="s">
        <v>53</v>
      </c>
      <c r="BAQ16" s="324" t="s">
        <v>53</v>
      </c>
      <c r="BAR16" s="324" t="s">
        <v>53</v>
      </c>
      <c r="BAS16" s="324" t="s">
        <v>53</v>
      </c>
      <c r="BAT16" s="324" t="s">
        <v>53</v>
      </c>
      <c r="BAU16" s="324" t="s">
        <v>53</v>
      </c>
      <c r="BAV16" s="324" t="s">
        <v>53</v>
      </c>
      <c r="BAW16" s="324" t="s">
        <v>53</v>
      </c>
      <c r="BAX16" s="324" t="s">
        <v>53</v>
      </c>
      <c r="BAY16" s="324" t="s">
        <v>53</v>
      </c>
      <c r="BAZ16" s="324" t="s">
        <v>53</v>
      </c>
      <c r="BBA16" s="324" t="s">
        <v>53</v>
      </c>
      <c r="BBB16" s="324" t="s">
        <v>53</v>
      </c>
      <c r="BBC16" s="324" t="s">
        <v>53</v>
      </c>
      <c r="BBD16" s="324" t="s">
        <v>53</v>
      </c>
      <c r="BBE16" s="324" t="s">
        <v>53</v>
      </c>
      <c r="BBF16" s="324" t="s">
        <v>53</v>
      </c>
      <c r="BBG16" s="324" t="s">
        <v>53</v>
      </c>
      <c r="BBH16" s="324" t="s">
        <v>53</v>
      </c>
      <c r="BBI16" s="324" t="s">
        <v>53</v>
      </c>
      <c r="BBJ16" s="324" t="s">
        <v>53</v>
      </c>
      <c r="BBK16" s="324" t="s">
        <v>53</v>
      </c>
      <c r="BBL16" s="324" t="s">
        <v>53</v>
      </c>
      <c r="BBM16" s="324" t="s">
        <v>53</v>
      </c>
      <c r="BBN16" s="324" t="s">
        <v>53</v>
      </c>
      <c r="BBO16" s="324" t="s">
        <v>53</v>
      </c>
      <c r="BBP16" s="324" t="s">
        <v>53</v>
      </c>
      <c r="BBQ16" s="324" t="s">
        <v>53</v>
      </c>
      <c r="BBR16" s="324" t="s">
        <v>53</v>
      </c>
      <c r="BBS16" s="324" t="s">
        <v>53</v>
      </c>
      <c r="BBT16" s="324" t="s">
        <v>53</v>
      </c>
      <c r="BBU16" s="324" t="s">
        <v>53</v>
      </c>
      <c r="BBV16" s="324" t="s">
        <v>53</v>
      </c>
      <c r="BBW16" s="324" t="s">
        <v>53</v>
      </c>
      <c r="BBX16" s="324" t="s">
        <v>53</v>
      </c>
      <c r="BBY16" s="324" t="s">
        <v>53</v>
      </c>
      <c r="BBZ16" s="324" t="s">
        <v>53</v>
      </c>
      <c r="BCA16" s="324" t="s">
        <v>53</v>
      </c>
      <c r="BCB16" s="324" t="s">
        <v>53</v>
      </c>
      <c r="BCC16" s="324" t="s">
        <v>53</v>
      </c>
      <c r="BCD16" s="324" t="s">
        <v>53</v>
      </c>
      <c r="BCE16" s="324" t="s">
        <v>53</v>
      </c>
      <c r="BCF16" s="324" t="s">
        <v>53</v>
      </c>
      <c r="BCG16" s="324" t="s">
        <v>53</v>
      </c>
      <c r="BCH16" s="324" t="s">
        <v>53</v>
      </c>
      <c r="BCI16" s="324" t="s">
        <v>53</v>
      </c>
      <c r="BCJ16" s="324" t="s">
        <v>53</v>
      </c>
      <c r="BCK16" s="324" t="s">
        <v>53</v>
      </c>
      <c r="BCL16" s="324" t="s">
        <v>53</v>
      </c>
      <c r="BCM16" s="324" t="s">
        <v>53</v>
      </c>
      <c r="BCN16" s="324" t="s">
        <v>53</v>
      </c>
      <c r="BCO16" s="324" t="s">
        <v>53</v>
      </c>
      <c r="BCP16" s="324" t="s">
        <v>53</v>
      </c>
      <c r="BCQ16" s="324" t="s">
        <v>53</v>
      </c>
      <c r="BCR16" s="324" t="s">
        <v>53</v>
      </c>
      <c r="BCS16" s="324" t="s">
        <v>53</v>
      </c>
      <c r="BCT16" s="324" t="s">
        <v>53</v>
      </c>
      <c r="BCU16" s="324" t="s">
        <v>53</v>
      </c>
      <c r="BCV16" s="324" t="s">
        <v>53</v>
      </c>
      <c r="BCW16" s="324" t="s">
        <v>53</v>
      </c>
      <c r="BCX16" s="324" t="s">
        <v>53</v>
      </c>
      <c r="BCY16" s="324" t="s">
        <v>53</v>
      </c>
      <c r="BCZ16" s="324" t="s">
        <v>53</v>
      </c>
      <c r="BDA16" s="324" t="s">
        <v>53</v>
      </c>
      <c r="BDB16" s="324" t="s">
        <v>53</v>
      </c>
      <c r="BDC16" s="324" t="s">
        <v>53</v>
      </c>
      <c r="BDD16" s="324" t="s">
        <v>53</v>
      </c>
      <c r="BDE16" s="324" t="s">
        <v>53</v>
      </c>
      <c r="BDF16" s="324" t="s">
        <v>53</v>
      </c>
      <c r="BDG16" s="324" t="s">
        <v>53</v>
      </c>
      <c r="BDH16" s="324" t="s">
        <v>53</v>
      </c>
      <c r="BDI16" s="324" t="s">
        <v>53</v>
      </c>
      <c r="BDJ16" s="324" t="s">
        <v>53</v>
      </c>
      <c r="BDK16" s="324" t="s">
        <v>53</v>
      </c>
      <c r="BDL16" s="324" t="s">
        <v>53</v>
      </c>
      <c r="BDM16" s="324" t="s">
        <v>53</v>
      </c>
      <c r="BDN16" s="324" t="s">
        <v>53</v>
      </c>
      <c r="BDO16" s="324" t="s">
        <v>53</v>
      </c>
      <c r="BDP16" s="324" t="s">
        <v>53</v>
      </c>
      <c r="BDQ16" s="324" t="s">
        <v>53</v>
      </c>
      <c r="BDR16" s="324" t="s">
        <v>53</v>
      </c>
      <c r="BDS16" s="324" t="s">
        <v>53</v>
      </c>
      <c r="BDT16" s="324" t="s">
        <v>53</v>
      </c>
      <c r="BDU16" s="324" t="s">
        <v>53</v>
      </c>
      <c r="BDV16" s="324" t="s">
        <v>53</v>
      </c>
      <c r="BDW16" s="324" t="s">
        <v>53</v>
      </c>
      <c r="BDX16" s="324" t="s">
        <v>53</v>
      </c>
      <c r="BDY16" s="324" t="s">
        <v>53</v>
      </c>
      <c r="BDZ16" s="324" t="s">
        <v>53</v>
      </c>
      <c r="BEA16" s="324" t="s">
        <v>53</v>
      </c>
      <c r="BEB16" s="324" t="s">
        <v>53</v>
      </c>
      <c r="BEC16" s="324" t="s">
        <v>53</v>
      </c>
      <c r="BED16" s="324" t="s">
        <v>53</v>
      </c>
      <c r="BEE16" s="324" t="s">
        <v>53</v>
      </c>
      <c r="BEF16" s="324" t="s">
        <v>53</v>
      </c>
      <c r="BEG16" s="324" t="s">
        <v>53</v>
      </c>
      <c r="BEH16" s="324" t="s">
        <v>53</v>
      </c>
      <c r="BEI16" s="324" t="s">
        <v>53</v>
      </c>
      <c r="BEJ16" s="324" t="s">
        <v>53</v>
      </c>
      <c r="BEK16" s="324" t="s">
        <v>53</v>
      </c>
      <c r="BEL16" s="324" t="s">
        <v>53</v>
      </c>
      <c r="BEM16" s="324" t="s">
        <v>53</v>
      </c>
      <c r="BEN16" s="324" t="s">
        <v>53</v>
      </c>
      <c r="BEO16" s="324" t="s">
        <v>53</v>
      </c>
      <c r="BEP16" s="324" t="s">
        <v>53</v>
      </c>
      <c r="BEQ16" s="324" t="s">
        <v>53</v>
      </c>
      <c r="BER16" s="324" t="s">
        <v>53</v>
      </c>
      <c r="BES16" s="324" t="s">
        <v>53</v>
      </c>
      <c r="BET16" s="324" t="s">
        <v>53</v>
      </c>
      <c r="BEU16" s="324" t="s">
        <v>53</v>
      </c>
      <c r="BEV16" s="324" t="s">
        <v>53</v>
      </c>
      <c r="BEW16" s="324" t="s">
        <v>53</v>
      </c>
      <c r="BEX16" s="324" t="s">
        <v>53</v>
      </c>
      <c r="BEY16" s="324" t="s">
        <v>53</v>
      </c>
      <c r="BEZ16" s="324" t="s">
        <v>53</v>
      </c>
      <c r="BFA16" s="324" t="s">
        <v>53</v>
      </c>
      <c r="BFB16" s="324" t="s">
        <v>53</v>
      </c>
      <c r="BFC16" s="324" t="s">
        <v>53</v>
      </c>
      <c r="BFD16" s="324" t="s">
        <v>53</v>
      </c>
      <c r="BFE16" s="324" t="s">
        <v>53</v>
      </c>
      <c r="BFF16" s="324" t="s">
        <v>53</v>
      </c>
      <c r="BFG16" s="324" t="s">
        <v>53</v>
      </c>
      <c r="BFH16" s="324" t="s">
        <v>53</v>
      </c>
      <c r="BFI16" s="324" t="s">
        <v>53</v>
      </c>
      <c r="BFJ16" s="324" t="s">
        <v>53</v>
      </c>
      <c r="BFK16" s="324" t="s">
        <v>53</v>
      </c>
      <c r="BFL16" s="324" t="s">
        <v>53</v>
      </c>
      <c r="BFM16" s="324" t="s">
        <v>53</v>
      </c>
      <c r="BFN16" s="324" t="s">
        <v>53</v>
      </c>
      <c r="BFO16" s="324" t="s">
        <v>53</v>
      </c>
      <c r="BFP16" s="324" t="s">
        <v>53</v>
      </c>
      <c r="BFQ16" s="324" t="s">
        <v>53</v>
      </c>
      <c r="BFR16" s="324" t="s">
        <v>53</v>
      </c>
      <c r="BFS16" s="324" t="s">
        <v>53</v>
      </c>
      <c r="BFT16" s="324" t="s">
        <v>53</v>
      </c>
      <c r="BFU16" s="324" t="s">
        <v>53</v>
      </c>
      <c r="BFV16" s="324" t="s">
        <v>53</v>
      </c>
      <c r="BFW16" s="324" t="s">
        <v>53</v>
      </c>
      <c r="BFX16" s="324" t="s">
        <v>53</v>
      </c>
      <c r="BFY16" s="324" t="s">
        <v>53</v>
      </c>
      <c r="BFZ16" s="324" t="s">
        <v>53</v>
      </c>
      <c r="BGA16" s="324" t="s">
        <v>53</v>
      </c>
      <c r="BGB16" s="324" t="s">
        <v>53</v>
      </c>
      <c r="BGC16" s="324" t="s">
        <v>53</v>
      </c>
      <c r="BGD16" s="324" t="s">
        <v>53</v>
      </c>
      <c r="BGE16" s="324" t="s">
        <v>53</v>
      </c>
      <c r="BGF16" s="324" t="s">
        <v>53</v>
      </c>
      <c r="BGG16" s="324" t="s">
        <v>53</v>
      </c>
      <c r="BGH16" s="324" t="s">
        <v>53</v>
      </c>
      <c r="BGI16" s="324" t="s">
        <v>53</v>
      </c>
      <c r="BGJ16" s="324" t="s">
        <v>53</v>
      </c>
      <c r="BGK16" s="324" t="s">
        <v>53</v>
      </c>
      <c r="BGL16" s="324" t="s">
        <v>53</v>
      </c>
      <c r="BGM16" s="324" t="s">
        <v>53</v>
      </c>
      <c r="BGN16" s="324" t="s">
        <v>53</v>
      </c>
      <c r="BGO16" s="324" t="s">
        <v>53</v>
      </c>
      <c r="BGP16" s="324" t="s">
        <v>53</v>
      </c>
      <c r="BGQ16" s="324" t="s">
        <v>53</v>
      </c>
      <c r="BGR16" s="324" t="s">
        <v>53</v>
      </c>
      <c r="BGS16" s="324" t="s">
        <v>53</v>
      </c>
      <c r="BGT16" s="324" t="s">
        <v>53</v>
      </c>
      <c r="BGU16" s="324" t="s">
        <v>53</v>
      </c>
      <c r="BGV16" s="324" t="s">
        <v>53</v>
      </c>
      <c r="BGW16" s="324" t="s">
        <v>53</v>
      </c>
      <c r="BGX16" s="324" t="s">
        <v>53</v>
      </c>
      <c r="BGY16" s="324" t="s">
        <v>53</v>
      </c>
      <c r="BGZ16" s="324" t="s">
        <v>53</v>
      </c>
      <c r="BHA16" s="324" t="s">
        <v>53</v>
      </c>
      <c r="BHB16" s="324" t="s">
        <v>53</v>
      </c>
      <c r="BHC16" s="324" t="s">
        <v>53</v>
      </c>
      <c r="BHD16" s="324" t="s">
        <v>53</v>
      </c>
      <c r="BHE16" s="324" t="s">
        <v>53</v>
      </c>
      <c r="BHF16" s="324" t="s">
        <v>53</v>
      </c>
      <c r="BHG16" s="324" t="s">
        <v>53</v>
      </c>
      <c r="BHH16" s="324" t="s">
        <v>53</v>
      </c>
      <c r="BHI16" s="324" t="s">
        <v>53</v>
      </c>
      <c r="BHJ16" s="324" t="s">
        <v>53</v>
      </c>
      <c r="BHK16" s="324" t="s">
        <v>53</v>
      </c>
      <c r="BHL16" s="324" t="s">
        <v>53</v>
      </c>
      <c r="BHM16" s="324" t="s">
        <v>53</v>
      </c>
      <c r="BHN16" s="324" t="s">
        <v>53</v>
      </c>
      <c r="BHO16" s="324" t="s">
        <v>53</v>
      </c>
      <c r="BHP16" s="324" t="s">
        <v>53</v>
      </c>
      <c r="BHQ16" s="324" t="s">
        <v>53</v>
      </c>
      <c r="BHR16" s="324" t="s">
        <v>53</v>
      </c>
      <c r="BHS16" s="324" t="s">
        <v>53</v>
      </c>
      <c r="BHT16" s="324" t="s">
        <v>53</v>
      </c>
      <c r="BHU16" s="324" t="s">
        <v>53</v>
      </c>
      <c r="BHV16" s="324" t="s">
        <v>53</v>
      </c>
      <c r="BHW16" s="324" t="s">
        <v>53</v>
      </c>
      <c r="BHX16" s="324" t="s">
        <v>53</v>
      </c>
      <c r="BHY16" s="324" t="s">
        <v>53</v>
      </c>
      <c r="BHZ16" s="324" t="s">
        <v>53</v>
      </c>
      <c r="BIA16" s="324" t="s">
        <v>53</v>
      </c>
      <c r="BIB16" s="324" t="s">
        <v>53</v>
      </c>
      <c r="BIC16" s="324" t="s">
        <v>53</v>
      </c>
      <c r="BID16" s="324" t="s">
        <v>53</v>
      </c>
      <c r="BIE16" s="324" t="s">
        <v>53</v>
      </c>
      <c r="BIF16" s="324" t="s">
        <v>53</v>
      </c>
      <c r="BIG16" s="324" t="s">
        <v>53</v>
      </c>
      <c r="BIH16" s="324" t="s">
        <v>53</v>
      </c>
      <c r="BII16" s="324" t="s">
        <v>53</v>
      </c>
      <c r="BIJ16" s="324" t="s">
        <v>53</v>
      </c>
      <c r="BIK16" s="324" t="s">
        <v>53</v>
      </c>
      <c r="BIL16" s="324" t="s">
        <v>53</v>
      </c>
      <c r="BIM16" s="324" t="s">
        <v>53</v>
      </c>
      <c r="BIN16" s="324" t="s">
        <v>53</v>
      </c>
      <c r="BIO16" s="324" t="s">
        <v>53</v>
      </c>
      <c r="BIP16" s="324" t="s">
        <v>53</v>
      </c>
      <c r="BIQ16" s="324" t="s">
        <v>53</v>
      </c>
      <c r="BIR16" s="324" t="s">
        <v>53</v>
      </c>
      <c r="BIS16" s="324" t="s">
        <v>53</v>
      </c>
      <c r="BIT16" s="324" t="s">
        <v>53</v>
      </c>
      <c r="BIU16" s="324" t="s">
        <v>53</v>
      </c>
      <c r="BIV16" s="324" t="s">
        <v>53</v>
      </c>
      <c r="BIW16" s="324" t="s">
        <v>53</v>
      </c>
      <c r="BIX16" s="324" t="s">
        <v>53</v>
      </c>
      <c r="BIY16" s="324" t="s">
        <v>53</v>
      </c>
      <c r="BIZ16" s="324" t="s">
        <v>53</v>
      </c>
      <c r="BJA16" s="324" t="s">
        <v>53</v>
      </c>
      <c r="BJB16" s="324" t="s">
        <v>53</v>
      </c>
      <c r="BJC16" s="324" t="s">
        <v>53</v>
      </c>
      <c r="BJD16" s="324" t="s">
        <v>53</v>
      </c>
      <c r="BJE16" s="324" t="s">
        <v>53</v>
      </c>
      <c r="BJF16" s="324" t="s">
        <v>53</v>
      </c>
      <c r="BJG16" s="324" t="s">
        <v>53</v>
      </c>
      <c r="BJH16" s="324" t="s">
        <v>53</v>
      </c>
      <c r="BJI16" s="324" t="s">
        <v>53</v>
      </c>
      <c r="BJJ16" s="324" t="s">
        <v>53</v>
      </c>
      <c r="BJK16" s="324" t="s">
        <v>53</v>
      </c>
      <c r="BJL16" s="324" t="s">
        <v>53</v>
      </c>
      <c r="BJM16" s="324" t="s">
        <v>53</v>
      </c>
      <c r="BJN16" s="324" t="s">
        <v>53</v>
      </c>
      <c r="BJO16" s="324" t="s">
        <v>53</v>
      </c>
      <c r="BJP16" s="324" t="s">
        <v>53</v>
      </c>
      <c r="BJQ16" s="324" t="s">
        <v>53</v>
      </c>
      <c r="BJR16" s="324" t="s">
        <v>53</v>
      </c>
      <c r="BJS16" s="324" t="s">
        <v>53</v>
      </c>
      <c r="BJT16" s="324" t="s">
        <v>53</v>
      </c>
      <c r="BJU16" s="324" t="s">
        <v>53</v>
      </c>
      <c r="BJV16" s="324" t="s">
        <v>53</v>
      </c>
      <c r="BJW16" s="324" t="s">
        <v>53</v>
      </c>
      <c r="BJX16" s="324" t="s">
        <v>53</v>
      </c>
      <c r="BJY16" s="324" t="s">
        <v>53</v>
      </c>
      <c r="BJZ16" s="324" t="s">
        <v>53</v>
      </c>
      <c r="BKA16" s="324" t="s">
        <v>53</v>
      </c>
      <c r="BKB16" s="324" t="s">
        <v>53</v>
      </c>
      <c r="BKC16" s="324" t="s">
        <v>53</v>
      </c>
      <c r="BKD16" s="324" t="s">
        <v>53</v>
      </c>
      <c r="BKE16" s="324" t="s">
        <v>53</v>
      </c>
      <c r="BKF16" s="324" t="s">
        <v>53</v>
      </c>
      <c r="BKG16" s="324" t="s">
        <v>53</v>
      </c>
      <c r="BKH16" s="324" t="s">
        <v>53</v>
      </c>
      <c r="BKI16" s="324" t="s">
        <v>53</v>
      </c>
      <c r="BKJ16" s="324" t="s">
        <v>53</v>
      </c>
      <c r="BKK16" s="324" t="s">
        <v>53</v>
      </c>
      <c r="BKL16" s="324" t="s">
        <v>53</v>
      </c>
      <c r="BKM16" s="324" t="s">
        <v>53</v>
      </c>
      <c r="BKN16" s="324" t="s">
        <v>53</v>
      </c>
      <c r="BKO16" s="324" t="s">
        <v>53</v>
      </c>
      <c r="BKP16" s="324" t="s">
        <v>53</v>
      </c>
      <c r="BKQ16" s="324" t="s">
        <v>53</v>
      </c>
      <c r="BKR16" s="324" t="s">
        <v>53</v>
      </c>
      <c r="BKS16" s="324" t="s">
        <v>53</v>
      </c>
      <c r="BKT16" s="324" t="s">
        <v>53</v>
      </c>
      <c r="BKU16" s="324" t="s">
        <v>53</v>
      </c>
      <c r="BKV16" s="324" t="s">
        <v>53</v>
      </c>
      <c r="BKW16" s="324" t="s">
        <v>53</v>
      </c>
      <c r="BKX16" s="324" t="s">
        <v>53</v>
      </c>
      <c r="BKY16" s="324" t="s">
        <v>53</v>
      </c>
      <c r="BKZ16" s="324" t="s">
        <v>53</v>
      </c>
      <c r="BLA16" s="324" t="s">
        <v>53</v>
      </c>
      <c r="BLB16" s="324" t="s">
        <v>53</v>
      </c>
      <c r="BLC16" s="324" t="s">
        <v>53</v>
      </c>
      <c r="BLD16" s="324" t="s">
        <v>53</v>
      </c>
      <c r="BLE16" s="324" t="s">
        <v>53</v>
      </c>
      <c r="BLF16" s="324" t="s">
        <v>53</v>
      </c>
      <c r="BLG16" s="324" t="s">
        <v>53</v>
      </c>
      <c r="BLH16" s="324" t="s">
        <v>53</v>
      </c>
      <c r="BLI16" s="324" t="s">
        <v>53</v>
      </c>
      <c r="BLJ16" s="324" t="s">
        <v>53</v>
      </c>
      <c r="BLK16" s="324" t="s">
        <v>53</v>
      </c>
      <c r="BLL16" s="324" t="s">
        <v>53</v>
      </c>
      <c r="BLM16" s="324" t="s">
        <v>53</v>
      </c>
      <c r="BLN16" s="324" t="s">
        <v>53</v>
      </c>
      <c r="BLO16" s="324" t="s">
        <v>53</v>
      </c>
      <c r="BLP16" s="324" t="s">
        <v>53</v>
      </c>
      <c r="BLQ16" s="324" t="s">
        <v>53</v>
      </c>
      <c r="BLR16" s="324" t="s">
        <v>53</v>
      </c>
      <c r="BLS16" s="324" t="s">
        <v>53</v>
      </c>
      <c r="BLT16" s="324" t="s">
        <v>53</v>
      </c>
      <c r="BLU16" s="324" t="s">
        <v>53</v>
      </c>
      <c r="BLV16" s="324" t="s">
        <v>53</v>
      </c>
      <c r="BLW16" s="324" t="s">
        <v>53</v>
      </c>
      <c r="BLX16" s="324" t="s">
        <v>53</v>
      </c>
      <c r="BLY16" s="324" t="s">
        <v>53</v>
      </c>
      <c r="BLZ16" s="324" t="s">
        <v>53</v>
      </c>
      <c r="BMA16" s="324" t="s">
        <v>53</v>
      </c>
      <c r="BMB16" s="324" t="s">
        <v>53</v>
      </c>
      <c r="BMC16" s="324" t="s">
        <v>53</v>
      </c>
      <c r="BMD16" s="324" t="s">
        <v>53</v>
      </c>
      <c r="BME16" s="324" t="s">
        <v>53</v>
      </c>
      <c r="BMF16" s="324" t="s">
        <v>53</v>
      </c>
      <c r="BMG16" s="324" t="s">
        <v>53</v>
      </c>
      <c r="BMH16" s="324" t="s">
        <v>53</v>
      </c>
      <c r="BMI16" s="324" t="s">
        <v>53</v>
      </c>
      <c r="BMJ16" s="324" t="s">
        <v>53</v>
      </c>
      <c r="BMK16" s="324" t="s">
        <v>53</v>
      </c>
      <c r="BML16" s="324" t="s">
        <v>53</v>
      </c>
      <c r="BMM16" s="324" t="s">
        <v>53</v>
      </c>
      <c r="BMN16" s="324" t="s">
        <v>53</v>
      </c>
      <c r="BMO16" s="324" t="s">
        <v>53</v>
      </c>
      <c r="BMP16" s="324" t="s">
        <v>53</v>
      </c>
      <c r="BMQ16" s="324" t="s">
        <v>53</v>
      </c>
      <c r="BMR16" s="324" t="s">
        <v>53</v>
      </c>
      <c r="BMS16" s="324" t="s">
        <v>53</v>
      </c>
      <c r="BMT16" s="324" t="s">
        <v>53</v>
      </c>
      <c r="BMU16" s="324" t="s">
        <v>53</v>
      </c>
      <c r="BMV16" s="324" t="s">
        <v>53</v>
      </c>
      <c r="BMW16" s="324" t="s">
        <v>53</v>
      </c>
      <c r="BMX16" s="324" t="s">
        <v>53</v>
      </c>
      <c r="BMY16" s="324" t="s">
        <v>53</v>
      </c>
      <c r="BMZ16" s="324" t="s">
        <v>53</v>
      </c>
      <c r="BNA16" s="324" t="s">
        <v>53</v>
      </c>
      <c r="BNB16" s="324" t="s">
        <v>53</v>
      </c>
      <c r="BNC16" s="324" t="s">
        <v>53</v>
      </c>
      <c r="BND16" s="324" t="s">
        <v>53</v>
      </c>
      <c r="BNE16" s="324" t="s">
        <v>53</v>
      </c>
      <c r="BNF16" s="324" t="s">
        <v>53</v>
      </c>
      <c r="BNG16" s="324" t="s">
        <v>53</v>
      </c>
      <c r="BNH16" s="324" t="s">
        <v>53</v>
      </c>
      <c r="BNI16" s="324" t="s">
        <v>53</v>
      </c>
      <c r="BNJ16" s="324" t="s">
        <v>53</v>
      </c>
      <c r="BNK16" s="324" t="s">
        <v>53</v>
      </c>
      <c r="BNL16" s="324" t="s">
        <v>53</v>
      </c>
      <c r="BNM16" s="324" t="s">
        <v>53</v>
      </c>
      <c r="BNN16" s="324" t="s">
        <v>53</v>
      </c>
      <c r="BNO16" s="324" t="s">
        <v>53</v>
      </c>
      <c r="BNP16" s="324" t="s">
        <v>53</v>
      </c>
      <c r="BNQ16" s="324" t="s">
        <v>53</v>
      </c>
      <c r="BNR16" s="324" t="s">
        <v>53</v>
      </c>
      <c r="BNS16" s="324" t="s">
        <v>53</v>
      </c>
      <c r="BNT16" s="324" t="s">
        <v>53</v>
      </c>
      <c r="BNU16" s="324" t="s">
        <v>53</v>
      </c>
      <c r="BNV16" s="324" t="s">
        <v>53</v>
      </c>
      <c r="BNW16" s="324" t="s">
        <v>53</v>
      </c>
      <c r="BNX16" s="324" t="s">
        <v>53</v>
      </c>
      <c r="BNY16" s="324" t="s">
        <v>53</v>
      </c>
      <c r="BNZ16" s="324" t="s">
        <v>53</v>
      </c>
      <c r="BOA16" s="324" t="s">
        <v>53</v>
      </c>
      <c r="BOB16" s="324" t="s">
        <v>53</v>
      </c>
      <c r="BOC16" s="324" t="s">
        <v>53</v>
      </c>
      <c r="BOD16" s="324" t="s">
        <v>53</v>
      </c>
      <c r="BOE16" s="324" t="s">
        <v>53</v>
      </c>
      <c r="BOF16" s="324" t="s">
        <v>53</v>
      </c>
      <c r="BOG16" s="324" t="s">
        <v>53</v>
      </c>
      <c r="BOH16" s="324" t="s">
        <v>53</v>
      </c>
      <c r="BOI16" s="324" t="s">
        <v>53</v>
      </c>
      <c r="BOJ16" s="324" t="s">
        <v>53</v>
      </c>
      <c r="BOK16" s="324" t="s">
        <v>53</v>
      </c>
      <c r="BOL16" s="324" t="s">
        <v>53</v>
      </c>
      <c r="BOM16" s="324" t="s">
        <v>53</v>
      </c>
      <c r="BON16" s="324" t="s">
        <v>53</v>
      </c>
      <c r="BOO16" s="324" t="s">
        <v>53</v>
      </c>
      <c r="BOP16" s="324" t="s">
        <v>53</v>
      </c>
      <c r="BOQ16" s="324" t="s">
        <v>53</v>
      </c>
      <c r="BOR16" s="324" t="s">
        <v>53</v>
      </c>
      <c r="BOS16" s="324" t="s">
        <v>53</v>
      </c>
      <c r="BOT16" s="324" t="s">
        <v>53</v>
      </c>
      <c r="BOU16" s="324" t="s">
        <v>53</v>
      </c>
      <c r="BOV16" s="324" t="s">
        <v>53</v>
      </c>
      <c r="BOW16" s="324" t="s">
        <v>53</v>
      </c>
      <c r="BOX16" s="324" t="s">
        <v>53</v>
      </c>
      <c r="BOY16" s="324" t="s">
        <v>53</v>
      </c>
      <c r="BOZ16" s="324" t="s">
        <v>53</v>
      </c>
      <c r="BPA16" s="324" t="s">
        <v>53</v>
      </c>
      <c r="BPB16" s="324" t="s">
        <v>53</v>
      </c>
      <c r="BPC16" s="324" t="s">
        <v>53</v>
      </c>
      <c r="BPD16" s="324" t="s">
        <v>53</v>
      </c>
      <c r="BPE16" s="324" t="s">
        <v>53</v>
      </c>
      <c r="BPF16" s="324" t="s">
        <v>53</v>
      </c>
      <c r="BPG16" s="324" t="s">
        <v>53</v>
      </c>
      <c r="BPH16" s="324" t="s">
        <v>53</v>
      </c>
      <c r="BPI16" s="324" t="s">
        <v>53</v>
      </c>
      <c r="BPJ16" s="324" t="s">
        <v>53</v>
      </c>
      <c r="BPK16" s="324" t="s">
        <v>53</v>
      </c>
      <c r="BPL16" s="324" t="s">
        <v>53</v>
      </c>
      <c r="BPM16" s="324" t="s">
        <v>53</v>
      </c>
      <c r="BPN16" s="324" t="s">
        <v>53</v>
      </c>
      <c r="BPO16" s="324" t="s">
        <v>53</v>
      </c>
      <c r="BPP16" s="324" t="s">
        <v>53</v>
      </c>
      <c r="BPQ16" s="324" t="s">
        <v>53</v>
      </c>
      <c r="BPR16" s="324" t="s">
        <v>53</v>
      </c>
      <c r="BPS16" s="324" t="s">
        <v>53</v>
      </c>
      <c r="BPT16" s="324" t="s">
        <v>53</v>
      </c>
      <c r="BPU16" s="324" t="s">
        <v>53</v>
      </c>
      <c r="BPV16" s="324" t="s">
        <v>53</v>
      </c>
      <c r="BPW16" s="324" t="s">
        <v>53</v>
      </c>
      <c r="BPX16" s="324" t="s">
        <v>53</v>
      </c>
      <c r="BPY16" s="324" t="s">
        <v>53</v>
      </c>
      <c r="BPZ16" s="324" t="s">
        <v>53</v>
      </c>
      <c r="BQA16" s="324" t="s">
        <v>53</v>
      </c>
      <c r="BQB16" s="324" t="s">
        <v>53</v>
      </c>
      <c r="BQC16" s="324" t="s">
        <v>53</v>
      </c>
      <c r="BQD16" s="324" t="s">
        <v>53</v>
      </c>
      <c r="BQE16" s="324" t="s">
        <v>53</v>
      </c>
      <c r="BQF16" s="324" t="s">
        <v>53</v>
      </c>
      <c r="BQG16" s="324" t="s">
        <v>53</v>
      </c>
      <c r="BQH16" s="324" t="s">
        <v>53</v>
      </c>
      <c r="BQI16" s="324" t="s">
        <v>53</v>
      </c>
      <c r="BQJ16" s="324" t="s">
        <v>53</v>
      </c>
      <c r="BQK16" s="324" t="s">
        <v>53</v>
      </c>
      <c r="BQL16" s="324" t="s">
        <v>53</v>
      </c>
      <c r="BQM16" s="324" t="s">
        <v>53</v>
      </c>
      <c r="BQN16" s="324" t="s">
        <v>53</v>
      </c>
      <c r="BQO16" s="324" t="s">
        <v>53</v>
      </c>
      <c r="BQP16" s="324" t="s">
        <v>53</v>
      </c>
      <c r="BQQ16" s="324" t="s">
        <v>53</v>
      </c>
      <c r="BQR16" s="324" t="s">
        <v>53</v>
      </c>
      <c r="BQS16" s="324" t="s">
        <v>53</v>
      </c>
      <c r="BQT16" s="324" t="s">
        <v>53</v>
      </c>
      <c r="BQU16" s="324" t="s">
        <v>53</v>
      </c>
      <c r="BQV16" s="324" t="s">
        <v>53</v>
      </c>
      <c r="BQW16" s="324" t="s">
        <v>53</v>
      </c>
      <c r="BQX16" s="324" t="s">
        <v>53</v>
      </c>
      <c r="BQY16" s="324" t="s">
        <v>53</v>
      </c>
      <c r="BQZ16" s="324" t="s">
        <v>53</v>
      </c>
      <c r="BRA16" s="324" t="s">
        <v>53</v>
      </c>
      <c r="BRB16" s="324" t="s">
        <v>53</v>
      </c>
      <c r="BRC16" s="324" t="s">
        <v>53</v>
      </c>
      <c r="BRD16" s="324" t="s">
        <v>53</v>
      </c>
      <c r="BRE16" s="324" t="s">
        <v>53</v>
      </c>
      <c r="BRF16" s="324" t="s">
        <v>53</v>
      </c>
      <c r="BRG16" s="324" t="s">
        <v>53</v>
      </c>
      <c r="BRH16" s="324" t="s">
        <v>53</v>
      </c>
      <c r="BRI16" s="324" t="s">
        <v>53</v>
      </c>
      <c r="BRJ16" s="324" t="s">
        <v>53</v>
      </c>
      <c r="BRK16" s="324" t="s">
        <v>53</v>
      </c>
      <c r="BRL16" s="324" t="s">
        <v>53</v>
      </c>
      <c r="BRM16" s="324" t="s">
        <v>53</v>
      </c>
      <c r="BRN16" s="324" t="s">
        <v>53</v>
      </c>
      <c r="BRO16" s="324" t="s">
        <v>53</v>
      </c>
      <c r="BRP16" s="324" t="s">
        <v>53</v>
      </c>
      <c r="BRQ16" s="324" t="s">
        <v>53</v>
      </c>
      <c r="BRR16" s="324" t="s">
        <v>53</v>
      </c>
      <c r="BRS16" s="324" t="s">
        <v>53</v>
      </c>
      <c r="BRT16" s="324" t="s">
        <v>53</v>
      </c>
      <c r="BRU16" s="324" t="s">
        <v>53</v>
      </c>
      <c r="BRV16" s="324" t="s">
        <v>53</v>
      </c>
      <c r="BRW16" s="324" t="s">
        <v>53</v>
      </c>
      <c r="BRX16" s="324" t="s">
        <v>53</v>
      </c>
      <c r="BRY16" s="324" t="s">
        <v>53</v>
      </c>
      <c r="BRZ16" s="324" t="s">
        <v>53</v>
      </c>
      <c r="BSA16" s="324" t="s">
        <v>53</v>
      </c>
      <c r="BSB16" s="324" t="s">
        <v>53</v>
      </c>
      <c r="BSC16" s="324" t="s">
        <v>53</v>
      </c>
      <c r="BSD16" s="324" t="s">
        <v>53</v>
      </c>
      <c r="BSE16" s="324" t="s">
        <v>53</v>
      </c>
      <c r="BSF16" s="324" t="s">
        <v>53</v>
      </c>
      <c r="BSG16" s="324" t="s">
        <v>53</v>
      </c>
      <c r="BSH16" s="324" t="s">
        <v>53</v>
      </c>
      <c r="BSI16" s="324" t="s">
        <v>53</v>
      </c>
      <c r="BSJ16" s="324" t="s">
        <v>53</v>
      </c>
      <c r="BSK16" s="324" t="s">
        <v>53</v>
      </c>
      <c r="BSL16" s="324" t="s">
        <v>53</v>
      </c>
      <c r="BSM16" s="324" t="s">
        <v>53</v>
      </c>
      <c r="BSN16" s="324" t="s">
        <v>53</v>
      </c>
      <c r="BSO16" s="324" t="s">
        <v>53</v>
      </c>
      <c r="BSP16" s="324" t="s">
        <v>53</v>
      </c>
      <c r="BSQ16" s="324" t="s">
        <v>53</v>
      </c>
      <c r="BSR16" s="324" t="s">
        <v>53</v>
      </c>
      <c r="BSS16" s="324" t="s">
        <v>53</v>
      </c>
      <c r="BST16" s="324" t="s">
        <v>53</v>
      </c>
      <c r="BSU16" s="324" t="s">
        <v>53</v>
      </c>
      <c r="BSV16" s="324" t="s">
        <v>53</v>
      </c>
      <c r="BSW16" s="324" t="s">
        <v>53</v>
      </c>
      <c r="BSX16" s="324" t="s">
        <v>53</v>
      </c>
      <c r="BSY16" s="324" t="s">
        <v>53</v>
      </c>
      <c r="BSZ16" s="324" t="s">
        <v>53</v>
      </c>
      <c r="BTA16" s="324" t="s">
        <v>53</v>
      </c>
      <c r="BTB16" s="324" t="s">
        <v>53</v>
      </c>
      <c r="BTC16" s="324" t="s">
        <v>53</v>
      </c>
      <c r="BTD16" s="324" t="s">
        <v>53</v>
      </c>
      <c r="BTE16" s="324" t="s">
        <v>53</v>
      </c>
      <c r="BTF16" s="324" t="s">
        <v>53</v>
      </c>
      <c r="BTG16" s="324" t="s">
        <v>53</v>
      </c>
      <c r="BTH16" s="324" t="s">
        <v>53</v>
      </c>
      <c r="BTI16" s="324" t="s">
        <v>53</v>
      </c>
      <c r="BTJ16" s="324" t="s">
        <v>53</v>
      </c>
      <c r="BTK16" s="324" t="s">
        <v>53</v>
      </c>
      <c r="BTL16" s="324" t="s">
        <v>53</v>
      </c>
      <c r="BTM16" s="324" t="s">
        <v>53</v>
      </c>
      <c r="BTN16" s="324" t="s">
        <v>53</v>
      </c>
      <c r="BTO16" s="324" t="s">
        <v>53</v>
      </c>
      <c r="BTP16" s="324" t="s">
        <v>53</v>
      </c>
      <c r="BTQ16" s="324" t="s">
        <v>53</v>
      </c>
      <c r="BTR16" s="324" t="s">
        <v>53</v>
      </c>
      <c r="BTS16" s="324" t="s">
        <v>53</v>
      </c>
      <c r="BTT16" s="324" t="s">
        <v>53</v>
      </c>
      <c r="BTU16" s="324" t="s">
        <v>53</v>
      </c>
      <c r="BTV16" s="324" t="s">
        <v>53</v>
      </c>
      <c r="BTW16" s="324" t="s">
        <v>53</v>
      </c>
      <c r="BTX16" s="324" t="s">
        <v>53</v>
      </c>
      <c r="BTY16" s="324" t="s">
        <v>53</v>
      </c>
      <c r="BTZ16" s="324" t="s">
        <v>53</v>
      </c>
      <c r="BUA16" s="324" t="s">
        <v>53</v>
      </c>
      <c r="BUB16" s="324" t="s">
        <v>53</v>
      </c>
      <c r="BUC16" s="324" t="s">
        <v>53</v>
      </c>
      <c r="BUD16" s="324" t="s">
        <v>53</v>
      </c>
      <c r="BUE16" s="324" t="s">
        <v>53</v>
      </c>
      <c r="BUF16" s="324" t="s">
        <v>53</v>
      </c>
      <c r="BUG16" s="324" t="s">
        <v>53</v>
      </c>
      <c r="BUH16" s="324" t="s">
        <v>53</v>
      </c>
      <c r="BUI16" s="324" t="s">
        <v>53</v>
      </c>
      <c r="BUJ16" s="324" t="s">
        <v>53</v>
      </c>
      <c r="BUK16" s="324" t="s">
        <v>53</v>
      </c>
      <c r="BUL16" s="324" t="s">
        <v>53</v>
      </c>
      <c r="BUM16" s="324" t="s">
        <v>53</v>
      </c>
      <c r="BUN16" s="324" t="s">
        <v>53</v>
      </c>
      <c r="BUO16" s="324" t="s">
        <v>53</v>
      </c>
      <c r="BUP16" s="324" t="s">
        <v>53</v>
      </c>
      <c r="BUQ16" s="324" t="s">
        <v>53</v>
      </c>
      <c r="BUR16" s="324" t="s">
        <v>53</v>
      </c>
      <c r="BUS16" s="324" t="s">
        <v>53</v>
      </c>
      <c r="BUT16" s="324" t="s">
        <v>53</v>
      </c>
      <c r="BUU16" s="324" t="s">
        <v>53</v>
      </c>
      <c r="BUV16" s="324" t="s">
        <v>53</v>
      </c>
      <c r="BUW16" s="324" t="s">
        <v>53</v>
      </c>
      <c r="BUX16" s="324" t="s">
        <v>53</v>
      </c>
      <c r="BUY16" s="324" t="s">
        <v>53</v>
      </c>
      <c r="BUZ16" s="324" t="s">
        <v>53</v>
      </c>
      <c r="BVA16" s="324" t="s">
        <v>53</v>
      </c>
      <c r="BVB16" s="324" t="s">
        <v>53</v>
      </c>
      <c r="BVC16" s="324" t="s">
        <v>53</v>
      </c>
      <c r="BVD16" s="324" t="s">
        <v>53</v>
      </c>
      <c r="BVE16" s="324" t="s">
        <v>53</v>
      </c>
      <c r="BVF16" s="324" t="s">
        <v>53</v>
      </c>
      <c r="BVG16" s="324" t="s">
        <v>53</v>
      </c>
      <c r="BVH16" s="324" t="s">
        <v>53</v>
      </c>
      <c r="BVI16" s="324" t="s">
        <v>53</v>
      </c>
      <c r="BVJ16" s="324" t="s">
        <v>53</v>
      </c>
      <c r="BVK16" s="324" t="s">
        <v>53</v>
      </c>
      <c r="BVL16" s="324" t="s">
        <v>53</v>
      </c>
      <c r="BVM16" s="324" t="s">
        <v>53</v>
      </c>
      <c r="BVN16" s="324" t="s">
        <v>53</v>
      </c>
      <c r="BVO16" s="324" t="s">
        <v>53</v>
      </c>
      <c r="BVP16" s="324" t="s">
        <v>53</v>
      </c>
      <c r="BVQ16" s="324" t="s">
        <v>53</v>
      </c>
      <c r="BVR16" s="324" t="s">
        <v>53</v>
      </c>
      <c r="BVS16" s="324" t="s">
        <v>53</v>
      </c>
      <c r="BVT16" s="324" t="s">
        <v>53</v>
      </c>
      <c r="BVU16" s="324" t="s">
        <v>53</v>
      </c>
      <c r="BVV16" s="324" t="s">
        <v>53</v>
      </c>
      <c r="BVW16" s="324" t="s">
        <v>53</v>
      </c>
      <c r="BVX16" s="324" t="s">
        <v>53</v>
      </c>
      <c r="BVY16" s="324" t="s">
        <v>53</v>
      </c>
      <c r="BVZ16" s="324" t="s">
        <v>53</v>
      </c>
      <c r="BWA16" s="324" t="s">
        <v>53</v>
      </c>
      <c r="BWB16" s="324" t="s">
        <v>53</v>
      </c>
      <c r="BWC16" s="324" t="s">
        <v>53</v>
      </c>
      <c r="BWD16" s="324" t="s">
        <v>53</v>
      </c>
      <c r="BWE16" s="324" t="s">
        <v>53</v>
      </c>
      <c r="BWF16" s="324" t="s">
        <v>53</v>
      </c>
      <c r="BWG16" s="324" t="s">
        <v>53</v>
      </c>
      <c r="BWH16" s="324" t="s">
        <v>53</v>
      </c>
      <c r="BWI16" s="324" t="s">
        <v>53</v>
      </c>
      <c r="BWJ16" s="324" t="s">
        <v>53</v>
      </c>
      <c r="BWK16" s="324" t="s">
        <v>53</v>
      </c>
      <c r="BWL16" s="324" t="s">
        <v>53</v>
      </c>
      <c r="BWM16" s="324" t="s">
        <v>53</v>
      </c>
      <c r="BWN16" s="324" t="s">
        <v>53</v>
      </c>
      <c r="BWO16" s="324" t="s">
        <v>53</v>
      </c>
      <c r="BWP16" s="324" t="s">
        <v>53</v>
      </c>
      <c r="BWQ16" s="324" t="s">
        <v>53</v>
      </c>
      <c r="BWR16" s="324" t="s">
        <v>53</v>
      </c>
      <c r="BWS16" s="324" t="s">
        <v>53</v>
      </c>
      <c r="BWT16" s="324" t="s">
        <v>53</v>
      </c>
      <c r="BWU16" s="324" t="s">
        <v>53</v>
      </c>
      <c r="BWV16" s="324" t="s">
        <v>53</v>
      </c>
      <c r="BWW16" s="324" t="s">
        <v>53</v>
      </c>
      <c r="BWX16" s="324" t="s">
        <v>53</v>
      </c>
      <c r="BWY16" s="324" t="s">
        <v>53</v>
      </c>
      <c r="BWZ16" s="324" t="s">
        <v>53</v>
      </c>
      <c r="BXA16" s="324" t="s">
        <v>53</v>
      </c>
      <c r="BXB16" s="324" t="s">
        <v>53</v>
      </c>
      <c r="BXC16" s="324" t="s">
        <v>53</v>
      </c>
      <c r="BXD16" s="324" t="s">
        <v>53</v>
      </c>
      <c r="BXE16" s="324" t="s">
        <v>53</v>
      </c>
      <c r="BXF16" s="324" t="s">
        <v>53</v>
      </c>
      <c r="BXG16" s="324" t="s">
        <v>53</v>
      </c>
      <c r="BXH16" s="324" t="s">
        <v>53</v>
      </c>
      <c r="BXI16" s="324" t="s">
        <v>53</v>
      </c>
      <c r="BXJ16" s="324" t="s">
        <v>53</v>
      </c>
      <c r="BXK16" s="324" t="s">
        <v>53</v>
      </c>
      <c r="BXL16" s="324" t="s">
        <v>53</v>
      </c>
      <c r="BXM16" s="324" t="s">
        <v>53</v>
      </c>
      <c r="BXN16" s="324" t="s">
        <v>53</v>
      </c>
      <c r="BXO16" s="324" t="s">
        <v>53</v>
      </c>
      <c r="BXP16" s="324" t="s">
        <v>53</v>
      </c>
      <c r="BXQ16" s="324" t="s">
        <v>53</v>
      </c>
      <c r="BXR16" s="324" t="s">
        <v>53</v>
      </c>
      <c r="BXS16" s="324" t="s">
        <v>53</v>
      </c>
      <c r="BXT16" s="324" t="s">
        <v>53</v>
      </c>
      <c r="BXU16" s="324" t="s">
        <v>53</v>
      </c>
      <c r="BXV16" s="324" t="s">
        <v>53</v>
      </c>
      <c r="BXW16" s="324" t="s">
        <v>53</v>
      </c>
      <c r="BXX16" s="324" t="s">
        <v>53</v>
      </c>
      <c r="BXY16" s="324" t="s">
        <v>53</v>
      </c>
      <c r="BXZ16" s="324" t="s">
        <v>53</v>
      </c>
      <c r="BYA16" s="324" t="s">
        <v>53</v>
      </c>
      <c r="BYB16" s="324" t="s">
        <v>53</v>
      </c>
      <c r="BYC16" s="324" t="s">
        <v>53</v>
      </c>
      <c r="BYD16" s="324" t="s">
        <v>53</v>
      </c>
      <c r="BYE16" s="324" t="s">
        <v>53</v>
      </c>
      <c r="BYF16" s="324" t="s">
        <v>53</v>
      </c>
      <c r="BYG16" s="324" t="s">
        <v>53</v>
      </c>
      <c r="BYH16" s="324" t="s">
        <v>53</v>
      </c>
      <c r="BYI16" s="324" t="s">
        <v>53</v>
      </c>
      <c r="BYJ16" s="324" t="s">
        <v>53</v>
      </c>
      <c r="BYK16" s="324" t="s">
        <v>53</v>
      </c>
      <c r="BYL16" s="324" t="s">
        <v>53</v>
      </c>
      <c r="BYM16" s="324" t="s">
        <v>53</v>
      </c>
      <c r="BYN16" s="324" t="s">
        <v>53</v>
      </c>
      <c r="BYO16" s="324" t="s">
        <v>53</v>
      </c>
      <c r="BYP16" s="324" t="s">
        <v>53</v>
      </c>
      <c r="BYQ16" s="324" t="s">
        <v>53</v>
      </c>
      <c r="BYR16" s="324" t="s">
        <v>53</v>
      </c>
      <c r="BYS16" s="324" t="s">
        <v>53</v>
      </c>
      <c r="BYT16" s="324" t="s">
        <v>53</v>
      </c>
      <c r="BYU16" s="324" t="s">
        <v>53</v>
      </c>
      <c r="BYV16" s="324" t="s">
        <v>53</v>
      </c>
      <c r="BYW16" s="324" t="s">
        <v>53</v>
      </c>
      <c r="BYX16" s="324" t="s">
        <v>53</v>
      </c>
      <c r="BYY16" s="324" t="s">
        <v>53</v>
      </c>
      <c r="BYZ16" s="324" t="s">
        <v>53</v>
      </c>
      <c r="BZA16" s="324" t="s">
        <v>53</v>
      </c>
      <c r="BZB16" s="324" t="s">
        <v>53</v>
      </c>
      <c r="BZC16" s="324" t="s">
        <v>53</v>
      </c>
      <c r="BZD16" s="324" t="s">
        <v>53</v>
      </c>
      <c r="BZE16" s="324" t="s">
        <v>53</v>
      </c>
      <c r="BZF16" s="324" t="s">
        <v>53</v>
      </c>
      <c r="BZG16" s="324" t="s">
        <v>53</v>
      </c>
      <c r="BZH16" s="324" t="s">
        <v>53</v>
      </c>
      <c r="BZI16" s="324" t="s">
        <v>53</v>
      </c>
      <c r="BZJ16" s="324" t="s">
        <v>53</v>
      </c>
      <c r="BZK16" s="324" t="s">
        <v>53</v>
      </c>
      <c r="BZL16" s="324" t="s">
        <v>53</v>
      </c>
      <c r="BZM16" s="324" t="s">
        <v>53</v>
      </c>
      <c r="BZN16" s="324" t="s">
        <v>53</v>
      </c>
      <c r="BZO16" s="324" t="s">
        <v>53</v>
      </c>
      <c r="BZP16" s="324" t="s">
        <v>53</v>
      </c>
      <c r="BZQ16" s="324" t="s">
        <v>53</v>
      </c>
      <c r="BZR16" s="324" t="s">
        <v>53</v>
      </c>
      <c r="BZS16" s="324" t="s">
        <v>53</v>
      </c>
      <c r="BZT16" s="324" t="s">
        <v>53</v>
      </c>
      <c r="BZU16" s="324" t="s">
        <v>53</v>
      </c>
      <c r="BZV16" s="324" t="s">
        <v>53</v>
      </c>
      <c r="BZW16" s="324" t="s">
        <v>53</v>
      </c>
      <c r="BZX16" s="324" t="s">
        <v>53</v>
      </c>
      <c r="BZY16" s="324" t="s">
        <v>53</v>
      </c>
      <c r="BZZ16" s="324" t="s">
        <v>53</v>
      </c>
      <c r="CAA16" s="324" t="s">
        <v>53</v>
      </c>
      <c r="CAB16" s="324" t="s">
        <v>53</v>
      </c>
      <c r="CAC16" s="324" t="s">
        <v>53</v>
      </c>
      <c r="CAD16" s="324" t="s">
        <v>53</v>
      </c>
      <c r="CAE16" s="324" t="s">
        <v>53</v>
      </c>
      <c r="CAF16" s="324" t="s">
        <v>53</v>
      </c>
      <c r="CAG16" s="324" t="s">
        <v>53</v>
      </c>
      <c r="CAH16" s="324" t="s">
        <v>53</v>
      </c>
      <c r="CAI16" s="324" t="s">
        <v>53</v>
      </c>
      <c r="CAJ16" s="324" t="s">
        <v>53</v>
      </c>
      <c r="CAK16" s="324" t="s">
        <v>53</v>
      </c>
      <c r="CAL16" s="324" t="s">
        <v>53</v>
      </c>
      <c r="CAM16" s="324" t="s">
        <v>53</v>
      </c>
      <c r="CAN16" s="324" t="s">
        <v>53</v>
      </c>
      <c r="CAO16" s="324" t="s">
        <v>53</v>
      </c>
      <c r="CAP16" s="324" t="s">
        <v>53</v>
      </c>
      <c r="CAQ16" s="324" t="s">
        <v>53</v>
      </c>
      <c r="CAR16" s="324" t="s">
        <v>53</v>
      </c>
      <c r="CAS16" s="324" t="s">
        <v>53</v>
      </c>
      <c r="CAT16" s="324" t="s">
        <v>53</v>
      </c>
      <c r="CAU16" s="324" t="s">
        <v>53</v>
      </c>
      <c r="CAV16" s="324" t="s">
        <v>53</v>
      </c>
      <c r="CAW16" s="324" t="s">
        <v>53</v>
      </c>
      <c r="CAX16" s="324" t="s">
        <v>53</v>
      </c>
      <c r="CAY16" s="324" t="s">
        <v>53</v>
      </c>
      <c r="CAZ16" s="324" t="s">
        <v>53</v>
      </c>
      <c r="CBA16" s="324" t="s">
        <v>53</v>
      </c>
      <c r="CBB16" s="324" t="s">
        <v>53</v>
      </c>
      <c r="CBC16" s="324" t="s">
        <v>53</v>
      </c>
      <c r="CBD16" s="324" t="s">
        <v>53</v>
      </c>
      <c r="CBE16" s="324" t="s">
        <v>53</v>
      </c>
      <c r="CBF16" s="324" t="s">
        <v>53</v>
      </c>
      <c r="CBG16" s="324" t="s">
        <v>53</v>
      </c>
      <c r="CBH16" s="324" t="s">
        <v>53</v>
      </c>
      <c r="CBI16" s="324" t="s">
        <v>53</v>
      </c>
      <c r="CBJ16" s="324" t="s">
        <v>53</v>
      </c>
      <c r="CBK16" s="324" t="s">
        <v>53</v>
      </c>
      <c r="CBL16" s="324" t="s">
        <v>53</v>
      </c>
      <c r="CBM16" s="324" t="s">
        <v>53</v>
      </c>
      <c r="CBN16" s="324" t="s">
        <v>53</v>
      </c>
      <c r="CBO16" s="324" t="s">
        <v>53</v>
      </c>
      <c r="CBP16" s="324" t="s">
        <v>53</v>
      </c>
      <c r="CBQ16" s="324" t="s">
        <v>53</v>
      </c>
      <c r="CBR16" s="324" t="s">
        <v>53</v>
      </c>
      <c r="CBS16" s="324" t="s">
        <v>53</v>
      </c>
      <c r="CBT16" s="324" t="s">
        <v>53</v>
      </c>
      <c r="CBU16" s="324" t="s">
        <v>53</v>
      </c>
      <c r="CBV16" s="324" t="s">
        <v>53</v>
      </c>
      <c r="CBW16" s="324" t="s">
        <v>53</v>
      </c>
      <c r="CBX16" s="324" t="s">
        <v>53</v>
      </c>
      <c r="CBY16" s="324" t="s">
        <v>53</v>
      </c>
      <c r="CBZ16" s="324" t="s">
        <v>53</v>
      </c>
      <c r="CCA16" s="324" t="s">
        <v>53</v>
      </c>
      <c r="CCB16" s="324" t="s">
        <v>53</v>
      </c>
      <c r="CCC16" s="324" t="s">
        <v>53</v>
      </c>
      <c r="CCD16" s="324" t="s">
        <v>53</v>
      </c>
      <c r="CCE16" s="324" t="s">
        <v>53</v>
      </c>
      <c r="CCF16" s="324" t="s">
        <v>53</v>
      </c>
      <c r="CCG16" s="324" t="s">
        <v>53</v>
      </c>
      <c r="CCH16" s="324" t="s">
        <v>53</v>
      </c>
      <c r="CCI16" s="324" t="s">
        <v>53</v>
      </c>
      <c r="CCJ16" s="324" t="s">
        <v>53</v>
      </c>
      <c r="CCK16" s="324" t="s">
        <v>53</v>
      </c>
      <c r="CCL16" s="324" t="s">
        <v>53</v>
      </c>
      <c r="CCM16" s="324" t="s">
        <v>53</v>
      </c>
      <c r="CCN16" s="324" t="s">
        <v>53</v>
      </c>
      <c r="CCO16" s="324" t="s">
        <v>53</v>
      </c>
      <c r="CCP16" s="324" t="s">
        <v>53</v>
      </c>
      <c r="CCQ16" s="324" t="s">
        <v>53</v>
      </c>
      <c r="CCR16" s="324" t="s">
        <v>53</v>
      </c>
      <c r="CCS16" s="324" t="s">
        <v>53</v>
      </c>
      <c r="CCT16" s="324" t="s">
        <v>53</v>
      </c>
      <c r="CCU16" s="324" t="s">
        <v>53</v>
      </c>
      <c r="CCV16" s="324" t="s">
        <v>53</v>
      </c>
      <c r="CCW16" s="324" t="s">
        <v>53</v>
      </c>
      <c r="CCX16" s="324" t="s">
        <v>53</v>
      </c>
      <c r="CCY16" s="324" t="s">
        <v>53</v>
      </c>
      <c r="CCZ16" s="324" t="s">
        <v>53</v>
      </c>
      <c r="CDA16" s="324" t="s">
        <v>53</v>
      </c>
      <c r="CDB16" s="324" t="s">
        <v>53</v>
      </c>
      <c r="CDC16" s="324" t="s">
        <v>53</v>
      </c>
      <c r="CDD16" s="324" t="s">
        <v>53</v>
      </c>
      <c r="CDE16" s="324" t="s">
        <v>53</v>
      </c>
      <c r="CDF16" s="324" t="s">
        <v>53</v>
      </c>
      <c r="CDG16" s="324" t="s">
        <v>53</v>
      </c>
      <c r="CDH16" s="324" t="s">
        <v>53</v>
      </c>
      <c r="CDI16" s="324" t="s">
        <v>53</v>
      </c>
      <c r="CDJ16" s="324" t="s">
        <v>53</v>
      </c>
      <c r="CDK16" s="324" t="s">
        <v>53</v>
      </c>
      <c r="CDL16" s="324" t="s">
        <v>53</v>
      </c>
      <c r="CDM16" s="324" t="s">
        <v>53</v>
      </c>
      <c r="CDN16" s="324" t="s">
        <v>53</v>
      </c>
      <c r="CDO16" s="324" t="s">
        <v>53</v>
      </c>
      <c r="CDP16" s="324" t="s">
        <v>53</v>
      </c>
      <c r="CDQ16" s="324" t="s">
        <v>53</v>
      </c>
      <c r="CDR16" s="324" t="s">
        <v>53</v>
      </c>
      <c r="CDS16" s="324" t="s">
        <v>53</v>
      </c>
      <c r="CDT16" s="324" t="s">
        <v>53</v>
      </c>
      <c r="CDU16" s="324" t="s">
        <v>53</v>
      </c>
      <c r="CDV16" s="324" t="s">
        <v>53</v>
      </c>
      <c r="CDW16" s="324" t="s">
        <v>53</v>
      </c>
      <c r="CDX16" s="324" t="s">
        <v>53</v>
      </c>
      <c r="CDY16" s="324" t="s">
        <v>53</v>
      </c>
      <c r="CDZ16" s="324" t="s">
        <v>53</v>
      </c>
      <c r="CEA16" s="324" t="s">
        <v>53</v>
      </c>
      <c r="CEB16" s="324" t="s">
        <v>53</v>
      </c>
      <c r="CEC16" s="324" t="s">
        <v>53</v>
      </c>
      <c r="CED16" s="324" t="s">
        <v>53</v>
      </c>
      <c r="CEE16" s="324" t="s">
        <v>53</v>
      </c>
      <c r="CEF16" s="324" t="s">
        <v>53</v>
      </c>
      <c r="CEG16" s="324" t="s">
        <v>53</v>
      </c>
      <c r="CEH16" s="324" t="s">
        <v>53</v>
      </c>
      <c r="CEI16" s="324" t="s">
        <v>53</v>
      </c>
      <c r="CEJ16" s="324" t="s">
        <v>53</v>
      </c>
      <c r="CEK16" s="324" t="s">
        <v>53</v>
      </c>
      <c r="CEL16" s="324" t="s">
        <v>53</v>
      </c>
      <c r="CEM16" s="324" t="s">
        <v>53</v>
      </c>
      <c r="CEN16" s="324" t="s">
        <v>53</v>
      </c>
      <c r="CEO16" s="324" t="s">
        <v>53</v>
      </c>
      <c r="CEP16" s="324" t="s">
        <v>53</v>
      </c>
      <c r="CEQ16" s="324" t="s">
        <v>53</v>
      </c>
      <c r="CER16" s="324" t="s">
        <v>53</v>
      </c>
      <c r="CES16" s="324" t="s">
        <v>53</v>
      </c>
      <c r="CET16" s="324" t="s">
        <v>53</v>
      </c>
      <c r="CEU16" s="324" t="s">
        <v>53</v>
      </c>
      <c r="CEV16" s="324" t="s">
        <v>53</v>
      </c>
      <c r="CEW16" s="324" t="s">
        <v>53</v>
      </c>
      <c r="CEX16" s="324" t="s">
        <v>53</v>
      </c>
      <c r="CEY16" s="324" t="s">
        <v>53</v>
      </c>
      <c r="CEZ16" s="324" t="s">
        <v>53</v>
      </c>
      <c r="CFA16" s="324" t="s">
        <v>53</v>
      </c>
      <c r="CFB16" s="324" t="s">
        <v>53</v>
      </c>
      <c r="CFC16" s="324" t="s">
        <v>53</v>
      </c>
      <c r="CFD16" s="324" t="s">
        <v>53</v>
      </c>
      <c r="CFE16" s="324" t="s">
        <v>53</v>
      </c>
      <c r="CFF16" s="324" t="s">
        <v>53</v>
      </c>
      <c r="CFG16" s="324" t="s">
        <v>53</v>
      </c>
      <c r="CFH16" s="324" t="s">
        <v>53</v>
      </c>
      <c r="CFI16" s="324" t="s">
        <v>53</v>
      </c>
      <c r="CFJ16" s="324" t="s">
        <v>53</v>
      </c>
      <c r="CFK16" s="324" t="s">
        <v>53</v>
      </c>
      <c r="CFL16" s="324" t="s">
        <v>53</v>
      </c>
      <c r="CFM16" s="324" t="s">
        <v>53</v>
      </c>
      <c r="CFN16" s="324" t="s">
        <v>53</v>
      </c>
      <c r="CFO16" s="324" t="s">
        <v>53</v>
      </c>
      <c r="CFP16" s="324" t="s">
        <v>53</v>
      </c>
      <c r="CFQ16" s="324" t="s">
        <v>53</v>
      </c>
      <c r="CFR16" s="324" t="s">
        <v>53</v>
      </c>
      <c r="CFS16" s="324" t="s">
        <v>53</v>
      </c>
      <c r="CFT16" s="324" t="s">
        <v>53</v>
      </c>
      <c r="CFU16" s="324" t="s">
        <v>53</v>
      </c>
      <c r="CFV16" s="324" t="s">
        <v>53</v>
      </c>
      <c r="CFW16" s="324" t="s">
        <v>53</v>
      </c>
      <c r="CFX16" s="324" t="s">
        <v>53</v>
      </c>
      <c r="CFY16" s="324" t="s">
        <v>53</v>
      </c>
      <c r="CFZ16" s="324" t="s">
        <v>53</v>
      </c>
      <c r="CGA16" s="324" t="s">
        <v>53</v>
      </c>
      <c r="CGB16" s="324" t="s">
        <v>53</v>
      </c>
      <c r="CGC16" s="324" t="s">
        <v>53</v>
      </c>
      <c r="CGD16" s="324" t="s">
        <v>53</v>
      </c>
      <c r="CGE16" s="324" t="s">
        <v>53</v>
      </c>
      <c r="CGF16" s="324" t="s">
        <v>53</v>
      </c>
      <c r="CGG16" s="324" t="s">
        <v>53</v>
      </c>
      <c r="CGH16" s="324" t="s">
        <v>53</v>
      </c>
      <c r="CGI16" s="324" t="s">
        <v>53</v>
      </c>
      <c r="CGJ16" s="324" t="s">
        <v>53</v>
      </c>
      <c r="CGK16" s="324" t="s">
        <v>53</v>
      </c>
      <c r="CGL16" s="324" t="s">
        <v>53</v>
      </c>
      <c r="CGM16" s="324" t="s">
        <v>53</v>
      </c>
      <c r="CGN16" s="324" t="s">
        <v>53</v>
      </c>
      <c r="CGO16" s="324" t="s">
        <v>53</v>
      </c>
      <c r="CGP16" s="324" t="s">
        <v>53</v>
      </c>
      <c r="CGQ16" s="324" t="s">
        <v>53</v>
      </c>
      <c r="CGR16" s="324" t="s">
        <v>53</v>
      </c>
      <c r="CGS16" s="324" t="s">
        <v>53</v>
      </c>
      <c r="CGT16" s="324" t="s">
        <v>53</v>
      </c>
      <c r="CGU16" s="324" t="s">
        <v>53</v>
      </c>
      <c r="CGV16" s="324" t="s">
        <v>53</v>
      </c>
      <c r="CGW16" s="324" t="s">
        <v>53</v>
      </c>
      <c r="CGX16" s="324" t="s">
        <v>53</v>
      </c>
      <c r="CGY16" s="324" t="s">
        <v>53</v>
      </c>
      <c r="CGZ16" s="324" t="s">
        <v>53</v>
      </c>
      <c r="CHA16" s="324" t="s">
        <v>53</v>
      </c>
      <c r="CHB16" s="324" t="s">
        <v>53</v>
      </c>
      <c r="CHC16" s="324" t="s">
        <v>53</v>
      </c>
      <c r="CHD16" s="324" t="s">
        <v>53</v>
      </c>
      <c r="CHE16" s="324" t="s">
        <v>53</v>
      </c>
      <c r="CHF16" s="324" t="s">
        <v>53</v>
      </c>
      <c r="CHG16" s="324" t="s">
        <v>53</v>
      </c>
      <c r="CHH16" s="324" t="s">
        <v>53</v>
      </c>
      <c r="CHI16" s="324" t="s">
        <v>53</v>
      </c>
      <c r="CHJ16" s="324" t="s">
        <v>53</v>
      </c>
      <c r="CHK16" s="324" t="s">
        <v>53</v>
      </c>
      <c r="CHL16" s="324" t="s">
        <v>53</v>
      </c>
      <c r="CHM16" s="324" t="s">
        <v>53</v>
      </c>
      <c r="CHN16" s="324" t="s">
        <v>53</v>
      </c>
      <c r="CHO16" s="324" t="s">
        <v>53</v>
      </c>
      <c r="CHP16" s="324" t="s">
        <v>53</v>
      </c>
      <c r="CHQ16" s="324" t="s">
        <v>53</v>
      </c>
      <c r="CHR16" s="324" t="s">
        <v>53</v>
      </c>
      <c r="CHS16" s="324" t="s">
        <v>53</v>
      </c>
      <c r="CHT16" s="324" t="s">
        <v>53</v>
      </c>
      <c r="CHU16" s="324" t="s">
        <v>53</v>
      </c>
      <c r="CHV16" s="324" t="s">
        <v>53</v>
      </c>
      <c r="CHW16" s="324" t="s">
        <v>53</v>
      </c>
      <c r="CHX16" s="324" t="s">
        <v>53</v>
      </c>
      <c r="CHY16" s="324" t="s">
        <v>53</v>
      </c>
      <c r="CHZ16" s="324" t="s">
        <v>53</v>
      </c>
      <c r="CIA16" s="324" t="s">
        <v>53</v>
      </c>
      <c r="CIB16" s="324" t="s">
        <v>53</v>
      </c>
      <c r="CIC16" s="324" t="s">
        <v>53</v>
      </c>
      <c r="CID16" s="324" t="s">
        <v>53</v>
      </c>
      <c r="CIE16" s="324" t="s">
        <v>53</v>
      </c>
      <c r="CIF16" s="324" t="s">
        <v>53</v>
      </c>
      <c r="CIG16" s="324" t="s">
        <v>53</v>
      </c>
      <c r="CIH16" s="324" t="s">
        <v>53</v>
      </c>
      <c r="CII16" s="324" t="s">
        <v>53</v>
      </c>
      <c r="CIJ16" s="324" t="s">
        <v>53</v>
      </c>
      <c r="CIK16" s="324" t="s">
        <v>53</v>
      </c>
      <c r="CIL16" s="324" t="s">
        <v>53</v>
      </c>
      <c r="CIM16" s="324" t="s">
        <v>53</v>
      </c>
      <c r="CIN16" s="324" t="s">
        <v>53</v>
      </c>
      <c r="CIO16" s="324" t="s">
        <v>53</v>
      </c>
      <c r="CIP16" s="324" t="s">
        <v>53</v>
      </c>
      <c r="CIQ16" s="324" t="s">
        <v>53</v>
      </c>
      <c r="CIR16" s="324" t="s">
        <v>53</v>
      </c>
      <c r="CIS16" s="324" t="s">
        <v>53</v>
      </c>
      <c r="CIT16" s="324" t="s">
        <v>53</v>
      </c>
      <c r="CIU16" s="324" t="s">
        <v>53</v>
      </c>
      <c r="CIV16" s="324" t="s">
        <v>53</v>
      </c>
      <c r="CIW16" s="324" t="s">
        <v>53</v>
      </c>
      <c r="CIX16" s="324" t="s">
        <v>53</v>
      </c>
      <c r="CIY16" s="324" t="s">
        <v>53</v>
      </c>
      <c r="CIZ16" s="324" t="s">
        <v>53</v>
      </c>
      <c r="CJA16" s="324" t="s">
        <v>53</v>
      </c>
      <c r="CJB16" s="324" t="s">
        <v>53</v>
      </c>
      <c r="CJC16" s="324" t="s">
        <v>53</v>
      </c>
      <c r="CJD16" s="324" t="s">
        <v>53</v>
      </c>
      <c r="CJE16" s="324" t="s">
        <v>53</v>
      </c>
      <c r="CJF16" s="324" t="s">
        <v>53</v>
      </c>
      <c r="CJG16" s="324" t="s">
        <v>53</v>
      </c>
      <c r="CJH16" s="324" t="s">
        <v>53</v>
      </c>
      <c r="CJI16" s="324" t="s">
        <v>53</v>
      </c>
      <c r="CJJ16" s="324" t="s">
        <v>53</v>
      </c>
      <c r="CJK16" s="324" t="s">
        <v>53</v>
      </c>
      <c r="CJL16" s="324" t="s">
        <v>53</v>
      </c>
      <c r="CJM16" s="324" t="s">
        <v>53</v>
      </c>
      <c r="CJN16" s="324" t="s">
        <v>53</v>
      </c>
      <c r="CJO16" s="324" t="s">
        <v>53</v>
      </c>
      <c r="CJP16" s="324" t="s">
        <v>53</v>
      </c>
      <c r="CJQ16" s="324" t="s">
        <v>53</v>
      </c>
      <c r="CJR16" s="324" t="s">
        <v>53</v>
      </c>
      <c r="CJS16" s="324" t="s">
        <v>53</v>
      </c>
      <c r="CJT16" s="324" t="s">
        <v>53</v>
      </c>
      <c r="CJU16" s="324" t="s">
        <v>53</v>
      </c>
      <c r="CJV16" s="324" t="s">
        <v>53</v>
      </c>
      <c r="CJW16" s="324" t="s">
        <v>53</v>
      </c>
      <c r="CJX16" s="324" t="s">
        <v>53</v>
      </c>
      <c r="CJY16" s="324" t="s">
        <v>53</v>
      </c>
      <c r="CJZ16" s="324" t="s">
        <v>53</v>
      </c>
      <c r="CKA16" s="324" t="s">
        <v>53</v>
      </c>
      <c r="CKB16" s="324" t="s">
        <v>53</v>
      </c>
      <c r="CKC16" s="324" t="s">
        <v>53</v>
      </c>
      <c r="CKD16" s="324" t="s">
        <v>53</v>
      </c>
      <c r="CKE16" s="324" t="s">
        <v>53</v>
      </c>
      <c r="CKF16" s="324" t="s">
        <v>53</v>
      </c>
      <c r="CKG16" s="324" t="s">
        <v>53</v>
      </c>
      <c r="CKH16" s="324" t="s">
        <v>53</v>
      </c>
      <c r="CKI16" s="324" t="s">
        <v>53</v>
      </c>
      <c r="CKJ16" s="324" t="s">
        <v>53</v>
      </c>
      <c r="CKK16" s="324" t="s">
        <v>53</v>
      </c>
      <c r="CKL16" s="324" t="s">
        <v>53</v>
      </c>
      <c r="CKM16" s="324" t="s">
        <v>53</v>
      </c>
      <c r="CKN16" s="324" t="s">
        <v>53</v>
      </c>
      <c r="CKO16" s="324" t="s">
        <v>53</v>
      </c>
      <c r="CKP16" s="324" t="s">
        <v>53</v>
      </c>
      <c r="CKQ16" s="324" t="s">
        <v>53</v>
      </c>
      <c r="CKR16" s="324" t="s">
        <v>53</v>
      </c>
      <c r="CKS16" s="324" t="s">
        <v>53</v>
      </c>
      <c r="CKT16" s="324" t="s">
        <v>53</v>
      </c>
      <c r="CKU16" s="324" t="s">
        <v>53</v>
      </c>
      <c r="CKV16" s="324" t="s">
        <v>53</v>
      </c>
      <c r="CKW16" s="324" t="s">
        <v>53</v>
      </c>
      <c r="CKX16" s="324" t="s">
        <v>53</v>
      </c>
      <c r="CKY16" s="324" t="s">
        <v>53</v>
      </c>
      <c r="CKZ16" s="324" t="s">
        <v>53</v>
      </c>
      <c r="CLA16" s="324" t="s">
        <v>53</v>
      </c>
      <c r="CLB16" s="324" t="s">
        <v>53</v>
      </c>
      <c r="CLC16" s="324" t="s">
        <v>53</v>
      </c>
      <c r="CLD16" s="324" t="s">
        <v>53</v>
      </c>
      <c r="CLE16" s="324" t="s">
        <v>53</v>
      </c>
      <c r="CLF16" s="324" t="s">
        <v>53</v>
      </c>
      <c r="CLG16" s="324" t="s">
        <v>53</v>
      </c>
      <c r="CLH16" s="324" t="s">
        <v>53</v>
      </c>
      <c r="CLI16" s="324" t="s">
        <v>53</v>
      </c>
      <c r="CLJ16" s="324" t="s">
        <v>53</v>
      </c>
      <c r="CLK16" s="324" t="s">
        <v>53</v>
      </c>
      <c r="CLL16" s="324" t="s">
        <v>53</v>
      </c>
      <c r="CLM16" s="324" t="s">
        <v>53</v>
      </c>
      <c r="CLN16" s="324" t="s">
        <v>53</v>
      </c>
      <c r="CLO16" s="324" t="s">
        <v>53</v>
      </c>
      <c r="CLP16" s="324" t="s">
        <v>53</v>
      </c>
      <c r="CLQ16" s="324" t="s">
        <v>53</v>
      </c>
      <c r="CLR16" s="324" t="s">
        <v>53</v>
      </c>
      <c r="CLS16" s="324" t="s">
        <v>53</v>
      </c>
      <c r="CLT16" s="324" t="s">
        <v>53</v>
      </c>
      <c r="CLU16" s="324" t="s">
        <v>53</v>
      </c>
      <c r="CLV16" s="324" t="s">
        <v>53</v>
      </c>
      <c r="CLW16" s="324" t="s">
        <v>53</v>
      </c>
      <c r="CLX16" s="324" t="s">
        <v>53</v>
      </c>
      <c r="CLY16" s="324" t="s">
        <v>53</v>
      </c>
      <c r="CLZ16" s="324" t="s">
        <v>53</v>
      </c>
      <c r="CMA16" s="324" t="s">
        <v>53</v>
      </c>
      <c r="CMB16" s="324" t="s">
        <v>53</v>
      </c>
      <c r="CMC16" s="324" t="s">
        <v>53</v>
      </c>
      <c r="CMD16" s="324" t="s">
        <v>53</v>
      </c>
      <c r="CME16" s="324" t="s">
        <v>53</v>
      </c>
      <c r="CMF16" s="324" t="s">
        <v>53</v>
      </c>
      <c r="CMG16" s="324" t="s">
        <v>53</v>
      </c>
      <c r="CMH16" s="324" t="s">
        <v>53</v>
      </c>
      <c r="CMI16" s="324" t="s">
        <v>53</v>
      </c>
      <c r="CMJ16" s="324" t="s">
        <v>53</v>
      </c>
      <c r="CMK16" s="324" t="s">
        <v>53</v>
      </c>
      <c r="CML16" s="324" t="s">
        <v>53</v>
      </c>
      <c r="CMM16" s="324" t="s">
        <v>53</v>
      </c>
      <c r="CMN16" s="324" t="s">
        <v>53</v>
      </c>
      <c r="CMO16" s="324" t="s">
        <v>53</v>
      </c>
      <c r="CMP16" s="324" t="s">
        <v>53</v>
      </c>
      <c r="CMQ16" s="324" t="s">
        <v>53</v>
      </c>
      <c r="CMR16" s="324" t="s">
        <v>53</v>
      </c>
      <c r="CMS16" s="324" t="s">
        <v>53</v>
      </c>
      <c r="CMT16" s="324" t="s">
        <v>53</v>
      </c>
      <c r="CMU16" s="324" t="s">
        <v>53</v>
      </c>
      <c r="CMV16" s="324" t="s">
        <v>53</v>
      </c>
      <c r="CMW16" s="324" t="s">
        <v>53</v>
      </c>
      <c r="CMX16" s="324" t="s">
        <v>53</v>
      </c>
      <c r="CMY16" s="324" t="s">
        <v>53</v>
      </c>
      <c r="CMZ16" s="324" t="s">
        <v>53</v>
      </c>
      <c r="CNA16" s="324" t="s">
        <v>53</v>
      </c>
      <c r="CNB16" s="324" t="s">
        <v>53</v>
      </c>
      <c r="CNC16" s="324" t="s">
        <v>53</v>
      </c>
      <c r="CND16" s="324" t="s">
        <v>53</v>
      </c>
      <c r="CNE16" s="324" t="s">
        <v>53</v>
      </c>
      <c r="CNF16" s="324" t="s">
        <v>53</v>
      </c>
      <c r="CNG16" s="324" t="s">
        <v>53</v>
      </c>
      <c r="CNH16" s="324" t="s">
        <v>53</v>
      </c>
      <c r="CNI16" s="324" t="s">
        <v>53</v>
      </c>
      <c r="CNJ16" s="324" t="s">
        <v>53</v>
      </c>
      <c r="CNK16" s="324" t="s">
        <v>53</v>
      </c>
      <c r="CNL16" s="324" t="s">
        <v>53</v>
      </c>
      <c r="CNM16" s="324" t="s">
        <v>53</v>
      </c>
      <c r="CNN16" s="324" t="s">
        <v>53</v>
      </c>
      <c r="CNO16" s="324" t="s">
        <v>53</v>
      </c>
      <c r="CNP16" s="324" t="s">
        <v>53</v>
      </c>
      <c r="CNQ16" s="324" t="s">
        <v>53</v>
      </c>
      <c r="CNR16" s="324" t="s">
        <v>53</v>
      </c>
      <c r="CNS16" s="324" t="s">
        <v>53</v>
      </c>
      <c r="CNT16" s="324" t="s">
        <v>53</v>
      </c>
      <c r="CNU16" s="324" t="s">
        <v>53</v>
      </c>
      <c r="CNV16" s="324" t="s">
        <v>53</v>
      </c>
      <c r="CNW16" s="324" t="s">
        <v>53</v>
      </c>
      <c r="CNX16" s="324" t="s">
        <v>53</v>
      </c>
      <c r="CNY16" s="324" t="s">
        <v>53</v>
      </c>
      <c r="CNZ16" s="324" t="s">
        <v>53</v>
      </c>
      <c r="COA16" s="324" t="s">
        <v>53</v>
      </c>
      <c r="COB16" s="324" t="s">
        <v>53</v>
      </c>
      <c r="COC16" s="324" t="s">
        <v>53</v>
      </c>
      <c r="COD16" s="324" t="s">
        <v>53</v>
      </c>
      <c r="COE16" s="324" t="s">
        <v>53</v>
      </c>
      <c r="COF16" s="324" t="s">
        <v>53</v>
      </c>
      <c r="COG16" s="324" t="s">
        <v>53</v>
      </c>
      <c r="COH16" s="324" t="s">
        <v>53</v>
      </c>
      <c r="COI16" s="324" t="s">
        <v>53</v>
      </c>
      <c r="COJ16" s="324" t="s">
        <v>53</v>
      </c>
      <c r="COK16" s="324" t="s">
        <v>53</v>
      </c>
      <c r="COL16" s="324" t="s">
        <v>53</v>
      </c>
      <c r="COM16" s="324" t="s">
        <v>53</v>
      </c>
      <c r="CON16" s="324" t="s">
        <v>53</v>
      </c>
      <c r="COO16" s="324" t="s">
        <v>53</v>
      </c>
      <c r="COP16" s="324" t="s">
        <v>53</v>
      </c>
      <c r="COQ16" s="324" t="s">
        <v>53</v>
      </c>
      <c r="COR16" s="324" t="s">
        <v>53</v>
      </c>
      <c r="COS16" s="324" t="s">
        <v>53</v>
      </c>
      <c r="COT16" s="324" t="s">
        <v>53</v>
      </c>
      <c r="COU16" s="324" t="s">
        <v>53</v>
      </c>
      <c r="COV16" s="324" t="s">
        <v>53</v>
      </c>
      <c r="COW16" s="324" t="s">
        <v>53</v>
      </c>
      <c r="COX16" s="324" t="s">
        <v>53</v>
      </c>
      <c r="COY16" s="324" t="s">
        <v>53</v>
      </c>
      <c r="COZ16" s="324" t="s">
        <v>53</v>
      </c>
      <c r="CPA16" s="324" t="s">
        <v>53</v>
      </c>
      <c r="CPB16" s="324" t="s">
        <v>53</v>
      </c>
      <c r="CPC16" s="324" t="s">
        <v>53</v>
      </c>
      <c r="CPD16" s="324" t="s">
        <v>53</v>
      </c>
      <c r="CPE16" s="324" t="s">
        <v>53</v>
      </c>
      <c r="CPF16" s="324" t="s">
        <v>53</v>
      </c>
      <c r="CPG16" s="324" t="s">
        <v>53</v>
      </c>
      <c r="CPH16" s="324" t="s">
        <v>53</v>
      </c>
      <c r="CPI16" s="324" t="s">
        <v>53</v>
      </c>
      <c r="CPJ16" s="324" t="s">
        <v>53</v>
      </c>
      <c r="CPK16" s="324" t="s">
        <v>53</v>
      </c>
      <c r="CPL16" s="324" t="s">
        <v>53</v>
      </c>
      <c r="CPM16" s="324" t="s">
        <v>53</v>
      </c>
      <c r="CPN16" s="324" t="s">
        <v>53</v>
      </c>
      <c r="CPO16" s="324" t="s">
        <v>53</v>
      </c>
      <c r="CPP16" s="324" t="s">
        <v>53</v>
      </c>
      <c r="CPQ16" s="324" t="s">
        <v>53</v>
      </c>
      <c r="CPR16" s="324" t="s">
        <v>53</v>
      </c>
      <c r="CPS16" s="324" t="s">
        <v>53</v>
      </c>
      <c r="CPT16" s="324" t="s">
        <v>53</v>
      </c>
      <c r="CPU16" s="324" t="s">
        <v>53</v>
      </c>
      <c r="CPV16" s="324" t="s">
        <v>53</v>
      </c>
      <c r="CPW16" s="324" t="s">
        <v>53</v>
      </c>
      <c r="CPX16" s="324" t="s">
        <v>53</v>
      </c>
      <c r="CPY16" s="324" t="s">
        <v>53</v>
      </c>
      <c r="CPZ16" s="324" t="s">
        <v>53</v>
      </c>
      <c r="CQA16" s="324" t="s">
        <v>53</v>
      </c>
      <c r="CQB16" s="324" t="s">
        <v>53</v>
      </c>
      <c r="CQC16" s="324" t="s">
        <v>53</v>
      </c>
      <c r="CQD16" s="324" t="s">
        <v>53</v>
      </c>
      <c r="CQE16" s="324" t="s">
        <v>53</v>
      </c>
      <c r="CQF16" s="324" t="s">
        <v>53</v>
      </c>
      <c r="CQG16" s="324" t="s">
        <v>53</v>
      </c>
      <c r="CQH16" s="324" t="s">
        <v>53</v>
      </c>
      <c r="CQI16" s="324" t="s">
        <v>53</v>
      </c>
      <c r="CQJ16" s="324" t="s">
        <v>53</v>
      </c>
      <c r="CQK16" s="324" t="s">
        <v>53</v>
      </c>
      <c r="CQL16" s="324" t="s">
        <v>53</v>
      </c>
      <c r="CQM16" s="324" t="s">
        <v>53</v>
      </c>
      <c r="CQN16" s="324" t="s">
        <v>53</v>
      </c>
      <c r="CQO16" s="324" t="s">
        <v>53</v>
      </c>
      <c r="CQP16" s="324" t="s">
        <v>53</v>
      </c>
      <c r="CQQ16" s="324" t="s">
        <v>53</v>
      </c>
      <c r="CQR16" s="324" t="s">
        <v>53</v>
      </c>
      <c r="CQS16" s="324" t="s">
        <v>53</v>
      </c>
      <c r="CQT16" s="324" t="s">
        <v>53</v>
      </c>
      <c r="CQU16" s="324" t="s">
        <v>53</v>
      </c>
      <c r="CQV16" s="324" t="s">
        <v>53</v>
      </c>
      <c r="CQW16" s="324" t="s">
        <v>53</v>
      </c>
      <c r="CQX16" s="324" t="s">
        <v>53</v>
      </c>
      <c r="CQY16" s="324" t="s">
        <v>53</v>
      </c>
      <c r="CQZ16" s="324" t="s">
        <v>53</v>
      </c>
      <c r="CRA16" s="324" t="s">
        <v>53</v>
      </c>
      <c r="CRB16" s="324" t="s">
        <v>53</v>
      </c>
      <c r="CRC16" s="324" t="s">
        <v>53</v>
      </c>
      <c r="CRD16" s="324" t="s">
        <v>53</v>
      </c>
      <c r="CRE16" s="324" t="s">
        <v>53</v>
      </c>
      <c r="CRF16" s="324" t="s">
        <v>53</v>
      </c>
      <c r="CRG16" s="324" t="s">
        <v>53</v>
      </c>
      <c r="CRH16" s="324" t="s">
        <v>53</v>
      </c>
      <c r="CRI16" s="324" t="s">
        <v>53</v>
      </c>
      <c r="CRJ16" s="324" t="s">
        <v>53</v>
      </c>
      <c r="CRK16" s="324" t="s">
        <v>53</v>
      </c>
      <c r="CRL16" s="324" t="s">
        <v>53</v>
      </c>
      <c r="CRM16" s="324" t="s">
        <v>53</v>
      </c>
      <c r="CRN16" s="324" t="s">
        <v>53</v>
      </c>
      <c r="CRO16" s="324" t="s">
        <v>53</v>
      </c>
      <c r="CRP16" s="324" t="s">
        <v>53</v>
      </c>
      <c r="CRQ16" s="324" t="s">
        <v>53</v>
      </c>
      <c r="CRR16" s="324" t="s">
        <v>53</v>
      </c>
      <c r="CRS16" s="324" t="s">
        <v>53</v>
      </c>
      <c r="CRT16" s="324" t="s">
        <v>53</v>
      </c>
      <c r="CRU16" s="324" t="s">
        <v>53</v>
      </c>
      <c r="CRV16" s="324" t="s">
        <v>53</v>
      </c>
      <c r="CRW16" s="324" t="s">
        <v>53</v>
      </c>
      <c r="CRX16" s="324" t="s">
        <v>53</v>
      </c>
      <c r="CRY16" s="324" t="s">
        <v>53</v>
      </c>
      <c r="CRZ16" s="324" t="s">
        <v>53</v>
      </c>
      <c r="CSA16" s="324" t="s">
        <v>53</v>
      </c>
      <c r="CSB16" s="324" t="s">
        <v>53</v>
      </c>
      <c r="CSC16" s="324" t="s">
        <v>53</v>
      </c>
      <c r="CSD16" s="324" t="s">
        <v>53</v>
      </c>
      <c r="CSE16" s="324" t="s">
        <v>53</v>
      </c>
      <c r="CSF16" s="324" t="s">
        <v>53</v>
      </c>
      <c r="CSG16" s="324" t="s">
        <v>53</v>
      </c>
      <c r="CSH16" s="324" t="s">
        <v>53</v>
      </c>
      <c r="CSI16" s="324" t="s">
        <v>53</v>
      </c>
      <c r="CSJ16" s="324" t="s">
        <v>53</v>
      </c>
      <c r="CSK16" s="324" t="s">
        <v>53</v>
      </c>
      <c r="CSL16" s="324" t="s">
        <v>53</v>
      </c>
      <c r="CSM16" s="324" t="s">
        <v>53</v>
      </c>
      <c r="CSN16" s="324" t="s">
        <v>53</v>
      </c>
      <c r="CSO16" s="324" t="s">
        <v>53</v>
      </c>
      <c r="CSP16" s="324" t="s">
        <v>53</v>
      </c>
      <c r="CSQ16" s="324" t="s">
        <v>53</v>
      </c>
      <c r="CSR16" s="324" t="s">
        <v>53</v>
      </c>
      <c r="CSS16" s="324" t="s">
        <v>53</v>
      </c>
      <c r="CST16" s="324" t="s">
        <v>53</v>
      </c>
      <c r="CSU16" s="324" t="s">
        <v>53</v>
      </c>
      <c r="CSV16" s="324" t="s">
        <v>53</v>
      </c>
      <c r="CSW16" s="324" t="s">
        <v>53</v>
      </c>
      <c r="CSX16" s="324" t="s">
        <v>53</v>
      </c>
      <c r="CSY16" s="324" t="s">
        <v>53</v>
      </c>
      <c r="CSZ16" s="324" t="s">
        <v>53</v>
      </c>
      <c r="CTA16" s="324" t="s">
        <v>53</v>
      </c>
      <c r="CTB16" s="324" t="s">
        <v>53</v>
      </c>
      <c r="CTC16" s="324" t="s">
        <v>53</v>
      </c>
      <c r="CTD16" s="324" t="s">
        <v>53</v>
      </c>
      <c r="CTE16" s="324" t="s">
        <v>53</v>
      </c>
      <c r="CTF16" s="324" t="s">
        <v>53</v>
      </c>
      <c r="CTG16" s="324" t="s">
        <v>53</v>
      </c>
      <c r="CTH16" s="324" t="s">
        <v>53</v>
      </c>
      <c r="CTI16" s="324" t="s">
        <v>53</v>
      </c>
      <c r="CTJ16" s="324" t="s">
        <v>53</v>
      </c>
      <c r="CTK16" s="324" t="s">
        <v>53</v>
      </c>
      <c r="CTL16" s="324" t="s">
        <v>53</v>
      </c>
      <c r="CTM16" s="324" t="s">
        <v>53</v>
      </c>
      <c r="CTN16" s="324" t="s">
        <v>53</v>
      </c>
      <c r="CTO16" s="324" t="s">
        <v>53</v>
      </c>
      <c r="CTP16" s="324" t="s">
        <v>53</v>
      </c>
      <c r="CTQ16" s="324" t="s">
        <v>53</v>
      </c>
      <c r="CTR16" s="324" t="s">
        <v>53</v>
      </c>
      <c r="CTS16" s="324" t="s">
        <v>53</v>
      </c>
      <c r="CTT16" s="324" t="s">
        <v>53</v>
      </c>
      <c r="CTU16" s="324" t="s">
        <v>53</v>
      </c>
      <c r="CTV16" s="324" t="s">
        <v>53</v>
      </c>
      <c r="CTW16" s="324" t="s">
        <v>53</v>
      </c>
      <c r="CTX16" s="324" t="s">
        <v>53</v>
      </c>
      <c r="CTY16" s="324" t="s">
        <v>53</v>
      </c>
      <c r="CTZ16" s="324" t="s">
        <v>53</v>
      </c>
      <c r="CUA16" s="324" t="s">
        <v>53</v>
      </c>
      <c r="CUB16" s="324" t="s">
        <v>53</v>
      </c>
      <c r="CUC16" s="324" t="s">
        <v>53</v>
      </c>
      <c r="CUD16" s="324" t="s">
        <v>53</v>
      </c>
      <c r="CUE16" s="324" t="s">
        <v>53</v>
      </c>
      <c r="CUF16" s="324" t="s">
        <v>53</v>
      </c>
      <c r="CUG16" s="324" t="s">
        <v>53</v>
      </c>
      <c r="CUH16" s="324" t="s">
        <v>53</v>
      </c>
      <c r="CUI16" s="324" t="s">
        <v>53</v>
      </c>
      <c r="CUJ16" s="324" t="s">
        <v>53</v>
      </c>
      <c r="CUK16" s="324" t="s">
        <v>53</v>
      </c>
      <c r="CUL16" s="324" t="s">
        <v>53</v>
      </c>
      <c r="CUM16" s="324" t="s">
        <v>53</v>
      </c>
      <c r="CUN16" s="324" t="s">
        <v>53</v>
      </c>
      <c r="CUO16" s="324" t="s">
        <v>53</v>
      </c>
      <c r="CUP16" s="324" t="s">
        <v>53</v>
      </c>
      <c r="CUQ16" s="324" t="s">
        <v>53</v>
      </c>
      <c r="CUR16" s="324" t="s">
        <v>53</v>
      </c>
      <c r="CUS16" s="324" t="s">
        <v>53</v>
      </c>
      <c r="CUT16" s="324" t="s">
        <v>53</v>
      </c>
      <c r="CUU16" s="324" t="s">
        <v>53</v>
      </c>
      <c r="CUV16" s="324" t="s">
        <v>53</v>
      </c>
      <c r="CUW16" s="324" t="s">
        <v>53</v>
      </c>
      <c r="CUX16" s="324" t="s">
        <v>53</v>
      </c>
      <c r="CUY16" s="324" t="s">
        <v>53</v>
      </c>
      <c r="CUZ16" s="324" t="s">
        <v>53</v>
      </c>
      <c r="CVA16" s="324" t="s">
        <v>53</v>
      </c>
      <c r="CVB16" s="324" t="s">
        <v>53</v>
      </c>
      <c r="CVC16" s="324" t="s">
        <v>53</v>
      </c>
      <c r="CVD16" s="324" t="s">
        <v>53</v>
      </c>
      <c r="CVE16" s="324" t="s">
        <v>53</v>
      </c>
      <c r="CVF16" s="324" t="s">
        <v>53</v>
      </c>
      <c r="CVG16" s="324" t="s">
        <v>53</v>
      </c>
      <c r="CVH16" s="324" t="s">
        <v>53</v>
      </c>
      <c r="CVI16" s="324" t="s">
        <v>53</v>
      </c>
      <c r="CVJ16" s="324" t="s">
        <v>53</v>
      </c>
      <c r="CVK16" s="324" t="s">
        <v>53</v>
      </c>
      <c r="CVL16" s="324" t="s">
        <v>53</v>
      </c>
      <c r="CVM16" s="324" t="s">
        <v>53</v>
      </c>
      <c r="CVN16" s="324" t="s">
        <v>53</v>
      </c>
      <c r="CVO16" s="324" t="s">
        <v>53</v>
      </c>
      <c r="CVP16" s="324" t="s">
        <v>53</v>
      </c>
      <c r="CVQ16" s="324" t="s">
        <v>53</v>
      </c>
      <c r="CVR16" s="324" t="s">
        <v>53</v>
      </c>
      <c r="CVS16" s="324" t="s">
        <v>53</v>
      </c>
      <c r="CVT16" s="324" t="s">
        <v>53</v>
      </c>
      <c r="CVU16" s="324" t="s">
        <v>53</v>
      </c>
      <c r="CVV16" s="324" t="s">
        <v>53</v>
      </c>
      <c r="CVW16" s="324" t="s">
        <v>53</v>
      </c>
      <c r="CVX16" s="324" t="s">
        <v>53</v>
      </c>
      <c r="CVY16" s="324" t="s">
        <v>53</v>
      </c>
      <c r="CVZ16" s="324" t="s">
        <v>53</v>
      </c>
      <c r="CWA16" s="324" t="s">
        <v>53</v>
      </c>
      <c r="CWB16" s="324" t="s">
        <v>53</v>
      </c>
      <c r="CWC16" s="324" t="s">
        <v>53</v>
      </c>
      <c r="CWD16" s="324" t="s">
        <v>53</v>
      </c>
      <c r="CWE16" s="324" t="s">
        <v>53</v>
      </c>
      <c r="CWF16" s="324" t="s">
        <v>53</v>
      </c>
      <c r="CWG16" s="324" t="s">
        <v>53</v>
      </c>
      <c r="CWH16" s="324" t="s">
        <v>53</v>
      </c>
      <c r="CWI16" s="324" t="s">
        <v>53</v>
      </c>
      <c r="CWJ16" s="324" t="s">
        <v>53</v>
      </c>
      <c r="CWK16" s="324" t="s">
        <v>53</v>
      </c>
      <c r="CWL16" s="324" t="s">
        <v>53</v>
      </c>
      <c r="CWM16" s="324" t="s">
        <v>53</v>
      </c>
      <c r="CWN16" s="324" t="s">
        <v>53</v>
      </c>
      <c r="CWO16" s="324" t="s">
        <v>53</v>
      </c>
      <c r="CWP16" s="324" t="s">
        <v>53</v>
      </c>
      <c r="CWQ16" s="324" t="s">
        <v>53</v>
      </c>
      <c r="CWR16" s="324" t="s">
        <v>53</v>
      </c>
      <c r="CWS16" s="324" t="s">
        <v>53</v>
      </c>
      <c r="CWT16" s="324" t="s">
        <v>53</v>
      </c>
      <c r="CWU16" s="324" t="s">
        <v>53</v>
      </c>
      <c r="CWV16" s="324" t="s">
        <v>53</v>
      </c>
      <c r="CWW16" s="324" t="s">
        <v>53</v>
      </c>
      <c r="CWX16" s="324" t="s">
        <v>53</v>
      </c>
      <c r="CWY16" s="324" t="s">
        <v>53</v>
      </c>
      <c r="CWZ16" s="324" t="s">
        <v>53</v>
      </c>
      <c r="CXA16" s="324" t="s">
        <v>53</v>
      </c>
      <c r="CXB16" s="324" t="s">
        <v>53</v>
      </c>
      <c r="CXC16" s="324" t="s">
        <v>53</v>
      </c>
      <c r="CXD16" s="324" t="s">
        <v>53</v>
      </c>
      <c r="CXE16" s="324" t="s">
        <v>53</v>
      </c>
      <c r="CXF16" s="324" t="s">
        <v>53</v>
      </c>
      <c r="CXG16" s="324" t="s">
        <v>53</v>
      </c>
      <c r="CXH16" s="324" t="s">
        <v>53</v>
      </c>
      <c r="CXI16" s="324" t="s">
        <v>53</v>
      </c>
      <c r="CXJ16" s="324" t="s">
        <v>53</v>
      </c>
      <c r="CXK16" s="324" t="s">
        <v>53</v>
      </c>
      <c r="CXL16" s="324" t="s">
        <v>53</v>
      </c>
      <c r="CXM16" s="324" t="s">
        <v>53</v>
      </c>
      <c r="CXN16" s="324" t="s">
        <v>53</v>
      </c>
      <c r="CXO16" s="324" t="s">
        <v>53</v>
      </c>
      <c r="CXP16" s="324" t="s">
        <v>53</v>
      </c>
      <c r="CXQ16" s="324" t="s">
        <v>53</v>
      </c>
      <c r="CXR16" s="324" t="s">
        <v>53</v>
      </c>
      <c r="CXS16" s="324" t="s">
        <v>53</v>
      </c>
      <c r="CXT16" s="324" t="s">
        <v>53</v>
      </c>
      <c r="CXU16" s="324" t="s">
        <v>53</v>
      </c>
      <c r="CXV16" s="324" t="s">
        <v>53</v>
      </c>
      <c r="CXW16" s="324" t="s">
        <v>53</v>
      </c>
      <c r="CXX16" s="324" t="s">
        <v>53</v>
      </c>
      <c r="CXY16" s="324" t="s">
        <v>53</v>
      </c>
      <c r="CXZ16" s="324" t="s">
        <v>53</v>
      </c>
      <c r="CYA16" s="324" t="s">
        <v>53</v>
      </c>
      <c r="CYB16" s="324" t="s">
        <v>53</v>
      </c>
      <c r="CYC16" s="324" t="s">
        <v>53</v>
      </c>
      <c r="CYD16" s="324" t="s">
        <v>53</v>
      </c>
      <c r="CYE16" s="324" t="s">
        <v>53</v>
      </c>
      <c r="CYF16" s="324" t="s">
        <v>53</v>
      </c>
      <c r="CYG16" s="324" t="s">
        <v>53</v>
      </c>
      <c r="CYH16" s="324" t="s">
        <v>53</v>
      </c>
      <c r="CYI16" s="324" t="s">
        <v>53</v>
      </c>
      <c r="CYJ16" s="324" t="s">
        <v>53</v>
      </c>
      <c r="CYK16" s="324" t="s">
        <v>53</v>
      </c>
      <c r="CYL16" s="324" t="s">
        <v>53</v>
      </c>
      <c r="CYM16" s="324" t="s">
        <v>53</v>
      </c>
      <c r="CYN16" s="324" t="s">
        <v>53</v>
      </c>
      <c r="CYO16" s="324" t="s">
        <v>53</v>
      </c>
      <c r="CYP16" s="324" t="s">
        <v>53</v>
      </c>
      <c r="CYQ16" s="324" t="s">
        <v>53</v>
      </c>
      <c r="CYR16" s="324" t="s">
        <v>53</v>
      </c>
      <c r="CYS16" s="324" t="s">
        <v>53</v>
      </c>
      <c r="CYT16" s="324" t="s">
        <v>53</v>
      </c>
      <c r="CYU16" s="324" t="s">
        <v>53</v>
      </c>
      <c r="CYV16" s="324" t="s">
        <v>53</v>
      </c>
      <c r="CYW16" s="324" t="s">
        <v>53</v>
      </c>
      <c r="CYX16" s="324" t="s">
        <v>53</v>
      </c>
      <c r="CYY16" s="324" t="s">
        <v>53</v>
      </c>
      <c r="CYZ16" s="324" t="s">
        <v>53</v>
      </c>
      <c r="CZA16" s="324" t="s">
        <v>53</v>
      </c>
      <c r="CZB16" s="324" t="s">
        <v>53</v>
      </c>
      <c r="CZC16" s="324" t="s">
        <v>53</v>
      </c>
      <c r="CZD16" s="324" t="s">
        <v>53</v>
      </c>
      <c r="CZE16" s="324" t="s">
        <v>53</v>
      </c>
      <c r="CZF16" s="324" t="s">
        <v>53</v>
      </c>
      <c r="CZG16" s="324" t="s">
        <v>53</v>
      </c>
      <c r="CZH16" s="324" t="s">
        <v>53</v>
      </c>
      <c r="CZI16" s="324" t="s">
        <v>53</v>
      </c>
      <c r="CZJ16" s="324" t="s">
        <v>53</v>
      </c>
      <c r="CZK16" s="324" t="s">
        <v>53</v>
      </c>
      <c r="CZL16" s="324" t="s">
        <v>53</v>
      </c>
      <c r="CZM16" s="324" t="s">
        <v>53</v>
      </c>
      <c r="CZN16" s="324" t="s">
        <v>53</v>
      </c>
      <c r="CZO16" s="324" t="s">
        <v>53</v>
      </c>
      <c r="CZP16" s="324" t="s">
        <v>53</v>
      </c>
      <c r="CZQ16" s="324" t="s">
        <v>53</v>
      </c>
      <c r="CZR16" s="324" t="s">
        <v>53</v>
      </c>
      <c r="CZS16" s="324" t="s">
        <v>53</v>
      </c>
      <c r="CZT16" s="324" t="s">
        <v>53</v>
      </c>
      <c r="CZU16" s="324" t="s">
        <v>53</v>
      </c>
      <c r="CZV16" s="324" t="s">
        <v>53</v>
      </c>
      <c r="CZW16" s="324" t="s">
        <v>53</v>
      </c>
      <c r="CZX16" s="324" t="s">
        <v>53</v>
      </c>
      <c r="CZY16" s="324" t="s">
        <v>53</v>
      </c>
      <c r="CZZ16" s="324" t="s">
        <v>53</v>
      </c>
      <c r="DAA16" s="324" t="s">
        <v>53</v>
      </c>
      <c r="DAB16" s="324" t="s">
        <v>53</v>
      </c>
      <c r="DAC16" s="324" t="s">
        <v>53</v>
      </c>
      <c r="DAD16" s="324" t="s">
        <v>53</v>
      </c>
      <c r="DAE16" s="324" t="s">
        <v>53</v>
      </c>
      <c r="DAF16" s="324" t="s">
        <v>53</v>
      </c>
      <c r="DAG16" s="324" t="s">
        <v>53</v>
      </c>
      <c r="DAH16" s="324" t="s">
        <v>53</v>
      </c>
      <c r="DAI16" s="324" t="s">
        <v>53</v>
      </c>
      <c r="DAJ16" s="324" t="s">
        <v>53</v>
      </c>
      <c r="DAK16" s="324" t="s">
        <v>53</v>
      </c>
      <c r="DAL16" s="324" t="s">
        <v>53</v>
      </c>
      <c r="DAM16" s="324" t="s">
        <v>53</v>
      </c>
      <c r="DAN16" s="324" t="s">
        <v>53</v>
      </c>
      <c r="DAO16" s="324" t="s">
        <v>53</v>
      </c>
      <c r="DAP16" s="324" t="s">
        <v>53</v>
      </c>
      <c r="DAQ16" s="324" t="s">
        <v>53</v>
      </c>
      <c r="DAR16" s="324" t="s">
        <v>53</v>
      </c>
      <c r="DAS16" s="324" t="s">
        <v>53</v>
      </c>
      <c r="DAT16" s="324" t="s">
        <v>53</v>
      </c>
      <c r="DAU16" s="324" t="s">
        <v>53</v>
      </c>
      <c r="DAV16" s="324" t="s">
        <v>53</v>
      </c>
      <c r="DAW16" s="324" t="s">
        <v>53</v>
      </c>
      <c r="DAX16" s="324" t="s">
        <v>53</v>
      </c>
      <c r="DAY16" s="324" t="s">
        <v>53</v>
      </c>
      <c r="DAZ16" s="324" t="s">
        <v>53</v>
      </c>
      <c r="DBA16" s="324" t="s">
        <v>53</v>
      </c>
      <c r="DBB16" s="324" t="s">
        <v>53</v>
      </c>
      <c r="DBC16" s="324" t="s">
        <v>53</v>
      </c>
      <c r="DBD16" s="324" t="s">
        <v>53</v>
      </c>
      <c r="DBE16" s="324" t="s">
        <v>53</v>
      </c>
      <c r="DBF16" s="324" t="s">
        <v>53</v>
      </c>
      <c r="DBG16" s="324" t="s">
        <v>53</v>
      </c>
      <c r="DBH16" s="324" t="s">
        <v>53</v>
      </c>
      <c r="DBI16" s="324" t="s">
        <v>53</v>
      </c>
      <c r="DBJ16" s="324" t="s">
        <v>53</v>
      </c>
      <c r="DBK16" s="324" t="s">
        <v>53</v>
      </c>
      <c r="DBL16" s="324" t="s">
        <v>53</v>
      </c>
      <c r="DBM16" s="324" t="s">
        <v>53</v>
      </c>
      <c r="DBN16" s="324" t="s">
        <v>53</v>
      </c>
      <c r="DBO16" s="324" t="s">
        <v>53</v>
      </c>
      <c r="DBP16" s="324" t="s">
        <v>53</v>
      </c>
      <c r="DBQ16" s="324" t="s">
        <v>53</v>
      </c>
      <c r="DBR16" s="324" t="s">
        <v>53</v>
      </c>
      <c r="DBS16" s="324" t="s">
        <v>53</v>
      </c>
      <c r="DBT16" s="324" t="s">
        <v>53</v>
      </c>
      <c r="DBU16" s="324" t="s">
        <v>53</v>
      </c>
      <c r="DBV16" s="324" t="s">
        <v>53</v>
      </c>
      <c r="DBW16" s="324" t="s">
        <v>53</v>
      </c>
      <c r="DBX16" s="324" t="s">
        <v>53</v>
      </c>
      <c r="DBY16" s="324" t="s">
        <v>53</v>
      </c>
      <c r="DBZ16" s="324" t="s">
        <v>53</v>
      </c>
      <c r="DCA16" s="324" t="s">
        <v>53</v>
      </c>
      <c r="DCB16" s="324" t="s">
        <v>53</v>
      </c>
      <c r="DCC16" s="324" t="s">
        <v>53</v>
      </c>
      <c r="DCD16" s="324" t="s">
        <v>53</v>
      </c>
      <c r="DCE16" s="324" t="s">
        <v>53</v>
      </c>
      <c r="DCF16" s="324" t="s">
        <v>53</v>
      </c>
      <c r="DCG16" s="324" t="s">
        <v>53</v>
      </c>
      <c r="DCH16" s="324" t="s">
        <v>53</v>
      </c>
      <c r="DCI16" s="324" t="s">
        <v>53</v>
      </c>
      <c r="DCJ16" s="324" t="s">
        <v>53</v>
      </c>
      <c r="DCK16" s="324" t="s">
        <v>53</v>
      </c>
      <c r="DCL16" s="324" t="s">
        <v>53</v>
      </c>
      <c r="DCM16" s="324" t="s">
        <v>53</v>
      </c>
      <c r="DCN16" s="324" t="s">
        <v>53</v>
      </c>
      <c r="DCO16" s="324" t="s">
        <v>53</v>
      </c>
      <c r="DCP16" s="324" t="s">
        <v>53</v>
      </c>
      <c r="DCQ16" s="324" t="s">
        <v>53</v>
      </c>
      <c r="DCR16" s="324" t="s">
        <v>53</v>
      </c>
      <c r="DCS16" s="324" t="s">
        <v>53</v>
      </c>
      <c r="DCT16" s="324" t="s">
        <v>53</v>
      </c>
      <c r="DCU16" s="324" t="s">
        <v>53</v>
      </c>
      <c r="DCV16" s="324" t="s">
        <v>53</v>
      </c>
      <c r="DCW16" s="324" t="s">
        <v>53</v>
      </c>
      <c r="DCX16" s="324" t="s">
        <v>53</v>
      </c>
      <c r="DCY16" s="324" t="s">
        <v>53</v>
      </c>
      <c r="DCZ16" s="324" t="s">
        <v>53</v>
      </c>
      <c r="DDA16" s="324" t="s">
        <v>53</v>
      </c>
      <c r="DDB16" s="324" t="s">
        <v>53</v>
      </c>
      <c r="DDC16" s="324" t="s">
        <v>53</v>
      </c>
      <c r="DDD16" s="324" t="s">
        <v>53</v>
      </c>
      <c r="DDE16" s="324" t="s">
        <v>53</v>
      </c>
      <c r="DDF16" s="324" t="s">
        <v>53</v>
      </c>
      <c r="DDG16" s="324" t="s">
        <v>53</v>
      </c>
      <c r="DDH16" s="324" t="s">
        <v>53</v>
      </c>
      <c r="DDI16" s="324" t="s">
        <v>53</v>
      </c>
      <c r="DDJ16" s="324" t="s">
        <v>53</v>
      </c>
      <c r="DDK16" s="324" t="s">
        <v>53</v>
      </c>
      <c r="DDL16" s="324" t="s">
        <v>53</v>
      </c>
      <c r="DDM16" s="324" t="s">
        <v>53</v>
      </c>
      <c r="DDN16" s="324" t="s">
        <v>53</v>
      </c>
      <c r="DDO16" s="324" t="s">
        <v>53</v>
      </c>
      <c r="DDP16" s="324" t="s">
        <v>53</v>
      </c>
      <c r="DDQ16" s="324" t="s">
        <v>53</v>
      </c>
      <c r="DDR16" s="324" t="s">
        <v>53</v>
      </c>
      <c r="DDS16" s="324" t="s">
        <v>53</v>
      </c>
      <c r="DDT16" s="324" t="s">
        <v>53</v>
      </c>
      <c r="DDU16" s="324" t="s">
        <v>53</v>
      </c>
      <c r="DDV16" s="324" t="s">
        <v>53</v>
      </c>
      <c r="DDW16" s="324" t="s">
        <v>53</v>
      </c>
      <c r="DDX16" s="324" t="s">
        <v>53</v>
      </c>
      <c r="DDY16" s="324" t="s">
        <v>53</v>
      </c>
      <c r="DDZ16" s="324" t="s">
        <v>53</v>
      </c>
      <c r="DEA16" s="324" t="s">
        <v>53</v>
      </c>
      <c r="DEB16" s="324" t="s">
        <v>53</v>
      </c>
      <c r="DEC16" s="324" t="s">
        <v>53</v>
      </c>
      <c r="DED16" s="324" t="s">
        <v>53</v>
      </c>
      <c r="DEE16" s="324" t="s">
        <v>53</v>
      </c>
      <c r="DEF16" s="324" t="s">
        <v>53</v>
      </c>
      <c r="DEG16" s="324" t="s">
        <v>53</v>
      </c>
      <c r="DEH16" s="324" t="s">
        <v>53</v>
      </c>
      <c r="DEI16" s="324" t="s">
        <v>53</v>
      </c>
      <c r="DEJ16" s="324" t="s">
        <v>53</v>
      </c>
      <c r="DEK16" s="324" t="s">
        <v>53</v>
      </c>
      <c r="DEL16" s="324" t="s">
        <v>53</v>
      </c>
      <c r="DEM16" s="324" t="s">
        <v>53</v>
      </c>
      <c r="DEN16" s="324" t="s">
        <v>53</v>
      </c>
      <c r="DEO16" s="324" t="s">
        <v>53</v>
      </c>
      <c r="DEP16" s="324" t="s">
        <v>53</v>
      </c>
      <c r="DEQ16" s="324" t="s">
        <v>53</v>
      </c>
      <c r="DER16" s="324" t="s">
        <v>53</v>
      </c>
      <c r="DES16" s="324" t="s">
        <v>53</v>
      </c>
      <c r="DET16" s="324" t="s">
        <v>53</v>
      </c>
      <c r="DEU16" s="324" t="s">
        <v>53</v>
      </c>
      <c r="DEV16" s="324" t="s">
        <v>53</v>
      </c>
      <c r="DEW16" s="324" t="s">
        <v>53</v>
      </c>
      <c r="DEX16" s="324" t="s">
        <v>53</v>
      </c>
      <c r="DEY16" s="324" t="s">
        <v>53</v>
      </c>
      <c r="DEZ16" s="324" t="s">
        <v>53</v>
      </c>
      <c r="DFA16" s="324" t="s">
        <v>53</v>
      </c>
      <c r="DFB16" s="324" t="s">
        <v>53</v>
      </c>
      <c r="DFC16" s="324" t="s">
        <v>53</v>
      </c>
      <c r="DFD16" s="324" t="s">
        <v>53</v>
      </c>
      <c r="DFE16" s="324" t="s">
        <v>53</v>
      </c>
      <c r="DFF16" s="324" t="s">
        <v>53</v>
      </c>
      <c r="DFG16" s="324" t="s">
        <v>53</v>
      </c>
      <c r="DFH16" s="324" t="s">
        <v>53</v>
      </c>
      <c r="DFI16" s="324" t="s">
        <v>53</v>
      </c>
      <c r="DFJ16" s="324" t="s">
        <v>53</v>
      </c>
      <c r="DFK16" s="324" t="s">
        <v>53</v>
      </c>
      <c r="DFL16" s="324" t="s">
        <v>53</v>
      </c>
      <c r="DFM16" s="324" t="s">
        <v>53</v>
      </c>
      <c r="DFN16" s="324" t="s">
        <v>53</v>
      </c>
      <c r="DFO16" s="324" t="s">
        <v>53</v>
      </c>
      <c r="DFP16" s="324" t="s">
        <v>53</v>
      </c>
      <c r="DFQ16" s="324" t="s">
        <v>53</v>
      </c>
      <c r="DFR16" s="324" t="s">
        <v>53</v>
      </c>
      <c r="DFS16" s="324" t="s">
        <v>53</v>
      </c>
      <c r="DFT16" s="324" t="s">
        <v>53</v>
      </c>
      <c r="DFU16" s="324" t="s">
        <v>53</v>
      </c>
      <c r="DFV16" s="324" t="s">
        <v>53</v>
      </c>
      <c r="DFW16" s="324" t="s">
        <v>53</v>
      </c>
      <c r="DFX16" s="324" t="s">
        <v>53</v>
      </c>
      <c r="DFY16" s="324" t="s">
        <v>53</v>
      </c>
      <c r="DFZ16" s="324" t="s">
        <v>53</v>
      </c>
      <c r="DGA16" s="324" t="s">
        <v>53</v>
      </c>
      <c r="DGB16" s="324" t="s">
        <v>53</v>
      </c>
      <c r="DGC16" s="324" t="s">
        <v>53</v>
      </c>
      <c r="DGD16" s="324" t="s">
        <v>53</v>
      </c>
      <c r="DGE16" s="324" t="s">
        <v>53</v>
      </c>
      <c r="DGF16" s="324" t="s">
        <v>53</v>
      </c>
      <c r="DGG16" s="324" t="s">
        <v>53</v>
      </c>
      <c r="DGH16" s="324" t="s">
        <v>53</v>
      </c>
      <c r="DGI16" s="324" t="s">
        <v>53</v>
      </c>
      <c r="DGJ16" s="324" t="s">
        <v>53</v>
      </c>
      <c r="DGK16" s="324" t="s">
        <v>53</v>
      </c>
      <c r="DGL16" s="324" t="s">
        <v>53</v>
      </c>
      <c r="DGM16" s="324" t="s">
        <v>53</v>
      </c>
      <c r="DGN16" s="324" t="s">
        <v>53</v>
      </c>
      <c r="DGO16" s="324" t="s">
        <v>53</v>
      </c>
      <c r="DGP16" s="324" t="s">
        <v>53</v>
      </c>
      <c r="DGQ16" s="324" t="s">
        <v>53</v>
      </c>
      <c r="DGR16" s="324" t="s">
        <v>53</v>
      </c>
      <c r="DGS16" s="324" t="s">
        <v>53</v>
      </c>
      <c r="DGT16" s="324" t="s">
        <v>53</v>
      </c>
      <c r="DGU16" s="324" t="s">
        <v>53</v>
      </c>
      <c r="DGV16" s="324" t="s">
        <v>53</v>
      </c>
      <c r="DGW16" s="324" t="s">
        <v>53</v>
      </c>
      <c r="DGX16" s="324" t="s">
        <v>53</v>
      </c>
      <c r="DGY16" s="324" t="s">
        <v>53</v>
      </c>
      <c r="DGZ16" s="324" t="s">
        <v>53</v>
      </c>
      <c r="DHA16" s="324" t="s">
        <v>53</v>
      </c>
      <c r="DHB16" s="324" t="s">
        <v>53</v>
      </c>
      <c r="DHC16" s="324" t="s">
        <v>53</v>
      </c>
      <c r="DHD16" s="324" t="s">
        <v>53</v>
      </c>
      <c r="DHE16" s="324" t="s">
        <v>53</v>
      </c>
      <c r="DHF16" s="324" t="s">
        <v>53</v>
      </c>
      <c r="DHG16" s="324" t="s">
        <v>53</v>
      </c>
      <c r="DHH16" s="324" t="s">
        <v>53</v>
      </c>
      <c r="DHI16" s="324" t="s">
        <v>53</v>
      </c>
      <c r="DHJ16" s="324" t="s">
        <v>53</v>
      </c>
      <c r="DHK16" s="324" t="s">
        <v>53</v>
      </c>
      <c r="DHL16" s="324" t="s">
        <v>53</v>
      </c>
      <c r="DHM16" s="324" t="s">
        <v>53</v>
      </c>
      <c r="DHN16" s="324" t="s">
        <v>53</v>
      </c>
      <c r="DHO16" s="324" t="s">
        <v>53</v>
      </c>
      <c r="DHP16" s="324" t="s">
        <v>53</v>
      </c>
      <c r="DHQ16" s="324" t="s">
        <v>53</v>
      </c>
      <c r="DHR16" s="324" t="s">
        <v>53</v>
      </c>
      <c r="DHS16" s="324" t="s">
        <v>53</v>
      </c>
      <c r="DHT16" s="324" t="s">
        <v>53</v>
      </c>
      <c r="DHU16" s="324" t="s">
        <v>53</v>
      </c>
      <c r="DHV16" s="324" t="s">
        <v>53</v>
      </c>
      <c r="DHW16" s="324" t="s">
        <v>53</v>
      </c>
      <c r="DHX16" s="324" t="s">
        <v>53</v>
      </c>
      <c r="DHY16" s="324" t="s">
        <v>53</v>
      </c>
      <c r="DHZ16" s="324" t="s">
        <v>53</v>
      </c>
      <c r="DIA16" s="324" t="s">
        <v>53</v>
      </c>
      <c r="DIB16" s="324" t="s">
        <v>53</v>
      </c>
      <c r="DIC16" s="324" t="s">
        <v>53</v>
      </c>
      <c r="DID16" s="324" t="s">
        <v>53</v>
      </c>
      <c r="DIE16" s="324" t="s">
        <v>53</v>
      </c>
      <c r="DIF16" s="324" t="s">
        <v>53</v>
      </c>
      <c r="DIG16" s="324" t="s">
        <v>53</v>
      </c>
      <c r="DIH16" s="324" t="s">
        <v>53</v>
      </c>
      <c r="DII16" s="324" t="s">
        <v>53</v>
      </c>
      <c r="DIJ16" s="324" t="s">
        <v>53</v>
      </c>
      <c r="DIK16" s="324" t="s">
        <v>53</v>
      </c>
      <c r="DIL16" s="324" t="s">
        <v>53</v>
      </c>
      <c r="DIM16" s="324" t="s">
        <v>53</v>
      </c>
      <c r="DIN16" s="324" t="s">
        <v>53</v>
      </c>
      <c r="DIO16" s="324" t="s">
        <v>53</v>
      </c>
      <c r="DIP16" s="324" t="s">
        <v>53</v>
      </c>
      <c r="DIQ16" s="324" t="s">
        <v>53</v>
      </c>
      <c r="DIR16" s="324" t="s">
        <v>53</v>
      </c>
      <c r="DIS16" s="324" t="s">
        <v>53</v>
      </c>
      <c r="DIT16" s="324" t="s">
        <v>53</v>
      </c>
      <c r="DIU16" s="324" t="s">
        <v>53</v>
      </c>
      <c r="DIV16" s="324" t="s">
        <v>53</v>
      </c>
      <c r="DIW16" s="324" t="s">
        <v>53</v>
      </c>
      <c r="DIX16" s="324" t="s">
        <v>53</v>
      </c>
      <c r="DIY16" s="324" t="s">
        <v>53</v>
      </c>
      <c r="DIZ16" s="324" t="s">
        <v>53</v>
      </c>
      <c r="DJA16" s="324" t="s">
        <v>53</v>
      </c>
      <c r="DJB16" s="324" t="s">
        <v>53</v>
      </c>
      <c r="DJC16" s="324" t="s">
        <v>53</v>
      </c>
      <c r="DJD16" s="324" t="s">
        <v>53</v>
      </c>
      <c r="DJE16" s="324" t="s">
        <v>53</v>
      </c>
      <c r="DJF16" s="324" t="s">
        <v>53</v>
      </c>
      <c r="DJG16" s="324" t="s">
        <v>53</v>
      </c>
      <c r="DJH16" s="324" t="s">
        <v>53</v>
      </c>
      <c r="DJI16" s="324" t="s">
        <v>53</v>
      </c>
      <c r="DJJ16" s="324" t="s">
        <v>53</v>
      </c>
      <c r="DJK16" s="324" t="s">
        <v>53</v>
      </c>
      <c r="DJL16" s="324" t="s">
        <v>53</v>
      </c>
      <c r="DJM16" s="324" t="s">
        <v>53</v>
      </c>
      <c r="DJN16" s="324" t="s">
        <v>53</v>
      </c>
      <c r="DJO16" s="324" t="s">
        <v>53</v>
      </c>
      <c r="DJP16" s="324" t="s">
        <v>53</v>
      </c>
      <c r="DJQ16" s="324" t="s">
        <v>53</v>
      </c>
      <c r="DJR16" s="324" t="s">
        <v>53</v>
      </c>
      <c r="DJS16" s="324" t="s">
        <v>53</v>
      </c>
      <c r="DJT16" s="324" t="s">
        <v>53</v>
      </c>
      <c r="DJU16" s="324" t="s">
        <v>53</v>
      </c>
      <c r="DJV16" s="324" t="s">
        <v>53</v>
      </c>
      <c r="DJW16" s="324" t="s">
        <v>53</v>
      </c>
      <c r="DJX16" s="324" t="s">
        <v>53</v>
      </c>
      <c r="DJY16" s="324" t="s">
        <v>53</v>
      </c>
      <c r="DJZ16" s="324" t="s">
        <v>53</v>
      </c>
      <c r="DKA16" s="324" t="s">
        <v>53</v>
      </c>
      <c r="DKB16" s="324" t="s">
        <v>53</v>
      </c>
      <c r="DKC16" s="324" t="s">
        <v>53</v>
      </c>
      <c r="DKD16" s="324" t="s">
        <v>53</v>
      </c>
      <c r="DKE16" s="324" t="s">
        <v>53</v>
      </c>
      <c r="DKF16" s="324" t="s">
        <v>53</v>
      </c>
      <c r="DKG16" s="324" t="s">
        <v>53</v>
      </c>
      <c r="DKH16" s="324" t="s">
        <v>53</v>
      </c>
      <c r="DKI16" s="324" t="s">
        <v>53</v>
      </c>
      <c r="DKJ16" s="324" t="s">
        <v>53</v>
      </c>
      <c r="DKK16" s="324" t="s">
        <v>53</v>
      </c>
      <c r="DKL16" s="324" t="s">
        <v>53</v>
      </c>
      <c r="DKM16" s="324" t="s">
        <v>53</v>
      </c>
      <c r="DKN16" s="324" t="s">
        <v>53</v>
      </c>
      <c r="DKO16" s="324" t="s">
        <v>53</v>
      </c>
      <c r="DKP16" s="324" t="s">
        <v>53</v>
      </c>
      <c r="DKQ16" s="324" t="s">
        <v>53</v>
      </c>
      <c r="DKR16" s="324" t="s">
        <v>53</v>
      </c>
      <c r="DKS16" s="324" t="s">
        <v>53</v>
      </c>
      <c r="DKT16" s="324" t="s">
        <v>53</v>
      </c>
      <c r="DKU16" s="324" t="s">
        <v>53</v>
      </c>
      <c r="DKV16" s="324" t="s">
        <v>53</v>
      </c>
      <c r="DKW16" s="324" t="s">
        <v>53</v>
      </c>
      <c r="DKX16" s="324" t="s">
        <v>53</v>
      </c>
      <c r="DKY16" s="324" t="s">
        <v>53</v>
      </c>
      <c r="DKZ16" s="324" t="s">
        <v>53</v>
      </c>
      <c r="DLA16" s="324" t="s">
        <v>53</v>
      </c>
      <c r="DLB16" s="324" t="s">
        <v>53</v>
      </c>
      <c r="DLC16" s="324" t="s">
        <v>53</v>
      </c>
      <c r="DLD16" s="324" t="s">
        <v>53</v>
      </c>
      <c r="DLE16" s="324" t="s">
        <v>53</v>
      </c>
      <c r="DLF16" s="324" t="s">
        <v>53</v>
      </c>
      <c r="DLG16" s="324" t="s">
        <v>53</v>
      </c>
      <c r="DLH16" s="324" t="s">
        <v>53</v>
      </c>
      <c r="DLI16" s="324" t="s">
        <v>53</v>
      </c>
      <c r="DLJ16" s="324" t="s">
        <v>53</v>
      </c>
      <c r="DLK16" s="324" t="s">
        <v>53</v>
      </c>
      <c r="DLL16" s="324" t="s">
        <v>53</v>
      </c>
      <c r="DLM16" s="324" t="s">
        <v>53</v>
      </c>
      <c r="DLN16" s="324" t="s">
        <v>53</v>
      </c>
      <c r="DLO16" s="324" t="s">
        <v>53</v>
      </c>
      <c r="DLP16" s="324" t="s">
        <v>53</v>
      </c>
      <c r="DLQ16" s="324" t="s">
        <v>53</v>
      </c>
      <c r="DLR16" s="324" t="s">
        <v>53</v>
      </c>
      <c r="DLS16" s="324" t="s">
        <v>53</v>
      </c>
      <c r="DLT16" s="324" t="s">
        <v>53</v>
      </c>
      <c r="DLU16" s="324" t="s">
        <v>53</v>
      </c>
      <c r="DLV16" s="324" t="s">
        <v>53</v>
      </c>
      <c r="DLW16" s="324" t="s">
        <v>53</v>
      </c>
      <c r="DLX16" s="324" t="s">
        <v>53</v>
      </c>
      <c r="DLY16" s="324" t="s">
        <v>53</v>
      </c>
      <c r="DLZ16" s="324" t="s">
        <v>53</v>
      </c>
      <c r="DMA16" s="324" t="s">
        <v>53</v>
      </c>
      <c r="DMB16" s="324" t="s">
        <v>53</v>
      </c>
      <c r="DMC16" s="324" t="s">
        <v>53</v>
      </c>
      <c r="DMD16" s="324" t="s">
        <v>53</v>
      </c>
      <c r="DME16" s="324" t="s">
        <v>53</v>
      </c>
      <c r="DMF16" s="324" t="s">
        <v>53</v>
      </c>
      <c r="DMG16" s="324" t="s">
        <v>53</v>
      </c>
      <c r="DMH16" s="324" t="s">
        <v>53</v>
      </c>
      <c r="DMI16" s="324" t="s">
        <v>53</v>
      </c>
      <c r="DMJ16" s="324" t="s">
        <v>53</v>
      </c>
      <c r="DMK16" s="324" t="s">
        <v>53</v>
      </c>
      <c r="DML16" s="324" t="s">
        <v>53</v>
      </c>
      <c r="DMM16" s="324" t="s">
        <v>53</v>
      </c>
      <c r="DMN16" s="324" t="s">
        <v>53</v>
      </c>
      <c r="DMO16" s="324" t="s">
        <v>53</v>
      </c>
      <c r="DMP16" s="324" t="s">
        <v>53</v>
      </c>
      <c r="DMQ16" s="324" t="s">
        <v>53</v>
      </c>
      <c r="DMR16" s="324" t="s">
        <v>53</v>
      </c>
      <c r="DMS16" s="324" t="s">
        <v>53</v>
      </c>
      <c r="DMT16" s="324" t="s">
        <v>53</v>
      </c>
      <c r="DMU16" s="324" t="s">
        <v>53</v>
      </c>
      <c r="DMV16" s="324" t="s">
        <v>53</v>
      </c>
      <c r="DMW16" s="324" t="s">
        <v>53</v>
      </c>
      <c r="DMX16" s="324" t="s">
        <v>53</v>
      </c>
      <c r="DMY16" s="324" t="s">
        <v>53</v>
      </c>
      <c r="DMZ16" s="324" t="s">
        <v>53</v>
      </c>
      <c r="DNA16" s="324" t="s">
        <v>53</v>
      </c>
      <c r="DNB16" s="324" t="s">
        <v>53</v>
      </c>
      <c r="DNC16" s="324" t="s">
        <v>53</v>
      </c>
      <c r="DND16" s="324" t="s">
        <v>53</v>
      </c>
      <c r="DNE16" s="324" t="s">
        <v>53</v>
      </c>
      <c r="DNF16" s="324" t="s">
        <v>53</v>
      </c>
      <c r="DNG16" s="324" t="s">
        <v>53</v>
      </c>
      <c r="DNH16" s="324" t="s">
        <v>53</v>
      </c>
      <c r="DNI16" s="324" t="s">
        <v>53</v>
      </c>
      <c r="DNJ16" s="324" t="s">
        <v>53</v>
      </c>
      <c r="DNK16" s="324" t="s">
        <v>53</v>
      </c>
      <c r="DNL16" s="324" t="s">
        <v>53</v>
      </c>
      <c r="DNM16" s="324" t="s">
        <v>53</v>
      </c>
      <c r="DNN16" s="324" t="s">
        <v>53</v>
      </c>
      <c r="DNO16" s="324" t="s">
        <v>53</v>
      </c>
      <c r="DNP16" s="324" t="s">
        <v>53</v>
      </c>
      <c r="DNQ16" s="324" t="s">
        <v>53</v>
      </c>
      <c r="DNR16" s="324" t="s">
        <v>53</v>
      </c>
      <c r="DNS16" s="324" t="s">
        <v>53</v>
      </c>
      <c r="DNT16" s="324" t="s">
        <v>53</v>
      </c>
      <c r="DNU16" s="324" t="s">
        <v>53</v>
      </c>
      <c r="DNV16" s="324" t="s">
        <v>53</v>
      </c>
      <c r="DNW16" s="324" t="s">
        <v>53</v>
      </c>
      <c r="DNX16" s="324" t="s">
        <v>53</v>
      </c>
      <c r="DNY16" s="324" t="s">
        <v>53</v>
      </c>
      <c r="DNZ16" s="324" t="s">
        <v>53</v>
      </c>
      <c r="DOA16" s="324" t="s">
        <v>53</v>
      </c>
      <c r="DOB16" s="324" t="s">
        <v>53</v>
      </c>
      <c r="DOC16" s="324" t="s">
        <v>53</v>
      </c>
      <c r="DOD16" s="324" t="s">
        <v>53</v>
      </c>
      <c r="DOE16" s="324" t="s">
        <v>53</v>
      </c>
      <c r="DOF16" s="324" t="s">
        <v>53</v>
      </c>
      <c r="DOG16" s="324" t="s">
        <v>53</v>
      </c>
      <c r="DOH16" s="324" t="s">
        <v>53</v>
      </c>
      <c r="DOI16" s="324" t="s">
        <v>53</v>
      </c>
      <c r="DOJ16" s="324" t="s">
        <v>53</v>
      </c>
      <c r="DOK16" s="324" t="s">
        <v>53</v>
      </c>
      <c r="DOL16" s="324" t="s">
        <v>53</v>
      </c>
      <c r="DOM16" s="324" t="s">
        <v>53</v>
      </c>
      <c r="DON16" s="324" t="s">
        <v>53</v>
      </c>
      <c r="DOO16" s="324" t="s">
        <v>53</v>
      </c>
      <c r="DOP16" s="324" t="s">
        <v>53</v>
      </c>
      <c r="DOQ16" s="324" t="s">
        <v>53</v>
      </c>
      <c r="DOR16" s="324" t="s">
        <v>53</v>
      </c>
      <c r="DOS16" s="324" t="s">
        <v>53</v>
      </c>
      <c r="DOT16" s="324" t="s">
        <v>53</v>
      </c>
      <c r="DOU16" s="324" t="s">
        <v>53</v>
      </c>
      <c r="DOV16" s="324" t="s">
        <v>53</v>
      </c>
      <c r="DOW16" s="324" t="s">
        <v>53</v>
      </c>
      <c r="DOX16" s="324" t="s">
        <v>53</v>
      </c>
      <c r="DOY16" s="324" t="s">
        <v>53</v>
      </c>
      <c r="DOZ16" s="324" t="s">
        <v>53</v>
      </c>
      <c r="DPA16" s="324" t="s">
        <v>53</v>
      </c>
      <c r="DPB16" s="324" t="s">
        <v>53</v>
      </c>
      <c r="DPC16" s="324" t="s">
        <v>53</v>
      </c>
      <c r="DPD16" s="324" t="s">
        <v>53</v>
      </c>
      <c r="DPE16" s="324" t="s">
        <v>53</v>
      </c>
      <c r="DPF16" s="324" t="s">
        <v>53</v>
      </c>
      <c r="DPG16" s="324" t="s">
        <v>53</v>
      </c>
      <c r="DPH16" s="324" t="s">
        <v>53</v>
      </c>
      <c r="DPI16" s="324" t="s">
        <v>53</v>
      </c>
      <c r="DPJ16" s="324" t="s">
        <v>53</v>
      </c>
      <c r="DPK16" s="324" t="s">
        <v>53</v>
      </c>
      <c r="DPL16" s="324" t="s">
        <v>53</v>
      </c>
      <c r="DPM16" s="324" t="s">
        <v>53</v>
      </c>
      <c r="DPN16" s="324" t="s">
        <v>53</v>
      </c>
      <c r="DPO16" s="324" t="s">
        <v>53</v>
      </c>
      <c r="DPP16" s="324" t="s">
        <v>53</v>
      </c>
      <c r="DPQ16" s="324" t="s">
        <v>53</v>
      </c>
      <c r="DPR16" s="324" t="s">
        <v>53</v>
      </c>
      <c r="DPS16" s="324" t="s">
        <v>53</v>
      </c>
      <c r="DPT16" s="324" t="s">
        <v>53</v>
      </c>
      <c r="DPU16" s="324" t="s">
        <v>53</v>
      </c>
      <c r="DPV16" s="324" t="s">
        <v>53</v>
      </c>
      <c r="DPW16" s="324" t="s">
        <v>53</v>
      </c>
      <c r="DPX16" s="324" t="s">
        <v>53</v>
      </c>
      <c r="DPY16" s="324" t="s">
        <v>53</v>
      </c>
      <c r="DPZ16" s="324" t="s">
        <v>53</v>
      </c>
      <c r="DQA16" s="324" t="s">
        <v>53</v>
      </c>
      <c r="DQB16" s="324" t="s">
        <v>53</v>
      </c>
      <c r="DQC16" s="324" t="s">
        <v>53</v>
      </c>
      <c r="DQD16" s="324" t="s">
        <v>53</v>
      </c>
      <c r="DQE16" s="324" t="s">
        <v>53</v>
      </c>
      <c r="DQF16" s="324" t="s">
        <v>53</v>
      </c>
      <c r="DQG16" s="324" t="s">
        <v>53</v>
      </c>
      <c r="DQH16" s="324" t="s">
        <v>53</v>
      </c>
      <c r="DQI16" s="324" t="s">
        <v>53</v>
      </c>
      <c r="DQJ16" s="324" t="s">
        <v>53</v>
      </c>
      <c r="DQK16" s="324" t="s">
        <v>53</v>
      </c>
      <c r="DQL16" s="324" t="s">
        <v>53</v>
      </c>
      <c r="DQM16" s="324" t="s">
        <v>53</v>
      </c>
      <c r="DQN16" s="324" t="s">
        <v>53</v>
      </c>
      <c r="DQO16" s="324" t="s">
        <v>53</v>
      </c>
      <c r="DQP16" s="324" t="s">
        <v>53</v>
      </c>
      <c r="DQQ16" s="324" t="s">
        <v>53</v>
      </c>
      <c r="DQR16" s="324" t="s">
        <v>53</v>
      </c>
      <c r="DQS16" s="324" t="s">
        <v>53</v>
      </c>
      <c r="DQT16" s="324" t="s">
        <v>53</v>
      </c>
      <c r="DQU16" s="324" t="s">
        <v>53</v>
      </c>
      <c r="DQV16" s="324" t="s">
        <v>53</v>
      </c>
      <c r="DQW16" s="324" t="s">
        <v>53</v>
      </c>
      <c r="DQX16" s="324" t="s">
        <v>53</v>
      </c>
      <c r="DQY16" s="324" t="s">
        <v>53</v>
      </c>
      <c r="DQZ16" s="324" t="s">
        <v>53</v>
      </c>
      <c r="DRA16" s="324" t="s">
        <v>53</v>
      </c>
      <c r="DRB16" s="324" t="s">
        <v>53</v>
      </c>
      <c r="DRC16" s="324" t="s">
        <v>53</v>
      </c>
      <c r="DRD16" s="324" t="s">
        <v>53</v>
      </c>
      <c r="DRE16" s="324" t="s">
        <v>53</v>
      </c>
      <c r="DRF16" s="324" t="s">
        <v>53</v>
      </c>
      <c r="DRG16" s="324" t="s">
        <v>53</v>
      </c>
      <c r="DRH16" s="324" t="s">
        <v>53</v>
      </c>
      <c r="DRI16" s="324" t="s">
        <v>53</v>
      </c>
      <c r="DRJ16" s="324" t="s">
        <v>53</v>
      </c>
      <c r="DRK16" s="324" t="s">
        <v>53</v>
      </c>
      <c r="DRL16" s="324" t="s">
        <v>53</v>
      </c>
      <c r="DRM16" s="324" t="s">
        <v>53</v>
      </c>
      <c r="DRN16" s="324" t="s">
        <v>53</v>
      </c>
      <c r="DRO16" s="324" t="s">
        <v>53</v>
      </c>
      <c r="DRP16" s="324" t="s">
        <v>53</v>
      </c>
      <c r="DRQ16" s="324" t="s">
        <v>53</v>
      </c>
      <c r="DRR16" s="324" t="s">
        <v>53</v>
      </c>
      <c r="DRS16" s="324" t="s">
        <v>53</v>
      </c>
      <c r="DRT16" s="324" t="s">
        <v>53</v>
      </c>
      <c r="DRU16" s="324" t="s">
        <v>53</v>
      </c>
      <c r="DRV16" s="324" t="s">
        <v>53</v>
      </c>
      <c r="DRW16" s="324" t="s">
        <v>53</v>
      </c>
      <c r="DRX16" s="324" t="s">
        <v>53</v>
      </c>
      <c r="DRY16" s="324" t="s">
        <v>53</v>
      </c>
      <c r="DRZ16" s="324" t="s">
        <v>53</v>
      </c>
      <c r="DSA16" s="324" t="s">
        <v>53</v>
      </c>
      <c r="DSB16" s="324" t="s">
        <v>53</v>
      </c>
      <c r="DSC16" s="324" t="s">
        <v>53</v>
      </c>
      <c r="DSD16" s="324" t="s">
        <v>53</v>
      </c>
      <c r="DSE16" s="324" t="s">
        <v>53</v>
      </c>
      <c r="DSF16" s="324" t="s">
        <v>53</v>
      </c>
      <c r="DSG16" s="324" t="s">
        <v>53</v>
      </c>
      <c r="DSH16" s="324" t="s">
        <v>53</v>
      </c>
      <c r="DSI16" s="324" t="s">
        <v>53</v>
      </c>
      <c r="DSJ16" s="324" t="s">
        <v>53</v>
      </c>
      <c r="DSK16" s="324" t="s">
        <v>53</v>
      </c>
      <c r="DSL16" s="324" t="s">
        <v>53</v>
      </c>
      <c r="DSM16" s="324" t="s">
        <v>53</v>
      </c>
      <c r="DSN16" s="324" t="s">
        <v>53</v>
      </c>
      <c r="DSO16" s="324" t="s">
        <v>53</v>
      </c>
      <c r="DSP16" s="324" t="s">
        <v>53</v>
      </c>
      <c r="DSQ16" s="324" t="s">
        <v>53</v>
      </c>
      <c r="DSR16" s="324" t="s">
        <v>53</v>
      </c>
      <c r="DSS16" s="324" t="s">
        <v>53</v>
      </c>
      <c r="DST16" s="324" t="s">
        <v>53</v>
      </c>
      <c r="DSU16" s="324" t="s">
        <v>53</v>
      </c>
      <c r="DSV16" s="324" t="s">
        <v>53</v>
      </c>
      <c r="DSW16" s="324" t="s">
        <v>53</v>
      </c>
      <c r="DSX16" s="324" t="s">
        <v>53</v>
      </c>
      <c r="DSY16" s="324" t="s">
        <v>53</v>
      </c>
      <c r="DSZ16" s="324" t="s">
        <v>53</v>
      </c>
      <c r="DTA16" s="324" t="s">
        <v>53</v>
      </c>
      <c r="DTB16" s="324" t="s">
        <v>53</v>
      </c>
      <c r="DTC16" s="324" t="s">
        <v>53</v>
      </c>
      <c r="DTD16" s="324" t="s">
        <v>53</v>
      </c>
      <c r="DTE16" s="324" t="s">
        <v>53</v>
      </c>
      <c r="DTF16" s="324" t="s">
        <v>53</v>
      </c>
      <c r="DTG16" s="324" t="s">
        <v>53</v>
      </c>
      <c r="DTH16" s="324" t="s">
        <v>53</v>
      </c>
      <c r="DTI16" s="324" t="s">
        <v>53</v>
      </c>
      <c r="DTJ16" s="324" t="s">
        <v>53</v>
      </c>
      <c r="DTK16" s="324" t="s">
        <v>53</v>
      </c>
      <c r="DTL16" s="324" t="s">
        <v>53</v>
      </c>
      <c r="DTM16" s="324" t="s">
        <v>53</v>
      </c>
      <c r="DTN16" s="324" t="s">
        <v>53</v>
      </c>
      <c r="DTO16" s="324" t="s">
        <v>53</v>
      </c>
      <c r="DTP16" s="324" t="s">
        <v>53</v>
      </c>
      <c r="DTQ16" s="324" t="s">
        <v>53</v>
      </c>
      <c r="DTR16" s="324" t="s">
        <v>53</v>
      </c>
      <c r="DTS16" s="324" t="s">
        <v>53</v>
      </c>
      <c r="DTT16" s="324" t="s">
        <v>53</v>
      </c>
      <c r="DTU16" s="324" t="s">
        <v>53</v>
      </c>
      <c r="DTV16" s="324" t="s">
        <v>53</v>
      </c>
      <c r="DTW16" s="324" t="s">
        <v>53</v>
      </c>
      <c r="DTX16" s="324" t="s">
        <v>53</v>
      </c>
      <c r="DTY16" s="324" t="s">
        <v>53</v>
      </c>
      <c r="DTZ16" s="324" t="s">
        <v>53</v>
      </c>
      <c r="DUA16" s="324" t="s">
        <v>53</v>
      </c>
      <c r="DUB16" s="324" t="s">
        <v>53</v>
      </c>
      <c r="DUC16" s="324" t="s">
        <v>53</v>
      </c>
      <c r="DUD16" s="324" t="s">
        <v>53</v>
      </c>
      <c r="DUE16" s="324" t="s">
        <v>53</v>
      </c>
      <c r="DUF16" s="324" t="s">
        <v>53</v>
      </c>
      <c r="DUG16" s="324" t="s">
        <v>53</v>
      </c>
      <c r="DUH16" s="324" t="s">
        <v>53</v>
      </c>
      <c r="DUI16" s="324" t="s">
        <v>53</v>
      </c>
      <c r="DUJ16" s="324" t="s">
        <v>53</v>
      </c>
      <c r="DUK16" s="324" t="s">
        <v>53</v>
      </c>
      <c r="DUL16" s="324" t="s">
        <v>53</v>
      </c>
      <c r="DUM16" s="324" t="s">
        <v>53</v>
      </c>
      <c r="DUN16" s="324" t="s">
        <v>53</v>
      </c>
      <c r="DUO16" s="324" t="s">
        <v>53</v>
      </c>
      <c r="DUP16" s="324" t="s">
        <v>53</v>
      </c>
      <c r="DUQ16" s="324" t="s">
        <v>53</v>
      </c>
      <c r="DUR16" s="324" t="s">
        <v>53</v>
      </c>
      <c r="DUS16" s="324" t="s">
        <v>53</v>
      </c>
      <c r="DUT16" s="324" t="s">
        <v>53</v>
      </c>
      <c r="DUU16" s="324" t="s">
        <v>53</v>
      </c>
      <c r="DUV16" s="324" t="s">
        <v>53</v>
      </c>
      <c r="DUW16" s="324" t="s">
        <v>53</v>
      </c>
      <c r="DUX16" s="324" t="s">
        <v>53</v>
      </c>
      <c r="DUY16" s="324" t="s">
        <v>53</v>
      </c>
      <c r="DUZ16" s="324" t="s">
        <v>53</v>
      </c>
      <c r="DVA16" s="324" t="s">
        <v>53</v>
      </c>
      <c r="DVB16" s="324" t="s">
        <v>53</v>
      </c>
      <c r="DVC16" s="324" t="s">
        <v>53</v>
      </c>
      <c r="DVD16" s="324" t="s">
        <v>53</v>
      </c>
      <c r="DVE16" s="324" t="s">
        <v>53</v>
      </c>
      <c r="DVF16" s="324" t="s">
        <v>53</v>
      </c>
      <c r="DVG16" s="324" t="s">
        <v>53</v>
      </c>
      <c r="DVH16" s="324" t="s">
        <v>53</v>
      </c>
      <c r="DVI16" s="324" t="s">
        <v>53</v>
      </c>
      <c r="DVJ16" s="324" t="s">
        <v>53</v>
      </c>
      <c r="DVK16" s="324" t="s">
        <v>53</v>
      </c>
      <c r="DVL16" s="324" t="s">
        <v>53</v>
      </c>
      <c r="DVM16" s="324" t="s">
        <v>53</v>
      </c>
      <c r="DVN16" s="324" t="s">
        <v>53</v>
      </c>
      <c r="DVO16" s="324" t="s">
        <v>53</v>
      </c>
      <c r="DVP16" s="324" t="s">
        <v>53</v>
      </c>
      <c r="DVQ16" s="324" t="s">
        <v>53</v>
      </c>
      <c r="DVR16" s="324" t="s">
        <v>53</v>
      </c>
      <c r="DVS16" s="324" t="s">
        <v>53</v>
      </c>
      <c r="DVT16" s="324" t="s">
        <v>53</v>
      </c>
      <c r="DVU16" s="324" t="s">
        <v>53</v>
      </c>
      <c r="DVV16" s="324" t="s">
        <v>53</v>
      </c>
      <c r="DVW16" s="324" t="s">
        <v>53</v>
      </c>
      <c r="DVX16" s="324" t="s">
        <v>53</v>
      </c>
      <c r="DVY16" s="324" t="s">
        <v>53</v>
      </c>
      <c r="DVZ16" s="324" t="s">
        <v>53</v>
      </c>
      <c r="DWA16" s="324" t="s">
        <v>53</v>
      </c>
      <c r="DWB16" s="324" t="s">
        <v>53</v>
      </c>
      <c r="DWC16" s="324" t="s">
        <v>53</v>
      </c>
      <c r="DWD16" s="324" t="s">
        <v>53</v>
      </c>
      <c r="DWE16" s="324" t="s">
        <v>53</v>
      </c>
      <c r="DWF16" s="324" t="s">
        <v>53</v>
      </c>
      <c r="DWG16" s="324" t="s">
        <v>53</v>
      </c>
      <c r="DWH16" s="324" t="s">
        <v>53</v>
      </c>
      <c r="DWI16" s="324" t="s">
        <v>53</v>
      </c>
      <c r="DWJ16" s="324" t="s">
        <v>53</v>
      </c>
      <c r="DWK16" s="324" t="s">
        <v>53</v>
      </c>
      <c r="DWL16" s="324" t="s">
        <v>53</v>
      </c>
      <c r="DWM16" s="324" t="s">
        <v>53</v>
      </c>
      <c r="DWN16" s="324" t="s">
        <v>53</v>
      </c>
      <c r="DWO16" s="324" t="s">
        <v>53</v>
      </c>
      <c r="DWP16" s="324" t="s">
        <v>53</v>
      </c>
      <c r="DWQ16" s="324" t="s">
        <v>53</v>
      </c>
      <c r="DWR16" s="324" t="s">
        <v>53</v>
      </c>
      <c r="DWS16" s="324" t="s">
        <v>53</v>
      </c>
      <c r="DWT16" s="324" t="s">
        <v>53</v>
      </c>
      <c r="DWU16" s="324" t="s">
        <v>53</v>
      </c>
      <c r="DWV16" s="324" t="s">
        <v>53</v>
      </c>
      <c r="DWW16" s="324" t="s">
        <v>53</v>
      </c>
      <c r="DWX16" s="324" t="s">
        <v>53</v>
      </c>
      <c r="DWY16" s="324" t="s">
        <v>53</v>
      </c>
      <c r="DWZ16" s="324" t="s">
        <v>53</v>
      </c>
      <c r="DXA16" s="324" t="s">
        <v>53</v>
      </c>
      <c r="DXB16" s="324" t="s">
        <v>53</v>
      </c>
      <c r="DXC16" s="324" t="s">
        <v>53</v>
      </c>
      <c r="DXD16" s="324" t="s">
        <v>53</v>
      </c>
      <c r="DXE16" s="324" t="s">
        <v>53</v>
      </c>
      <c r="DXF16" s="324" t="s">
        <v>53</v>
      </c>
      <c r="DXG16" s="324" t="s">
        <v>53</v>
      </c>
      <c r="DXH16" s="324" t="s">
        <v>53</v>
      </c>
      <c r="DXI16" s="324" t="s">
        <v>53</v>
      </c>
      <c r="DXJ16" s="324" t="s">
        <v>53</v>
      </c>
      <c r="DXK16" s="324" t="s">
        <v>53</v>
      </c>
      <c r="DXL16" s="324" t="s">
        <v>53</v>
      </c>
      <c r="DXM16" s="324" t="s">
        <v>53</v>
      </c>
      <c r="DXN16" s="324" t="s">
        <v>53</v>
      </c>
      <c r="DXO16" s="324" t="s">
        <v>53</v>
      </c>
      <c r="DXP16" s="324" t="s">
        <v>53</v>
      </c>
      <c r="DXQ16" s="324" t="s">
        <v>53</v>
      </c>
      <c r="DXR16" s="324" t="s">
        <v>53</v>
      </c>
      <c r="DXS16" s="324" t="s">
        <v>53</v>
      </c>
      <c r="DXT16" s="324" t="s">
        <v>53</v>
      </c>
      <c r="DXU16" s="324" t="s">
        <v>53</v>
      </c>
      <c r="DXV16" s="324" t="s">
        <v>53</v>
      </c>
      <c r="DXW16" s="324" t="s">
        <v>53</v>
      </c>
      <c r="DXX16" s="324" t="s">
        <v>53</v>
      </c>
      <c r="DXY16" s="324" t="s">
        <v>53</v>
      </c>
      <c r="DXZ16" s="324" t="s">
        <v>53</v>
      </c>
      <c r="DYA16" s="324" t="s">
        <v>53</v>
      </c>
      <c r="DYB16" s="324" t="s">
        <v>53</v>
      </c>
      <c r="DYC16" s="324" t="s">
        <v>53</v>
      </c>
      <c r="DYD16" s="324" t="s">
        <v>53</v>
      </c>
      <c r="DYE16" s="324" t="s">
        <v>53</v>
      </c>
      <c r="DYF16" s="324" t="s">
        <v>53</v>
      </c>
      <c r="DYG16" s="324" t="s">
        <v>53</v>
      </c>
      <c r="DYH16" s="324" t="s">
        <v>53</v>
      </c>
      <c r="DYI16" s="324" t="s">
        <v>53</v>
      </c>
      <c r="DYJ16" s="324" t="s">
        <v>53</v>
      </c>
      <c r="DYK16" s="324" t="s">
        <v>53</v>
      </c>
      <c r="DYL16" s="324" t="s">
        <v>53</v>
      </c>
      <c r="DYM16" s="324" t="s">
        <v>53</v>
      </c>
      <c r="DYN16" s="324" t="s">
        <v>53</v>
      </c>
      <c r="DYO16" s="324" t="s">
        <v>53</v>
      </c>
      <c r="DYP16" s="324" t="s">
        <v>53</v>
      </c>
      <c r="DYQ16" s="324" t="s">
        <v>53</v>
      </c>
      <c r="DYR16" s="324" t="s">
        <v>53</v>
      </c>
      <c r="DYS16" s="324" t="s">
        <v>53</v>
      </c>
      <c r="DYT16" s="324" t="s">
        <v>53</v>
      </c>
      <c r="DYU16" s="324" t="s">
        <v>53</v>
      </c>
      <c r="DYV16" s="324" t="s">
        <v>53</v>
      </c>
      <c r="DYW16" s="324" t="s">
        <v>53</v>
      </c>
      <c r="DYX16" s="324" t="s">
        <v>53</v>
      </c>
      <c r="DYY16" s="324" t="s">
        <v>53</v>
      </c>
      <c r="DYZ16" s="324" t="s">
        <v>53</v>
      </c>
      <c r="DZA16" s="324" t="s">
        <v>53</v>
      </c>
      <c r="DZB16" s="324" t="s">
        <v>53</v>
      </c>
      <c r="DZC16" s="324" t="s">
        <v>53</v>
      </c>
      <c r="DZD16" s="324" t="s">
        <v>53</v>
      </c>
      <c r="DZE16" s="324" t="s">
        <v>53</v>
      </c>
      <c r="DZF16" s="324" t="s">
        <v>53</v>
      </c>
      <c r="DZG16" s="324" t="s">
        <v>53</v>
      </c>
      <c r="DZH16" s="324" t="s">
        <v>53</v>
      </c>
      <c r="DZI16" s="324" t="s">
        <v>53</v>
      </c>
      <c r="DZJ16" s="324" t="s">
        <v>53</v>
      </c>
      <c r="DZK16" s="324" t="s">
        <v>53</v>
      </c>
      <c r="DZL16" s="324" t="s">
        <v>53</v>
      </c>
      <c r="DZM16" s="324" t="s">
        <v>53</v>
      </c>
      <c r="DZN16" s="324" t="s">
        <v>53</v>
      </c>
      <c r="DZO16" s="324" t="s">
        <v>53</v>
      </c>
      <c r="DZP16" s="324" t="s">
        <v>53</v>
      </c>
      <c r="DZQ16" s="324" t="s">
        <v>53</v>
      </c>
      <c r="DZR16" s="324" t="s">
        <v>53</v>
      </c>
      <c r="DZS16" s="324" t="s">
        <v>53</v>
      </c>
      <c r="DZT16" s="324" t="s">
        <v>53</v>
      </c>
      <c r="DZU16" s="324" t="s">
        <v>53</v>
      </c>
      <c r="DZV16" s="324" t="s">
        <v>53</v>
      </c>
      <c r="DZW16" s="324" t="s">
        <v>53</v>
      </c>
      <c r="DZX16" s="324" t="s">
        <v>53</v>
      </c>
      <c r="DZY16" s="324" t="s">
        <v>53</v>
      </c>
      <c r="DZZ16" s="324" t="s">
        <v>53</v>
      </c>
      <c r="EAA16" s="324" t="s">
        <v>53</v>
      </c>
      <c r="EAB16" s="324" t="s">
        <v>53</v>
      </c>
      <c r="EAC16" s="324" t="s">
        <v>53</v>
      </c>
      <c r="EAD16" s="324" t="s">
        <v>53</v>
      </c>
      <c r="EAE16" s="324" t="s">
        <v>53</v>
      </c>
      <c r="EAF16" s="324" t="s">
        <v>53</v>
      </c>
      <c r="EAG16" s="324" t="s">
        <v>53</v>
      </c>
      <c r="EAH16" s="324" t="s">
        <v>53</v>
      </c>
      <c r="EAI16" s="324" t="s">
        <v>53</v>
      </c>
      <c r="EAJ16" s="324" t="s">
        <v>53</v>
      </c>
      <c r="EAK16" s="324" t="s">
        <v>53</v>
      </c>
      <c r="EAL16" s="324" t="s">
        <v>53</v>
      </c>
      <c r="EAM16" s="324" t="s">
        <v>53</v>
      </c>
      <c r="EAN16" s="324" t="s">
        <v>53</v>
      </c>
      <c r="EAO16" s="324" t="s">
        <v>53</v>
      </c>
      <c r="EAP16" s="324" t="s">
        <v>53</v>
      </c>
      <c r="EAQ16" s="324" t="s">
        <v>53</v>
      </c>
      <c r="EAR16" s="324" t="s">
        <v>53</v>
      </c>
      <c r="EAS16" s="324" t="s">
        <v>53</v>
      </c>
      <c r="EAT16" s="324" t="s">
        <v>53</v>
      </c>
      <c r="EAU16" s="324" t="s">
        <v>53</v>
      </c>
      <c r="EAV16" s="324" t="s">
        <v>53</v>
      </c>
      <c r="EAW16" s="324" t="s">
        <v>53</v>
      </c>
      <c r="EAX16" s="324" t="s">
        <v>53</v>
      </c>
      <c r="EAY16" s="324" t="s">
        <v>53</v>
      </c>
      <c r="EAZ16" s="324" t="s">
        <v>53</v>
      </c>
      <c r="EBA16" s="324" t="s">
        <v>53</v>
      </c>
      <c r="EBB16" s="324" t="s">
        <v>53</v>
      </c>
      <c r="EBC16" s="324" t="s">
        <v>53</v>
      </c>
      <c r="EBD16" s="324" t="s">
        <v>53</v>
      </c>
      <c r="EBE16" s="324" t="s">
        <v>53</v>
      </c>
      <c r="EBF16" s="324" t="s">
        <v>53</v>
      </c>
      <c r="EBG16" s="324" t="s">
        <v>53</v>
      </c>
      <c r="EBH16" s="324" t="s">
        <v>53</v>
      </c>
      <c r="EBI16" s="324" t="s">
        <v>53</v>
      </c>
      <c r="EBJ16" s="324" t="s">
        <v>53</v>
      </c>
      <c r="EBK16" s="324" t="s">
        <v>53</v>
      </c>
      <c r="EBL16" s="324" t="s">
        <v>53</v>
      </c>
      <c r="EBM16" s="324" t="s">
        <v>53</v>
      </c>
      <c r="EBN16" s="324" t="s">
        <v>53</v>
      </c>
      <c r="EBO16" s="324" t="s">
        <v>53</v>
      </c>
      <c r="EBP16" s="324" t="s">
        <v>53</v>
      </c>
      <c r="EBQ16" s="324" t="s">
        <v>53</v>
      </c>
      <c r="EBR16" s="324" t="s">
        <v>53</v>
      </c>
      <c r="EBS16" s="324" t="s">
        <v>53</v>
      </c>
      <c r="EBT16" s="324" t="s">
        <v>53</v>
      </c>
      <c r="EBU16" s="324" t="s">
        <v>53</v>
      </c>
      <c r="EBV16" s="324" t="s">
        <v>53</v>
      </c>
      <c r="EBW16" s="324" t="s">
        <v>53</v>
      </c>
      <c r="EBX16" s="324" t="s">
        <v>53</v>
      </c>
      <c r="EBY16" s="324" t="s">
        <v>53</v>
      </c>
      <c r="EBZ16" s="324" t="s">
        <v>53</v>
      </c>
      <c r="ECA16" s="324" t="s">
        <v>53</v>
      </c>
      <c r="ECB16" s="324" t="s">
        <v>53</v>
      </c>
      <c r="ECC16" s="324" t="s">
        <v>53</v>
      </c>
      <c r="ECD16" s="324" t="s">
        <v>53</v>
      </c>
      <c r="ECE16" s="324" t="s">
        <v>53</v>
      </c>
      <c r="ECF16" s="324" t="s">
        <v>53</v>
      </c>
      <c r="ECG16" s="324" t="s">
        <v>53</v>
      </c>
      <c r="ECH16" s="324" t="s">
        <v>53</v>
      </c>
      <c r="ECI16" s="324" t="s">
        <v>53</v>
      </c>
      <c r="ECJ16" s="324" t="s">
        <v>53</v>
      </c>
      <c r="ECK16" s="324" t="s">
        <v>53</v>
      </c>
      <c r="ECL16" s="324" t="s">
        <v>53</v>
      </c>
      <c r="ECM16" s="324" t="s">
        <v>53</v>
      </c>
      <c r="ECN16" s="324" t="s">
        <v>53</v>
      </c>
      <c r="ECO16" s="324" t="s">
        <v>53</v>
      </c>
      <c r="ECP16" s="324" t="s">
        <v>53</v>
      </c>
      <c r="ECQ16" s="324" t="s">
        <v>53</v>
      </c>
      <c r="ECR16" s="324" t="s">
        <v>53</v>
      </c>
      <c r="ECS16" s="324" t="s">
        <v>53</v>
      </c>
      <c r="ECT16" s="324" t="s">
        <v>53</v>
      </c>
      <c r="ECU16" s="324" t="s">
        <v>53</v>
      </c>
      <c r="ECV16" s="324" t="s">
        <v>53</v>
      </c>
      <c r="ECW16" s="324" t="s">
        <v>53</v>
      </c>
      <c r="ECX16" s="324" t="s">
        <v>53</v>
      </c>
      <c r="ECY16" s="324" t="s">
        <v>53</v>
      </c>
      <c r="ECZ16" s="324" t="s">
        <v>53</v>
      </c>
      <c r="EDA16" s="324" t="s">
        <v>53</v>
      </c>
      <c r="EDB16" s="324" t="s">
        <v>53</v>
      </c>
      <c r="EDC16" s="324" t="s">
        <v>53</v>
      </c>
      <c r="EDD16" s="324" t="s">
        <v>53</v>
      </c>
      <c r="EDE16" s="324" t="s">
        <v>53</v>
      </c>
      <c r="EDF16" s="324" t="s">
        <v>53</v>
      </c>
      <c r="EDG16" s="324" t="s">
        <v>53</v>
      </c>
      <c r="EDH16" s="324" t="s">
        <v>53</v>
      </c>
      <c r="EDI16" s="324" t="s">
        <v>53</v>
      </c>
      <c r="EDJ16" s="324" t="s">
        <v>53</v>
      </c>
      <c r="EDK16" s="324" t="s">
        <v>53</v>
      </c>
      <c r="EDL16" s="324" t="s">
        <v>53</v>
      </c>
      <c r="EDM16" s="324" t="s">
        <v>53</v>
      </c>
      <c r="EDN16" s="324" t="s">
        <v>53</v>
      </c>
      <c r="EDO16" s="324" t="s">
        <v>53</v>
      </c>
      <c r="EDP16" s="324" t="s">
        <v>53</v>
      </c>
      <c r="EDQ16" s="324" t="s">
        <v>53</v>
      </c>
      <c r="EDR16" s="324" t="s">
        <v>53</v>
      </c>
      <c r="EDS16" s="324" t="s">
        <v>53</v>
      </c>
      <c r="EDT16" s="324" t="s">
        <v>53</v>
      </c>
      <c r="EDU16" s="324" t="s">
        <v>53</v>
      </c>
      <c r="EDV16" s="324" t="s">
        <v>53</v>
      </c>
      <c r="EDW16" s="324" t="s">
        <v>53</v>
      </c>
      <c r="EDX16" s="324" t="s">
        <v>53</v>
      </c>
      <c r="EDY16" s="324" t="s">
        <v>53</v>
      </c>
      <c r="EDZ16" s="324" t="s">
        <v>53</v>
      </c>
      <c r="EEA16" s="324" t="s">
        <v>53</v>
      </c>
      <c r="EEB16" s="324" t="s">
        <v>53</v>
      </c>
      <c r="EEC16" s="324" t="s">
        <v>53</v>
      </c>
      <c r="EED16" s="324" t="s">
        <v>53</v>
      </c>
      <c r="EEE16" s="324" t="s">
        <v>53</v>
      </c>
      <c r="EEF16" s="324" t="s">
        <v>53</v>
      </c>
      <c r="EEG16" s="324" t="s">
        <v>53</v>
      </c>
      <c r="EEH16" s="324" t="s">
        <v>53</v>
      </c>
      <c r="EEI16" s="324" t="s">
        <v>53</v>
      </c>
      <c r="EEJ16" s="324" t="s">
        <v>53</v>
      </c>
      <c r="EEK16" s="324" t="s">
        <v>53</v>
      </c>
      <c r="EEL16" s="324" t="s">
        <v>53</v>
      </c>
      <c r="EEM16" s="324" t="s">
        <v>53</v>
      </c>
      <c r="EEN16" s="324" t="s">
        <v>53</v>
      </c>
      <c r="EEO16" s="324" t="s">
        <v>53</v>
      </c>
      <c r="EEP16" s="324" t="s">
        <v>53</v>
      </c>
      <c r="EEQ16" s="324" t="s">
        <v>53</v>
      </c>
      <c r="EER16" s="324" t="s">
        <v>53</v>
      </c>
      <c r="EES16" s="324" t="s">
        <v>53</v>
      </c>
      <c r="EET16" s="324" t="s">
        <v>53</v>
      </c>
      <c r="EEU16" s="324" t="s">
        <v>53</v>
      </c>
      <c r="EEV16" s="324" t="s">
        <v>53</v>
      </c>
      <c r="EEW16" s="324" t="s">
        <v>53</v>
      </c>
      <c r="EEX16" s="324" t="s">
        <v>53</v>
      </c>
      <c r="EEY16" s="324" t="s">
        <v>53</v>
      </c>
      <c r="EEZ16" s="324" t="s">
        <v>53</v>
      </c>
      <c r="EFA16" s="324" t="s">
        <v>53</v>
      </c>
      <c r="EFB16" s="324" t="s">
        <v>53</v>
      </c>
      <c r="EFC16" s="324" t="s">
        <v>53</v>
      </c>
      <c r="EFD16" s="324" t="s">
        <v>53</v>
      </c>
      <c r="EFE16" s="324" t="s">
        <v>53</v>
      </c>
      <c r="EFF16" s="324" t="s">
        <v>53</v>
      </c>
      <c r="EFG16" s="324" t="s">
        <v>53</v>
      </c>
      <c r="EFH16" s="324" t="s">
        <v>53</v>
      </c>
      <c r="EFI16" s="324" t="s">
        <v>53</v>
      </c>
      <c r="EFJ16" s="324" t="s">
        <v>53</v>
      </c>
      <c r="EFK16" s="324" t="s">
        <v>53</v>
      </c>
      <c r="EFL16" s="324" t="s">
        <v>53</v>
      </c>
      <c r="EFM16" s="324" t="s">
        <v>53</v>
      </c>
      <c r="EFN16" s="324" t="s">
        <v>53</v>
      </c>
      <c r="EFO16" s="324" t="s">
        <v>53</v>
      </c>
      <c r="EFP16" s="324" t="s">
        <v>53</v>
      </c>
      <c r="EFQ16" s="324" t="s">
        <v>53</v>
      </c>
      <c r="EFR16" s="324" t="s">
        <v>53</v>
      </c>
      <c r="EFS16" s="324" t="s">
        <v>53</v>
      </c>
      <c r="EFT16" s="324" t="s">
        <v>53</v>
      </c>
      <c r="EFU16" s="324" t="s">
        <v>53</v>
      </c>
      <c r="EFV16" s="324" t="s">
        <v>53</v>
      </c>
      <c r="EFW16" s="324" t="s">
        <v>53</v>
      </c>
      <c r="EFX16" s="324" t="s">
        <v>53</v>
      </c>
      <c r="EFY16" s="324" t="s">
        <v>53</v>
      </c>
      <c r="EFZ16" s="324" t="s">
        <v>53</v>
      </c>
      <c r="EGA16" s="324" t="s">
        <v>53</v>
      </c>
      <c r="EGB16" s="324" t="s">
        <v>53</v>
      </c>
      <c r="EGC16" s="324" t="s">
        <v>53</v>
      </c>
      <c r="EGD16" s="324" t="s">
        <v>53</v>
      </c>
      <c r="EGE16" s="324" t="s">
        <v>53</v>
      </c>
      <c r="EGF16" s="324" t="s">
        <v>53</v>
      </c>
      <c r="EGG16" s="324" t="s">
        <v>53</v>
      </c>
      <c r="EGH16" s="324" t="s">
        <v>53</v>
      </c>
      <c r="EGI16" s="324" t="s">
        <v>53</v>
      </c>
      <c r="EGJ16" s="324" t="s">
        <v>53</v>
      </c>
      <c r="EGK16" s="324" t="s">
        <v>53</v>
      </c>
      <c r="EGL16" s="324" t="s">
        <v>53</v>
      </c>
      <c r="EGM16" s="324" t="s">
        <v>53</v>
      </c>
      <c r="EGN16" s="324" t="s">
        <v>53</v>
      </c>
      <c r="EGO16" s="324" t="s">
        <v>53</v>
      </c>
      <c r="EGP16" s="324" t="s">
        <v>53</v>
      </c>
      <c r="EGQ16" s="324" t="s">
        <v>53</v>
      </c>
      <c r="EGR16" s="324" t="s">
        <v>53</v>
      </c>
      <c r="EGS16" s="324" t="s">
        <v>53</v>
      </c>
      <c r="EGT16" s="324" t="s">
        <v>53</v>
      </c>
      <c r="EGU16" s="324" t="s">
        <v>53</v>
      </c>
      <c r="EGV16" s="324" t="s">
        <v>53</v>
      </c>
      <c r="EGW16" s="324" t="s">
        <v>53</v>
      </c>
      <c r="EGX16" s="324" t="s">
        <v>53</v>
      </c>
      <c r="EGY16" s="324" t="s">
        <v>53</v>
      </c>
      <c r="EGZ16" s="324" t="s">
        <v>53</v>
      </c>
      <c r="EHA16" s="324" t="s">
        <v>53</v>
      </c>
      <c r="EHB16" s="324" t="s">
        <v>53</v>
      </c>
      <c r="EHC16" s="324" t="s">
        <v>53</v>
      </c>
      <c r="EHD16" s="324" t="s">
        <v>53</v>
      </c>
      <c r="EHE16" s="324" t="s">
        <v>53</v>
      </c>
      <c r="EHF16" s="324" t="s">
        <v>53</v>
      </c>
      <c r="EHG16" s="324" t="s">
        <v>53</v>
      </c>
      <c r="EHH16" s="324" t="s">
        <v>53</v>
      </c>
      <c r="EHI16" s="324" t="s">
        <v>53</v>
      </c>
      <c r="EHJ16" s="324" t="s">
        <v>53</v>
      </c>
      <c r="EHK16" s="324" t="s">
        <v>53</v>
      </c>
      <c r="EHL16" s="324" t="s">
        <v>53</v>
      </c>
      <c r="EHM16" s="324" t="s">
        <v>53</v>
      </c>
      <c r="EHN16" s="324" t="s">
        <v>53</v>
      </c>
      <c r="EHO16" s="324" t="s">
        <v>53</v>
      </c>
      <c r="EHP16" s="324" t="s">
        <v>53</v>
      </c>
      <c r="EHQ16" s="324" t="s">
        <v>53</v>
      </c>
      <c r="EHR16" s="324" t="s">
        <v>53</v>
      </c>
      <c r="EHS16" s="324" t="s">
        <v>53</v>
      </c>
      <c r="EHT16" s="324" t="s">
        <v>53</v>
      </c>
      <c r="EHU16" s="324" t="s">
        <v>53</v>
      </c>
      <c r="EHV16" s="324" t="s">
        <v>53</v>
      </c>
      <c r="EHW16" s="324" t="s">
        <v>53</v>
      </c>
      <c r="EHX16" s="324" t="s">
        <v>53</v>
      </c>
      <c r="EHY16" s="324" t="s">
        <v>53</v>
      </c>
      <c r="EHZ16" s="324" t="s">
        <v>53</v>
      </c>
      <c r="EIA16" s="324" t="s">
        <v>53</v>
      </c>
      <c r="EIB16" s="324" t="s">
        <v>53</v>
      </c>
      <c r="EIC16" s="324" t="s">
        <v>53</v>
      </c>
      <c r="EID16" s="324" t="s">
        <v>53</v>
      </c>
      <c r="EIE16" s="324" t="s">
        <v>53</v>
      </c>
      <c r="EIF16" s="324" t="s">
        <v>53</v>
      </c>
      <c r="EIG16" s="324" t="s">
        <v>53</v>
      </c>
      <c r="EIH16" s="324" t="s">
        <v>53</v>
      </c>
      <c r="EII16" s="324" t="s">
        <v>53</v>
      </c>
      <c r="EIJ16" s="324" t="s">
        <v>53</v>
      </c>
      <c r="EIK16" s="324" t="s">
        <v>53</v>
      </c>
      <c r="EIL16" s="324" t="s">
        <v>53</v>
      </c>
      <c r="EIM16" s="324" t="s">
        <v>53</v>
      </c>
      <c r="EIN16" s="324" t="s">
        <v>53</v>
      </c>
      <c r="EIO16" s="324" t="s">
        <v>53</v>
      </c>
      <c r="EIP16" s="324" t="s">
        <v>53</v>
      </c>
      <c r="EIQ16" s="324" t="s">
        <v>53</v>
      </c>
      <c r="EIR16" s="324" t="s">
        <v>53</v>
      </c>
      <c r="EIS16" s="324" t="s">
        <v>53</v>
      </c>
      <c r="EIT16" s="324" t="s">
        <v>53</v>
      </c>
      <c r="EIU16" s="324" t="s">
        <v>53</v>
      </c>
      <c r="EIV16" s="324" t="s">
        <v>53</v>
      </c>
      <c r="EIW16" s="324" t="s">
        <v>53</v>
      </c>
      <c r="EIX16" s="324" t="s">
        <v>53</v>
      </c>
      <c r="EIY16" s="324" t="s">
        <v>53</v>
      </c>
      <c r="EIZ16" s="324" t="s">
        <v>53</v>
      </c>
      <c r="EJA16" s="324" t="s">
        <v>53</v>
      </c>
      <c r="EJB16" s="324" t="s">
        <v>53</v>
      </c>
      <c r="EJC16" s="324" t="s">
        <v>53</v>
      </c>
      <c r="EJD16" s="324" t="s">
        <v>53</v>
      </c>
      <c r="EJE16" s="324" t="s">
        <v>53</v>
      </c>
      <c r="EJF16" s="324" t="s">
        <v>53</v>
      </c>
      <c r="EJG16" s="324" t="s">
        <v>53</v>
      </c>
      <c r="EJH16" s="324" t="s">
        <v>53</v>
      </c>
      <c r="EJI16" s="324" t="s">
        <v>53</v>
      </c>
      <c r="EJJ16" s="324" t="s">
        <v>53</v>
      </c>
      <c r="EJK16" s="324" t="s">
        <v>53</v>
      </c>
      <c r="EJL16" s="324" t="s">
        <v>53</v>
      </c>
      <c r="EJM16" s="324" t="s">
        <v>53</v>
      </c>
      <c r="EJN16" s="324" t="s">
        <v>53</v>
      </c>
      <c r="EJO16" s="324" t="s">
        <v>53</v>
      </c>
      <c r="EJP16" s="324" t="s">
        <v>53</v>
      </c>
      <c r="EJQ16" s="324" t="s">
        <v>53</v>
      </c>
      <c r="EJR16" s="324" t="s">
        <v>53</v>
      </c>
      <c r="EJS16" s="324" t="s">
        <v>53</v>
      </c>
      <c r="EJT16" s="324" t="s">
        <v>53</v>
      </c>
      <c r="EJU16" s="324" t="s">
        <v>53</v>
      </c>
      <c r="EJV16" s="324" t="s">
        <v>53</v>
      </c>
      <c r="EJW16" s="324" t="s">
        <v>53</v>
      </c>
      <c r="EJX16" s="324" t="s">
        <v>53</v>
      </c>
      <c r="EJY16" s="324" t="s">
        <v>53</v>
      </c>
      <c r="EJZ16" s="324" t="s">
        <v>53</v>
      </c>
      <c r="EKA16" s="324" t="s">
        <v>53</v>
      </c>
      <c r="EKB16" s="324" t="s">
        <v>53</v>
      </c>
      <c r="EKC16" s="324" t="s">
        <v>53</v>
      </c>
      <c r="EKD16" s="324" t="s">
        <v>53</v>
      </c>
      <c r="EKE16" s="324" t="s">
        <v>53</v>
      </c>
      <c r="EKF16" s="324" t="s">
        <v>53</v>
      </c>
      <c r="EKG16" s="324" t="s">
        <v>53</v>
      </c>
      <c r="EKH16" s="324" t="s">
        <v>53</v>
      </c>
      <c r="EKI16" s="324" t="s">
        <v>53</v>
      </c>
      <c r="EKJ16" s="324" t="s">
        <v>53</v>
      </c>
      <c r="EKK16" s="324" t="s">
        <v>53</v>
      </c>
      <c r="EKL16" s="324" t="s">
        <v>53</v>
      </c>
      <c r="EKM16" s="324" t="s">
        <v>53</v>
      </c>
      <c r="EKN16" s="324" t="s">
        <v>53</v>
      </c>
      <c r="EKO16" s="324" t="s">
        <v>53</v>
      </c>
      <c r="EKP16" s="324" t="s">
        <v>53</v>
      </c>
      <c r="EKQ16" s="324" t="s">
        <v>53</v>
      </c>
      <c r="EKR16" s="324" t="s">
        <v>53</v>
      </c>
      <c r="EKS16" s="324" t="s">
        <v>53</v>
      </c>
      <c r="EKT16" s="324" t="s">
        <v>53</v>
      </c>
      <c r="EKU16" s="324" t="s">
        <v>53</v>
      </c>
      <c r="EKV16" s="324" t="s">
        <v>53</v>
      </c>
      <c r="EKW16" s="324" t="s">
        <v>53</v>
      </c>
      <c r="EKX16" s="324" t="s">
        <v>53</v>
      </c>
      <c r="EKY16" s="324" t="s">
        <v>53</v>
      </c>
      <c r="EKZ16" s="324" t="s">
        <v>53</v>
      </c>
      <c r="ELA16" s="324" t="s">
        <v>53</v>
      </c>
      <c r="ELB16" s="324" t="s">
        <v>53</v>
      </c>
      <c r="ELC16" s="324" t="s">
        <v>53</v>
      </c>
      <c r="ELD16" s="324" t="s">
        <v>53</v>
      </c>
      <c r="ELE16" s="324" t="s">
        <v>53</v>
      </c>
      <c r="ELF16" s="324" t="s">
        <v>53</v>
      </c>
      <c r="ELG16" s="324" t="s">
        <v>53</v>
      </c>
      <c r="ELH16" s="324" t="s">
        <v>53</v>
      </c>
      <c r="ELI16" s="324" t="s">
        <v>53</v>
      </c>
      <c r="ELJ16" s="324" t="s">
        <v>53</v>
      </c>
      <c r="ELK16" s="324" t="s">
        <v>53</v>
      </c>
      <c r="ELL16" s="324" t="s">
        <v>53</v>
      </c>
      <c r="ELM16" s="324" t="s">
        <v>53</v>
      </c>
      <c r="ELN16" s="324" t="s">
        <v>53</v>
      </c>
      <c r="ELO16" s="324" t="s">
        <v>53</v>
      </c>
      <c r="ELP16" s="324" t="s">
        <v>53</v>
      </c>
      <c r="ELQ16" s="324" t="s">
        <v>53</v>
      </c>
      <c r="ELR16" s="324" t="s">
        <v>53</v>
      </c>
      <c r="ELS16" s="324" t="s">
        <v>53</v>
      </c>
      <c r="ELT16" s="324" t="s">
        <v>53</v>
      </c>
      <c r="ELU16" s="324" t="s">
        <v>53</v>
      </c>
      <c r="ELV16" s="324" t="s">
        <v>53</v>
      </c>
      <c r="ELW16" s="324" t="s">
        <v>53</v>
      </c>
      <c r="ELX16" s="324" t="s">
        <v>53</v>
      </c>
      <c r="ELY16" s="324" t="s">
        <v>53</v>
      </c>
      <c r="ELZ16" s="324" t="s">
        <v>53</v>
      </c>
      <c r="EMA16" s="324" t="s">
        <v>53</v>
      </c>
      <c r="EMB16" s="324" t="s">
        <v>53</v>
      </c>
      <c r="EMC16" s="324" t="s">
        <v>53</v>
      </c>
      <c r="EMD16" s="324" t="s">
        <v>53</v>
      </c>
      <c r="EME16" s="324" t="s">
        <v>53</v>
      </c>
      <c r="EMF16" s="324" t="s">
        <v>53</v>
      </c>
      <c r="EMG16" s="324" t="s">
        <v>53</v>
      </c>
      <c r="EMH16" s="324" t="s">
        <v>53</v>
      </c>
      <c r="EMI16" s="324" t="s">
        <v>53</v>
      </c>
      <c r="EMJ16" s="324" t="s">
        <v>53</v>
      </c>
      <c r="EMK16" s="324" t="s">
        <v>53</v>
      </c>
      <c r="EML16" s="324" t="s">
        <v>53</v>
      </c>
      <c r="EMM16" s="324" t="s">
        <v>53</v>
      </c>
      <c r="EMN16" s="324" t="s">
        <v>53</v>
      </c>
      <c r="EMO16" s="324" t="s">
        <v>53</v>
      </c>
      <c r="EMP16" s="324" t="s">
        <v>53</v>
      </c>
      <c r="EMQ16" s="324" t="s">
        <v>53</v>
      </c>
      <c r="EMR16" s="324" t="s">
        <v>53</v>
      </c>
      <c r="EMS16" s="324" t="s">
        <v>53</v>
      </c>
      <c r="EMT16" s="324" t="s">
        <v>53</v>
      </c>
      <c r="EMU16" s="324" t="s">
        <v>53</v>
      </c>
      <c r="EMV16" s="324" t="s">
        <v>53</v>
      </c>
      <c r="EMW16" s="324" t="s">
        <v>53</v>
      </c>
      <c r="EMX16" s="324" t="s">
        <v>53</v>
      </c>
      <c r="EMY16" s="324" t="s">
        <v>53</v>
      </c>
      <c r="EMZ16" s="324" t="s">
        <v>53</v>
      </c>
      <c r="ENA16" s="324" t="s">
        <v>53</v>
      </c>
      <c r="ENB16" s="324" t="s">
        <v>53</v>
      </c>
      <c r="ENC16" s="324" t="s">
        <v>53</v>
      </c>
      <c r="END16" s="324" t="s">
        <v>53</v>
      </c>
      <c r="ENE16" s="324" t="s">
        <v>53</v>
      </c>
      <c r="ENF16" s="324" t="s">
        <v>53</v>
      </c>
      <c r="ENG16" s="324" t="s">
        <v>53</v>
      </c>
      <c r="ENH16" s="324" t="s">
        <v>53</v>
      </c>
      <c r="ENI16" s="324" t="s">
        <v>53</v>
      </c>
      <c r="ENJ16" s="324" t="s">
        <v>53</v>
      </c>
      <c r="ENK16" s="324" t="s">
        <v>53</v>
      </c>
      <c r="ENL16" s="324" t="s">
        <v>53</v>
      </c>
      <c r="ENM16" s="324" t="s">
        <v>53</v>
      </c>
      <c r="ENN16" s="324" t="s">
        <v>53</v>
      </c>
      <c r="ENO16" s="324" t="s">
        <v>53</v>
      </c>
      <c r="ENP16" s="324" t="s">
        <v>53</v>
      </c>
      <c r="ENQ16" s="324" t="s">
        <v>53</v>
      </c>
      <c r="ENR16" s="324" t="s">
        <v>53</v>
      </c>
      <c r="ENS16" s="324" t="s">
        <v>53</v>
      </c>
      <c r="ENT16" s="324" t="s">
        <v>53</v>
      </c>
      <c r="ENU16" s="324" t="s">
        <v>53</v>
      </c>
      <c r="ENV16" s="324" t="s">
        <v>53</v>
      </c>
      <c r="ENW16" s="324" t="s">
        <v>53</v>
      </c>
      <c r="ENX16" s="324" t="s">
        <v>53</v>
      </c>
      <c r="ENY16" s="324" t="s">
        <v>53</v>
      </c>
      <c r="ENZ16" s="324" t="s">
        <v>53</v>
      </c>
      <c r="EOA16" s="324" t="s">
        <v>53</v>
      </c>
      <c r="EOB16" s="324" t="s">
        <v>53</v>
      </c>
      <c r="EOC16" s="324" t="s">
        <v>53</v>
      </c>
      <c r="EOD16" s="324" t="s">
        <v>53</v>
      </c>
      <c r="EOE16" s="324" t="s">
        <v>53</v>
      </c>
      <c r="EOF16" s="324" t="s">
        <v>53</v>
      </c>
      <c r="EOG16" s="324" t="s">
        <v>53</v>
      </c>
      <c r="EOH16" s="324" t="s">
        <v>53</v>
      </c>
      <c r="EOI16" s="324" t="s">
        <v>53</v>
      </c>
      <c r="EOJ16" s="324" t="s">
        <v>53</v>
      </c>
      <c r="EOK16" s="324" t="s">
        <v>53</v>
      </c>
      <c r="EOL16" s="324" t="s">
        <v>53</v>
      </c>
      <c r="EOM16" s="324" t="s">
        <v>53</v>
      </c>
      <c r="EON16" s="324" t="s">
        <v>53</v>
      </c>
      <c r="EOO16" s="324" t="s">
        <v>53</v>
      </c>
      <c r="EOP16" s="324" t="s">
        <v>53</v>
      </c>
      <c r="EOQ16" s="324" t="s">
        <v>53</v>
      </c>
      <c r="EOR16" s="324" t="s">
        <v>53</v>
      </c>
      <c r="EOS16" s="324" t="s">
        <v>53</v>
      </c>
      <c r="EOT16" s="324" t="s">
        <v>53</v>
      </c>
      <c r="EOU16" s="324" t="s">
        <v>53</v>
      </c>
      <c r="EOV16" s="324" t="s">
        <v>53</v>
      </c>
      <c r="EOW16" s="324" t="s">
        <v>53</v>
      </c>
      <c r="EOX16" s="324" t="s">
        <v>53</v>
      </c>
      <c r="EOY16" s="324" t="s">
        <v>53</v>
      </c>
      <c r="EOZ16" s="324" t="s">
        <v>53</v>
      </c>
      <c r="EPA16" s="324" t="s">
        <v>53</v>
      </c>
      <c r="EPB16" s="324" t="s">
        <v>53</v>
      </c>
      <c r="EPC16" s="324" t="s">
        <v>53</v>
      </c>
      <c r="EPD16" s="324" t="s">
        <v>53</v>
      </c>
      <c r="EPE16" s="324" t="s">
        <v>53</v>
      </c>
      <c r="EPF16" s="324" t="s">
        <v>53</v>
      </c>
      <c r="EPG16" s="324" t="s">
        <v>53</v>
      </c>
      <c r="EPH16" s="324" t="s">
        <v>53</v>
      </c>
      <c r="EPI16" s="324" t="s">
        <v>53</v>
      </c>
      <c r="EPJ16" s="324" t="s">
        <v>53</v>
      </c>
      <c r="EPK16" s="324" t="s">
        <v>53</v>
      </c>
      <c r="EPL16" s="324" t="s">
        <v>53</v>
      </c>
      <c r="EPM16" s="324" t="s">
        <v>53</v>
      </c>
      <c r="EPN16" s="324" t="s">
        <v>53</v>
      </c>
      <c r="EPO16" s="324" t="s">
        <v>53</v>
      </c>
      <c r="EPP16" s="324" t="s">
        <v>53</v>
      </c>
      <c r="EPQ16" s="324" t="s">
        <v>53</v>
      </c>
      <c r="EPR16" s="324" t="s">
        <v>53</v>
      </c>
      <c r="EPS16" s="324" t="s">
        <v>53</v>
      </c>
      <c r="EPT16" s="324" t="s">
        <v>53</v>
      </c>
      <c r="EPU16" s="324" t="s">
        <v>53</v>
      </c>
      <c r="EPV16" s="324" t="s">
        <v>53</v>
      </c>
      <c r="EPW16" s="324" t="s">
        <v>53</v>
      </c>
      <c r="EPX16" s="324" t="s">
        <v>53</v>
      </c>
      <c r="EPY16" s="324" t="s">
        <v>53</v>
      </c>
      <c r="EPZ16" s="324" t="s">
        <v>53</v>
      </c>
      <c r="EQA16" s="324" t="s">
        <v>53</v>
      </c>
      <c r="EQB16" s="324" t="s">
        <v>53</v>
      </c>
      <c r="EQC16" s="324" t="s">
        <v>53</v>
      </c>
      <c r="EQD16" s="324" t="s">
        <v>53</v>
      </c>
      <c r="EQE16" s="324" t="s">
        <v>53</v>
      </c>
      <c r="EQF16" s="324" t="s">
        <v>53</v>
      </c>
      <c r="EQG16" s="324" t="s">
        <v>53</v>
      </c>
      <c r="EQH16" s="324" t="s">
        <v>53</v>
      </c>
      <c r="EQI16" s="324" t="s">
        <v>53</v>
      </c>
      <c r="EQJ16" s="324" t="s">
        <v>53</v>
      </c>
      <c r="EQK16" s="324" t="s">
        <v>53</v>
      </c>
      <c r="EQL16" s="324" t="s">
        <v>53</v>
      </c>
      <c r="EQM16" s="324" t="s">
        <v>53</v>
      </c>
      <c r="EQN16" s="324" t="s">
        <v>53</v>
      </c>
      <c r="EQO16" s="324" t="s">
        <v>53</v>
      </c>
      <c r="EQP16" s="324" t="s">
        <v>53</v>
      </c>
      <c r="EQQ16" s="324" t="s">
        <v>53</v>
      </c>
      <c r="EQR16" s="324" t="s">
        <v>53</v>
      </c>
      <c r="EQS16" s="324" t="s">
        <v>53</v>
      </c>
      <c r="EQT16" s="324" t="s">
        <v>53</v>
      </c>
      <c r="EQU16" s="324" t="s">
        <v>53</v>
      </c>
      <c r="EQV16" s="324" t="s">
        <v>53</v>
      </c>
      <c r="EQW16" s="324" t="s">
        <v>53</v>
      </c>
      <c r="EQX16" s="324" t="s">
        <v>53</v>
      </c>
      <c r="EQY16" s="324" t="s">
        <v>53</v>
      </c>
      <c r="EQZ16" s="324" t="s">
        <v>53</v>
      </c>
      <c r="ERA16" s="324" t="s">
        <v>53</v>
      </c>
      <c r="ERB16" s="324" t="s">
        <v>53</v>
      </c>
      <c r="ERC16" s="324" t="s">
        <v>53</v>
      </c>
      <c r="ERD16" s="324" t="s">
        <v>53</v>
      </c>
      <c r="ERE16" s="324" t="s">
        <v>53</v>
      </c>
      <c r="ERF16" s="324" t="s">
        <v>53</v>
      </c>
      <c r="ERG16" s="324" t="s">
        <v>53</v>
      </c>
      <c r="ERH16" s="324" t="s">
        <v>53</v>
      </c>
      <c r="ERI16" s="324" t="s">
        <v>53</v>
      </c>
      <c r="ERJ16" s="324" t="s">
        <v>53</v>
      </c>
      <c r="ERK16" s="324" t="s">
        <v>53</v>
      </c>
      <c r="ERL16" s="324" t="s">
        <v>53</v>
      </c>
      <c r="ERM16" s="324" t="s">
        <v>53</v>
      </c>
      <c r="ERN16" s="324" t="s">
        <v>53</v>
      </c>
      <c r="ERO16" s="324" t="s">
        <v>53</v>
      </c>
      <c r="ERP16" s="324" t="s">
        <v>53</v>
      </c>
      <c r="ERQ16" s="324" t="s">
        <v>53</v>
      </c>
      <c r="ERR16" s="324" t="s">
        <v>53</v>
      </c>
      <c r="ERS16" s="324" t="s">
        <v>53</v>
      </c>
      <c r="ERT16" s="324" t="s">
        <v>53</v>
      </c>
      <c r="ERU16" s="324" t="s">
        <v>53</v>
      </c>
      <c r="ERV16" s="324" t="s">
        <v>53</v>
      </c>
      <c r="ERW16" s="324" t="s">
        <v>53</v>
      </c>
      <c r="ERX16" s="324" t="s">
        <v>53</v>
      </c>
      <c r="ERY16" s="324" t="s">
        <v>53</v>
      </c>
      <c r="ERZ16" s="324" t="s">
        <v>53</v>
      </c>
      <c r="ESA16" s="324" t="s">
        <v>53</v>
      </c>
      <c r="ESB16" s="324" t="s">
        <v>53</v>
      </c>
      <c r="ESC16" s="324" t="s">
        <v>53</v>
      </c>
      <c r="ESD16" s="324" t="s">
        <v>53</v>
      </c>
      <c r="ESE16" s="324" t="s">
        <v>53</v>
      </c>
      <c r="ESF16" s="324" t="s">
        <v>53</v>
      </c>
      <c r="ESG16" s="324" t="s">
        <v>53</v>
      </c>
      <c r="ESH16" s="324" t="s">
        <v>53</v>
      </c>
      <c r="ESI16" s="324" t="s">
        <v>53</v>
      </c>
      <c r="ESJ16" s="324" t="s">
        <v>53</v>
      </c>
      <c r="ESK16" s="324" t="s">
        <v>53</v>
      </c>
      <c r="ESL16" s="324" t="s">
        <v>53</v>
      </c>
      <c r="ESM16" s="324" t="s">
        <v>53</v>
      </c>
      <c r="ESN16" s="324" t="s">
        <v>53</v>
      </c>
      <c r="ESO16" s="324" t="s">
        <v>53</v>
      </c>
      <c r="ESP16" s="324" t="s">
        <v>53</v>
      </c>
      <c r="ESQ16" s="324" t="s">
        <v>53</v>
      </c>
      <c r="ESR16" s="324" t="s">
        <v>53</v>
      </c>
      <c r="ESS16" s="324" t="s">
        <v>53</v>
      </c>
      <c r="EST16" s="324" t="s">
        <v>53</v>
      </c>
      <c r="ESU16" s="324" t="s">
        <v>53</v>
      </c>
      <c r="ESV16" s="324" t="s">
        <v>53</v>
      </c>
      <c r="ESW16" s="324" t="s">
        <v>53</v>
      </c>
      <c r="ESX16" s="324" t="s">
        <v>53</v>
      </c>
      <c r="ESY16" s="324" t="s">
        <v>53</v>
      </c>
      <c r="ESZ16" s="324" t="s">
        <v>53</v>
      </c>
      <c r="ETA16" s="324" t="s">
        <v>53</v>
      </c>
      <c r="ETB16" s="324" t="s">
        <v>53</v>
      </c>
      <c r="ETC16" s="324" t="s">
        <v>53</v>
      </c>
      <c r="ETD16" s="324" t="s">
        <v>53</v>
      </c>
      <c r="ETE16" s="324" t="s">
        <v>53</v>
      </c>
      <c r="ETF16" s="324" t="s">
        <v>53</v>
      </c>
      <c r="ETG16" s="324" t="s">
        <v>53</v>
      </c>
      <c r="ETH16" s="324" t="s">
        <v>53</v>
      </c>
      <c r="ETI16" s="324" t="s">
        <v>53</v>
      </c>
      <c r="ETJ16" s="324" t="s">
        <v>53</v>
      </c>
      <c r="ETK16" s="324" t="s">
        <v>53</v>
      </c>
      <c r="ETL16" s="324" t="s">
        <v>53</v>
      </c>
      <c r="ETM16" s="324" t="s">
        <v>53</v>
      </c>
      <c r="ETN16" s="324" t="s">
        <v>53</v>
      </c>
      <c r="ETO16" s="324" t="s">
        <v>53</v>
      </c>
      <c r="ETP16" s="324" t="s">
        <v>53</v>
      </c>
      <c r="ETQ16" s="324" t="s">
        <v>53</v>
      </c>
      <c r="ETR16" s="324" t="s">
        <v>53</v>
      </c>
      <c r="ETS16" s="324" t="s">
        <v>53</v>
      </c>
      <c r="ETT16" s="324" t="s">
        <v>53</v>
      </c>
      <c r="ETU16" s="324" t="s">
        <v>53</v>
      </c>
      <c r="ETV16" s="324" t="s">
        <v>53</v>
      </c>
      <c r="ETW16" s="324" t="s">
        <v>53</v>
      </c>
      <c r="ETX16" s="324" t="s">
        <v>53</v>
      </c>
      <c r="ETY16" s="324" t="s">
        <v>53</v>
      </c>
      <c r="ETZ16" s="324" t="s">
        <v>53</v>
      </c>
      <c r="EUA16" s="324" t="s">
        <v>53</v>
      </c>
      <c r="EUB16" s="324" t="s">
        <v>53</v>
      </c>
      <c r="EUC16" s="324" t="s">
        <v>53</v>
      </c>
      <c r="EUD16" s="324" t="s">
        <v>53</v>
      </c>
      <c r="EUE16" s="324" t="s">
        <v>53</v>
      </c>
      <c r="EUF16" s="324" t="s">
        <v>53</v>
      </c>
      <c r="EUG16" s="324" t="s">
        <v>53</v>
      </c>
      <c r="EUH16" s="324" t="s">
        <v>53</v>
      </c>
      <c r="EUI16" s="324" t="s">
        <v>53</v>
      </c>
      <c r="EUJ16" s="324" t="s">
        <v>53</v>
      </c>
      <c r="EUK16" s="324" t="s">
        <v>53</v>
      </c>
      <c r="EUL16" s="324" t="s">
        <v>53</v>
      </c>
      <c r="EUM16" s="324" t="s">
        <v>53</v>
      </c>
      <c r="EUN16" s="324" t="s">
        <v>53</v>
      </c>
      <c r="EUO16" s="324" t="s">
        <v>53</v>
      </c>
      <c r="EUP16" s="324" t="s">
        <v>53</v>
      </c>
      <c r="EUQ16" s="324" t="s">
        <v>53</v>
      </c>
      <c r="EUR16" s="324" t="s">
        <v>53</v>
      </c>
      <c r="EUS16" s="324" t="s">
        <v>53</v>
      </c>
      <c r="EUT16" s="324" t="s">
        <v>53</v>
      </c>
      <c r="EUU16" s="324" t="s">
        <v>53</v>
      </c>
      <c r="EUV16" s="324" t="s">
        <v>53</v>
      </c>
      <c r="EUW16" s="324" t="s">
        <v>53</v>
      </c>
      <c r="EUX16" s="324" t="s">
        <v>53</v>
      </c>
      <c r="EUY16" s="324" t="s">
        <v>53</v>
      </c>
      <c r="EUZ16" s="324" t="s">
        <v>53</v>
      </c>
      <c r="EVA16" s="324" t="s">
        <v>53</v>
      </c>
      <c r="EVB16" s="324" t="s">
        <v>53</v>
      </c>
      <c r="EVC16" s="324" t="s">
        <v>53</v>
      </c>
      <c r="EVD16" s="324" t="s">
        <v>53</v>
      </c>
      <c r="EVE16" s="324" t="s">
        <v>53</v>
      </c>
      <c r="EVF16" s="324" t="s">
        <v>53</v>
      </c>
      <c r="EVG16" s="324" t="s">
        <v>53</v>
      </c>
      <c r="EVH16" s="324" t="s">
        <v>53</v>
      </c>
      <c r="EVI16" s="324" t="s">
        <v>53</v>
      </c>
      <c r="EVJ16" s="324" t="s">
        <v>53</v>
      </c>
      <c r="EVK16" s="324" t="s">
        <v>53</v>
      </c>
      <c r="EVL16" s="324" t="s">
        <v>53</v>
      </c>
      <c r="EVM16" s="324" t="s">
        <v>53</v>
      </c>
      <c r="EVN16" s="324" t="s">
        <v>53</v>
      </c>
      <c r="EVO16" s="324" t="s">
        <v>53</v>
      </c>
      <c r="EVP16" s="324" t="s">
        <v>53</v>
      </c>
      <c r="EVQ16" s="324" t="s">
        <v>53</v>
      </c>
      <c r="EVR16" s="324" t="s">
        <v>53</v>
      </c>
      <c r="EVS16" s="324" t="s">
        <v>53</v>
      </c>
      <c r="EVT16" s="324" t="s">
        <v>53</v>
      </c>
      <c r="EVU16" s="324" t="s">
        <v>53</v>
      </c>
      <c r="EVV16" s="324" t="s">
        <v>53</v>
      </c>
      <c r="EVW16" s="324" t="s">
        <v>53</v>
      </c>
      <c r="EVX16" s="324" t="s">
        <v>53</v>
      </c>
      <c r="EVY16" s="324" t="s">
        <v>53</v>
      </c>
      <c r="EVZ16" s="324" t="s">
        <v>53</v>
      </c>
      <c r="EWA16" s="324" t="s">
        <v>53</v>
      </c>
      <c r="EWB16" s="324" t="s">
        <v>53</v>
      </c>
      <c r="EWC16" s="324" t="s">
        <v>53</v>
      </c>
      <c r="EWD16" s="324" t="s">
        <v>53</v>
      </c>
      <c r="EWE16" s="324" t="s">
        <v>53</v>
      </c>
      <c r="EWF16" s="324" t="s">
        <v>53</v>
      </c>
      <c r="EWG16" s="324" t="s">
        <v>53</v>
      </c>
      <c r="EWH16" s="324" t="s">
        <v>53</v>
      </c>
      <c r="EWI16" s="324" t="s">
        <v>53</v>
      </c>
      <c r="EWJ16" s="324" t="s">
        <v>53</v>
      </c>
      <c r="EWK16" s="324" t="s">
        <v>53</v>
      </c>
      <c r="EWL16" s="324" t="s">
        <v>53</v>
      </c>
      <c r="EWM16" s="324" t="s">
        <v>53</v>
      </c>
      <c r="EWN16" s="324" t="s">
        <v>53</v>
      </c>
      <c r="EWO16" s="324" t="s">
        <v>53</v>
      </c>
      <c r="EWP16" s="324" t="s">
        <v>53</v>
      </c>
      <c r="EWQ16" s="324" t="s">
        <v>53</v>
      </c>
      <c r="EWR16" s="324" t="s">
        <v>53</v>
      </c>
      <c r="EWS16" s="324" t="s">
        <v>53</v>
      </c>
      <c r="EWT16" s="324" t="s">
        <v>53</v>
      </c>
      <c r="EWU16" s="324" t="s">
        <v>53</v>
      </c>
      <c r="EWV16" s="324" t="s">
        <v>53</v>
      </c>
      <c r="EWW16" s="324" t="s">
        <v>53</v>
      </c>
      <c r="EWX16" s="324" t="s">
        <v>53</v>
      </c>
      <c r="EWY16" s="324" t="s">
        <v>53</v>
      </c>
      <c r="EWZ16" s="324" t="s">
        <v>53</v>
      </c>
      <c r="EXA16" s="324" t="s">
        <v>53</v>
      </c>
      <c r="EXB16" s="324" t="s">
        <v>53</v>
      </c>
      <c r="EXC16" s="324" t="s">
        <v>53</v>
      </c>
      <c r="EXD16" s="324" t="s">
        <v>53</v>
      </c>
      <c r="EXE16" s="324" t="s">
        <v>53</v>
      </c>
      <c r="EXF16" s="324" t="s">
        <v>53</v>
      </c>
      <c r="EXG16" s="324" t="s">
        <v>53</v>
      </c>
      <c r="EXH16" s="324" t="s">
        <v>53</v>
      </c>
      <c r="EXI16" s="324" t="s">
        <v>53</v>
      </c>
      <c r="EXJ16" s="324" t="s">
        <v>53</v>
      </c>
      <c r="EXK16" s="324" t="s">
        <v>53</v>
      </c>
      <c r="EXL16" s="324" t="s">
        <v>53</v>
      </c>
      <c r="EXM16" s="324" t="s">
        <v>53</v>
      </c>
      <c r="EXN16" s="324" t="s">
        <v>53</v>
      </c>
      <c r="EXO16" s="324" t="s">
        <v>53</v>
      </c>
      <c r="EXP16" s="324" t="s">
        <v>53</v>
      </c>
      <c r="EXQ16" s="324" t="s">
        <v>53</v>
      </c>
      <c r="EXR16" s="324" t="s">
        <v>53</v>
      </c>
      <c r="EXS16" s="324" t="s">
        <v>53</v>
      </c>
      <c r="EXT16" s="324" t="s">
        <v>53</v>
      </c>
      <c r="EXU16" s="324" t="s">
        <v>53</v>
      </c>
      <c r="EXV16" s="324" t="s">
        <v>53</v>
      </c>
      <c r="EXW16" s="324" t="s">
        <v>53</v>
      </c>
      <c r="EXX16" s="324" t="s">
        <v>53</v>
      </c>
      <c r="EXY16" s="324" t="s">
        <v>53</v>
      </c>
      <c r="EXZ16" s="324" t="s">
        <v>53</v>
      </c>
      <c r="EYA16" s="324" t="s">
        <v>53</v>
      </c>
      <c r="EYB16" s="324" t="s">
        <v>53</v>
      </c>
      <c r="EYC16" s="324" t="s">
        <v>53</v>
      </c>
      <c r="EYD16" s="324" t="s">
        <v>53</v>
      </c>
      <c r="EYE16" s="324" t="s">
        <v>53</v>
      </c>
      <c r="EYF16" s="324" t="s">
        <v>53</v>
      </c>
      <c r="EYG16" s="324" t="s">
        <v>53</v>
      </c>
      <c r="EYH16" s="324" t="s">
        <v>53</v>
      </c>
      <c r="EYI16" s="324" t="s">
        <v>53</v>
      </c>
      <c r="EYJ16" s="324" t="s">
        <v>53</v>
      </c>
      <c r="EYK16" s="324" t="s">
        <v>53</v>
      </c>
      <c r="EYL16" s="324" t="s">
        <v>53</v>
      </c>
      <c r="EYM16" s="324" t="s">
        <v>53</v>
      </c>
      <c r="EYN16" s="324" t="s">
        <v>53</v>
      </c>
      <c r="EYO16" s="324" t="s">
        <v>53</v>
      </c>
      <c r="EYP16" s="324" t="s">
        <v>53</v>
      </c>
      <c r="EYQ16" s="324" t="s">
        <v>53</v>
      </c>
      <c r="EYR16" s="324" t="s">
        <v>53</v>
      </c>
      <c r="EYS16" s="324" t="s">
        <v>53</v>
      </c>
      <c r="EYT16" s="324" t="s">
        <v>53</v>
      </c>
      <c r="EYU16" s="324" t="s">
        <v>53</v>
      </c>
      <c r="EYV16" s="324" t="s">
        <v>53</v>
      </c>
      <c r="EYW16" s="324" t="s">
        <v>53</v>
      </c>
      <c r="EYX16" s="324" t="s">
        <v>53</v>
      </c>
      <c r="EYY16" s="324" t="s">
        <v>53</v>
      </c>
      <c r="EYZ16" s="324" t="s">
        <v>53</v>
      </c>
      <c r="EZA16" s="324" t="s">
        <v>53</v>
      </c>
      <c r="EZB16" s="324" t="s">
        <v>53</v>
      </c>
      <c r="EZC16" s="324" t="s">
        <v>53</v>
      </c>
      <c r="EZD16" s="324" t="s">
        <v>53</v>
      </c>
      <c r="EZE16" s="324" t="s">
        <v>53</v>
      </c>
      <c r="EZF16" s="324" t="s">
        <v>53</v>
      </c>
      <c r="EZG16" s="324" t="s">
        <v>53</v>
      </c>
      <c r="EZH16" s="324" t="s">
        <v>53</v>
      </c>
      <c r="EZI16" s="324" t="s">
        <v>53</v>
      </c>
      <c r="EZJ16" s="324" t="s">
        <v>53</v>
      </c>
      <c r="EZK16" s="324" t="s">
        <v>53</v>
      </c>
      <c r="EZL16" s="324" t="s">
        <v>53</v>
      </c>
      <c r="EZM16" s="324" t="s">
        <v>53</v>
      </c>
      <c r="EZN16" s="324" t="s">
        <v>53</v>
      </c>
      <c r="EZO16" s="324" t="s">
        <v>53</v>
      </c>
      <c r="EZP16" s="324" t="s">
        <v>53</v>
      </c>
      <c r="EZQ16" s="324" t="s">
        <v>53</v>
      </c>
      <c r="EZR16" s="324" t="s">
        <v>53</v>
      </c>
      <c r="EZS16" s="324" t="s">
        <v>53</v>
      </c>
      <c r="EZT16" s="324" t="s">
        <v>53</v>
      </c>
      <c r="EZU16" s="324" t="s">
        <v>53</v>
      </c>
      <c r="EZV16" s="324" t="s">
        <v>53</v>
      </c>
      <c r="EZW16" s="324" t="s">
        <v>53</v>
      </c>
      <c r="EZX16" s="324" t="s">
        <v>53</v>
      </c>
      <c r="EZY16" s="324" t="s">
        <v>53</v>
      </c>
      <c r="EZZ16" s="324" t="s">
        <v>53</v>
      </c>
      <c r="FAA16" s="324" t="s">
        <v>53</v>
      </c>
      <c r="FAB16" s="324" t="s">
        <v>53</v>
      </c>
      <c r="FAC16" s="324" t="s">
        <v>53</v>
      </c>
      <c r="FAD16" s="324" t="s">
        <v>53</v>
      </c>
      <c r="FAE16" s="324" t="s">
        <v>53</v>
      </c>
      <c r="FAF16" s="324" t="s">
        <v>53</v>
      </c>
      <c r="FAG16" s="324" t="s">
        <v>53</v>
      </c>
      <c r="FAH16" s="324" t="s">
        <v>53</v>
      </c>
      <c r="FAI16" s="324" t="s">
        <v>53</v>
      </c>
      <c r="FAJ16" s="324" t="s">
        <v>53</v>
      </c>
      <c r="FAK16" s="324" t="s">
        <v>53</v>
      </c>
      <c r="FAL16" s="324" t="s">
        <v>53</v>
      </c>
      <c r="FAM16" s="324" t="s">
        <v>53</v>
      </c>
      <c r="FAN16" s="324" t="s">
        <v>53</v>
      </c>
      <c r="FAO16" s="324" t="s">
        <v>53</v>
      </c>
      <c r="FAP16" s="324" t="s">
        <v>53</v>
      </c>
      <c r="FAQ16" s="324" t="s">
        <v>53</v>
      </c>
      <c r="FAR16" s="324" t="s">
        <v>53</v>
      </c>
      <c r="FAS16" s="324" t="s">
        <v>53</v>
      </c>
      <c r="FAT16" s="324" t="s">
        <v>53</v>
      </c>
      <c r="FAU16" s="324" t="s">
        <v>53</v>
      </c>
      <c r="FAV16" s="324" t="s">
        <v>53</v>
      </c>
      <c r="FAW16" s="324" t="s">
        <v>53</v>
      </c>
      <c r="FAX16" s="324" t="s">
        <v>53</v>
      </c>
      <c r="FAY16" s="324" t="s">
        <v>53</v>
      </c>
      <c r="FAZ16" s="324" t="s">
        <v>53</v>
      </c>
      <c r="FBA16" s="324" t="s">
        <v>53</v>
      </c>
      <c r="FBB16" s="324" t="s">
        <v>53</v>
      </c>
      <c r="FBC16" s="324" t="s">
        <v>53</v>
      </c>
      <c r="FBD16" s="324" t="s">
        <v>53</v>
      </c>
      <c r="FBE16" s="324" t="s">
        <v>53</v>
      </c>
      <c r="FBF16" s="324" t="s">
        <v>53</v>
      </c>
      <c r="FBG16" s="324" t="s">
        <v>53</v>
      </c>
      <c r="FBH16" s="324" t="s">
        <v>53</v>
      </c>
      <c r="FBI16" s="324" t="s">
        <v>53</v>
      </c>
      <c r="FBJ16" s="324" t="s">
        <v>53</v>
      </c>
      <c r="FBK16" s="324" t="s">
        <v>53</v>
      </c>
      <c r="FBL16" s="324" t="s">
        <v>53</v>
      </c>
      <c r="FBM16" s="324" t="s">
        <v>53</v>
      </c>
      <c r="FBN16" s="324" t="s">
        <v>53</v>
      </c>
      <c r="FBO16" s="324" t="s">
        <v>53</v>
      </c>
      <c r="FBP16" s="324" t="s">
        <v>53</v>
      </c>
      <c r="FBQ16" s="324" t="s">
        <v>53</v>
      </c>
      <c r="FBR16" s="324" t="s">
        <v>53</v>
      </c>
      <c r="FBS16" s="324" t="s">
        <v>53</v>
      </c>
      <c r="FBT16" s="324" t="s">
        <v>53</v>
      </c>
      <c r="FBU16" s="324" t="s">
        <v>53</v>
      </c>
      <c r="FBV16" s="324" t="s">
        <v>53</v>
      </c>
      <c r="FBW16" s="324" t="s">
        <v>53</v>
      </c>
      <c r="FBX16" s="324" t="s">
        <v>53</v>
      </c>
      <c r="FBY16" s="324" t="s">
        <v>53</v>
      </c>
      <c r="FBZ16" s="324" t="s">
        <v>53</v>
      </c>
      <c r="FCA16" s="324" t="s">
        <v>53</v>
      </c>
      <c r="FCB16" s="324" t="s">
        <v>53</v>
      </c>
      <c r="FCC16" s="324" t="s">
        <v>53</v>
      </c>
      <c r="FCD16" s="324" t="s">
        <v>53</v>
      </c>
      <c r="FCE16" s="324" t="s">
        <v>53</v>
      </c>
      <c r="FCF16" s="324" t="s">
        <v>53</v>
      </c>
      <c r="FCG16" s="324" t="s">
        <v>53</v>
      </c>
      <c r="FCH16" s="324" t="s">
        <v>53</v>
      </c>
      <c r="FCI16" s="324" t="s">
        <v>53</v>
      </c>
      <c r="FCJ16" s="324" t="s">
        <v>53</v>
      </c>
      <c r="FCK16" s="324" t="s">
        <v>53</v>
      </c>
      <c r="FCL16" s="324" t="s">
        <v>53</v>
      </c>
      <c r="FCM16" s="324" t="s">
        <v>53</v>
      </c>
      <c r="FCN16" s="324" t="s">
        <v>53</v>
      </c>
      <c r="FCO16" s="324" t="s">
        <v>53</v>
      </c>
      <c r="FCP16" s="324" t="s">
        <v>53</v>
      </c>
      <c r="FCQ16" s="324" t="s">
        <v>53</v>
      </c>
      <c r="FCR16" s="324" t="s">
        <v>53</v>
      </c>
      <c r="FCS16" s="324" t="s">
        <v>53</v>
      </c>
      <c r="FCT16" s="324" t="s">
        <v>53</v>
      </c>
      <c r="FCU16" s="324" t="s">
        <v>53</v>
      </c>
      <c r="FCV16" s="324" t="s">
        <v>53</v>
      </c>
      <c r="FCW16" s="324" t="s">
        <v>53</v>
      </c>
      <c r="FCX16" s="324" t="s">
        <v>53</v>
      </c>
      <c r="FCY16" s="324" t="s">
        <v>53</v>
      </c>
      <c r="FCZ16" s="324" t="s">
        <v>53</v>
      </c>
      <c r="FDA16" s="324" t="s">
        <v>53</v>
      </c>
      <c r="FDB16" s="324" t="s">
        <v>53</v>
      </c>
      <c r="FDC16" s="324" t="s">
        <v>53</v>
      </c>
      <c r="FDD16" s="324" t="s">
        <v>53</v>
      </c>
      <c r="FDE16" s="324" t="s">
        <v>53</v>
      </c>
      <c r="FDF16" s="324" t="s">
        <v>53</v>
      </c>
      <c r="FDG16" s="324" t="s">
        <v>53</v>
      </c>
      <c r="FDH16" s="324" t="s">
        <v>53</v>
      </c>
      <c r="FDI16" s="324" t="s">
        <v>53</v>
      </c>
      <c r="FDJ16" s="324" t="s">
        <v>53</v>
      </c>
      <c r="FDK16" s="324" t="s">
        <v>53</v>
      </c>
      <c r="FDL16" s="324" t="s">
        <v>53</v>
      </c>
      <c r="FDM16" s="324" t="s">
        <v>53</v>
      </c>
      <c r="FDN16" s="324" t="s">
        <v>53</v>
      </c>
      <c r="FDO16" s="324" t="s">
        <v>53</v>
      </c>
      <c r="FDP16" s="324" t="s">
        <v>53</v>
      </c>
      <c r="FDQ16" s="324" t="s">
        <v>53</v>
      </c>
      <c r="FDR16" s="324" t="s">
        <v>53</v>
      </c>
      <c r="FDS16" s="324" t="s">
        <v>53</v>
      </c>
      <c r="FDT16" s="324" t="s">
        <v>53</v>
      </c>
      <c r="FDU16" s="324" t="s">
        <v>53</v>
      </c>
      <c r="FDV16" s="324" t="s">
        <v>53</v>
      </c>
      <c r="FDW16" s="324" t="s">
        <v>53</v>
      </c>
      <c r="FDX16" s="324" t="s">
        <v>53</v>
      </c>
      <c r="FDY16" s="324" t="s">
        <v>53</v>
      </c>
      <c r="FDZ16" s="324" t="s">
        <v>53</v>
      </c>
      <c r="FEA16" s="324" t="s">
        <v>53</v>
      </c>
      <c r="FEB16" s="324" t="s">
        <v>53</v>
      </c>
      <c r="FEC16" s="324" t="s">
        <v>53</v>
      </c>
      <c r="FED16" s="324" t="s">
        <v>53</v>
      </c>
      <c r="FEE16" s="324" t="s">
        <v>53</v>
      </c>
      <c r="FEF16" s="324" t="s">
        <v>53</v>
      </c>
      <c r="FEG16" s="324" t="s">
        <v>53</v>
      </c>
      <c r="FEH16" s="324" t="s">
        <v>53</v>
      </c>
      <c r="FEI16" s="324" t="s">
        <v>53</v>
      </c>
      <c r="FEJ16" s="324" t="s">
        <v>53</v>
      </c>
      <c r="FEK16" s="324" t="s">
        <v>53</v>
      </c>
      <c r="FEL16" s="324" t="s">
        <v>53</v>
      </c>
      <c r="FEM16" s="324" t="s">
        <v>53</v>
      </c>
      <c r="FEN16" s="324" t="s">
        <v>53</v>
      </c>
      <c r="FEO16" s="324" t="s">
        <v>53</v>
      </c>
      <c r="FEP16" s="324" t="s">
        <v>53</v>
      </c>
      <c r="FEQ16" s="324" t="s">
        <v>53</v>
      </c>
      <c r="FER16" s="324" t="s">
        <v>53</v>
      </c>
      <c r="FES16" s="324" t="s">
        <v>53</v>
      </c>
      <c r="FET16" s="324" t="s">
        <v>53</v>
      </c>
      <c r="FEU16" s="324" t="s">
        <v>53</v>
      </c>
      <c r="FEV16" s="324" t="s">
        <v>53</v>
      </c>
      <c r="FEW16" s="324" t="s">
        <v>53</v>
      </c>
      <c r="FEX16" s="324" t="s">
        <v>53</v>
      </c>
      <c r="FEY16" s="324" t="s">
        <v>53</v>
      </c>
      <c r="FEZ16" s="324" t="s">
        <v>53</v>
      </c>
      <c r="FFA16" s="324" t="s">
        <v>53</v>
      </c>
      <c r="FFB16" s="324" t="s">
        <v>53</v>
      </c>
      <c r="FFC16" s="324" t="s">
        <v>53</v>
      </c>
      <c r="FFD16" s="324" t="s">
        <v>53</v>
      </c>
      <c r="FFE16" s="324" t="s">
        <v>53</v>
      </c>
      <c r="FFF16" s="324" t="s">
        <v>53</v>
      </c>
      <c r="FFG16" s="324" t="s">
        <v>53</v>
      </c>
      <c r="FFH16" s="324" t="s">
        <v>53</v>
      </c>
      <c r="FFI16" s="324" t="s">
        <v>53</v>
      </c>
      <c r="FFJ16" s="324" t="s">
        <v>53</v>
      </c>
      <c r="FFK16" s="324" t="s">
        <v>53</v>
      </c>
      <c r="FFL16" s="324" t="s">
        <v>53</v>
      </c>
      <c r="FFM16" s="324" t="s">
        <v>53</v>
      </c>
      <c r="FFN16" s="324" t="s">
        <v>53</v>
      </c>
      <c r="FFO16" s="324" t="s">
        <v>53</v>
      </c>
      <c r="FFP16" s="324" t="s">
        <v>53</v>
      </c>
      <c r="FFQ16" s="324" t="s">
        <v>53</v>
      </c>
      <c r="FFR16" s="324" t="s">
        <v>53</v>
      </c>
      <c r="FFS16" s="324" t="s">
        <v>53</v>
      </c>
      <c r="FFT16" s="324" t="s">
        <v>53</v>
      </c>
      <c r="FFU16" s="324" t="s">
        <v>53</v>
      </c>
      <c r="FFV16" s="324" t="s">
        <v>53</v>
      </c>
      <c r="FFW16" s="324" t="s">
        <v>53</v>
      </c>
      <c r="FFX16" s="324" t="s">
        <v>53</v>
      </c>
      <c r="FFY16" s="324" t="s">
        <v>53</v>
      </c>
      <c r="FFZ16" s="324" t="s">
        <v>53</v>
      </c>
      <c r="FGA16" s="324" t="s">
        <v>53</v>
      </c>
      <c r="FGB16" s="324" t="s">
        <v>53</v>
      </c>
      <c r="FGC16" s="324" t="s">
        <v>53</v>
      </c>
      <c r="FGD16" s="324" t="s">
        <v>53</v>
      </c>
      <c r="FGE16" s="324" t="s">
        <v>53</v>
      </c>
      <c r="FGF16" s="324" t="s">
        <v>53</v>
      </c>
      <c r="FGG16" s="324" t="s">
        <v>53</v>
      </c>
      <c r="FGH16" s="324" t="s">
        <v>53</v>
      </c>
      <c r="FGI16" s="324" t="s">
        <v>53</v>
      </c>
      <c r="FGJ16" s="324" t="s">
        <v>53</v>
      </c>
      <c r="FGK16" s="324" t="s">
        <v>53</v>
      </c>
      <c r="FGL16" s="324" t="s">
        <v>53</v>
      </c>
      <c r="FGM16" s="324" t="s">
        <v>53</v>
      </c>
      <c r="FGN16" s="324" t="s">
        <v>53</v>
      </c>
      <c r="FGO16" s="324" t="s">
        <v>53</v>
      </c>
      <c r="FGP16" s="324" t="s">
        <v>53</v>
      </c>
      <c r="FGQ16" s="324" t="s">
        <v>53</v>
      </c>
      <c r="FGR16" s="324" t="s">
        <v>53</v>
      </c>
      <c r="FGS16" s="324" t="s">
        <v>53</v>
      </c>
      <c r="FGT16" s="324" t="s">
        <v>53</v>
      </c>
      <c r="FGU16" s="324" t="s">
        <v>53</v>
      </c>
      <c r="FGV16" s="324" t="s">
        <v>53</v>
      </c>
      <c r="FGW16" s="324" t="s">
        <v>53</v>
      </c>
      <c r="FGX16" s="324" t="s">
        <v>53</v>
      </c>
      <c r="FGY16" s="324" t="s">
        <v>53</v>
      </c>
      <c r="FGZ16" s="324" t="s">
        <v>53</v>
      </c>
      <c r="FHA16" s="324" t="s">
        <v>53</v>
      </c>
      <c r="FHB16" s="324" t="s">
        <v>53</v>
      </c>
      <c r="FHC16" s="324" t="s">
        <v>53</v>
      </c>
      <c r="FHD16" s="324" t="s">
        <v>53</v>
      </c>
      <c r="FHE16" s="324" t="s">
        <v>53</v>
      </c>
      <c r="FHF16" s="324" t="s">
        <v>53</v>
      </c>
      <c r="FHG16" s="324" t="s">
        <v>53</v>
      </c>
      <c r="FHH16" s="324" t="s">
        <v>53</v>
      </c>
      <c r="FHI16" s="324" t="s">
        <v>53</v>
      </c>
      <c r="FHJ16" s="324" t="s">
        <v>53</v>
      </c>
      <c r="FHK16" s="324" t="s">
        <v>53</v>
      </c>
      <c r="FHL16" s="324" t="s">
        <v>53</v>
      </c>
      <c r="FHM16" s="324" t="s">
        <v>53</v>
      </c>
      <c r="FHN16" s="324" t="s">
        <v>53</v>
      </c>
      <c r="FHO16" s="324" t="s">
        <v>53</v>
      </c>
      <c r="FHP16" s="324" t="s">
        <v>53</v>
      </c>
      <c r="FHQ16" s="324" t="s">
        <v>53</v>
      </c>
      <c r="FHR16" s="324" t="s">
        <v>53</v>
      </c>
      <c r="FHS16" s="324" t="s">
        <v>53</v>
      </c>
      <c r="FHT16" s="324" t="s">
        <v>53</v>
      </c>
      <c r="FHU16" s="324" t="s">
        <v>53</v>
      </c>
      <c r="FHV16" s="324" t="s">
        <v>53</v>
      </c>
      <c r="FHW16" s="324" t="s">
        <v>53</v>
      </c>
      <c r="FHX16" s="324" t="s">
        <v>53</v>
      </c>
      <c r="FHY16" s="324" t="s">
        <v>53</v>
      </c>
      <c r="FHZ16" s="324" t="s">
        <v>53</v>
      </c>
      <c r="FIA16" s="324" t="s">
        <v>53</v>
      </c>
      <c r="FIB16" s="324" t="s">
        <v>53</v>
      </c>
      <c r="FIC16" s="324" t="s">
        <v>53</v>
      </c>
      <c r="FID16" s="324" t="s">
        <v>53</v>
      </c>
      <c r="FIE16" s="324" t="s">
        <v>53</v>
      </c>
      <c r="FIF16" s="324" t="s">
        <v>53</v>
      </c>
      <c r="FIG16" s="324" t="s">
        <v>53</v>
      </c>
      <c r="FIH16" s="324" t="s">
        <v>53</v>
      </c>
      <c r="FII16" s="324" t="s">
        <v>53</v>
      </c>
      <c r="FIJ16" s="324" t="s">
        <v>53</v>
      </c>
      <c r="FIK16" s="324" t="s">
        <v>53</v>
      </c>
      <c r="FIL16" s="324" t="s">
        <v>53</v>
      </c>
      <c r="FIM16" s="324" t="s">
        <v>53</v>
      </c>
      <c r="FIN16" s="324" t="s">
        <v>53</v>
      </c>
      <c r="FIO16" s="324" t="s">
        <v>53</v>
      </c>
      <c r="FIP16" s="324" t="s">
        <v>53</v>
      </c>
      <c r="FIQ16" s="324" t="s">
        <v>53</v>
      </c>
      <c r="FIR16" s="324" t="s">
        <v>53</v>
      </c>
      <c r="FIS16" s="324" t="s">
        <v>53</v>
      </c>
      <c r="FIT16" s="324" t="s">
        <v>53</v>
      </c>
      <c r="FIU16" s="324" t="s">
        <v>53</v>
      </c>
      <c r="FIV16" s="324" t="s">
        <v>53</v>
      </c>
      <c r="FIW16" s="324" t="s">
        <v>53</v>
      </c>
      <c r="FIX16" s="324" t="s">
        <v>53</v>
      </c>
      <c r="FIY16" s="324" t="s">
        <v>53</v>
      </c>
      <c r="FIZ16" s="324" t="s">
        <v>53</v>
      </c>
      <c r="FJA16" s="324" t="s">
        <v>53</v>
      </c>
      <c r="FJB16" s="324" t="s">
        <v>53</v>
      </c>
      <c r="FJC16" s="324" t="s">
        <v>53</v>
      </c>
      <c r="FJD16" s="324" t="s">
        <v>53</v>
      </c>
      <c r="FJE16" s="324" t="s">
        <v>53</v>
      </c>
      <c r="FJF16" s="324" t="s">
        <v>53</v>
      </c>
      <c r="FJG16" s="324" t="s">
        <v>53</v>
      </c>
      <c r="FJH16" s="324" t="s">
        <v>53</v>
      </c>
      <c r="FJI16" s="324" t="s">
        <v>53</v>
      </c>
      <c r="FJJ16" s="324" t="s">
        <v>53</v>
      </c>
      <c r="FJK16" s="324" t="s">
        <v>53</v>
      </c>
      <c r="FJL16" s="324" t="s">
        <v>53</v>
      </c>
      <c r="FJM16" s="324" t="s">
        <v>53</v>
      </c>
      <c r="FJN16" s="324" t="s">
        <v>53</v>
      </c>
      <c r="FJO16" s="324" t="s">
        <v>53</v>
      </c>
      <c r="FJP16" s="324" t="s">
        <v>53</v>
      </c>
      <c r="FJQ16" s="324" t="s">
        <v>53</v>
      </c>
      <c r="FJR16" s="324" t="s">
        <v>53</v>
      </c>
      <c r="FJS16" s="324" t="s">
        <v>53</v>
      </c>
      <c r="FJT16" s="324" t="s">
        <v>53</v>
      </c>
      <c r="FJU16" s="324" t="s">
        <v>53</v>
      </c>
      <c r="FJV16" s="324" t="s">
        <v>53</v>
      </c>
      <c r="FJW16" s="324" t="s">
        <v>53</v>
      </c>
      <c r="FJX16" s="324" t="s">
        <v>53</v>
      </c>
      <c r="FJY16" s="324" t="s">
        <v>53</v>
      </c>
      <c r="FJZ16" s="324" t="s">
        <v>53</v>
      </c>
      <c r="FKA16" s="324" t="s">
        <v>53</v>
      </c>
      <c r="FKB16" s="324" t="s">
        <v>53</v>
      </c>
      <c r="FKC16" s="324" t="s">
        <v>53</v>
      </c>
      <c r="FKD16" s="324" t="s">
        <v>53</v>
      </c>
      <c r="FKE16" s="324" t="s">
        <v>53</v>
      </c>
      <c r="FKF16" s="324" t="s">
        <v>53</v>
      </c>
      <c r="FKG16" s="324" t="s">
        <v>53</v>
      </c>
      <c r="FKH16" s="324" t="s">
        <v>53</v>
      </c>
      <c r="FKI16" s="324" t="s">
        <v>53</v>
      </c>
      <c r="FKJ16" s="324" t="s">
        <v>53</v>
      </c>
      <c r="FKK16" s="324" t="s">
        <v>53</v>
      </c>
      <c r="FKL16" s="324" t="s">
        <v>53</v>
      </c>
      <c r="FKM16" s="324" t="s">
        <v>53</v>
      </c>
      <c r="FKN16" s="324" t="s">
        <v>53</v>
      </c>
      <c r="FKO16" s="324" t="s">
        <v>53</v>
      </c>
      <c r="FKP16" s="324" t="s">
        <v>53</v>
      </c>
      <c r="FKQ16" s="324" t="s">
        <v>53</v>
      </c>
      <c r="FKR16" s="324" t="s">
        <v>53</v>
      </c>
      <c r="FKS16" s="324" t="s">
        <v>53</v>
      </c>
      <c r="FKT16" s="324" t="s">
        <v>53</v>
      </c>
      <c r="FKU16" s="324" t="s">
        <v>53</v>
      </c>
      <c r="FKV16" s="324" t="s">
        <v>53</v>
      </c>
      <c r="FKW16" s="324" t="s">
        <v>53</v>
      </c>
      <c r="FKX16" s="324" t="s">
        <v>53</v>
      </c>
      <c r="FKY16" s="324" t="s">
        <v>53</v>
      </c>
      <c r="FKZ16" s="324" t="s">
        <v>53</v>
      </c>
      <c r="FLA16" s="324" t="s">
        <v>53</v>
      </c>
      <c r="FLB16" s="324" t="s">
        <v>53</v>
      </c>
      <c r="FLC16" s="324" t="s">
        <v>53</v>
      </c>
      <c r="FLD16" s="324" t="s">
        <v>53</v>
      </c>
      <c r="FLE16" s="324" t="s">
        <v>53</v>
      </c>
      <c r="FLF16" s="324" t="s">
        <v>53</v>
      </c>
      <c r="FLG16" s="324" t="s">
        <v>53</v>
      </c>
      <c r="FLH16" s="324" t="s">
        <v>53</v>
      </c>
      <c r="FLI16" s="324" t="s">
        <v>53</v>
      </c>
      <c r="FLJ16" s="324" t="s">
        <v>53</v>
      </c>
      <c r="FLK16" s="324" t="s">
        <v>53</v>
      </c>
      <c r="FLL16" s="324" t="s">
        <v>53</v>
      </c>
      <c r="FLM16" s="324" t="s">
        <v>53</v>
      </c>
      <c r="FLN16" s="324" t="s">
        <v>53</v>
      </c>
      <c r="FLO16" s="324" t="s">
        <v>53</v>
      </c>
      <c r="FLP16" s="324" t="s">
        <v>53</v>
      </c>
      <c r="FLQ16" s="324" t="s">
        <v>53</v>
      </c>
      <c r="FLR16" s="324" t="s">
        <v>53</v>
      </c>
      <c r="FLS16" s="324" t="s">
        <v>53</v>
      </c>
      <c r="FLT16" s="324" t="s">
        <v>53</v>
      </c>
      <c r="FLU16" s="324" t="s">
        <v>53</v>
      </c>
      <c r="FLV16" s="324" t="s">
        <v>53</v>
      </c>
      <c r="FLW16" s="324" t="s">
        <v>53</v>
      </c>
      <c r="FLX16" s="324" t="s">
        <v>53</v>
      </c>
      <c r="FLY16" s="324" t="s">
        <v>53</v>
      </c>
      <c r="FLZ16" s="324" t="s">
        <v>53</v>
      </c>
      <c r="FMA16" s="324" t="s">
        <v>53</v>
      </c>
      <c r="FMB16" s="324" t="s">
        <v>53</v>
      </c>
      <c r="FMC16" s="324" t="s">
        <v>53</v>
      </c>
      <c r="FMD16" s="324" t="s">
        <v>53</v>
      </c>
      <c r="FME16" s="324" t="s">
        <v>53</v>
      </c>
      <c r="FMF16" s="324" t="s">
        <v>53</v>
      </c>
      <c r="FMG16" s="324" t="s">
        <v>53</v>
      </c>
      <c r="FMH16" s="324" t="s">
        <v>53</v>
      </c>
      <c r="FMI16" s="324" t="s">
        <v>53</v>
      </c>
      <c r="FMJ16" s="324" t="s">
        <v>53</v>
      </c>
      <c r="FMK16" s="324" t="s">
        <v>53</v>
      </c>
      <c r="FML16" s="324" t="s">
        <v>53</v>
      </c>
      <c r="FMM16" s="324" t="s">
        <v>53</v>
      </c>
      <c r="FMN16" s="324" t="s">
        <v>53</v>
      </c>
      <c r="FMO16" s="324" t="s">
        <v>53</v>
      </c>
      <c r="FMP16" s="324" t="s">
        <v>53</v>
      </c>
      <c r="FMQ16" s="324" t="s">
        <v>53</v>
      </c>
      <c r="FMR16" s="324" t="s">
        <v>53</v>
      </c>
      <c r="FMS16" s="324" t="s">
        <v>53</v>
      </c>
      <c r="FMT16" s="324" t="s">
        <v>53</v>
      </c>
      <c r="FMU16" s="324" t="s">
        <v>53</v>
      </c>
      <c r="FMV16" s="324" t="s">
        <v>53</v>
      </c>
      <c r="FMW16" s="324" t="s">
        <v>53</v>
      </c>
      <c r="FMX16" s="324" t="s">
        <v>53</v>
      </c>
      <c r="FMY16" s="324" t="s">
        <v>53</v>
      </c>
      <c r="FMZ16" s="324" t="s">
        <v>53</v>
      </c>
      <c r="FNA16" s="324" t="s">
        <v>53</v>
      </c>
      <c r="FNB16" s="324" t="s">
        <v>53</v>
      </c>
      <c r="FNC16" s="324" t="s">
        <v>53</v>
      </c>
      <c r="FND16" s="324" t="s">
        <v>53</v>
      </c>
      <c r="FNE16" s="324" t="s">
        <v>53</v>
      </c>
      <c r="FNF16" s="324" t="s">
        <v>53</v>
      </c>
      <c r="FNG16" s="324" t="s">
        <v>53</v>
      </c>
      <c r="FNH16" s="324" t="s">
        <v>53</v>
      </c>
      <c r="FNI16" s="324" t="s">
        <v>53</v>
      </c>
      <c r="FNJ16" s="324" t="s">
        <v>53</v>
      </c>
      <c r="FNK16" s="324" t="s">
        <v>53</v>
      </c>
      <c r="FNL16" s="324" t="s">
        <v>53</v>
      </c>
      <c r="FNM16" s="324" t="s">
        <v>53</v>
      </c>
      <c r="FNN16" s="324" t="s">
        <v>53</v>
      </c>
      <c r="FNO16" s="324" t="s">
        <v>53</v>
      </c>
      <c r="FNP16" s="324" t="s">
        <v>53</v>
      </c>
      <c r="FNQ16" s="324" t="s">
        <v>53</v>
      </c>
      <c r="FNR16" s="324" t="s">
        <v>53</v>
      </c>
      <c r="FNS16" s="324" t="s">
        <v>53</v>
      </c>
      <c r="FNT16" s="324" t="s">
        <v>53</v>
      </c>
      <c r="FNU16" s="324" t="s">
        <v>53</v>
      </c>
      <c r="FNV16" s="324" t="s">
        <v>53</v>
      </c>
      <c r="FNW16" s="324" t="s">
        <v>53</v>
      </c>
      <c r="FNX16" s="324" t="s">
        <v>53</v>
      </c>
      <c r="FNY16" s="324" t="s">
        <v>53</v>
      </c>
      <c r="FNZ16" s="324" t="s">
        <v>53</v>
      </c>
      <c r="FOA16" s="324" t="s">
        <v>53</v>
      </c>
      <c r="FOB16" s="324" t="s">
        <v>53</v>
      </c>
      <c r="FOC16" s="324" t="s">
        <v>53</v>
      </c>
      <c r="FOD16" s="324" t="s">
        <v>53</v>
      </c>
      <c r="FOE16" s="324" t="s">
        <v>53</v>
      </c>
      <c r="FOF16" s="324" t="s">
        <v>53</v>
      </c>
      <c r="FOG16" s="324" t="s">
        <v>53</v>
      </c>
      <c r="FOH16" s="324" t="s">
        <v>53</v>
      </c>
      <c r="FOI16" s="324" t="s">
        <v>53</v>
      </c>
      <c r="FOJ16" s="324" t="s">
        <v>53</v>
      </c>
      <c r="FOK16" s="324" t="s">
        <v>53</v>
      </c>
      <c r="FOL16" s="324" t="s">
        <v>53</v>
      </c>
      <c r="FOM16" s="324" t="s">
        <v>53</v>
      </c>
      <c r="FON16" s="324" t="s">
        <v>53</v>
      </c>
      <c r="FOO16" s="324" t="s">
        <v>53</v>
      </c>
      <c r="FOP16" s="324" t="s">
        <v>53</v>
      </c>
      <c r="FOQ16" s="324" t="s">
        <v>53</v>
      </c>
      <c r="FOR16" s="324" t="s">
        <v>53</v>
      </c>
      <c r="FOS16" s="324" t="s">
        <v>53</v>
      </c>
      <c r="FOT16" s="324" t="s">
        <v>53</v>
      </c>
      <c r="FOU16" s="324" t="s">
        <v>53</v>
      </c>
      <c r="FOV16" s="324" t="s">
        <v>53</v>
      </c>
      <c r="FOW16" s="324" t="s">
        <v>53</v>
      </c>
      <c r="FOX16" s="324" t="s">
        <v>53</v>
      </c>
      <c r="FOY16" s="324" t="s">
        <v>53</v>
      </c>
      <c r="FOZ16" s="324" t="s">
        <v>53</v>
      </c>
      <c r="FPA16" s="324" t="s">
        <v>53</v>
      </c>
      <c r="FPB16" s="324" t="s">
        <v>53</v>
      </c>
      <c r="FPC16" s="324" t="s">
        <v>53</v>
      </c>
      <c r="FPD16" s="324" t="s">
        <v>53</v>
      </c>
      <c r="FPE16" s="324" t="s">
        <v>53</v>
      </c>
      <c r="FPF16" s="324" t="s">
        <v>53</v>
      </c>
      <c r="FPG16" s="324" t="s">
        <v>53</v>
      </c>
      <c r="FPH16" s="324" t="s">
        <v>53</v>
      </c>
      <c r="FPI16" s="324" t="s">
        <v>53</v>
      </c>
      <c r="FPJ16" s="324" t="s">
        <v>53</v>
      </c>
      <c r="FPK16" s="324" t="s">
        <v>53</v>
      </c>
      <c r="FPL16" s="324" t="s">
        <v>53</v>
      </c>
      <c r="FPM16" s="324" t="s">
        <v>53</v>
      </c>
      <c r="FPN16" s="324" t="s">
        <v>53</v>
      </c>
      <c r="FPO16" s="324" t="s">
        <v>53</v>
      </c>
      <c r="FPP16" s="324" t="s">
        <v>53</v>
      </c>
      <c r="FPQ16" s="324" t="s">
        <v>53</v>
      </c>
      <c r="FPR16" s="324" t="s">
        <v>53</v>
      </c>
      <c r="FPS16" s="324" t="s">
        <v>53</v>
      </c>
      <c r="FPT16" s="324" t="s">
        <v>53</v>
      </c>
      <c r="FPU16" s="324" t="s">
        <v>53</v>
      </c>
      <c r="FPV16" s="324" t="s">
        <v>53</v>
      </c>
      <c r="FPW16" s="324" t="s">
        <v>53</v>
      </c>
      <c r="FPX16" s="324" t="s">
        <v>53</v>
      </c>
      <c r="FPY16" s="324" t="s">
        <v>53</v>
      </c>
      <c r="FPZ16" s="324" t="s">
        <v>53</v>
      </c>
      <c r="FQA16" s="324" t="s">
        <v>53</v>
      </c>
      <c r="FQB16" s="324" t="s">
        <v>53</v>
      </c>
      <c r="FQC16" s="324" t="s">
        <v>53</v>
      </c>
      <c r="FQD16" s="324" t="s">
        <v>53</v>
      </c>
      <c r="FQE16" s="324" t="s">
        <v>53</v>
      </c>
      <c r="FQF16" s="324" t="s">
        <v>53</v>
      </c>
      <c r="FQG16" s="324" t="s">
        <v>53</v>
      </c>
      <c r="FQH16" s="324" t="s">
        <v>53</v>
      </c>
      <c r="FQI16" s="324" t="s">
        <v>53</v>
      </c>
      <c r="FQJ16" s="324" t="s">
        <v>53</v>
      </c>
      <c r="FQK16" s="324" t="s">
        <v>53</v>
      </c>
      <c r="FQL16" s="324" t="s">
        <v>53</v>
      </c>
      <c r="FQM16" s="324" t="s">
        <v>53</v>
      </c>
      <c r="FQN16" s="324" t="s">
        <v>53</v>
      </c>
      <c r="FQO16" s="324" t="s">
        <v>53</v>
      </c>
      <c r="FQP16" s="324" t="s">
        <v>53</v>
      </c>
      <c r="FQQ16" s="324" t="s">
        <v>53</v>
      </c>
      <c r="FQR16" s="324" t="s">
        <v>53</v>
      </c>
      <c r="FQS16" s="324" t="s">
        <v>53</v>
      </c>
      <c r="FQT16" s="324" t="s">
        <v>53</v>
      </c>
      <c r="FQU16" s="324" t="s">
        <v>53</v>
      </c>
      <c r="FQV16" s="324" t="s">
        <v>53</v>
      </c>
      <c r="FQW16" s="324" t="s">
        <v>53</v>
      </c>
      <c r="FQX16" s="324" t="s">
        <v>53</v>
      </c>
      <c r="FQY16" s="324" t="s">
        <v>53</v>
      </c>
      <c r="FQZ16" s="324" t="s">
        <v>53</v>
      </c>
      <c r="FRA16" s="324" t="s">
        <v>53</v>
      </c>
      <c r="FRB16" s="324" t="s">
        <v>53</v>
      </c>
      <c r="FRC16" s="324" t="s">
        <v>53</v>
      </c>
      <c r="FRD16" s="324" t="s">
        <v>53</v>
      </c>
      <c r="FRE16" s="324" t="s">
        <v>53</v>
      </c>
      <c r="FRF16" s="324" t="s">
        <v>53</v>
      </c>
      <c r="FRG16" s="324" t="s">
        <v>53</v>
      </c>
      <c r="FRH16" s="324" t="s">
        <v>53</v>
      </c>
      <c r="FRI16" s="324" t="s">
        <v>53</v>
      </c>
      <c r="FRJ16" s="324" t="s">
        <v>53</v>
      </c>
      <c r="FRK16" s="324" t="s">
        <v>53</v>
      </c>
      <c r="FRL16" s="324" t="s">
        <v>53</v>
      </c>
      <c r="FRM16" s="324" t="s">
        <v>53</v>
      </c>
      <c r="FRN16" s="324" t="s">
        <v>53</v>
      </c>
      <c r="FRO16" s="324" t="s">
        <v>53</v>
      </c>
      <c r="FRP16" s="324" t="s">
        <v>53</v>
      </c>
      <c r="FRQ16" s="324" t="s">
        <v>53</v>
      </c>
      <c r="FRR16" s="324" t="s">
        <v>53</v>
      </c>
      <c r="FRS16" s="324" t="s">
        <v>53</v>
      </c>
      <c r="FRT16" s="324" t="s">
        <v>53</v>
      </c>
      <c r="FRU16" s="324" t="s">
        <v>53</v>
      </c>
      <c r="FRV16" s="324" t="s">
        <v>53</v>
      </c>
      <c r="FRW16" s="324" t="s">
        <v>53</v>
      </c>
      <c r="FRX16" s="324" t="s">
        <v>53</v>
      </c>
      <c r="FRY16" s="324" t="s">
        <v>53</v>
      </c>
      <c r="FRZ16" s="324" t="s">
        <v>53</v>
      </c>
      <c r="FSA16" s="324" t="s">
        <v>53</v>
      </c>
      <c r="FSB16" s="324" t="s">
        <v>53</v>
      </c>
      <c r="FSC16" s="324" t="s">
        <v>53</v>
      </c>
      <c r="FSD16" s="324" t="s">
        <v>53</v>
      </c>
      <c r="FSE16" s="324" t="s">
        <v>53</v>
      </c>
      <c r="FSF16" s="324" t="s">
        <v>53</v>
      </c>
      <c r="FSG16" s="324" t="s">
        <v>53</v>
      </c>
      <c r="FSH16" s="324" t="s">
        <v>53</v>
      </c>
      <c r="FSI16" s="324" t="s">
        <v>53</v>
      </c>
      <c r="FSJ16" s="324" t="s">
        <v>53</v>
      </c>
      <c r="FSK16" s="324" t="s">
        <v>53</v>
      </c>
      <c r="FSL16" s="324" t="s">
        <v>53</v>
      </c>
      <c r="FSM16" s="324" t="s">
        <v>53</v>
      </c>
      <c r="FSN16" s="324" t="s">
        <v>53</v>
      </c>
      <c r="FSO16" s="324" t="s">
        <v>53</v>
      </c>
      <c r="FSP16" s="324" t="s">
        <v>53</v>
      </c>
      <c r="FSQ16" s="324" t="s">
        <v>53</v>
      </c>
      <c r="FSR16" s="324" t="s">
        <v>53</v>
      </c>
      <c r="FSS16" s="324" t="s">
        <v>53</v>
      </c>
      <c r="FST16" s="324" t="s">
        <v>53</v>
      </c>
      <c r="FSU16" s="324" t="s">
        <v>53</v>
      </c>
      <c r="FSV16" s="324" t="s">
        <v>53</v>
      </c>
      <c r="FSW16" s="324" t="s">
        <v>53</v>
      </c>
      <c r="FSX16" s="324" t="s">
        <v>53</v>
      </c>
      <c r="FSY16" s="324" t="s">
        <v>53</v>
      </c>
      <c r="FSZ16" s="324" t="s">
        <v>53</v>
      </c>
      <c r="FTA16" s="324" t="s">
        <v>53</v>
      </c>
      <c r="FTB16" s="324" t="s">
        <v>53</v>
      </c>
      <c r="FTC16" s="324" t="s">
        <v>53</v>
      </c>
      <c r="FTD16" s="324" t="s">
        <v>53</v>
      </c>
      <c r="FTE16" s="324" t="s">
        <v>53</v>
      </c>
      <c r="FTF16" s="324" t="s">
        <v>53</v>
      </c>
      <c r="FTG16" s="324" t="s">
        <v>53</v>
      </c>
      <c r="FTH16" s="324" t="s">
        <v>53</v>
      </c>
      <c r="FTI16" s="324" t="s">
        <v>53</v>
      </c>
      <c r="FTJ16" s="324" t="s">
        <v>53</v>
      </c>
      <c r="FTK16" s="324" t="s">
        <v>53</v>
      </c>
      <c r="FTL16" s="324" t="s">
        <v>53</v>
      </c>
      <c r="FTM16" s="324" t="s">
        <v>53</v>
      </c>
      <c r="FTN16" s="324" t="s">
        <v>53</v>
      </c>
      <c r="FTO16" s="324" t="s">
        <v>53</v>
      </c>
      <c r="FTP16" s="324" t="s">
        <v>53</v>
      </c>
      <c r="FTQ16" s="324" t="s">
        <v>53</v>
      </c>
      <c r="FTR16" s="324" t="s">
        <v>53</v>
      </c>
      <c r="FTS16" s="324" t="s">
        <v>53</v>
      </c>
      <c r="FTT16" s="324" t="s">
        <v>53</v>
      </c>
      <c r="FTU16" s="324" t="s">
        <v>53</v>
      </c>
      <c r="FTV16" s="324" t="s">
        <v>53</v>
      </c>
      <c r="FTW16" s="324" t="s">
        <v>53</v>
      </c>
      <c r="FTX16" s="324" t="s">
        <v>53</v>
      </c>
      <c r="FTY16" s="324" t="s">
        <v>53</v>
      </c>
      <c r="FTZ16" s="324" t="s">
        <v>53</v>
      </c>
      <c r="FUA16" s="324" t="s">
        <v>53</v>
      </c>
      <c r="FUB16" s="324" t="s">
        <v>53</v>
      </c>
      <c r="FUC16" s="324" t="s">
        <v>53</v>
      </c>
      <c r="FUD16" s="324" t="s">
        <v>53</v>
      </c>
      <c r="FUE16" s="324" t="s">
        <v>53</v>
      </c>
      <c r="FUF16" s="324" t="s">
        <v>53</v>
      </c>
      <c r="FUG16" s="324" t="s">
        <v>53</v>
      </c>
      <c r="FUH16" s="324" t="s">
        <v>53</v>
      </c>
      <c r="FUI16" s="324" t="s">
        <v>53</v>
      </c>
      <c r="FUJ16" s="324" t="s">
        <v>53</v>
      </c>
      <c r="FUK16" s="324" t="s">
        <v>53</v>
      </c>
      <c r="FUL16" s="324" t="s">
        <v>53</v>
      </c>
      <c r="FUM16" s="324" t="s">
        <v>53</v>
      </c>
      <c r="FUN16" s="324" t="s">
        <v>53</v>
      </c>
      <c r="FUO16" s="324" t="s">
        <v>53</v>
      </c>
      <c r="FUP16" s="324" t="s">
        <v>53</v>
      </c>
      <c r="FUQ16" s="324" t="s">
        <v>53</v>
      </c>
      <c r="FUR16" s="324" t="s">
        <v>53</v>
      </c>
      <c r="FUS16" s="324" t="s">
        <v>53</v>
      </c>
      <c r="FUT16" s="324" t="s">
        <v>53</v>
      </c>
      <c r="FUU16" s="324" t="s">
        <v>53</v>
      </c>
      <c r="FUV16" s="324" t="s">
        <v>53</v>
      </c>
      <c r="FUW16" s="324" t="s">
        <v>53</v>
      </c>
      <c r="FUX16" s="324" t="s">
        <v>53</v>
      </c>
      <c r="FUY16" s="324" t="s">
        <v>53</v>
      </c>
      <c r="FUZ16" s="324" t="s">
        <v>53</v>
      </c>
      <c r="FVA16" s="324" t="s">
        <v>53</v>
      </c>
      <c r="FVB16" s="324" t="s">
        <v>53</v>
      </c>
      <c r="FVC16" s="324" t="s">
        <v>53</v>
      </c>
      <c r="FVD16" s="324" t="s">
        <v>53</v>
      </c>
      <c r="FVE16" s="324" t="s">
        <v>53</v>
      </c>
      <c r="FVF16" s="324" t="s">
        <v>53</v>
      </c>
      <c r="FVG16" s="324" t="s">
        <v>53</v>
      </c>
      <c r="FVH16" s="324" t="s">
        <v>53</v>
      </c>
      <c r="FVI16" s="324" t="s">
        <v>53</v>
      </c>
      <c r="FVJ16" s="324" t="s">
        <v>53</v>
      </c>
      <c r="FVK16" s="324" t="s">
        <v>53</v>
      </c>
      <c r="FVL16" s="324" t="s">
        <v>53</v>
      </c>
      <c r="FVM16" s="324" t="s">
        <v>53</v>
      </c>
      <c r="FVN16" s="324" t="s">
        <v>53</v>
      </c>
      <c r="FVO16" s="324" t="s">
        <v>53</v>
      </c>
      <c r="FVP16" s="324" t="s">
        <v>53</v>
      </c>
      <c r="FVQ16" s="324" t="s">
        <v>53</v>
      </c>
      <c r="FVR16" s="324" t="s">
        <v>53</v>
      </c>
      <c r="FVS16" s="324" t="s">
        <v>53</v>
      </c>
      <c r="FVT16" s="324" t="s">
        <v>53</v>
      </c>
      <c r="FVU16" s="324" t="s">
        <v>53</v>
      </c>
      <c r="FVV16" s="324" t="s">
        <v>53</v>
      </c>
      <c r="FVW16" s="324" t="s">
        <v>53</v>
      </c>
      <c r="FVX16" s="324" t="s">
        <v>53</v>
      </c>
      <c r="FVY16" s="324" t="s">
        <v>53</v>
      </c>
      <c r="FVZ16" s="324" t="s">
        <v>53</v>
      </c>
      <c r="FWA16" s="324" t="s">
        <v>53</v>
      </c>
      <c r="FWB16" s="324" t="s">
        <v>53</v>
      </c>
      <c r="FWC16" s="324" t="s">
        <v>53</v>
      </c>
      <c r="FWD16" s="324" t="s">
        <v>53</v>
      </c>
      <c r="FWE16" s="324" t="s">
        <v>53</v>
      </c>
      <c r="FWF16" s="324" t="s">
        <v>53</v>
      </c>
      <c r="FWG16" s="324" t="s">
        <v>53</v>
      </c>
      <c r="FWH16" s="324" t="s">
        <v>53</v>
      </c>
      <c r="FWI16" s="324" t="s">
        <v>53</v>
      </c>
      <c r="FWJ16" s="324" t="s">
        <v>53</v>
      </c>
      <c r="FWK16" s="324" t="s">
        <v>53</v>
      </c>
      <c r="FWL16" s="324" t="s">
        <v>53</v>
      </c>
      <c r="FWM16" s="324" t="s">
        <v>53</v>
      </c>
      <c r="FWN16" s="324" t="s">
        <v>53</v>
      </c>
      <c r="FWO16" s="324" t="s">
        <v>53</v>
      </c>
      <c r="FWP16" s="324" t="s">
        <v>53</v>
      </c>
      <c r="FWQ16" s="324" t="s">
        <v>53</v>
      </c>
      <c r="FWR16" s="324" t="s">
        <v>53</v>
      </c>
      <c r="FWS16" s="324" t="s">
        <v>53</v>
      </c>
      <c r="FWT16" s="324" t="s">
        <v>53</v>
      </c>
      <c r="FWU16" s="324" t="s">
        <v>53</v>
      </c>
      <c r="FWV16" s="324" t="s">
        <v>53</v>
      </c>
      <c r="FWW16" s="324" t="s">
        <v>53</v>
      </c>
      <c r="FWX16" s="324" t="s">
        <v>53</v>
      </c>
      <c r="FWY16" s="324" t="s">
        <v>53</v>
      </c>
      <c r="FWZ16" s="324" t="s">
        <v>53</v>
      </c>
      <c r="FXA16" s="324" t="s">
        <v>53</v>
      </c>
      <c r="FXB16" s="324" t="s">
        <v>53</v>
      </c>
      <c r="FXC16" s="324" t="s">
        <v>53</v>
      </c>
      <c r="FXD16" s="324" t="s">
        <v>53</v>
      </c>
      <c r="FXE16" s="324" t="s">
        <v>53</v>
      </c>
      <c r="FXF16" s="324" t="s">
        <v>53</v>
      </c>
      <c r="FXG16" s="324" t="s">
        <v>53</v>
      </c>
      <c r="FXH16" s="324" t="s">
        <v>53</v>
      </c>
      <c r="FXI16" s="324" t="s">
        <v>53</v>
      </c>
      <c r="FXJ16" s="324" t="s">
        <v>53</v>
      </c>
      <c r="FXK16" s="324" t="s">
        <v>53</v>
      </c>
      <c r="FXL16" s="324" t="s">
        <v>53</v>
      </c>
      <c r="FXM16" s="324" t="s">
        <v>53</v>
      </c>
      <c r="FXN16" s="324" t="s">
        <v>53</v>
      </c>
      <c r="FXO16" s="324" t="s">
        <v>53</v>
      </c>
      <c r="FXP16" s="324" t="s">
        <v>53</v>
      </c>
      <c r="FXQ16" s="324" t="s">
        <v>53</v>
      </c>
      <c r="FXR16" s="324" t="s">
        <v>53</v>
      </c>
      <c r="FXS16" s="324" t="s">
        <v>53</v>
      </c>
      <c r="FXT16" s="324" t="s">
        <v>53</v>
      </c>
      <c r="FXU16" s="324" t="s">
        <v>53</v>
      </c>
      <c r="FXV16" s="324" t="s">
        <v>53</v>
      </c>
      <c r="FXW16" s="324" t="s">
        <v>53</v>
      </c>
      <c r="FXX16" s="324" t="s">
        <v>53</v>
      </c>
      <c r="FXY16" s="324" t="s">
        <v>53</v>
      </c>
      <c r="FXZ16" s="324" t="s">
        <v>53</v>
      </c>
      <c r="FYA16" s="324" t="s">
        <v>53</v>
      </c>
      <c r="FYB16" s="324" t="s">
        <v>53</v>
      </c>
      <c r="FYC16" s="324" t="s">
        <v>53</v>
      </c>
      <c r="FYD16" s="324" t="s">
        <v>53</v>
      </c>
      <c r="FYE16" s="324" t="s">
        <v>53</v>
      </c>
      <c r="FYF16" s="324" t="s">
        <v>53</v>
      </c>
      <c r="FYG16" s="324" t="s">
        <v>53</v>
      </c>
      <c r="FYH16" s="324" t="s">
        <v>53</v>
      </c>
      <c r="FYI16" s="324" t="s">
        <v>53</v>
      </c>
      <c r="FYJ16" s="324" t="s">
        <v>53</v>
      </c>
      <c r="FYK16" s="324" t="s">
        <v>53</v>
      </c>
      <c r="FYL16" s="324" t="s">
        <v>53</v>
      </c>
      <c r="FYM16" s="324" t="s">
        <v>53</v>
      </c>
      <c r="FYN16" s="324" t="s">
        <v>53</v>
      </c>
      <c r="FYO16" s="324" t="s">
        <v>53</v>
      </c>
      <c r="FYP16" s="324" t="s">
        <v>53</v>
      </c>
      <c r="FYQ16" s="324" t="s">
        <v>53</v>
      </c>
      <c r="FYR16" s="324" t="s">
        <v>53</v>
      </c>
      <c r="FYS16" s="324" t="s">
        <v>53</v>
      </c>
      <c r="FYT16" s="324" t="s">
        <v>53</v>
      </c>
      <c r="FYU16" s="324" t="s">
        <v>53</v>
      </c>
      <c r="FYV16" s="324" t="s">
        <v>53</v>
      </c>
      <c r="FYW16" s="324" t="s">
        <v>53</v>
      </c>
      <c r="FYX16" s="324" t="s">
        <v>53</v>
      </c>
      <c r="FYY16" s="324" t="s">
        <v>53</v>
      </c>
      <c r="FYZ16" s="324" t="s">
        <v>53</v>
      </c>
      <c r="FZA16" s="324" t="s">
        <v>53</v>
      </c>
      <c r="FZB16" s="324" t="s">
        <v>53</v>
      </c>
      <c r="FZC16" s="324" t="s">
        <v>53</v>
      </c>
      <c r="FZD16" s="324" t="s">
        <v>53</v>
      </c>
      <c r="FZE16" s="324" t="s">
        <v>53</v>
      </c>
      <c r="FZF16" s="324" t="s">
        <v>53</v>
      </c>
      <c r="FZG16" s="324" t="s">
        <v>53</v>
      </c>
      <c r="FZH16" s="324" t="s">
        <v>53</v>
      </c>
      <c r="FZI16" s="324" t="s">
        <v>53</v>
      </c>
      <c r="FZJ16" s="324" t="s">
        <v>53</v>
      </c>
      <c r="FZK16" s="324" t="s">
        <v>53</v>
      </c>
      <c r="FZL16" s="324" t="s">
        <v>53</v>
      </c>
      <c r="FZM16" s="324" t="s">
        <v>53</v>
      </c>
      <c r="FZN16" s="324" t="s">
        <v>53</v>
      </c>
      <c r="FZO16" s="324" t="s">
        <v>53</v>
      </c>
      <c r="FZP16" s="324" t="s">
        <v>53</v>
      </c>
      <c r="FZQ16" s="324" t="s">
        <v>53</v>
      </c>
      <c r="FZR16" s="324" t="s">
        <v>53</v>
      </c>
      <c r="FZS16" s="324" t="s">
        <v>53</v>
      </c>
      <c r="FZT16" s="324" t="s">
        <v>53</v>
      </c>
      <c r="FZU16" s="324" t="s">
        <v>53</v>
      </c>
      <c r="FZV16" s="324" t="s">
        <v>53</v>
      </c>
      <c r="FZW16" s="324" t="s">
        <v>53</v>
      </c>
      <c r="FZX16" s="324" t="s">
        <v>53</v>
      </c>
      <c r="FZY16" s="324" t="s">
        <v>53</v>
      </c>
      <c r="FZZ16" s="324" t="s">
        <v>53</v>
      </c>
      <c r="GAA16" s="324" t="s">
        <v>53</v>
      </c>
      <c r="GAB16" s="324" t="s">
        <v>53</v>
      </c>
      <c r="GAC16" s="324" t="s">
        <v>53</v>
      </c>
      <c r="GAD16" s="324" t="s">
        <v>53</v>
      </c>
      <c r="GAE16" s="324" t="s">
        <v>53</v>
      </c>
      <c r="GAF16" s="324" t="s">
        <v>53</v>
      </c>
      <c r="GAG16" s="324" t="s">
        <v>53</v>
      </c>
      <c r="GAH16" s="324" t="s">
        <v>53</v>
      </c>
      <c r="GAI16" s="324" t="s">
        <v>53</v>
      </c>
      <c r="GAJ16" s="324" t="s">
        <v>53</v>
      </c>
      <c r="GAK16" s="324" t="s">
        <v>53</v>
      </c>
      <c r="GAL16" s="324" t="s">
        <v>53</v>
      </c>
      <c r="GAM16" s="324" t="s">
        <v>53</v>
      </c>
      <c r="GAN16" s="324" t="s">
        <v>53</v>
      </c>
      <c r="GAO16" s="324" t="s">
        <v>53</v>
      </c>
      <c r="GAP16" s="324" t="s">
        <v>53</v>
      </c>
      <c r="GAQ16" s="324" t="s">
        <v>53</v>
      </c>
      <c r="GAR16" s="324" t="s">
        <v>53</v>
      </c>
      <c r="GAS16" s="324" t="s">
        <v>53</v>
      </c>
      <c r="GAT16" s="324" t="s">
        <v>53</v>
      </c>
      <c r="GAU16" s="324" t="s">
        <v>53</v>
      </c>
      <c r="GAV16" s="324" t="s">
        <v>53</v>
      </c>
      <c r="GAW16" s="324" t="s">
        <v>53</v>
      </c>
      <c r="GAX16" s="324" t="s">
        <v>53</v>
      </c>
      <c r="GAY16" s="324" t="s">
        <v>53</v>
      </c>
      <c r="GAZ16" s="324" t="s">
        <v>53</v>
      </c>
      <c r="GBA16" s="324" t="s">
        <v>53</v>
      </c>
      <c r="GBB16" s="324" t="s">
        <v>53</v>
      </c>
      <c r="GBC16" s="324" t="s">
        <v>53</v>
      </c>
      <c r="GBD16" s="324" t="s">
        <v>53</v>
      </c>
      <c r="GBE16" s="324" t="s">
        <v>53</v>
      </c>
      <c r="GBF16" s="324" t="s">
        <v>53</v>
      </c>
      <c r="GBG16" s="324" t="s">
        <v>53</v>
      </c>
      <c r="GBH16" s="324" t="s">
        <v>53</v>
      </c>
      <c r="GBI16" s="324" t="s">
        <v>53</v>
      </c>
      <c r="GBJ16" s="324" t="s">
        <v>53</v>
      </c>
      <c r="GBK16" s="324" t="s">
        <v>53</v>
      </c>
      <c r="GBL16" s="324" t="s">
        <v>53</v>
      </c>
      <c r="GBM16" s="324" t="s">
        <v>53</v>
      </c>
      <c r="GBN16" s="324" t="s">
        <v>53</v>
      </c>
      <c r="GBO16" s="324" t="s">
        <v>53</v>
      </c>
      <c r="GBP16" s="324" t="s">
        <v>53</v>
      </c>
      <c r="GBQ16" s="324" t="s">
        <v>53</v>
      </c>
      <c r="GBR16" s="324" t="s">
        <v>53</v>
      </c>
      <c r="GBS16" s="324" t="s">
        <v>53</v>
      </c>
      <c r="GBT16" s="324" t="s">
        <v>53</v>
      </c>
      <c r="GBU16" s="324" t="s">
        <v>53</v>
      </c>
      <c r="GBV16" s="324" t="s">
        <v>53</v>
      </c>
      <c r="GBW16" s="324" t="s">
        <v>53</v>
      </c>
      <c r="GBX16" s="324" t="s">
        <v>53</v>
      </c>
      <c r="GBY16" s="324" t="s">
        <v>53</v>
      </c>
      <c r="GBZ16" s="324" t="s">
        <v>53</v>
      </c>
      <c r="GCA16" s="324" t="s">
        <v>53</v>
      </c>
      <c r="GCB16" s="324" t="s">
        <v>53</v>
      </c>
      <c r="GCC16" s="324" t="s">
        <v>53</v>
      </c>
      <c r="GCD16" s="324" t="s">
        <v>53</v>
      </c>
      <c r="GCE16" s="324" t="s">
        <v>53</v>
      </c>
      <c r="GCF16" s="324" t="s">
        <v>53</v>
      </c>
      <c r="GCG16" s="324" t="s">
        <v>53</v>
      </c>
      <c r="GCH16" s="324" t="s">
        <v>53</v>
      </c>
      <c r="GCI16" s="324" t="s">
        <v>53</v>
      </c>
      <c r="GCJ16" s="324" t="s">
        <v>53</v>
      </c>
      <c r="GCK16" s="324" t="s">
        <v>53</v>
      </c>
      <c r="GCL16" s="324" t="s">
        <v>53</v>
      </c>
      <c r="GCM16" s="324" t="s">
        <v>53</v>
      </c>
      <c r="GCN16" s="324" t="s">
        <v>53</v>
      </c>
      <c r="GCO16" s="324" t="s">
        <v>53</v>
      </c>
      <c r="GCP16" s="324" t="s">
        <v>53</v>
      </c>
      <c r="GCQ16" s="324" t="s">
        <v>53</v>
      </c>
      <c r="GCR16" s="324" t="s">
        <v>53</v>
      </c>
      <c r="GCS16" s="324" t="s">
        <v>53</v>
      </c>
      <c r="GCT16" s="324" t="s">
        <v>53</v>
      </c>
      <c r="GCU16" s="324" t="s">
        <v>53</v>
      </c>
      <c r="GCV16" s="324" t="s">
        <v>53</v>
      </c>
      <c r="GCW16" s="324" t="s">
        <v>53</v>
      </c>
      <c r="GCX16" s="324" t="s">
        <v>53</v>
      </c>
      <c r="GCY16" s="324" t="s">
        <v>53</v>
      </c>
      <c r="GCZ16" s="324" t="s">
        <v>53</v>
      </c>
      <c r="GDA16" s="324" t="s">
        <v>53</v>
      </c>
      <c r="GDB16" s="324" t="s">
        <v>53</v>
      </c>
      <c r="GDC16" s="324" t="s">
        <v>53</v>
      </c>
      <c r="GDD16" s="324" t="s">
        <v>53</v>
      </c>
      <c r="GDE16" s="324" t="s">
        <v>53</v>
      </c>
      <c r="GDF16" s="324" t="s">
        <v>53</v>
      </c>
      <c r="GDG16" s="324" t="s">
        <v>53</v>
      </c>
      <c r="GDH16" s="324" t="s">
        <v>53</v>
      </c>
      <c r="GDI16" s="324" t="s">
        <v>53</v>
      </c>
      <c r="GDJ16" s="324" t="s">
        <v>53</v>
      </c>
      <c r="GDK16" s="324" t="s">
        <v>53</v>
      </c>
      <c r="GDL16" s="324" t="s">
        <v>53</v>
      </c>
      <c r="GDM16" s="324" t="s">
        <v>53</v>
      </c>
      <c r="GDN16" s="324" t="s">
        <v>53</v>
      </c>
      <c r="GDO16" s="324" t="s">
        <v>53</v>
      </c>
      <c r="GDP16" s="324" t="s">
        <v>53</v>
      </c>
      <c r="GDQ16" s="324" t="s">
        <v>53</v>
      </c>
      <c r="GDR16" s="324" t="s">
        <v>53</v>
      </c>
      <c r="GDS16" s="324" t="s">
        <v>53</v>
      </c>
      <c r="GDT16" s="324" t="s">
        <v>53</v>
      </c>
      <c r="GDU16" s="324" t="s">
        <v>53</v>
      </c>
      <c r="GDV16" s="324" t="s">
        <v>53</v>
      </c>
      <c r="GDW16" s="324" t="s">
        <v>53</v>
      </c>
      <c r="GDX16" s="324" t="s">
        <v>53</v>
      </c>
      <c r="GDY16" s="324" t="s">
        <v>53</v>
      </c>
      <c r="GDZ16" s="324" t="s">
        <v>53</v>
      </c>
      <c r="GEA16" s="324" t="s">
        <v>53</v>
      </c>
      <c r="GEB16" s="324" t="s">
        <v>53</v>
      </c>
      <c r="GEC16" s="324" t="s">
        <v>53</v>
      </c>
      <c r="GED16" s="324" t="s">
        <v>53</v>
      </c>
      <c r="GEE16" s="324" t="s">
        <v>53</v>
      </c>
      <c r="GEF16" s="324" t="s">
        <v>53</v>
      </c>
      <c r="GEG16" s="324" t="s">
        <v>53</v>
      </c>
      <c r="GEH16" s="324" t="s">
        <v>53</v>
      </c>
      <c r="GEI16" s="324" t="s">
        <v>53</v>
      </c>
      <c r="GEJ16" s="324" t="s">
        <v>53</v>
      </c>
      <c r="GEK16" s="324" t="s">
        <v>53</v>
      </c>
      <c r="GEL16" s="324" t="s">
        <v>53</v>
      </c>
      <c r="GEM16" s="324" t="s">
        <v>53</v>
      </c>
      <c r="GEN16" s="324" t="s">
        <v>53</v>
      </c>
      <c r="GEO16" s="324" t="s">
        <v>53</v>
      </c>
      <c r="GEP16" s="324" t="s">
        <v>53</v>
      </c>
      <c r="GEQ16" s="324" t="s">
        <v>53</v>
      </c>
      <c r="GER16" s="324" t="s">
        <v>53</v>
      </c>
      <c r="GES16" s="324" t="s">
        <v>53</v>
      </c>
      <c r="GET16" s="324" t="s">
        <v>53</v>
      </c>
      <c r="GEU16" s="324" t="s">
        <v>53</v>
      </c>
      <c r="GEV16" s="324" t="s">
        <v>53</v>
      </c>
      <c r="GEW16" s="324" t="s">
        <v>53</v>
      </c>
      <c r="GEX16" s="324" t="s">
        <v>53</v>
      </c>
      <c r="GEY16" s="324" t="s">
        <v>53</v>
      </c>
      <c r="GEZ16" s="324" t="s">
        <v>53</v>
      </c>
      <c r="GFA16" s="324" t="s">
        <v>53</v>
      </c>
      <c r="GFB16" s="324" t="s">
        <v>53</v>
      </c>
      <c r="GFC16" s="324" t="s">
        <v>53</v>
      </c>
      <c r="GFD16" s="324" t="s">
        <v>53</v>
      </c>
      <c r="GFE16" s="324" t="s">
        <v>53</v>
      </c>
      <c r="GFF16" s="324" t="s">
        <v>53</v>
      </c>
      <c r="GFG16" s="324" t="s">
        <v>53</v>
      </c>
      <c r="GFH16" s="324" t="s">
        <v>53</v>
      </c>
      <c r="GFI16" s="324" t="s">
        <v>53</v>
      </c>
      <c r="GFJ16" s="324" t="s">
        <v>53</v>
      </c>
      <c r="GFK16" s="324" t="s">
        <v>53</v>
      </c>
      <c r="GFL16" s="324" t="s">
        <v>53</v>
      </c>
      <c r="GFM16" s="324" t="s">
        <v>53</v>
      </c>
      <c r="GFN16" s="324" t="s">
        <v>53</v>
      </c>
      <c r="GFO16" s="324" t="s">
        <v>53</v>
      </c>
      <c r="GFP16" s="324" t="s">
        <v>53</v>
      </c>
      <c r="GFQ16" s="324" t="s">
        <v>53</v>
      </c>
      <c r="GFR16" s="324" t="s">
        <v>53</v>
      </c>
      <c r="GFS16" s="324" t="s">
        <v>53</v>
      </c>
      <c r="GFT16" s="324" t="s">
        <v>53</v>
      </c>
      <c r="GFU16" s="324" t="s">
        <v>53</v>
      </c>
      <c r="GFV16" s="324" t="s">
        <v>53</v>
      </c>
      <c r="GFW16" s="324" t="s">
        <v>53</v>
      </c>
      <c r="GFX16" s="324" t="s">
        <v>53</v>
      </c>
      <c r="GFY16" s="324" t="s">
        <v>53</v>
      </c>
      <c r="GFZ16" s="324" t="s">
        <v>53</v>
      </c>
      <c r="GGA16" s="324" t="s">
        <v>53</v>
      </c>
      <c r="GGB16" s="324" t="s">
        <v>53</v>
      </c>
      <c r="GGC16" s="324" t="s">
        <v>53</v>
      </c>
      <c r="GGD16" s="324" t="s">
        <v>53</v>
      </c>
      <c r="GGE16" s="324" t="s">
        <v>53</v>
      </c>
      <c r="GGF16" s="324" t="s">
        <v>53</v>
      </c>
      <c r="GGG16" s="324" t="s">
        <v>53</v>
      </c>
      <c r="GGH16" s="324" t="s">
        <v>53</v>
      </c>
      <c r="GGI16" s="324" t="s">
        <v>53</v>
      </c>
      <c r="GGJ16" s="324" t="s">
        <v>53</v>
      </c>
      <c r="GGK16" s="324" t="s">
        <v>53</v>
      </c>
      <c r="GGL16" s="324" t="s">
        <v>53</v>
      </c>
      <c r="GGM16" s="324" t="s">
        <v>53</v>
      </c>
      <c r="GGN16" s="324" t="s">
        <v>53</v>
      </c>
      <c r="GGO16" s="324" t="s">
        <v>53</v>
      </c>
      <c r="GGP16" s="324" t="s">
        <v>53</v>
      </c>
      <c r="GGQ16" s="324" t="s">
        <v>53</v>
      </c>
      <c r="GGR16" s="324" t="s">
        <v>53</v>
      </c>
      <c r="GGS16" s="324" t="s">
        <v>53</v>
      </c>
      <c r="GGT16" s="324" t="s">
        <v>53</v>
      </c>
      <c r="GGU16" s="324" t="s">
        <v>53</v>
      </c>
      <c r="GGV16" s="324" t="s">
        <v>53</v>
      </c>
      <c r="GGW16" s="324" t="s">
        <v>53</v>
      </c>
      <c r="GGX16" s="324" t="s">
        <v>53</v>
      </c>
      <c r="GGY16" s="324" t="s">
        <v>53</v>
      </c>
      <c r="GGZ16" s="324" t="s">
        <v>53</v>
      </c>
      <c r="GHA16" s="324" t="s">
        <v>53</v>
      </c>
      <c r="GHB16" s="324" t="s">
        <v>53</v>
      </c>
      <c r="GHC16" s="324" t="s">
        <v>53</v>
      </c>
      <c r="GHD16" s="324" t="s">
        <v>53</v>
      </c>
      <c r="GHE16" s="324" t="s">
        <v>53</v>
      </c>
      <c r="GHF16" s="324" t="s">
        <v>53</v>
      </c>
      <c r="GHG16" s="324" t="s">
        <v>53</v>
      </c>
      <c r="GHH16" s="324" t="s">
        <v>53</v>
      </c>
      <c r="GHI16" s="324" t="s">
        <v>53</v>
      </c>
      <c r="GHJ16" s="324" t="s">
        <v>53</v>
      </c>
      <c r="GHK16" s="324" t="s">
        <v>53</v>
      </c>
      <c r="GHL16" s="324" t="s">
        <v>53</v>
      </c>
      <c r="GHM16" s="324" t="s">
        <v>53</v>
      </c>
      <c r="GHN16" s="324" t="s">
        <v>53</v>
      </c>
      <c r="GHO16" s="324" t="s">
        <v>53</v>
      </c>
      <c r="GHP16" s="324" t="s">
        <v>53</v>
      </c>
      <c r="GHQ16" s="324" t="s">
        <v>53</v>
      </c>
      <c r="GHR16" s="324" t="s">
        <v>53</v>
      </c>
      <c r="GHS16" s="324" t="s">
        <v>53</v>
      </c>
      <c r="GHT16" s="324" t="s">
        <v>53</v>
      </c>
      <c r="GHU16" s="324" t="s">
        <v>53</v>
      </c>
      <c r="GHV16" s="324" t="s">
        <v>53</v>
      </c>
      <c r="GHW16" s="324" t="s">
        <v>53</v>
      </c>
      <c r="GHX16" s="324" t="s">
        <v>53</v>
      </c>
      <c r="GHY16" s="324" t="s">
        <v>53</v>
      </c>
      <c r="GHZ16" s="324" t="s">
        <v>53</v>
      </c>
      <c r="GIA16" s="324" t="s">
        <v>53</v>
      </c>
      <c r="GIB16" s="324" t="s">
        <v>53</v>
      </c>
      <c r="GIC16" s="324" t="s">
        <v>53</v>
      </c>
      <c r="GID16" s="324" t="s">
        <v>53</v>
      </c>
      <c r="GIE16" s="324" t="s">
        <v>53</v>
      </c>
      <c r="GIF16" s="324" t="s">
        <v>53</v>
      </c>
      <c r="GIG16" s="324" t="s">
        <v>53</v>
      </c>
      <c r="GIH16" s="324" t="s">
        <v>53</v>
      </c>
      <c r="GII16" s="324" t="s">
        <v>53</v>
      </c>
      <c r="GIJ16" s="324" t="s">
        <v>53</v>
      </c>
      <c r="GIK16" s="324" t="s">
        <v>53</v>
      </c>
      <c r="GIL16" s="324" t="s">
        <v>53</v>
      </c>
      <c r="GIM16" s="324" t="s">
        <v>53</v>
      </c>
      <c r="GIN16" s="324" t="s">
        <v>53</v>
      </c>
      <c r="GIO16" s="324" t="s">
        <v>53</v>
      </c>
      <c r="GIP16" s="324" t="s">
        <v>53</v>
      </c>
      <c r="GIQ16" s="324" t="s">
        <v>53</v>
      </c>
      <c r="GIR16" s="324" t="s">
        <v>53</v>
      </c>
      <c r="GIS16" s="324" t="s">
        <v>53</v>
      </c>
      <c r="GIT16" s="324" t="s">
        <v>53</v>
      </c>
      <c r="GIU16" s="324" t="s">
        <v>53</v>
      </c>
      <c r="GIV16" s="324" t="s">
        <v>53</v>
      </c>
      <c r="GIW16" s="324" t="s">
        <v>53</v>
      </c>
      <c r="GIX16" s="324" t="s">
        <v>53</v>
      </c>
      <c r="GIY16" s="324" t="s">
        <v>53</v>
      </c>
      <c r="GIZ16" s="324" t="s">
        <v>53</v>
      </c>
      <c r="GJA16" s="324" t="s">
        <v>53</v>
      </c>
      <c r="GJB16" s="324" t="s">
        <v>53</v>
      </c>
      <c r="GJC16" s="324" t="s">
        <v>53</v>
      </c>
      <c r="GJD16" s="324" t="s">
        <v>53</v>
      </c>
      <c r="GJE16" s="324" t="s">
        <v>53</v>
      </c>
      <c r="GJF16" s="324" t="s">
        <v>53</v>
      </c>
      <c r="GJG16" s="324" t="s">
        <v>53</v>
      </c>
      <c r="GJH16" s="324" t="s">
        <v>53</v>
      </c>
      <c r="GJI16" s="324" t="s">
        <v>53</v>
      </c>
      <c r="GJJ16" s="324" t="s">
        <v>53</v>
      </c>
      <c r="GJK16" s="324" t="s">
        <v>53</v>
      </c>
      <c r="GJL16" s="324" t="s">
        <v>53</v>
      </c>
      <c r="GJM16" s="324" t="s">
        <v>53</v>
      </c>
      <c r="GJN16" s="324" t="s">
        <v>53</v>
      </c>
      <c r="GJO16" s="324" t="s">
        <v>53</v>
      </c>
      <c r="GJP16" s="324" t="s">
        <v>53</v>
      </c>
      <c r="GJQ16" s="324" t="s">
        <v>53</v>
      </c>
      <c r="GJR16" s="324" t="s">
        <v>53</v>
      </c>
      <c r="GJS16" s="324" t="s">
        <v>53</v>
      </c>
      <c r="GJT16" s="324" t="s">
        <v>53</v>
      </c>
      <c r="GJU16" s="324" t="s">
        <v>53</v>
      </c>
      <c r="GJV16" s="324" t="s">
        <v>53</v>
      </c>
      <c r="GJW16" s="324" t="s">
        <v>53</v>
      </c>
      <c r="GJX16" s="324" t="s">
        <v>53</v>
      </c>
      <c r="GJY16" s="324" t="s">
        <v>53</v>
      </c>
      <c r="GJZ16" s="324" t="s">
        <v>53</v>
      </c>
      <c r="GKA16" s="324" t="s">
        <v>53</v>
      </c>
      <c r="GKB16" s="324" t="s">
        <v>53</v>
      </c>
      <c r="GKC16" s="324" t="s">
        <v>53</v>
      </c>
      <c r="GKD16" s="324" t="s">
        <v>53</v>
      </c>
      <c r="GKE16" s="324" t="s">
        <v>53</v>
      </c>
      <c r="GKF16" s="324" t="s">
        <v>53</v>
      </c>
      <c r="GKG16" s="324" t="s">
        <v>53</v>
      </c>
      <c r="GKH16" s="324" t="s">
        <v>53</v>
      </c>
      <c r="GKI16" s="324" t="s">
        <v>53</v>
      </c>
      <c r="GKJ16" s="324" t="s">
        <v>53</v>
      </c>
      <c r="GKK16" s="324" t="s">
        <v>53</v>
      </c>
      <c r="GKL16" s="324" t="s">
        <v>53</v>
      </c>
      <c r="GKM16" s="324" t="s">
        <v>53</v>
      </c>
      <c r="GKN16" s="324" t="s">
        <v>53</v>
      </c>
      <c r="GKO16" s="324" t="s">
        <v>53</v>
      </c>
      <c r="GKP16" s="324" t="s">
        <v>53</v>
      </c>
      <c r="GKQ16" s="324" t="s">
        <v>53</v>
      </c>
      <c r="GKR16" s="324" t="s">
        <v>53</v>
      </c>
      <c r="GKS16" s="324" t="s">
        <v>53</v>
      </c>
      <c r="GKT16" s="324" t="s">
        <v>53</v>
      </c>
      <c r="GKU16" s="324" t="s">
        <v>53</v>
      </c>
      <c r="GKV16" s="324" t="s">
        <v>53</v>
      </c>
      <c r="GKW16" s="324" t="s">
        <v>53</v>
      </c>
      <c r="GKX16" s="324" t="s">
        <v>53</v>
      </c>
      <c r="GKY16" s="324" t="s">
        <v>53</v>
      </c>
      <c r="GKZ16" s="324" t="s">
        <v>53</v>
      </c>
      <c r="GLA16" s="324" t="s">
        <v>53</v>
      </c>
      <c r="GLB16" s="324" t="s">
        <v>53</v>
      </c>
      <c r="GLC16" s="324" t="s">
        <v>53</v>
      </c>
      <c r="GLD16" s="324" t="s">
        <v>53</v>
      </c>
      <c r="GLE16" s="324" t="s">
        <v>53</v>
      </c>
      <c r="GLF16" s="324" t="s">
        <v>53</v>
      </c>
      <c r="GLG16" s="324" t="s">
        <v>53</v>
      </c>
      <c r="GLH16" s="324" t="s">
        <v>53</v>
      </c>
      <c r="GLI16" s="324" t="s">
        <v>53</v>
      </c>
      <c r="GLJ16" s="324" t="s">
        <v>53</v>
      </c>
      <c r="GLK16" s="324" t="s">
        <v>53</v>
      </c>
      <c r="GLL16" s="324" t="s">
        <v>53</v>
      </c>
      <c r="GLM16" s="324" t="s">
        <v>53</v>
      </c>
      <c r="GLN16" s="324" t="s">
        <v>53</v>
      </c>
      <c r="GLO16" s="324" t="s">
        <v>53</v>
      </c>
      <c r="GLP16" s="324" t="s">
        <v>53</v>
      </c>
      <c r="GLQ16" s="324" t="s">
        <v>53</v>
      </c>
      <c r="GLR16" s="324" t="s">
        <v>53</v>
      </c>
      <c r="GLS16" s="324" t="s">
        <v>53</v>
      </c>
      <c r="GLT16" s="324" t="s">
        <v>53</v>
      </c>
      <c r="GLU16" s="324" t="s">
        <v>53</v>
      </c>
      <c r="GLV16" s="324" t="s">
        <v>53</v>
      </c>
      <c r="GLW16" s="324" t="s">
        <v>53</v>
      </c>
      <c r="GLX16" s="324" t="s">
        <v>53</v>
      </c>
      <c r="GLY16" s="324" t="s">
        <v>53</v>
      </c>
      <c r="GLZ16" s="324" t="s">
        <v>53</v>
      </c>
      <c r="GMA16" s="324" t="s">
        <v>53</v>
      </c>
      <c r="GMB16" s="324" t="s">
        <v>53</v>
      </c>
      <c r="GMC16" s="324" t="s">
        <v>53</v>
      </c>
      <c r="GMD16" s="324" t="s">
        <v>53</v>
      </c>
      <c r="GME16" s="324" t="s">
        <v>53</v>
      </c>
      <c r="GMF16" s="324" t="s">
        <v>53</v>
      </c>
      <c r="GMG16" s="324" t="s">
        <v>53</v>
      </c>
      <c r="GMH16" s="324" t="s">
        <v>53</v>
      </c>
      <c r="GMI16" s="324" t="s">
        <v>53</v>
      </c>
      <c r="GMJ16" s="324" t="s">
        <v>53</v>
      </c>
      <c r="GMK16" s="324" t="s">
        <v>53</v>
      </c>
      <c r="GML16" s="324" t="s">
        <v>53</v>
      </c>
      <c r="GMM16" s="324" t="s">
        <v>53</v>
      </c>
      <c r="GMN16" s="324" t="s">
        <v>53</v>
      </c>
      <c r="GMO16" s="324" t="s">
        <v>53</v>
      </c>
      <c r="GMP16" s="324" t="s">
        <v>53</v>
      </c>
      <c r="GMQ16" s="324" t="s">
        <v>53</v>
      </c>
      <c r="GMR16" s="324" t="s">
        <v>53</v>
      </c>
      <c r="GMS16" s="324" t="s">
        <v>53</v>
      </c>
      <c r="GMT16" s="324" t="s">
        <v>53</v>
      </c>
      <c r="GMU16" s="324" t="s">
        <v>53</v>
      </c>
      <c r="GMV16" s="324" t="s">
        <v>53</v>
      </c>
      <c r="GMW16" s="324" t="s">
        <v>53</v>
      </c>
      <c r="GMX16" s="324" t="s">
        <v>53</v>
      </c>
      <c r="GMY16" s="324" t="s">
        <v>53</v>
      </c>
      <c r="GMZ16" s="324" t="s">
        <v>53</v>
      </c>
      <c r="GNA16" s="324" t="s">
        <v>53</v>
      </c>
      <c r="GNB16" s="324" t="s">
        <v>53</v>
      </c>
      <c r="GNC16" s="324" t="s">
        <v>53</v>
      </c>
      <c r="GND16" s="324" t="s">
        <v>53</v>
      </c>
      <c r="GNE16" s="324" t="s">
        <v>53</v>
      </c>
      <c r="GNF16" s="324" t="s">
        <v>53</v>
      </c>
      <c r="GNG16" s="324" t="s">
        <v>53</v>
      </c>
      <c r="GNH16" s="324" t="s">
        <v>53</v>
      </c>
      <c r="GNI16" s="324" t="s">
        <v>53</v>
      </c>
      <c r="GNJ16" s="324" t="s">
        <v>53</v>
      </c>
      <c r="GNK16" s="324" t="s">
        <v>53</v>
      </c>
      <c r="GNL16" s="324" t="s">
        <v>53</v>
      </c>
      <c r="GNM16" s="324" t="s">
        <v>53</v>
      </c>
      <c r="GNN16" s="324" t="s">
        <v>53</v>
      </c>
      <c r="GNO16" s="324" t="s">
        <v>53</v>
      </c>
      <c r="GNP16" s="324" t="s">
        <v>53</v>
      </c>
      <c r="GNQ16" s="324" t="s">
        <v>53</v>
      </c>
      <c r="GNR16" s="324" t="s">
        <v>53</v>
      </c>
      <c r="GNS16" s="324" t="s">
        <v>53</v>
      </c>
      <c r="GNT16" s="324" t="s">
        <v>53</v>
      </c>
      <c r="GNU16" s="324" t="s">
        <v>53</v>
      </c>
      <c r="GNV16" s="324" t="s">
        <v>53</v>
      </c>
      <c r="GNW16" s="324" t="s">
        <v>53</v>
      </c>
      <c r="GNX16" s="324" t="s">
        <v>53</v>
      </c>
      <c r="GNY16" s="324" t="s">
        <v>53</v>
      </c>
      <c r="GNZ16" s="324" t="s">
        <v>53</v>
      </c>
      <c r="GOA16" s="324" t="s">
        <v>53</v>
      </c>
      <c r="GOB16" s="324" t="s">
        <v>53</v>
      </c>
      <c r="GOC16" s="324" t="s">
        <v>53</v>
      </c>
      <c r="GOD16" s="324" t="s">
        <v>53</v>
      </c>
      <c r="GOE16" s="324" t="s">
        <v>53</v>
      </c>
      <c r="GOF16" s="324" t="s">
        <v>53</v>
      </c>
      <c r="GOG16" s="324" t="s">
        <v>53</v>
      </c>
      <c r="GOH16" s="324" t="s">
        <v>53</v>
      </c>
      <c r="GOI16" s="324" t="s">
        <v>53</v>
      </c>
      <c r="GOJ16" s="324" t="s">
        <v>53</v>
      </c>
      <c r="GOK16" s="324" t="s">
        <v>53</v>
      </c>
      <c r="GOL16" s="324" t="s">
        <v>53</v>
      </c>
      <c r="GOM16" s="324" t="s">
        <v>53</v>
      </c>
      <c r="GON16" s="324" t="s">
        <v>53</v>
      </c>
      <c r="GOO16" s="324" t="s">
        <v>53</v>
      </c>
      <c r="GOP16" s="324" t="s">
        <v>53</v>
      </c>
      <c r="GOQ16" s="324" t="s">
        <v>53</v>
      </c>
      <c r="GOR16" s="324" t="s">
        <v>53</v>
      </c>
      <c r="GOS16" s="324" t="s">
        <v>53</v>
      </c>
      <c r="GOT16" s="324" t="s">
        <v>53</v>
      </c>
      <c r="GOU16" s="324" t="s">
        <v>53</v>
      </c>
      <c r="GOV16" s="324" t="s">
        <v>53</v>
      </c>
      <c r="GOW16" s="324" t="s">
        <v>53</v>
      </c>
      <c r="GOX16" s="324" t="s">
        <v>53</v>
      </c>
      <c r="GOY16" s="324" t="s">
        <v>53</v>
      </c>
      <c r="GOZ16" s="324" t="s">
        <v>53</v>
      </c>
      <c r="GPA16" s="324" t="s">
        <v>53</v>
      </c>
      <c r="GPB16" s="324" t="s">
        <v>53</v>
      </c>
      <c r="GPC16" s="324" t="s">
        <v>53</v>
      </c>
      <c r="GPD16" s="324" t="s">
        <v>53</v>
      </c>
      <c r="GPE16" s="324" t="s">
        <v>53</v>
      </c>
      <c r="GPF16" s="324" t="s">
        <v>53</v>
      </c>
      <c r="GPG16" s="324" t="s">
        <v>53</v>
      </c>
      <c r="GPH16" s="324" t="s">
        <v>53</v>
      </c>
      <c r="GPI16" s="324" t="s">
        <v>53</v>
      </c>
      <c r="GPJ16" s="324" t="s">
        <v>53</v>
      </c>
      <c r="GPK16" s="324" t="s">
        <v>53</v>
      </c>
      <c r="GPL16" s="324" t="s">
        <v>53</v>
      </c>
      <c r="GPM16" s="324" t="s">
        <v>53</v>
      </c>
      <c r="GPN16" s="324" t="s">
        <v>53</v>
      </c>
      <c r="GPO16" s="324" t="s">
        <v>53</v>
      </c>
      <c r="GPP16" s="324" t="s">
        <v>53</v>
      </c>
      <c r="GPQ16" s="324" t="s">
        <v>53</v>
      </c>
      <c r="GPR16" s="324" t="s">
        <v>53</v>
      </c>
      <c r="GPS16" s="324" t="s">
        <v>53</v>
      </c>
      <c r="GPT16" s="324" t="s">
        <v>53</v>
      </c>
      <c r="GPU16" s="324" t="s">
        <v>53</v>
      </c>
      <c r="GPV16" s="324" t="s">
        <v>53</v>
      </c>
      <c r="GPW16" s="324" t="s">
        <v>53</v>
      </c>
      <c r="GPX16" s="324" t="s">
        <v>53</v>
      </c>
      <c r="GPY16" s="324" t="s">
        <v>53</v>
      </c>
      <c r="GPZ16" s="324" t="s">
        <v>53</v>
      </c>
      <c r="GQA16" s="324" t="s">
        <v>53</v>
      </c>
      <c r="GQB16" s="324" t="s">
        <v>53</v>
      </c>
      <c r="GQC16" s="324" t="s">
        <v>53</v>
      </c>
      <c r="GQD16" s="324" t="s">
        <v>53</v>
      </c>
      <c r="GQE16" s="324" t="s">
        <v>53</v>
      </c>
      <c r="GQF16" s="324" t="s">
        <v>53</v>
      </c>
      <c r="GQG16" s="324" t="s">
        <v>53</v>
      </c>
      <c r="GQH16" s="324" t="s">
        <v>53</v>
      </c>
      <c r="GQI16" s="324" t="s">
        <v>53</v>
      </c>
      <c r="GQJ16" s="324" t="s">
        <v>53</v>
      </c>
      <c r="GQK16" s="324" t="s">
        <v>53</v>
      </c>
      <c r="GQL16" s="324" t="s">
        <v>53</v>
      </c>
      <c r="GQM16" s="324" t="s">
        <v>53</v>
      </c>
      <c r="GQN16" s="324" t="s">
        <v>53</v>
      </c>
      <c r="GQO16" s="324" t="s">
        <v>53</v>
      </c>
      <c r="GQP16" s="324" t="s">
        <v>53</v>
      </c>
      <c r="GQQ16" s="324" t="s">
        <v>53</v>
      </c>
      <c r="GQR16" s="324" t="s">
        <v>53</v>
      </c>
      <c r="GQS16" s="324" t="s">
        <v>53</v>
      </c>
      <c r="GQT16" s="324" t="s">
        <v>53</v>
      </c>
      <c r="GQU16" s="324" t="s">
        <v>53</v>
      </c>
      <c r="GQV16" s="324" t="s">
        <v>53</v>
      </c>
      <c r="GQW16" s="324" t="s">
        <v>53</v>
      </c>
      <c r="GQX16" s="324" t="s">
        <v>53</v>
      </c>
      <c r="GQY16" s="324" t="s">
        <v>53</v>
      </c>
      <c r="GQZ16" s="324" t="s">
        <v>53</v>
      </c>
      <c r="GRA16" s="324" t="s">
        <v>53</v>
      </c>
      <c r="GRB16" s="324" t="s">
        <v>53</v>
      </c>
      <c r="GRC16" s="324" t="s">
        <v>53</v>
      </c>
      <c r="GRD16" s="324" t="s">
        <v>53</v>
      </c>
      <c r="GRE16" s="324" t="s">
        <v>53</v>
      </c>
      <c r="GRF16" s="324" t="s">
        <v>53</v>
      </c>
      <c r="GRG16" s="324" t="s">
        <v>53</v>
      </c>
      <c r="GRH16" s="324" t="s">
        <v>53</v>
      </c>
      <c r="GRI16" s="324" t="s">
        <v>53</v>
      </c>
      <c r="GRJ16" s="324" t="s">
        <v>53</v>
      </c>
      <c r="GRK16" s="324" t="s">
        <v>53</v>
      </c>
      <c r="GRL16" s="324" t="s">
        <v>53</v>
      </c>
      <c r="GRM16" s="324" t="s">
        <v>53</v>
      </c>
      <c r="GRN16" s="324" t="s">
        <v>53</v>
      </c>
      <c r="GRO16" s="324" t="s">
        <v>53</v>
      </c>
      <c r="GRP16" s="324" t="s">
        <v>53</v>
      </c>
      <c r="GRQ16" s="324" t="s">
        <v>53</v>
      </c>
      <c r="GRR16" s="324" t="s">
        <v>53</v>
      </c>
      <c r="GRS16" s="324" t="s">
        <v>53</v>
      </c>
      <c r="GRT16" s="324" t="s">
        <v>53</v>
      </c>
      <c r="GRU16" s="324" t="s">
        <v>53</v>
      </c>
      <c r="GRV16" s="324" t="s">
        <v>53</v>
      </c>
      <c r="GRW16" s="324" t="s">
        <v>53</v>
      </c>
      <c r="GRX16" s="324" t="s">
        <v>53</v>
      </c>
      <c r="GRY16" s="324" t="s">
        <v>53</v>
      </c>
      <c r="GRZ16" s="324" t="s">
        <v>53</v>
      </c>
      <c r="GSA16" s="324" t="s">
        <v>53</v>
      </c>
      <c r="GSB16" s="324" t="s">
        <v>53</v>
      </c>
      <c r="GSC16" s="324" t="s">
        <v>53</v>
      </c>
      <c r="GSD16" s="324" t="s">
        <v>53</v>
      </c>
      <c r="GSE16" s="324" t="s">
        <v>53</v>
      </c>
      <c r="GSF16" s="324" t="s">
        <v>53</v>
      </c>
      <c r="GSG16" s="324" t="s">
        <v>53</v>
      </c>
      <c r="GSH16" s="324" t="s">
        <v>53</v>
      </c>
      <c r="GSI16" s="324" t="s">
        <v>53</v>
      </c>
      <c r="GSJ16" s="324" t="s">
        <v>53</v>
      </c>
      <c r="GSK16" s="324" t="s">
        <v>53</v>
      </c>
      <c r="GSL16" s="324" t="s">
        <v>53</v>
      </c>
      <c r="GSM16" s="324" t="s">
        <v>53</v>
      </c>
      <c r="GSN16" s="324" t="s">
        <v>53</v>
      </c>
      <c r="GSO16" s="324" t="s">
        <v>53</v>
      </c>
      <c r="GSP16" s="324" t="s">
        <v>53</v>
      </c>
      <c r="GSQ16" s="324" t="s">
        <v>53</v>
      </c>
      <c r="GSR16" s="324" t="s">
        <v>53</v>
      </c>
      <c r="GSS16" s="324" t="s">
        <v>53</v>
      </c>
      <c r="GST16" s="324" t="s">
        <v>53</v>
      </c>
      <c r="GSU16" s="324" t="s">
        <v>53</v>
      </c>
      <c r="GSV16" s="324" t="s">
        <v>53</v>
      </c>
      <c r="GSW16" s="324" t="s">
        <v>53</v>
      </c>
      <c r="GSX16" s="324" t="s">
        <v>53</v>
      </c>
      <c r="GSY16" s="324" t="s">
        <v>53</v>
      </c>
      <c r="GSZ16" s="324" t="s">
        <v>53</v>
      </c>
      <c r="GTA16" s="324" t="s">
        <v>53</v>
      </c>
      <c r="GTB16" s="324" t="s">
        <v>53</v>
      </c>
      <c r="GTC16" s="324" t="s">
        <v>53</v>
      </c>
      <c r="GTD16" s="324" t="s">
        <v>53</v>
      </c>
      <c r="GTE16" s="324" t="s">
        <v>53</v>
      </c>
      <c r="GTF16" s="324" t="s">
        <v>53</v>
      </c>
      <c r="GTG16" s="324" t="s">
        <v>53</v>
      </c>
      <c r="GTH16" s="324" t="s">
        <v>53</v>
      </c>
      <c r="GTI16" s="324" t="s">
        <v>53</v>
      </c>
      <c r="GTJ16" s="324" t="s">
        <v>53</v>
      </c>
      <c r="GTK16" s="324" t="s">
        <v>53</v>
      </c>
      <c r="GTL16" s="324" t="s">
        <v>53</v>
      </c>
      <c r="GTM16" s="324" t="s">
        <v>53</v>
      </c>
      <c r="GTN16" s="324" t="s">
        <v>53</v>
      </c>
      <c r="GTO16" s="324" t="s">
        <v>53</v>
      </c>
      <c r="GTP16" s="324" t="s">
        <v>53</v>
      </c>
      <c r="GTQ16" s="324" t="s">
        <v>53</v>
      </c>
      <c r="GTR16" s="324" t="s">
        <v>53</v>
      </c>
      <c r="GTS16" s="324" t="s">
        <v>53</v>
      </c>
      <c r="GTT16" s="324" t="s">
        <v>53</v>
      </c>
      <c r="GTU16" s="324" t="s">
        <v>53</v>
      </c>
      <c r="GTV16" s="324" t="s">
        <v>53</v>
      </c>
      <c r="GTW16" s="324" t="s">
        <v>53</v>
      </c>
      <c r="GTX16" s="324" t="s">
        <v>53</v>
      </c>
      <c r="GTY16" s="324" t="s">
        <v>53</v>
      </c>
      <c r="GTZ16" s="324" t="s">
        <v>53</v>
      </c>
      <c r="GUA16" s="324" t="s">
        <v>53</v>
      </c>
      <c r="GUB16" s="324" t="s">
        <v>53</v>
      </c>
      <c r="GUC16" s="324" t="s">
        <v>53</v>
      </c>
      <c r="GUD16" s="324" t="s">
        <v>53</v>
      </c>
      <c r="GUE16" s="324" t="s">
        <v>53</v>
      </c>
      <c r="GUF16" s="324" t="s">
        <v>53</v>
      </c>
      <c r="GUG16" s="324" t="s">
        <v>53</v>
      </c>
      <c r="GUH16" s="324" t="s">
        <v>53</v>
      </c>
      <c r="GUI16" s="324" t="s">
        <v>53</v>
      </c>
      <c r="GUJ16" s="324" t="s">
        <v>53</v>
      </c>
      <c r="GUK16" s="324" t="s">
        <v>53</v>
      </c>
      <c r="GUL16" s="324" t="s">
        <v>53</v>
      </c>
      <c r="GUM16" s="324" t="s">
        <v>53</v>
      </c>
      <c r="GUN16" s="324" t="s">
        <v>53</v>
      </c>
      <c r="GUO16" s="324" t="s">
        <v>53</v>
      </c>
      <c r="GUP16" s="324" t="s">
        <v>53</v>
      </c>
      <c r="GUQ16" s="324" t="s">
        <v>53</v>
      </c>
      <c r="GUR16" s="324" t="s">
        <v>53</v>
      </c>
      <c r="GUS16" s="324" t="s">
        <v>53</v>
      </c>
      <c r="GUT16" s="324" t="s">
        <v>53</v>
      </c>
      <c r="GUU16" s="324" t="s">
        <v>53</v>
      </c>
      <c r="GUV16" s="324" t="s">
        <v>53</v>
      </c>
      <c r="GUW16" s="324" t="s">
        <v>53</v>
      </c>
      <c r="GUX16" s="324" t="s">
        <v>53</v>
      </c>
      <c r="GUY16" s="324" t="s">
        <v>53</v>
      </c>
      <c r="GUZ16" s="324" t="s">
        <v>53</v>
      </c>
      <c r="GVA16" s="324" t="s">
        <v>53</v>
      </c>
      <c r="GVB16" s="324" t="s">
        <v>53</v>
      </c>
      <c r="GVC16" s="324" t="s">
        <v>53</v>
      </c>
      <c r="GVD16" s="324" t="s">
        <v>53</v>
      </c>
      <c r="GVE16" s="324" t="s">
        <v>53</v>
      </c>
      <c r="GVF16" s="324" t="s">
        <v>53</v>
      </c>
      <c r="GVG16" s="324" t="s">
        <v>53</v>
      </c>
      <c r="GVH16" s="324" t="s">
        <v>53</v>
      </c>
      <c r="GVI16" s="324" t="s">
        <v>53</v>
      </c>
      <c r="GVJ16" s="324" t="s">
        <v>53</v>
      </c>
      <c r="GVK16" s="324" t="s">
        <v>53</v>
      </c>
      <c r="GVL16" s="324" t="s">
        <v>53</v>
      </c>
      <c r="GVM16" s="324" t="s">
        <v>53</v>
      </c>
      <c r="GVN16" s="324" t="s">
        <v>53</v>
      </c>
      <c r="GVO16" s="324" t="s">
        <v>53</v>
      </c>
      <c r="GVP16" s="324" t="s">
        <v>53</v>
      </c>
      <c r="GVQ16" s="324" t="s">
        <v>53</v>
      </c>
      <c r="GVR16" s="324" t="s">
        <v>53</v>
      </c>
      <c r="GVS16" s="324" t="s">
        <v>53</v>
      </c>
      <c r="GVT16" s="324" t="s">
        <v>53</v>
      </c>
      <c r="GVU16" s="324" t="s">
        <v>53</v>
      </c>
      <c r="GVV16" s="324" t="s">
        <v>53</v>
      </c>
      <c r="GVW16" s="324" t="s">
        <v>53</v>
      </c>
      <c r="GVX16" s="324" t="s">
        <v>53</v>
      </c>
      <c r="GVY16" s="324" t="s">
        <v>53</v>
      </c>
      <c r="GVZ16" s="324" t="s">
        <v>53</v>
      </c>
      <c r="GWA16" s="324" t="s">
        <v>53</v>
      </c>
      <c r="GWB16" s="324" t="s">
        <v>53</v>
      </c>
      <c r="GWC16" s="324" t="s">
        <v>53</v>
      </c>
      <c r="GWD16" s="324" t="s">
        <v>53</v>
      </c>
      <c r="GWE16" s="324" t="s">
        <v>53</v>
      </c>
      <c r="GWF16" s="324" t="s">
        <v>53</v>
      </c>
      <c r="GWG16" s="324" t="s">
        <v>53</v>
      </c>
      <c r="GWH16" s="324" t="s">
        <v>53</v>
      </c>
      <c r="GWI16" s="324" t="s">
        <v>53</v>
      </c>
      <c r="GWJ16" s="324" t="s">
        <v>53</v>
      </c>
      <c r="GWK16" s="324" t="s">
        <v>53</v>
      </c>
      <c r="GWL16" s="324" t="s">
        <v>53</v>
      </c>
      <c r="GWM16" s="324" t="s">
        <v>53</v>
      </c>
      <c r="GWN16" s="324" t="s">
        <v>53</v>
      </c>
      <c r="GWO16" s="324" t="s">
        <v>53</v>
      </c>
      <c r="GWP16" s="324" t="s">
        <v>53</v>
      </c>
      <c r="GWQ16" s="324" t="s">
        <v>53</v>
      </c>
      <c r="GWR16" s="324" t="s">
        <v>53</v>
      </c>
      <c r="GWS16" s="324" t="s">
        <v>53</v>
      </c>
      <c r="GWT16" s="324" t="s">
        <v>53</v>
      </c>
      <c r="GWU16" s="324" t="s">
        <v>53</v>
      </c>
      <c r="GWV16" s="324" t="s">
        <v>53</v>
      </c>
      <c r="GWW16" s="324" t="s">
        <v>53</v>
      </c>
      <c r="GWX16" s="324" t="s">
        <v>53</v>
      </c>
      <c r="GWY16" s="324" t="s">
        <v>53</v>
      </c>
      <c r="GWZ16" s="324" t="s">
        <v>53</v>
      </c>
      <c r="GXA16" s="324" t="s">
        <v>53</v>
      </c>
      <c r="GXB16" s="324" t="s">
        <v>53</v>
      </c>
      <c r="GXC16" s="324" t="s">
        <v>53</v>
      </c>
      <c r="GXD16" s="324" t="s">
        <v>53</v>
      </c>
      <c r="GXE16" s="324" t="s">
        <v>53</v>
      </c>
      <c r="GXF16" s="324" t="s">
        <v>53</v>
      </c>
      <c r="GXG16" s="324" t="s">
        <v>53</v>
      </c>
      <c r="GXH16" s="324" t="s">
        <v>53</v>
      </c>
      <c r="GXI16" s="324" t="s">
        <v>53</v>
      </c>
      <c r="GXJ16" s="324" t="s">
        <v>53</v>
      </c>
      <c r="GXK16" s="324" t="s">
        <v>53</v>
      </c>
      <c r="GXL16" s="324" t="s">
        <v>53</v>
      </c>
      <c r="GXM16" s="324" t="s">
        <v>53</v>
      </c>
      <c r="GXN16" s="324" t="s">
        <v>53</v>
      </c>
      <c r="GXO16" s="324" t="s">
        <v>53</v>
      </c>
      <c r="GXP16" s="324" t="s">
        <v>53</v>
      </c>
      <c r="GXQ16" s="324" t="s">
        <v>53</v>
      </c>
      <c r="GXR16" s="324" t="s">
        <v>53</v>
      </c>
      <c r="GXS16" s="324" t="s">
        <v>53</v>
      </c>
      <c r="GXT16" s="324" t="s">
        <v>53</v>
      </c>
      <c r="GXU16" s="324" t="s">
        <v>53</v>
      </c>
      <c r="GXV16" s="324" t="s">
        <v>53</v>
      </c>
      <c r="GXW16" s="324" t="s">
        <v>53</v>
      </c>
      <c r="GXX16" s="324" t="s">
        <v>53</v>
      </c>
      <c r="GXY16" s="324" t="s">
        <v>53</v>
      </c>
      <c r="GXZ16" s="324" t="s">
        <v>53</v>
      </c>
      <c r="GYA16" s="324" t="s">
        <v>53</v>
      </c>
      <c r="GYB16" s="324" t="s">
        <v>53</v>
      </c>
      <c r="GYC16" s="324" t="s">
        <v>53</v>
      </c>
      <c r="GYD16" s="324" t="s">
        <v>53</v>
      </c>
      <c r="GYE16" s="324" t="s">
        <v>53</v>
      </c>
      <c r="GYF16" s="324" t="s">
        <v>53</v>
      </c>
      <c r="GYG16" s="324" t="s">
        <v>53</v>
      </c>
      <c r="GYH16" s="324" t="s">
        <v>53</v>
      </c>
      <c r="GYI16" s="324" t="s">
        <v>53</v>
      </c>
      <c r="GYJ16" s="324" t="s">
        <v>53</v>
      </c>
      <c r="GYK16" s="324" t="s">
        <v>53</v>
      </c>
      <c r="GYL16" s="324" t="s">
        <v>53</v>
      </c>
      <c r="GYM16" s="324" t="s">
        <v>53</v>
      </c>
      <c r="GYN16" s="324" t="s">
        <v>53</v>
      </c>
      <c r="GYO16" s="324" t="s">
        <v>53</v>
      </c>
      <c r="GYP16" s="324" t="s">
        <v>53</v>
      </c>
      <c r="GYQ16" s="324" t="s">
        <v>53</v>
      </c>
      <c r="GYR16" s="324" t="s">
        <v>53</v>
      </c>
      <c r="GYS16" s="324" t="s">
        <v>53</v>
      </c>
      <c r="GYT16" s="324" t="s">
        <v>53</v>
      </c>
      <c r="GYU16" s="324" t="s">
        <v>53</v>
      </c>
      <c r="GYV16" s="324" t="s">
        <v>53</v>
      </c>
      <c r="GYW16" s="324" t="s">
        <v>53</v>
      </c>
      <c r="GYX16" s="324" t="s">
        <v>53</v>
      </c>
      <c r="GYY16" s="324" t="s">
        <v>53</v>
      </c>
      <c r="GYZ16" s="324" t="s">
        <v>53</v>
      </c>
      <c r="GZA16" s="324" t="s">
        <v>53</v>
      </c>
      <c r="GZB16" s="324" t="s">
        <v>53</v>
      </c>
      <c r="GZC16" s="324" t="s">
        <v>53</v>
      </c>
      <c r="GZD16" s="324" t="s">
        <v>53</v>
      </c>
      <c r="GZE16" s="324" t="s">
        <v>53</v>
      </c>
      <c r="GZF16" s="324" t="s">
        <v>53</v>
      </c>
      <c r="GZG16" s="324" t="s">
        <v>53</v>
      </c>
      <c r="GZH16" s="324" t="s">
        <v>53</v>
      </c>
      <c r="GZI16" s="324" t="s">
        <v>53</v>
      </c>
      <c r="GZJ16" s="324" t="s">
        <v>53</v>
      </c>
      <c r="GZK16" s="324" t="s">
        <v>53</v>
      </c>
      <c r="GZL16" s="324" t="s">
        <v>53</v>
      </c>
      <c r="GZM16" s="324" t="s">
        <v>53</v>
      </c>
      <c r="GZN16" s="324" t="s">
        <v>53</v>
      </c>
      <c r="GZO16" s="324" t="s">
        <v>53</v>
      </c>
      <c r="GZP16" s="324" t="s">
        <v>53</v>
      </c>
      <c r="GZQ16" s="324" t="s">
        <v>53</v>
      </c>
      <c r="GZR16" s="324" t="s">
        <v>53</v>
      </c>
      <c r="GZS16" s="324" t="s">
        <v>53</v>
      </c>
      <c r="GZT16" s="324" t="s">
        <v>53</v>
      </c>
      <c r="GZU16" s="324" t="s">
        <v>53</v>
      </c>
      <c r="GZV16" s="324" t="s">
        <v>53</v>
      </c>
      <c r="GZW16" s="324" t="s">
        <v>53</v>
      </c>
      <c r="GZX16" s="324" t="s">
        <v>53</v>
      </c>
      <c r="GZY16" s="324" t="s">
        <v>53</v>
      </c>
      <c r="GZZ16" s="324" t="s">
        <v>53</v>
      </c>
      <c r="HAA16" s="324" t="s">
        <v>53</v>
      </c>
      <c r="HAB16" s="324" t="s">
        <v>53</v>
      </c>
      <c r="HAC16" s="324" t="s">
        <v>53</v>
      </c>
      <c r="HAD16" s="324" t="s">
        <v>53</v>
      </c>
      <c r="HAE16" s="324" t="s">
        <v>53</v>
      </c>
      <c r="HAF16" s="324" t="s">
        <v>53</v>
      </c>
      <c r="HAG16" s="324" t="s">
        <v>53</v>
      </c>
      <c r="HAH16" s="324" t="s">
        <v>53</v>
      </c>
      <c r="HAI16" s="324" t="s">
        <v>53</v>
      </c>
      <c r="HAJ16" s="324" t="s">
        <v>53</v>
      </c>
      <c r="HAK16" s="324" t="s">
        <v>53</v>
      </c>
      <c r="HAL16" s="324" t="s">
        <v>53</v>
      </c>
      <c r="HAM16" s="324" t="s">
        <v>53</v>
      </c>
      <c r="HAN16" s="324" t="s">
        <v>53</v>
      </c>
      <c r="HAO16" s="324" t="s">
        <v>53</v>
      </c>
      <c r="HAP16" s="324" t="s">
        <v>53</v>
      </c>
      <c r="HAQ16" s="324" t="s">
        <v>53</v>
      </c>
      <c r="HAR16" s="324" t="s">
        <v>53</v>
      </c>
      <c r="HAS16" s="324" t="s">
        <v>53</v>
      </c>
      <c r="HAT16" s="324" t="s">
        <v>53</v>
      </c>
      <c r="HAU16" s="324" t="s">
        <v>53</v>
      </c>
      <c r="HAV16" s="324" t="s">
        <v>53</v>
      </c>
      <c r="HAW16" s="324" t="s">
        <v>53</v>
      </c>
      <c r="HAX16" s="324" t="s">
        <v>53</v>
      </c>
      <c r="HAY16" s="324" t="s">
        <v>53</v>
      </c>
      <c r="HAZ16" s="324" t="s">
        <v>53</v>
      </c>
      <c r="HBA16" s="324" t="s">
        <v>53</v>
      </c>
      <c r="HBB16" s="324" t="s">
        <v>53</v>
      </c>
      <c r="HBC16" s="324" t="s">
        <v>53</v>
      </c>
      <c r="HBD16" s="324" t="s">
        <v>53</v>
      </c>
      <c r="HBE16" s="324" t="s">
        <v>53</v>
      </c>
      <c r="HBF16" s="324" t="s">
        <v>53</v>
      </c>
      <c r="HBG16" s="324" t="s">
        <v>53</v>
      </c>
      <c r="HBH16" s="324" t="s">
        <v>53</v>
      </c>
      <c r="HBI16" s="324" t="s">
        <v>53</v>
      </c>
      <c r="HBJ16" s="324" t="s">
        <v>53</v>
      </c>
      <c r="HBK16" s="324" t="s">
        <v>53</v>
      </c>
      <c r="HBL16" s="324" t="s">
        <v>53</v>
      </c>
      <c r="HBM16" s="324" t="s">
        <v>53</v>
      </c>
      <c r="HBN16" s="324" t="s">
        <v>53</v>
      </c>
      <c r="HBO16" s="324" t="s">
        <v>53</v>
      </c>
      <c r="HBP16" s="324" t="s">
        <v>53</v>
      </c>
      <c r="HBQ16" s="324" t="s">
        <v>53</v>
      </c>
      <c r="HBR16" s="324" t="s">
        <v>53</v>
      </c>
      <c r="HBS16" s="324" t="s">
        <v>53</v>
      </c>
      <c r="HBT16" s="324" t="s">
        <v>53</v>
      </c>
      <c r="HBU16" s="324" t="s">
        <v>53</v>
      </c>
      <c r="HBV16" s="324" t="s">
        <v>53</v>
      </c>
      <c r="HBW16" s="324" t="s">
        <v>53</v>
      </c>
      <c r="HBX16" s="324" t="s">
        <v>53</v>
      </c>
      <c r="HBY16" s="324" t="s">
        <v>53</v>
      </c>
      <c r="HBZ16" s="324" t="s">
        <v>53</v>
      </c>
      <c r="HCA16" s="324" t="s">
        <v>53</v>
      </c>
      <c r="HCB16" s="324" t="s">
        <v>53</v>
      </c>
      <c r="HCC16" s="324" t="s">
        <v>53</v>
      </c>
      <c r="HCD16" s="324" t="s">
        <v>53</v>
      </c>
      <c r="HCE16" s="324" t="s">
        <v>53</v>
      </c>
      <c r="HCF16" s="324" t="s">
        <v>53</v>
      </c>
      <c r="HCG16" s="324" t="s">
        <v>53</v>
      </c>
      <c r="HCH16" s="324" t="s">
        <v>53</v>
      </c>
      <c r="HCI16" s="324" t="s">
        <v>53</v>
      </c>
      <c r="HCJ16" s="324" t="s">
        <v>53</v>
      </c>
      <c r="HCK16" s="324" t="s">
        <v>53</v>
      </c>
      <c r="HCL16" s="324" t="s">
        <v>53</v>
      </c>
      <c r="HCM16" s="324" t="s">
        <v>53</v>
      </c>
      <c r="HCN16" s="324" t="s">
        <v>53</v>
      </c>
      <c r="HCO16" s="324" t="s">
        <v>53</v>
      </c>
      <c r="HCP16" s="324" t="s">
        <v>53</v>
      </c>
      <c r="HCQ16" s="324" t="s">
        <v>53</v>
      </c>
      <c r="HCR16" s="324" t="s">
        <v>53</v>
      </c>
      <c r="HCS16" s="324" t="s">
        <v>53</v>
      </c>
      <c r="HCT16" s="324" t="s">
        <v>53</v>
      </c>
      <c r="HCU16" s="324" t="s">
        <v>53</v>
      </c>
      <c r="HCV16" s="324" t="s">
        <v>53</v>
      </c>
      <c r="HCW16" s="324" t="s">
        <v>53</v>
      </c>
      <c r="HCX16" s="324" t="s">
        <v>53</v>
      </c>
      <c r="HCY16" s="324" t="s">
        <v>53</v>
      </c>
      <c r="HCZ16" s="324" t="s">
        <v>53</v>
      </c>
      <c r="HDA16" s="324" t="s">
        <v>53</v>
      </c>
      <c r="HDB16" s="324" t="s">
        <v>53</v>
      </c>
      <c r="HDC16" s="324" t="s">
        <v>53</v>
      </c>
      <c r="HDD16" s="324" t="s">
        <v>53</v>
      </c>
      <c r="HDE16" s="324" t="s">
        <v>53</v>
      </c>
      <c r="HDF16" s="324" t="s">
        <v>53</v>
      </c>
      <c r="HDG16" s="324" t="s">
        <v>53</v>
      </c>
      <c r="HDH16" s="324" t="s">
        <v>53</v>
      </c>
      <c r="HDI16" s="324" t="s">
        <v>53</v>
      </c>
      <c r="HDJ16" s="324" t="s">
        <v>53</v>
      </c>
      <c r="HDK16" s="324" t="s">
        <v>53</v>
      </c>
      <c r="HDL16" s="324" t="s">
        <v>53</v>
      </c>
      <c r="HDM16" s="324" t="s">
        <v>53</v>
      </c>
      <c r="HDN16" s="324" t="s">
        <v>53</v>
      </c>
      <c r="HDO16" s="324" t="s">
        <v>53</v>
      </c>
      <c r="HDP16" s="324" t="s">
        <v>53</v>
      </c>
      <c r="HDQ16" s="324" t="s">
        <v>53</v>
      </c>
      <c r="HDR16" s="324" t="s">
        <v>53</v>
      </c>
      <c r="HDS16" s="324" t="s">
        <v>53</v>
      </c>
      <c r="HDT16" s="324" t="s">
        <v>53</v>
      </c>
      <c r="HDU16" s="324" t="s">
        <v>53</v>
      </c>
      <c r="HDV16" s="324" t="s">
        <v>53</v>
      </c>
      <c r="HDW16" s="324" t="s">
        <v>53</v>
      </c>
      <c r="HDX16" s="324" t="s">
        <v>53</v>
      </c>
      <c r="HDY16" s="324" t="s">
        <v>53</v>
      </c>
      <c r="HDZ16" s="324" t="s">
        <v>53</v>
      </c>
      <c r="HEA16" s="324" t="s">
        <v>53</v>
      </c>
      <c r="HEB16" s="324" t="s">
        <v>53</v>
      </c>
      <c r="HEC16" s="324" t="s">
        <v>53</v>
      </c>
      <c r="HED16" s="324" t="s">
        <v>53</v>
      </c>
      <c r="HEE16" s="324" t="s">
        <v>53</v>
      </c>
      <c r="HEF16" s="324" t="s">
        <v>53</v>
      </c>
      <c r="HEG16" s="324" t="s">
        <v>53</v>
      </c>
      <c r="HEH16" s="324" t="s">
        <v>53</v>
      </c>
      <c r="HEI16" s="324" t="s">
        <v>53</v>
      </c>
      <c r="HEJ16" s="324" t="s">
        <v>53</v>
      </c>
      <c r="HEK16" s="324" t="s">
        <v>53</v>
      </c>
      <c r="HEL16" s="324" t="s">
        <v>53</v>
      </c>
      <c r="HEM16" s="324" t="s">
        <v>53</v>
      </c>
      <c r="HEN16" s="324" t="s">
        <v>53</v>
      </c>
      <c r="HEO16" s="324" t="s">
        <v>53</v>
      </c>
      <c r="HEP16" s="324" t="s">
        <v>53</v>
      </c>
      <c r="HEQ16" s="324" t="s">
        <v>53</v>
      </c>
      <c r="HER16" s="324" t="s">
        <v>53</v>
      </c>
      <c r="HES16" s="324" t="s">
        <v>53</v>
      </c>
      <c r="HET16" s="324" t="s">
        <v>53</v>
      </c>
      <c r="HEU16" s="324" t="s">
        <v>53</v>
      </c>
      <c r="HEV16" s="324" t="s">
        <v>53</v>
      </c>
      <c r="HEW16" s="324" t="s">
        <v>53</v>
      </c>
      <c r="HEX16" s="324" t="s">
        <v>53</v>
      </c>
      <c r="HEY16" s="324" t="s">
        <v>53</v>
      </c>
      <c r="HEZ16" s="324" t="s">
        <v>53</v>
      </c>
      <c r="HFA16" s="324" t="s">
        <v>53</v>
      </c>
      <c r="HFB16" s="324" t="s">
        <v>53</v>
      </c>
      <c r="HFC16" s="324" t="s">
        <v>53</v>
      </c>
      <c r="HFD16" s="324" t="s">
        <v>53</v>
      </c>
      <c r="HFE16" s="324" t="s">
        <v>53</v>
      </c>
      <c r="HFF16" s="324" t="s">
        <v>53</v>
      </c>
      <c r="HFG16" s="324" t="s">
        <v>53</v>
      </c>
      <c r="HFH16" s="324" t="s">
        <v>53</v>
      </c>
      <c r="HFI16" s="324" t="s">
        <v>53</v>
      </c>
      <c r="HFJ16" s="324" t="s">
        <v>53</v>
      </c>
      <c r="HFK16" s="324" t="s">
        <v>53</v>
      </c>
      <c r="HFL16" s="324" t="s">
        <v>53</v>
      </c>
      <c r="HFM16" s="324" t="s">
        <v>53</v>
      </c>
      <c r="HFN16" s="324" t="s">
        <v>53</v>
      </c>
      <c r="HFO16" s="324" t="s">
        <v>53</v>
      </c>
      <c r="HFP16" s="324" t="s">
        <v>53</v>
      </c>
      <c r="HFQ16" s="324" t="s">
        <v>53</v>
      </c>
      <c r="HFR16" s="324" t="s">
        <v>53</v>
      </c>
      <c r="HFS16" s="324" t="s">
        <v>53</v>
      </c>
      <c r="HFT16" s="324" t="s">
        <v>53</v>
      </c>
      <c r="HFU16" s="324" t="s">
        <v>53</v>
      </c>
      <c r="HFV16" s="324" t="s">
        <v>53</v>
      </c>
      <c r="HFW16" s="324" t="s">
        <v>53</v>
      </c>
      <c r="HFX16" s="324" t="s">
        <v>53</v>
      </c>
      <c r="HFY16" s="324" t="s">
        <v>53</v>
      </c>
      <c r="HFZ16" s="324" t="s">
        <v>53</v>
      </c>
      <c r="HGA16" s="324" t="s">
        <v>53</v>
      </c>
      <c r="HGB16" s="324" t="s">
        <v>53</v>
      </c>
      <c r="HGC16" s="324" t="s">
        <v>53</v>
      </c>
      <c r="HGD16" s="324" t="s">
        <v>53</v>
      </c>
      <c r="HGE16" s="324" t="s">
        <v>53</v>
      </c>
      <c r="HGF16" s="324" t="s">
        <v>53</v>
      </c>
      <c r="HGG16" s="324" t="s">
        <v>53</v>
      </c>
      <c r="HGH16" s="324" t="s">
        <v>53</v>
      </c>
      <c r="HGI16" s="324" t="s">
        <v>53</v>
      </c>
      <c r="HGJ16" s="324" t="s">
        <v>53</v>
      </c>
      <c r="HGK16" s="324" t="s">
        <v>53</v>
      </c>
      <c r="HGL16" s="324" t="s">
        <v>53</v>
      </c>
      <c r="HGM16" s="324" t="s">
        <v>53</v>
      </c>
      <c r="HGN16" s="324" t="s">
        <v>53</v>
      </c>
      <c r="HGO16" s="324" t="s">
        <v>53</v>
      </c>
      <c r="HGP16" s="324" t="s">
        <v>53</v>
      </c>
      <c r="HGQ16" s="324" t="s">
        <v>53</v>
      </c>
      <c r="HGR16" s="324" t="s">
        <v>53</v>
      </c>
      <c r="HGS16" s="324" t="s">
        <v>53</v>
      </c>
      <c r="HGT16" s="324" t="s">
        <v>53</v>
      </c>
      <c r="HGU16" s="324" t="s">
        <v>53</v>
      </c>
      <c r="HGV16" s="324" t="s">
        <v>53</v>
      </c>
      <c r="HGW16" s="324" t="s">
        <v>53</v>
      </c>
      <c r="HGX16" s="324" t="s">
        <v>53</v>
      </c>
      <c r="HGY16" s="324" t="s">
        <v>53</v>
      </c>
      <c r="HGZ16" s="324" t="s">
        <v>53</v>
      </c>
      <c r="HHA16" s="324" t="s">
        <v>53</v>
      </c>
      <c r="HHB16" s="324" t="s">
        <v>53</v>
      </c>
      <c r="HHC16" s="324" t="s">
        <v>53</v>
      </c>
      <c r="HHD16" s="324" t="s">
        <v>53</v>
      </c>
      <c r="HHE16" s="324" t="s">
        <v>53</v>
      </c>
      <c r="HHF16" s="324" t="s">
        <v>53</v>
      </c>
      <c r="HHG16" s="324" t="s">
        <v>53</v>
      </c>
      <c r="HHH16" s="324" t="s">
        <v>53</v>
      </c>
      <c r="HHI16" s="324" t="s">
        <v>53</v>
      </c>
      <c r="HHJ16" s="324" t="s">
        <v>53</v>
      </c>
      <c r="HHK16" s="324" t="s">
        <v>53</v>
      </c>
      <c r="HHL16" s="324" t="s">
        <v>53</v>
      </c>
      <c r="HHM16" s="324" t="s">
        <v>53</v>
      </c>
      <c r="HHN16" s="324" t="s">
        <v>53</v>
      </c>
      <c r="HHO16" s="324" t="s">
        <v>53</v>
      </c>
      <c r="HHP16" s="324" t="s">
        <v>53</v>
      </c>
      <c r="HHQ16" s="324" t="s">
        <v>53</v>
      </c>
      <c r="HHR16" s="324" t="s">
        <v>53</v>
      </c>
      <c r="HHS16" s="324" t="s">
        <v>53</v>
      </c>
      <c r="HHT16" s="324" t="s">
        <v>53</v>
      </c>
      <c r="HHU16" s="324" t="s">
        <v>53</v>
      </c>
      <c r="HHV16" s="324" t="s">
        <v>53</v>
      </c>
      <c r="HHW16" s="324" t="s">
        <v>53</v>
      </c>
      <c r="HHX16" s="324" t="s">
        <v>53</v>
      </c>
      <c r="HHY16" s="324" t="s">
        <v>53</v>
      </c>
      <c r="HHZ16" s="324" t="s">
        <v>53</v>
      </c>
      <c r="HIA16" s="324" t="s">
        <v>53</v>
      </c>
      <c r="HIB16" s="324" t="s">
        <v>53</v>
      </c>
      <c r="HIC16" s="324" t="s">
        <v>53</v>
      </c>
      <c r="HID16" s="324" t="s">
        <v>53</v>
      </c>
      <c r="HIE16" s="324" t="s">
        <v>53</v>
      </c>
      <c r="HIF16" s="324" t="s">
        <v>53</v>
      </c>
      <c r="HIG16" s="324" t="s">
        <v>53</v>
      </c>
      <c r="HIH16" s="324" t="s">
        <v>53</v>
      </c>
      <c r="HII16" s="324" t="s">
        <v>53</v>
      </c>
      <c r="HIJ16" s="324" t="s">
        <v>53</v>
      </c>
      <c r="HIK16" s="324" t="s">
        <v>53</v>
      </c>
      <c r="HIL16" s="324" t="s">
        <v>53</v>
      </c>
      <c r="HIM16" s="324" t="s">
        <v>53</v>
      </c>
      <c r="HIN16" s="324" t="s">
        <v>53</v>
      </c>
      <c r="HIO16" s="324" t="s">
        <v>53</v>
      </c>
      <c r="HIP16" s="324" t="s">
        <v>53</v>
      </c>
      <c r="HIQ16" s="324" t="s">
        <v>53</v>
      </c>
      <c r="HIR16" s="324" t="s">
        <v>53</v>
      </c>
      <c r="HIS16" s="324" t="s">
        <v>53</v>
      </c>
      <c r="HIT16" s="324" t="s">
        <v>53</v>
      </c>
      <c r="HIU16" s="324" t="s">
        <v>53</v>
      </c>
      <c r="HIV16" s="324" t="s">
        <v>53</v>
      </c>
      <c r="HIW16" s="324" t="s">
        <v>53</v>
      </c>
      <c r="HIX16" s="324" t="s">
        <v>53</v>
      </c>
      <c r="HIY16" s="324" t="s">
        <v>53</v>
      </c>
      <c r="HIZ16" s="324" t="s">
        <v>53</v>
      </c>
      <c r="HJA16" s="324" t="s">
        <v>53</v>
      </c>
      <c r="HJB16" s="324" t="s">
        <v>53</v>
      </c>
      <c r="HJC16" s="324" t="s">
        <v>53</v>
      </c>
      <c r="HJD16" s="324" t="s">
        <v>53</v>
      </c>
      <c r="HJE16" s="324" t="s">
        <v>53</v>
      </c>
      <c r="HJF16" s="324" t="s">
        <v>53</v>
      </c>
      <c r="HJG16" s="324" t="s">
        <v>53</v>
      </c>
      <c r="HJH16" s="324" t="s">
        <v>53</v>
      </c>
      <c r="HJI16" s="324" t="s">
        <v>53</v>
      </c>
      <c r="HJJ16" s="324" t="s">
        <v>53</v>
      </c>
      <c r="HJK16" s="324" t="s">
        <v>53</v>
      </c>
      <c r="HJL16" s="324" t="s">
        <v>53</v>
      </c>
      <c r="HJM16" s="324" t="s">
        <v>53</v>
      </c>
      <c r="HJN16" s="324" t="s">
        <v>53</v>
      </c>
      <c r="HJO16" s="324" t="s">
        <v>53</v>
      </c>
      <c r="HJP16" s="324" t="s">
        <v>53</v>
      </c>
      <c r="HJQ16" s="324" t="s">
        <v>53</v>
      </c>
      <c r="HJR16" s="324" t="s">
        <v>53</v>
      </c>
      <c r="HJS16" s="324" t="s">
        <v>53</v>
      </c>
      <c r="HJT16" s="324" t="s">
        <v>53</v>
      </c>
      <c r="HJU16" s="324" t="s">
        <v>53</v>
      </c>
      <c r="HJV16" s="324" t="s">
        <v>53</v>
      </c>
      <c r="HJW16" s="324" t="s">
        <v>53</v>
      </c>
      <c r="HJX16" s="324" t="s">
        <v>53</v>
      </c>
      <c r="HJY16" s="324" t="s">
        <v>53</v>
      </c>
      <c r="HJZ16" s="324" t="s">
        <v>53</v>
      </c>
      <c r="HKA16" s="324" t="s">
        <v>53</v>
      </c>
      <c r="HKB16" s="324" t="s">
        <v>53</v>
      </c>
      <c r="HKC16" s="324" t="s">
        <v>53</v>
      </c>
      <c r="HKD16" s="324" t="s">
        <v>53</v>
      </c>
      <c r="HKE16" s="324" t="s">
        <v>53</v>
      </c>
      <c r="HKF16" s="324" t="s">
        <v>53</v>
      </c>
      <c r="HKG16" s="324" t="s">
        <v>53</v>
      </c>
      <c r="HKH16" s="324" t="s">
        <v>53</v>
      </c>
      <c r="HKI16" s="324" t="s">
        <v>53</v>
      </c>
      <c r="HKJ16" s="324" t="s">
        <v>53</v>
      </c>
      <c r="HKK16" s="324" t="s">
        <v>53</v>
      </c>
      <c r="HKL16" s="324" t="s">
        <v>53</v>
      </c>
      <c r="HKM16" s="324" t="s">
        <v>53</v>
      </c>
      <c r="HKN16" s="324" t="s">
        <v>53</v>
      </c>
      <c r="HKO16" s="324" t="s">
        <v>53</v>
      </c>
      <c r="HKP16" s="324" t="s">
        <v>53</v>
      </c>
      <c r="HKQ16" s="324" t="s">
        <v>53</v>
      </c>
      <c r="HKR16" s="324" t="s">
        <v>53</v>
      </c>
      <c r="HKS16" s="324" t="s">
        <v>53</v>
      </c>
      <c r="HKT16" s="324" t="s">
        <v>53</v>
      </c>
      <c r="HKU16" s="324" t="s">
        <v>53</v>
      </c>
      <c r="HKV16" s="324" t="s">
        <v>53</v>
      </c>
      <c r="HKW16" s="324" t="s">
        <v>53</v>
      </c>
      <c r="HKX16" s="324" t="s">
        <v>53</v>
      </c>
      <c r="HKY16" s="324" t="s">
        <v>53</v>
      </c>
      <c r="HKZ16" s="324" t="s">
        <v>53</v>
      </c>
      <c r="HLA16" s="324" t="s">
        <v>53</v>
      </c>
      <c r="HLB16" s="324" t="s">
        <v>53</v>
      </c>
      <c r="HLC16" s="324" t="s">
        <v>53</v>
      </c>
      <c r="HLD16" s="324" t="s">
        <v>53</v>
      </c>
      <c r="HLE16" s="324" t="s">
        <v>53</v>
      </c>
      <c r="HLF16" s="324" t="s">
        <v>53</v>
      </c>
      <c r="HLG16" s="324" t="s">
        <v>53</v>
      </c>
      <c r="HLH16" s="324" t="s">
        <v>53</v>
      </c>
      <c r="HLI16" s="324" t="s">
        <v>53</v>
      </c>
      <c r="HLJ16" s="324" t="s">
        <v>53</v>
      </c>
      <c r="HLK16" s="324" t="s">
        <v>53</v>
      </c>
      <c r="HLL16" s="324" t="s">
        <v>53</v>
      </c>
      <c r="HLM16" s="324" t="s">
        <v>53</v>
      </c>
      <c r="HLN16" s="324" t="s">
        <v>53</v>
      </c>
      <c r="HLO16" s="324" t="s">
        <v>53</v>
      </c>
      <c r="HLP16" s="324" t="s">
        <v>53</v>
      </c>
      <c r="HLQ16" s="324" t="s">
        <v>53</v>
      </c>
      <c r="HLR16" s="324" t="s">
        <v>53</v>
      </c>
      <c r="HLS16" s="324" t="s">
        <v>53</v>
      </c>
      <c r="HLT16" s="324" t="s">
        <v>53</v>
      </c>
      <c r="HLU16" s="324" t="s">
        <v>53</v>
      </c>
      <c r="HLV16" s="324" t="s">
        <v>53</v>
      </c>
      <c r="HLW16" s="324" t="s">
        <v>53</v>
      </c>
      <c r="HLX16" s="324" t="s">
        <v>53</v>
      </c>
      <c r="HLY16" s="324" t="s">
        <v>53</v>
      </c>
      <c r="HLZ16" s="324" t="s">
        <v>53</v>
      </c>
      <c r="HMA16" s="324" t="s">
        <v>53</v>
      </c>
      <c r="HMB16" s="324" t="s">
        <v>53</v>
      </c>
      <c r="HMC16" s="324" t="s">
        <v>53</v>
      </c>
      <c r="HMD16" s="324" t="s">
        <v>53</v>
      </c>
      <c r="HME16" s="324" t="s">
        <v>53</v>
      </c>
      <c r="HMF16" s="324" t="s">
        <v>53</v>
      </c>
      <c r="HMG16" s="324" t="s">
        <v>53</v>
      </c>
      <c r="HMH16" s="324" t="s">
        <v>53</v>
      </c>
      <c r="HMI16" s="324" t="s">
        <v>53</v>
      </c>
      <c r="HMJ16" s="324" t="s">
        <v>53</v>
      </c>
      <c r="HMK16" s="324" t="s">
        <v>53</v>
      </c>
      <c r="HML16" s="324" t="s">
        <v>53</v>
      </c>
      <c r="HMM16" s="324" t="s">
        <v>53</v>
      </c>
      <c r="HMN16" s="324" t="s">
        <v>53</v>
      </c>
      <c r="HMO16" s="324" t="s">
        <v>53</v>
      </c>
      <c r="HMP16" s="324" t="s">
        <v>53</v>
      </c>
      <c r="HMQ16" s="324" t="s">
        <v>53</v>
      </c>
      <c r="HMR16" s="324" t="s">
        <v>53</v>
      </c>
      <c r="HMS16" s="324" t="s">
        <v>53</v>
      </c>
      <c r="HMT16" s="324" t="s">
        <v>53</v>
      </c>
      <c r="HMU16" s="324" t="s">
        <v>53</v>
      </c>
      <c r="HMV16" s="324" t="s">
        <v>53</v>
      </c>
      <c r="HMW16" s="324" t="s">
        <v>53</v>
      </c>
      <c r="HMX16" s="324" t="s">
        <v>53</v>
      </c>
      <c r="HMY16" s="324" t="s">
        <v>53</v>
      </c>
      <c r="HMZ16" s="324" t="s">
        <v>53</v>
      </c>
      <c r="HNA16" s="324" t="s">
        <v>53</v>
      </c>
      <c r="HNB16" s="324" t="s">
        <v>53</v>
      </c>
      <c r="HNC16" s="324" t="s">
        <v>53</v>
      </c>
      <c r="HND16" s="324" t="s">
        <v>53</v>
      </c>
      <c r="HNE16" s="324" t="s">
        <v>53</v>
      </c>
      <c r="HNF16" s="324" t="s">
        <v>53</v>
      </c>
      <c r="HNG16" s="324" t="s">
        <v>53</v>
      </c>
      <c r="HNH16" s="324" t="s">
        <v>53</v>
      </c>
      <c r="HNI16" s="324" t="s">
        <v>53</v>
      </c>
      <c r="HNJ16" s="324" t="s">
        <v>53</v>
      </c>
      <c r="HNK16" s="324" t="s">
        <v>53</v>
      </c>
      <c r="HNL16" s="324" t="s">
        <v>53</v>
      </c>
      <c r="HNM16" s="324" t="s">
        <v>53</v>
      </c>
      <c r="HNN16" s="324" t="s">
        <v>53</v>
      </c>
      <c r="HNO16" s="324" t="s">
        <v>53</v>
      </c>
      <c r="HNP16" s="324" t="s">
        <v>53</v>
      </c>
      <c r="HNQ16" s="324" t="s">
        <v>53</v>
      </c>
      <c r="HNR16" s="324" t="s">
        <v>53</v>
      </c>
      <c r="HNS16" s="324" t="s">
        <v>53</v>
      </c>
      <c r="HNT16" s="324" t="s">
        <v>53</v>
      </c>
      <c r="HNU16" s="324" t="s">
        <v>53</v>
      </c>
      <c r="HNV16" s="324" t="s">
        <v>53</v>
      </c>
      <c r="HNW16" s="324" t="s">
        <v>53</v>
      </c>
      <c r="HNX16" s="324" t="s">
        <v>53</v>
      </c>
      <c r="HNY16" s="324" t="s">
        <v>53</v>
      </c>
      <c r="HNZ16" s="324" t="s">
        <v>53</v>
      </c>
      <c r="HOA16" s="324" t="s">
        <v>53</v>
      </c>
      <c r="HOB16" s="324" t="s">
        <v>53</v>
      </c>
      <c r="HOC16" s="324" t="s">
        <v>53</v>
      </c>
      <c r="HOD16" s="324" t="s">
        <v>53</v>
      </c>
      <c r="HOE16" s="324" t="s">
        <v>53</v>
      </c>
      <c r="HOF16" s="324" t="s">
        <v>53</v>
      </c>
      <c r="HOG16" s="324" t="s">
        <v>53</v>
      </c>
      <c r="HOH16" s="324" t="s">
        <v>53</v>
      </c>
      <c r="HOI16" s="324" t="s">
        <v>53</v>
      </c>
      <c r="HOJ16" s="324" t="s">
        <v>53</v>
      </c>
      <c r="HOK16" s="324" t="s">
        <v>53</v>
      </c>
      <c r="HOL16" s="324" t="s">
        <v>53</v>
      </c>
      <c r="HOM16" s="324" t="s">
        <v>53</v>
      </c>
      <c r="HON16" s="324" t="s">
        <v>53</v>
      </c>
      <c r="HOO16" s="324" t="s">
        <v>53</v>
      </c>
      <c r="HOP16" s="324" t="s">
        <v>53</v>
      </c>
      <c r="HOQ16" s="324" t="s">
        <v>53</v>
      </c>
      <c r="HOR16" s="324" t="s">
        <v>53</v>
      </c>
      <c r="HOS16" s="324" t="s">
        <v>53</v>
      </c>
      <c r="HOT16" s="324" t="s">
        <v>53</v>
      </c>
      <c r="HOU16" s="324" t="s">
        <v>53</v>
      </c>
      <c r="HOV16" s="324" t="s">
        <v>53</v>
      </c>
      <c r="HOW16" s="324" t="s">
        <v>53</v>
      </c>
      <c r="HOX16" s="324" t="s">
        <v>53</v>
      </c>
      <c r="HOY16" s="324" t="s">
        <v>53</v>
      </c>
      <c r="HOZ16" s="324" t="s">
        <v>53</v>
      </c>
      <c r="HPA16" s="324" t="s">
        <v>53</v>
      </c>
      <c r="HPB16" s="324" t="s">
        <v>53</v>
      </c>
      <c r="HPC16" s="324" t="s">
        <v>53</v>
      </c>
      <c r="HPD16" s="324" t="s">
        <v>53</v>
      </c>
      <c r="HPE16" s="324" t="s">
        <v>53</v>
      </c>
      <c r="HPF16" s="324" t="s">
        <v>53</v>
      </c>
      <c r="HPG16" s="324" t="s">
        <v>53</v>
      </c>
      <c r="HPH16" s="324" t="s">
        <v>53</v>
      </c>
      <c r="HPI16" s="324" t="s">
        <v>53</v>
      </c>
      <c r="HPJ16" s="324" t="s">
        <v>53</v>
      </c>
      <c r="HPK16" s="324" t="s">
        <v>53</v>
      </c>
      <c r="HPL16" s="324" t="s">
        <v>53</v>
      </c>
      <c r="HPM16" s="324" t="s">
        <v>53</v>
      </c>
      <c r="HPN16" s="324" t="s">
        <v>53</v>
      </c>
      <c r="HPO16" s="324" t="s">
        <v>53</v>
      </c>
      <c r="HPP16" s="324" t="s">
        <v>53</v>
      </c>
      <c r="HPQ16" s="324" t="s">
        <v>53</v>
      </c>
      <c r="HPR16" s="324" t="s">
        <v>53</v>
      </c>
      <c r="HPS16" s="324" t="s">
        <v>53</v>
      </c>
      <c r="HPT16" s="324" t="s">
        <v>53</v>
      </c>
      <c r="HPU16" s="324" t="s">
        <v>53</v>
      </c>
      <c r="HPV16" s="324" t="s">
        <v>53</v>
      </c>
      <c r="HPW16" s="324" t="s">
        <v>53</v>
      </c>
      <c r="HPX16" s="324" t="s">
        <v>53</v>
      </c>
      <c r="HPY16" s="324" t="s">
        <v>53</v>
      </c>
      <c r="HPZ16" s="324" t="s">
        <v>53</v>
      </c>
      <c r="HQA16" s="324" t="s">
        <v>53</v>
      </c>
      <c r="HQB16" s="324" t="s">
        <v>53</v>
      </c>
      <c r="HQC16" s="324" t="s">
        <v>53</v>
      </c>
      <c r="HQD16" s="324" t="s">
        <v>53</v>
      </c>
      <c r="HQE16" s="324" t="s">
        <v>53</v>
      </c>
      <c r="HQF16" s="324" t="s">
        <v>53</v>
      </c>
      <c r="HQG16" s="324" t="s">
        <v>53</v>
      </c>
      <c r="HQH16" s="324" t="s">
        <v>53</v>
      </c>
      <c r="HQI16" s="324" t="s">
        <v>53</v>
      </c>
      <c r="HQJ16" s="324" t="s">
        <v>53</v>
      </c>
      <c r="HQK16" s="324" t="s">
        <v>53</v>
      </c>
      <c r="HQL16" s="324" t="s">
        <v>53</v>
      </c>
      <c r="HQM16" s="324" t="s">
        <v>53</v>
      </c>
      <c r="HQN16" s="324" t="s">
        <v>53</v>
      </c>
      <c r="HQO16" s="324" t="s">
        <v>53</v>
      </c>
      <c r="HQP16" s="324" t="s">
        <v>53</v>
      </c>
      <c r="HQQ16" s="324" t="s">
        <v>53</v>
      </c>
      <c r="HQR16" s="324" t="s">
        <v>53</v>
      </c>
      <c r="HQS16" s="324" t="s">
        <v>53</v>
      </c>
      <c r="HQT16" s="324" t="s">
        <v>53</v>
      </c>
      <c r="HQU16" s="324" t="s">
        <v>53</v>
      </c>
      <c r="HQV16" s="324" t="s">
        <v>53</v>
      </c>
      <c r="HQW16" s="324" t="s">
        <v>53</v>
      </c>
      <c r="HQX16" s="324" t="s">
        <v>53</v>
      </c>
      <c r="HQY16" s="324" t="s">
        <v>53</v>
      </c>
      <c r="HQZ16" s="324" t="s">
        <v>53</v>
      </c>
      <c r="HRA16" s="324" t="s">
        <v>53</v>
      </c>
      <c r="HRB16" s="324" t="s">
        <v>53</v>
      </c>
      <c r="HRC16" s="324" t="s">
        <v>53</v>
      </c>
      <c r="HRD16" s="324" t="s">
        <v>53</v>
      </c>
      <c r="HRE16" s="324" t="s">
        <v>53</v>
      </c>
      <c r="HRF16" s="324" t="s">
        <v>53</v>
      </c>
      <c r="HRG16" s="324" t="s">
        <v>53</v>
      </c>
      <c r="HRH16" s="324" t="s">
        <v>53</v>
      </c>
      <c r="HRI16" s="324" t="s">
        <v>53</v>
      </c>
      <c r="HRJ16" s="324" t="s">
        <v>53</v>
      </c>
      <c r="HRK16" s="324" t="s">
        <v>53</v>
      </c>
      <c r="HRL16" s="324" t="s">
        <v>53</v>
      </c>
      <c r="HRM16" s="324" t="s">
        <v>53</v>
      </c>
      <c r="HRN16" s="324" t="s">
        <v>53</v>
      </c>
      <c r="HRO16" s="324" t="s">
        <v>53</v>
      </c>
      <c r="HRP16" s="324" t="s">
        <v>53</v>
      </c>
      <c r="HRQ16" s="324" t="s">
        <v>53</v>
      </c>
      <c r="HRR16" s="324" t="s">
        <v>53</v>
      </c>
      <c r="HRS16" s="324" t="s">
        <v>53</v>
      </c>
      <c r="HRT16" s="324" t="s">
        <v>53</v>
      </c>
      <c r="HRU16" s="324" t="s">
        <v>53</v>
      </c>
      <c r="HRV16" s="324" t="s">
        <v>53</v>
      </c>
      <c r="HRW16" s="324" t="s">
        <v>53</v>
      </c>
      <c r="HRX16" s="324" t="s">
        <v>53</v>
      </c>
      <c r="HRY16" s="324" t="s">
        <v>53</v>
      </c>
      <c r="HRZ16" s="324" t="s">
        <v>53</v>
      </c>
      <c r="HSA16" s="324" t="s">
        <v>53</v>
      </c>
      <c r="HSB16" s="324" t="s">
        <v>53</v>
      </c>
      <c r="HSC16" s="324" t="s">
        <v>53</v>
      </c>
      <c r="HSD16" s="324" t="s">
        <v>53</v>
      </c>
      <c r="HSE16" s="324" t="s">
        <v>53</v>
      </c>
      <c r="HSF16" s="324" t="s">
        <v>53</v>
      </c>
      <c r="HSG16" s="324" t="s">
        <v>53</v>
      </c>
      <c r="HSH16" s="324" t="s">
        <v>53</v>
      </c>
      <c r="HSI16" s="324" t="s">
        <v>53</v>
      </c>
      <c r="HSJ16" s="324" t="s">
        <v>53</v>
      </c>
      <c r="HSK16" s="324" t="s">
        <v>53</v>
      </c>
      <c r="HSL16" s="324" t="s">
        <v>53</v>
      </c>
      <c r="HSM16" s="324" t="s">
        <v>53</v>
      </c>
      <c r="HSN16" s="324" t="s">
        <v>53</v>
      </c>
      <c r="HSO16" s="324" t="s">
        <v>53</v>
      </c>
      <c r="HSP16" s="324" t="s">
        <v>53</v>
      </c>
      <c r="HSQ16" s="324" t="s">
        <v>53</v>
      </c>
      <c r="HSR16" s="324" t="s">
        <v>53</v>
      </c>
      <c r="HSS16" s="324" t="s">
        <v>53</v>
      </c>
      <c r="HST16" s="324" t="s">
        <v>53</v>
      </c>
      <c r="HSU16" s="324" t="s">
        <v>53</v>
      </c>
      <c r="HSV16" s="324" t="s">
        <v>53</v>
      </c>
      <c r="HSW16" s="324" t="s">
        <v>53</v>
      </c>
      <c r="HSX16" s="324" t="s">
        <v>53</v>
      </c>
      <c r="HSY16" s="324" t="s">
        <v>53</v>
      </c>
      <c r="HSZ16" s="324" t="s">
        <v>53</v>
      </c>
      <c r="HTA16" s="324" t="s">
        <v>53</v>
      </c>
      <c r="HTB16" s="324" t="s">
        <v>53</v>
      </c>
      <c r="HTC16" s="324" t="s">
        <v>53</v>
      </c>
      <c r="HTD16" s="324" t="s">
        <v>53</v>
      </c>
      <c r="HTE16" s="324" t="s">
        <v>53</v>
      </c>
      <c r="HTF16" s="324" t="s">
        <v>53</v>
      </c>
      <c r="HTG16" s="324" t="s">
        <v>53</v>
      </c>
      <c r="HTH16" s="324" t="s">
        <v>53</v>
      </c>
      <c r="HTI16" s="324" t="s">
        <v>53</v>
      </c>
      <c r="HTJ16" s="324" t="s">
        <v>53</v>
      </c>
      <c r="HTK16" s="324" t="s">
        <v>53</v>
      </c>
      <c r="HTL16" s="324" t="s">
        <v>53</v>
      </c>
      <c r="HTM16" s="324" t="s">
        <v>53</v>
      </c>
      <c r="HTN16" s="324" t="s">
        <v>53</v>
      </c>
      <c r="HTO16" s="324" t="s">
        <v>53</v>
      </c>
      <c r="HTP16" s="324" t="s">
        <v>53</v>
      </c>
      <c r="HTQ16" s="324" t="s">
        <v>53</v>
      </c>
      <c r="HTR16" s="324" t="s">
        <v>53</v>
      </c>
      <c r="HTS16" s="324" t="s">
        <v>53</v>
      </c>
      <c r="HTT16" s="324" t="s">
        <v>53</v>
      </c>
      <c r="HTU16" s="324" t="s">
        <v>53</v>
      </c>
      <c r="HTV16" s="324" t="s">
        <v>53</v>
      </c>
      <c r="HTW16" s="324" t="s">
        <v>53</v>
      </c>
      <c r="HTX16" s="324" t="s">
        <v>53</v>
      </c>
      <c r="HTY16" s="324" t="s">
        <v>53</v>
      </c>
      <c r="HTZ16" s="324" t="s">
        <v>53</v>
      </c>
      <c r="HUA16" s="324" t="s">
        <v>53</v>
      </c>
      <c r="HUB16" s="324" t="s">
        <v>53</v>
      </c>
      <c r="HUC16" s="324" t="s">
        <v>53</v>
      </c>
      <c r="HUD16" s="324" t="s">
        <v>53</v>
      </c>
      <c r="HUE16" s="324" t="s">
        <v>53</v>
      </c>
      <c r="HUF16" s="324" t="s">
        <v>53</v>
      </c>
      <c r="HUG16" s="324" t="s">
        <v>53</v>
      </c>
      <c r="HUH16" s="324" t="s">
        <v>53</v>
      </c>
      <c r="HUI16" s="324" t="s">
        <v>53</v>
      </c>
      <c r="HUJ16" s="324" t="s">
        <v>53</v>
      </c>
      <c r="HUK16" s="324" t="s">
        <v>53</v>
      </c>
      <c r="HUL16" s="324" t="s">
        <v>53</v>
      </c>
      <c r="HUM16" s="324" t="s">
        <v>53</v>
      </c>
      <c r="HUN16" s="324" t="s">
        <v>53</v>
      </c>
      <c r="HUO16" s="324" t="s">
        <v>53</v>
      </c>
      <c r="HUP16" s="324" t="s">
        <v>53</v>
      </c>
      <c r="HUQ16" s="324" t="s">
        <v>53</v>
      </c>
      <c r="HUR16" s="324" t="s">
        <v>53</v>
      </c>
      <c r="HUS16" s="324" t="s">
        <v>53</v>
      </c>
      <c r="HUT16" s="324" t="s">
        <v>53</v>
      </c>
      <c r="HUU16" s="324" t="s">
        <v>53</v>
      </c>
      <c r="HUV16" s="324" t="s">
        <v>53</v>
      </c>
      <c r="HUW16" s="324" t="s">
        <v>53</v>
      </c>
      <c r="HUX16" s="324" t="s">
        <v>53</v>
      </c>
      <c r="HUY16" s="324" t="s">
        <v>53</v>
      </c>
      <c r="HUZ16" s="324" t="s">
        <v>53</v>
      </c>
      <c r="HVA16" s="324" t="s">
        <v>53</v>
      </c>
      <c r="HVB16" s="324" t="s">
        <v>53</v>
      </c>
      <c r="HVC16" s="324" t="s">
        <v>53</v>
      </c>
      <c r="HVD16" s="324" t="s">
        <v>53</v>
      </c>
      <c r="HVE16" s="324" t="s">
        <v>53</v>
      </c>
      <c r="HVF16" s="324" t="s">
        <v>53</v>
      </c>
      <c r="HVG16" s="324" t="s">
        <v>53</v>
      </c>
      <c r="HVH16" s="324" t="s">
        <v>53</v>
      </c>
      <c r="HVI16" s="324" t="s">
        <v>53</v>
      </c>
      <c r="HVJ16" s="324" t="s">
        <v>53</v>
      </c>
      <c r="HVK16" s="324" t="s">
        <v>53</v>
      </c>
      <c r="HVL16" s="324" t="s">
        <v>53</v>
      </c>
      <c r="HVM16" s="324" t="s">
        <v>53</v>
      </c>
      <c r="HVN16" s="324" t="s">
        <v>53</v>
      </c>
      <c r="HVO16" s="324" t="s">
        <v>53</v>
      </c>
      <c r="HVP16" s="324" t="s">
        <v>53</v>
      </c>
      <c r="HVQ16" s="324" t="s">
        <v>53</v>
      </c>
      <c r="HVR16" s="324" t="s">
        <v>53</v>
      </c>
      <c r="HVS16" s="324" t="s">
        <v>53</v>
      </c>
      <c r="HVT16" s="324" t="s">
        <v>53</v>
      </c>
      <c r="HVU16" s="324" t="s">
        <v>53</v>
      </c>
      <c r="HVV16" s="324" t="s">
        <v>53</v>
      </c>
      <c r="HVW16" s="324" t="s">
        <v>53</v>
      </c>
      <c r="HVX16" s="324" t="s">
        <v>53</v>
      </c>
      <c r="HVY16" s="324" t="s">
        <v>53</v>
      </c>
      <c r="HVZ16" s="324" t="s">
        <v>53</v>
      </c>
      <c r="HWA16" s="324" t="s">
        <v>53</v>
      </c>
      <c r="HWB16" s="324" t="s">
        <v>53</v>
      </c>
      <c r="HWC16" s="324" t="s">
        <v>53</v>
      </c>
      <c r="HWD16" s="324" t="s">
        <v>53</v>
      </c>
      <c r="HWE16" s="324" t="s">
        <v>53</v>
      </c>
      <c r="HWF16" s="324" t="s">
        <v>53</v>
      </c>
      <c r="HWG16" s="324" t="s">
        <v>53</v>
      </c>
      <c r="HWH16" s="324" t="s">
        <v>53</v>
      </c>
      <c r="HWI16" s="324" t="s">
        <v>53</v>
      </c>
      <c r="HWJ16" s="324" t="s">
        <v>53</v>
      </c>
      <c r="HWK16" s="324" t="s">
        <v>53</v>
      </c>
      <c r="HWL16" s="324" t="s">
        <v>53</v>
      </c>
      <c r="HWM16" s="324" t="s">
        <v>53</v>
      </c>
      <c r="HWN16" s="324" t="s">
        <v>53</v>
      </c>
      <c r="HWO16" s="324" t="s">
        <v>53</v>
      </c>
      <c r="HWP16" s="324" t="s">
        <v>53</v>
      </c>
      <c r="HWQ16" s="324" t="s">
        <v>53</v>
      </c>
      <c r="HWR16" s="324" t="s">
        <v>53</v>
      </c>
      <c r="HWS16" s="324" t="s">
        <v>53</v>
      </c>
      <c r="HWT16" s="324" t="s">
        <v>53</v>
      </c>
      <c r="HWU16" s="324" t="s">
        <v>53</v>
      </c>
      <c r="HWV16" s="324" t="s">
        <v>53</v>
      </c>
      <c r="HWW16" s="324" t="s">
        <v>53</v>
      </c>
      <c r="HWX16" s="324" t="s">
        <v>53</v>
      </c>
      <c r="HWY16" s="324" t="s">
        <v>53</v>
      </c>
      <c r="HWZ16" s="324" t="s">
        <v>53</v>
      </c>
      <c r="HXA16" s="324" t="s">
        <v>53</v>
      </c>
      <c r="HXB16" s="324" t="s">
        <v>53</v>
      </c>
      <c r="HXC16" s="324" t="s">
        <v>53</v>
      </c>
      <c r="HXD16" s="324" t="s">
        <v>53</v>
      </c>
      <c r="HXE16" s="324" t="s">
        <v>53</v>
      </c>
      <c r="HXF16" s="324" t="s">
        <v>53</v>
      </c>
      <c r="HXG16" s="324" t="s">
        <v>53</v>
      </c>
      <c r="HXH16" s="324" t="s">
        <v>53</v>
      </c>
      <c r="HXI16" s="324" t="s">
        <v>53</v>
      </c>
      <c r="HXJ16" s="324" t="s">
        <v>53</v>
      </c>
      <c r="HXK16" s="324" t="s">
        <v>53</v>
      </c>
      <c r="HXL16" s="324" t="s">
        <v>53</v>
      </c>
      <c r="HXM16" s="324" t="s">
        <v>53</v>
      </c>
      <c r="HXN16" s="324" t="s">
        <v>53</v>
      </c>
      <c r="HXO16" s="324" t="s">
        <v>53</v>
      </c>
      <c r="HXP16" s="324" t="s">
        <v>53</v>
      </c>
      <c r="HXQ16" s="324" t="s">
        <v>53</v>
      </c>
      <c r="HXR16" s="324" t="s">
        <v>53</v>
      </c>
      <c r="HXS16" s="324" t="s">
        <v>53</v>
      </c>
      <c r="HXT16" s="324" t="s">
        <v>53</v>
      </c>
      <c r="HXU16" s="324" t="s">
        <v>53</v>
      </c>
      <c r="HXV16" s="324" t="s">
        <v>53</v>
      </c>
      <c r="HXW16" s="324" t="s">
        <v>53</v>
      </c>
      <c r="HXX16" s="324" t="s">
        <v>53</v>
      </c>
      <c r="HXY16" s="324" t="s">
        <v>53</v>
      </c>
      <c r="HXZ16" s="324" t="s">
        <v>53</v>
      </c>
      <c r="HYA16" s="324" t="s">
        <v>53</v>
      </c>
      <c r="HYB16" s="324" t="s">
        <v>53</v>
      </c>
      <c r="HYC16" s="324" t="s">
        <v>53</v>
      </c>
      <c r="HYD16" s="324" t="s">
        <v>53</v>
      </c>
      <c r="HYE16" s="324" t="s">
        <v>53</v>
      </c>
      <c r="HYF16" s="324" t="s">
        <v>53</v>
      </c>
      <c r="HYG16" s="324" t="s">
        <v>53</v>
      </c>
      <c r="HYH16" s="324" t="s">
        <v>53</v>
      </c>
      <c r="HYI16" s="324" t="s">
        <v>53</v>
      </c>
      <c r="HYJ16" s="324" t="s">
        <v>53</v>
      </c>
      <c r="HYK16" s="324" t="s">
        <v>53</v>
      </c>
      <c r="HYL16" s="324" t="s">
        <v>53</v>
      </c>
      <c r="HYM16" s="324" t="s">
        <v>53</v>
      </c>
      <c r="HYN16" s="324" t="s">
        <v>53</v>
      </c>
      <c r="HYO16" s="324" t="s">
        <v>53</v>
      </c>
      <c r="HYP16" s="324" t="s">
        <v>53</v>
      </c>
      <c r="HYQ16" s="324" t="s">
        <v>53</v>
      </c>
      <c r="HYR16" s="324" t="s">
        <v>53</v>
      </c>
      <c r="HYS16" s="324" t="s">
        <v>53</v>
      </c>
      <c r="HYT16" s="324" t="s">
        <v>53</v>
      </c>
      <c r="HYU16" s="324" t="s">
        <v>53</v>
      </c>
      <c r="HYV16" s="324" t="s">
        <v>53</v>
      </c>
      <c r="HYW16" s="324" t="s">
        <v>53</v>
      </c>
      <c r="HYX16" s="324" t="s">
        <v>53</v>
      </c>
      <c r="HYY16" s="324" t="s">
        <v>53</v>
      </c>
      <c r="HYZ16" s="324" t="s">
        <v>53</v>
      </c>
      <c r="HZA16" s="324" t="s">
        <v>53</v>
      </c>
      <c r="HZB16" s="324" t="s">
        <v>53</v>
      </c>
      <c r="HZC16" s="324" t="s">
        <v>53</v>
      </c>
      <c r="HZD16" s="324" t="s">
        <v>53</v>
      </c>
      <c r="HZE16" s="324" t="s">
        <v>53</v>
      </c>
      <c r="HZF16" s="324" t="s">
        <v>53</v>
      </c>
      <c r="HZG16" s="324" t="s">
        <v>53</v>
      </c>
      <c r="HZH16" s="324" t="s">
        <v>53</v>
      </c>
      <c r="HZI16" s="324" t="s">
        <v>53</v>
      </c>
      <c r="HZJ16" s="324" t="s">
        <v>53</v>
      </c>
      <c r="HZK16" s="324" t="s">
        <v>53</v>
      </c>
      <c r="HZL16" s="324" t="s">
        <v>53</v>
      </c>
      <c r="HZM16" s="324" t="s">
        <v>53</v>
      </c>
      <c r="HZN16" s="324" t="s">
        <v>53</v>
      </c>
      <c r="HZO16" s="324" t="s">
        <v>53</v>
      </c>
      <c r="HZP16" s="324" t="s">
        <v>53</v>
      </c>
      <c r="HZQ16" s="324" t="s">
        <v>53</v>
      </c>
      <c r="HZR16" s="324" t="s">
        <v>53</v>
      </c>
      <c r="HZS16" s="324" t="s">
        <v>53</v>
      </c>
      <c r="HZT16" s="324" t="s">
        <v>53</v>
      </c>
      <c r="HZU16" s="324" t="s">
        <v>53</v>
      </c>
      <c r="HZV16" s="324" t="s">
        <v>53</v>
      </c>
      <c r="HZW16" s="324" t="s">
        <v>53</v>
      </c>
      <c r="HZX16" s="324" t="s">
        <v>53</v>
      </c>
      <c r="HZY16" s="324" t="s">
        <v>53</v>
      </c>
      <c r="HZZ16" s="324" t="s">
        <v>53</v>
      </c>
      <c r="IAA16" s="324" t="s">
        <v>53</v>
      </c>
      <c r="IAB16" s="324" t="s">
        <v>53</v>
      </c>
      <c r="IAC16" s="324" t="s">
        <v>53</v>
      </c>
      <c r="IAD16" s="324" t="s">
        <v>53</v>
      </c>
      <c r="IAE16" s="324" t="s">
        <v>53</v>
      </c>
      <c r="IAF16" s="324" t="s">
        <v>53</v>
      </c>
      <c r="IAG16" s="324" t="s">
        <v>53</v>
      </c>
      <c r="IAH16" s="324" t="s">
        <v>53</v>
      </c>
      <c r="IAI16" s="324" t="s">
        <v>53</v>
      </c>
      <c r="IAJ16" s="324" t="s">
        <v>53</v>
      </c>
      <c r="IAK16" s="324" t="s">
        <v>53</v>
      </c>
      <c r="IAL16" s="324" t="s">
        <v>53</v>
      </c>
      <c r="IAM16" s="324" t="s">
        <v>53</v>
      </c>
      <c r="IAN16" s="324" t="s">
        <v>53</v>
      </c>
      <c r="IAO16" s="324" t="s">
        <v>53</v>
      </c>
      <c r="IAP16" s="324" t="s">
        <v>53</v>
      </c>
      <c r="IAQ16" s="324" t="s">
        <v>53</v>
      </c>
      <c r="IAR16" s="324" t="s">
        <v>53</v>
      </c>
      <c r="IAS16" s="324" t="s">
        <v>53</v>
      </c>
      <c r="IAT16" s="324" t="s">
        <v>53</v>
      </c>
      <c r="IAU16" s="324" t="s">
        <v>53</v>
      </c>
      <c r="IAV16" s="324" t="s">
        <v>53</v>
      </c>
      <c r="IAW16" s="324" t="s">
        <v>53</v>
      </c>
      <c r="IAX16" s="324" t="s">
        <v>53</v>
      </c>
      <c r="IAY16" s="324" t="s">
        <v>53</v>
      </c>
      <c r="IAZ16" s="324" t="s">
        <v>53</v>
      </c>
      <c r="IBA16" s="324" t="s">
        <v>53</v>
      </c>
      <c r="IBB16" s="324" t="s">
        <v>53</v>
      </c>
      <c r="IBC16" s="324" t="s">
        <v>53</v>
      </c>
      <c r="IBD16" s="324" t="s">
        <v>53</v>
      </c>
      <c r="IBE16" s="324" t="s">
        <v>53</v>
      </c>
      <c r="IBF16" s="324" t="s">
        <v>53</v>
      </c>
      <c r="IBG16" s="324" t="s">
        <v>53</v>
      </c>
      <c r="IBH16" s="324" t="s">
        <v>53</v>
      </c>
      <c r="IBI16" s="324" t="s">
        <v>53</v>
      </c>
      <c r="IBJ16" s="324" t="s">
        <v>53</v>
      </c>
      <c r="IBK16" s="324" t="s">
        <v>53</v>
      </c>
      <c r="IBL16" s="324" t="s">
        <v>53</v>
      </c>
      <c r="IBM16" s="324" t="s">
        <v>53</v>
      </c>
      <c r="IBN16" s="324" t="s">
        <v>53</v>
      </c>
      <c r="IBO16" s="324" t="s">
        <v>53</v>
      </c>
      <c r="IBP16" s="324" t="s">
        <v>53</v>
      </c>
      <c r="IBQ16" s="324" t="s">
        <v>53</v>
      </c>
      <c r="IBR16" s="324" t="s">
        <v>53</v>
      </c>
      <c r="IBS16" s="324" t="s">
        <v>53</v>
      </c>
      <c r="IBT16" s="324" t="s">
        <v>53</v>
      </c>
      <c r="IBU16" s="324" t="s">
        <v>53</v>
      </c>
      <c r="IBV16" s="324" t="s">
        <v>53</v>
      </c>
      <c r="IBW16" s="324" t="s">
        <v>53</v>
      </c>
      <c r="IBX16" s="324" t="s">
        <v>53</v>
      </c>
      <c r="IBY16" s="324" t="s">
        <v>53</v>
      </c>
      <c r="IBZ16" s="324" t="s">
        <v>53</v>
      </c>
      <c r="ICA16" s="324" t="s">
        <v>53</v>
      </c>
      <c r="ICB16" s="324" t="s">
        <v>53</v>
      </c>
      <c r="ICC16" s="324" t="s">
        <v>53</v>
      </c>
      <c r="ICD16" s="324" t="s">
        <v>53</v>
      </c>
      <c r="ICE16" s="324" t="s">
        <v>53</v>
      </c>
      <c r="ICF16" s="324" t="s">
        <v>53</v>
      </c>
      <c r="ICG16" s="324" t="s">
        <v>53</v>
      </c>
      <c r="ICH16" s="324" t="s">
        <v>53</v>
      </c>
      <c r="ICI16" s="324" t="s">
        <v>53</v>
      </c>
      <c r="ICJ16" s="324" t="s">
        <v>53</v>
      </c>
      <c r="ICK16" s="324" t="s">
        <v>53</v>
      </c>
      <c r="ICL16" s="324" t="s">
        <v>53</v>
      </c>
      <c r="ICM16" s="324" t="s">
        <v>53</v>
      </c>
      <c r="ICN16" s="324" t="s">
        <v>53</v>
      </c>
      <c r="ICO16" s="324" t="s">
        <v>53</v>
      </c>
      <c r="ICP16" s="324" t="s">
        <v>53</v>
      </c>
      <c r="ICQ16" s="324" t="s">
        <v>53</v>
      </c>
      <c r="ICR16" s="324" t="s">
        <v>53</v>
      </c>
      <c r="ICS16" s="324" t="s">
        <v>53</v>
      </c>
      <c r="ICT16" s="324" t="s">
        <v>53</v>
      </c>
      <c r="ICU16" s="324" t="s">
        <v>53</v>
      </c>
      <c r="ICV16" s="324" t="s">
        <v>53</v>
      </c>
      <c r="ICW16" s="324" t="s">
        <v>53</v>
      </c>
      <c r="ICX16" s="324" t="s">
        <v>53</v>
      </c>
      <c r="ICY16" s="324" t="s">
        <v>53</v>
      </c>
      <c r="ICZ16" s="324" t="s">
        <v>53</v>
      </c>
      <c r="IDA16" s="324" t="s">
        <v>53</v>
      </c>
      <c r="IDB16" s="324" t="s">
        <v>53</v>
      </c>
      <c r="IDC16" s="324" t="s">
        <v>53</v>
      </c>
      <c r="IDD16" s="324" t="s">
        <v>53</v>
      </c>
      <c r="IDE16" s="324" t="s">
        <v>53</v>
      </c>
      <c r="IDF16" s="324" t="s">
        <v>53</v>
      </c>
      <c r="IDG16" s="324" t="s">
        <v>53</v>
      </c>
      <c r="IDH16" s="324" t="s">
        <v>53</v>
      </c>
      <c r="IDI16" s="324" t="s">
        <v>53</v>
      </c>
      <c r="IDJ16" s="324" t="s">
        <v>53</v>
      </c>
      <c r="IDK16" s="324" t="s">
        <v>53</v>
      </c>
      <c r="IDL16" s="324" t="s">
        <v>53</v>
      </c>
      <c r="IDM16" s="324" t="s">
        <v>53</v>
      </c>
      <c r="IDN16" s="324" t="s">
        <v>53</v>
      </c>
      <c r="IDO16" s="324" t="s">
        <v>53</v>
      </c>
      <c r="IDP16" s="324" t="s">
        <v>53</v>
      </c>
      <c r="IDQ16" s="324" t="s">
        <v>53</v>
      </c>
      <c r="IDR16" s="324" t="s">
        <v>53</v>
      </c>
      <c r="IDS16" s="324" t="s">
        <v>53</v>
      </c>
      <c r="IDT16" s="324" t="s">
        <v>53</v>
      </c>
      <c r="IDU16" s="324" t="s">
        <v>53</v>
      </c>
      <c r="IDV16" s="324" t="s">
        <v>53</v>
      </c>
      <c r="IDW16" s="324" t="s">
        <v>53</v>
      </c>
      <c r="IDX16" s="324" t="s">
        <v>53</v>
      </c>
      <c r="IDY16" s="324" t="s">
        <v>53</v>
      </c>
      <c r="IDZ16" s="324" t="s">
        <v>53</v>
      </c>
      <c r="IEA16" s="324" t="s">
        <v>53</v>
      </c>
      <c r="IEB16" s="324" t="s">
        <v>53</v>
      </c>
      <c r="IEC16" s="324" t="s">
        <v>53</v>
      </c>
      <c r="IED16" s="324" t="s">
        <v>53</v>
      </c>
      <c r="IEE16" s="324" t="s">
        <v>53</v>
      </c>
      <c r="IEF16" s="324" t="s">
        <v>53</v>
      </c>
      <c r="IEG16" s="324" t="s">
        <v>53</v>
      </c>
      <c r="IEH16" s="324" t="s">
        <v>53</v>
      </c>
      <c r="IEI16" s="324" t="s">
        <v>53</v>
      </c>
      <c r="IEJ16" s="324" t="s">
        <v>53</v>
      </c>
      <c r="IEK16" s="324" t="s">
        <v>53</v>
      </c>
      <c r="IEL16" s="324" t="s">
        <v>53</v>
      </c>
      <c r="IEM16" s="324" t="s">
        <v>53</v>
      </c>
      <c r="IEN16" s="324" t="s">
        <v>53</v>
      </c>
      <c r="IEO16" s="324" t="s">
        <v>53</v>
      </c>
      <c r="IEP16" s="324" t="s">
        <v>53</v>
      </c>
      <c r="IEQ16" s="324" t="s">
        <v>53</v>
      </c>
      <c r="IER16" s="324" t="s">
        <v>53</v>
      </c>
      <c r="IES16" s="324" t="s">
        <v>53</v>
      </c>
      <c r="IET16" s="324" t="s">
        <v>53</v>
      </c>
      <c r="IEU16" s="324" t="s">
        <v>53</v>
      </c>
      <c r="IEV16" s="324" t="s">
        <v>53</v>
      </c>
      <c r="IEW16" s="324" t="s">
        <v>53</v>
      </c>
      <c r="IEX16" s="324" t="s">
        <v>53</v>
      </c>
      <c r="IEY16" s="324" t="s">
        <v>53</v>
      </c>
      <c r="IEZ16" s="324" t="s">
        <v>53</v>
      </c>
      <c r="IFA16" s="324" t="s">
        <v>53</v>
      </c>
      <c r="IFB16" s="324" t="s">
        <v>53</v>
      </c>
      <c r="IFC16" s="324" t="s">
        <v>53</v>
      </c>
      <c r="IFD16" s="324" t="s">
        <v>53</v>
      </c>
      <c r="IFE16" s="324" t="s">
        <v>53</v>
      </c>
      <c r="IFF16" s="324" t="s">
        <v>53</v>
      </c>
      <c r="IFG16" s="324" t="s">
        <v>53</v>
      </c>
      <c r="IFH16" s="324" t="s">
        <v>53</v>
      </c>
      <c r="IFI16" s="324" t="s">
        <v>53</v>
      </c>
      <c r="IFJ16" s="324" t="s">
        <v>53</v>
      </c>
      <c r="IFK16" s="324" t="s">
        <v>53</v>
      </c>
      <c r="IFL16" s="324" t="s">
        <v>53</v>
      </c>
      <c r="IFM16" s="324" t="s">
        <v>53</v>
      </c>
      <c r="IFN16" s="324" t="s">
        <v>53</v>
      </c>
      <c r="IFO16" s="324" t="s">
        <v>53</v>
      </c>
      <c r="IFP16" s="324" t="s">
        <v>53</v>
      </c>
      <c r="IFQ16" s="324" t="s">
        <v>53</v>
      </c>
      <c r="IFR16" s="324" t="s">
        <v>53</v>
      </c>
      <c r="IFS16" s="324" t="s">
        <v>53</v>
      </c>
      <c r="IFT16" s="324" t="s">
        <v>53</v>
      </c>
      <c r="IFU16" s="324" t="s">
        <v>53</v>
      </c>
      <c r="IFV16" s="324" t="s">
        <v>53</v>
      </c>
      <c r="IFW16" s="324" t="s">
        <v>53</v>
      </c>
      <c r="IFX16" s="324" t="s">
        <v>53</v>
      </c>
      <c r="IFY16" s="324" t="s">
        <v>53</v>
      </c>
      <c r="IFZ16" s="324" t="s">
        <v>53</v>
      </c>
      <c r="IGA16" s="324" t="s">
        <v>53</v>
      </c>
      <c r="IGB16" s="324" t="s">
        <v>53</v>
      </c>
      <c r="IGC16" s="324" t="s">
        <v>53</v>
      </c>
      <c r="IGD16" s="324" t="s">
        <v>53</v>
      </c>
      <c r="IGE16" s="324" t="s">
        <v>53</v>
      </c>
      <c r="IGF16" s="324" t="s">
        <v>53</v>
      </c>
      <c r="IGG16" s="324" t="s">
        <v>53</v>
      </c>
      <c r="IGH16" s="324" t="s">
        <v>53</v>
      </c>
      <c r="IGI16" s="324" t="s">
        <v>53</v>
      </c>
      <c r="IGJ16" s="324" t="s">
        <v>53</v>
      </c>
      <c r="IGK16" s="324" t="s">
        <v>53</v>
      </c>
      <c r="IGL16" s="324" t="s">
        <v>53</v>
      </c>
      <c r="IGM16" s="324" t="s">
        <v>53</v>
      </c>
      <c r="IGN16" s="324" t="s">
        <v>53</v>
      </c>
      <c r="IGO16" s="324" t="s">
        <v>53</v>
      </c>
      <c r="IGP16" s="324" t="s">
        <v>53</v>
      </c>
      <c r="IGQ16" s="324" t="s">
        <v>53</v>
      </c>
      <c r="IGR16" s="324" t="s">
        <v>53</v>
      </c>
      <c r="IGS16" s="324" t="s">
        <v>53</v>
      </c>
      <c r="IGT16" s="324" t="s">
        <v>53</v>
      </c>
      <c r="IGU16" s="324" t="s">
        <v>53</v>
      </c>
      <c r="IGV16" s="324" t="s">
        <v>53</v>
      </c>
      <c r="IGW16" s="324" t="s">
        <v>53</v>
      </c>
      <c r="IGX16" s="324" t="s">
        <v>53</v>
      </c>
      <c r="IGY16" s="324" t="s">
        <v>53</v>
      </c>
      <c r="IGZ16" s="324" t="s">
        <v>53</v>
      </c>
      <c r="IHA16" s="324" t="s">
        <v>53</v>
      </c>
      <c r="IHB16" s="324" t="s">
        <v>53</v>
      </c>
      <c r="IHC16" s="324" t="s">
        <v>53</v>
      </c>
      <c r="IHD16" s="324" t="s">
        <v>53</v>
      </c>
      <c r="IHE16" s="324" t="s">
        <v>53</v>
      </c>
      <c r="IHF16" s="324" t="s">
        <v>53</v>
      </c>
      <c r="IHG16" s="324" t="s">
        <v>53</v>
      </c>
      <c r="IHH16" s="324" t="s">
        <v>53</v>
      </c>
      <c r="IHI16" s="324" t="s">
        <v>53</v>
      </c>
      <c r="IHJ16" s="324" t="s">
        <v>53</v>
      </c>
      <c r="IHK16" s="324" t="s">
        <v>53</v>
      </c>
      <c r="IHL16" s="324" t="s">
        <v>53</v>
      </c>
      <c r="IHM16" s="324" t="s">
        <v>53</v>
      </c>
      <c r="IHN16" s="324" t="s">
        <v>53</v>
      </c>
      <c r="IHO16" s="324" t="s">
        <v>53</v>
      </c>
      <c r="IHP16" s="324" t="s">
        <v>53</v>
      </c>
      <c r="IHQ16" s="324" t="s">
        <v>53</v>
      </c>
      <c r="IHR16" s="324" t="s">
        <v>53</v>
      </c>
      <c r="IHS16" s="324" t="s">
        <v>53</v>
      </c>
      <c r="IHT16" s="324" t="s">
        <v>53</v>
      </c>
      <c r="IHU16" s="324" t="s">
        <v>53</v>
      </c>
      <c r="IHV16" s="324" t="s">
        <v>53</v>
      </c>
      <c r="IHW16" s="324" t="s">
        <v>53</v>
      </c>
      <c r="IHX16" s="324" t="s">
        <v>53</v>
      </c>
      <c r="IHY16" s="324" t="s">
        <v>53</v>
      </c>
      <c r="IHZ16" s="324" t="s">
        <v>53</v>
      </c>
      <c r="IIA16" s="324" t="s">
        <v>53</v>
      </c>
      <c r="IIB16" s="324" t="s">
        <v>53</v>
      </c>
      <c r="IIC16" s="324" t="s">
        <v>53</v>
      </c>
      <c r="IID16" s="324" t="s">
        <v>53</v>
      </c>
      <c r="IIE16" s="324" t="s">
        <v>53</v>
      </c>
      <c r="IIF16" s="324" t="s">
        <v>53</v>
      </c>
      <c r="IIG16" s="324" t="s">
        <v>53</v>
      </c>
      <c r="IIH16" s="324" t="s">
        <v>53</v>
      </c>
      <c r="III16" s="324" t="s">
        <v>53</v>
      </c>
      <c r="IIJ16" s="324" t="s">
        <v>53</v>
      </c>
      <c r="IIK16" s="324" t="s">
        <v>53</v>
      </c>
      <c r="IIL16" s="324" t="s">
        <v>53</v>
      </c>
      <c r="IIM16" s="324" t="s">
        <v>53</v>
      </c>
      <c r="IIN16" s="324" t="s">
        <v>53</v>
      </c>
      <c r="IIO16" s="324" t="s">
        <v>53</v>
      </c>
      <c r="IIP16" s="324" t="s">
        <v>53</v>
      </c>
      <c r="IIQ16" s="324" t="s">
        <v>53</v>
      </c>
      <c r="IIR16" s="324" t="s">
        <v>53</v>
      </c>
      <c r="IIS16" s="324" t="s">
        <v>53</v>
      </c>
      <c r="IIT16" s="324" t="s">
        <v>53</v>
      </c>
      <c r="IIU16" s="324" t="s">
        <v>53</v>
      </c>
      <c r="IIV16" s="324" t="s">
        <v>53</v>
      </c>
      <c r="IIW16" s="324" t="s">
        <v>53</v>
      </c>
      <c r="IIX16" s="324" t="s">
        <v>53</v>
      </c>
      <c r="IIY16" s="324" t="s">
        <v>53</v>
      </c>
      <c r="IIZ16" s="324" t="s">
        <v>53</v>
      </c>
      <c r="IJA16" s="324" t="s">
        <v>53</v>
      </c>
      <c r="IJB16" s="324" t="s">
        <v>53</v>
      </c>
      <c r="IJC16" s="324" t="s">
        <v>53</v>
      </c>
      <c r="IJD16" s="324" t="s">
        <v>53</v>
      </c>
      <c r="IJE16" s="324" t="s">
        <v>53</v>
      </c>
      <c r="IJF16" s="324" t="s">
        <v>53</v>
      </c>
      <c r="IJG16" s="324" t="s">
        <v>53</v>
      </c>
      <c r="IJH16" s="324" t="s">
        <v>53</v>
      </c>
      <c r="IJI16" s="324" t="s">
        <v>53</v>
      </c>
      <c r="IJJ16" s="324" t="s">
        <v>53</v>
      </c>
      <c r="IJK16" s="324" t="s">
        <v>53</v>
      </c>
      <c r="IJL16" s="324" t="s">
        <v>53</v>
      </c>
      <c r="IJM16" s="324" t="s">
        <v>53</v>
      </c>
      <c r="IJN16" s="324" t="s">
        <v>53</v>
      </c>
      <c r="IJO16" s="324" t="s">
        <v>53</v>
      </c>
      <c r="IJP16" s="324" t="s">
        <v>53</v>
      </c>
      <c r="IJQ16" s="324" t="s">
        <v>53</v>
      </c>
      <c r="IJR16" s="324" t="s">
        <v>53</v>
      </c>
      <c r="IJS16" s="324" t="s">
        <v>53</v>
      </c>
      <c r="IJT16" s="324" t="s">
        <v>53</v>
      </c>
      <c r="IJU16" s="324" t="s">
        <v>53</v>
      </c>
      <c r="IJV16" s="324" t="s">
        <v>53</v>
      </c>
      <c r="IJW16" s="324" t="s">
        <v>53</v>
      </c>
      <c r="IJX16" s="324" t="s">
        <v>53</v>
      </c>
      <c r="IJY16" s="324" t="s">
        <v>53</v>
      </c>
      <c r="IJZ16" s="324" t="s">
        <v>53</v>
      </c>
      <c r="IKA16" s="324" t="s">
        <v>53</v>
      </c>
      <c r="IKB16" s="324" t="s">
        <v>53</v>
      </c>
      <c r="IKC16" s="324" t="s">
        <v>53</v>
      </c>
      <c r="IKD16" s="324" t="s">
        <v>53</v>
      </c>
      <c r="IKE16" s="324" t="s">
        <v>53</v>
      </c>
      <c r="IKF16" s="324" t="s">
        <v>53</v>
      </c>
      <c r="IKG16" s="324" t="s">
        <v>53</v>
      </c>
      <c r="IKH16" s="324" t="s">
        <v>53</v>
      </c>
      <c r="IKI16" s="324" t="s">
        <v>53</v>
      </c>
      <c r="IKJ16" s="324" t="s">
        <v>53</v>
      </c>
      <c r="IKK16" s="324" t="s">
        <v>53</v>
      </c>
      <c r="IKL16" s="324" t="s">
        <v>53</v>
      </c>
      <c r="IKM16" s="324" t="s">
        <v>53</v>
      </c>
      <c r="IKN16" s="324" t="s">
        <v>53</v>
      </c>
      <c r="IKO16" s="324" t="s">
        <v>53</v>
      </c>
      <c r="IKP16" s="324" t="s">
        <v>53</v>
      </c>
      <c r="IKQ16" s="324" t="s">
        <v>53</v>
      </c>
      <c r="IKR16" s="324" t="s">
        <v>53</v>
      </c>
      <c r="IKS16" s="324" t="s">
        <v>53</v>
      </c>
      <c r="IKT16" s="324" t="s">
        <v>53</v>
      </c>
      <c r="IKU16" s="324" t="s">
        <v>53</v>
      </c>
      <c r="IKV16" s="324" t="s">
        <v>53</v>
      </c>
      <c r="IKW16" s="324" t="s">
        <v>53</v>
      </c>
      <c r="IKX16" s="324" t="s">
        <v>53</v>
      </c>
      <c r="IKY16" s="324" t="s">
        <v>53</v>
      </c>
      <c r="IKZ16" s="324" t="s">
        <v>53</v>
      </c>
      <c r="ILA16" s="324" t="s">
        <v>53</v>
      </c>
      <c r="ILB16" s="324" t="s">
        <v>53</v>
      </c>
      <c r="ILC16" s="324" t="s">
        <v>53</v>
      </c>
      <c r="ILD16" s="324" t="s">
        <v>53</v>
      </c>
      <c r="ILE16" s="324" t="s">
        <v>53</v>
      </c>
      <c r="ILF16" s="324" t="s">
        <v>53</v>
      </c>
      <c r="ILG16" s="324" t="s">
        <v>53</v>
      </c>
      <c r="ILH16" s="324" t="s">
        <v>53</v>
      </c>
      <c r="ILI16" s="324" t="s">
        <v>53</v>
      </c>
      <c r="ILJ16" s="324" t="s">
        <v>53</v>
      </c>
      <c r="ILK16" s="324" t="s">
        <v>53</v>
      </c>
      <c r="ILL16" s="324" t="s">
        <v>53</v>
      </c>
      <c r="ILM16" s="324" t="s">
        <v>53</v>
      </c>
      <c r="ILN16" s="324" t="s">
        <v>53</v>
      </c>
      <c r="ILO16" s="324" t="s">
        <v>53</v>
      </c>
      <c r="ILP16" s="324" t="s">
        <v>53</v>
      </c>
      <c r="ILQ16" s="324" t="s">
        <v>53</v>
      </c>
      <c r="ILR16" s="324" t="s">
        <v>53</v>
      </c>
      <c r="ILS16" s="324" t="s">
        <v>53</v>
      </c>
      <c r="ILT16" s="324" t="s">
        <v>53</v>
      </c>
      <c r="ILU16" s="324" t="s">
        <v>53</v>
      </c>
      <c r="ILV16" s="324" t="s">
        <v>53</v>
      </c>
      <c r="ILW16" s="324" t="s">
        <v>53</v>
      </c>
      <c r="ILX16" s="324" t="s">
        <v>53</v>
      </c>
      <c r="ILY16" s="324" t="s">
        <v>53</v>
      </c>
      <c r="ILZ16" s="324" t="s">
        <v>53</v>
      </c>
      <c r="IMA16" s="324" t="s">
        <v>53</v>
      </c>
      <c r="IMB16" s="324" t="s">
        <v>53</v>
      </c>
      <c r="IMC16" s="324" t="s">
        <v>53</v>
      </c>
      <c r="IMD16" s="324" t="s">
        <v>53</v>
      </c>
      <c r="IME16" s="324" t="s">
        <v>53</v>
      </c>
      <c r="IMF16" s="324" t="s">
        <v>53</v>
      </c>
      <c r="IMG16" s="324" t="s">
        <v>53</v>
      </c>
      <c r="IMH16" s="324" t="s">
        <v>53</v>
      </c>
      <c r="IMI16" s="324" t="s">
        <v>53</v>
      </c>
      <c r="IMJ16" s="324" t="s">
        <v>53</v>
      </c>
      <c r="IMK16" s="324" t="s">
        <v>53</v>
      </c>
      <c r="IML16" s="324" t="s">
        <v>53</v>
      </c>
      <c r="IMM16" s="324" t="s">
        <v>53</v>
      </c>
      <c r="IMN16" s="324" t="s">
        <v>53</v>
      </c>
      <c r="IMO16" s="324" t="s">
        <v>53</v>
      </c>
      <c r="IMP16" s="324" t="s">
        <v>53</v>
      </c>
      <c r="IMQ16" s="324" t="s">
        <v>53</v>
      </c>
      <c r="IMR16" s="324" t="s">
        <v>53</v>
      </c>
      <c r="IMS16" s="324" t="s">
        <v>53</v>
      </c>
      <c r="IMT16" s="324" t="s">
        <v>53</v>
      </c>
      <c r="IMU16" s="324" t="s">
        <v>53</v>
      </c>
      <c r="IMV16" s="324" t="s">
        <v>53</v>
      </c>
      <c r="IMW16" s="324" t="s">
        <v>53</v>
      </c>
      <c r="IMX16" s="324" t="s">
        <v>53</v>
      </c>
      <c r="IMY16" s="324" t="s">
        <v>53</v>
      </c>
      <c r="IMZ16" s="324" t="s">
        <v>53</v>
      </c>
      <c r="INA16" s="324" t="s">
        <v>53</v>
      </c>
      <c r="INB16" s="324" t="s">
        <v>53</v>
      </c>
      <c r="INC16" s="324" t="s">
        <v>53</v>
      </c>
      <c r="IND16" s="324" t="s">
        <v>53</v>
      </c>
      <c r="INE16" s="324" t="s">
        <v>53</v>
      </c>
      <c r="INF16" s="324" t="s">
        <v>53</v>
      </c>
      <c r="ING16" s="324" t="s">
        <v>53</v>
      </c>
      <c r="INH16" s="324" t="s">
        <v>53</v>
      </c>
      <c r="INI16" s="324" t="s">
        <v>53</v>
      </c>
      <c r="INJ16" s="324" t="s">
        <v>53</v>
      </c>
      <c r="INK16" s="324" t="s">
        <v>53</v>
      </c>
      <c r="INL16" s="324" t="s">
        <v>53</v>
      </c>
      <c r="INM16" s="324" t="s">
        <v>53</v>
      </c>
      <c r="INN16" s="324" t="s">
        <v>53</v>
      </c>
      <c r="INO16" s="324" t="s">
        <v>53</v>
      </c>
      <c r="INP16" s="324" t="s">
        <v>53</v>
      </c>
      <c r="INQ16" s="324" t="s">
        <v>53</v>
      </c>
      <c r="INR16" s="324" t="s">
        <v>53</v>
      </c>
      <c r="INS16" s="324" t="s">
        <v>53</v>
      </c>
      <c r="INT16" s="324" t="s">
        <v>53</v>
      </c>
      <c r="INU16" s="324" t="s">
        <v>53</v>
      </c>
      <c r="INV16" s="324" t="s">
        <v>53</v>
      </c>
      <c r="INW16" s="324" t="s">
        <v>53</v>
      </c>
      <c r="INX16" s="324" t="s">
        <v>53</v>
      </c>
      <c r="INY16" s="324" t="s">
        <v>53</v>
      </c>
      <c r="INZ16" s="324" t="s">
        <v>53</v>
      </c>
      <c r="IOA16" s="324" t="s">
        <v>53</v>
      </c>
      <c r="IOB16" s="324" t="s">
        <v>53</v>
      </c>
      <c r="IOC16" s="324" t="s">
        <v>53</v>
      </c>
      <c r="IOD16" s="324" t="s">
        <v>53</v>
      </c>
      <c r="IOE16" s="324" t="s">
        <v>53</v>
      </c>
      <c r="IOF16" s="324" t="s">
        <v>53</v>
      </c>
      <c r="IOG16" s="324" t="s">
        <v>53</v>
      </c>
      <c r="IOH16" s="324" t="s">
        <v>53</v>
      </c>
      <c r="IOI16" s="324" t="s">
        <v>53</v>
      </c>
      <c r="IOJ16" s="324" t="s">
        <v>53</v>
      </c>
      <c r="IOK16" s="324" t="s">
        <v>53</v>
      </c>
      <c r="IOL16" s="324" t="s">
        <v>53</v>
      </c>
      <c r="IOM16" s="324" t="s">
        <v>53</v>
      </c>
      <c r="ION16" s="324" t="s">
        <v>53</v>
      </c>
      <c r="IOO16" s="324" t="s">
        <v>53</v>
      </c>
      <c r="IOP16" s="324" t="s">
        <v>53</v>
      </c>
      <c r="IOQ16" s="324" t="s">
        <v>53</v>
      </c>
      <c r="IOR16" s="324" t="s">
        <v>53</v>
      </c>
      <c r="IOS16" s="324" t="s">
        <v>53</v>
      </c>
      <c r="IOT16" s="324" t="s">
        <v>53</v>
      </c>
      <c r="IOU16" s="324" t="s">
        <v>53</v>
      </c>
      <c r="IOV16" s="324" t="s">
        <v>53</v>
      </c>
      <c r="IOW16" s="324" t="s">
        <v>53</v>
      </c>
      <c r="IOX16" s="324" t="s">
        <v>53</v>
      </c>
      <c r="IOY16" s="324" t="s">
        <v>53</v>
      </c>
      <c r="IOZ16" s="324" t="s">
        <v>53</v>
      </c>
      <c r="IPA16" s="324" t="s">
        <v>53</v>
      </c>
      <c r="IPB16" s="324" t="s">
        <v>53</v>
      </c>
      <c r="IPC16" s="324" t="s">
        <v>53</v>
      </c>
      <c r="IPD16" s="324" t="s">
        <v>53</v>
      </c>
      <c r="IPE16" s="324" t="s">
        <v>53</v>
      </c>
      <c r="IPF16" s="324" t="s">
        <v>53</v>
      </c>
      <c r="IPG16" s="324" t="s">
        <v>53</v>
      </c>
      <c r="IPH16" s="324" t="s">
        <v>53</v>
      </c>
      <c r="IPI16" s="324" t="s">
        <v>53</v>
      </c>
      <c r="IPJ16" s="324" t="s">
        <v>53</v>
      </c>
      <c r="IPK16" s="324" t="s">
        <v>53</v>
      </c>
      <c r="IPL16" s="324" t="s">
        <v>53</v>
      </c>
      <c r="IPM16" s="324" t="s">
        <v>53</v>
      </c>
      <c r="IPN16" s="324" t="s">
        <v>53</v>
      </c>
      <c r="IPO16" s="324" t="s">
        <v>53</v>
      </c>
      <c r="IPP16" s="324" t="s">
        <v>53</v>
      </c>
      <c r="IPQ16" s="324" t="s">
        <v>53</v>
      </c>
      <c r="IPR16" s="324" t="s">
        <v>53</v>
      </c>
      <c r="IPS16" s="324" t="s">
        <v>53</v>
      </c>
      <c r="IPT16" s="324" t="s">
        <v>53</v>
      </c>
      <c r="IPU16" s="324" t="s">
        <v>53</v>
      </c>
      <c r="IPV16" s="324" t="s">
        <v>53</v>
      </c>
      <c r="IPW16" s="324" t="s">
        <v>53</v>
      </c>
      <c r="IPX16" s="324" t="s">
        <v>53</v>
      </c>
      <c r="IPY16" s="324" t="s">
        <v>53</v>
      </c>
      <c r="IPZ16" s="324" t="s">
        <v>53</v>
      </c>
      <c r="IQA16" s="324" t="s">
        <v>53</v>
      </c>
      <c r="IQB16" s="324" t="s">
        <v>53</v>
      </c>
      <c r="IQC16" s="324" t="s">
        <v>53</v>
      </c>
      <c r="IQD16" s="324" t="s">
        <v>53</v>
      </c>
      <c r="IQE16" s="324" t="s">
        <v>53</v>
      </c>
      <c r="IQF16" s="324" t="s">
        <v>53</v>
      </c>
      <c r="IQG16" s="324" t="s">
        <v>53</v>
      </c>
      <c r="IQH16" s="324" t="s">
        <v>53</v>
      </c>
      <c r="IQI16" s="324" t="s">
        <v>53</v>
      </c>
      <c r="IQJ16" s="324" t="s">
        <v>53</v>
      </c>
      <c r="IQK16" s="324" t="s">
        <v>53</v>
      </c>
      <c r="IQL16" s="324" t="s">
        <v>53</v>
      </c>
      <c r="IQM16" s="324" t="s">
        <v>53</v>
      </c>
      <c r="IQN16" s="324" t="s">
        <v>53</v>
      </c>
      <c r="IQO16" s="324" t="s">
        <v>53</v>
      </c>
      <c r="IQP16" s="324" t="s">
        <v>53</v>
      </c>
      <c r="IQQ16" s="324" t="s">
        <v>53</v>
      </c>
      <c r="IQR16" s="324" t="s">
        <v>53</v>
      </c>
      <c r="IQS16" s="324" t="s">
        <v>53</v>
      </c>
      <c r="IQT16" s="324" t="s">
        <v>53</v>
      </c>
      <c r="IQU16" s="324" t="s">
        <v>53</v>
      </c>
      <c r="IQV16" s="324" t="s">
        <v>53</v>
      </c>
      <c r="IQW16" s="324" t="s">
        <v>53</v>
      </c>
      <c r="IQX16" s="324" t="s">
        <v>53</v>
      </c>
      <c r="IQY16" s="324" t="s">
        <v>53</v>
      </c>
      <c r="IQZ16" s="324" t="s">
        <v>53</v>
      </c>
      <c r="IRA16" s="324" t="s">
        <v>53</v>
      </c>
      <c r="IRB16" s="324" t="s">
        <v>53</v>
      </c>
      <c r="IRC16" s="324" t="s">
        <v>53</v>
      </c>
      <c r="IRD16" s="324" t="s">
        <v>53</v>
      </c>
      <c r="IRE16" s="324" t="s">
        <v>53</v>
      </c>
      <c r="IRF16" s="324" t="s">
        <v>53</v>
      </c>
      <c r="IRG16" s="324" t="s">
        <v>53</v>
      </c>
      <c r="IRH16" s="324" t="s">
        <v>53</v>
      </c>
      <c r="IRI16" s="324" t="s">
        <v>53</v>
      </c>
      <c r="IRJ16" s="324" t="s">
        <v>53</v>
      </c>
      <c r="IRK16" s="324" t="s">
        <v>53</v>
      </c>
      <c r="IRL16" s="324" t="s">
        <v>53</v>
      </c>
      <c r="IRM16" s="324" t="s">
        <v>53</v>
      </c>
      <c r="IRN16" s="324" t="s">
        <v>53</v>
      </c>
      <c r="IRO16" s="324" t="s">
        <v>53</v>
      </c>
      <c r="IRP16" s="324" t="s">
        <v>53</v>
      </c>
      <c r="IRQ16" s="324" t="s">
        <v>53</v>
      </c>
      <c r="IRR16" s="324" t="s">
        <v>53</v>
      </c>
      <c r="IRS16" s="324" t="s">
        <v>53</v>
      </c>
      <c r="IRT16" s="324" t="s">
        <v>53</v>
      </c>
      <c r="IRU16" s="324" t="s">
        <v>53</v>
      </c>
      <c r="IRV16" s="324" t="s">
        <v>53</v>
      </c>
      <c r="IRW16" s="324" t="s">
        <v>53</v>
      </c>
      <c r="IRX16" s="324" t="s">
        <v>53</v>
      </c>
      <c r="IRY16" s="324" t="s">
        <v>53</v>
      </c>
      <c r="IRZ16" s="324" t="s">
        <v>53</v>
      </c>
      <c r="ISA16" s="324" t="s">
        <v>53</v>
      </c>
      <c r="ISB16" s="324" t="s">
        <v>53</v>
      </c>
      <c r="ISC16" s="324" t="s">
        <v>53</v>
      </c>
      <c r="ISD16" s="324" t="s">
        <v>53</v>
      </c>
      <c r="ISE16" s="324" t="s">
        <v>53</v>
      </c>
      <c r="ISF16" s="324" t="s">
        <v>53</v>
      </c>
      <c r="ISG16" s="324" t="s">
        <v>53</v>
      </c>
      <c r="ISH16" s="324" t="s">
        <v>53</v>
      </c>
      <c r="ISI16" s="324" t="s">
        <v>53</v>
      </c>
      <c r="ISJ16" s="324" t="s">
        <v>53</v>
      </c>
      <c r="ISK16" s="324" t="s">
        <v>53</v>
      </c>
      <c r="ISL16" s="324" t="s">
        <v>53</v>
      </c>
      <c r="ISM16" s="324" t="s">
        <v>53</v>
      </c>
      <c r="ISN16" s="324" t="s">
        <v>53</v>
      </c>
      <c r="ISO16" s="324" t="s">
        <v>53</v>
      </c>
      <c r="ISP16" s="324" t="s">
        <v>53</v>
      </c>
      <c r="ISQ16" s="324" t="s">
        <v>53</v>
      </c>
      <c r="ISR16" s="324" t="s">
        <v>53</v>
      </c>
      <c r="ISS16" s="324" t="s">
        <v>53</v>
      </c>
      <c r="IST16" s="324" t="s">
        <v>53</v>
      </c>
      <c r="ISU16" s="324" t="s">
        <v>53</v>
      </c>
      <c r="ISV16" s="324" t="s">
        <v>53</v>
      </c>
      <c r="ISW16" s="324" t="s">
        <v>53</v>
      </c>
      <c r="ISX16" s="324" t="s">
        <v>53</v>
      </c>
      <c r="ISY16" s="324" t="s">
        <v>53</v>
      </c>
      <c r="ISZ16" s="324" t="s">
        <v>53</v>
      </c>
      <c r="ITA16" s="324" t="s">
        <v>53</v>
      </c>
      <c r="ITB16" s="324" t="s">
        <v>53</v>
      </c>
      <c r="ITC16" s="324" t="s">
        <v>53</v>
      </c>
      <c r="ITD16" s="324" t="s">
        <v>53</v>
      </c>
      <c r="ITE16" s="324" t="s">
        <v>53</v>
      </c>
      <c r="ITF16" s="324" t="s">
        <v>53</v>
      </c>
      <c r="ITG16" s="324" t="s">
        <v>53</v>
      </c>
      <c r="ITH16" s="324" t="s">
        <v>53</v>
      </c>
      <c r="ITI16" s="324" t="s">
        <v>53</v>
      </c>
      <c r="ITJ16" s="324" t="s">
        <v>53</v>
      </c>
      <c r="ITK16" s="324" t="s">
        <v>53</v>
      </c>
      <c r="ITL16" s="324" t="s">
        <v>53</v>
      </c>
      <c r="ITM16" s="324" t="s">
        <v>53</v>
      </c>
      <c r="ITN16" s="324" t="s">
        <v>53</v>
      </c>
      <c r="ITO16" s="324" t="s">
        <v>53</v>
      </c>
      <c r="ITP16" s="324" t="s">
        <v>53</v>
      </c>
      <c r="ITQ16" s="324" t="s">
        <v>53</v>
      </c>
      <c r="ITR16" s="324" t="s">
        <v>53</v>
      </c>
      <c r="ITS16" s="324" t="s">
        <v>53</v>
      </c>
      <c r="ITT16" s="324" t="s">
        <v>53</v>
      </c>
      <c r="ITU16" s="324" t="s">
        <v>53</v>
      </c>
      <c r="ITV16" s="324" t="s">
        <v>53</v>
      </c>
      <c r="ITW16" s="324" t="s">
        <v>53</v>
      </c>
      <c r="ITX16" s="324" t="s">
        <v>53</v>
      </c>
      <c r="ITY16" s="324" t="s">
        <v>53</v>
      </c>
      <c r="ITZ16" s="324" t="s">
        <v>53</v>
      </c>
      <c r="IUA16" s="324" t="s">
        <v>53</v>
      </c>
      <c r="IUB16" s="324" t="s">
        <v>53</v>
      </c>
      <c r="IUC16" s="324" t="s">
        <v>53</v>
      </c>
      <c r="IUD16" s="324" t="s">
        <v>53</v>
      </c>
      <c r="IUE16" s="324" t="s">
        <v>53</v>
      </c>
      <c r="IUF16" s="324" t="s">
        <v>53</v>
      </c>
      <c r="IUG16" s="324" t="s">
        <v>53</v>
      </c>
      <c r="IUH16" s="324" t="s">
        <v>53</v>
      </c>
      <c r="IUI16" s="324" t="s">
        <v>53</v>
      </c>
      <c r="IUJ16" s="324" t="s">
        <v>53</v>
      </c>
      <c r="IUK16" s="324" t="s">
        <v>53</v>
      </c>
      <c r="IUL16" s="324" t="s">
        <v>53</v>
      </c>
      <c r="IUM16" s="324" t="s">
        <v>53</v>
      </c>
      <c r="IUN16" s="324" t="s">
        <v>53</v>
      </c>
      <c r="IUO16" s="324" t="s">
        <v>53</v>
      </c>
      <c r="IUP16" s="324" t="s">
        <v>53</v>
      </c>
      <c r="IUQ16" s="324" t="s">
        <v>53</v>
      </c>
      <c r="IUR16" s="324" t="s">
        <v>53</v>
      </c>
      <c r="IUS16" s="324" t="s">
        <v>53</v>
      </c>
      <c r="IUT16" s="324" t="s">
        <v>53</v>
      </c>
      <c r="IUU16" s="324" t="s">
        <v>53</v>
      </c>
      <c r="IUV16" s="324" t="s">
        <v>53</v>
      </c>
      <c r="IUW16" s="324" t="s">
        <v>53</v>
      </c>
      <c r="IUX16" s="324" t="s">
        <v>53</v>
      </c>
      <c r="IUY16" s="324" t="s">
        <v>53</v>
      </c>
      <c r="IUZ16" s="324" t="s">
        <v>53</v>
      </c>
      <c r="IVA16" s="324" t="s">
        <v>53</v>
      </c>
      <c r="IVB16" s="324" t="s">
        <v>53</v>
      </c>
      <c r="IVC16" s="324" t="s">
        <v>53</v>
      </c>
      <c r="IVD16" s="324" t="s">
        <v>53</v>
      </c>
      <c r="IVE16" s="324" t="s">
        <v>53</v>
      </c>
      <c r="IVF16" s="324" t="s">
        <v>53</v>
      </c>
      <c r="IVG16" s="324" t="s">
        <v>53</v>
      </c>
      <c r="IVH16" s="324" t="s">
        <v>53</v>
      </c>
      <c r="IVI16" s="324" t="s">
        <v>53</v>
      </c>
      <c r="IVJ16" s="324" t="s">
        <v>53</v>
      </c>
      <c r="IVK16" s="324" t="s">
        <v>53</v>
      </c>
      <c r="IVL16" s="324" t="s">
        <v>53</v>
      </c>
      <c r="IVM16" s="324" t="s">
        <v>53</v>
      </c>
      <c r="IVN16" s="324" t="s">
        <v>53</v>
      </c>
      <c r="IVO16" s="324" t="s">
        <v>53</v>
      </c>
      <c r="IVP16" s="324" t="s">
        <v>53</v>
      </c>
      <c r="IVQ16" s="324" t="s">
        <v>53</v>
      </c>
      <c r="IVR16" s="324" t="s">
        <v>53</v>
      </c>
      <c r="IVS16" s="324" t="s">
        <v>53</v>
      </c>
      <c r="IVT16" s="324" t="s">
        <v>53</v>
      </c>
      <c r="IVU16" s="324" t="s">
        <v>53</v>
      </c>
      <c r="IVV16" s="324" t="s">
        <v>53</v>
      </c>
      <c r="IVW16" s="324" t="s">
        <v>53</v>
      </c>
      <c r="IVX16" s="324" t="s">
        <v>53</v>
      </c>
      <c r="IVY16" s="324" t="s">
        <v>53</v>
      </c>
      <c r="IVZ16" s="324" t="s">
        <v>53</v>
      </c>
      <c r="IWA16" s="324" t="s">
        <v>53</v>
      </c>
      <c r="IWB16" s="324" t="s">
        <v>53</v>
      </c>
      <c r="IWC16" s="324" t="s">
        <v>53</v>
      </c>
      <c r="IWD16" s="324" t="s">
        <v>53</v>
      </c>
      <c r="IWE16" s="324" t="s">
        <v>53</v>
      </c>
      <c r="IWF16" s="324" t="s">
        <v>53</v>
      </c>
      <c r="IWG16" s="324" t="s">
        <v>53</v>
      </c>
      <c r="IWH16" s="324" t="s">
        <v>53</v>
      </c>
      <c r="IWI16" s="324" t="s">
        <v>53</v>
      </c>
      <c r="IWJ16" s="324" t="s">
        <v>53</v>
      </c>
      <c r="IWK16" s="324" t="s">
        <v>53</v>
      </c>
      <c r="IWL16" s="324" t="s">
        <v>53</v>
      </c>
      <c r="IWM16" s="324" t="s">
        <v>53</v>
      </c>
      <c r="IWN16" s="324" t="s">
        <v>53</v>
      </c>
      <c r="IWO16" s="324" t="s">
        <v>53</v>
      </c>
      <c r="IWP16" s="324" t="s">
        <v>53</v>
      </c>
      <c r="IWQ16" s="324" t="s">
        <v>53</v>
      </c>
      <c r="IWR16" s="324" t="s">
        <v>53</v>
      </c>
      <c r="IWS16" s="324" t="s">
        <v>53</v>
      </c>
      <c r="IWT16" s="324" t="s">
        <v>53</v>
      </c>
      <c r="IWU16" s="324" t="s">
        <v>53</v>
      </c>
      <c r="IWV16" s="324" t="s">
        <v>53</v>
      </c>
      <c r="IWW16" s="324" t="s">
        <v>53</v>
      </c>
      <c r="IWX16" s="324" t="s">
        <v>53</v>
      </c>
      <c r="IWY16" s="324" t="s">
        <v>53</v>
      </c>
      <c r="IWZ16" s="324" t="s">
        <v>53</v>
      </c>
      <c r="IXA16" s="324" t="s">
        <v>53</v>
      </c>
      <c r="IXB16" s="324" t="s">
        <v>53</v>
      </c>
      <c r="IXC16" s="324" t="s">
        <v>53</v>
      </c>
      <c r="IXD16" s="324" t="s">
        <v>53</v>
      </c>
      <c r="IXE16" s="324" t="s">
        <v>53</v>
      </c>
      <c r="IXF16" s="324" t="s">
        <v>53</v>
      </c>
      <c r="IXG16" s="324" t="s">
        <v>53</v>
      </c>
      <c r="IXH16" s="324" t="s">
        <v>53</v>
      </c>
      <c r="IXI16" s="324" t="s">
        <v>53</v>
      </c>
      <c r="IXJ16" s="324" t="s">
        <v>53</v>
      </c>
      <c r="IXK16" s="324" t="s">
        <v>53</v>
      </c>
      <c r="IXL16" s="324" t="s">
        <v>53</v>
      </c>
      <c r="IXM16" s="324" t="s">
        <v>53</v>
      </c>
      <c r="IXN16" s="324" t="s">
        <v>53</v>
      </c>
      <c r="IXO16" s="324" t="s">
        <v>53</v>
      </c>
      <c r="IXP16" s="324" t="s">
        <v>53</v>
      </c>
      <c r="IXQ16" s="324" t="s">
        <v>53</v>
      </c>
      <c r="IXR16" s="324" t="s">
        <v>53</v>
      </c>
      <c r="IXS16" s="324" t="s">
        <v>53</v>
      </c>
      <c r="IXT16" s="324" t="s">
        <v>53</v>
      </c>
      <c r="IXU16" s="324" t="s">
        <v>53</v>
      </c>
      <c r="IXV16" s="324" t="s">
        <v>53</v>
      </c>
      <c r="IXW16" s="324" t="s">
        <v>53</v>
      </c>
      <c r="IXX16" s="324" t="s">
        <v>53</v>
      </c>
      <c r="IXY16" s="324" t="s">
        <v>53</v>
      </c>
      <c r="IXZ16" s="324" t="s">
        <v>53</v>
      </c>
      <c r="IYA16" s="324" t="s">
        <v>53</v>
      </c>
      <c r="IYB16" s="324" t="s">
        <v>53</v>
      </c>
      <c r="IYC16" s="324" t="s">
        <v>53</v>
      </c>
      <c r="IYD16" s="324" t="s">
        <v>53</v>
      </c>
      <c r="IYE16" s="324" t="s">
        <v>53</v>
      </c>
      <c r="IYF16" s="324" t="s">
        <v>53</v>
      </c>
      <c r="IYG16" s="324" t="s">
        <v>53</v>
      </c>
      <c r="IYH16" s="324" t="s">
        <v>53</v>
      </c>
      <c r="IYI16" s="324" t="s">
        <v>53</v>
      </c>
      <c r="IYJ16" s="324" t="s">
        <v>53</v>
      </c>
      <c r="IYK16" s="324" t="s">
        <v>53</v>
      </c>
      <c r="IYL16" s="324" t="s">
        <v>53</v>
      </c>
      <c r="IYM16" s="324" t="s">
        <v>53</v>
      </c>
      <c r="IYN16" s="324" t="s">
        <v>53</v>
      </c>
      <c r="IYO16" s="324" t="s">
        <v>53</v>
      </c>
      <c r="IYP16" s="324" t="s">
        <v>53</v>
      </c>
      <c r="IYQ16" s="324" t="s">
        <v>53</v>
      </c>
      <c r="IYR16" s="324" t="s">
        <v>53</v>
      </c>
      <c r="IYS16" s="324" t="s">
        <v>53</v>
      </c>
      <c r="IYT16" s="324" t="s">
        <v>53</v>
      </c>
      <c r="IYU16" s="324" t="s">
        <v>53</v>
      </c>
      <c r="IYV16" s="324" t="s">
        <v>53</v>
      </c>
      <c r="IYW16" s="324" t="s">
        <v>53</v>
      </c>
      <c r="IYX16" s="324" t="s">
        <v>53</v>
      </c>
      <c r="IYY16" s="324" t="s">
        <v>53</v>
      </c>
      <c r="IYZ16" s="324" t="s">
        <v>53</v>
      </c>
      <c r="IZA16" s="324" t="s">
        <v>53</v>
      </c>
      <c r="IZB16" s="324" t="s">
        <v>53</v>
      </c>
      <c r="IZC16" s="324" t="s">
        <v>53</v>
      </c>
      <c r="IZD16" s="324" t="s">
        <v>53</v>
      </c>
      <c r="IZE16" s="324" t="s">
        <v>53</v>
      </c>
      <c r="IZF16" s="324" t="s">
        <v>53</v>
      </c>
      <c r="IZG16" s="324" t="s">
        <v>53</v>
      </c>
      <c r="IZH16" s="324" t="s">
        <v>53</v>
      </c>
      <c r="IZI16" s="324" t="s">
        <v>53</v>
      </c>
      <c r="IZJ16" s="324" t="s">
        <v>53</v>
      </c>
      <c r="IZK16" s="324" t="s">
        <v>53</v>
      </c>
      <c r="IZL16" s="324" t="s">
        <v>53</v>
      </c>
      <c r="IZM16" s="324" t="s">
        <v>53</v>
      </c>
      <c r="IZN16" s="324" t="s">
        <v>53</v>
      </c>
      <c r="IZO16" s="324" t="s">
        <v>53</v>
      </c>
      <c r="IZP16" s="324" t="s">
        <v>53</v>
      </c>
      <c r="IZQ16" s="324" t="s">
        <v>53</v>
      </c>
      <c r="IZR16" s="324" t="s">
        <v>53</v>
      </c>
      <c r="IZS16" s="324" t="s">
        <v>53</v>
      </c>
      <c r="IZT16" s="324" t="s">
        <v>53</v>
      </c>
      <c r="IZU16" s="324" t="s">
        <v>53</v>
      </c>
      <c r="IZV16" s="324" t="s">
        <v>53</v>
      </c>
      <c r="IZW16" s="324" t="s">
        <v>53</v>
      </c>
      <c r="IZX16" s="324" t="s">
        <v>53</v>
      </c>
      <c r="IZY16" s="324" t="s">
        <v>53</v>
      </c>
      <c r="IZZ16" s="324" t="s">
        <v>53</v>
      </c>
      <c r="JAA16" s="324" t="s">
        <v>53</v>
      </c>
      <c r="JAB16" s="324" t="s">
        <v>53</v>
      </c>
      <c r="JAC16" s="324" t="s">
        <v>53</v>
      </c>
      <c r="JAD16" s="324" t="s">
        <v>53</v>
      </c>
      <c r="JAE16" s="324" t="s">
        <v>53</v>
      </c>
      <c r="JAF16" s="324" t="s">
        <v>53</v>
      </c>
      <c r="JAG16" s="324" t="s">
        <v>53</v>
      </c>
      <c r="JAH16" s="324" t="s">
        <v>53</v>
      </c>
      <c r="JAI16" s="324" t="s">
        <v>53</v>
      </c>
      <c r="JAJ16" s="324" t="s">
        <v>53</v>
      </c>
      <c r="JAK16" s="324" t="s">
        <v>53</v>
      </c>
      <c r="JAL16" s="324" t="s">
        <v>53</v>
      </c>
      <c r="JAM16" s="324" t="s">
        <v>53</v>
      </c>
      <c r="JAN16" s="324" t="s">
        <v>53</v>
      </c>
      <c r="JAO16" s="324" t="s">
        <v>53</v>
      </c>
      <c r="JAP16" s="324" t="s">
        <v>53</v>
      </c>
      <c r="JAQ16" s="324" t="s">
        <v>53</v>
      </c>
      <c r="JAR16" s="324" t="s">
        <v>53</v>
      </c>
      <c r="JAS16" s="324" t="s">
        <v>53</v>
      </c>
      <c r="JAT16" s="324" t="s">
        <v>53</v>
      </c>
      <c r="JAU16" s="324" t="s">
        <v>53</v>
      </c>
      <c r="JAV16" s="324" t="s">
        <v>53</v>
      </c>
      <c r="JAW16" s="324" t="s">
        <v>53</v>
      </c>
      <c r="JAX16" s="324" t="s">
        <v>53</v>
      </c>
      <c r="JAY16" s="324" t="s">
        <v>53</v>
      </c>
      <c r="JAZ16" s="324" t="s">
        <v>53</v>
      </c>
      <c r="JBA16" s="324" t="s">
        <v>53</v>
      </c>
      <c r="JBB16" s="324" t="s">
        <v>53</v>
      </c>
      <c r="JBC16" s="324" t="s">
        <v>53</v>
      </c>
      <c r="JBD16" s="324" t="s">
        <v>53</v>
      </c>
      <c r="JBE16" s="324" t="s">
        <v>53</v>
      </c>
      <c r="JBF16" s="324" t="s">
        <v>53</v>
      </c>
      <c r="JBG16" s="324" t="s">
        <v>53</v>
      </c>
      <c r="JBH16" s="324" t="s">
        <v>53</v>
      </c>
      <c r="JBI16" s="324" t="s">
        <v>53</v>
      </c>
      <c r="JBJ16" s="324" t="s">
        <v>53</v>
      </c>
      <c r="JBK16" s="324" t="s">
        <v>53</v>
      </c>
      <c r="JBL16" s="324" t="s">
        <v>53</v>
      </c>
      <c r="JBM16" s="324" t="s">
        <v>53</v>
      </c>
      <c r="JBN16" s="324" t="s">
        <v>53</v>
      </c>
      <c r="JBO16" s="324" t="s">
        <v>53</v>
      </c>
      <c r="JBP16" s="324" t="s">
        <v>53</v>
      </c>
      <c r="JBQ16" s="324" t="s">
        <v>53</v>
      </c>
      <c r="JBR16" s="324" t="s">
        <v>53</v>
      </c>
      <c r="JBS16" s="324" t="s">
        <v>53</v>
      </c>
      <c r="JBT16" s="324" t="s">
        <v>53</v>
      </c>
      <c r="JBU16" s="324" t="s">
        <v>53</v>
      </c>
      <c r="JBV16" s="324" t="s">
        <v>53</v>
      </c>
      <c r="JBW16" s="324" t="s">
        <v>53</v>
      </c>
      <c r="JBX16" s="324" t="s">
        <v>53</v>
      </c>
      <c r="JBY16" s="324" t="s">
        <v>53</v>
      </c>
      <c r="JBZ16" s="324" t="s">
        <v>53</v>
      </c>
      <c r="JCA16" s="324" t="s">
        <v>53</v>
      </c>
      <c r="JCB16" s="324" t="s">
        <v>53</v>
      </c>
      <c r="JCC16" s="324" t="s">
        <v>53</v>
      </c>
      <c r="JCD16" s="324" t="s">
        <v>53</v>
      </c>
      <c r="JCE16" s="324" t="s">
        <v>53</v>
      </c>
      <c r="JCF16" s="324" t="s">
        <v>53</v>
      </c>
      <c r="JCG16" s="324" t="s">
        <v>53</v>
      </c>
      <c r="JCH16" s="324" t="s">
        <v>53</v>
      </c>
      <c r="JCI16" s="324" t="s">
        <v>53</v>
      </c>
      <c r="JCJ16" s="324" t="s">
        <v>53</v>
      </c>
      <c r="JCK16" s="324" t="s">
        <v>53</v>
      </c>
      <c r="JCL16" s="324" t="s">
        <v>53</v>
      </c>
      <c r="JCM16" s="324" t="s">
        <v>53</v>
      </c>
      <c r="JCN16" s="324" t="s">
        <v>53</v>
      </c>
      <c r="JCO16" s="324" t="s">
        <v>53</v>
      </c>
      <c r="JCP16" s="324" t="s">
        <v>53</v>
      </c>
      <c r="JCQ16" s="324" t="s">
        <v>53</v>
      </c>
      <c r="JCR16" s="324" t="s">
        <v>53</v>
      </c>
      <c r="JCS16" s="324" t="s">
        <v>53</v>
      </c>
      <c r="JCT16" s="324" t="s">
        <v>53</v>
      </c>
      <c r="JCU16" s="324" t="s">
        <v>53</v>
      </c>
      <c r="JCV16" s="324" t="s">
        <v>53</v>
      </c>
      <c r="JCW16" s="324" t="s">
        <v>53</v>
      </c>
      <c r="JCX16" s="324" t="s">
        <v>53</v>
      </c>
      <c r="JCY16" s="324" t="s">
        <v>53</v>
      </c>
      <c r="JCZ16" s="324" t="s">
        <v>53</v>
      </c>
      <c r="JDA16" s="324" t="s">
        <v>53</v>
      </c>
      <c r="JDB16" s="324" t="s">
        <v>53</v>
      </c>
      <c r="JDC16" s="324" t="s">
        <v>53</v>
      </c>
      <c r="JDD16" s="324" t="s">
        <v>53</v>
      </c>
      <c r="JDE16" s="324" t="s">
        <v>53</v>
      </c>
      <c r="JDF16" s="324" t="s">
        <v>53</v>
      </c>
      <c r="JDG16" s="324" t="s">
        <v>53</v>
      </c>
      <c r="JDH16" s="324" t="s">
        <v>53</v>
      </c>
      <c r="JDI16" s="324" t="s">
        <v>53</v>
      </c>
      <c r="JDJ16" s="324" t="s">
        <v>53</v>
      </c>
      <c r="JDK16" s="324" t="s">
        <v>53</v>
      </c>
      <c r="JDL16" s="324" t="s">
        <v>53</v>
      </c>
      <c r="JDM16" s="324" t="s">
        <v>53</v>
      </c>
      <c r="JDN16" s="324" t="s">
        <v>53</v>
      </c>
      <c r="JDO16" s="324" t="s">
        <v>53</v>
      </c>
      <c r="JDP16" s="324" t="s">
        <v>53</v>
      </c>
      <c r="JDQ16" s="324" t="s">
        <v>53</v>
      </c>
      <c r="JDR16" s="324" t="s">
        <v>53</v>
      </c>
      <c r="JDS16" s="324" t="s">
        <v>53</v>
      </c>
      <c r="JDT16" s="324" t="s">
        <v>53</v>
      </c>
      <c r="JDU16" s="324" t="s">
        <v>53</v>
      </c>
      <c r="JDV16" s="324" t="s">
        <v>53</v>
      </c>
      <c r="JDW16" s="324" t="s">
        <v>53</v>
      </c>
      <c r="JDX16" s="324" t="s">
        <v>53</v>
      </c>
      <c r="JDY16" s="324" t="s">
        <v>53</v>
      </c>
      <c r="JDZ16" s="324" t="s">
        <v>53</v>
      </c>
      <c r="JEA16" s="324" t="s">
        <v>53</v>
      </c>
      <c r="JEB16" s="324" t="s">
        <v>53</v>
      </c>
      <c r="JEC16" s="324" t="s">
        <v>53</v>
      </c>
      <c r="JED16" s="324" t="s">
        <v>53</v>
      </c>
      <c r="JEE16" s="324" t="s">
        <v>53</v>
      </c>
      <c r="JEF16" s="324" t="s">
        <v>53</v>
      </c>
      <c r="JEG16" s="324" t="s">
        <v>53</v>
      </c>
      <c r="JEH16" s="324" t="s">
        <v>53</v>
      </c>
      <c r="JEI16" s="324" t="s">
        <v>53</v>
      </c>
      <c r="JEJ16" s="324" t="s">
        <v>53</v>
      </c>
      <c r="JEK16" s="324" t="s">
        <v>53</v>
      </c>
      <c r="JEL16" s="324" t="s">
        <v>53</v>
      </c>
      <c r="JEM16" s="324" t="s">
        <v>53</v>
      </c>
      <c r="JEN16" s="324" t="s">
        <v>53</v>
      </c>
      <c r="JEO16" s="324" t="s">
        <v>53</v>
      </c>
      <c r="JEP16" s="324" t="s">
        <v>53</v>
      </c>
      <c r="JEQ16" s="324" t="s">
        <v>53</v>
      </c>
      <c r="JER16" s="324" t="s">
        <v>53</v>
      </c>
      <c r="JES16" s="324" t="s">
        <v>53</v>
      </c>
      <c r="JET16" s="324" t="s">
        <v>53</v>
      </c>
      <c r="JEU16" s="324" t="s">
        <v>53</v>
      </c>
      <c r="JEV16" s="324" t="s">
        <v>53</v>
      </c>
      <c r="JEW16" s="324" t="s">
        <v>53</v>
      </c>
      <c r="JEX16" s="324" t="s">
        <v>53</v>
      </c>
      <c r="JEY16" s="324" t="s">
        <v>53</v>
      </c>
      <c r="JEZ16" s="324" t="s">
        <v>53</v>
      </c>
      <c r="JFA16" s="324" t="s">
        <v>53</v>
      </c>
      <c r="JFB16" s="324" t="s">
        <v>53</v>
      </c>
      <c r="JFC16" s="324" t="s">
        <v>53</v>
      </c>
      <c r="JFD16" s="324" t="s">
        <v>53</v>
      </c>
      <c r="JFE16" s="324" t="s">
        <v>53</v>
      </c>
      <c r="JFF16" s="324" t="s">
        <v>53</v>
      </c>
      <c r="JFG16" s="324" t="s">
        <v>53</v>
      </c>
      <c r="JFH16" s="324" t="s">
        <v>53</v>
      </c>
      <c r="JFI16" s="324" t="s">
        <v>53</v>
      </c>
      <c r="JFJ16" s="324" t="s">
        <v>53</v>
      </c>
      <c r="JFK16" s="324" t="s">
        <v>53</v>
      </c>
      <c r="JFL16" s="324" t="s">
        <v>53</v>
      </c>
      <c r="JFM16" s="324" t="s">
        <v>53</v>
      </c>
      <c r="JFN16" s="324" t="s">
        <v>53</v>
      </c>
      <c r="JFO16" s="324" t="s">
        <v>53</v>
      </c>
      <c r="JFP16" s="324" t="s">
        <v>53</v>
      </c>
      <c r="JFQ16" s="324" t="s">
        <v>53</v>
      </c>
      <c r="JFR16" s="324" t="s">
        <v>53</v>
      </c>
      <c r="JFS16" s="324" t="s">
        <v>53</v>
      </c>
      <c r="JFT16" s="324" t="s">
        <v>53</v>
      </c>
      <c r="JFU16" s="324" t="s">
        <v>53</v>
      </c>
      <c r="JFV16" s="324" t="s">
        <v>53</v>
      </c>
      <c r="JFW16" s="324" t="s">
        <v>53</v>
      </c>
      <c r="JFX16" s="324" t="s">
        <v>53</v>
      </c>
      <c r="JFY16" s="324" t="s">
        <v>53</v>
      </c>
      <c r="JFZ16" s="324" t="s">
        <v>53</v>
      </c>
      <c r="JGA16" s="324" t="s">
        <v>53</v>
      </c>
      <c r="JGB16" s="324" t="s">
        <v>53</v>
      </c>
      <c r="JGC16" s="324" t="s">
        <v>53</v>
      </c>
      <c r="JGD16" s="324" t="s">
        <v>53</v>
      </c>
      <c r="JGE16" s="324" t="s">
        <v>53</v>
      </c>
      <c r="JGF16" s="324" t="s">
        <v>53</v>
      </c>
      <c r="JGG16" s="324" t="s">
        <v>53</v>
      </c>
      <c r="JGH16" s="324" t="s">
        <v>53</v>
      </c>
      <c r="JGI16" s="324" t="s">
        <v>53</v>
      </c>
      <c r="JGJ16" s="324" t="s">
        <v>53</v>
      </c>
      <c r="JGK16" s="324" t="s">
        <v>53</v>
      </c>
      <c r="JGL16" s="324" t="s">
        <v>53</v>
      </c>
      <c r="JGM16" s="324" t="s">
        <v>53</v>
      </c>
      <c r="JGN16" s="324" t="s">
        <v>53</v>
      </c>
      <c r="JGO16" s="324" t="s">
        <v>53</v>
      </c>
      <c r="JGP16" s="324" t="s">
        <v>53</v>
      </c>
      <c r="JGQ16" s="324" t="s">
        <v>53</v>
      </c>
      <c r="JGR16" s="324" t="s">
        <v>53</v>
      </c>
      <c r="JGS16" s="324" t="s">
        <v>53</v>
      </c>
      <c r="JGT16" s="324" t="s">
        <v>53</v>
      </c>
      <c r="JGU16" s="324" t="s">
        <v>53</v>
      </c>
      <c r="JGV16" s="324" t="s">
        <v>53</v>
      </c>
      <c r="JGW16" s="324" t="s">
        <v>53</v>
      </c>
      <c r="JGX16" s="324" t="s">
        <v>53</v>
      </c>
      <c r="JGY16" s="324" t="s">
        <v>53</v>
      </c>
      <c r="JGZ16" s="324" t="s">
        <v>53</v>
      </c>
      <c r="JHA16" s="324" t="s">
        <v>53</v>
      </c>
      <c r="JHB16" s="324" t="s">
        <v>53</v>
      </c>
      <c r="JHC16" s="324" t="s">
        <v>53</v>
      </c>
      <c r="JHD16" s="324" t="s">
        <v>53</v>
      </c>
      <c r="JHE16" s="324" t="s">
        <v>53</v>
      </c>
      <c r="JHF16" s="324" t="s">
        <v>53</v>
      </c>
      <c r="JHG16" s="324" t="s">
        <v>53</v>
      </c>
      <c r="JHH16" s="324" t="s">
        <v>53</v>
      </c>
      <c r="JHI16" s="324" t="s">
        <v>53</v>
      </c>
      <c r="JHJ16" s="324" t="s">
        <v>53</v>
      </c>
      <c r="JHK16" s="324" t="s">
        <v>53</v>
      </c>
      <c r="JHL16" s="324" t="s">
        <v>53</v>
      </c>
      <c r="JHM16" s="324" t="s">
        <v>53</v>
      </c>
      <c r="JHN16" s="324" t="s">
        <v>53</v>
      </c>
      <c r="JHO16" s="324" t="s">
        <v>53</v>
      </c>
      <c r="JHP16" s="324" t="s">
        <v>53</v>
      </c>
      <c r="JHQ16" s="324" t="s">
        <v>53</v>
      </c>
      <c r="JHR16" s="324" t="s">
        <v>53</v>
      </c>
      <c r="JHS16" s="324" t="s">
        <v>53</v>
      </c>
      <c r="JHT16" s="324" t="s">
        <v>53</v>
      </c>
      <c r="JHU16" s="324" t="s">
        <v>53</v>
      </c>
      <c r="JHV16" s="324" t="s">
        <v>53</v>
      </c>
      <c r="JHW16" s="324" t="s">
        <v>53</v>
      </c>
      <c r="JHX16" s="324" t="s">
        <v>53</v>
      </c>
      <c r="JHY16" s="324" t="s">
        <v>53</v>
      </c>
      <c r="JHZ16" s="324" t="s">
        <v>53</v>
      </c>
      <c r="JIA16" s="324" t="s">
        <v>53</v>
      </c>
      <c r="JIB16" s="324" t="s">
        <v>53</v>
      </c>
      <c r="JIC16" s="324" t="s">
        <v>53</v>
      </c>
      <c r="JID16" s="324" t="s">
        <v>53</v>
      </c>
      <c r="JIE16" s="324" t="s">
        <v>53</v>
      </c>
      <c r="JIF16" s="324" t="s">
        <v>53</v>
      </c>
      <c r="JIG16" s="324" t="s">
        <v>53</v>
      </c>
      <c r="JIH16" s="324" t="s">
        <v>53</v>
      </c>
      <c r="JII16" s="324" t="s">
        <v>53</v>
      </c>
      <c r="JIJ16" s="324" t="s">
        <v>53</v>
      </c>
      <c r="JIK16" s="324" t="s">
        <v>53</v>
      </c>
      <c r="JIL16" s="324" t="s">
        <v>53</v>
      </c>
      <c r="JIM16" s="324" t="s">
        <v>53</v>
      </c>
      <c r="JIN16" s="324" t="s">
        <v>53</v>
      </c>
      <c r="JIO16" s="324" t="s">
        <v>53</v>
      </c>
      <c r="JIP16" s="324" t="s">
        <v>53</v>
      </c>
      <c r="JIQ16" s="324" t="s">
        <v>53</v>
      </c>
      <c r="JIR16" s="324" t="s">
        <v>53</v>
      </c>
      <c r="JIS16" s="324" t="s">
        <v>53</v>
      </c>
      <c r="JIT16" s="324" t="s">
        <v>53</v>
      </c>
      <c r="JIU16" s="324" t="s">
        <v>53</v>
      </c>
      <c r="JIV16" s="324" t="s">
        <v>53</v>
      </c>
      <c r="JIW16" s="324" t="s">
        <v>53</v>
      </c>
      <c r="JIX16" s="324" t="s">
        <v>53</v>
      </c>
      <c r="JIY16" s="324" t="s">
        <v>53</v>
      </c>
      <c r="JIZ16" s="324" t="s">
        <v>53</v>
      </c>
      <c r="JJA16" s="324" t="s">
        <v>53</v>
      </c>
      <c r="JJB16" s="324" t="s">
        <v>53</v>
      </c>
      <c r="JJC16" s="324" t="s">
        <v>53</v>
      </c>
      <c r="JJD16" s="324" t="s">
        <v>53</v>
      </c>
      <c r="JJE16" s="324" t="s">
        <v>53</v>
      </c>
      <c r="JJF16" s="324" t="s">
        <v>53</v>
      </c>
      <c r="JJG16" s="324" t="s">
        <v>53</v>
      </c>
      <c r="JJH16" s="324" t="s">
        <v>53</v>
      </c>
      <c r="JJI16" s="324" t="s">
        <v>53</v>
      </c>
      <c r="JJJ16" s="324" t="s">
        <v>53</v>
      </c>
      <c r="JJK16" s="324" t="s">
        <v>53</v>
      </c>
      <c r="JJL16" s="324" t="s">
        <v>53</v>
      </c>
      <c r="JJM16" s="324" t="s">
        <v>53</v>
      </c>
      <c r="JJN16" s="324" t="s">
        <v>53</v>
      </c>
      <c r="JJO16" s="324" t="s">
        <v>53</v>
      </c>
      <c r="JJP16" s="324" t="s">
        <v>53</v>
      </c>
      <c r="JJQ16" s="324" t="s">
        <v>53</v>
      </c>
      <c r="JJR16" s="324" t="s">
        <v>53</v>
      </c>
      <c r="JJS16" s="324" t="s">
        <v>53</v>
      </c>
      <c r="JJT16" s="324" t="s">
        <v>53</v>
      </c>
      <c r="JJU16" s="324" t="s">
        <v>53</v>
      </c>
      <c r="JJV16" s="324" t="s">
        <v>53</v>
      </c>
      <c r="JJW16" s="324" t="s">
        <v>53</v>
      </c>
      <c r="JJX16" s="324" t="s">
        <v>53</v>
      </c>
      <c r="JJY16" s="324" t="s">
        <v>53</v>
      </c>
      <c r="JJZ16" s="324" t="s">
        <v>53</v>
      </c>
      <c r="JKA16" s="324" t="s">
        <v>53</v>
      </c>
      <c r="JKB16" s="324" t="s">
        <v>53</v>
      </c>
      <c r="JKC16" s="324" t="s">
        <v>53</v>
      </c>
      <c r="JKD16" s="324" t="s">
        <v>53</v>
      </c>
      <c r="JKE16" s="324" t="s">
        <v>53</v>
      </c>
      <c r="JKF16" s="324" t="s">
        <v>53</v>
      </c>
      <c r="JKG16" s="324" t="s">
        <v>53</v>
      </c>
      <c r="JKH16" s="324" t="s">
        <v>53</v>
      </c>
      <c r="JKI16" s="324" t="s">
        <v>53</v>
      </c>
      <c r="JKJ16" s="324" t="s">
        <v>53</v>
      </c>
      <c r="JKK16" s="324" t="s">
        <v>53</v>
      </c>
      <c r="JKL16" s="324" t="s">
        <v>53</v>
      </c>
      <c r="JKM16" s="324" t="s">
        <v>53</v>
      </c>
      <c r="JKN16" s="324" t="s">
        <v>53</v>
      </c>
      <c r="JKO16" s="324" t="s">
        <v>53</v>
      </c>
      <c r="JKP16" s="324" t="s">
        <v>53</v>
      </c>
      <c r="JKQ16" s="324" t="s">
        <v>53</v>
      </c>
      <c r="JKR16" s="324" t="s">
        <v>53</v>
      </c>
      <c r="JKS16" s="324" t="s">
        <v>53</v>
      </c>
      <c r="JKT16" s="324" t="s">
        <v>53</v>
      </c>
      <c r="JKU16" s="324" t="s">
        <v>53</v>
      </c>
      <c r="JKV16" s="324" t="s">
        <v>53</v>
      </c>
      <c r="JKW16" s="324" t="s">
        <v>53</v>
      </c>
      <c r="JKX16" s="324" t="s">
        <v>53</v>
      </c>
      <c r="JKY16" s="324" t="s">
        <v>53</v>
      </c>
      <c r="JKZ16" s="324" t="s">
        <v>53</v>
      </c>
      <c r="JLA16" s="324" t="s">
        <v>53</v>
      </c>
      <c r="JLB16" s="324" t="s">
        <v>53</v>
      </c>
      <c r="JLC16" s="324" t="s">
        <v>53</v>
      </c>
      <c r="JLD16" s="324" t="s">
        <v>53</v>
      </c>
      <c r="JLE16" s="324" t="s">
        <v>53</v>
      </c>
      <c r="JLF16" s="324" t="s">
        <v>53</v>
      </c>
      <c r="JLG16" s="324" t="s">
        <v>53</v>
      </c>
      <c r="JLH16" s="324" t="s">
        <v>53</v>
      </c>
      <c r="JLI16" s="324" t="s">
        <v>53</v>
      </c>
      <c r="JLJ16" s="324" t="s">
        <v>53</v>
      </c>
      <c r="JLK16" s="324" t="s">
        <v>53</v>
      </c>
      <c r="JLL16" s="324" t="s">
        <v>53</v>
      </c>
      <c r="JLM16" s="324" t="s">
        <v>53</v>
      </c>
      <c r="JLN16" s="324" t="s">
        <v>53</v>
      </c>
      <c r="JLO16" s="324" t="s">
        <v>53</v>
      </c>
      <c r="JLP16" s="324" t="s">
        <v>53</v>
      </c>
      <c r="JLQ16" s="324" t="s">
        <v>53</v>
      </c>
      <c r="JLR16" s="324" t="s">
        <v>53</v>
      </c>
      <c r="JLS16" s="324" t="s">
        <v>53</v>
      </c>
      <c r="JLT16" s="324" t="s">
        <v>53</v>
      </c>
      <c r="JLU16" s="324" t="s">
        <v>53</v>
      </c>
      <c r="JLV16" s="324" t="s">
        <v>53</v>
      </c>
      <c r="JLW16" s="324" t="s">
        <v>53</v>
      </c>
      <c r="JLX16" s="324" t="s">
        <v>53</v>
      </c>
      <c r="JLY16" s="324" t="s">
        <v>53</v>
      </c>
      <c r="JLZ16" s="324" t="s">
        <v>53</v>
      </c>
      <c r="JMA16" s="324" t="s">
        <v>53</v>
      </c>
      <c r="JMB16" s="324" t="s">
        <v>53</v>
      </c>
      <c r="JMC16" s="324" t="s">
        <v>53</v>
      </c>
      <c r="JMD16" s="324" t="s">
        <v>53</v>
      </c>
      <c r="JME16" s="324" t="s">
        <v>53</v>
      </c>
      <c r="JMF16" s="324" t="s">
        <v>53</v>
      </c>
      <c r="JMG16" s="324" t="s">
        <v>53</v>
      </c>
      <c r="JMH16" s="324" t="s">
        <v>53</v>
      </c>
      <c r="JMI16" s="324" t="s">
        <v>53</v>
      </c>
      <c r="JMJ16" s="324" t="s">
        <v>53</v>
      </c>
      <c r="JMK16" s="324" t="s">
        <v>53</v>
      </c>
      <c r="JML16" s="324" t="s">
        <v>53</v>
      </c>
      <c r="JMM16" s="324" t="s">
        <v>53</v>
      </c>
      <c r="JMN16" s="324" t="s">
        <v>53</v>
      </c>
      <c r="JMO16" s="324" t="s">
        <v>53</v>
      </c>
      <c r="JMP16" s="324" t="s">
        <v>53</v>
      </c>
      <c r="JMQ16" s="324" t="s">
        <v>53</v>
      </c>
      <c r="JMR16" s="324" t="s">
        <v>53</v>
      </c>
      <c r="JMS16" s="324" t="s">
        <v>53</v>
      </c>
      <c r="JMT16" s="324" t="s">
        <v>53</v>
      </c>
      <c r="JMU16" s="324" t="s">
        <v>53</v>
      </c>
      <c r="JMV16" s="324" t="s">
        <v>53</v>
      </c>
      <c r="JMW16" s="324" t="s">
        <v>53</v>
      </c>
      <c r="JMX16" s="324" t="s">
        <v>53</v>
      </c>
      <c r="JMY16" s="324" t="s">
        <v>53</v>
      </c>
      <c r="JMZ16" s="324" t="s">
        <v>53</v>
      </c>
      <c r="JNA16" s="324" t="s">
        <v>53</v>
      </c>
      <c r="JNB16" s="324" t="s">
        <v>53</v>
      </c>
      <c r="JNC16" s="324" t="s">
        <v>53</v>
      </c>
      <c r="JND16" s="324" t="s">
        <v>53</v>
      </c>
      <c r="JNE16" s="324" t="s">
        <v>53</v>
      </c>
      <c r="JNF16" s="324" t="s">
        <v>53</v>
      </c>
      <c r="JNG16" s="324" t="s">
        <v>53</v>
      </c>
      <c r="JNH16" s="324" t="s">
        <v>53</v>
      </c>
      <c r="JNI16" s="324" t="s">
        <v>53</v>
      </c>
      <c r="JNJ16" s="324" t="s">
        <v>53</v>
      </c>
      <c r="JNK16" s="324" t="s">
        <v>53</v>
      </c>
      <c r="JNL16" s="324" t="s">
        <v>53</v>
      </c>
      <c r="JNM16" s="324" t="s">
        <v>53</v>
      </c>
      <c r="JNN16" s="324" t="s">
        <v>53</v>
      </c>
      <c r="JNO16" s="324" t="s">
        <v>53</v>
      </c>
      <c r="JNP16" s="324" t="s">
        <v>53</v>
      </c>
      <c r="JNQ16" s="324" t="s">
        <v>53</v>
      </c>
      <c r="JNR16" s="324" t="s">
        <v>53</v>
      </c>
      <c r="JNS16" s="324" t="s">
        <v>53</v>
      </c>
      <c r="JNT16" s="324" t="s">
        <v>53</v>
      </c>
      <c r="JNU16" s="324" t="s">
        <v>53</v>
      </c>
      <c r="JNV16" s="324" t="s">
        <v>53</v>
      </c>
      <c r="JNW16" s="324" t="s">
        <v>53</v>
      </c>
      <c r="JNX16" s="324" t="s">
        <v>53</v>
      </c>
      <c r="JNY16" s="324" t="s">
        <v>53</v>
      </c>
      <c r="JNZ16" s="324" t="s">
        <v>53</v>
      </c>
      <c r="JOA16" s="324" t="s">
        <v>53</v>
      </c>
      <c r="JOB16" s="324" t="s">
        <v>53</v>
      </c>
      <c r="JOC16" s="324" t="s">
        <v>53</v>
      </c>
      <c r="JOD16" s="324" t="s">
        <v>53</v>
      </c>
      <c r="JOE16" s="324" t="s">
        <v>53</v>
      </c>
      <c r="JOF16" s="324" t="s">
        <v>53</v>
      </c>
      <c r="JOG16" s="324" t="s">
        <v>53</v>
      </c>
      <c r="JOH16" s="324" t="s">
        <v>53</v>
      </c>
      <c r="JOI16" s="324" t="s">
        <v>53</v>
      </c>
      <c r="JOJ16" s="324" t="s">
        <v>53</v>
      </c>
      <c r="JOK16" s="324" t="s">
        <v>53</v>
      </c>
      <c r="JOL16" s="324" t="s">
        <v>53</v>
      </c>
      <c r="JOM16" s="324" t="s">
        <v>53</v>
      </c>
      <c r="JON16" s="324" t="s">
        <v>53</v>
      </c>
      <c r="JOO16" s="324" t="s">
        <v>53</v>
      </c>
      <c r="JOP16" s="324" t="s">
        <v>53</v>
      </c>
      <c r="JOQ16" s="324" t="s">
        <v>53</v>
      </c>
      <c r="JOR16" s="324" t="s">
        <v>53</v>
      </c>
      <c r="JOS16" s="324" t="s">
        <v>53</v>
      </c>
      <c r="JOT16" s="324" t="s">
        <v>53</v>
      </c>
      <c r="JOU16" s="324" t="s">
        <v>53</v>
      </c>
      <c r="JOV16" s="324" t="s">
        <v>53</v>
      </c>
      <c r="JOW16" s="324" t="s">
        <v>53</v>
      </c>
      <c r="JOX16" s="324" t="s">
        <v>53</v>
      </c>
      <c r="JOY16" s="324" t="s">
        <v>53</v>
      </c>
      <c r="JOZ16" s="324" t="s">
        <v>53</v>
      </c>
      <c r="JPA16" s="324" t="s">
        <v>53</v>
      </c>
      <c r="JPB16" s="324" t="s">
        <v>53</v>
      </c>
      <c r="JPC16" s="324" t="s">
        <v>53</v>
      </c>
      <c r="JPD16" s="324" t="s">
        <v>53</v>
      </c>
      <c r="JPE16" s="324" t="s">
        <v>53</v>
      </c>
      <c r="JPF16" s="324" t="s">
        <v>53</v>
      </c>
      <c r="JPG16" s="324" t="s">
        <v>53</v>
      </c>
      <c r="JPH16" s="324" t="s">
        <v>53</v>
      </c>
      <c r="JPI16" s="324" t="s">
        <v>53</v>
      </c>
      <c r="JPJ16" s="324" t="s">
        <v>53</v>
      </c>
      <c r="JPK16" s="324" t="s">
        <v>53</v>
      </c>
      <c r="JPL16" s="324" t="s">
        <v>53</v>
      </c>
      <c r="JPM16" s="324" t="s">
        <v>53</v>
      </c>
      <c r="JPN16" s="324" t="s">
        <v>53</v>
      </c>
      <c r="JPO16" s="324" t="s">
        <v>53</v>
      </c>
      <c r="JPP16" s="324" t="s">
        <v>53</v>
      </c>
      <c r="JPQ16" s="324" t="s">
        <v>53</v>
      </c>
      <c r="JPR16" s="324" t="s">
        <v>53</v>
      </c>
      <c r="JPS16" s="324" t="s">
        <v>53</v>
      </c>
      <c r="JPT16" s="324" t="s">
        <v>53</v>
      </c>
      <c r="JPU16" s="324" t="s">
        <v>53</v>
      </c>
      <c r="JPV16" s="324" t="s">
        <v>53</v>
      </c>
      <c r="JPW16" s="324" t="s">
        <v>53</v>
      </c>
      <c r="JPX16" s="324" t="s">
        <v>53</v>
      </c>
      <c r="JPY16" s="324" t="s">
        <v>53</v>
      </c>
      <c r="JPZ16" s="324" t="s">
        <v>53</v>
      </c>
      <c r="JQA16" s="324" t="s">
        <v>53</v>
      </c>
      <c r="JQB16" s="324" t="s">
        <v>53</v>
      </c>
      <c r="JQC16" s="324" t="s">
        <v>53</v>
      </c>
      <c r="JQD16" s="324" t="s">
        <v>53</v>
      </c>
      <c r="JQE16" s="324" t="s">
        <v>53</v>
      </c>
      <c r="JQF16" s="324" t="s">
        <v>53</v>
      </c>
      <c r="JQG16" s="324" t="s">
        <v>53</v>
      </c>
      <c r="JQH16" s="324" t="s">
        <v>53</v>
      </c>
      <c r="JQI16" s="324" t="s">
        <v>53</v>
      </c>
      <c r="JQJ16" s="324" t="s">
        <v>53</v>
      </c>
      <c r="JQK16" s="324" t="s">
        <v>53</v>
      </c>
      <c r="JQL16" s="324" t="s">
        <v>53</v>
      </c>
      <c r="JQM16" s="324" t="s">
        <v>53</v>
      </c>
      <c r="JQN16" s="324" t="s">
        <v>53</v>
      </c>
      <c r="JQO16" s="324" t="s">
        <v>53</v>
      </c>
      <c r="JQP16" s="324" t="s">
        <v>53</v>
      </c>
      <c r="JQQ16" s="324" t="s">
        <v>53</v>
      </c>
      <c r="JQR16" s="324" t="s">
        <v>53</v>
      </c>
      <c r="JQS16" s="324" t="s">
        <v>53</v>
      </c>
      <c r="JQT16" s="324" t="s">
        <v>53</v>
      </c>
      <c r="JQU16" s="324" t="s">
        <v>53</v>
      </c>
      <c r="JQV16" s="324" t="s">
        <v>53</v>
      </c>
      <c r="JQW16" s="324" t="s">
        <v>53</v>
      </c>
      <c r="JQX16" s="324" t="s">
        <v>53</v>
      </c>
      <c r="JQY16" s="324" t="s">
        <v>53</v>
      </c>
      <c r="JQZ16" s="324" t="s">
        <v>53</v>
      </c>
      <c r="JRA16" s="324" t="s">
        <v>53</v>
      </c>
      <c r="JRB16" s="324" t="s">
        <v>53</v>
      </c>
      <c r="JRC16" s="324" t="s">
        <v>53</v>
      </c>
      <c r="JRD16" s="324" t="s">
        <v>53</v>
      </c>
      <c r="JRE16" s="324" t="s">
        <v>53</v>
      </c>
      <c r="JRF16" s="324" t="s">
        <v>53</v>
      </c>
      <c r="JRG16" s="324" t="s">
        <v>53</v>
      </c>
      <c r="JRH16" s="324" t="s">
        <v>53</v>
      </c>
      <c r="JRI16" s="324" t="s">
        <v>53</v>
      </c>
      <c r="JRJ16" s="324" t="s">
        <v>53</v>
      </c>
      <c r="JRK16" s="324" t="s">
        <v>53</v>
      </c>
      <c r="JRL16" s="324" t="s">
        <v>53</v>
      </c>
      <c r="JRM16" s="324" t="s">
        <v>53</v>
      </c>
      <c r="JRN16" s="324" t="s">
        <v>53</v>
      </c>
      <c r="JRO16" s="324" t="s">
        <v>53</v>
      </c>
      <c r="JRP16" s="324" t="s">
        <v>53</v>
      </c>
      <c r="JRQ16" s="324" t="s">
        <v>53</v>
      </c>
      <c r="JRR16" s="324" t="s">
        <v>53</v>
      </c>
      <c r="JRS16" s="324" t="s">
        <v>53</v>
      </c>
      <c r="JRT16" s="324" t="s">
        <v>53</v>
      </c>
      <c r="JRU16" s="324" t="s">
        <v>53</v>
      </c>
      <c r="JRV16" s="324" t="s">
        <v>53</v>
      </c>
      <c r="JRW16" s="324" t="s">
        <v>53</v>
      </c>
      <c r="JRX16" s="324" t="s">
        <v>53</v>
      </c>
      <c r="JRY16" s="324" t="s">
        <v>53</v>
      </c>
      <c r="JRZ16" s="324" t="s">
        <v>53</v>
      </c>
      <c r="JSA16" s="324" t="s">
        <v>53</v>
      </c>
      <c r="JSB16" s="324" t="s">
        <v>53</v>
      </c>
      <c r="JSC16" s="324" t="s">
        <v>53</v>
      </c>
      <c r="JSD16" s="324" t="s">
        <v>53</v>
      </c>
      <c r="JSE16" s="324" t="s">
        <v>53</v>
      </c>
      <c r="JSF16" s="324" t="s">
        <v>53</v>
      </c>
      <c r="JSG16" s="324" t="s">
        <v>53</v>
      </c>
      <c r="JSH16" s="324" t="s">
        <v>53</v>
      </c>
      <c r="JSI16" s="324" t="s">
        <v>53</v>
      </c>
      <c r="JSJ16" s="324" t="s">
        <v>53</v>
      </c>
      <c r="JSK16" s="324" t="s">
        <v>53</v>
      </c>
      <c r="JSL16" s="324" t="s">
        <v>53</v>
      </c>
      <c r="JSM16" s="324" t="s">
        <v>53</v>
      </c>
      <c r="JSN16" s="324" t="s">
        <v>53</v>
      </c>
      <c r="JSO16" s="324" t="s">
        <v>53</v>
      </c>
      <c r="JSP16" s="324" t="s">
        <v>53</v>
      </c>
      <c r="JSQ16" s="324" t="s">
        <v>53</v>
      </c>
      <c r="JSR16" s="324" t="s">
        <v>53</v>
      </c>
      <c r="JSS16" s="324" t="s">
        <v>53</v>
      </c>
      <c r="JST16" s="324" t="s">
        <v>53</v>
      </c>
      <c r="JSU16" s="324" t="s">
        <v>53</v>
      </c>
      <c r="JSV16" s="324" t="s">
        <v>53</v>
      </c>
      <c r="JSW16" s="324" t="s">
        <v>53</v>
      </c>
      <c r="JSX16" s="324" t="s">
        <v>53</v>
      </c>
      <c r="JSY16" s="324" t="s">
        <v>53</v>
      </c>
      <c r="JSZ16" s="324" t="s">
        <v>53</v>
      </c>
      <c r="JTA16" s="324" t="s">
        <v>53</v>
      </c>
      <c r="JTB16" s="324" t="s">
        <v>53</v>
      </c>
      <c r="JTC16" s="324" t="s">
        <v>53</v>
      </c>
      <c r="JTD16" s="324" t="s">
        <v>53</v>
      </c>
      <c r="JTE16" s="324" t="s">
        <v>53</v>
      </c>
      <c r="JTF16" s="324" t="s">
        <v>53</v>
      </c>
      <c r="JTG16" s="324" t="s">
        <v>53</v>
      </c>
      <c r="JTH16" s="324" t="s">
        <v>53</v>
      </c>
      <c r="JTI16" s="324" t="s">
        <v>53</v>
      </c>
      <c r="JTJ16" s="324" t="s">
        <v>53</v>
      </c>
      <c r="JTK16" s="324" t="s">
        <v>53</v>
      </c>
      <c r="JTL16" s="324" t="s">
        <v>53</v>
      </c>
      <c r="JTM16" s="324" t="s">
        <v>53</v>
      </c>
      <c r="JTN16" s="324" t="s">
        <v>53</v>
      </c>
      <c r="JTO16" s="324" t="s">
        <v>53</v>
      </c>
      <c r="JTP16" s="324" t="s">
        <v>53</v>
      </c>
      <c r="JTQ16" s="324" t="s">
        <v>53</v>
      </c>
      <c r="JTR16" s="324" t="s">
        <v>53</v>
      </c>
      <c r="JTS16" s="324" t="s">
        <v>53</v>
      </c>
      <c r="JTT16" s="324" t="s">
        <v>53</v>
      </c>
      <c r="JTU16" s="324" t="s">
        <v>53</v>
      </c>
      <c r="JTV16" s="324" t="s">
        <v>53</v>
      </c>
      <c r="JTW16" s="324" t="s">
        <v>53</v>
      </c>
      <c r="JTX16" s="324" t="s">
        <v>53</v>
      </c>
      <c r="JTY16" s="324" t="s">
        <v>53</v>
      </c>
      <c r="JTZ16" s="324" t="s">
        <v>53</v>
      </c>
      <c r="JUA16" s="324" t="s">
        <v>53</v>
      </c>
      <c r="JUB16" s="324" t="s">
        <v>53</v>
      </c>
      <c r="JUC16" s="324" t="s">
        <v>53</v>
      </c>
      <c r="JUD16" s="324" t="s">
        <v>53</v>
      </c>
      <c r="JUE16" s="324" t="s">
        <v>53</v>
      </c>
      <c r="JUF16" s="324" t="s">
        <v>53</v>
      </c>
      <c r="JUG16" s="324" t="s">
        <v>53</v>
      </c>
      <c r="JUH16" s="324" t="s">
        <v>53</v>
      </c>
      <c r="JUI16" s="324" t="s">
        <v>53</v>
      </c>
      <c r="JUJ16" s="324" t="s">
        <v>53</v>
      </c>
      <c r="JUK16" s="324" t="s">
        <v>53</v>
      </c>
      <c r="JUL16" s="324" t="s">
        <v>53</v>
      </c>
      <c r="JUM16" s="324" t="s">
        <v>53</v>
      </c>
      <c r="JUN16" s="324" t="s">
        <v>53</v>
      </c>
      <c r="JUO16" s="324" t="s">
        <v>53</v>
      </c>
      <c r="JUP16" s="324" t="s">
        <v>53</v>
      </c>
      <c r="JUQ16" s="324" t="s">
        <v>53</v>
      </c>
      <c r="JUR16" s="324" t="s">
        <v>53</v>
      </c>
      <c r="JUS16" s="324" t="s">
        <v>53</v>
      </c>
      <c r="JUT16" s="324" t="s">
        <v>53</v>
      </c>
      <c r="JUU16" s="324" t="s">
        <v>53</v>
      </c>
      <c r="JUV16" s="324" t="s">
        <v>53</v>
      </c>
      <c r="JUW16" s="324" t="s">
        <v>53</v>
      </c>
      <c r="JUX16" s="324" t="s">
        <v>53</v>
      </c>
      <c r="JUY16" s="324" t="s">
        <v>53</v>
      </c>
      <c r="JUZ16" s="324" t="s">
        <v>53</v>
      </c>
      <c r="JVA16" s="324" t="s">
        <v>53</v>
      </c>
      <c r="JVB16" s="324" t="s">
        <v>53</v>
      </c>
      <c r="JVC16" s="324" t="s">
        <v>53</v>
      </c>
      <c r="JVD16" s="324" t="s">
        <v>53</v>
      </c>
      <c r="JVE16" s="324" t="s">
        <v>53</v>
      </c>
      <c r="JVF16" s="324" t="s">
        <v>53</v>
      </c>
      <c r="JVG16" s="324" t="s">
        <v>53</v>
      </c>
      <c r="JVH16" s="324" t="s">
        <v>53</v>
      </c>
      <c r="JVI16" s="324" t="s">
        <v>53</v>
      </c>
      <c r="JVJ16" s="324" t="s">
        <v>53</v>
      </c>
      <c r="JVK16" s="324" t="s">
        <v>53</v>
      </c>
      <c r="JVL16" s="324" t="s">
        <v>53</v>
      </c>
      <c r="JVM16" s="324" t="s">
        <v>53</v>
      </c>
      <c r="JVN16" s="324" t="s">
        <v>53</v>
      </c>
      <c r="JVO16" s="324" t="s">
        <v>53</v>
      </c>
      <c r="JVP16" s="324" t="s">
        <v>53</v>
      </c>
      <c r="JVQ16" s="324" t="s">
        <v>53</v>
      </c>
      <c r="JVR16" s="324" t="s">
        <v>53</v>
      </c>
      <c r="JVS16" s="324" t="s">
        <v>53</v>
      </c>
      <c r="JVT16" s="324" t="s">
        <v>53</v>
      </c>
      <c r="JVU16" s="324" t="s">
        <v>53</v>
      </c>
      <c r="JVV16" s="324" t="s">
        <v>53</v>
      </c>
      <c r="JVW16" s="324" t="s">
        <v>53</v>
      </c>
      <c r="JVX16" s="324" t="s">
        <v>53</v>
      </c>
      <c r="JVY16" s="324" t="s">
        <v>53</v>
      </c>
      <c r="JVZ16" s="324" t="s">
        <v>53</v>
      </c>
      <c r="JWA16" s="324" t="s">
        <v>53</v>
      </c>
      <c r="JWB16" s="324" t="s">
        <v>53</v>
      </c>
      <c r="JWC16" s="324" t="s">
        <v>53</v>
      </c>
      <c r="JWD16" s="324" t="s">
        <v>53</v>
      </c>
      <c r="JWE16" s="324" t="s">
        <v>53</v>
      </c>
      <c r="JWF16" s="324" t="s">
        <v>53</v>
      </c>
      <c r="JWG16" s="324" t="s">
        <v>53</v>
      </c>
      <c r="JWH16" s="324" t="s">
        <v>53</v>
      </c>
      <c r="JWI16" s="324" t="s">
        <v>53</v>
      </c>
      <c r="JWJ16" s="324" t="s">
        <v>53</v>
      </c>
      <c r="JWK16" s="324" t="s">
        <v>53</v>
      </c>
      <c r="JWL16" s="324" t="s">
        <v>53</v>
      </c>
      <c r="JWM16" s="324" t="s">
        <v>53</v>
      </c>
      <c r="JWN16" s="324" t="s">
        <v>53</v>
      </c>
      <c r="JWO16" s="324" t="s">
        <v>53</v>
      </c>
      <c r="JWP16" s="324" t="s">
        <v>53</v>
      </c>
      <c r="JWQ16" s="324" t="s">
        <v>53</v>
      </c>
      <c r="JWR16" s="324" t="s">
        <v>53</v>
      </c>
      <c r="JWS16" s="324" t="s">
        <v>53</v>
      </c>
      <c r="JWT16" s="324" t="s">
        <v>53</v>
      </c>
      <c r="JWU16" s="324" t="s">
        <v>53</v>
      </c>
      <c r="JWV16" s="324" t="s">
        <v>53</v>
      </c>
      <c r="JWW16" s="324" t="s">
        <v>53</v>
      </c>
      <c r="JWX16" s="324" t="s">
        <v>53</v>
      </c>
      <c r="JWY16" s="324" t="s">
        <v>53</v>
      </c>
      <c r="JWZ16" s="324" t="s">
        <v>53</v>
      </c>
      <c r="JXA16" s="324" t="s">
        <v>53</v>
      </c>
      <c r="JXB16" s="324" t="s">
        <v>53</v>
      </c>
      <c r="JXC16" s="324" t="s">
        <v>53</v>
      </c>
      <c r="JXD16" s="324" t="s">
        <v>53</v>
      </c>
      <c r="JXE16" s="324" t="s">
        <v>53</v>
      </c>
      <c r="JXF16" s="324" t="s">
        <v>53</v>
      </c>
      <c r="JXG16" s="324" t="s">
        <v>53</v>
      </c>
      <c r="JXH16" s="324" t="s">
        <v>53</v>
      </c>
      <c r="JXI16" s="324" t="s">
        <v>53</v>
      </c>
      <c r="JXJ16" s="324" t="s">
        <v>53</v>
      </c>
      <c r="JXK16" s="324" t="s">
        <v>53</v>
      </c>
      <c r="JXL16" s="324" t="s">
        <v>53</v>
      </c>
      <c r="JXM16" s="324" t="s">
        <v>53</v>
      </c>
      <c r="JXN16" s="324" t="s">
        <v>53</v>
      </c>
      <c r="JXO16" s="324" t="s">
        <v>53</v>
      </c>
      <c r="JXP16" s="324" t="s">
        <v>53</v>
      </c>
      <c r="JXQ16" s="324" t="s">
        <v>53</v>
      </c>
      <c r="JXR16" s="324" t="s">
        <v>53</v>
      </c>
      <c r="JXS16" s="324" t="s">
        <v>53</v>
      </c>
      <c r="JXT16" s="324" t="s">
        <v>53</v>
      </c>
      <c r="JXU16" s="324" t="s">
        <v>53</v>
      </c>
      <c r="JXV16" s="324" t="s">
        <v>53</v>
      </c>
      <c r="JXW16" s="324" t="s">
        <v>53</v>
      </c>
      <c r="JXX16" s="324" t="s">
        <v>53</v>
      </c>
      <c r="JXY16" s="324" t="s">
        <v>53</v>
      </c>
      <c r="JXZ16" s="324" t="s">
        <v>53</v>
      </c>
      <c r="JYA16" s="324" t="s">
        <v>53</v>
      </c>
      <c r="JYB16" s="324" t="s">
        <v>53</v>
      </c>
      <c r="JYC16" s="324" t="s">
        <v>53</v>
      </c>
      <c r="JYD16" s="324" t="s">
        <v>53</v>
      </c>
      <c r="JYE16" s="324" t="s">
        <v>53</v>
      </c>
      <c r="JYF16" s="324" t="s">
        <v>53</v>
      </c>
      <c r="JYG16" s="324" t="s">
        <v>53</v>
      </c>
      <c r="JYH16" s="324" t="s">
        <v>53</v>
      </c>
      <c r="JYI16" s="324" t="s">
        <v>53</v>
      </c>
      <c r="JYJ16" s="324" t="s">
        <v>53</v>
      </c>
      <c r="JYK16" s="324" t="s">
        <v>53</v>
      </c>
      <c r="JYL16" s="324" t="s">
        <v>53</v>
      </c>
      <c r="JYM16" s="324" t="s">
        <v>53</v>
      </c>
      <c r="JYN16" s="324" t="s">
        <v>53</v>
      </c>
      <c r="JYO16" s="324" t="s">
        <v>53</v>
      </c>
      <c r="JYP16" s="324" t="s">
        <v>53</v>
      </c>
      <c r="JYQ16" s="324" t="s">
        <v>53</v>
      </c>
      <c r="JYR16" s="324" t="s">
        <v>53</v>
      </c>
      <c r="JYS16" s="324" t="s">
        <v>53</v>
      </c>
      <c r="JYT16" s="324" t="s">
        <v>53</v>
      </c>
      <c r="JYU16" s="324" t="s">
        <v>53</v>
      </c>
      <c r="JYV16" s="324" t="s">
        <v>53</v>
      </c>
      <c r="JYW16" s="324" t="s">
        <v>53</v>
      </c>
      <c r="JYX16" s="324" t="s">
        <v>53</v>
      </c>
      <c r="JYY16" s="324" t="s">
        <v>53</v>
      </c>
      <c r="JYZ16" s="324" t="s">
        <v>53</v>
      </c>
      <c r="JZA16" s="324" t="s">
        <v>53</v>
      </c>
      <c r="JZB16" s="324" t="s">
        <v>53</v>
      </c>
      <c r="JZC16" s="324" t="s">
        <v>53</v>
      </c>
      <c r="JZD16" s="324" t="s">
        <v>53</v>
      </c>
      <c r="JZE16" s="324" t="s">
        <v>53</v>
      </c>
      <c r="JZF16" s="324" t="s">
        <v>53</v>
      </c>
      <c r="JZG16" s="324" t="s">
        <v>53</v>
      </c>
      <c r="JZH16" s="324" t="s">
        <v>53</v>
      </c>
      <c r="JZI16" s="324" t="s">
        <v>53</v>
      </c>
      <c r="JZJ16" s="324" t="s">
        <v>53</v>
      </c>
      <c r="JZK16" s="324" t="s">
        <v>53</v>
      </c>
      <c r="JZL16" s="324" t="s">
        <v>53</v>
      </c>
      <c r="JZM16" s="324" t="s">
        <v>53</v>
      </c>
      <c r="JZN16" s="324" t="s">
        <v>53</v>
      </c>
      <c r="JZO16" s="324" t="s">
        <v>53</v>
      </c>
      <c r="JZP16" s="324" t="s">
        <v>53</v>
      </c>
      <c r="JZQ16" s="324" t="s">
        <v>53</v>
      </c>
      <c r="JZR16" s="324" t="s">
        <v>53</v>
      </c>
      <c r="JZS16" s="324" t="s">
        <v>53</v>
      </c>
      <c r="JZT16" s="324" t="s">
        <v>53</v>
      </c>
      <c r="JZU16" s="324" t="s">
        <v>53</v>
      </c>
      <c r="JZV16" s="324" t="s">
        <v>53</v>
      </c>
      <c r="JZW16" s="324" t="s">
        <v>53</v>
      </c>
      <c r="JZX16" s="324" t="s">
        <v>53</v>
      </c>
      <c r="JZY16" s="324" t="s">
        <v>53</v>
      </c>
      <c r="JZZ16" s="324" t="s">
        <v>53</v>
      </c>
      <c r="KAA16" s="324" t="s">
        <v>53</v>
      </c>
      <c r="KAB16" s="324" t="s">
        <v>53</v>
      </c>
      <c r="KAC16" s="324" t="s">
        <v>53</v>
      </c>
      <c r="KAD16" s="324" t="s">
        <v>53</v>
      </c>
      <c r="KAE16" s="324" t="s">
        <v>53</v>
      </c>
      <c r="KAF16" s="324" t="s">
        <v>53</v>
      </c>
      <c r="KAG16" s="324" t="s">
        <v>53</v>
      </c>
      <c r="KAH16" s="324" t="s">
        <v>53</v>
      </c>
      <c r="KAI16" s="324" t="s">
        <v>53</v>
      </c>
      <c r="KAJ16" s="324" t="s">
        <v>53</v>
      </c>
      <c r="KAK16" s="324" t="s">
        <v>53</v>
      </c>
      <c r="KAL16" s="324" t="s">
        <v>53</v>
      </c>
      <c r="KAM16" s="324" t="s">
        <v>53</v>
      </c>
      <c r="KAN16" s="324" t="s">
        <v>53</v>
      </c>
      <c r="KAO16" s="324" t="s">
        <v>53</v>
      </c>
      <c r="KAP16" s="324" t="s">
        <v>53</v>
      </c>
      <c r="KAQ16" s="324" t="s">
        <v>53</v>
      </c>
      <c r="KAR16" s="324" t="s">
        <v>53</v>
      </c>
      <c r="KAS16" s="324" t="s">
        <v>53</v>
      </c>
      <c r="KAT16" s="324" t="s">
        <v>53</v>
      </c>
      <c r="KAU16" s="324" t="s">
        <v>53</v>
      </c>
      <c r="KAV16" s="324" t="s">
        <v>53</v>
      </c>
      <c r="KAW16" s="324" t="s">
        <v>53</v>
      </c>
      <c r="KAX16" s="324" t="s">
        <v>53</v>
      </c>
      <c r="KAY16" s="324" t="s">
        <v>53</v>
      </c>
      <c r="KAZ16" s="324" t="s">
        <v>53</v>
      </c>
      <c r="KBA16" s="324" t="s">
        <v>53</v>
      </c>
      <c r="KBB16" s="324" t="s">
        <v>53</v>
      </c>
      <c r="KBC16" s="324" t="s">
        <v>53</v>
      </c>
      <c r="KBD16" s="324" t="s">
        <v>53</v>
      </c>
      <c r="KBE16" s="324" t="s">
        <v>53</v>
      </c>
      <c r="KBF16" s="324" t="s">
        <v>53</v>
      </c>
      <c r="KBG16" s="324" t="s">
        <v>53</v>
      </c>
      <c r="KBH16" s="324" t="s">
        <v>53</v>
      </c>
      <c r="KBI16" s="324" t="s">
        <v>53</v>
      </c>
      <c r="KBJ16" s="324" t="s">
        <v>53</v>
      </c>
      <c r="KBK16" s="324" t="s">
        <v>53</v>
      </c>
      <c r="KBL16" s="324" t="s">
        <v>53</v>
      </c>
      <c r="KBM16" s="324" t="s">
        <v>53</v>
      </c>
      <c r="KBN16" s="324" t="s">
        <v>53</v>
      </c>
      <c r="KBO16" s="324" t="s">
        <v>53</v>
      </c>
      <c r="KBP16" s="324" t="s">
        <v>53</v>
      </c>
      <c r="KBQ16" s="324" t="s">
        <v>53</v>
      </c>
      <c r="KBR16" s="324" t="s">
        <v>53</v>
      </c>
      <c r="KBS16" s="324" t="s">
        <v>53</v>
      </c>
      <c r="KBT16" s="324" t="s">
        <v>53</v>
      </c>
      <c r="KBU16" s="324" t="s">
        <v>53</v>
      </c>
      <c r="KBV16" s="324" t="s">
        <v>53</v>
      </c>
      <c r="KBW16" s="324" t="s">
        <v>53</v>
      </c>
      <c r="KBX16" s="324" t="s">
        <v>53</v>
      </c>
      <c r="KBY16" s="324" t="s">
        <v>53</v>
      </c>
      <c r="KBZ16" s="324" t="s">
        <v>53</v>
      </c>
      <c r="KCA16" s="324" t="s">
        <v>53</v>
      </c>
      <c r="KCB16" s="324" t="s">
        <v>53</v>
      </c>
      <c r="KCC16" s="324" t="s">
        <v>53</v>
      </c>
      <c r="KCD16" s="324" t="s">
        <v>53</v>
      </c>
      <c r="KCE16" s="324" t="s">
        <v>53</v>
      </c>
      <c r="KCF16" s="324" t="s">
        <v>53</v>
      </c>
      <c r="KCG16" s="324" t="s">
        <v>53</v>
      </c>
      <c r="KCH16" s="324" t="s">
        <v>53</v>
      </c>
      <c r="KCI16" s="324" t="s">
        <v>53</v>
      </c>
      <c r="KCJ16" s="324" t="s">
        <v>53</v>
      </c>
      <c r="KCK16" s="324" t="s">
        <v>53</v>
      </c>
      <c r="KCL16" s="324" t="s">
        <v>53</v>
      </c>
      <c r="KCM16" s="324" t="s">
        <v>53</v>
      </c>
      <c r="KCN16" s="324" t="s">
        <v>53</v>
      </c>
      <c r="KCO16" s="324" t="s">
        <v>53</v>
      </c>
      <c r="KCP16" s="324" t="s">
        <v>53</v>
      </c>
      <c r="KCQ16" s="324" t="s">
        <v>53</v>
      </c>
      <c r="KCR16" s="324" t="s">
        <v>53</v>
      </c>
      <c r="KCS16" s="324" t="s">
        <v>53</v>
      </c>
      <c r="KCT16" s="324" t="s">
        <v>53</v>
      </c>
      <c r="KCU16" s="324" t="s">
        <v>53</v>
      </c>
      <c r="KCV16" s="324" t="s">
        <v>53</v>
      </c>
      <c r="KCW16" s="324" t="s">
        <v>53</v>
      </c>
      <c r="KCX16" s="324" t="s">
        <v>53</v>
      </c>
      <c r="KCY16" s="324" t="s">
        <v>53</v>
      </c>
      <c r="KCZ16" s="324" t="s">
        <v>53</v>
      </c>
      <c r="KDA16" s="324" t="s">
        <v>53</v>
      </c>
      <c r="KDB16" s="324" t="s">
        <v>53</v>
      </c>
      <c r="KDC16" s="324" t="s">
        <v>53</v>
      </c>
      <c r="KDD16" s="324" t="s">
        <v>53</v>
      </c>
      <c r="KDE16" s="324" t="s">
        <v>53</v>
      </c>
      <c r="KDF16" s="324" t="s">
        <v>53</v>
      </c>
      <c r="KDG16" s="324" t="s">
        <v>53</v>
      </c>
      <c r="KDH16" s="324" t="s">
        <v>53</v>
      </c>
      <c r="KDI16" s="324" t="s">
        <v>53</v>
      </c>
      <c r="KDJ16" s="324" t="s">
        <v>53</v>
      </c>
      <c r="KDK16" s="324" t="s">
        <v>53</v>
      </c>
      <c r="KDL16" s="324" t="s">
        <v>53</v>
      </c>
      <c r="KDM16" s="324" t="s">
        <v>53</v>
      </c>
      <c r="KDN16" s="324" t="s">
        <v>53</v>
      </c>
      <c r="KDO16" s="324" t="s">
        <v>53</v>
      </c>
      <c r="KDP16" s="324" t="s">
        <v>53</v>
      </c>
      <c r="KDQ16" s="324" t="s">
        <v>53</v>
      </c>
      <c r="KDR16" s="324" t="s">
        <v>53</v>
      </c>
      <c r="KDS16" s="324" t="s">
        <v>53</v>
      </c>
      <c r="KDT16" s="324" t="s">
        <v>53</v>
      </c>
      <c r="KDU16" s="324" t="s">
        <v>53</v>
      </c>
      <c r="KDV16" s="324" t="s">
        <v>53</v>
      </c>
      <c r="KDW16" s="324" t="s">
        <v>53</v>
      </c>
      <c r="KDX16" s="324" t="s">
        <v>53</v>
      </c>
      <c r="KDY16" s="324" t="s">
        <v>53</v>
      </c>
      <c r="KDZ16" s="324" t="s">
        <v>53</v>
      </c>
      <c r="KEA16" s="324" t="s">
        <v>53</v>
      </c>
      <c r="KEB16" s="324" t="s">
        <v>53</v>
      </c>
      <c r="KEC16" s="324" t="s">
        <v>53</v>
      </c>
      <c r="KED16" s="324" t="s">
        <v>53</v>
      </c>
      <c r="KEE16" s="324" t="s">
        <v>53</v>
      </c>
      <c r="KEF16" s="324" t="s">
        <v>53</v>
      </c>
      <c r="KEG16" s="324" t="s">
        <v>53</v>
      </c>
      <c r="KEH16" s="324" t="s">
        <v>53</v>
      </c>
      <c r="KEI16" s="324" t="s">
        <v>53</v>
      </c>
      <c r="KEJ16" s="324" t="s">
        <v>53</v>
      </c>
      <c r="KEK16" s="324" t="s">
        <v>53</v>
      </c>
      <c r="KEL16" s="324" t="s">
        <v>53</v>
      </c>
      <c r="KEM16" s="324" t="s">
        <v>53</v>
      </c>
      <c r="KEN16" s="324" t="s">
        <v>53</v>
      </c>
      <c r="KEO16" s="324" t="s">
        <v>53</v>
      </c>
      <c r="KEP16" s="324" t="s">
        <v>53</v>
      </c>
      <c r="KEQ16" s="324" t="s">
        <v>53</v>
      </c>
      <c r="KER16" s="324" t="s">
        <v>53</v>
      </c>
      <c r="KES16" s="324" t="s">
        <v>53</v>
      </c>
      <c r="KET16" s="324" t="s">
        <v>53</v>
      </c>
      <c r="KEU16" s="324" t="s">
        <v>53</v>
      </c>
      <c r="KEV16" s="324" t="s">
        <v>53</v>
      </c>
      <c r="KEW16" s="324" t="s">
        <v>53</v>
      </c>
      <c r="KEX16" s="324" t="s">
        <v>53</v>
      </c>
      <c r="KEY16" s="324" t="s">
        <v>53</v>
      </c>
      <c r="KEZ16" s="324" t="s">
        <v>53</v>
      </c>
      <c r="KFA16" s="324" t="s">
        <v>53</v>
      </c>
      <c r="KFB16" s="324" t="s">
        <v>53</v>
      </c>
      <c r="KFC16" s="324" t="s">
        <v>53</v>
      </c>
      <c r="KFD16" s="324" t="s">
        <v>53</v>
      </c>
      <c r="KFE16" s="324" t="s">
        <v>53</v>
      </c>
      <c r="KFF16" s="324" t="s">
        <v>53</v>
      </c>
      <c r="KFG16" s="324" t="s">
        <v>53</v>
      </c>
      <c r="KFH16" s="324" t="s">
        <v>53</v>
      </c>
      <c r="KFI16" s="324" t="s">
        <v>53</v>
      </c>
      <c r="KFJ16" s="324" t="s">
        <v>53</v>
      </c>
      <c r="KFK16" s="324" t="s">
        <v>53</v>
      </c>
      <c r="KFL16" s="324" t="s">
        <v>53</v>
      </c>
      <c r="KFM16" s="324" t="s">
        <v>53</v>
      </c>
      <c r="KFN16" s="324" t="s">
        <v>53</v>
      </c>
      <c r="KFO16" s="324" t="s">
        <v>53</v>
      </c>
      <c r="KFP16" s="324" t="s">
        <v>53</v>
      </c>
      <c r="KFQ16" s="324" t="s">
        <v>53</v>
      </c>
      <c r="KFR16" s="324" t="s">
        <v>53</v>
      </c>
      <c r="KFS16" s="324" t="s">
        <v>53</v>
      </c>
      <c r="KFT16" s="324" t="s">
        <v>53</v>
      </c>
      <c r="KFU16" s="324" t="s">
        <v>53</v>
      </c>
      <c r="KFV16" s="324" t="s">
        <v>53</v>
      </c>
      <c r="KFW16" s="324" t="s">
        <v>53</v>
      </c>
      <c r="KFX16" s="324" t="s">
        <v>53</v>
      </c>
      <c r="KFY16" s="324" t="s">
        <v>53</v>
      </c>
      <c r="KFZ16" s="324" t="s">
        <v>53</v>
      </c>
      <c r="KGA16" s="324" t="s">
        <v>53</v>
      </c>
      <c r="KGB16" s="324" t="s">
        <v>53</v>
      </c>
      <c r="KGC16" s="324" t="s">
        <v>53</v>
      </c>
      <c r="KGD16" s="324" t="s">
        <v>53</v>
      </c>
      <c r="KGE16" s="324" t="s">
        <v>53</v>
      </c>
      <c r="KGF16" s="324" t="s">
        <v>53</v>
      </c>
      <c r="KGG16" s="324" t="s">
        <v>53</v>
      </c>
      <c r="KGH16" s="324" t="s">
        <v>53</v>
      </c>
      <c r="KGI16" s="324" t="s">
        <v>53</v>
      </c>
      <c r="KGJ16" s="324" t="s">
        <v>53</v>
      </c>
      <c r="KGK16" s="324" t="s">
        <v>53</v>
      </c>
      <c r="KGL16" s="324" t="s">
        <v>53</v>
      </c>
      <c r="KGM16" s="324" t="s">
        <v>53</v>
      </c>
      <c r="KGN16" s="324" t="s">
        <v>53</v>
      </c>
      <c r="KGO16" s="324" t="s">
        <v>53</v>
      </c>
      <c r="KGP16" s="324" t="s">
        <v>53</v>
      </c>
      <c r="KGQ16" s="324" t="s">
        <v>53</v>
      </c>
      <c r="KGR16" s="324" t="s">
        <v>53</v>
      </c>
      <c r="KGS16" s="324" t="s">
        <v>53</v>
      </c>
      <c r="KGT16" s="324" t="s">
        <v>53</v>
      </c>
      <c r="KGU16" s="324" t="s">
        <v>53</v>
      </c>
      <c r="KGV16" s="324" t="s">
        <v>53</v>
      </c>
      <c r="KGW16" s="324" t="s">
        <v>53</v>
      </c>
      <c r="KGX16" s="324" t="s">
        <v>53</v>
      </c>
      <c r="KGY16" s="324" t="s">
        <v>53</v>
      </c>
      <c r="KGZ16" s="324" t="s">
        <v>53</v>
      </c>
      <c r="KHA16" s="324" t="s">
        <v>53</v>
      </c>
      <c r="KHB16" s="324" t="s">
        <v>53</v>
      </c>
      <c r="KHC16" s="324" t="s">
        <v>53</v>
      </c>
      <c r="KHD16" s="324" t="s">
        <v>53</v>
      </c>
      <c r="KHE16" s="324" t="s">
        <v>53</v>
      </c>
      <c r="KHF16" s="324" t="s">
        <v>53</v>
      </c>
      <c r="KHG16" s="324" t="s">
        <v>53</v>
      </c>
      <c r="KHH16" s="324" t="s">
        <v>53</v>
      </c>
      <c r="KHI16" s="324" t="s">
        <v>53</v>
      </c>
      <c r="KHJ16" s="324" t="s">
        <v>53</v>
      </c>
      <c r="KHK16" s="324" t="s">
        <v>53</v>
      </c>
      <c r="KHL16" s="324" t="s">
        <v>53</v>
      </c>
      <c r="KHM16" s="324" t="s">
        <v>53</v>
      </c>
      <c r="KHN16" s="324" t="s">
        <v>53</v>
      </c>
      <c r="KHO16" s="324" t="s">
        <v>53</v>
      </c>
      <c r="KHP16" s="324" t="s">
        <v>53</v>
      </c>
      <c r="KHQ16" s="324" t="s">
        <v>53</v>
      </c>
      <c r="KHR16" s="324" t="s">
        <v>53</v>
      </c>
      <c r="KHS16" s="324" t="s">
        <v>53</v>
      </c>
      <c r="KHT16" s="324" t="s">
        <v>53</v>
      </c>
      <c r="KHU16" s="324" t="s">
        <v>53</v>
      </c>
      <c r="KHV16" s="324" t="s">
        <v>53</v>
      </c>
      <c r="KHW16" s="324" t="s">
        <v>53</v>
      </c>
      <c r="KHX16" s="324" t="s">
        <v>53</v>
      </c>
      <c r="KHY16" s="324" t="s">
        <v>53</v>
      </c>
      <c r="KHZ16" s="324" t="s">
        <v>53</v>
      </c>
      <c r="KIA16" s="324" t="s">
        <v>53</v>
      </c>
      <c r="KIB16" s="324" t="s">
        <v>53</v>
      </c>
      <c r="KIC16" s="324" t="s">
        <v>53</v>
      </c>
      <c r="KID16" s="324" t="s">
        <v>53</v>
      </c>
      <c r="KIE16" s="324" t="s">
        <v>53</v>
      </c>
      <c r="KIF16" s="324" t="s">
        <v>53</v>
      </c>
      <c r="KIG16" s="324" t="s">
        <v>53</v>
      </c>
      <c r="KIH16" s="324" t="s">
        <v>53</v>
      </c>
      <c r="KII16" s="324" t="s">
        <v>53</v>
      </c>
      <c r="KIJ16" s="324" t="s">
        <v>53</v>
      </c>
      <c r="KIK16" s="324" t="s">
        <v>53</v>
      </c>
      <c r="KIL16" s="324" t="s">
        <v>53</v>
      </c>
      <c r="KIM16" s="324" t="s">
        <v>53</v>
      </c>
      <c r="KIN16" s="324" t="s">
        <v>53</v>
      </c>
      <c r="KIO16" s="324" t="s">
        <v>53</v>
      </c>
      <c r="KIP16" s="324" t="s">
        <v>53</v>
      </c>
      <c r="KIQ16" s="324" t="s">
        <v>53</v>
      </c>
      <c r="KIR16" s="324" t="s">
        <v>53</v>
      </c>
      <c r="KIS16" s="324" t="s">
        <v>53</v>
      </c>
      <c r="KIT16" s="324" t="s">
        <v>53</v>
      </c>
      <c r="KIU16" s="324" t="s">
        <v>53</v>
      </c>
      <c r="KIV16" s="324" t="s">
        <v>53</v>
      </c>
      <c r="KIW16" s="324" t="s">
        <v>53</v>
      </c>
      <c r="KIX16" s="324" t="s">
        <v>53</v>
      </c>
      <c r="KIY16" s="324" t="s">
        <v>53</v>
      </c>
      <c r="KIZ16" s="324" t="s">
        <v>53</v>
      </c>
      <c r="KJA16" s="324" t="s">
        <v>53</v>
      </c>
      <c r="KJB16" s="324" t="s">
        <v>53</v>
      </c>
      <c r="KJC16" s="324" t="s">
        <v>53</v>
      </c>
      <c r="KJD16" s="324" t="s">
        <v>53</v>
      </c>
      <c r="KJE16" s="324" t="s">
        <v>53</v>
      </c>
      <c r="KJF16" s="324" t="s">
        <v>53</v>
      </c>
      <c r="KJG16" s="324" t="s">
        <v>53</v>
      </c>
      <c r="KJH16" s="324" t="s">
        <v>53</v>
      </c>
      <c r="KJI16" s="324" t="s">
        <v>53</v>
      </c>
      <c r="KJJ16" s="324" t="s">
        <v>53</v>
      </c>
      <c r="KJK16" s="324" t="s">
        <v>53</v>
      </c>
      <c r="KJL16" s="324" t="s">
        <v>53</v>
      </c>
      <c r="KJM16" s="324" t="s">
        <v>53</v>
      </c>
      <c r="KJN16" s="324" t="s">
        <v>53</v>
      </c>
      <c r="KJO16" s="324" t="s">
        <v>53</v>
      </c>
      <c r="KJP16" s="324" t="s">
        <v>53</v>
      </c>
      <c r="KJQ16" s="324" t="s">
        <v>53</v>
      </c>
      <c r="KJR16" s="324" t="s">
        <v>53</v>
      </c>
      <c r="KJS16" s="324" t="s">
        <v>53</v>
      </c>
      <c r="KJT16" s="324" t="s">
        <v>53</v>
      </c>
      <c r="KJU16" s="324" t="s">
        <v>53</v>
      </c>
      <c r="KJV16" s="324" t="s">
        <v>53</v>
      </c>
      <c r="KJW16" s="324" t="s">
        <v>53</v>
      </c>
      <c r="KJX16" s="324" t="s">
        <v>53</v>
      </c>
      <c r="KJY16" s="324" t="s">
        <v>53</v>
      </c>
      <c r="KJZ16" s="324" t="s">
        <v>53</v>
      </c>
      <c r="KKA16" s="324" t="s">
        <v>53</v>
      </c>
      <c r="KKB16" s="324" t="s">
        <v>53</v>
      </c>
      <c r="KKC16" s="324" t="s">
        <v>53</v>
      </c>
      <c r="KKD16" s="324" t="s">
        <v>53</v>
      </c>
      <c r="KKE16" s="324" t="s">
        <v>53</v>
      </c>
      <c r="KKF16" s="324" t="s">
        <v>53</v>
      </c>
      <c r="KKG16" s="324" t="s">
        <v>53</v>
      </c>
      <c r="KKH16" s="324" t="s">
        <v>53</v>
      </c>
      <c r="KKI16" s="324" t="s">
        <v>53</v>
      </c>
      <c r="KKJ16" s="324" t="s">
        <v>53</v>
      </c>
      <c r="KKK16" s="324" t="s">
        <v>53</v>
      </c>
      <c r="KKL16" s="324" t="s">
        <v>53</v>
      </c>
      <c r="KKM16" s="324" t="s">
        <v>53</v>
      </c>
      <c r="KKN16" s="324" t="s">
        <v>53</v>
      </c>
      <c r="KKO16" s="324" t="s">
        <v>53</v>
      </c>
      <c r="KKP16" s="324" t="s">
        <v>53</v>
      </c>
      <c r="KKQ16" s="324" t="s">
        <v>53</v>
      </c>
      <c r="KKR16" s="324" t="s">
        <v>53</v>
      </c>
      <c r="KKS16" s="324" t="s">
        <v>53</v>
      </c>
      <c r="KKT16" s="324" t="s">
        <v>53</v>
      </c>
      <c r="KKU16" s="324" t="s">
        <v>53</v>
      </c>
      <c r="KKV16" s="324" t="s">
        <v>53</v>
      </c>
      <c r="KKW16" s="324" t="s">
        <v>53</v>
      </c>
      <c r="KKX16" s="324" t="s">
        <v>53</v>
      </c>
      <c r="KKY16" s="324" t="s">
        <v>53</v>
      </c>
      <c r="KKZ16" s="324" t="s">
        <v>53</v>
      </c>
      <c r="KLA16" s="324" t="s">
        <v>53</v>
      </c>
      <c r="KLB16" s="324" t="s">
        <v>53</v>
      </c>
      <c r="KLC16" s="324" t="s">
        <v>53</v>
      </c>
      <c r="KLD16" s="324" t="s">
        <v>53</v>
      </c>
      <c r="KLE16" s="324" t="s">
        <v>53</v>
      </c>
      <c r="KLF16" s="324" t="s">
        <v>53</v>
      </c>
      <c r="KLG16" s="324" t="s">
        <v>53</v>
      </c>
      <c r="KLH16" s="324" t="s">
        <v>53</v>
      </c>
      <c r="KLI16" s="324" t="s">
        <v>53</v>
      </c>
      <c r="KLJ16" s="324" t="s">
        <v>53</v>
      </c>
      <c r="KLK16" s="324" t="s">
        <v>53</v>
      </c>
      <c r="KLL16" s="324" t="s">
        <v>53</v>
      </c>
      <c r="KLM16" s="324" t="s">
        <v>53</v>
      </c>
      <c r="KLN16" s="324" t="s">
        <v>53</v>
      </c>
      <c r="KLO16" s="324" t="s">
        <v>53</v>
      </c>
      <c r="KLP16" s="324" t="s">
        <v>53</v>
      </c>
      <c r="KLQ16" s="324" t="s">
        <v>53</v>
      </c>
      <c r="KLR16" s="324" t="s">
        <v>53</v>
      </c>
      <c r="KLS16" s="324" t="s">
        <v>53</v>
      </c>
      <c r="KLT16" s="324" t="s">
        <v>53</v>
      </c>
      <c r="KLU16" s="324" t="s">
        <v>53</v>
      </c>
      <c r="KLV16" s="324" t="s">
        <v>53</v>
      </c>
      <c r="KLW16" s="324" t="s">
        <v>53</v>
      </c>
      <c r="KLX16" s="324" t="s">
        <v>53</v>
      </c>
      <c r="KLY16" s="324" t="s">
        <v>53</v>
      </c>
      <c r="KLZ16" s="324" t="s">
        <v>53</v>
      </c>
      <c r="KMA16" s="324" t="s">
        <v>53</v>
      </c>
      <c r="KMB16" s="324" t="s">
        <v>53</v>
      </c>
      <c r="KMC16" s="324" t="s">
        <v>53</v>
      </c>
      <c r="KMD16" s="324" t="s">
        <v>53</v>
      </c>
      <c r="KME16" s="324" t="s">
        <v>53</v>
      </c>
      <c r="KMF16" s="324" t="s">
        <v>53</v>
      </c>
      <c r="KMG16" s="324" t="s">
        <v>53</v>
      </c>
      <c r="KMH16" s="324" t="s">
        <v>53</v>
      </c>
      <c r="KMI16" s="324" t="s">
        <v>53</v>
      </c>
      <c r="KMJ16" s="324" t="s">
        <v>53</v>
      </c>
      <c r="KMK16" s="324" t="s">
        <v>53</v>
      </c>
      <c r="KML16" s="324" t="s">
        <v>53</v>
      </c>
      <c r="KMM16" s="324" t="s">
        <v>53</v>
      </c>
      <c r="KMN16" s="324" t="s">
        <v>53</v>
      </c>
      <c r="KMO16" s="324" t="s">
        <v>53</v>
      </c>
      <c r="KMP16" s="324" t="s">
        <v>53</v>
      </c>
      <c r="KMQ16" s="324" t="s">
        <v>53</v>
      </c>
      <c r="KMR16" s="324" t="s">
        <v>53</v>
      </c>
      <c r="KMS16" s="324" t="s">
        <v>53</v>
      </c>
      <c r="KMT16" s="324" t="s">
        <v>53</v>
      </c>
      <c r="KMU16" s="324" t="s">
        <v>53</v>
      </c>
      <c r="KMV16" s="324" t="s">
        <v>53</v>
      </c>
      <c r="KMW16" s="324" t="s">
        <v>53</v>
      </c>
      <c r="KMX16" s="324" t="s">
        <v>53</v>
      </c>
      <c r="KMY16" s="324" t="s">
        <v>53</v>
      </c>
      <c r="KMZ16" s="324" t="s">
        <v>53</v>
      </c>
      <c r="KNA16" s="324" t="s">
        <v>53</v>
      </c>
      <c r="KNB16" s="324" t="s">
        <v>53</v>
      </c>
      <c r="KNC16" s="324" t="s">
        <v>53</v>
      </c>
      <c r="KND16" s="324" t="s">
        <v>53</v>
      </c>
      <c r="KNE16" s="324" t="s">
        <v>53</v>
      </c>
      <c r="KNF16" s="324" t="s">
        <v>53</v>
      </c>
      <c r="KNG16" s="324" t="s">
        <v>53</v>
      </c>
      <c r="KNH16" s="324" t="s">
        <v>53</v>
      </c>
      <c r="KNI16" s="324" t="s">
        <v>53</v>
      </c>
      <c r="KNJ16" s="324" t="s">
        <v>53</v>
      </c>
      <c r="KNK16" s="324" t="s">
        <v>53</v>
      </c>
      <c r="KNL16" s="324" t="s">
        <v>53</v>
      </c>
      <c r="KNM16" s="324" t="s">
        <v>53</v>
      </c>
      <c r="KNN16" s="324" t="s">
        <v>53</v>
      </c>
      <c r="KNO16" s="324" t="s">
        <v>53</v>
      </c>
      <c r="KNP16" s="324" t="s">
        <v>53</v>
      </c>
      <c r="KNQ16" s="324" t="s">
        <v>53</v>
      </c>
      <c r="KNR16" s="324" t="s">
        <v>53</v>
      </c>
      <c r="KNS16" s="324" t="s">
        <v>53</v>
      </c>
      <c r="KNT16" s="324" t="s">
        <v>53</v>
      </c>
      <c r="KNU16" s="324" t="s">
        <v>53</v>
      </c>
      <c r="KNV16" s="324" t="s">
        <v>53</v>
      </c>
      <c r="KNW16" s="324" t="s">
        <v>53</v>
      </c>
      <c r="KNX16" s="324" t="s">
        <v>53</v>
      </c>
      <c r="KNY16" s="324" t="s">
        <v>53</v>
      </c>
      <c r="KNZ16" s="324" t="s">
        <v>53</v>
      </c>
      <c r="KOA16" s="324" t="s">
        <v>53</v>
      </c>
      <c r="KOB16" s="324" t="s">
        <v>53</v>
      </c>
      <c r="KOC16" s="324" t="s">
        <v>53</v>
      </c>
      <c r="KOD16" s="324" t="s">
        <v>53</v>
      </c>
      <c r="KOE16" s="324" t="s">
        <v>53</v>
      </c>
      <c r="KOF16" s="324" t="s">
        <v>53</v>
      </c>
      <c r="KOG16" s="324" t="s">
        <v>53</v>
      </c>
      <c r="KOH16" s="324" t="s">
        <v>53</v>
      </c>
      <c r="KOI16" s="324" t="s">
        <v>53</v>
      </c>
      <c r="KOJ16" s="324" t="s">
        <v>53</v>
      </c>
      <c r="KOK16" s="324" t="s">
        <v>53</v>
      </c>
      <c r="KOL16" s="324" t="s">
        <v>53</v>
      </c>
      <c r="KOM16" s="324" t="s">
        <v>53</v>
      </c>
      <c r="KON16" s="324" t="s">
        <v>53</v>
      </c>
      <c r="KOO16" s="324" t="s">
        <v>53</v>
      </c>
      <c r="KOP16" s="324" t="s">
        <v>53</v>
      </c>
      <c r="KOQ16" s="324" t="s">
        <v>53</v>
      </c>
      <c r="KOR16" s="324" t="s">
        <v>53</v>
      </c>
      <c r="KOS16" s="324" t="s">
        <v>53</v>
      </c>
      <c r="KOT16" s="324" t="s">
        <v>53</v>
      </c>
      <c r="KOU16" s="324" t="s">
        <v>53</v>
      </c>
      <c r="KOV16" s="324" t="s">
        <v>53</v>
      </c>
      <c r="KOW16" s="324" t="s">
        <v>53</v>
      </c>
      <c r="KOX16" s="324" t="s">
        <v>53</v>
      </c>
      <c r="KOY16" s="324" t="s">
        <v>53</v>
      </c>
      <c r="KOZ16" s="324" t="s">
        <v>53</v>
      </c>
      <c r="KPA16" s="324" t="s">
        <v>53</v>
      </c>
      <c r="KPB16" s="324" t="s">
        <v>53</v>
      </c>
      <c r="KPC16" s="324" t="s">
        <v>53</v>
      </c>
      <c r="KPD16" s="324" t="s">
        <v>53</v>
      </c>
      <c r="KPE16" s="324" t="s">
        <v>53</v>
      </c>
      <c r="KPF16" s="324" t="s">
        <v>53</v>
      </c>
      <c r="KPG16" s="324" t="s">
        <v>53</v>
      </c>
      <c r="KPH16" s="324" t="s">
        <v>53</v>
      </c>
      <c r="KPI16" s="324" t="s">
        <v>53</v>
      </c>
      <c r="KPJ16" s="324" t="s">
        <v>53</v>
      </c>
      <c r="KPK16" s="324" t="s">
        <v>53</v>
      </c>
      <c r="KPL16" s="324" t="s">
        <v>53</v>
      </c>
      <c r="KPM16" s="324" t="s">
        <v>53</v>
      </c>
      <c r="KPN16" s="324" t="s">
        <v>53</v>
      </c>
      <c r="KPO16" s="324" t="s">
        <v>53</v>
      </c>
      <c r="KPP16" s="324" t="s">
        <v>53</v>
      </c>
      <c r="KPQ16" s="324" t="s">
        <v>53</v>
      </c>
      <c r="KPR16" s="324" t="s">
        <v>53</v>
      </c>
      <c r="KPS16" s="324" t="s">
        <v>53</v>
      </c>
      <c r="KPT16" s="324" t="s">
        <v>53</v>
      </c>
      <c r="KPU16" s="324" t="s">
        <v>53</v>
      </c>
      <c r="KPV16" s="324" t="s">
        <v>53</v>
      </c>
      <c r="KPW16" s="324" t="s">
        <v>53</v>
      </c>
      <c r="KPX16" s="324" t="s">
        <v>53</v>
      </c>
      <c r="KPY16" s="324" t="s">
        <v>53</v>
      </c>
      <c r="KPZ16" s="324" t="s">
        <v>53</v>
      </c>
      <c r="KQA16" s="324" t="s">
        <v>53</v>
      </c>
      <c r="KQB16" s="324" t="s">
        <v>53</v>
      </c>
      <c r="KQC16" s="324" t="s">
        <v>53</v>
      </c>
      <c r="KQD16" s="324" t="s">
        <v>53</v>
      </c>
      <c r="KQE16" s="324" t="s">
        <v>53</v>
      </c>
      <c r="KQF16" s="324" t="s">
        <v>53</v>
      </c>
      <c r="KQG16" s="324" t="s">
        <v>53</v>
      </c>
      <c r="KQH16" s="324" t="s">
        <v>53</v>
      </c>
      <c r="KQI16" s="324" t="s">
        <v>53</v>
      </c>
      <c r="KQJ16" s="324" t="s">
        <v>53</v>
      </c>
      <c r="KQK16" s="324" t="s">
        <v>53</v>
      </c>
      <c r="KQL16" s="324" t="s">
        <v>53</v>
      </c>
      <c r="KQM16" s="324" t="s">
        <v>53</v>
      </c>
      <c r="KQN16" s="324" t="s">
        <v>53</v>
      </c>
      <c r="KQO16" s="324" t="s">
        <v>53</v>
      </c>
      <c r="KQP16" s="324" t="s">
        <v>53</v>
      </c>
      <c r="KQQ16" s="324" t="s">
        <v>53</v>
      </c>
      <c r="KQR16" s="324" t="s">
        <v>53</v>
      </c>
      <c r="KQS16" s="324" t="s">
        <v>53</v>
      </c>
      <c r="KQT16" s="324" t="s">
        <v>53</v>
      </c>
      <c r="KQU16" s="324" t="s">
        <v>53</v>
      </c>
      <c r="KQV16" s="324" t="s">
        <v>53</v>
      </c>
      <c r="KQW16" s="324" t="s">
        <v>53</v>
      </c>
      <c r="KQX16" s="324" t="s">
        <v>53</v>
      </c>
      <c r="KQY16" s="324" t="s">
        <v>53</v>
      </c>
      <c r="KQZ16" s="324" t="s">
        <v>53</v>
      </c>
      <c r="KRA16" s="324" t="s">
        <v>53</v>
      </c>
      <c r="KRB16" s="324" t="s">
        <v>53</v>
      </c>
      <c r="KRC16" s="324" t="s">
        <v>53</v>
      </c>
      <c r="KRD16" s="324" t="s">
        <v>53</v>
      </c>
      <c r="KRE16" s="324" t="s">
        <v>53</v>
      </c>
      <c r="KRF16" s="324" t="s">
        <v>53</v>
      </c>
      <c r="KRG16" s="324" t="s">
        <v>53</v>
      </c>
      <c r="KRH16" s="324" t="s">
        <v>53</v>
      </c>
      <c r="KRI16" s="324" t="s">
        <v>53</v>
      </c>
      <c r="KRJ16" s="324" t="s">
        <v>53</v>
      </c>
      <c r="KRK16" s="324" t="s">
        <v>53</v>
      </c>
      <c r="KRL16" s="324" t="s">
        <v>53</v>
      </c>
      <c r="KRM16" s="324" t="s">
        <v>53</v>
      </c>
      <c r="KRN16" s="324" t="s">
        <v>53</v>
      </c>
      <c r="KRO16" s="324" t="s">
        <v>53</v>
      </c>
      <c r="KRP16" s="324" t="s">
        <v>53</v>
      </c>
      <c r="KRQ16" s="324" t="s">
        <v>53</v>
      </c>
      <c r="KRR16" s="324" t="s">
        <v>53</v>
      </c>
      <c r="KRS16" s="324" t="s">
        <v>53</v>
      </c>
      <c r="KRT16" s="324" t="s">
        <v>53</v>
      </c>
      <c r="KRU16" s="324" t="s">
        <v>53</v>
      </c>
      <c r="KRV16" s="324" t="s">
        <v>53</v>
      </c>
      <c r="KRW16" s="324" t="s">
        <v>53</v>
      </c>
      <c r="KRX16" s="324" t="s">
        <v>53</v>
      </c>
      <c r="KRY16" s="324" t="s">
        <v>53</v>
      </c>
      <c r="KRZ16" s="324" t="s">
        <v>53</v>
      </c>
      <c r="KSA16" s="324" t="s">
        <v>53</v>
      </c>
      <c r="KSB16" s="324" t="s">
        <v>53</v>
      </c>
      <c r="KSC16" s="324" t="s">
        <v>53</v>
      </c>
      <c r="KSD16" s="324" t="s">
        <v>53</v>
      </c>
      <c r="KSE16" s="324" t="s">
        <v>53</v>
      </c>
      <c r="KSF16" s="324" t="s">
        <v>53</v>
      </c>
      <c r="KSG16" s="324" t="s">
        <v>53</v>
      </c>
      <c r="KSH16" s="324" t="s">
        <v>53</v>
      </c>
      <c r="KSI16" s="324" t="s">
        <v>53</v>
      </c>
      <c r="KSJ16" s="324" t="s">
        <v>53</v>
      </c>
      <c r="KSK16" s="324" t="s">
        <v>53</v>
      </c>
      <c r="KSL16" s="324" t="s">
        <v>53</v>
      </c>
      <c r="KSM16" s="324" t="s">
        <v>53</v>
      </c>
      <c r="KSN16" s="324" t="s">
        <v>53</v>
      </c>
      <c r="KSO16" s="324" t="s">
        <v>53</v>
      </c>
      <c r="KSP16" s="324" t="s">
        <v>53</v>
      </c>
      <c r="KSQ16" s="324" t="s">
        <v>53</v>
      </c>
      <c r="KSR16" s="324" t="s">
        <v>53</v>
      </c>
      <c r="KSS16" s="324" t="s">
        <v>53</v>
      </c>
      <c r="KST16" s="324" t="s">
        <v>53</v>
      </c>
      <c r="KSU16" s="324" t="s">
        <v>53</v>
      </c>
      <c r="KSV16" s="324" t="s">
        <v>53</v>
      </c>
      <c r="KSW16" s="324" t="s">
        <v>53</v>
      </c>
      <c r="KSX16" s="324" t="s">
        <v>53</v>
      </c>
      <c r="KSY16" s="324" t="s">
        <v>53</v>
      </c>
      <c r="KSZ16" s="324" t="s">
        <v>53</v>
      </c>
      <c r="KTA16" s="324" t="s">
        <v>53</v>
      </c>
      <c r="KTB16" s="324" t="s">
        <v>53</v>
      </c>
      <c r="KTC16" s="324" t="s">
        <v>53</v>
      </c>
      <c r="KTD16" s="324" t="s">
        <v>53</v>
      </c>
      <c r="KTE16" s="324" t="s">
        <v>53</v>
      </c>
      <c r="KTF16" s="324" t="s">
        <v>53</v>
      </c>
      <c r="KTG16" s="324" t="s">
        <v>53</v>
      </c>
      <c r="KTH16" s="324" t="s">
        <v>53</v>
      </c>
      <c r="KTI16" s="324" t="s">
        <v>53</v>
      </c>
      <c r="KTJ16" s="324" t="s">
        <v>53</v>
      </c>
      <c r="KTK16" s="324" t="s">
        <v>53</v>
      </c>
      <c r="KTL16" s="324" t="s">
        <v>53</v>
      </c>
      <c r="KTM16" s="324" t="s">
        <v>53</v>
      </c>
      <c r="KTN16" s="324" t="s">
        <v>53</v>
      </c>
      <c r="KTO16" s="324" t="s">
        <v>53</v>
      </c>
      <c r="KTP16" s="324" t="s">
        <v>53</v>
      </c>
      <c r="KTQ16" s="324" t="s">
        <v>53</v>
      </c>
      <c r="KTR16" s="324" t="s">
        <v>53</v>
      </c>
      <c r="KTS16" s="324" t="s">
        <v>53</v>
      </c>
      <c r="KTT16" s="324" t="s">
        <v>53</v>
      </c>
      <c r="KTU16" s="324" t="s">
        <v>53</v>
      </c>
      <c r="KTV16" s="324" t="s">
        <v>53</v>
      </c>
      <c r="KTW16" s="324" t="s">
        <v>53</v>
      </c>
      <c r="KTX16" s="324" t="s">
        <v>53</v>
      </c>
      <c r="KTY16" s="324" t="s">
        <v>53</v>
      </c>
      <c r="KTZ16" s="324" t="s">
        <v>53</v>
      </c>
      <c r="KUA16" s="324" t="s">
        <v>53</v>
      </c>
      <c r="KUB16" s="324" t="s">
        <v>53</v>
      </c>
      <c r="KUC16" s="324" t="s">
        <v>53</v>
      </c>
      <c r="KUD16" s="324" t="s">
        <v>53</v>
      </c>
      <c r="KUE16" s="324" t="s">
        <v>53</v>
      </c>
      <c r="KUF16" s="324" t="s">
        <v>53</v>
      </c>
      <c r="KUG16" s="324" t="s">
        <v>53</v>
      </c>
      <c r="KUH16" s="324" t="s">
        <v>53</v>
      </c>
      <c r="KUI16" s="324" t="s">
        <v>53</v>
      </c>
      <c r="KUJ16" s="324" t="s">
        <v>53</v>
      </c>
      <c r="KUK16" s="324" t="s">
        <v>53</v>
      </c>
      <c r="KUL16" s="324" t="s">
        <v>53</v>
      </c>
      <c r="KUM16" s="324" t="s">
        <v>53</v>
      </c>
      <c r="KUN16" s="324" t="s">
        <v>53</v>
      </c>
      <c r="KUO16" s="324" t="s">
        <v>53</v>
      </c>
      <c r="KUP16" s="324" t="s">
        <v>53</v>
      </c>
      <c r="KUQ16" s="324" t="s">
        <v>53</v>
      </c>
      <c r="KUR16" s="324" t="s">
        <v>53</v>
      </c>
      <c r="KUS16" s="324" t="s">
        <v>53</v>
      </c>
      <c r="KUT16" s="324" t="s">
        <v>53</v>
      </c>
      <c r="KUU16" s="324" t="s">
        <v>53</v>
      </c>
      <c r="KUV16" s="324" t="s">
        <v>53</v>
      </c>
      <c r="KUW16" s="324" t="s">
        <v>53</v>
      </c>
      <c r="KUX16" s="324" t="s">
        <v>53</v>
      </c>
      <c r="KUY16" s="324" t="s">
        <v>53</v>
      </c>
      <c r="KUZ16" s="324" t="s">
        <v>53</v>
      </c>
      <c r="KVA16" s="324" t="s">
        <v>53</v>
      </c>
      <c r="KVB16" s="324" t="s">
        <v>53</v>
      </c>
      <c r="KVC16" s="324" t="s">
        <v>53</v>
      </c>
      <c r="KVD16" s="324" t="s">
        <v>53</v>
      </c>
      <c r="KVE16" s="324" t="s">
        <v>53</v>
      </c>
      <c r="KVF16" s="324" t="s">
        <v>53</v>
      </c>
      <c r="KVG16" s="324" t="s">
        <v>53</v>
      </c>
      <c r="KVH16" s="324" t="s">
        <v>53</v>
      </c>
      <c r="KVI16" s="324" t="s">
        <v>53</v>
      </c>
      <c r="KVJ16" s="324" t="s">
        <v>53</v>
      </c>
      <c r="KVK16" s="324" t="s">
        <v>53</v>
      </c>
      <c r="KVL16" s="324" t="s">
        <v>53</v>
      </c>
      <c r="KVM16" s="324" t="s">
        <v>53</v>
      </c>
      <c r="KVN16" s="324" t="s">
        <v>53</v>
      </c>
      <c r="KVO16" s="324" t="s">
        <v>53</v>
      </c>
      <c r="KVP16" s="324" t="s">
        <v>53</v>
      </c>
      <c r="KVQ16" s="324" t="s">
        <v>53</v>
      </c>
      <c r="KVR16" s="324" t="s">
        <v>53</v>
      </c>
      <c r="KVS16" s="324" t="s">
        <v>53</v>
      </c>
      <c r="KVT16" s="324" t="s">
        <v>53</v>
      </c>
      <c r="KVU16" s="324" t="s">
        <v>53</v>
      </c>
      <c r="KVV16" s="324" t="s">
        <v>53</v>
      </c>
      <c r="KVW16" s="324" t="s">
        <v>53</v>
      </c>
      <c r="KVX16" s="324" t="s">
        <v>53</v>
      </c>
      <c r="KVY16" s="324" t="s">
        <v>53</v>
      </c>
      <c r="KVZ16" s="324" t="s">
        <v>53</v>
      </c>
      <c r="KWA16" s="324" t="s">
        <v>53</v>
      </c>
      <c r="KWB16" s="324" t="s">
        <v>53</v>
      </c>
      <c r="KWC16" s="324" t="s">
        <v>53</v>
      </c>
      <c r="KWD16" s="324" t="s">
        <v>53</v>
      </c>
      <c r="KWE16" s="324" t="s">
        <v>53</v>
      </c>
      <c r="KWF16" s="324" t="s">
        <v>53</v>
      </c>
      <c r="KWG16" s="324" t="s">
        <v>53</v>
      </c>
      <c r="KWH16" s="324" t="s">
        <v>53</v>
      </c>
      <c r="KWI16" s="324" t="s">
        <v>53</v>
      </c>
      <c r="KWJ16" s="324" t="s">
        <v>53</v>
      </c>
      <c r="KWK16" s="324" t="s">
        <v>53</v>
      </c>
      <c r="KWL16" s="324" t="s">
        <v>53</v>
      </c>
      <c r="KWM16" s="324" t="s">
        <v>53</v>
      </c>
      <c r="KWN16" s="324" t="s">
        <v>53</v>
      </c>
      <c r="KWO16" s="324" t="s">
        <v>53</v>
      </c>
      <c r="KWP16" s="324" t="s">
        <v>53</v>
      </c>
      <c r="KWQ16" s="324" t="s">
        <v>53</v>
      </c>
      <c r="KWR16" s="324" t="s">
        <v>53</v>
      </c>
      <c r="KWS16" s="324" t="s">
        <v>53</v>
      </c>
      <c r="KWT16" s="324" t="s">
        <v>53</v>
      </c>
      <c r="KWU16" s="324" t="s">
        <v>53</v>
      </c>
      <c r="KWV16" s="324" t="s">
        <v>53</v>
      </c>
      <c r="KWW16" s="324" t="s">
        <v>53</v>
      </c>
      <c r="KWX16" s="324" t="s">
        <v>53</v>
      </c>
      <c r="KWY16" s="324" t="s">
        <v>53</v>
      </c>
      <c r="KWZ16" s="324" t="s">
        <v>53</v>
      </c>
      <c r="KXA16" s="324" t="s">
        <v>53</v>
      </c>
      <c r="KXB16" s="324" t="s">
        <v>53</v>
      </c>
      <c r="KXC16" s="324" t="s">
        <v>53</v>
      </c>
      <c r="KXD16" s="324" t="s">
        <v>53</v>
      </c>
      <c r="KXE16" s="324" t="s">
        <v>53</v>
      </c>
      <c r="KXF16" s="324" t="s">
        <v>53</v>
      </c>
      <c r="KXG16" s="324" t="s">
        <v>53</v>
      </c>
      <c r="KXH16" s="324" t="s">
        <v>53</v>
      </c>
      <c r="KXI16" s="324" t="s">
        <v>53</v>
      </c>
      <c r="KXJ16" s="324" t="s">
        <v>53</v>
      </c>
      <c r="KXK16" s="324" t="s">
        <v>53</v>
      </c>
      <c r="KXL16" s="324" t="s">
        <v>53</v>
      </c>
      <c r="KXM16" s="324" t="s">
        <v>53</v>
      </c>
      <c r="KXN16" s="324" t="s">
        <v>53</v>
      </c>
      <c r="KXO16" s="324" t="s">
        <v>53</v>
      </c>
      <c r="KXP16" s="324" t="s">
        <v>53</v>
      </c>
      <c r="KXQ16" s="324" t="s">
        <v>53</v>
      </c>
      <c r="KXR16" s="324" t="s">
        <v>53</v>
      </c>
      <c r="KXS16" s="324" t="s">
        <v>53</v>
      </c>
      <c r="KXT16" s="324" t="s">
        <v>53</v>
      </c>
      <c r="KXU16" s="324" t="s">
        <v>53</v>
      </c>
      <c r="KXV16" s="324" t="s">
        <v>53</v>
      </c>
      <c r="KXW16" s="324" t="s">
        <v>53</v>
      </c>
      <c r="KXX16" s="324" t="s">
        <v>53</v>
      </c>
      <c r="KXY16" s="324" t="s">
        <v>53</v>
      </c>
      <c r="KXZ16" s="324" t="s">
        <v>53</v>
      </c>
      <c r="KYA16" s="324" t="s">
        <v>53</v>
      </c>
      <c r="KYB16" s="324" t="s">
        <v>53</v>
      </c>
      <c r="KYC16" s="324" t="s">
        <v>53</v>
      </c>
      <c r="KYD16" s="324" t="s">
        <v>53</v>
      </c>
      <c r="KYE16" s="324" t="s">
        <v>53</v>
      </c>
      <c r="KYF16" s="324" t="s">
        <v>53</v>
      </c>
      <c r="KYG16" s="324" t="s">
        <v>53</v>
      </c>
      <c r="KYH16" s="324" t="s">
        <v>53</v>
      </c>
      <c r="KYI16" s="324" t="s">
        <v>53</v>
      </c>
      <c r="KYJ16" s="324" t="s">
        <v>53</v>
      </c>
      <c r="KYK16" s="324" t="s">
        <v>53</v>
      </c>
      <c r="KYL16" s="324" t="s">
        <v>53</v>
      </c>
      <c r="KYM16" s="324" t="s">
        <v>53</v>
      </c>
      <c r="KYN16" s="324" t="s">
        <v>53</v>
      </c>
      <c r="KYO16" s="324" t="s">
        <v>53</v>
      </c>
      <c r="KYP16" s="324" t="s">
        <v>53</v>
      </c>
      <c r="KYQ16" s="324" t="s">
        <v>53</v>
      </c>
      <c r="KYR16" s="324" t="s">
        <v>53</v>
      </c>
      <c r="KYS16" s="324" t="s">
        <v>53</v>
      </c>
      <c r="KYT16" s="324" t="s">
        <v>53</v>
      </c>
      <c r="KYU16" s="324" t="s">
        <v>53</v>
      </c>
      <c r="KYV16" s="324" t="s">
        <v>53</v>
      </c>
      <c r="KYW16" s="324" t="s">
        <v>53</v>
      </c>
      <c r="KYX16" s="324" t="s">
        <v>53</v>
      </c>
      <c r="KYY16" s="324" t="s">
        <v>53</v>
      </c>
      <c r="KYZ16" s="324" t="s">
        <v>53</v>
      </c>
      <c r="KZA16" s="324" t="s">
        <v>53</v>
      </c>
      <c r="KZB16" s="324" t="s">
        <v>53</v>
      </c>
      <c r="KZC16" s="324" t="s">
        <v>53</v>
      </c>
      <c r="KZD16" s="324" t="s">
        <v>53</v>
      </c>
      <c r="KZE16" s="324" t="s">
        <v>53</v>
      </c>
      <c r="KZF16" s="324" t="s">
        <v>53</v>
      </c>
      <c r="KZG16" s="324" t="s">
        <v>53</v>
      </c>
      <c r="KZH16" s="324" t="s">
        <v>53</v>
      </c>
      <c r="KZI16" s="324" t="s">
        <v>53</v>
      </c>
      <c r="KZJ16" s="324" t="s">
        <v>53</v>
      </c>
      <c r="KZK16" s="324" t="s">
        <v>53</v>
      </c>
      <c r="KZL16" s="324" t="s">
        <v>53</v>
      </c>
      <c r="KZM16" s="324" t="s">
        <v>53</v>
      </c>
      <c r="KZN16" s="324" t="s">
        <v>53</v>
      </c>
      <c r="KZO16" s="324" t="s">
        <v>53</v>
      </c>
      <c r="KZP16" s="324" t="s">
        <v>53</v>
      </c>
      <c r="KZQ16" s="324" t="s">
        <v>53</v>
      </c>
      <c r="KZR16" s="324" t="s">
        <v>53</v>
      </c>
      <c r="KZS16" s="324" t="s">
        <v>53</v>
      </c>
      <c r="KZT16" s="324" t="s">
        <v>53</v>
      </c>
      <c r="KZU16" s="324" t="s">
        <v>53</v>
      </c>
      <c r="KZV16" s="324" t="s">
        <v>53</v>
      </c>
      <c r="KZW16" s="324" t="s">
        <v>53</v>
      </c>
      <c r="KZX16" s="324" t="s">
        <v>53</v>
      </c>
      <c r="KZY16" s="324" t="s">
        <v>53</v>
      </c>
      <c r="KZZ16" s="324" t="s">
        <v>53</v>
      </c>
      <c r="LAA16" s="324" t="s">
        <v>53</v>
      </c>
      <c r="LAB16" s="324" t="s">
        <v>53</v>
      </c>
      <c r="LAC16" s="324" t="s">
        <v>53</v>
      </c>
      <c r="LAD16" s="324" t="s">
        <v>53</v>
      </c>
      <c r="LAE16" s="324" t="s">
        <v>53</v>
      </c>
      <c r="LAF16" s="324" t="s">
        <v>53</v>
      </c>
      <c r="LAG16" s="324" t="s">
        <v>53</v>
      </c>
      <c r="LAH16" s="324" t="s">
        <v>53</v>
      </c>
      <c r="LAI16" s="324" t="s">
        <v>53</v>
      </c>
      <c r="LAJ16" s="324" t="s">
        <v>53</v>
      </c>
      <c r="LAK16" s="324" t="s">
        <v>53</v>
      </c>
      <c r="LAL16" s="324" t="s">
        <v>53</v>
      </c>
      <c r="LAM16" s="324" t="s">
        <v>53</v>
      </c>
      <c r="LAN16" s="324" t="s">
        <v>53</v>
      </c>
      <c r="LAO16" s="324" t="s">
        <v>53</v>
      </c>
      <c r="LAP16" s="324" t="s">
        <v>53</v>
      </c>
      <c r="LAQ16" s="324" t="s">
        <v>53</v>
      </c>
      <c r="LAR16" s="324" t="s">
        <v>53</v>
      </c>
      <c r="LAS16" s="324" t="s">
        <v>53</v>
      </c>
      <c r="LAT16" s="324" t="s">
        <v>53</v>
      </c>
      <c r="LAU16" s="324" t="s">
        <v>53</v>
      </c>
      <c r="LAV16" s="324" t="s">
        <v>53</v>
      </c>
      <c r="LAW16" s="324" t="s">
        <v>53</v>
      </c>
      <c r="LAX16" s="324" t="s">
        <v>53</v>
      </c>
      <c r="LAY16" s="324" t="s">
        <v>53</v>
      </c>
      <c r="LAZ16" s="324" t="s">
        <v>53</v>
      </c>
      <c r="LBA16" s="324" t="s">
        <v>53</v>
      </c>
      <c r="LBB16" s="324" t="s">
        <v>53</v>
      </c>
      <c r="LBC16" s="324" t="s">
        <v>53</v>
      </c>
      <c r="LBD16" s="324" t="s">
        <v>53</v>
      </c>
      <c r="LBE16" s="324" t="s">
        <v>53</v>
      </c>
      <c r="LBF16" s="324" t="s">
        <v>53</v>
      </c>
      <c r="LBG16" s="324" t="s">
        <v>53</v>
      </c>
      <c r="LBH16" s="324" t="s">
        <v>53</v>
      </c>
      <c r="LBI16" s="324" t="s">
        <v>53</v>
      </c>
      <c r="LBJ16" s="324" t="s">
        <v>53</v>
      </c>
      <c r="LBK16" s="324" t="s">
        <v>53</v>
      </c>
      <c r="LBL16" s="324" t="s">
        <v>53</v>
      </c>
      <c r="LBM16" s="324" t="s">
        <v>53</v>
      </c>
      <c r="LBN16" s="324" t="s">
        <v>53</v>
      </c>
      <c r="LBO16" s="324" t="s">
        <v>53</v>
      </c>
      <c r="LBP16" s="324" t="s">
        <v>53</v>
      </c>
      <c r="LBQ16" s="324" t="s">
        <v>53</v>
      </c>
      <c r="LBR16" s="324" t="s">
        <v>53</v>
      </c>
      <c r="LBS16" s="324" t="s">
        <v>53</v>
      </c>
      <c r="LBT16" s="324" t="s">
        <v>53</v>
      </c>
      <c r="LBU16" s="324" t="s">
        <v>53</v>
      </c>
      <c r="LBV16" s="324" t="s">
        <v>53</v>
      </c>
      <c r="LBW16" s="324" t="s">
        <v>53</v>
      </c>
      <c r="LBX16" s="324" t="s">
        <v>53</v>
      </c>
      <c r="LBY16" s="324" t="s">
        <v>53</v>
      </c>
      <c r="LBZ16" s="324" t="s">
        <v>53</v>
      </c>
      <c r="LCA16" s="324" t="s">
        <v>53</v>
      </c>
      <c r="LCB16" s="324" t="s">
        <v>53</v>
      </c>
      <c r="LCC16" s="324" t="s">
        <v>53</v>
      </c>
      <c r="LCD16" s="324" t="s">
        <v>53</v>
      </c>
      <c r="LCE16" s="324" t="s">
        <v>53</v>
      </c>
      <c r="LCF16" s="324" t="s">
        <v>53</v>
      </c>
      <c r="LCG16" s="324" t="s">
        <v>53</v>
      </c>
      <c r="LCH16" s="324" t="s">
        <v>53</v>
      </c>
      <c r="LCI16" s="324" t="s">
        <v>53</v>
      </c>
      <c r="LCJ16" s="324" t="s">
        <v>53</v>
      </c>
      <c r="LCK16" s="324" t="s">
        <v>53</v>
      </c>
      <c r="LCL16" s="324" t="s">
        <v>53</v>
      </c>
      <c r="LCM16" s="324" t="s">
        <v>53</v>
      </c>
      <c r="LCN16" s="324" t="s">
        <v>53</v>
      </c>
      <c r="LCO16" s="324" t="s">
        <v>53</v>
      </c>
      <c r="LCP16" s="324" t="s">
        <v>53</v>
      </c>
      <c r="LCQ16" s="324" t="s">
        <v>53</v>
      </c>
      <c r="LCR16" s="324" t="s">
        <v>53</v>
      </c>
      <c r="LCS16" s="324" t="s">
        <v>53</v>
      </c>
      <c r="LCT16" s="324" t="s">
        <v>53</v>
      </c>
      <c r="LCU16" s="324" t="s">
        <v>53</v>
      </c>
      <c r="LCV16" s="324" t="s">
        <v>53</v>
      </c>
      <c r="LCW16" s="324" t="s">
        <v>53</v>
      </c>
      <c r="LCX16" s="324" t="s">
        <v>53</v>
      </c>
      <c r="LCY16" s="324" t="s">
        <v>53</v>
      </c>
      <c r="LCZ16" s="324" t="s">
        <v>53</v>
      </c>
      <c r="LDA16" s="324" t="s">
        <v>53</v>
      </c>
      <c r="LDB16" s="324" t="s">
        <v>53</v>
      </c>
      <c r="LDC16" s="324" t="s">
        <v>53</v>
      </c>
      <c r="LDD16" s="324" t="s">
        <v>53</v>
      </c>
      <c r="LDE16" s="324" t="s">
        <v>53</v>
      </c>
      <c r="LDF16" s="324" t="s">
        <v>53</v>
      </c>
      <c r="LDG16" s="324" t="s">
        <v>53</v>
      </c>
      <c r="LDH16" s="324" t="s">
        <v>53</v>
      </c>
      <c r="LDI16" s="324" t="s">
        <v>53</v>
      </c>
      <c r="LDJ16" s="324" t="s">
        <v>53</v>
      </c>
      <c r="LDK16" s="324" t="s">
        <v>53</v>
      </c>
      <c r="LDL16" s="324" t="s">
        <v>53</v>
      </c>
      <c r="LDM16" s="324" t="s">
        <v>53</v>
      </c>
      <c r="LDN16" s="324" t="s">
        <v>53</v>
      </c>
      <c r="LDO16" s="324" t="s">
        <v>53</v>
      </c>
      <c r="LDP16" s="324" t="s">
        <v>53</v>
      </c>
      <c r="LDQ16" s="324" t="s">
        <v>53</v>
      </c>
      <c r="LDR16" s="324" t="s">
        <v>53</v>
      </c>
      <c r="LDS16" s="324" t="s">
        <v>53</v>
      </c>
      <c r="LDT16" s="324" t="s">
        <v>53</v>
      </c>
      <c r="LDU16" s="324" t="s">
        <v>53</v>
      </c>
      <c r="LDV16" s="324" t="s">
        <v>53</v>
      </c>
      <c r="LDW16" s="324" t="s">
        <v>53</v>
      </c>
      <c r="LDX16" s="324" t="s">
        <v>53</v>
      </c>
      <c r="LDY16" s="324" t="s">
        <v>53</v>
      </c>
      <c r="LDZ16" s="324" t="s">
        <v>53</v>
      </c>
      <c r="LEA16" s="324" t="s">
        <v>53</v>
      </c>
      <c r="LEB16" s="324" t="s">
        <v>53</v>
      </c>
      <c r="LEC16" s="324" t="s">
        <v>53</v>
      </c>
      <c r="LED16" s="324" t="s">
        <v>53</v>
      </c>
      <c r="LEE16" s="324" t="s">
        <v>53</v>
      </c>
      <c r="LEF16" s="324" t="s">
        <v>53</v>
      </c>
      <c r="LEG16" s="324" t="s">
        <v>53</v>
      </c>
      <c r="LEH16" s="324" t="s">
        <v>53</v>
      </c>
      <c r="LEI16" s="324" t="s">
        <v>53</v>
      </c>
      <c r="LEJ16" s="324" t="s">
        <v>53</v>
      </c>
      <c r="LEK16" s="324" t="s">
        <v>53</v>
      </c>
      <c r="LEL16" s="324" t="s">
        <v>53</v>
      </c>
      <c r="LEM16" s="324" t="s">
        <v>53</v>
      </c>
      <c r="LEN16" s="324" t="s">
        <v>53</v>
      </c>
      <c r="LEO16" s="324" t="s">
        <v>53</v>
      </c>
      <c r="LEP16" s="324" t="s">
        <v>53</v>
      </c>
      <c r="LEQ16" s="324" t="s">
        <v>53</v>
      </c>
      <c r="LER16" s="324" t="s">
        <v>53</v>
      </c>
      <c r="LES16" s="324" t="s">
        <v>53</v>
      </c>
      <c r="LET16" s="324" t="s">
        <v>53</v>
      </c>
      <c r="LEU16" s="324" t="s">
        <v>53</v>
      </c>
      <c r="LEV16" s="324" t="s">
        <v>53</v>
      </c>
      <c r="LEW16" s="324" t="s">
        <v>53</v>
      </c>
      <c r="LEX16" s="324" t="s">
        <v>53</v>
      </c>
      <c r="LEY16" s="324" t="s">
        <v>53</v>
      </c>
      <c r="LEZ16" s="324" t="s">
        <v>53</v>
      </c>
      <c r="LFA16" s="324" t="s">
        <v>53</v>
      </c>
      <c r="LFB16" s="324" t="s">
        <v>53</v>
      </c>
      <c r="LFC16" s="324" t="s">
        <v>53</v>
      </c>
      <c r="LFD16" s="324" t="s">
        <v>53</v>
      </c>
      <c r="LFE16" s="324" t="s">
        <v>53</v>
      </c>
      <c r="LFF16" s="324" t="s">
        <v>53</v>
      </c>
      <c r="LFG16" s="324" t="s">
        <v>53</v>
      </c>
      <c r="LFH16" s="324" t="s">
        <v>53</v>
      </c>
      <c r="LFI16" s="324" t="s">
        <v>53</v>
      </c>
      <c r="LFJ16" s="324" t="s">
        <v>53</v>
      </c>
      <c r="LFK16" s="324" t="s">
        <v>53</v>
      </c>
      <c r="LFL16" s="324" t="s">
        <v>53</v>
      </c>
      <c r="LFM16" s="324" t="s">
        <v>53</v>
      </c>
      <c r="LFN16" s="324" t="s">
        <v>53</v>
      </c>
      <c r="LFO16" s="324" t="s">
        <v>53</v>
      </c>
      <c r="LFP16" s="324" t="s">
        <v>53</v>
      </c>
      <c r="LFQ16" s="324" t="s">
        <v>53</v>
      </c>
      <c r="LFR16" s="324" t="s">
        <v>53</v>
      </c>
      <c r="LFS16" s="324" t="s">
        <v>53</v>
      </c>
      <c r="LFT16" s="324" t="s">
        <v>53</v>
      </c>
      <c r="LFU16" s="324" t="s">
        <v>53</v>
      </c>
      <c r="LFV16" s="324" t="s">
        <v>53</v>
      </c>
      <c r="LFW16" s="324" t="s">
        <v>53</v>
      </c>
      <c r="LFX16" s="324" t="s">
        <v>53</v>
      </c>
      <c r="LFY16" s="324" t="s">
        <v>53</v>
      </c>
      <c r="LFZ16" s="324" t="s">
        <v>53</v>
      </c>
      <c r="LGA16" s="324" t="s">
        <v>53</v>
      </c>
      <c r="LGB16" s="324" t="s">
        <v>53</v>
      </c>
      <c r="LGC16" s="324" t="s">
        <v>53</v>
      </c>
      <c r="LGD16" s="324" t="s">
        <v>53</v>
      </c>
      <c r="LGE16" s="324" t="s">
        <v>53</v>
      </c>
      <c r="LGF16" s="324" t="s">
        <v>53</v>
      </c>
      <c r="LGG16" s="324" t="s">
        <v>53</v>
      </c>
      <c r="LGH16" s="324" t="s">
        <v>53</v>
      </c>
      <c r="LGI16" s="324" t="s">
        <v>53</v>
      </c>
      <c r="LGJ16" s="324" t="s">
        <v>53</v>
      </c>
      <c r="LGK16" s="324" t="s">
        <v>53</v>
      </c>
      <c r="LGL16" s="324" t="s">
        <v>53</v>
      </c>
      <c r="LGM16" s="324" t="s">
        <v>53</v>
      </c>
      <c r="LGN16" s="324" t="s">
        <v>53</v>
      </c>
      <c r="LGO16" s="324" t="s">
        <v>53</v>
      </c>
      <c r="LGP16" s="324" t="s">
        <v>53</v>
      </c>
      <c r="LGQ16" s="324" t="s">
        <v>53</v>
      </c>
      <c r="LGR16" s="324" t="s">
        <v>53</v>
      </c>
      <c r="LGS16" s="324" t="s">
        <v>53</v>
      </c>
      <c r="LGT16" s="324" t="s">
        <v>53</v>
      </c>
      <c r="LGU16" s="324" t="s">
        <v>53</v>
      </c>
      <c r="LGV16" s="324" t="s">
        <v>53</v>
      </c>
      <c r="LGW16" s="324" t="s">
        <v>53</v>
      </c>
      <c r="LGX16" s="324" t="s">
        <v>53</v>
      </c>
      <c r="LGY16" s="324" t="s">
        <v>53</v>
      </c>
      <c r="LGZ16" s="324" t="s">
        <v>53</v>
      </c>
      <c r="LHA16" s="324" t="s">
        <v>53</v>
      </c>
      <c r="LHB16" s="324" t="s">
        <v>53</v>
      </c>
      <c r="LHC16" s="324" t="s">
        <v>53</v>
      </c>
      <c r="LHD16" s="324" t="s">
        <v>53</v>
      </c>
      <c r="LHE16" s="324" t="s">
        <v>53</v>
      </c>
      <c r="LHF16" s="324" t="s">
        <v>53</v>
      </c>
      <c r="LHG16" s="324" t="s">
        <v>53</v>
      </c>
      <c r="LHH16" s="324" t="s">
        <v>53</v>
      </c>
      <c r="LHI16" s="324" t="s">
        <v>53</v>
      </c>
      <c r="LHJ16" s="324" t="s">
        <v>53</v>
      </c>
      <c r="LHK16" s="324" t="s">
        <v>53</v>
      </c>
      <c r="LHL16" s="324" t="s">
        <v>53</v>
      </c>
      <c r="LHM16" s="324" t="s">
        <v>53</v>
      </c>
      <c r="LHN16" s="324" t="s">
        <v>53</v>
      </c>
      <c r="LHO16" s="324" t="s">
        <v>53</v>
      </c>
      <c r="LHP16" s="324" t="s">
        <v>53</v>
      </c>
      <c r="LHQ16" s="324" t="s">
        <v>53</v>
      </c>
      <c r="LHR16" s="324" t="s">
        <v>53</v>
      </c>
      <c r="LHS16" s="324" t="s">
        <v>53</v>
      </c>
      <c r="LHT16" s="324" t="s">
        <v>53</v>
      </c>
      <c r="LHU16" s="324" t="s">
        <v>53</v>
      </c>
      <c r="LHV16" s="324" t="s">
        <v>53</v>
      </c>
      <c r="LHW16" s="324" t="s">
        <v>53</v>
      </c>
      <c r="LHX16" s="324" t="s">
        <v>53</v>
      </c>
      <c r="LHY16" s="324" t="s">
        <v>53</v>
      </c>
      <c r="LHZ16" s="324" t="s">
        <v>53</v>
      </c>
      <c r="LIA16" s="324" t="s">
        <v>53</v>
      </c>
      <c r="LIB16" s="324" t="s">
        <v>53</v>
      </c>
      <c r="LIC16" s="324" t="s">
        <v>53</v>
      </c>
      <c r="LID16" s="324" t="s">
        <v>53</v>
      </c>
      <c r="LIE16" s="324" t="s">
        <v>53</v>
      </c>
      <c r="LIF16" s="324" t="s">
        <v>53</v>
      </c>
      <c r="LIG16" s="324" t="s">
        <v>53</v>
      </c>
      <c r="LIH16" s="324" t="s">
        <v>53</v>
      </c>
      <c r="LII16" s="324" t="s">
        <v>53</v>
      </c>
      <c r="LIJ16" s="324" t="s">
        <v>53</v>
      </c>
      <c r="LIK16" s="324" t="s">
        <v>53</v>
      </c>
      <c r="LIL16" s="324" t="s">
        <v>53</v>
      </c>
      <c r="LIM16" s="324" t="s">
        <v>53</v>
      </c>
      <c r="LIN16" s="324" t="s">
        <v>53</v>
      </c>
      <c r="LIO16" s="324" t="s">
        <v>53</v>
      </c>
      <c r="LIP16" s="324" t="s">
        <v>53</v>
      </c>
      <c r="LIQ16" s="324" t="s">
        <v>53</v>
      </c>
      <c r="LIR16" s="324" t="s">
        <v>53</v>
      </c>
      <c r="LIS16" s="324" t="s">
        <v>53</v>
      </c>
      <c r="LIT16" s="324" t="s">
        <v>53</v>
      </c>
      <c r="LIU16" s="324" t="s">
        <v>53</v>
      </c>
      <c r="LIV16" s="324" t="s">
        <v>53</v>
      </c>
      <c r="LIW16" s="324" t="s">
        <v>53</v>
      </c>
      <c r="LIX16" s="324" t="s">
        <v>53</v>
      </c>
      <c r="LIY16" s="324" t="s">
        <v>53</v>
      </c>
      <c r="LIZ16" s="324" t="s">
        <v>53</v>
      </c>
      <c r="LJA16" s="324" t="s">
        <v>53</v>
      </c>
      <c r="LJB16" s="324" t="s">
        <v>53</v>
      </c>
      <c r="LJC16" s="324" t="s">
        <v>53</v>
      </c>
      <c r="LJD16" s="324" t="s">
        <v>53</v>
      </c>
      <c r="LJE16" s="324" t="s">
        <v>53</v>
      </c>
      <c r="LJF16" s="324" t="s">
        <v>53</v>
      </c>
      <c r="LJG16" s="324" t="s">
        <v>53</v>
      </c>
      <c r="LJH16" s="324" t="s">
        <v>53</v>
      </c>
      <c r="LJI16" s="324" t="s">
        <v>53</v>
      </c>
      <c r="LJJ16" s="324" t="s">
        <v>53</v>
      </c>
      <c r="LJK16" s="324" t="s">
        <v>53</v>
      </c>
      <c r="LJL16" s="324" t="s">
        <v>53</v>
      </c>
      <c r="LJM16" s="324" t="s">
        <v>53</v>
      </c>
      <c r="LJN16" s="324" t="s">
        <v>53</v>
      </c>
      <c r="LJO16" s="324" t="s">
        <v>53</v>
      </c>
      <c r="LJP16" s="324" t="s">
        <v>53</v>
      </c>
      <c r="LJQ16" s="324" t="s">
        <v>53</v>
      </c>
      <c r="LJR16" s="324" t="s">
        <v>53</v>
      </c>
      <c r="LJS16" s="324" t="s">
        <v>53</v>
      </c>
      <c r="LJT16" s="324" t="s">
        <v>53</v>
      </c>
      <c r="LJU16" s="324" t="s">
        <v>53</v>
      </c>
      <c r="LJV16" s="324" t="s">
        <v>53</v>
      </c>
      <c r="LJW16" s="324" t="s">
        <v>53</v>
      </c>
      <c r="LJX16" s="324" t="s">
        <v>53</v>
      </c>
      <c r="LJY16" s="324" t="s">
        <v>53</v>
      </c>
      <c r="LJZ16" s="324" t="s">
        <v>53</v>
      </c>
      <c r="LKA16" s="324" t="s">
        <v>53</v>
      </c>
      <c r="LKB16" s="324" t="s">
        <v>53</v>
      </c>
      <c r="LKC16" s="324" t="s">
        <v>53</v>
      </c>
      <c r="LKD16" s="324" t="s">
        <v>53</v>
      </c>
      <c r="LKE16" s="324" t="s">
        <v>53</v>
      </c>
      <c r="LKF16" s="324" t="s">
        <v>53</v>
      </c>
      <c r="LKG16" s="324" t="s">
        <v>53</v>
      </c>
      <c r="LKH16" s="324" t="s">
        <v>53</v>
      </c>
      <c r="LKI16" s="324" t="s">
        <v>53</v>
      </c>
      <c r="LKJ16" s="324" t="s">
        <v>53</v>
      </c>
      <c r="LKK16" s="324" t="s">
        <v>53</v>
      </c>
      <c r="LKL16" s="324" t="s">
        <v>53</v>
      </c>
      <c r="LKM16" s="324" t="s">
        <v>53</v>
      </c>
      <c r="LKN16" s="324" t="s">
        <v>53</v>
      </c>
      <c r="LKO16" s="324" t="s">
        <v>53</v>
      </c>
      <c r="LKP16" s="324" t="s">
        <v>53</v>
      </c>
      <c r="LKQ16" s="324" t="s">
        <v>53</v>
      </c>
      <c r="LKR16" s="324" t="s">
        <v>53</v>
      </c>
      <c r="LKS16" s="324" t="s">
        <v>53</v>
      </c>
      <c r="LKT16" s="324" t="s">
        <v>53</v>
      </c>
      <c r="LKU16" s="324" t="s">
        <v>53</v>
      </c>
      <c r="LKV16" s="324" t="s">
        <v>53</v>
      </c>
      <c r="LKW16" s="324" t="s">
        <v>53</v>
      </c>
      <c r="LKX16" s="324" t="s">
        <v>53</v>
      </c>
      <c r="LKY16" s="324" t="s">
        <v>53</v>
      </c>
      <c r="LKZ16" s="324" t="s">
        <v>53</v>
      </c>
      <c r="LLA16" s="324" t="s">
        <v>53</v>
      </c>
      <c r="LLB16" s="324" t="s">
        <v>53</v>
      </c>
      <c r="LLC16" s="324" t="s">
        <v>53</v>
      </c>
      <c r="LLD16" s="324" t="s">
        <v>53</v>
      </c>
      <c r="LLE16" s="324" t="s">
        <v>53</v>
      </c>
      <c r="LLF16" s="324" t="s">
        <v>53</v>
      </c>
      <c r="LLG16" s="324" t="s">
        <v>53</v>
      </c>
      <c r="LLH16" s="324" t="s">
        <v>53</v>
      </c>
      <c r="LLI16" s="324" t="s">
        <v>53</v>
      </c>
      <c r="LLJ16" s="324" t="s">
        <v>53</v>
      </c>
      <c r="LLK16" s="324" t="s">
        <v>53</v>
      </c>
      <c r="LLL16" s="324" t="s">
        <v>53</v>
      </c>
      <c r="LLM16" s="324" t="s">
        <v>53</v>
      </c>
      <c r="LLN16" s="324" t="s">
        <v>53</v>
      </c>
      <c r="LLO16" s="324" t="s">
        <v>53</v>
      </c>
      <c r="LLP16" s="324" t="s">
        <v>53</v>
      </c>
      <c r="LLQ16" s="324" t="s">
        <v>53</v>
      </c>
      <c r="LLR16" s="324" t="s">
        <v>53</v>
      </c>
      <c r="LLS16" s="324" t="s">
        <v>53</v>
      </c>
      <c r="LLT16" s="324" t="s">
        <v>53</v>
      </c>
      <c r="LLU16" s="324" t="s">
        <v>53</v>
      </c>
      <c r="LLV16" s="324" t="s">
        <v>53</v>
      </c>
      <c r="LLW16" s="324" t="s">
        <v>53</v>
      </c>
      <c r="LLX16" s="324" t="s">
        <v>53</v>
      </c>
      <c r="LLY16" s="324" t="s">
        <v>53</v>
      </c>
      <c r="LLZ16" s="324" t="s">
        <v>53</v>
      </c>
      <c r="LMA16" s="324" t="s">
        <v>53</v>
      </c>
      <c r="LMB16" s="324" t="s">
        <v>53</v>
      </c>
      <c r="LMC16" s="324" t="s">
        <v>53</v>
      </c>
      <c r="LMD16" s="324" t="s">
        <v>53</v>
      </c>
      <c r="LME16" s="324" t="s">
        <v>53</v>
      </c>
      <c r="LMF16" s="324" t="s">
        <v>53</v>
      </c>
      <c r="LMG16" s="324" t="s">
        <v>53</v>
      </c>
      <c r="LMH16" s="324" t="s">
        <v>53</v>
      </c>
      <c r="LMI16" s="324" t="s">
        <v>53</v>
      </c>
      <c r="LMJ16" s="324" t="s">
        <v>53</v>
      </c>
      <c r="LMK16" s="324" t="s">
        <v>53</v>
      </c>
      <c r="LML16" s="324" t="s">
        <v>53</v>
      </c>
      <c r="LMM16" s="324" t="s">
        <v>53</v>
      </c>
      <c r="LMN16" s="324" t="s">
        <v>53</v>
      </c>
      <c r="LMO16" s="324" t="s">
        <v>53</v>
      </c>
      <c r="LMP16" s="324" t="s">
        <v>53</v>
      </c>
      <c r="LMQ16" s="324" t="s">
        <v>53</v>
      </c>
      <c r="LMR16" s="324" t="s">
        <v>53</v>
      </c>
      <c r="LMS16" s="324" t="s">
        <v>53</v>
      </c>
      <c r="LMT16" s="324" t="s">
        <v>53</v>
      </c>
      <c r="LMU16" s="324" t="s">
        <v>53</v>
      </c>
      <c r="LMV16" s="324" t="s">
        <v>53</v>
      </c>
      <c r="LMW16" s="324" t="s">
        <v>53</v>
      </c>
      <c r="LMX16" s="324" t="s">
        <v>53</v>
      </c>
      <c r="LMY16" s="324" t="s">
        <v>53</v>
      </c>
      <c r="LMZ16" s="324" t="s">
        <v>53</v>
      </c>
      <c r="LNA16" s="324" t="s">
        <v>53</v>
      </c>
      <c r="LNB16" s="324" t="s">
        <v>53</v>
      </c>
      <c r="LNC16" s="324" t="s">
        <v>53</v>
      </c>
      <c r="LND16" s="324" t="s">
        <v>53</v>
      </c>
      <c r="LNE16" s="324" t="s">
        <v>53</v>
      </c>
      <c r="LNF16" s="324" t="s">
        <v>53</v>
      </c>
      <c r="LNG16" s="324" t="s">
        <v>53</v>
      </c>
      <c r="LNH16" s="324" t="s">
        <v>53</v>
      </c>
      <c r="LNI16" s="324" t="s">
        <v>53</v>
      </c>
      <c r="LNJ16" s="324" t="s">
        <v>53</v>
      </c>
      <c r="LNK16" s="324" t="s">
        <v>53</v>
      </c>
      <c r="LNL16" s="324" t="s">
        <v>53</v>
      </c>
      <c r="LNM16" s="324" t="s">
        <v>53</v>
      </c>
      <c r="LNN16" s="324" t="s">
        <v>53</v>
      </c>
      <c r="LNO16" s="324" t="s">
        <v>53</v>
      </c>
      <c r="LNP16" s="324" t="s">
        <v>53</v>
      </c>
      <c r="LNQ16" s="324" t="s">
        <v>53</v>
      </c>
      <c r="LNR16" s="324" t="s">
        <v>53</v>
      </c>
      <c r="LNS16" s="324" t="s">
        <v>53</v>
      </c>
      <c r="LNT16" s="324" t="s">
        <v>53</v>
      </c>
      <c r="LNU16" s="324" t="s">
        <v>53</v>
      </c>
      <c r="LNV16" s="324" t="s">
        <v>53</v>
      </c>
      <c r="LNW16" s="324" t="s">
        <v>53</v>
      </c>
      <c r="LNX16" s="324" t="s">
        <v>53</v>
      </c>
      <c r="LNY16" s="324" t="s">
        <v>53</v>
      </c>
      <c r="LNZ16" s="324" t="s">
        <v>53</v>
      </c>
      <c r="LOA16" s="324" t="s">
        <v>53</v>
      </c>
      <c r="LOB16" s="324" t="s">
        <v>53</v>
      </c>
      <c r="LOC16" s="324" t="s">
        <v>53</v>
      </c>
      <c r="LOD16" s="324" t="s">
        <v>53</v>
      </c>
      <c r="LOE16" s="324" t="s">
        <v>53</v>
      </c>
      <c r="LOF16" s="324" t="s">
        <v>53</v>
      </c>
      <c r="LOG16" s="324" t="s">
        <v>53</v>
      </c>
      <c r="LOH16" s="324" t="s">
        <v>53</v>
      </c>
      <c r="LOI16" s="324" t="s">
        <v>53</v>
      </c>
      <c r="LOJ16" s="324" t="s">
        <v>53</v>
      </c>
      <c r="LOK16" s="324" t="s">
        <v>53</v>
      </c>
      <c r="LOL16" s="324" t="s">
        <v>53</v>
      </c>
      <c r="LOM16" s="324" t="s">
        <v>53</v>
      </c>
      <c r="LON16" s="324" t="s">
        <v>53</v>
      </c>
      <c r="LOO16" s="324" t="s">
        <v>53</v>
      </c>
      <c r="LOP16" s="324" t="s">
        <v>53</v>
      </c>
      <c r="LOQ16" s="324" t="s">
        <v>53</v>
      </c>
      <c r="LOR16" s="324" t="s">
        <v>53</v>
      </c>
      <c r="LOS16" s="324" t="s">
        <v>53</v>
      </c>
      <c r="LOT16" s="324" t="s">
        <v>53</v>
      </c>
      <c r="LOU16" s="324" t="s">
        <v>53</v>
      </c>
      <c r="LOV16" s="324" t="s">
        <v>53</v>
      </c>
      <c r="LOW16" s="324" t="s">
        <v>53</v>
      </c>
      <c r="LOX16" s="324" t="s">
        <v>53</v>
      </c>
      <c r="LOY16" s="324" t="s">
        <v>53</v>
      </c>
      <c r="LOZ16" s="324" t="s">
        <v>53</v>
      </c>
      <c r="LPA16" s="324" t="s">
        <v>53</v>
      </c>
      <c r="LPB16" s="324" t="s">
        <v>53</v>
      </c>
      <c r="LPC16" s="324" t="s">
        <v>53</v>
      </c>
      <c r="LPD16" s="324" t="s">
        <v>53</v>
      </c>
      <c r="LPE16" s="324" t="s">
        <v>53</v>
      </c>
      <c r="LPF16" s="324" t="s">
        <v>53</v>
      </c>
      <c r="LPG16" s="324" t="s">
        <v>53</v>
      </c>
      <c r="LPH16" s="324" t="s">
        <v>53</v>
      </c>
      <c r="LPI16" s="324" t="s">
        <v>53</v>
      </c>
      <c r="LPJ16" s="324" t="s">
        <v>53</v>
      </c>
      <c r="LPK16" s="324" t="s">
        <v>53</v>
      </c>
      <c r="LPL16" s="324" t="s">
        <v>53</v>
      </c>
      <c r="LPM16" s="324" t="s">
        <v>53</v>
      </c>
      <c r="LPN16" s="324" t="s">
        <v>53</v>
      </c>
      <c r="LPO16" s="324" t="s">
        <v>53</v>
      </c>
      <c r="LPP16" s="324" t="s">
        <v>53</v>
      </c>
      <c r="LPQ16" s="324" t="s">
        <v>53</v>
      </c>
      <c r="LPR16" s="324" t="s">
        <v>53</v>
      </c>
      <c r="LPS16" s="324" t="s">
        <v>53</v>
      </c>
      <c r="LPT16" s="324" t="s">
        <v>53</v>
      </c>
      <c r="LPU16" s="324" t="s">
        <v>53</v>
      </c>
      <c r="LPV16" s="324" t="s">
        <v>53</v>
      </c>
      <c r="LPW16" s="324" t="s">
        <v>53</v>
      </c>
      <c r="LPX16" s="324" t="s">
        <v>53</v>
      </c>
      <c r="LPY16" s="324" t="s">
        <v>53</v>
      </c>
      <c r="LPZ16" s="324" t="s">
        <v>53</v>
      </c>
      <c r="LQA16" s="324" t="s">
        <v>53</v>
      </c>
      <c r="LQB16" s="324" t="s">
        <v>53</v>
      </c>
      <c r="LQC16" s="324" t="s">
        <v>53</v>
      </c>
      <c r="LQD16" s="324" t="s">
        <v>53</v>
      </c>
      <c r="LQE16" s="324" t="s">
        <v>53</v>
      </c>
      <c r="LQF16" s="324" t="s">
        <v>53</v>
      </c>
      <c r="LQG16" s="324" t="s">
        <v>53</v>
      </c>
      <c r="LQH16" s="324" t="s">
        <v>53</v>
      </c>
      <c r="LQI16" s="324" t="s">
        <v>53</v>
      </c>
      <c r="LQJ16" s="324" t="s">
        <v>53</v>
      </c>
      <c r="LQK16" s="324" t="s">
        <v>53</v>
      </c>
      <c r="LQL16" s="324" t="s">
        <v>53</v>
      </c>
      <c r="LQM16" s="324" t="s">
        <v>53</v>
      </c>
      <c r="LQN16" s="324" t="s">
        <v>53</v>
      </c>
      <c r="LQO16" s="324" t="s">
        <v>53</v>
      </c>
      <c r="LQP16" s="324" t="s">
        <v>53</v>
      </c>
      <c r="LQQ16" s="324" t="s">
        <v>53</v>
      </c>
      <c r="LQR16" s="324" t="s">
        <v>53</v>
      </c>
      <c r="LQS16" s="324" t="s">
        <v>53</v>
      </c>
      <c r="LQT16" s="324" t="s">
        <v>53</v>
      </c>
      <c r="LQU16" s="324" t="s">
        <v>53</v>
      </c>
      <c r="LQV16" s="324" t="s">
        <v>53</v>
      </c>
      <c r="LQW16" s="324" t="s">
        <v>53</v>
      </c>
      <c r="LQX16" s="324" t="s">
        <v>53</v>
      </c>
      <c r="LQY16" s="324" t="s">
        <v>53</v>
      </c>
      <c r="LQZ16" s="324" t="s">
        <v>53</v>
      </c>
      <c r="LRA16" s="324" t="s">
        <v>53</v>
      </c>
      <c r="LRB16" s="324" t="s">
        <v>53</v>
      </c>
      <c r="LRC16" s="324" t="s">
        <v>53</v>
      </c>
      <c r="LRD16" s="324" t="s">
        <v>53</v>
      </c>
      <c r="LRE16" s="324" t="s">
        <v>53</v>
      </c>
      <c r="LRF16" s="324" t="s">
        <v>53</v>
      </c>
      <c r="LRG16" s="324" t="s">
        <v>53</v>
      </c>
      <c r="LRH16" s="324" t="s">
        <v>53</v>
      </c>
      <c r="LRI16" s="324" t="s">
        <v>53</v>
      </c>
      <c r="LRJ16" s="324" t="s">
        <v>53</v>
      </c>
      <c r="LRK16" s="324" t="s">
        <v>53</v>
      </c>
      <c r="LRL16" s="324" t="s">
        <v>53</v>
      </c>
      <c r="LRM16" s="324" t="s">
        <v>53</v>
      </c>
      <c r="LRN16" s="324" t="s">
        <v>53</v>
      </c>
      <c r="LRO16" s="324" t="s">
        <v>53</v>
      </c>
      <c r="LRP16" s="324" t="s">
        <v>53</v>
      </c>
      <c r="LRQ16" s="324" t="s">
        <v>53</v>
      </c>
      <c r="LRR16" s="324" t="s">
        <v>53</v>
      </c>
      <c r="LRS16" s="324" t="s">
        <v>53</v>
      </c>
      <c r="LRT16" s="324" t="s">
        <v>53</v>
      </c>
      <c r="LRU16" s="324" t="s">
        <v>53</v>
      </c>
      <c r="LRV16" s="324" t="s">
        <v>53</v>
      </c>
      <c r="LRW16" s="324" t="s">
        <v>53</v>
      </c>
      <c r="LRX16" s="324" t="s">
        <v>53</v>
      </c>
      <c r="LRY16" s="324" t="s">
        <v>53</v>
      </c>
      <c r="LRZ16" s="324" t="s">
        <v>53</v>
      </c>
      <c r="LSA16" s="324" t="s">
        <v>53</v>
      </c>
      <c r="LSB16" s="324" t="s">
        <v>53</v>
      </c>
      <c r="LSC16" s="324" t="s">
        <v>53</v>
      </c>
      <c r="LSD16" s="324" t="s">
        <v>53</v>
      </c>
      <c r="LSE16" s="324" t="s">
        <v>53</v>
      </c>
      <c r="LSF16" s="324" t="s">
        <v>53</v>
      </c>
      <c r="LSG16" s="324" t="s">
        <v>53</v>
      </c>
      <c r="LSH16" s="324" t="s">
        <v>53</v>
      </c>
      <c r="LSI16" s="324" t="s">
        <v>53</v>
      </c>
      <c r="LSJ16" s="324" t="s">
        <v>53</v>
      </c>
      <c r="LSK16" s="324" t="s">
        <v>53</v>
      </c>
      <c r="LSL16" s="324" t="s">
        <v>53</v>
      </c>
      <c r="LSM16" s="324" t="s">
        <v>53</v>
      </c>
      <c r="LSN16" s="324" t="s">
        <v>53</v>
      </c>
      <c r="LSO16" s="324" t="s">
        <v>53</v>
      </c>
      <c r="LSP16" s="324" t="s">
        <v>53</v>
      </c>
      <c r="LSQ16" s="324" t="s">
        <v>53</v>
      </c>
      <c r="LSR16" s="324" t="s">
        <v>53</v>
      </c>
      <c r="LSS16" s="324" t="s">
        <v>53</v>
      </c>
      <c r="LST16" s="324" t="s">
        <v>53</v>
      </c>
      <c r="LSU16" s="324" t="s">
        <v>53</v>
      </c>
      <c r="LSV16" s="324" t="s">
        <v>53</v>
      </c>
      <c r="LSW16" s="324" t="s">
        <v>53</v>
      </c>
      <c r="LSX16" s="324" t="s">
        <v>53</v>
      </c>
      <c r="LSY16" s="324" t="s">
        <v>53</v>
      </c>
      <c r="LSZ16" s="324" t="s">
        <v>53</v>
      </c>
      <c r="LTA16" s="324" t="s">
        <v>53</v>
      </c>
      <c r="LTB16" s="324" t="s">
        <v>53</v>
      </c>
      <c r="LTC16" s="324" t="s">
        <v>53</v>
      </c>
      <c r="LTD16" s="324" t="s">
        <v>53</v>
      </c>
      <c r="LTE16" s="324" t="s">
        <v>53</v>
      </c>
      <c r="LTF16" s="324" t="s">
        <v>53</v>
      </c>
      <c r="LTG16" s="324" t="s">
        <v>53</v>
      </c>
      <c r="LTH16" s="324" t="s">
        <v>53</v>
      </c>
      <c r="LTI16" s="324" t="s">
        <v>53</v>
      </c>
      <c r="LTJ16" s="324" t="s">
        <v>53</v>
      </c>
      <c r="LTK16" s="324" t="s">
        <v>53</v>
      </c>
      <c r="LTL16" s="324" t="s">
        <v>53</v>
      </c>
      <c r="LTM16" s="324" t="s">
        <v>53</v>
      </c>
      <c r="LTN16" s="324" t="s">
        <v>53</v>
      </c>
      <c r="LTO16" s="324" t="s">
        <v>53</v>
      </c>
      <c r="LTP16" s="324" t="s">
        <v>53</v>
      </c>
      <c r="LTQ16" s="324" t="s">
        <v>53</v>
      </c>
      <c r="LTR16" s="324" t="s">
        <v>53</v>
      </c>
      <c r="LTS16" s="324" t="s">
        <v>53</v>
      </c>
      <c r="LTT16" s="324" t="s">
        <v>53</v>
      </c>
      <c r="LTU16" s="324" t="s">
        <v>53</v>
      </c>
      <c r="LTV16" s="324" t="s">
        <v>53</v>
      </c>
      <c r="LTW16" s="324" t="s">
        <v>53</v>
      </c>
      <c r="LTX16" s="324" t="s">
        <v>53</v>
      </c>
      <c r="LTY16" s="324" t="s">
        <v>53</v>
      </c>
      <c r="LTZ16" s="324" t="s">
        <v>53</v>
      </c>
      <c r="LUA16" s="324" t="s">
        <v>53</v>
      </c>
      <c r="LUB16" s="324" t="s">
        <v>53</v>
      </c>
      <c r="LUC16" s="324" t="s">
        <v>53</v>
      </c>
      <c r="LUD16" s="324" t="s">
        <v>53</v>
      </c>
      <c r="LUE16" s="324" t="s">
        <v>53</v>
      </c>
      <c r="LUF16" s="324" t="s">
        <v>53</v>
      </c>
      <c r="LUG16" s="324" t="s">
        <v>53</v>
      </c>
      <c r="LUH16" s="324" t="s">
        <v>53</v>
      </c>
      <c r="LUI16" s="324" t="s">
        <v>53</v>
      </c>
      <c r="LUJ16" s="324" t="s">
        <v>53</v>
      </c>
      <c r="LUK16" s="324" t="s">
        <v>53</v>
      </c>
      <c r="LUL16" s="324" t="s">
        <v>53</v>
      </c>
      <c r="LUM16" s="324" t="s">
        <v>53</v>
      </c>
      <c r="LUN16" s="324" t="s">
        <v>53</v>
      </c>
      <c r="LUO16" s="324" t="s">
        <v>53</v>
      </c>
      <c r="LUP16" s="324" t="s">
        <v>53</v>
      </c>
      <c r="LUQ16" s="324" t="s">
        <v>53</v>
      </c>
      <c r="LUR16" s="324" t="s">
        <v>53</v>
      </c>
      <c r="LUS16" s="324" t="s">
        <v>53</v>
      </c>
      <c r="LUT16" s="324" t="s">
        <v>53</v>
      </c>
      <c r="LUU16" s="324" t="s">
        <v>53</v>
      </c>
      <c r="LUV16" s="324" t="s">
        <v>53</v>
      </c>
      <c r="LUW16" s="324" t="s">
        <v>53</v>
      </c>
      <c r="LUX16" s="324" t="s">
        <v>53</v>
      </c>
      <c r="LUY16" s="324" t="s">
        <v>53</v>
      </c>
      <c r="LUZ16" s="324" t="s">
        <v>53</v>
      </c>
      <c r="LVA16" s="324" t="s">
        <v>53</v>
      </c>
      <c r="LVB16" s="324" t="s">
        <v>53</v>
      </c>
      <c r="LVC16" s="324" t="s">
        <v>53</v>
      </c>
      <c r="LVD16" s="324" t="s">
        <v>53</v>
      </c>
      <c r="LVE16" s="324" t="s">
        <v>53</v>
      </c>
      <c r="LVF16" s="324" t="s">
        <v>53</v>
      </c>
      <c r="LVG16" s="324" t="s">
        <v>53</v>
      </c>
      <c r="LVH16" s="324" t="s">
        <v>53</v>
      </c>
      <c r="LVI16" s="324" t="s">
        <v>53</v>
      </c>
      <c r="LVJ16" s="324" t="s">
        <v>53</v>
      </c>
      <c r="LVK16" s="324" t="s">
        <v>53</v>
      </c>
      <c r="LVL16" s="324" t="s">
        <v>53</v>
      </c>
      <c r="LVM16" s="324" t="s">
        <v>53</v>
      </c>
      <c r="LVN16" s="324" t="s">
        <v>53</v>
      </c>
      <c r="LVO16" s="324" t="s">
        <v>53</v>
      </c>
      <c r="LVP16" s="324" t="s">
        <v>53</v>
      </c>
      <c r="LVQ16" s="324" t="s">
        <v>53</v>
      </c>
      <c r="LVR16" s="324" t="s">
        <v>53</v>
      </c>
      <c r="LVS16" s="324" t="s">
        <v>53</v>
      </c>
      <c r="LVT16" s="324" t="s">
        <v>53</v>
      </c>
      <c r="LVU16" s="324" t="s">
        <v>53</v>
      </c>
      <c r="LVV16" s="324" t="s">
        <v>53</v>
      </c>
      <c r="LVW16" s="324" t="s">
        <v>53</v>
      </c>
      <c r="LVX16" s="324" t="s">
        <v>53</v>
      </c>
      <c r="LVY16" s="324" t="s">
        <v>53</v>
      </c>
      <c r="LVZ16" s="324" t="s">
        <v>53</v>
      </c>
      <c r="LWA16" s="324" t="s">
        <v>53</v>
      </c>
      <c r="LWB16" s="324" t="s">
        <v>53</v>
      </c>
      <c r="LWC16" s="324" t="s">
        <v>53</v>
      </c>
      <c r="LWD16" s="324" t="s">
        <v>53</v>
      </c>
      <c r="LWE16" s="324" t="s">
        <v>53</v>
      </c>
      <c r="LWF16" s="324" t="s">
        <v>53</v>
      </c>
      <c r="LWG16" s="324" t="s">
        <v>53</v>
      </c>
      <c r="LWH16" s="324" t="s">
        <v>53</v>
      </c>
      <c r="LWI16" s="324" t="s">
        <v>53</v>
      </c>
      <c r="LWJ16" s="324" t="s">
        <v>53</v>
      </c>
      <c r="LWK16" s="324" t="s">
        <v>53</v>
      </c>
      <c r="LWL16" s="324" t="s">
        <v>53</v>
      </c>
      <c r="LWM16" s="324" t="s">
        <v>53</v>
      </c>
      <c r="LWN16" s="324" t="s">
        <v>53</v>
      </c>
      <c r="LWO16" s="324" t="s">
        <v>53</v>
      </c>
      <c r="LWP16" s="324" t="s">
        <v>53</v>
      </c>
      <c r="LWQ16" s="324" t="s">
        <v>53</v>
      </c>
      <c r="LWR16" s="324" t="s">
        <v>53</v>
      </c>
      <c r="LWS16" s="324" t="s">
        <v>53</v>
      </c>
      <c r="LWT16" s="324" t="s">
        <v>53</v>
      </c>
      <c r="LWU16" s="324" t="s">
        <v>53</v>
      </c>
      <c r="LWV16" s="324" t="s">
        <v>53</v>
      </c>
      <c r="LWW16" s="324" t="s">
        <v>53</v>
      </c>
      <c r="LWX16" s="324" t="s">
        <v>53</v>
      </c>
      <c r="LWY16" s="324" t="s">
        <v>53</v>
      </c>
      <c r="LWZ16" s="324" t="s">
        <v>53</v>
      </c>
      <c r="LXA16" s="324" t="s">
        <v>53</v>
      </c>
      <c r="LXB16" s="324" t="s">
        <v>53</v>
      </c>
      <c r="LXC16" s="324" t="s">
        <v>53</v>
      </c>
      <c r="LXD16" s="324" t="s">
        <v>53</v>
      </c>
      <c r="LXE16" s="324" t="s">
        <v>53</v>
      </c>
      <c r="LXF16" s="324" t="s">
        <v>53</v>
      </c>
      <c r="LXG16" s="324" t="s">
        <v>53</v>
      </c>
      <c r="LXH16" s="324" t="s">
        <v>53</v>
      </c>
      <c r="LXI16" s="324" t="s">
        <v>53</v>
      </c>
      <c r="LXJ16" s="324" t="s">
        <v>53</v>
      </c>
      <c r="LXK16" s="324" t="s">
        <v>53</v>
      </c>
      <c r="LXL16" s="324" t="s">
        <v>53</v>
      </c>
      <c r="LXM16" s="324" t="s">
        <v>53</v>
      </c>
      <c r="LXN16" s="324" t="s">
        <v>53</v>
      </c>
      <c r="LXO16" s="324" t="s">
        <v>53</v>
      </c>
      <c r="LXP16" s="324" t="s">
        <v>53</v>
      </c>
      <c r="LXQ16" s="324" t="s">
        <v>53</v>
      </c>
      <c r="LXR16" s="324" t="s">
        <v>53</v>
      </c>
      <c r="LXS16" s="324" t="s">
        <v>53</v>
      </c>
      <c r="LXT16" s="324" t="s">
        <v>53</v>
      </c>
      <c r="LXU16" s="324" t="s">
        <v>53</v>
      </c>
      <c r="LXV16" s="324" t="s">
        <v>53</v>
      </c>
      <c r="LXW16" s="324" t="s">
        <v>53</v>
      </c>
      <c r="LXX16" s="324" t="s">
        <v>53</v>
      </c>
      <c r="LXY16" s="324" t="s">
        <v>53</v>
      </c>
      <c r="LXZ16" s="324" t="s">
        <v>53</v>
      </c>
      <c r="LYA16" s="324" t="s">
        <v>53</v>
      </c>
      <c r="LYB16" s="324" t="s">
        <v>53</v>
      </c>
      <c r="LYC16" s="324" t="s">
        <v>53</v>
      </c>
      <c r="LYD16" s="324" t="s">
        <v>53</v>
      </c>
      <c r="LYE16" s="324" t="s">
        <v>53</v>
      </c>
      <c r="LYF16" s="324" t="s">
        <v>53</v>
      </c>
      <c r="LYG16" s="324" t="s">
        <v>53</v>
      </c>
      <c r="LYH16" s="324" t="s">
        <v>53</v>
      </c>
      <c r="LYI16" s="324" t="s">
        <v>53</v>
      </c>
      <c r="LYJ16" s="324" t="s">
        <v>53</v>
      </c>
      <c r="LYK16" s="324" t="s">
        <v>53</v>
      </c>
      <c r="LYL16" s="324" t="s">
        <v>53</v>
      </c>
      <c r="LYM16" s="324" t="s">
        <v>53</v>
      </c>
      <c r="LYN16" s="324" t="s">
        <v>53</v>
      </c>
      <c r="LYO16" s="324" t="s">
        <v>53</v>
      </c>
      <c r="LYP16" s="324" t="s">
        <v>53</v>
      </c>
      <c r="LYQ16" s="324" t="s">
        <v>53</v>
      </c>
      <c r="LYR16" s="324" t="s">
        <v>53</v>
      </c>
      <c r="LYS16" s="324" t="s">
        <v>53</v>
      </c>
      <c r="LYT16" s="324" t="s">
        <v>53</v>
      </c>
      <c r="LYU16" s="324" t="s">
        <v>53</v>
      </c>
      <c r="LYV16" s="324" t="s">
        <v>53</v>
      </c>
      <c r="LYW16" s="324" t="s">
        <v>53</v>
      </c>
      <c r="LYX16" s="324" t="s">
        <v>53</v>
      </c>
      <c r="LYY16" s="324" t="s">
        <v>53</v>
      </c>
      <c r="LYZ16" s="324" t="s">
        <v>53</v>
      </c>
      <c r="LZA16" s="324" t="s">
        <v>53</v>
      </c>
      <c r="LZB16" s="324" t="s">
        <v>53</v>
      </c>
      <c r="LZC16" s="324" t="s">
        <v>53</v>
      </c>
      <c r="LZD16" s="324" t="s">
        <v>53</v>
      </c>
      <c r="LZE16" s="324" t="s">
        <v>53</v>
      </c>
      <c r="LZF16" s="324" t="s">
        <v>53</v>
      </c>
      <c r="LZG16" s="324" t="s">
        <v>53</v>
      </c>
      <c r="LZH16" s="324" t="s">
        <v>53</v>
      </c>
      <c r="LZI16" s="324" t="s">
        <v>53</v>
      </c>
      <c r="LZJ16" s="324" t="s">
        <v>53</v>
      </c>
      <c r="LZK16" s="324" t="s">
        <v>53</v>
      </c>
      <c r="LZL16" s="324" t="s">
        <v>53</v>
      </c>
      <c r="LZM16" s="324" t="s">
        <v>53</v>
      </c>
      <c r="LZN16" s="324" t="s">
        <v>53</v>
      </c>
      <c r="LZO16" s="324" t="s">
        <v>53</v>
      </c>
      <c r="LZP16" s="324" t="s">
        <v>53</v>
      </c>
      <c r="LZQ16" s="324" t="s">
        <v>53</v>
      </c>
      <c r="LZR16" s="324" t="s">
        <v>53</v>
      </c>
      <c r="LZS16" s="324" t="s">
        <v>53</v>
      </c>
      <c r="LZT16" s="324" t="s">
        <v>53</v>
      </c>
      <c r="LZU16" s="324" t="s">
        <v>53</v>
      </c>
      <c r="LZV16" s="324" t="s">
        <v>53</v>
      </c>
      <c r="LZW16" s="324" t="s">
        <v>53</v>
      </c>
      <c r="LZX16" s="324" t="s">
        <v>53</v>
      </c>
      <c r="LZY16" s="324" t="s">
        <v>53</v>
      </c>
      <c r="LZZ16" s="324" t="s">
        <v>53</v>
      </c>
      <c r="MAA16" s="324" t="s">
        <v>53</v>
      </c>
      <c r="MAB16" s="324" t="s">
        <v>53</v>
      </c>
      <c r="MAC16" s="324" t="s">
        <v>53</v>
      </c>
      <c r="MAD16" s="324" t="s">
        <v>53</v>
      </c>
      <c r="MAE16" s="324" t="s">
        <v>53</v>
      </c>
      <c r="MAF16" s="324" t="s">
        <v>53</v>
      </c>
      <c r="MAG16" s="324" t="s">
        <v>53</v>
      </c>
      <c r="MAH16" s="324" t="s">
        <v>53</v>
      </c>
      <c r="MAI16" s="324" t="s">
        <v>53</v>
      </c>
      <c r="MAJ16" s="324" t="s">
        <v>53</v>
      </c>
      <c r="MAK16" s="324" t="s">
        <v>53</v>
      </c>
      <c r="MAL16" s="324" t="s">
        <v>53</v>
      </c>
      <c r="MAM16" s="324" t="s">
        <v>53</v>
      </c>
      <c r="MAN16" s="324" t="s">
        <v>53</v>
      </c>
      <c r="MAO16" s="324" t="s">
        <v>53</v>
      </c>
      <c r="MAP16" s="324" t="s">
        <v>53</v>
      </c>
      <c r="MAQ16" s="324" t="s">
        <v>53</v>
      </c>
      <c r="MAR16" s="324" t="s">
        <v>53</v>
      </c>
      <c r="MAS16" s="324" t="s">
        <v>53</v>
      </c>
      <c r="MAT16" s="324" t="s">
        <v>53</v>
      </c>
      <c r="MAU16" s="324" t="s">
        <v>53</v>
      </c>
      <c r="MAV16" s="324" t="s">
        <v>53</v>
      </c>
      <c r="MAW16" s="324" t="s">
        <v>53</v>
      </c>
      <c r="MAX16" s="324" t="s">
        <v>53</v>
      </c>
      <c r="MAY16" s="324" t="s">
        <v>53</v>
      </c>
      <c r="MAZ16" s="324" t="s">
        <v>53</v>
      </c>
      <c r="MBA16" s="324" t="s">
        <v>53</v>
      </c>
      <c r="MBB16" s="324" t="s">
        <v>53</v>
      </c>
      <c r="MBC16" s="324" t="s">
        <v>53</v>
      </c>
      <c r="MBD16" s="324" t="s">
        <v>53</v>
      </c>
      <c r="MBE16" s="324" t="s">
        <v>53</v>
      </c>
      <c r="MBF16" s="324" t="s">
        <v>53</v>
      </c>
      <c r="MBG16" s="324" t="s">
        <v>53</v>
      </c>
      <c r="MBH16" s="324" t="s">
        <v>53</v>
      </c>
      <c r="MBI16" s="324" t="s">
        <v>53</v>
      </c>
      <c r="MBJ16" s="324" t="s">
        <v>53</v>
      </c>
      <c r="MBK16" s="324" t="s">
        <v>53</v>
      </c>
      <c r="MBL16" s="324" t="s">
        <v>53</v>
      </c>
      <c r="MBM16" s="324" t="s">
        <v>53</v>
      </c>
      <c r="MBN16" s="324" t="s">
        <v>53</v>
      </c>
      <c r="MBO16" s="324" t="s">
        <v>53</v>
      </c>
      <c r="MBP16" s="324" t="s">
        <v>53</v>
      </c>
      <c r="MBQ16" s="324" t="s">
        <v>53</v>
      </c>
      <c r="MBR16" s="324" t="s">
        <v>53</v>
      </c>
      <c r="MBS16" s="324" t="s">
        <v>53</v>
      </c>
      <c r="MBT16" s="324" t="s">
        <v>53</v>
      </c>
      <c r="MBU16" s="324" t="s">
        <v>53</v>
      </c>
      <c r="MBV16" s="324" t="s">
        <v>53</v>
      </c>
      <c r="MBW16" s="324" t="s">
        <v>53</v>
      </c>
      <c r="MBX16" s="324" t="s">
        <v>53</v>
      </c>
      <c r="MBY16" s="324" t="s">
        <v>53</v>
      </c>
      <c r="MBZ16" s="324" t="s">
        <v>53</v>
      </c>
      <c r="MCA16" s="324" t="s">
        <v>53</v>
      </c>
      <c r="MCB16" s="324" t="s">
        <v>53</v>
      </c>
      <c r="MCC16" s="324" t="s">
        <v>53</v>
      </c>
      <c r="MCD16" s="324" t="s">
        <v>53</v>
      </c>
      <c r="MCE16" s="324" t="s">
        <v>53</v>
      </c>
      <c r="MCF16" s="324" t="s">
        <v>53</v>
      </c>
      <c r="MCG16" s="324" t="s">
        <v>53</v>
      </c>
      <c r="MCH16" s="324" t="s">
        <v>53</v>
      </c>
      <c r="MCI16" s="324" t="s">
        <v>53</v>
      </c>
      <c r="MCJ16" s="324" t="s">
        <v>53</v>
      </c>
      <c r="MCK16" s="324" t="s">
        <v>53</v>
      </c>
      <c r="MCL16" s="324" t="s">
        <v>53</v>
      </c>
      <c r="MCM16" s="324" t="s">
        <v>53</v>
      </c>
      <c r="MCN16" s="324" t="s">
        <v>53</v>
      </c>
      <c r="MCO16" s="324" t="s">
        <v>53</v>
      </c>
      <c r="MCP16" s="324" t="s">
        <v>53</v>
      </c>
      <c r="MCQ16" s="324" t="s">
        <v>53</v>
      </c>
      <c r="MCR16" s="324" t="s">
        <v>53</v>
      </c>
      <c r="MCS16" s="324" t="s">
        <v>53</v>
      </c>
      <c r="MCT16" s="324" t="s">
        <v>53</v>
      </c>
      <c r="MCU16" s="324" t="s">
        <v>53</v>
      </c>
      <c r="MCV16" s="324" t="s">
        <v>53</v>
      </c>
      <c r="MCW16" s="324" t="s">
        <v>53</v>
      </c>
      <c r="MCX16" s="324" t="s">
        <v>53</v>
      </c>
      <c r="MCY16" s="324" t="s">
        <v>53</v>
      </c>
      <c r="MCZ16" s="324" t="s">
        <v>53</v>
      </c>
      <c r="MDA16" s="324" t="s">
        <v>53</v>
      </c>
      <c r="MDB16" s="324" t="s">
        <v>53</v>
      </c>
      <c r="MDC16" s="324" t="s">
        <v>53</v>
      </c>
      <c r="MDD16" s="324" t="s">
        <v>53</v>
      </c>
      <c r="MDE16" s="324" t="s">
        <v>53</v>
      </c>
      <c r="MDF16" s="324" t="s">
        <v>53</v>
      </c>
      <c r="MDG16" s="324" t="s">
        <v>53</v>
      </c>
      <c r="MDH16" s="324" t="s">
        <v>53</v>
      </c>
      <c r="MDI16" s="324" t="s">
        <v>53</v>
      </c>
      <c r="MDJ16" s="324" t="s">
        <v>53</v>
      </c>
      <c r="MDK16" s="324" t="s">
        <v>53</v>
      </c>
      <c r="MDL16" s="324" t="s">
        <v>53</v>
      </c>
      <c r="MDM16" s="324" t="s">
        <v>53</v>
      </c>
      <c r="MDN16" s="324" t="s">
        <v>53</v>
      </c>
      <c r="MDO16" s="324" t="s">
        <v>53</v>
      </c>
      <c r="MDP16" s="324" t="s">
        <v>53</v>
      </c>
      <c r="MDQ16" s="324" t="s">
        <v>53</v>
      </c>
      <c r="MDR16" s="324" t="s">
        <v>53</v>
      </c>
      <c r="MDS16" s="324" t="s">
        <v>53</v>
      </c>
      <c r="MDT16" s="324" t="s">
        <v>53</v>
      </c>
      <c r="MDU16" s="324" t="s">
        <v>53</v>
      </c>
      <c r="MDV16" s="324" t="s">
        <v>53</v>
      </c>
      <c r="MDW16" s="324" t="s">
        <v>53</v>
      </c>
      <c r="MDX16" s="324" t="s">
        <v>53</v>
      </c>
      <c r="MDY16" s="324" t="s">
        <v>53</v>
      </c>
      <c r="MDZ16" s="324" t="s">
        <v>53</v>
      </c>
      <c r="MEA16" s="324" t="s">
        <v>53</v>
      </c>
      <c r="MEB16" s="324" t="s">
        <v>53</v>
      </c>
      <c r="MEC16" s="324" t="s">
        <v>53</v>
      </c>
      <c r="MED16" s="324" t="s">
        <v>53</v>
      </c>
      <c r="MEE16" s="324" t="s">
        <v>53</v>
      </c>
      <c r="MEF16" s="324" t="s">
        <v>53</v>
      </c>
      <c r="MEG16" s="324" t="s">
        <v>53</v>
      </c>
      <c r="MEH16" s="324" t="s">
        <v>53</v>
      </c>
      <c r="MEI16" s="324" t="s">
        <v>53</v>
      </c>
      <c r="MEJ16" s="324" t="s">
        <v>53</v>
      </c>
      <c r="MEK16" s="324" t="s">
        <v>53</v>
      </c>
      <c r="MEL16" s="324" t="s">
        <v>53</v>
      </c>
      <c r="MEM16" s="324" t="s">
        <v>53</v>
      </c>
      <c r="MEN16" s="324" t="s">
        <v>53</v>
      </c>
      <c r="MEO16" s="324" t="s">
        <v>53</v>
      </c>
      <c r="MEP16" s="324" t="s">
        <v>53</v>
      </c>
      <c r="MEQ16" s="324" t="s">
        <v>53</v>
      </c>
      <c r="MER16" s="324" t="s">
        <v>53</v>
      </c>
      <c r="MES16" s="324" t="s">
        <v>53</v>
      </c>
      <c r="MET16" s="324" t="s">
        <v>53</v>
      </c>
      <c r="MEU16" s="324" t="s">
        <v>53</v>
      </c>
      <c r="MEV16" s="324" t="s">
        <v>53</v>
      </c>
      <c r="MEW16" s="324" t="s">
        <v>53</v>
      </c>
      <c r="MEX16" s="324" t="s">
        <v>53</v>
      </c>
      <c r="MEY16" s="324" t="s">
        <v>53</v>
      </c>
      <c r="MEZ16" s="324" t="s">
        <v>53</v>
      </c>
      <c r="MFA16" s="324" t="s">
        <v>53</v>
      </c>
      <c r="MFB16" s="324" t="s">
        <v>53</v>
      </c>
      <c r="MFC16" s="324" t="s">
        <v>53</v>
      </c>
      <c r="MFD16" s="324" t="s">
        <v>53</v>
      </c>
      <c r="MFE16" s="324" t="s">
        <v>53</v>
      </c>
      <c r="MFF16" s="324" t="s">
        <v>53</v>
      </c>
      <c r="MFG16" s="324" t="s">
        <v>53</v>
      </c>
      <c r="MFH16" s="324" t="s">
        <v>53</v>
      </c>
      <c r="MFI16" s="324" t="s">
        <v>53</v>
      </c>
      <c r="MFJ16" s="324" t="s">
        <v>53</v>
      </c>
      <c r="MFK16" s="324" t="s">
        <v>53</v>
      </c>
      <c r="MFL16" s="324" t="s">
        <v>53</v>
      </c>
      <c r="MFM16" s="324" t="s">
        <v>53</v>
      </c>
      <c r="MFN16" s="324" t="s">
        <v>53</v>
      </c>
      <c r="MFO16" s="324" t="s">
        <v>53</v>
      </c>
      <c r="MFP16" s="324" t="s">
        <v>53</v>
      </c>
      <c r="MFQ16" s="324" t="s">
        <v>53</v>
      </c>
      <c r="MFR16" s="324" t="s">
        <v>53</v>
      </c>
      <c r="MFS16" s="324" t="s">
        <v>53</v>
      </c>
      <c r="MFT16" s="324" t="s">
        <v>53</v>
      </c>
      <c r="MFU16" s="324" t="s">
        <v>53</v>
      </c>
      <c r="MFV16" s="324" t="s">
        <v>53</v>
      </c>
      <c r="MFW16" s="324" t="s">
        <v>53</v>
      </c>
      <c r="MFX16" s="324" t="s">
        <v>53</v>
      </c>
      <c r="MFY16" s="324" t="s">
        <v>53</v>
      </c>
      <c r="MFZ16" s="324" t="s">
        <v>53</v>
      </c>
      <c r="MGA16" s="324" t="s">
        <v>53</v>
      </c>
      <c r="MGB16" s="324" t="s">
        <v>53</v>
      </c>
      <c r="MGC16" s="324" t="s">
        <v>53</v>
      </c>
      <c r="MGD16" s="324" t="s">
        <v>53</v>
      </c>
      <c r="MGE16" s="324" t="s">
        <v>53</v>
      </c>
      <c r="MGF16" s="324" t="s">
        <v>53</v>
      </c>
      <c r="MGG16" s="324" t="s">
        <v>53</v>
      </c>
      <c r="MGH16" s="324" t="s">
        <v>53</v>
      </c>
      <c r="MGI16" s="324" t="s">
        <v>53</v>
      </c>
      <c r="MGJ16" s="324" t="s">
        <v>53</v>
      </c>
      <c r="MGK16" s="324" t="s">
        <v>53</v>
      </c>
      <c r="MGL16" s="324" t="s">
        <v>53</v>
      </c>
      <c r="MGM16" s="324" t="s">
        <v>53</v>
      </c>
      <c r="MGN16" s="324" t="s">
        <v>53</v>
      </c>
      <c r="MGO16" s="324" t="s">
        <v>53</v>
      </c>
      <c r="MGP16" s="324" t="s">
        <v>53</v>
      </c>
      <c r="MGQ16" s="324" t="s">
        <v>53</v>
      </c>
      <c r="MGR16" s="324" t="s">
        <v>53</v>
      </c>
      <c r="MGS16" s="324" t="s">
        <v>53</v>
      </c>
      <c r="MGT16" s="324" t="s">
        <v>53</v>
      </c>
      <c r="MGU16" s="324" t="s">
        <v>53</v>
      </c>
      <c r="MGV16" s="324" t="s">
        <v>53</v>
      </c>
      <c r="MGW16" s="324" t="s">
        <v>53</v>
      </c>
      <c r="MGX16" s="324" t="s">
        <v>53</v>
      </c>
      <c r="MGY16" s="324" t="s">
        <v>53</v>
      </c>
      <c r="MGZ16" s="324" t="s">
        <v>53</v>
      </c>
      <c r="MHA16" s="324" t="s">
        <v>53</v>
      </c>
      <c r="MHB16" s="324" t="s">
        <v>53</v>
      </c>
      <c r="MHC16" s="324" t="s">
        <v>53</v>
      </c>
      <c r="MHD16" s="324" t="s">
        <v>53</v>
      </c>
      <c r="MHE16" s="324" t="s">
        <v>53</v>
      </c>
      <c r="MHF16" s="324" t="s">
        <v>53</v>
      </c>
      <c r="MHG16" s="324" t="s">
        <v>53</v>
      </c>
      <c r="MHH16" s="324" t="s">
        <v>53</v>
      </c>
      <c r="MHI16" s="324" t="s">
        <v>53</v>
      </c>
      <c r="MHJ16" s="324" t="s">
        <v>53</v>
      </c>
      <c r="MHK16" s="324" t="s">
        <v>53</v>
      </c>
      <c r="MHL16" s="324" t="s">
        <v>53</v>
      </c>
      <c r="MHM16" s="324" t="s">
        <v>53</v>
      </c>
      <c r="MHN16" s="324" t="s">
        <v>53</v>
      </c>
      <c r="MHO16" s="324" t="s">
        <v>53</v>
      </c>
      <c r="MHP16" s="324" t="s">
        <v>53</v>
      </c>
      <c r="MHQ16" s="324" t="s">
        <v>53</v>
      </c>
      <c r="MHR16" s="324" t="s">
        <v>53</v>
      </c>
      <c r="MHS16" s="324" t="s">
        <v>53</v>
      </c>
      <c r="MHT16" s="324" t="s">
        <v>53</v>
      </c>
      <c r="MHU16" s="324" t="s">
        <v>53</v>
      </c>
      <c r="MHV16" s="324" t="s">
        <v>53</v>
      </c>
      <c r="MHW16" s="324" t="s">
        <v>53</v>
      </c>
      <c r="MHX16" s="324" t="s">
        <v>53</v>
      </c>
      <c r="MHY16" s="324" t="s">
        <v>53</v>
      </c>
      <c r="MHZ16" s="324" t="s">
        <v>53</v>
      </c>
      <c r="MIA16" s="324" t="s">
        <v>53</v>
      </c>
      <c r="MIB16" s="324" t="s">
        <v>53</v>
      </c>
      <c r="MIC16" s="324" t="s">
        <v>53</v>
      </c>
      <c r="MID16" s="324" t="s">
        <v>53</v>
      </c>
      <c r="MIE16" s="324" t="s">
        <v>53</v>
      </c>
      <c r="MIF16" s="324" t="s">
        <v>53</v>
      </c>
      <c r="MIG16" s="324" t="s">
        <v>53</v>
      </c>
      <c r="MIH16" s="324" t="s">
        <v>53</v>
      </c>
      <c r="MII16" s="324" t="s">
        <v>53</v>
      </c>
      <c r="MIJ16" s="324" t="s">
        <v>53</v>
      </c>
      <c r="MIK16" s="324" t="s">
        <v>53</v>
      </c>
      <c r="MIL16" s="324" t="s">
        <v>53</v>
      </c>
      <c r="MIM16" s="324" t="s">
        <v>53</v>
      </c>
      <c r="MIN16" s="324" t="s">
        <v>53</v>
      </c>
      <c r="MIO16" s="324" t="s">
        <v>53</v>
      </c>
      <c r="MIP16" s="324" t="s">
        <v>53</v>
      </c>
      <c r="MIQ16" s="324" t="s">
        <v>53</v>
      </c>
      <c r="MIR16" s="324" t="s">
        <v>53</v>
      </c>
      <c r="MIS16" s="324" t="s">
        <v>53</v>
      </c>
      <c r="MIT16" s="324" t="s">
        <v>53</v>
      </c>
      <c r="MIU16" s="324" t="s">
        <v>53</v>
      </c>
      <c r="MIV16" s="324" t="s">
        <v>53</v>
      </c>
      <c r="MIW16" s="324" t="s">
        <v>53</v>
      </c>
      <c r="MIX16" s="324" t="s">
        <v>53</v>
      </c>
      <c r="MIY16" s="324" t="s">
        <v>53</v>
      </c>
      <c r="MIZ16" s="324" t="s">
        <v>53</v>
      </c>
      <c r="MJA16" s="324" t="s">
        <v>53</v>
      </c>
      <c r="MJB16" s="324" t="s">
        <v>53</v>
      </c>
      <c r="MJC16" s="324" t="s">
        <v>53</v>
      </c>
      <c r="MJD16" s="324" t="s">
        <v>53</v>
      </c>
      <c r="MJE16" s="324" t="s">
        <v>53</v>
      </c>
      <c r="MJF16" s="324" t="s">
        <v>53</v>
      </c>
      <c r="MJG16" s="324" t="s">
        <v>53</v>
      </c>
      <c r="MJH16" s="324" t="s">
        <v>53</v>
      </c>
      <c r="MJI16" s="324" t="s">
        <v>53</v>
      </c>
      <c r="MJJ16" s="324" t="s">
        <v>53</v>
      </c>
      <c r="MJK16" s="324" t="s">
        <v>53</v>
      </c>
      <c r="MJL16" s="324" t="s">
        <v>53</v>
      </c>
      <c r="MJM16" s="324" t="s">
        <v>53</v>
      </c>
      <c r="MJN16" s="324" t="s">
        <v>53</v>
      </c>
      <c r="MJO16" s="324" t="s">
        <v>53</v>
      </c>
      <c r="MJP16" s="324" t="s">
        <v>53</v>
      </c>
      <c r="MJQ16" s="324" t="s">
        <v>53</v>
      </c>
      <c r="MJR16" s="324" t="s">
        <v>53</v>
      </c>
      <c r="MJS16" s="324" t="s">
        <v>53</v>
      </c>
      <c r="MJT16" s="324" t="s">
        <v>53</v>
      </c>
      <c r="MJU16" s="324" t="s">
        <v>53</v>
      </c>
      <c r="MJV16" s="324" t="s">
        <v>53</v>
      </c>
      <c r="MJW16" s="324" t="s">
        <v>53</v>
      </c>
      <c r="MJX16" s="324" t="s">
        <v>53</v>
      </c>
      <c r="MJY16" s="324" t="s">
        <v>53</v>
      </c>
      <c r="MJZ16" s="324" t="s">
        <v>53</v>
      </c>
      <c r="MKA16" s="324" t="s">
        <v>53</v>
      </c>
      <c r="MKB16" s="324" t="s">
        <v>53</v>
      </c>
      <c r="MKC16" s="324" t="s">
        <v>53</v>
      </c>
      <c r="MKD16" s="324" t="s">
        <v>53</v>
      </c>
      <c r="MKE16" s="324" t="s">
        <v>53</v>
      </c>
      <c r="MKF16" s="324" t="s">
        <v>53</v>
      </c>
      <c r="MKG16" s="324" t="s">
        <v>53</v>
      </c>
      <c r="MKH16" s="324" t="s">
        <v>53</v>
      </c>
      <c r="MKI16" s="324" t="s">
        <v>53</v>
      </c>
      <c r="MKJ16" s="324" t="s">
        <v>53</v>
      </c>
      <c r="MKK16" s="324" t="s">
        <v>53</v>
      </c>
      <c r="MKL16" s="324" t="s">
        <v>53</v>
      </c>
      <c r="MKM16" s="324" t="s">
        <v>53</v>
      </c>
      <c r="MKN16" s="324" t="s">
        <v>53</v>
      </c>
      <c r="MKO16" s="324" t="s">
        <v>53</v>
      </c>
      <c r="MKP16" s="324" t="s">
        <v>53</v>
      </c>
      <c r="MKQ16" s="324" t="s">
        <v>53</v>
      </c>
      <c r="MKR16" s="324" t="s">
        <v>53</v>
      </c>
      <c r="MKS16" s="324" t="s">
        <v>53</v>
      </c>
      <c r="MKT16" s="324" t="s">
        <v>53</v>
      </c>
      <c r="MKU16" s="324" t="s">
        <v>53</v>
      </c>
      <c r="MKV16" s="324" t="s">
        <v>53</v>
      </c>
      <c r="MKW16" s="324" t="s">
        <v>53</v>
      </c>
      <c r="MKX16" s="324" t="s">
        <v>53</v>
      </c>
      <c r="MKY16" s="324" t="s">
        <v>53</v>
      </c>
      <c r="MKZ16" s="324" t="s">
        <v>53</v>
      </c>
      <c r="MLA16" s="324" t="s">
        <v>53</v>
      </c>
      <c r="MLB16" s="324" t="s">
        <v>53</v>
      </c>
      <c r="MLC16" s="324" t="s">
        <v>53</v>
      </c>
      <c r="MLD16" s="324" t="s">
        <v>53</v>
      </c>
      <c r="MLE16" s="324" t="s">
        <v>53</v>
      </c>
      <c r="MLF16" s="324" t="s">
        <v>53</v>
      </c>
      <c r="MLG16" s="324" t="s">
        <v>53</v>
      </c>
      <c r="MLH16" s="324" t="s">
        <v>53</v>
      </c>
      <c r="MLI16" s="324" t="s">
        <v>53</v>
      </c>
      <c r="MLJ16" s="324" t="s">
        <v>53</v>
      </c>
      <c r="MLK16" s="324" t="s">
        <v>53</v>
      </c>
      <c r="MLL16" s="324" t="s">
        <v>53</v>
      </c>
      <c r="MLM16" s="324" t="s">
        <v>53</v>
      </c>
      <c r="MLN16" s="324" t="s">
        <v>53</v>
      </c>
      <c r="MLO16" s="324" t="s">
        <v>53</v>
      </c>
      <c r="MLP16" s="324" t="s">
        <v>53</v>
      </c>
      <c r="MLQ16" s="324" t="s">
        <v>53</v>
      </c>
      <c r="MLR16" s="324" t="s">
        <v>53</v>
      </c>
      <c r="MLS16" s="324" t="s">
        <v>53</v>
      </c>
      <c r="MLT16" s="324" t="s">
        <v>53</v>
      </c>
      <c r="MLU16" s="324" t="s">
        <v>53</v>
      </c>
      <c r="MLV16" s="324" t="s">
        <v>53</v>
      </c>
      <c r="MLW16" s="324" t="s">
        <v>53</v>
      </c>
      <c r="MLX16" s="324" t="s">
        <v>53</v>
      </c>
      <c r="MLY16" s="324" t="s">
        <v>53</v>
      </c>
      <c r="MLZ16" s="324" t="s">
        <v>53</v>
      </c>
      <c r="MMA16" s="324" t="s">
        <v>53</v>
      </c>
      <c r="MMB16" s="324" t="s">
        <v>53</v>
      </c>
      <c r="MMC16" s="324" t="s">
        <v>53</v>
      </c>
      <c r="MMD16" s="324" t="s">
        <v>53</v>
      </c>
      <c r="MME16" s="324" t="s">
        <v>53</v>
      </c>
      <c r="MMF16" s="324" t="s">
        <v>53</v>
      </c>
      <c r="MMG16" s="324" t="s">
        <v>53</v>
      </c>
      <c r="MMH16" s="324" t="s">
        <v>53</v>
      </c>
      <c r="MMI16" s="324" t="s">
        <v>53</v>
      </c>
      <c r="MMJ16" s="324" t="s">
        <v>53</v>
      </c>
      <c r="MMK16" s="324" t="s">
        <v>53</v>
      </c>
      <c r="MML16" s="324" t="s">
        <v>53</v>
      </c>
      <c r="MMM16" s="324" t="s">
        <v>53</v>
      </c>
      <c r="MMN16" s="324" t="s">
        <v>53</v>
      </c>
      <c r="MMO16" s="324" t="s">
        <v>53</v>
      </c>
      <c r="MMP16" s="324" t="s">
        <v>53</v>
      </c>
      <c r="MMQ16" s="324" t="s">
        <v>53</v>
      </c>
      <c r="MMR16" s="324" t="s">
        <v>53</v>
      </c>
      <c r="MMS16" s="324" t="s">
        <v>53</v>
      </c>
      <c r="MMT16" s="324" t="s">
        <v>53</v>
      </c>
      <c r="MMU16" s="324" t="s">
        <v>53</v>
      </c>
      <c r="MMV16" s="324" t="s">
        <v>53</v>
      </c>
      <c r="MMW16" s="324" t="s">
        <v>53</v>
      </c>
      <c r="MMX16" s="324" t="s">
        <v>53</v>
      </c>
      <c r="MMY16" s="324" t="s">
        <v>53</v>
      </c>
      <c r="MMZ16" s="324" t="s">
        <v>53</v>
      </c>
      <c r="MNA16" s="324" t="s">
        <v>53</v>
      </c>
      <c r="MNB16" s="324" t="s">
        <v>53</v>
      </c>
      <c r="MNC16" s="324" t="s">
        <v>53</v>
      </c>
      <c r="MND16" s="324" t="s">
        <v>53</v>
      </c>
      <c r="MNE16" s="324" t="s">
        <v>53</v>
      </c>
      <c r="MNF16" s="324" t="s">
        <v>53</v>
      </c>
      <c r="MNG16" s="324" t="s">
        <v>53</v>
      </c>
      <c r="MNH16" s="324" t="s">
        <v>53</v>
      </c>
      <c r="MNI16" s="324" t="s">
        <v>53</v>
      </c>
      <c r="MNJ16" s="324" t="s">
        <v>53</v>
      </c>
      <c r="MNK16" s="324" t="s">
        <v>53</v>
      </c>
      <c r="MNL16" s="324" t="s">
        <v>53</v>
      </c>
      <c r="MNM16" s="324" t="s">
        <v>53</v>
      </c>
      <c r="MNN16" s="324" t="s">
        <v>53</v>
      </c>
      <c r="MNO16" s="324" t="s">
        <v>53</v>
      </c>
      <c r="MNP16" s="324" t="s">
        <v>53</v>
      </c>
      <c r="MNQ16" s="324" t="s">
        <v>53</v>
      </c>
      <c r="MNR16" s="324" t="s">
        <v>53</v>
      </c>
      <c r="MNS16" s="324" t="s">
        <v>53</v>
      </c>
      <c r="MNT16" s="324" t="s">
        <v>53</v>
      </c>
      <c r="MNU16" s="324" t="s">
        <v>53</v>
      </c>
      <c r="MNV16" s="324" t="s">
        <v>53</v>
      </c>
      <c r="MNW16" s="324" t="s">
        <v>53</v>
      </c>
      <c r="MNX16" s="324" t="s">
        <v>53</v>
      </c>
      <c r="MNY16" s="324" t="s">
        <v>53</v>
      </c>
      <c r="MNZ16" s="324" t="s">
        <v>53</v>
      </c>
      <c r="MOA16" s="324" t="s">
        <v>53</v>
      </c>
      <c r="MOB16" s="324" t="s">
        <v>53</v>
      </c>
      <c r="MOC16" s="324" t="s">
        <v>53</v>
      </c>
      <c r="MOD16" s="324" t="s">
        <v>53</v>
      </c>
      <c r="MOE16" s="324" t="s">
        <v>53</v>
      </c>
      <c r="MOF16" s="324" t="s">
        <v>53</v>
      </c>
      <c r="MOG16" s="324" t="s">
        <v>53</v>
      </c>
      <c r="MOH16" s="324" t="s">
        <v>53</v>
      </c>
      <c r="MOI16" s="324" t="s">
        <v>53</v>
      </c>
      <c r="MOJ16" s="324" t="s">
        <v>53</v>
      </c>
      <c r="MOK16" s="324" t="s">
        <v>53</v>
      </c>
      <c r="MOL16" s="324" t="s">
        <v>53</v>
      </c>
      <c r="MOM16" s="324" t="s">
        <v>53</v>
      </c>
      <c r="MON16" s="324" t="s">
        <v>53</v>
      </c>
      <c r="MOO16" s="324" t="s">
        <v>53</v>
      </c>
      <c r="MOP16" s="324" t="s">
        <v>53</v>
      </c>
      <c r="MOQ16" s="324" t="s">
        <v>53</v>
      </c>
      <c r="MOR16" s="324" t="s">
        <v>53</v>
      </c>
      <c r="MOS16" s="324" t="s">
        <v>53</v>
      </c>
      <c r="MOT16" s="324" t="s">
        <v>53</v>
      </c>
      <c r="MOU16" s="324" t="s">
        <v>53</v>
      </c>
      <c r="MOV16" s="324" t="s">
        <v>53</v>
      </c>
      <c r="MOW16" s="324" t="s">
        <v>53</v>
      </c>
      <c r="MOX16" s="324" t="s">
        <v>53</v>
      </c>
      <c r="MOY16" s="324" t="s">
        <v>53</v>
      </c>
      <c r="MOZ16" s="324" t="s">
        <v>53</v>
      </c>
      <c r="MPA16" s="324" t="s">
        <v>53</v>
      </c>
      <c r="MPB16" s="324" t="s">
        <v>53</v>
      </c>
      <c r="MPC16" s="324" t="s">
        <v>53</v>
      </c>
      <c r="MPD16" s="324" t="s">
        <v>53</v>
      </c>
      <c r="MPE16" s="324" t="s">
        <v>53</v>
      </c>
      <c r="MPF16" s="324" t="s">
        <v>53</v>
      </c>
      <c r="MPG16" s="324" t="s">
        <v>53</v>
      </c>
      <c r="MPH16" s="324" t="s">
        <v>53</v>
      </c>
      <c r="MPI16" s="324" t="s">
        <v>53</v>
      </c>
      <c r="MPJ16" s="324" t="s">
        <v>53</v>
      </c>
      <c r="MPK16" s="324" t="s">
        <v>53</v>
      </c>
      <c r="MPL16" s="324" t="s">
        <v>53</v>
      </c>
      <c r="MPM16" s="324" t="s">
        <v>53</v>
      </c>
      <c r="MPN16" s="324" t="s">
        <v>53</v>
      </c>
      <c r="MPO16" s="324" t="s">
        <v>53</v>
      </c>
      <c r="MPP16" s="324" t="s">
        <v>53</v>
      </c>
      <c r="MPQ16" s="324" t="s">
        <v>53</v>
      </c>
      <c r="MPR16" s="324" t="s">
        <v>53</v>
      </c>
      <c r="MPS16" s="324" t="s">
        <v>53</v>
      </c>
      <c r="MPT16" s="324" t="s">
        <v>53</v>
      </c>
      <c r="MPU16" s="324" t="s">
        <v>53</v>
      </c>
      <c r="MPV16" s="324" t="s">
        <v>53</v>
      </c>
      <c r="MPW16" s="324" t="s">
        <v>53</v>
      </c>
      <c r="MPX16" s="324" t="s">
        <v>53</v>
      </c>
      <c r="MPY16" s="324" t="s">
        <v>53</v>
      </c>
      <c r="MPZ16" s="324" t="s">
        <v>53</v>
      </c>
      <c r="MQA16" s="324" t="s">
        <v>53</v>
      </c>
      <c r="MQB16" s="324" t="s">
        <v>53</v>
      </c>
      <c r="MQC16" s="324" t="s">
        <v>53</v>
      </c>
      <c r="MQD16" s="324" t="s">
        <v>53</v>
      </c>
      <c r="MQE16" s="324" t="s">
        <v>53</v>
      </c>
      <c r="MQF16" s="324" t="s">
        <v>53</v>
      </c>
      <c r="MQG16" s="324" t="s">
        <v>53</v>
      </c>
      <c r="MQH16" s="324" t="s">
        <v>53</v>
      </c>
      <c r="MQI16" s="324" t="s">
        <v>53</v>
      </c>
      <c r="MQJ16" s="324" t="s">
        <v>53</v>
      </c>
      <c r="MQK16" s="324" t="s">
        <v>53</v>
      </c>
      <c r="MQL16" s="324" t="s">
        <v>53</v>
      </c>
      <c r="MQM16" s="324" t="s">
        <v>53</v>
      </c>
      <c r="MQN16" s="324" t="s">
        <v>53</v>
      </c>
      <c r="MQO16" s="324" t="s">
        <v>53</v>
      </c>
      <c r="MQP16" s="324" t="s">
        <v>53</v>
      </c>
      <c r="MQQ16" s="324" t="s">
        <v>53</v>
      </c>
      <c r="MQR16" s="324" t="s">
        <v>53</v>
      </c>
      <c r="MQS16" s="324" t="s">
        <v>53</v>
      </c>
      <c r="MQT16" s="324" t="s">
        <v>53</v>
      </c>
      <c r="MQU16" s="324" t="s">
        <v>53</v>
      </c>
      <c r="MQV16" s="324" t="s">
        <v>53</v>
      </c>
      <c r="MQW16" s="324" t="s">
        <v>53</v>
      </c>
      <c r="MQX16" s="324" t="s">
        <v>53</v>
      </c>
      <c r="MQY16" s="324" t="s">
        <v>53</v>
      </c>
      <c r="MQZ16" s="324" t="s">
        <v>53</v>
      </c>
      <c r="MRA16" s="324" t="s">
        <v>53</v>
      </c>
      <c r="MRB16" s="324" t="s">
        <v>53</v>
      </c>
      <c r="MRC16" s="324" t="s">
        <v>53</v>
      </c>
      <c r="MRD16" s="324" t="s">
        <v>53</v>
      </c>
      <c r="MRE16" s="324" t="s">
        <v>53</v>
      </c>
      <c r="MRF16" s="324" t="s">
        <v>53</v>
      </c>
      <c r="MRG16" s="324" t="s">
        <v>53</v>
      </c>
      <c r="MRH16" s="324" t="s">
        <v>53</v>
      </c>
      <c r="MRI16" s="324" t="s">
        <v>53</v>
      </c>
      <c r="MRJ16" s="324" t="s">
        <v>53</v>
      </c>
      <c r="MRK16" s="324" t="s">
        <v>53</v>
      </c>
      <c r="MRL16" s="324" t="s">
        <v>53</v>
      </c>
      <c r="MRM16" s="324" t="s">
        <v>53</v>
      </c>
      <c r="MRN16" s="324" t="s">
        <v>53</v>
      </c>
      <c r="MRO16" s="324" t="s">
        <v>53</v>
      </c>
      <c r="MRP16" s="324" t="s">
        <v>53</v>
      </c>
      <c r="MRQ16" s="324" t="s">
        <v>53</v>
      </c>
      <c r="MRR16" s="324" t="s">
        <v>53</v>
      </c>
      <c r="MRS16" s="324" t="s">
        <v>53</v>
      </c>
      <c r="MRT16" s="324" t="s">
        <v>53</v>
      </c>
      <c r="MRU16" s="324" t="s">
        <v>53</v>
      </c>
      <c r="MRV16" s="324" t="s">
        <v>53</v>
      </c>
      <c r="MRW16" s="324" t="s">
        <v>53</v>
      </c>
      <c r="MRX16" s="324" t="s">
        <v>53</v>
      </c>
      <c r="MRY16" s="324" t="s">
        <v>53</v>
      </c>
      <c r="MRZ16" s="324" t="s">
        <v>53</v>
      </c>
      <c r="MSA16" s="324" t="s">
        <v>53</v>
      </c>
      <c r="MSB16" s="324" t="s">
        <v>53</v>
      </c>
      <c r="MSC16" s="324" t="s">
        <v>53</v>
      </c>
      <c r="MSD16" s="324" t="s">
        <v>53</v>
      </c>
      <c r="MSE16" s="324" t="s">
        <v>53</v>
      </c>
      <c r="MSF16" s="324" t="s">
        <v>53</v>
      </c>
      <c r="MSG16" s="324" t="s">
        <v>53</v>
      </c>
      <c r="MSH16" s="324" t="s">
        <v>53</v>
      </c>
      <c r="MSI16" s="324" t="s">
        <v>53</v>
      </c>
      <c r="MSJ16" s="324" t="s">
        <v>53</v>
      </c>
      <c r="MSK16" s="324" t="s">
        <v>53</v>
      </c>
      <c r="MSL16" s="324" t="s">
        <v>53</v>
      </c>
      <c r="MSM16" s="324" t="s">
        <v>53</v>
      </c>
      <c r="MSN16" s="324" t="s">
        <v>53</v>
      </c>
      <c r="MSO16" s="324" t="s">
        <v>53</v>
      </c>
      <c r="MSP16" s="324" t="s">
        <v>53</v>
      </c>
      <c r="MSQ16" s="324" t="s">
        <v>53</v>
      </c>
      <c r="MSR16" s="324" t="s">
        <v>53</v>
      </c>
      <c r="MSS16" s="324" t="s">
        <v>53</v>
      </c>
      <c r="MST16" s="324" t="s">
        <v>53</v>
      </c>
      <c r="MSU16" s="324" t="s">
        <v>53</v>
      </c>
      <c r="MSV16" s="324" t="s">
        <v>53</v>
      </c>
      <c r="MSW16" s="324" t="s">
        <v>53</v>
      </c>
      <c r="MSX16" s="324" t="s">
        <v>53</v>
      </c>
      <c r="MSY16" s="324" t="s">
        <v>53</v>
      </c>
      <c r="MSZ16" s="324" t="s">
        <v>53</v>
      </c>
      <c r="MTA16" s="324" t="s">
        <v>53</v>
      </c>
      <c r="MTB16" s="324" t="s">
        <v>53</v>
      </c>
      <c r="MTC16" s="324" t="s">
        <v>53</v>
      </c>
      <c r="MTD16" s="324" t="s">
        <v>53</v>
      </c>
      <c r="MTE16" s="324" t="s">
        <v>53</v>
      </c>
      <c r="MTF16" s="324" t="s">
        <v>53</v>
      </c>
      <c r="MTG16" s="324" t="s">
        <v>53</v>
      </c>
      <c r="MTH16" s="324" t="s">
        <v>53</v>
      </c>
      <c r="MTI16" s="324" t="s">
        <v>53</v>
      </c>
      <c r="MTJ16" s="324" t="s">
        <v>53</v>
      </c>
      <c r="MTK16" s="324" t="s">
        <v>53</v>
      </c>
      <c r="MTL16" s="324" t="s">
        <v>53</v>
      </c>
      <c r="MTM16" s="324" t="s">
        <v>53</v>
      </c>
      <c r="MTN16" s="324" t="s">
        <v>53</v>
      </c>
      <c r="MTO16" s="324" t="s">
        <v>53</v>
      </c>
      <c r="MTP16" s="324" t="s">
        <v>53</v>
      </c>
      <c r="MTQ16" s="324" t="s">
        <v>53</v>
      </c>
      <c r="MTR16" s="324" t="s">
        <v>53</v>
      </c>
      <c r="MTS16" s="324" t="s">
        <v>53</v>
      </c>
      <c r="MTT16" s="324" t="s">
        <v>53</v>
      </c>
      <c r="MTU16" s="324" t="s">
        <v>53</v>
      </c>
      <c r="MTV16" s="324" t="s">
        <v>53</v>
      </c>
      <c r="MTW16" s="324" t="s">
        <v>53</v>
      </c>
      <c r="MTX16" s="324" t="s">
        <v>53</v>
      </c>
      <c r="MTY16" s="324" t="s">
        <v>53</v>
      </c>
      <c r="MTZ16" s="324" t="s">
        <v>53</v>
      </c>
      <c r="MUA16" s="324" t="s">
        <v>53</v>
      </c>
      <c r="MUB16" s="324" t="s">
        <v>53</v>
      </c>
      <c r="MUC16" s="324" t="s">
        <v>53</v>
      </c>
      <c r="MUD16" s="324" t="s">
        <v>53</v>
      </c>
      <c r="MUE16" s="324" t="s">
        <v>53</v>
      </c>
      <c r="MUF16" s="324" t="s">
        <v>53</v>
      </c>
      <c r="MUG16" s="324" t="s">
        <v>53</v>
      </c>
      <c r="MUH16" s="324" t="s">
        <v>53</v>
      </c>
      <c r="MUI16" s="324" t="s">
        <v>53</v>
      </c>
      <c r="MUJ16" s="324" t="s">
        <v>53</v>
      </c>
      <c r="MUK16" s="324" t="s">
        <v>53</v>
      </c>
      <c r="MUL16" s="324" t="s">
        <v>53</v>
      </c>
      <c r="MUM16" s="324" t="s">
        <v>53</v>
      </c>
      <c r="MUN16" s="324" t="s">
        <v>53</v>
      </c>
      <c r="MUO16" s="324" t="s">
        <v>53</v>
      </c>
      <c r="MUP16" s="324" t="s">
        <v>53</v>
      </c>
      <c r="MUQ16" s="324" t="s">
        <v>53</v>
      </c>
      <c r="MUR16" s="324" t="s">
        <v>53</v>
      </c>
      <c r="MUS16" s="324" t="s">
        <v>53</v>
      </c>
      <c r="MUT16" s="324" t="s">
        <v>53</v>
      </c>
      <c r="MUU16" s="324" t="s">
        <v>53</v>
      </c>
      <c r="MUV16" s="324" t="s">
        <v>53</v>
      </c>
      <c r="MUW16" s="324" t="s">
        <v>53</v>
      </c>
      <c r="MUX16" s="324" t="s">
        <v>53</v>
      </c>
      <c r="MUY16" s="324" t="s">
        <v>53</v>
      </c>
      <c r="MUZ16" s="324" t="s">
        <v>53</v>
      </c>
      <c r="MVA16" s="324" t="s">
        <v>53</v>
      </c>
      <c r="MVB16" s="324" t="s">
        <v>53</v>
      </c>
      <c r="MVC16" s="324" t="s">
        <v>53</v>
      </c>
      <c r="MVD16" s="324" t="s">
        <v>53</v>
      </c>
      <c r="MVE16" s="324" t="s">
        <v>53</v>
      </c>
      <c r="MVF16" s="324" t="s">
        <v>53</v>
      </c>
      <c r="MVG16" s="324" t="s">
        <v>53</v>
      </c>
      <c r="MVH16" s="324" t="s">
        <v>53</v>
      </c>
      <c r="MVI16" s="324" t="s">
        <v>53</v>
      </c>
      <c r="MVJ16" s="324" t="s">
        <v>53</v>
      </c>
      <c r="MVK16" s="324" t="s">
        <v>53</v>
      </c>
      <c r="MVL16" s="324" t="s">
        <v>53</v>
      </c>
      <c r="MVM16" s="324" t="s">
        <v>53</v>
      </c>
      <c r="MVN16" s="324" t="s">
        <v>53</v>
      </c>
      <c r="MVO16" s="324" t="s">
        <v>53</v>
      </c>
      <c r="MVP16" s="324" t="s">
        <v>53</v>
      </c>
      <c r="MVQ16" s="324" t="s">
        <v>53</v>
      </c>
      <c r="MVR16" s="324" t="s">
        <v>53</v>
      </c>
      <c r="MVS16" s="324" t="s">
        <v>53</v>
      </c>
      <c r="MVT16" s="324" t="s">
        <v>53</v>
      </c>
      <c r="MVU16" s="324" t="s">
        <v>53</v>
      </c>
      <c r="MVV16" s="324" t="s">
        <v>53</v>
      </c>
      <c r="MVW16" s="324" t="s">
        <v>53</v>
      </c>
      <c r="MVX16" s="324" t="s">
        <v>53</v>
      </c>
      <c r="MVY16" s="324" t="s">
        <v>53</v>
      </c>
      <c r="MVZ16" s="324" t="s">
        <v>53</v>
      </c>
      <c r="MWA16" s="324" t="s">
        <v>53</v>
      </c>
      <c r="MWB16" s="324" t="s">
        <v>53</v>
      </c>
      <c r="MWC16" s="324" t="s">
        <v>53</v>
      </c>
      <c r="MWD16" s="324" t="s">
        <v>53</v>
      </c>
      <c r="MWE16" s="324" t="s">
        <v>53</v>
      </c>
      <c r="MWF16" s="324" t="s">
        <v>53</v>
      </c>
      <c r="MWG16" s="324" t="s">
        <v>53</v>
      </c>
      <c r="MWH16" s="324" t="s">
        <v>53</v>
      </c>
      <c r="MWI16" s="324" t="s">
        <v>53</v>
      </c>
      <c r="MWJ16" s="324" t="s">
        <v>53</v>
      </c>
      <c r="MWK16" s="324" t="s">
        <v>53</v>
      </c>
      <c r="MWL16" s="324" t="s">
        <v>53</v>
      </c>
      <c r="MWM16" s="324" t="s">
        <v>53</v>
      </c>
      <c r="MWN16" s="324" t="s">
        <v>53</v>
      </c>
      <c r="MWO16" s="324" t="s">
        <v>53</v>
      </c>
      <c r="MWP16" s="324" t="s">
        <v>53</v>
      </c>
      <c r="MWQ16" s="324" t="s">
        <v>53</v>
      </c>
      <c r="MWR16" s="324" t="s">
        <v>53</v>
      </c>
      <c r="MWS16" s="324" t="s">
        <v>53</v>
      </c>
      <c r="MWT16" s="324" t="s">
        <v>53</v>
      </c>
      <c r="MWU16" s="324" t="s">
        <v>53</v>
      </c>
      <c r="MWV16" s="324" t="s">
        <v>53</v>
      </c>
      <c r="MWW16" s="324" t="s">
        <v>53</v>
      </c>
      <c r="MWX16" s="324" t="s">
        <v>53</v>
      </c>
      <c r="MWY16" s="324" t="s">
        <v>53</v>
      </c>
      <c r="MWZ16" s="324" t="s">
        <v>53</v>
      </c>
      <c r="MXA16" s="324" t="s">
        <v>53</v>
      </c>
      <c r="MXB16" s="324" t="s">
        <v>53</v>
      </c>
      <c r="MXC16" s="324" t="s">
        <v>53</v>
      </c>
      <c r="MXD16" s="324" t="s">
        <v>53</v>
      </c>
      <c r="MXE16" s="324" t="s">
        <v>53</v>
      </c>
      <c r="MXF16" s="324" t="s">
        <v>53</v>
      </c>
      <c r="MXG16" s="324" t="s">
        <v>53</v>
      </c>
      <c r="MXH16" s="324" t="s">
        <v>53</v>
      </c>
      <c r="MXI16" s="324" t="s">
        <v>53</v>
      </c>
      <c r="MXJ16" s="324" t="s">
        <v>53</v>
      </c>
      <c r="MXK16" s="324" t="s">
        <v>53</v>
      </c>
      <c r="MXL16" s="324" t="s">
        <v>53</v>
      </c>
      <c r="MXM16" s="324" t="s">
        <v>53</v>
      </c>
      <c r="MXN16" s="324" t="s">
        <v>53</v>
      </c>
      <c r="MXO16" s="324" t="s">
        <v>53</v>
      </c>
      <c r="MXP16" s="324" t="s">
        <v>53</v>
      </c>
      <c r="MXQ16" s="324" t="s">
        <v>53</v>
      </c>
      <c r="MXR16" s="324" t="s">
        <v>53</v>
      </c>
      <c r="MXS16" s="324" t="s">
        <v>53</v>
      </c>
      <c r="MXT16" s="324" t="s">
        <v>53</v>
      </c>
      <c r="MXU16" s="324" t="s">
        <v>53</v>
      </c>
      <c r="MXV16" s="324" t="s">
        <v>53</v>
      </c>
      <c r="MXW16" s="324" t="s">
        <v>53</v>
      </c>
      <c r="MXX16" s="324" t="s">
        <v>53</v>
      </c>
      <c r="MXY16" s="324" t="s">
        <v>53</v>
      </c>
      <c r="MXZ16" s="324" t="s">
        <v>53</v>
      </c>
      <c r="MYA16" s="324" t="s">
        <v>53</v>
      </c>
      <c r="MYB16" s="324" t="s">
        <v>53</v>
      </c>
      <c r="MYC16" s="324" t="s">
        <v>53</v>
      </c>
      <c r="MYD16" s="324" t="s">
        <v>53</v>
      </c>
      <c r="MYE16" s="324" t="s">
        <v>53</v>
      </c>
      <c r="MYF16" s="324" t="s">
        <v>53</v>
      </c>
      <c r="MYG16" s="324" t="s">
        <v>53</v>
      </c>
      <c r="MYH16" s="324" t="s">
        <v>53</v>
      </c>
      <c r="MYI16" s="324" t="s">
        <v>53</v>
      </c>
      <c r="MYJ16" s="324" t="s">
        <v>53</v>
      </c>
      <c r="MYK16" s="324" t="s">
        <v>53</v>
      </c>
      <c r="MYL16" s="324" t="s">
        <v>53</v>
      </c>
      <c r="MYM16" s="324" t="s">
        <v>53</v>
      </c>
      <c r="MYN16" s="324" t="s">
        <v>53</v>
      </c>
      <c r="MYO16" s="324" t="s">
        <v>53</v>
      </c>
      <c r="MYP16" s="324" t="s">
        <v>53</v>
      </c>
      <c r="MYQ16" s="324" t="s">
        <v>53</v>
      </c>
      <c r="MYR16" s="324" t="s">
        <v>53</v>
      </c>
      <c r="MYS16" s="324" t="s">
        <v>53</v>
      </c>
      <c r="MYT16" s="324" t="s">
        <v>53</v>
      </c>
      <c r="MYU16" s="324" t="s">
        <v>53</v>
      </c>
      <c r="MYV16" s="324" t="s">
        <v>53</v>
      </c>
      <c r="MYW16" s="324" t="s">
        <v>53</v>
      </c>
      <c r="MYX16" s="324" t="s">
        <v>53</v>
      </c>
      <c r="MYY16" s="324" t="s">
        <v>53</v>
      </c>
      <c r="MYZ16" s="324" t="s">
        <v>53</v>
      </c>
      <c r="MZA16" s="324" t="s">
        <v>53</v>
      </c>
      <c r="MZB16" s="324" t="s">
        <v>53</v>
      </c>
      <c r="MZC16" s="324" t="s">
        <v>53</v>
      </c>
      <c r="MZD16" s="324" t="s">
        <v>53</v>
      </c>
      <c r="MZE16" s="324" t="s">
        <v>53</v>
      </c>
      <c r="MZF16" s="324" t="s">
        <v>53</v>
      </c>
      <c r="MZG16" s="324" t="s">
        <v>53</v>
      </c>
      <c r="MZH16" s="324" t="s">
        <v>53</v>
      </c>
      <c r="MZI16" s="324" t="s">
        <v>53</v>
      </c>
      <c r="MZJ16" s="324" t="s">
        <v>53</v>
      </c>
      <c r="MZK16" s="324" t="s">
        <v>53</v>
      </c>
      <c r="MZL16" s="324" t="s">
        <v>53</v>
      </c>
      <c r="MZM16" s="324" t="s">
        <v>53</v>
      </c>
      <c r="MZN16" s="324" t="s">
        <v>53</v>
      </c>
      <c r="MZO16" s="324" t="s">
        <v>53</v>
      </c>
      <c r="MZP16" s="324" t="s">
        <v>53</v>
      </c>
      <c r="MZQ16" s="324" t="s">
        <v>53</v>
      </c>
      <c r="MZR16" s="324" t="s">
        <v>53</v>
      </c>
      <c r="MZS16" s="324" t="s">
        <v>53</v>
      </c>
      <c r="MZT16" s="324" t="s">
        <v>53</v>
      </c>
      <c r="MZU16" s="324" t="s">
        <v>53</v>
      </c>
      <c r="MZV16" s="324" t="s">
        <v>53</v>
      </c>
      <c r="MZW16" s="324" t="s">
        <v>53</v>
      </c>
      <c r="MZX16" s="324" t="s">
        <v>53</v>
      </c>
      <c r="MZY16" s="324" t="s">
        <v>53</v>
      </c>
      <c r="MZZ16" s="324" t="s">
        <v>53</v>
      </c>
      <c r="NAA16" s="324" t="s">
        <v>53</v>
      </c>
      <c r="NAB16" s="324" t="s">
        <v>53</v>
      </c>
      <c r="NAC16" s="324" t="s">
        <v>53</v>
      </c>
      <c r="NAD16" s="324" t="s">
        <v>53</v>
      </c>
      <c r="NAE16" s="324" t="s">
        <v>53</v>
      </c>
      <c r="NAF16" s="324" t="s">
        <v>53</v>
      </c>
      <c r="NAG16" s="324" t="s">
        <v>53</v>
      </c>
      <c r="NAH16" s="324" t="s">
        <v>53</v>
      </c>
      <c r="NAI16" s="324" t="s">
        <v>53</v>
      </c>
      <c r="NAJ16" s="324" t="s">
        <v>53</v>
      </c>
      <c r="NAK16" s="324" t="s">
        <v>53</v>
      </c>
      <c r="NAL16" s="324" t="s">
        <v>53</v>
      </c>
      <c r="NAM16" s="324" t="s">
        <v>53</v>
      </c>
      <c r="NAN16" s="324" t="s">
        <v>53</v>
      </c>
      <c r="NAO16" s="324" t="s">
        <v>53</v>
      </c>
      <c r="NAP16" s="324" t="s">
        <v>53</v>
      </c>
      <c r="NAQ16" s="324" t="s">
        <v>53</v>
      </c>
      <c r="NAR16" s="324" t="s">
        <v>53</v>
      </c>
      <c r="NAS16" s="324" t="s">
        <v>53</v>
      </c>
      <c r="NAT16" s="324" t="s">
        <v>53</v>
      </c>
      <c r="NAU16" s="324" t="s">
        <v>53</v>
      </c>
      <c r="NAV16" s="324" t="s">
        <v>53</v>
      </c>
      <c r="NAW16" s="324" t="s">
        <v>53</v>
      </c>
      <c r="NAX16" s="324" t="s">
        <v>53</v>
      </c>
      <c r="NAY16" s="324" t="s">
        <v>53</v>
      </c>
      <c r="NAZ16" s="324" t="s">
        <v>53</v>
      </c>
      <c r="NBA16" s="324" t="s">
        <v>53</v>
      </c>
      <c r="NBB16" s="324" t="s">
        <v>53</v>
      </c>
      <c r="NBC16" s="324" t="s">
        <v>53</v>
      </c>
      <c r="NBD16" s="324" t="s">
        <v>53</v>
      </c>
      <c r="NBE16" s="324" t="s">
        <v>53</v>
      </c>
      <c r="NBF16" s="324" t="s">
        <v>53</v>
      </c>
      <c r="NBG16" s="324" t="s">
        <v>53</v>
      </c>
      <c r="NBH16" s="324" t="s">
        <v>53</v>
      </c>
      <c r="NBI16" s="324" t="s">
        <v>53</v>
      </c>
      <c r="NBJ16" s="324" t="s">
        <v>53</v>
      </c>
      <c r="NBK16" s="324" t="s">
        <v>53</v>
      </c>
      <c r="NBL16" s="324" t="s">
        <v>53</v>
      </c>
      <c r="NBM16" s="324" t="s">
        <v>53</v>
      </c>
      <c r="NBN16" s="324" t="s">
        <v>53</v>
      </c>
      <c r="NBO16" s="324" t="s">
        <v>53</v>
      </c>
      <c r="NBP16" s="324" t="s">
        <v>53</v>
      </c>
      <c r="NBQ16" s="324" t="s">
        <v>53</v>
      </c>
      <c r="NBR16" s="324" t="s">
        <v>53</v>
      </c>
      <c r="NBS16" s="324" t="s">
        <v>53</v>
      </c>
      <c r="NBT16" s="324" t="s">
        <v>53</v>
      </c>
      <c r="NBU16" s="324" t="s">
        <v>53</v>
      </c>
      <c r="NBV16" s="324" t="s">
        <v>53</v>
      </c>
      <c r="NBW16" s="324" t="s">
        <v>53</v>
      </c>
      <c r="NBX16" s="324" t="s">
        <v>53</v>
      </c>
      <c r="NBY16" s="324" t="s">
        <v>53</v>
      </c>
      <c r="NBZ16" s="324" t="s">
        <v>53</v>
      </c>
      <c r="NCA16" s="324" t="s">
        <v>53</v>
      </c>
      <c r="NCB16" s="324" t="s">
        <v>53</v>
      </c>
      <c r="NCC16" s="324" t="s">
        <v>53</v>
      </c>
      <c r="NCD16" s="324" t="s">
        <v>53</v>
      </c>
      <c r="NCE16" s="324" t="s">
        <v>53</v>
      </c>
      <c r="NCF16" s="324" t="s">
        <v>53</v>
      </c>
      <c r="NCG16" s="324" t="s">
        <v>53</v>
      </c>
      <c r="NCH16" s="324" t="s">
        <v>53</v>
      </c>
      <c r="NCI16" s="324" t="s">
        <v>53</v>
      </c>
      <c r="NCJ16" s="324" t="s">
        <v>53</v>
      </c>
      <c r="NCK16" s="324" t="s">
        <v>53</v>
      </c>
      <c r="NCL16" s="324" t="s">
        <v>53</v>
      </c>
      <c r="NCM16" s="324" t="s">
        <v>53</v>
      </c>
      <c r="NCN16" s="324" t="s">
        <v>53</v>
      </c>
      <c r="NCO16" s="324" t="s">
        <v>53</v>
      </c>
      <c r="NCP16" s="324" t="s">
        <v>53</v>
      </c>
      <c r="NCQ16" s="324" t="s">
        <v>53</v>
      </c>
      <c r="NCR16" s="324" t="s">
        <v>53</v>
      </c>
      <c r="NCS16" s="324" t="s">
        <v>53</v>
      </c>
      <c r="NCT16" s="324" t="s">
        <v>53</v>
      </c>
      <c r="NCU16" s="324" t="s">
        <v>53</v>
      </c>
      <c r="NCV16" s="324" t="s">
        <v>53</v>
      </c>
      <c r="NCW16" s="324" t="s">
        <v>53</v>
      </c>
      <c r="NCX16" s="324" t="s">
        <v>53</v>
      </c>
      <c r="NCY16" s="324" t="s">
        <v>53</v>
      </c>
      <c r="NCZ16" s="324" t="s">
        <v>53</v>
      </c>
      <c r="NDA16" s="324" t="s">
        <v>53</v>
      </c>
      <c r="NDB16" s="324" t="s">
        <v>53</v>
      </c>
      <c r="NDC16" s="324" t="s">
        <v>53</v>
      </c>
      <c r="NDD16" s="324" t="s">
        <v>53</v>
      </c>
      <c r="NDE16" s="324" t="s">
        <v>53</v>
      </c>
      <c r="NDF16" s="324" t="s">
        <v>53</v>
      </c>
      <c r="NDG16" s="324" t="s">
        <v>53</v>
      </c>
      <c r="NDH16" s="324" t="s">
        <v>53</v>
      </c>
      <c r="NDI16" s="324" t="s">
        <v>53</v>
      </c>
      <c r="NDJ16" s="324" t="s">
        <v>53</v>
      </c>
      <c r="NDK16" s="324" t="s">
        <v>53</v>
      </c>
      <c r="NDL16" s="324" t="s">
        <v>53</v>
      </c>
      <c r="NDM16" s="324" t="s">
        <v>53</v>
      </c>
      <c r="NDN16" s="324" t="s">
        <v>53</v>
      </c>
      <c r="NDO16" s="324" t="s">
        <v>53</v>
      </c>
      <c r="NDP16" s="324" t="s">
        <v>53</v>
      </c>
      <c r="NDQ16" s="324" t="s">
        <v>53</v>
      </c>
      <c r="NDR16" s="324" t="s">
        <v>53</v>
      </c>
      <c r="NDS16" s="324" t="s">
        <v>53</v>
      </c>
      <c r="NDT16" s="324" t="s">
        <v>53</v>
      </c>
      <c r="NDU16" s="324" t="s">
        <v>53</v>
      </c>
      <c r="NDV16" s="324" t="s">
        <v>53</v>
      </c>
      <c r="NDW16" s="324" t="s">
        <v>53</v>
      </c>
      <c r="NDX16" s="324" t="s">
        <v>53</v>
      </c>
      <c r="NDY16" s="324" t="s">
        <v>53</v>
      </c>
      <c r="NDZ16" s="324" t="s">
        <v>53</v>
      </c>
      <c r="NEA16" s="324" t="s">
        <v>53</v>
      </c>
      <c r="NEB16" s="324" t="s">
        <v>53</v>
      </c>
      <c r="NEC16" s="324" t="s">
        <v>53</v>
      </c>
      <c r="NED16" s="324" t="s">
        <v>53</v>
      </c>
      <c r="NEE16" s="324" t="s">
        <v>53</v>
      </c>
      <c r="NEF16" s="324" t="s">
        <v>53</v>
      </c>
      <c r="NEG16" s="324" t="s">
        <v>53</v>
      </c>
      <c r="NEH16" s="324" t="s">
        <v>53</v>
      </c>
      <c r="NEI16" s="324" t="s">
        <v>53</v>
      </c>
      <c r="NEJ16" s="324" t="s">
        <v>53</v>
      </c>
      <c r="NEK16" s="324" t="s">
        <v>53</v>
      </c>
      <c r="NEL16" s="324" t="s">
        <v>53</v>
      </c>
      <c r="NEM16" s="324" t="s">
        <v>53</v>
      </c>
      <c r="NEN16" s="324" t="s">
        <v>53</v>
      </c>
      <c r="NEO16" s="324" t="s">
        <v>53</v>
      </c>
      <c r="NEP16" s="324" t="s">
        <v>53</v>
      </c>
      <c r="NEQ16" s="324" t="s">
        <v>53</v>
      </c>
      <c r="NER16" s="324" t="s">
        <v>53</v>
      </c>
      <c r="NES16" s="324" t="s">
        <v>53</v>
      </c>
      <c r="NET16" s="324" t="s">
        <v>53</v>
      </c>
      <c r="NEU16" s="324" t="s">
        <v>53</v>
      </c>
      <c r="NEV16" s="324" t="s">
        <v>53</v>
      </c>
      <c r="NEW16" s="324" t="s">
        <v>53</v>
      </c>
      <c r="NEX16" s="324" t="s">
        <v>53</v>
      </c>
      <c r="NEY16" s="324" t="s">
        <v>53</v>
      </c>
      <c r="NEZ16" s="324" t="s">
        <v>53</v>
      </c>
      <c r="NFA16" s="324" t="s">
        <v>53</v>
      </c>
      <c r="NFB16" s="324" t="s">
        <v>53</v>
      </c>
      <c r="NFC16" s="324" t="s">
        <v>53</v>
      </c>
      <c r="NFD16" s="324" t="s">
        <v>53</v>
      </c>
      <c r="NFE16" s="324" t="s">
        <v>53</v>
      </c>
      <c r="NFF16" s="324" t="s">
        <v>53</v>
      </c>
      <c r="NFG16" s="324" t="s">
        <v>53</v>
      </c>
      <c r="NFH16" s="324" t="s">
        <v>53</v>
      </c>
      <c r="NFI16" s="324" t="s">
        <v>53</v>
      </c>
      <c r="NFJ16" s="324" t="s">
        <v>53</v>
      </c>
      <c r="NFK16" s="324" t="s">
        <v>53</v>
      </c>
      <c r="NFL16" s="324" t="s">
        <v>53</v>
      </c>
      <c r="NFM16" s="324" t="s">
        <v>53</v>
      </c>
      <c r="NFN16" s="324" t="s">
        <v>53</v>
      </c>
      <c r="NFO16" s="324" t="s">
        <v>53</v>
      </c>
      <c r="NFP16" s="324" t="s">
        <v>53</v>
      </c>
      <c r="NFQ16" s="324" t="s">
        <v>53</v>
      </c>
      <c r="NFR16" s="324" t="s">
        <v>53</v>
      </c>
      <c r="NFS16" s="324" t="s">
        <v>53</v>
      </c>
      <c r="NFT16" s="324" t="s">
        <v>53</v>
      </c>
      <c r="NFU16" s="324" t="s">
        <v>53</v>
      </c>
      <c r="NFV16" s="324" t="s">
        <v>53</v>
      </c>
      <c r="NFW16" s="324" t="s">
        <v>53</v>
      </c>
      <c r="NFX16" s="324" t="s">
        <v>53</v>
      </c>
      <c r="NFY16" s="324" t="s">
        <v>53</v>
      </c>
      <c r="NFZ16" s="324" t="s">
        <v>53</v>
      </c>
      <c r="NGA16" s="324" t="s">
        <v>53</v>
      </c>
      <c r="NGB16" s="324" t="s">
        <v>53</v>
      </c>
      <c r="NGC16" s="324" t="s">
        <v>53</v>
      </c>
      <c r="NGD16" s="324" t="s">
        <v>53</v>
      </c>
      <c r="NGE16" s="324" t="s">
        <v>53</v>
      </c>
      <c r="NGF16" s="324" t="s">
        <v>53</v>
      </c>
      <c r="NGG16" s="324" t="s">
        <v>53</v>
      </c>
      <c r="NGH16" s="324" t="s">
        <v>53</v>
      </c>
      <c r="NGI16" s="324" t="s">
        <v>53</v>
      </c>
      <c r="NGJ16" s="324" t="s">
        <v>53</v>
      </c>
      <c r="NGK16" s="324" t="s">
        <v>53</v>
      </c>
      <c r="NGL16" s="324" t="s">
        <v>53</v>
      </c>
      <c r="NGM16" s="324" t="s">
        <v>53</v>
      </c>
      <c r="NGN16" s="324" t="s">
        <v>53</v>
      </c>
      <c r="NGO16" s="324" t="s">
        <v>53</v>
      </c>
      <c r="NGP16" s="324" t="s">
        <v>53</v>
      </c>
      <c r="NGQ16" s="324" t="s">
        <v>53</v>
      </c>
      <c r="NGR16" s="324" t="s">
        <v>53</v>
      </c>
      <c r="NGS16" s="324" t="s">
        <v>53</v>
      </c>
      <c r="NGT16" s="324" t="s">
        <v>53</v>
      </c>
      <c r="NGU16" s="324" t="s">
        <v>53</v>
      </c>
      <c r="NGV16" s="324" t="s">
        <v>53</v>
      </c>
      <c r="NGW16" s="324" t="s">
        <v>53</v>
      </c>
      <c r="NGX16" s="324" t="s">
        <v>53</v>
      </c>
      <c r="NGY16" s="324" t="s">
        <v>53</v>
      </c>
      <c r="NGZ16" s="324" t="s">
        <v>53</v>
      </c>
      <c r="NHA16" s="324" t="s">
        <v>53</v>
      </c>
      <c r="NHB16" s="324" t="s">
        <v>53</v>
      </c>
      <c r="NHC16" s="324" t="s">
        <v>53</v>
      </c>
      <c r="NHD16" s="324" t="s">
        <v>53</v>
      </c>
      <c r="NHE16" s="324" t="s">
        <v>53</v>
      </c>
      <c r="NHF16" s="324" t="s">
        <v>53</v>
      </c>
      <c r="NHG16" s="324" t="s">
        <v>53</v>
      </c>
      <c r="NHH16" s="324" t="s">
        <v>53</v>
      </c>
      <c r="NHI16" s="324" t="s">
        <v>53</v>
      </c>
      <c r="NHJ16" s="324" t="s">
        <v>53</v>
      </c>
      <c r="NHK16" s="324" t="s">
        <v>53</v>
      </c>
      <c r="NHL16" s="324" t="s">
        <v>53</v>
      </c>
      <c r="NHM16" s="324" t="s">
        <v>53</v>
      </c>
      <c r="NHN16" s="324" t="s">
        <v>53</v>
      </c>
      <c r="NHO16" s="324" t="s">
        <v>53</v>
      </c>
      <c r="NHP16" s="324" t="s">
        <v>53</v>
      </c>
      <c r="NHQ16" s="324" t="s">
        <v>53</v>
      </c>
      <c r="NHR16" s="324" t="s">
        <v>53</v>
      </c>
      <c r="NHS16" s="324" t="s">
        <v>53</v>
      </c>
      <c r="NHT16" s="324" t="s">
        <v>53</v>
      </c>
      <c r="NHU16" s="324" t="s">
        <v>53</v>
      </c>
      <c r="NHV16" s="324" t="s">
        <v>53</v>
      </c>
      <c r="NHW16" s="324" t="s">
        <v>53</v>
      </c>
      <c r="NHX16" s="324" t="s">
        <v>53</v>
      </c>
      <c r="NHY16" s="324" t="s">
        <v>53</v>
      </c>
      <c r="NHZ16" s="324" t="s">
        <v>53</v>
      </c>
      <c r="NIA16" s="324" t="s">
        <v>53</v>
      </c>
      <c r="NIB16" s="324" t="s">
        <v>53</v>
      </c>
      <c r="NIC16" s="324" t="s">
        <v>53</v>
      </c>
      <c r="NID16" s="324" t="s">
        <v>53</v>
      </c>
      <c r="NIE16" s="324" t="s">
        <v>53</v>
      </c>
      <c r="NIF16" s="324" t="s">
        <v>53</v>
      </c>
      <c r="NIG16" s="324" t="s">
        <v>53</v>
      </c>
      <c r="NIH16" s="324" t="s">
        <v>53</v>
      </c>
      <c r="NII16" s="324" t="s">
        <v>53</v>
      </c>
      <c r="NIJ16" s="324" t="s">
        <v>53</v>
      </c>
      <c r="NIK16" s="324" t="s">
        <v>53</v>
      </c>
      <c r="NIL16" s="324" t="s">
        <v>53</v>
      </c>
      <c r="NIM16" s="324" t="s">
        <v>53</v>
      </c>
      <c r="NIN16" s="324" t="s">
        <v>53</v>
      </c>
      <c r="NIO16" s="324" t="s">
        <v>53</v>
      </c>
      <c r="NIP16" s="324" t="s">
        <v>53</v>
      </c>
      <c r="NIQ16" s="324" t="s">
        <v>53</v>
      </c>
      <c r="NIR16" s="324" t="s">
        <v>53</v>
      </c>
      <c r="NIS16" s="324" t="s">
        <v>53</v>
      </c>
      <c r="NIT16" s="324" t="s">
        <v>53</v>
      </c>
      <c r="NIU16" s="324" t="s">
        <v>53</v>
      </c>
      <c r="NIV16" s="324" t="s">
        <v>53</v>
      </c>
      <c r="NIW16" s="324" t="s">
        <v>53</v>
      </c>
      <c r="NIX16" s="324" t="s">
        <v>53</v>
      </c>
      <c r="NIY16" s="324" t="s">
        <v>53</v>
      </c>
      <c r="NIZ16" s="324" t="s">
        <v>53</v>
      </c>
      <c r="NJA16" s="324" t="s">
        <v>53</v>
      </c>
      <c r="NJB16" s="324" t="s">
        <v>53</v>
      </c>
      <c r="NJC16" s="324" t="s">
        <v>53</v>
      </c>
      <c r="NJD16" s="324" t="s">
        <v>53</v>
      </c>
      <c r="NJE16" s="324" t="s">
        <v>53</v>
      </c>
      <c r="NJF16" s="324" t="s">
        <v>53</v>
      </c>
      <c r="NJG16" s="324" t="s">
        <v>53</v>
      </c>
      <c r="NJH16" s="324" t="s">
        <v>53</v>
      </c>
      <c r="NJI16" s="324" t="s">
        <v>53</v>
      </c>
      <c r="NJJ16" s="324" t="s">
        <v>53</v>
      </c>
      <c r="NJK16" s="324" t="s">
        <v>53</v>
      </c>
      <c r="NJL16" s="324" t="s">
        <v>53</v>
      </c>
      <c r="NJM16" s="324" t="s">
        <v>53</v>
      </c>
      <c r="NJN16" s="324" t="s">
        <v>53</v>
      </c>
      <c r="NJO16" s="324" t="s">
        <v>53</v>
      </c>
      <c r="NJP16" s="324" t="s">
        <v>53</v>
      </c>
      <c r="NJQ16" s="324" t="s">
        <v>53</v>
      </c>
      <c r="NJR16" s="324" t="s">
        <v>53</v>
      </c>
      <c r="NJS16" s="324" t="s">
        <v>53</v>
      </c>
      <c r="NJT16" s="324" t="s">
        <v>53</v>
      </c>
      <c r="NJU16" s="324" t="s">
        <v>53</v>
      </c>
      <c r="NJV16" s="324" t="s">
        <v>53</v>
      </c>
      <c r="NJW16" s="324" t="s">
        <v>53</v>
      </c>
      <c r="NJX16" s="324" t="s">
        <v>53</v>
      </c>
      <c r="NJY16" s="324" t="s">
        <v>53</v>
      </c>
      <c r="NJZ16" s="324" t="s">
        <v>53</v>
      </c>
      <c r="NKA16" s="324" t="s">
        <v>53</v>
      </c>
      <c r="NKB16" s="324" t="s">
        <v>53</v>
      </c>
      <c r="NKC16" s="324" t="s">
        <v>53</v>
      </c>
      <c r="NKD16" s="324" t="s">
        <v>53</v>
      </c>
      <c r="NKE16" s="324" t="s">
        <v>53</v>
      </c>
      <c r="NKF16" s="324" t="s">
        <v>53</v>
      </c>
      <c r="NKG16" s="324" t="s">
        <v>53</v>
      </c>
      <c r="NKH16" s="324" t="s">
        <v>53</v>
      </c>
      <c r="NKI16" s="324" t="s">
        <v>53</v>
      </c>
      <c r="NKJ16" s="324" t="s">
        <v>53</v>
      </c>
      <c r="NKK16" s="324" t="s">
        <v>53</v>
      </c>
      <c r="NKL16" s="324" t="s">
        <v>53</v>
      </c>
      <c r="NKM16" s="324" t="s">
        <v>53</v>
      </c>
      <c r="NKN16" s="324" t="s">
        <v>53</v>
      </c>
      <c r="NKO16" s="324" t="s">
        <v>53</v>
      </c>
      <c r="NKP16" s="324" t="s">
        <v>53</v>
      </c>
      <c r="NKQ16" s="324" t="s">
        <v>53</v>
      </c>
      <c r="NKR16" s="324" t="s">
        <v>53</v>
      </c>
      <c r="NKS16" s="324" t="s">
        <v>53</v>
      </c>
      <c r="NKT16" s="324" t="s">
        <v>53</v>
      </c>
      <c r="NKU16" s="324" t="s">
        <v>53</v>
      </c>
      <c r="NKV16" s="324" t="s">
        <v>53</v>
      </c>
      <c r="NKW16" s="324" t="s">
        <v>53</v>
      </c>
      <c r="NKX16" s="324" t="s">
        <v>53</v>
      </c>
      <c r="NKY16" s="324" t="s">
        <v>53</v>
      </c>
      <c r="NKZ16" s="324" t="s">
        <v>53</v>
      </c>
      <c r="NLA16" s="324" t="s">
        <v>53</v>
      </c>
      <c r="NLB16" s="324" t="s">
        <v>53</v>
      </c>
      <c r="NLC16" s="324" t="s">
        <v>53</v>
      </c>
      <c r="NLD16" s="324" t="s">
        <v>53</v>
      </c>
      <c r="NLE16" s="324" t="s">
        <v>53</v>
      </c>
      <c r="NLF16" s="324" t="s">
        <v>53</v>
      </c>
      <c r="NLG16" s="324" t="s">
        <v>53</v>
      </c>
      <c r="NLH16" s="324" t="s">
        <v>53</v>
      </c>
      <c r="NLI16" s="324" t="s">
        <v>53</v>
      </c>
      <c r="NLJ16" s="324" t="s">
        <v>53</v>
      </c>
      <c r="NLK16" s="324" t="s">
        <v>53</v>
      </c>
      <c r="NLL16" s="324" t="s">
        <v>53</v>
      </c>
      <c r="NLM16" s="324" t="s">
        <v>53</v>
      </c>
      <c r="NLN16" s="324" t="s">
        <v>53</v>
      </c>
      <c r="NLO16" s="324" t="s">
        <v>53</v>
      </c>
      <c r="NLP16" s="324" t="s">
        <v>53</v>
      </c>
      <c r="NLQ16" s="324" t="s">
        <v>53</v>
      </c>
      <c r="NLR16" s="324" t="s">
        <v>53</v>
      </c>
      <c r="NLS16" s="324" t="s">
        <v>53</v>
      </c>
      <c r="NLT16" s="324" t="s">
        <v>53</v>
      </c>
      <c r="NLU16" s="324" t="s">
        <v>53</v>
      </c>
      <c r="NLV16" s="324" t="s">
        <v>53</v>
      </c>
      <c r="NLW16" s="324" t="s">
        <v>53</v>
      </c>
      <c r="NLX16" s="324" t="s">
        <v>53</v>
      </c>
      <c r="NLY16" s="324" t="s">
        <v>53</v>
      </c>
      <c r="NLZ16" s="324" t="s">
        <v>53</v>
      </c>
      <c r="NMA16" s="324" t="s">
        <v>53</v>
      </c>
      <c r="NMB16" s="324" t="s">
        <v>53</v>
      </c>
      <c r="NMC16" s="324" t="s">
        <v>53</v>
      </c>
      <c r="NMD16" s="324" t="s">
        <v>53</v>
      </c>
      <c r="NME16" s="324" t="s">
        <v>53</v>
      </c>
      <c r="NMF16" s="324" t="s">
        <v>53</v>
      </c>
      <c r="NMG16" s="324" t="s">
        <v>53</v>
      </c>
      <c r="NMH16" s="324" t="s">
        <v>53</v>
      </c>
      <c r="NMI16" s="324" t="s">
        <v>53</v>
      </c>
      <c r="NMJ16" s="324" t="s">
        <v>53</v>
      </c>
      <c r="NMK16" s="324" t="s">
        <v>53</v>
      </c>
      <c r="NML16" s="324" t="s">
        <v>53</v>
      </c>
      <c r="NMM16" s="324" t="s">
        <v>53</v>
      </c>
      <c r="NMN16" s="324" t="s">
        <v>53</v>
      </c>
      <c r="NMO16" s="324" t="s">
        <v>53</v>
      </c>
      <c r="NMP16" s="324" t="s">
        <v>53</v>
      </c>
      <c r="NMQ16" s="324" t="s">
        <v>53</v>
      </c>
      <c r="NMR16" s="324" t="s">
        <v>53</v>
      </c>
      <c r="NMS16" s="324" t="s">
        <v>53</v>
      </c>
      <c r="NMT16" s="324" t="s">
        <v>53</v>
      </c>
      <c r="NMU16" s="324" t="s">
        <v>53</v>
      </c>
      <c r="NMV16" s="324" t="s">
        <v>53</v>
      </c>
      <c r="NMW16" s="324" t="s">
        <v>53</v>
      </c>
      <c r="NMX16" s="324" t="s">
        <v>53</v>
      </c>
      <c r="NMY16" s="324" t="s">
        <v>53</v>
      </c>
      <c r="NMZ16" s="324" t="s">
        <v>53</v>
      </c>
      <c r="NNA16" s="324" t="s">
        <v>53</v>
      </c>
      <c r="NNB16" s="324" t="s">
        <v>53</v>
      </c>
      <c r="NNC16" s="324" t="s">
        <v>53</v>
      </c>
      <c r="NND16" s="324" t="s">
        <v>53</v>
      </c>
      <c r="NNE16" s="324" t="s">
        <v>53</v>
      </c>
      <c r="NNF16" s="324" t="s">
        <v>53</v>
      </c>
      <c r="NNG16" s="324" t="s">
        <v>53</v>
      </c>
      <c r="NNH16" s="324" t="s">
        <v>53</v>
      </c>
      <c r="NNI16" s="324" t="s">
        <v>53</v>
      </c>
      <c r="NNJ16" s="324" t="s">
        <v>53</v>
      </c>
      <c r="NNK16" s="324" t="s">
        <v>53</v>
      </c>
      <c r="NNL16" s="324" t="s">
        <v>53</v>
      </c>
      <c r="NNM16" s="324" t="s">
        <v>53</v>
      </c>
      <c r="NNN16" s="324" t="s">
        <v>53</v>
      </c>
      <c r="NNO16" s="324" t="s">
        <v>53</v>
      </c>
      <c r="NNP16" s="324" t="s">
        <v>53</v>
      </c>
      <c r="NNQ16" s="324" t="s">
        <v>53</v>
      </c>
      <c r="NNR16" s="324" t="s">
        <v>53</v>
      </c>
      <c r="NNS16" s="324" t="s">
        <v>53</v>
      </c>
      <c r="NNT16" s="324" t="s">
        <v>53</v>
      </c>
      <c r="NNU16" s="324" t="s">
        <v>53</v>
      </c>
      <c r="NNV16" s="324" t="s">
        <v>53</v>
      </c>
      <c r="NNW16" s="324" t="s">
        <v>53</v>
      </c>
      <c r="NNX16" s="324" t="s">
        <v>53</v>
      </c>
      <c r="NNY16" s="324" t="s">
        <v>53</v>
      </c>
      <c r="NNZ16" s="324" t="s">
        <v>53</v>
      </c>
      <c r="NOA16" s="324" t="s">
        <v>53</v>
      </c>
      <c r="NOB16" s="324" t="s">
        <v>53</v>
      </c>
      <c r="NOC16" s="324" t="s">
        <v>53</v>
      </c>
      <c r="NOD16" s="324" t="s">
        <v>53</v>
      </c>
      <c r="NOE16" s="324" t="s">
        <v>53</v>
      </c>
      <c r="NOF16" s="324" t="s">
        <v>53</v>
      </c>
      <c r="NOG16" s="324" t="s">
        <v>53</v>
      </c>
      <c r="NOH16" s="324" t="s">
        <v>53</v>
      </c>
      <c r="NOI16" s="324" t="s">
        <v>53</v>
      </c>
      <c r="NOJ16" s="324" t="s">
        <v>53</v>
      </c>
      <c r="NOK16" s="324" t="s">
        <v>53</v>
      </c>
      <c r="NOL16" s="324" t="s">
        <v>53</v>
      </c>
      <c r="NOM16" s="324" t="s">
        <v>53</v>
      </c>
      <c r="NON16" s="324" t="s">
        <v>53</v>
      </c>
      <c r="NOO16" s="324" t="s">
        <v>53</v>
      </c>
      <c r="NOP16" s="324" t="s">
        <v>53</v>
      </c>
      <c r="NOQ16" s="324" t="s">
        <v>53</v>
      </c>
      <c r="NOR16" s="324" t="s">
        <v>53</v>
      </c>
      <c r="NOS16" s="324" t="s">
        <v>53</v>
      </c>
      <c r="NOT16" s="324" t="s">
        <v>53</v>
      </c>
      <c r="NOU16" s="324" t="s">
        <v>53</v>
      </c>
      <c r="NOV16" s="324" t="s">
        <v>53</v>
      </c>
      <c r="NOW16" s="324" t="s">
        <v>53</v>
      </c>
      <c r="NOX16" s="324" t="s">
        <v>53</v>
      </c>
      <c r="NOY16" s="324" t="s">
        <v>53</v>
      </c>
      <c r="NOZ16" s="324" t="s">
        <v>53</v>
      </c>
      <c r="NPA16" s="324" t="s">
        <v>53</v>
      </c>
      <c r="NPB16" s="324" t="s">
        <v>53</v>
      </c>
      <c r="NPC16" s="324" t="s">
        <v>53</v>
      </c>
      <c r="NPD16" s="324" t="s">
        <v>53</v>
      </c>
      <c r="NPE16" s="324" t="s">
        <v>53</v>
      </c>
      <c r="NPF16" s="324" t="s">
        <v>53</v>
      </c>
      <c r="NPG16" s="324" t="s">
        <v>53</v>
      </c>
      <c r="NPH16" s="324" t="s">
        <v>53</v>
      </c>
      <c r="NPI16" s="324" t="s">
        <v>53</v>
      </c>
      <c r="NPJ16" s="324" t="s">
        <v>53</v>
      </c>
      <c r="NPK16" s="324" t="s">
        <v>53</v>
      </c>
      <c r="NPL16" s="324" t="s">
        <v>53</v>
      </c>
      <c r="NPM16" s="324" t="s">
        <v>53</v>
      </c>
      <c r="NPN16" s="324" t="s">
        <v>53</v>
      </c>
      <c r="NPO16" s="324" t="s">
        <v>53</v>
      </c>
      <c r="NPP16" s="324" t="s">
        <v>53</v>
      </c>
      <c r="NPQ16" s="324" t="s">
        <v>53</v>
      </c>
      <c r="NPR16" s="324" t="s">
        <v>53</v>
      </c>
      <c r="NPS16" s="324" t="s">
        <v>53</v>
      </c>
      <c r="NPT16" s="324" t="s">
        <v>53</v>
      </c>
      <c r="NPU16" s="324" t="s">
        <v>53</v>
      </c>
      <c r="NPV16" s="324" t="s">
        <v>53</v>
      </c>
      <c r="NPW16" s="324" t="s">
        <v>53</v>
      </c>
      <c r="NPX16" s="324" t="s">
        <v>53</v>
      </c>
      <c r="NPY16" s="324" t="s">
        <v>53</v>
      </c>
      <c r="NPZ16" s="324" t="s">
        <v>53</v>
      </c>
      <c r="NQA16" s="324" t="s">
        <v>53</v>
      </c>
      <c r="NQB16" s="324" t="s">
        <v>53</v>
      </c>
      <c r="NQC16" s="324" t="s">
        <v>53</v>
      </c>
      <c r="NQD16" s="324" t="s">
        <v>53</v>
      </c>
      <c r="NQE16" s="324" t="s">
        <v>53</v>
      </c>
      <c r="NQF16" s="324" t="s">
        <v>53</v>
      </c>
      <c r="NQG16" s="324" t="s">
        <v>53</v>
      </c>
      <c r="NQH16" s="324" t="s">
        <v>53</v>
      </c>
      <c r="NQI16" s="324" t="s">
        <v>53</v>
      </c>
      <c r="NQJ16" s="324" t="s">
        <v>53</v>
      </c>
      <c r="NQK16" s="324" t="s">
        <v>53</v>
      </c>
      <c r="NQL16" s="324" t="s">
        <v>53</v>
      </c>
      <c r="NQM16" s="324" t="s">
        <v>53</v>
      </c>
      <c r="NQN16" s="324" t="s">
        <v>53</v>
      </c>
      <c r="NQO16" s="324" t="s">
        <v>53</v>
      </c>
      <c r="NQP16" s="324" t="s">
        <v>53</v>
      </c>
      <c r="NQQ16" s="324" t="s">
        <v>53</v>
      </c>
      <c r="NQR16" s="324" t="s">
        <v>53</v>
      </c>
      <c r="NQS16" s="324" t="s">
        <v>53</v>
      </c>
      <c r="NQT16" s="324" t="s">
        <v>53</v>
      </c>
      <c r="NQU16" s="324" t="s">
        <v>53</v>
      </c>
      <c r="NQV16" s="324" t="s">
        <v>53</v>
      </c>
      <c r="NQW16" s="324" t="s">
        <v>53</v>
      </c>
      <c r="NQX16" s="324" t="s">
        <v>53</v>
      </c>
      <c r="NQY16" s="324" t="s">
        <v>53</v>
      </c>
      <c r="NQZ16" s="324" t="s">
        <v>53</v>
      </c>
      <c r="NRA16" s="324" t="s">
        <v>53</v>
      </c>
      <c r="NRB16" s="324" t="s">
        <v>53</v>
      </c>
      <c r="NRC16" s="324" t="s">
        <v>53</v>
      </c>
      <c r="NRD16" s="324" t="s">
        <v>53</v>
      </c>
      <c r="NRE16" s="324" t="s">
        <v>53</v>
      </c>
      <c r="NRF16" s="324" t="s">
        <v>53</v>
      </c>
      <c r="NRG16" s="324" t="s">
        <v>53</v>
      </c>
      <c r="NRH16" s="324" t="s">
        <v>53</v>
      </c>
      <c r="NRI16" s="324" t="s">
        <v>53</v>
      </c>
      <c r="NRJ16" s="324" t="s">
        <v>53</v>
      </c>
      <c r="NRK16" s="324" t="s">
        <v>53</v>
      </c>
      <c r="NRL16" s="324" t="s">
        <v>53</v>
      </c>
      <c r="NRM16" s="324" t="s">
        <v>53</v>
      </c>
      <c r="NRN16" s="324" t="s">
        <v>53</v>
      </c>
      <c r="NRO16" s="324" t="s">
        <v>53</v>
      </c>
      <c r="NRP16" s="324" t="s">
        <v>53</v>
      </c>
      <c r="NRQ16" s="324" t="s">
        <v>53</v>
      </c>
      <c r="NRR16" s="324" t="s">
        <v>53</v>
      </c>
      <c r="NRS16" s="324" t="s">
        <v>53</v>
      </c>
      <c r="NRT16" s="324" t="s">
        <v>53</v>
      </c>
      <c r="NRU16" s="324" t="s">
        <v>53</v>
      </c>
      <c r="NRV16" s="324" t="s">
        <v>53</v>
      </c>
      <c r="NRW16" s="324" t="s">
        <v>53</v>
      </c>
      <c r="NRX16" s="324" t="s">
        <v>53</v>
      </c>
      <c r="NRY16" s="324" t="s">
        <v>53</v>
      </c>
      <c r="NRZ16" s="324" t="s">
        <v>53</v>
      </c>
      <c r="NSA16" s="324" t="s">
        <v>53</v>
      </c>
      <c r="NSB16" s="324" t="s">
        <v>53</v>
      </c>
      <c r="NSC16" s="324" t="s">
        <v>53</v>
      </c>
      <c r="NSD16" s="324" t="s">
        <v>53</v>
      </c>
      <c r="NSE16" s="324" t="s">
        <v>53</v>
      </c>
      <c r="NSF16" s="324" t="s">
        <v>53</v>
      </c>
      <c r="NSG16" s="324" t="s">
        <v>53</v>
      </c>
      <c r="NSH16" s="324" t="s">
        <v>53</v>
      </c>
      <c r="NSI16" s="324" t="s">
        <v>53</v>
      </c>
      <c r="NSJ16" s="324" t="s">
        <v>53</v>
      </c>
      <c r="NSK16" s="324" t="s">
        <v>53</v>
      </c>
      <c r="NSL16" s="324" t="s">
        <v>53</v>
      </c>
      <c r="NSM16" s="324" t="s">
        <v>53</v>
      </c>
      <c r="NSN16" s="324" t="s">
        <v>53</v>
      </c>
      <c r="NSO16" s="324" t="s">
        <v>53</v>
      </c>
      <c r="NSP16" s="324" t="s">
        <v>53</v>
      </c>
      <c r="NSQ16" s="324" t="s">
        <v>53</v>
      </c>
      <c r="NSR16" s="324" t="s">
        <v>53</v>
      </c>
      <c r="NSS16" s="324" t="s">
        <v>53</v>
      </c>
      <c r="NST16" s="324" t="s">
        <v>53</v>
      </c>
      <c r="NSU16" s="324" t="s">
        <v>53</v>
      </c>
      <c r="NSV16" s="324" t="s">
        <v>53</v>
      </c>
      <c r="NSW16" s="324" t="s">
        <v>53</v>
      </c>
      <c r="NSX16" s="324" t="s">
        <v>53</v>
      </c>
      <c r="NSY16" s="324" t="s">
        <v>53</v>
      </c>
      <c r="NSZ16" s="324" t="s">
        <v>53</v>
      </c>
      <c r="NTA16" s="324" t="s">
        <v>53</v>
      </c>
      <c r="NTB16" s="324" t="s">
        <v>53</v>
      </c>
      <c r="NTC16" s="324" t="s">
        <v>53</v>
      </c>
      <c r="NTD16" s="324" t="s">
        <v>53</v>
      </c>
      <c r="NTE16" s="324" t="s">
        <v>53</v>
      </c>
      <c r="NTF16" s="324" t="s">
        <v>53</v>
      </c>
      <c r="NTG16" s="324" t="s">
        <v>53</v>
      </c>
      <c r="NTH16" s="324" t="s">
        <v>53</v>
      </c>
      <c r="NTI16" s="324" t="s">
        <v>53</v>
      </c>
      <c r="NTJ16" s="324" t="s">
        <v>53</v>
      </c>
      <c r="NTK16" s="324" t="s">
        <v>53</v>
      </c>
      <c r="NTL16" s="324" t="s">
        <v>53</v>
      </c>
      <c r="NTM16" s="324" t="s">
        <v>53</v>
      </c>
      <c r="NTN16" s="324" t="s">
        <v>53</v>
      </c>
      <c r="NTO16" s="324" t="s">
        <v>53</v>
      </c>
      <c r="NTP16" s="324" t="s">
        <v>53</v>
      </c>
      <c r="NTQ16" s="324" t="s">
        <v>53</v>
      </c>
      <c r="NTR16" s="324" t="s">
        <v>53</v>
      </c>
      <c r="NTS16" s="324" t="s">
        <v>53</v>
      </c>
      <c r="NTT16" s="324" t="s">
        <v>53</v>
      </c>
      <c r="NTU16" s="324" t="s">
        <v>53</v>
      </c>
      <c r="NTV16" s="324" t="s">
        <v>53</v>
      </c>
      <c r="NTW16" s="324" t="s">
        <v>53</v>
      </c>
      <c r="NTX16" s="324" t="s">
        <v>53</v>
      </c>
      <c r="NTY16" s="324" t="s">
        <v>53</v>
      </c>
      <c r="NTZ16" s="324" t="s">
        <v>53</v>
      </c>
      <c r="NUA16" s="324" t="s">
        <v>53</v>
      </c>
      <c r="NUB16" s="324" t="s">
        <v>53</v>
      </c>
      <c r="NUC16" s="324" t="s">
        <v>53</v>
      </c>
      <c r="NUD16" s="324" t="s">
        <v>53</v>
      </c>
      <c r="NUE16" s="324" t="s">
        <v>53</v>
      </c>
      <c r="NUF16" s="324" t="s">
        <v>53</v>
      </c>
      <c r="NUG16" s="324" t="s">
        <v>53</v>
      </c>
      <c r="NUH16" s="324" t="s">
        <v>53</v>
      </c>
      <c r="NUI16" s="324" t="s">
        <v>53</v>
      </c>
      <c r="NUJ16" s="324" t="s">
        <v>53</v>
      </c>
      <c r="NUK16" s="324" t="s">
        <v>53</v>
      </c>
      <c r="NUL16" s="324" t="s">
        <v>53</v>
      </c>
      <c r="NUM16" s="324" t="s">
        <v>53</v>
      </c>
      <c r="NUN16" s="324" t="s">
        <v>53</v>
      </c>
      <c r="NUO16" s="324" t="s">
        <v>53</v>
      </c>
      <c r="NUP16" s="324" t="s">
        <v>53</v>
      </c>
      <c r="NUQ16" s="324" t="s">
        <v>53</v>
      </c>
      <c r="NUR16" s="324" t="s">
        <v>53</v>
      </c>
      <c r="NUS16" s="324" t="s">
        <v>53</v>
      </c>
      <c r="NUT16" s="324" t="s">
        <v>53</v>
      </c>
      <c r="NUU16" s="324" t="s">
        <v>53</v>
      </c>
      <c r="NUV16" s="324" t="s">
        <v>53</v>
      </c>
      <c r="NUW16" s="324" t="s">
        <v>53</v>
      </c>
      <c r="NUX16" s="324" t="s">
        <v>53</v>
      </c>
      <c r="NUY16" s="324" t="s">
        <v>53</v>
      </c>
      <c r="NUZ16" s="324" t="s">
        <v>53</v>
      </c>
      <c r="NVA16" s="324" t="s">
        <v>53</v>
      </c>
      <c r="NVB16" s="324" t="s">
        <v>53</v>
      </c>
      <c r="NVC16" s="324" t="s">
        <v>53</v>
      </c>
      <c r="NVD16" s="324" t="s">
        <v>53</v>
      </c>
      <c r="NVE16" s="324" t="s">
        <v>53</v>
      </c>
      <c r="NVF16" s="324" t="s">
        <v>53</v>
      </c>
      <c r="NVG16" s="324" t="s">
        <v>53</v>
      </c>
      <c r="NVH16" s="324" t="s">
        <v>53</v>
      </c>
      <c r="NVI16" s="324" t="s">
        <v>53</v>
      </c>
      <c r="NVJ16" s="324" t="s">
        <v>53</v>
      </c>
      <c r="NVK16" s="324" t="s">
        <v>53</v>
      </c>
      <c r="NVL16" s="324" t="s">
        <v>53</v>
      </c>
      <c r="NVM16" s="324" t="s">
        <v>53</v>
      </c>
      <c r="NVN16" s="324" t="s">
        <v>53</v>
      </c>
      <c r="NVO16" s="324" t="s">
        <v>53</v>
      </c>
      <c r="NVP16" s="324" t="s">
        <v>53</v>
      </c>
      <c r="NVQ16" s="324" t="s">
        <v>53</v>
      </c>
      <c r="NVR16" s="324" t="s">
        <v>53</v>
      </c>
      <c r="NVS16" s="324" t="s">
        <v>53</v>
      </c>
      <c r="NVT16" s="324" t="s">
        <v>53</v>
      </c>
      <c r="NVU16" s="324" t="s">
        <v>53</v>
      </c>
      <c r="NVV16" s="324" t="s">
        <v>53</v>
      </c>
      <c r="NVW16" s="324" t="s">
        <v>53</v>
      </c>
      <c r="NVX16" s="324" t="s">
        <v>53</v>
      </c>
      <c r="NVY16" s="324" t="s">
        <v>53</v>
      </c>
      <c r="NVZ16" s="324" t="s">
        <v>53</v>
      </c>
      <c r="NWA16" s="324" t="s">
        <v>53</v>
      </c>
      <c r="NWB16" s="324" t="s">
        <v>53</v>
      </c>
      <c r="NWC16" s="324" t="s">
        <v>53</v>
      </c>
      <c r="NWD16" s="324" t="s">
        <v>53</v>
      </c>
      <c r="NWE16" s="324" t="s">
        <v>53</v>
      </c>
      <c r="NWF16" s="324" t="s">
        <v>53</v>
      </c>
      <c r="NWG16" s="324" t="s">
        <v>53</v>
      </c>
      <c r="NWH16" s="324" t="s">
        <v>53</v>
      </c>
      <c r="NWI16" s="324" t="s">
        <v>53</v>
      </c>
      <c r="NWJ16" s="324" t="s">
        <v>53</v>
      </c>
      <c r="NWK16" s="324" t="s">
        <v>53</v>
      </c>
      <c r="NWL16" s="324" t="s">
        <v>53</v>
      </c>
      <c r="NWM16" s="324" t="s">
        <v>53</v>
      </c>
      <c r="NWN16" s="324" t="s">
        <v>53</v>
      </c>
      <c r="NWO16" s="324" t="s">
        <v>53</v>
      </c>
      <c r="NWP16" s="324" t="s">
        <v>53</v>
      </c>
      <c r="NWQ16" s="324" t="s">
        <v>53</v>
      </c>
      <c r="NWR16" s="324" t="s">
        <v>53</v>
      </c>
      <c r="NWS16" s="324" t="s">
        <v>53</v>
      </c>
      <c r="NWT16" s="324" t="s">
        <v>53</v>
      </c>
      <c r="NWU16" s="324" t="s">
        <v>53</v>
      </c>
      <c r="NWV16" s="324" t="s">
        <v>53</v>
      </c>
      <c r="NWW16" s="324" t="s">
        <v>53</v>
      </c>
      <c r="NWX16" s="324" t="s">
        <v>53</v>
      </c>
      <c r="NWY16" s="324" t="s">
        <v>53</v>
      </c>
      <c r="NWZ16" s="324" t="s">
        <v>53</v>
      </c>
      <c r="NXA16" s="324" t="s">
        <v>53</v>
      </c>
      <c r="NXB16" s="324" t="s">
        <v>53</v>
      </c>
      <c r="NXC16" s="324" t="s">
        <v>53</v>
      </c>
      <c r="NXD16" s="324" t="s">
        <v>53</v>
      </c>
      <c r="NXE16" s="324" t="s">
        <v>53</v>
      </c>
      <c r="NXF16" s="324" t="s">
        <v>53</v>
      </c>
      <c r="NXG16" s="324" t="s">
        <v>53</v>
      </c>
      <c r="NXH16" s="324" t="s">
        <v>53</v>
      </c>
      <c r="NXI16" s="324" t="s">
        <v>53</v>
      </c>
      <c r="NXJ16" s="324" t="s">
        <v>53</v>
      </c>
      <c r="NXK16" s="324" t="s">
        <v>53</v>
      </c>
      <c r="NXL16" s="324" t="s">
        <v>53</v>
      </c>
      <c r="NXM16" s="324" t="s">
        <v>53</v>
      </c>
      <c r="NXN16" s="324" t="s">
        <v>53</v>
      </c>
      <c r="NXO16" s="324" t="s">
        <v>53</v>
      </c>
      <c r="NXP16" s="324" t="s">
        <v>53</v>
      </c>
      <c r="NXQ16" s="324" t="s">
        <v>53</v>
      </c>
      <c r="NXR16" s="324" t="s">
        <v>53</v>
      </c>
      <c r="NXS16" s="324" t="s">
        <v>53</v>
      </c>
      <c r="NXT16" s="324" t="s">
        <v>53</v>
      </c>
      <c r="NXU16" s="324" t="s">
        <v>53</v>
      </c>
      <c r="NXV16" s="324" t="s">
        <v>53</v>
      </c>
      <c r="NXW16" s="324" t="s">
        <v>53</v>
      </c>
      <c r="NXX16" s="324" t="s">
        <v>53</v>
      </c>
      <c r="NXY16" s="324" t="s">
        <v>53</v>
      </c>
      <c r="NXZ16" s="324" t="s">
        <v>53</v>
      </c>
      <c r="NYA16" s="324" t="s">
        <v>53</v>
      </c>
      <c r="NYB16" s="324" t="s">
        <v>53</v>
      </c>
      <c r="NYC16" s="324" t="s">
        <v>53</v>
      </c>
      <c r="NYD16" s="324" t="s">
        <v>53</v>
      </c>
      <c r="NYE16" s="324" t="s">
        <v>53</v>
      </c>
      <c r="NYF16" s="324" t="s">
        <v>53</v>
      </c>
      <c r="NYG16" s="324" t="s">
        <v>53</v>
      </c>
      <c r="NYH16" s="324" t="s">
        <v>53</v>
      </c>
      <c r="NYI16" s="324" t="s">
        <v>53</v>
      </c>
      <c r="NYJ16" s="324" t="s">
        <v>53</v>
      </c>
      <c r="NYK16" s="324" t="s">
        <v>53</v>
      </c>
      <c r="NYL16" s="324" t="s">
        <v>53</v>
      </c>
      <c r="NYM16" s="324" t="s">
        <v>53</v>
      </c>
      <c r="NYN16" s="324" t="s">
        <v>53</v>
      </c>
      <c r="NYO16" s="324" t="s">
        <v>53</v>
      </c>
      <c r="NYP16" s="324" t="s">
        <v>53</v>
      </c>
      <c r="NYQ16" s="324" t="s">
        <v>53</v>
      </c>
      <c r="NYR16" s="324" t="s">
        <v>53</v>
      </c>
      <c r="NYS16" s="324" t="s">
        <v>53</v>
      </c>
      <c r="NYT16" s="324" t="s">
        <v>53</v>
      </c>
      <c r="NYU16" s="324" t="s">
        <v>53</v>
      </c>
      <c r="NYV16" s="324" t="s">
        <v>53</v>
      </c>
      <c r="NYW16" s="324" t="s">
        <v>53</v>
      </c>
      <c r="NYX16" s="324" t="s">
        <v>53</v>
      </c>
      <c r="NYY16" s="324" t="s">
        <v>53</v>
      </c>
      <c r="NYZ16" s="324" t="s">
        <v>53</v>
      </c>
      <c r="NZA16" s="324" t="s">
        <v>53</v>
      </c>
      <c r="NZB16" s="324" t="s">
        <v>53</v>
      </c>
      <c r="NZC16" s="324" t="s">
        <v>53</v>
      </c>
      <c r="NZD16" s="324" t="s">
        <v>53</v>
      </c>
      <c r="NZE16" s="324" t="s">
        <v>53</v>
      </c>
      <c r="NZF16" s="324" t="s">
        <v>53</v>
      </c>
      <c r="NZG16" s="324" t="s">
        <v>53</v>
      </c>
      <c r="NZH16" s="324" t="s">
        <v>53</v>
      </c>
      <c r="NZI16" s="324" t="s">
        <v>53</v>
      </c>
      <c r="NZJ16" s="324" t="s">
        <v>53</v>
      </c>
      <c r="NZK16" s="324" t="s">
        <v>53</v>
      </c>
      <c r="NZL16" s="324" t="s">
        <v>53</v>
      </c>
      <c r="NZM16" s="324" t="s">
        <v>53</v>
      </c>
      <c r="NZN16" s="324" t="s">
        <v>53</v>
      </c>
      <c r="NZO16" s="324" t="s">
        <v>53</v>
      </c>
      <c r="NZP16" s="324" t="s">
        <v>53</v>
      </c>
      <c r="NZQ16" s="324" t="s">
        <v>53</v>
      </c>
      <c r="NZR16" s="324" t="s">
        <v>53</v>
      </c>
      <c r="NZS16" s="324" t="s">
        <v>53</v>
      </c>
      <c r="NZT16" s="324" t="s">
        <v>53</v>
      </c>
      <c r="NZU16" s="324" t="s">
        <v>53</v>
      </c>
      <c r="NZV16" s="324" t="s">
        <v>53</v>
      </c>
      <c r="NZW16" s="324" t="s">
        <v>53</v>
      </c>
      <c r="NZX16" s="324" t="s">
        <v>53</v>
      </c>
      <c r="NZY16" s="324" t="s">
        <v>53</v>
      </c>
      <c r="NZZ16" s="324" t="s">
        <v>53</v>
      </c>
      <c r="OAA16" s="324" t="s">
        <v>53</v>
      </c>
      <c r="OAB16" s="324" t="s">
        <v>53</v>
      </c>
      <c r="OAC16" s="324" t="s">
        <v>53</v>
      </c>
      <c r="OAD16" s="324" t="s">
        <v>53</v>
      </c>
      <c r="OAE16" s="324" t="s">
        <v>53</v>
      </c>
      <c r="OAF16" s="324" t="s">
        <v>53</v>
      </c>
      <c r="OAG16" s="324" t="s">
        <v>53</v>
      </c>
      <c r="OAH16" s="324" t="s">
        <v>53</v>
      </c>
      <c r="OAI16" s="324" t="s">
        <v>53</v>
      </c>
      <c r="OAJ16" s="324" t="s">
        <v>53</v>
      </c>
      <c r="OAK16" s="324" t="s">
        <v>53</v>
      </c>
      <c r="OAL16" s="324" t="s">
        <v>53</v>
      </c>
      <c r="OAM16" s="324" t="s">
        <v>53</v>
      </c>
      <c r="OAN16" s="324" t="s">
        <v>53</v>
      </c>
      <c r="OAO16" s="324" t="s">
        <v>53</v>
      </c>
      <c r="OAP16" s="324" t="s">
        <v>53</v>
      </c>
      <c r="OAQ16" s="324" t="s">
        <v>53</v>
      </c>
      <c r="OAR16" s="324" t="s">
        <v>53</v>
      </c>
      <c r="OAS16" s="324" t="s">
        <v>53</v>
      </c>
      <c r="OAT16" s="324" t="s">
        <v>53</v>
      </c>
      <c r="OAU16" s="324" t="s">
        <v>53</v>
      </c>
      <c r="OAV16" s="324" t="s">
        <v>53</v>
      </c>
      <c r="OAW16" s="324" t="s">
        <v>53</v>
      </c>
      <c r="OAX16" s="324" t="s">
        <v>53</v>
      </c>
      <c r="OAY16" s="324" t="s">
        <v>53</v>
      </c>
      <c r="OAZ16" s="324" t="s">
        <v>53</v>
      </c>
      <c r="OBA16" s="324" t="s">
        <v>53</v>
      </c>
      <c r="OBB16" s="324" t="s">
        <v>53</v>
      </c>
      <c r="OBC16" s="324" t="s">
        <v>53</v>
      </c>
      <c r="OBD16" s="324" t="s">
        <v>53</v>
      </c>
      <c r="OBE16" s="324" t="s">
        <v>53</v>
      </c>
      <c r="OBF16" s="324" t="s">
        <v>53</v>
      </c>
      <c r="OBG16" s="324" t="s">
        <v>53</v>
      </c>
      <c r="OBH16" s="324" t="s">
        <v>53</v>
      </c>
      <c r="OBI16" s="324" t="s">
        <v>53</v>
      </c>
      <c r="OBJ16" s="324" t="s">
        <v>53</v>
      </c>
      <c r="OBK16" s="324" t="s">
        <v>53</v>
      </c>
      <c r="OBL16" s="324" t="s">
        <v>53</v>
      </c>
      <c r="OBM16" s="324" t="s">
        <v>53</v>
      </c>
      <c r="OBN16" s="324" t="s">
        <v>53</v>
      </c>
      <c r="OBO16" s="324" t="s">
        <v>53</v>
      </c>
      <c r="OBP16" s="324" t="s">
        <v>53</v>
      </c>
      <c r="OBQ16" s="324" t="s">
        <v>53</v>
      </c>
      <c r="OBR16" s="324" t="s">
        <v>53</v>
      </c>
      <c r="OBS16" s="324" t="s">
        <v>53</v>
      </c>
      <c r="OBT16" s="324" t="s">
        <v>53</v>
      </c>
      <c r="OBU16" s="324" t="s">
        <v>53</v>
      </c>
      <c r="OBV16" s="324" t="s">
        <v>53</v>
      </c>
      <c r="OBW16" s="324" t="s">
        <v>53</v>
      </c>
      <c r="OBX16" s="324" t="s">
        <v>53</v>
      </c>
      <c r="OBY16" s="324" t="s">
        <v>53</v>
      </c>
      <c r="OBZ16" s="324" t="s">
        <v>53</v>
      </c>
      <c r="OCA16" s="324" t="s">
        <v>53</v>
      </c>
      <c r="OCB16" s="324" t="s">
        <v>53</v>
      </c>
      <c r="OCC16" s="324" t="s">
        <v>53</v>
      </c>
      <c r="OCD16" s="324" t="s">
        <v>53</v>
      </c>
      <c r="OCE16" s="324" t="s">
        <v>53</v>
      </c>
      <c r="OCF16" s="324" t="s">
        <v>53</v>
      </c>
      <c r="OCG16" s="324" t="s">
        <v>53</v>
      </c>
      <c r="OCH16" s="324" t="s">
        <v>53</v>
      </c>
      <c r="OCI16" s="324" t="s">
        <v>53</v>
      </c>
      <c r="OCJ16" s="324" t="s">
        <v>53</v>
      </c>
      <c r="OCK16" s="324" t="s">
        <v>53</v>
      </c>
      <c r="OCL16" s="324" t="s">
        <v>53</v>
      </c>
      <c r="OCM16" s="324" t="s">
        <v>53</v>
      </c>
      <c r="OCN16" s="324" t="s">
        <v>53</v>
      </c>
      <c r="OCO16" s="324" t="s">
        <v>53</v>
      </c>
      <c r="OCP16" s="324" t="s">
        <v>53</v>
      </c>
      <c r="OCQ16" s="324" t="s">
        <v>53</v>
      </c>
      <c r="OCR16" s="324" t="s">
        <v>53</v>
      </c>
      <c r="OCS16" s="324" t="s">
        <v>53</v>
      </c>
      <c r="OCT16" s="324" t="s">
        <v>53</v>
      </c>
      <c r="OCU16" s="324" t="s">
        <v>53</v>
      </c>
      <c r="OCV16" s="324" t="s">
        <v>53</v>
      </c>
      <c r="OCW16" s="324" t="s">
        <v>53</v>
      </c>
      <c r="OCX16" s="324" t="s">
        <v>53</v>
      </c>
      <c r="OCY16" s="324" t="s">
        <v>53</v>
      </c>
      <c r="OCZ16" s="324" t="s">
        <v>53</v>
      </c>
      <c r="ODA16" s="324" t="s">
        <v>53</v>
      </c>
      <c r="ODB16" s="324" t="s">
        <v>53</v>
      </c>
      <c r="ODC16" s="324" t="s">
        <v>53</v>
      </c>
      <c r="ODD16" s="324" t="s">
        <v>53</v>
      </c>
      <c r="ODE16" s="324" t="s">
        <v>53</v>
      </c>
      <c r="ODF16" s="324" t="s">
        <v>53</v>
      </c>
      <c r="ODG16" s="324" t="s">
        <v>53</v>
      </c>
      <c r="ODH16" s="324" t="s">
        <v>53</v>
      </c>
      <c r="ODI16" s="324" t="s">
        <v>53</v>
      </c>
      <c r="ODJ16" s="324" t="s">
        <v>53</v>
      </c>
      <c r="ODK16" s="324" t="s">
        <v>53</v>
      </c>
      <c r="ODL16" s="324" t="s">
        <v>53</v>
      </c>
      <c r="ODM16" s="324" t="s">
        <v>53</v>
      </c>
      <c r="ODN16" s="324" t="s">
        <v>53</v>
      </c>
      <c r="ODO16" s="324" t="s">
        <v>53</v>
      </c>
      <c r="ODP16" s="324" t="s">
        <v>53</v>
      </c>
      <c r="ODQ16" s="324" t="s">
        <v>53</v>
      </c>
      <c r="ODR16" s="324" t="s">
        <v>53</v>
      </c>
      <c r="ODS16" s="324" t="s">
        <v>53</v>
      </c>
      <c r="ODT16" s="324" t="s">
        <v>53</v>
      </c>
      <c r="ODU16" s="324" t="s">
        <v>53</v>
      </c>
      <c r="ODV16" s="324" t="s">
        <v>53</v>
      </c>
      <c r="ODW16" s="324" t="s">
        <v>53</v>
      </c>
      <c r="ODX16" s="324" t="s">
        <v>53</v>
      </c>
      <c r="ODY16" s="324" t="s">
        <v>53</v>
      </c>
      <c r="ODZ16" s="324" t="s">
        <v>53</v>
      </c>
      <c r="OEA16" s="324" t="s">
        <v>53</v>
      </c>
      <c r="OEB16" s="324" t="s">
        <v>53</v>
      </c>
      <c r="OEC16" s="324" t="s">
        <v>53</v>
      </c>
      <c r="OED16" s="324" t="s">
        <v>53</v>
      </c>
      <c r="OEE16" s="324" t="s">
        <v>53</v>
      </c>
      <c r="OEF16" s="324" t="s">
        <v>53</v>
      </c>
      <c r="OEG16" s="324" t="s">
        <v>53</v>
      </c>
      <c r="OEH16" s="324" t="s">
        <v>53</v>
      </c>
      <c r="OEI16" s="324" t="s">
        <v>53</v>
      </c>
      <c r="OEJ16" s="324" t="s">
        <v>53</v>
      </c>
      <c r="OEK16" s="324" t="s">
        <v>53</v>
      </c>
      <c r="OEL16" s="324" t="s">
        <v>53</v>
      </c>
      <c r="OEM16" s="324" t="s">
        <v>53</v>
      </c>
      <c r="OEN16" s="324" t="s">
        <v>53</v>
      </c>
      <c r="OEO16" s="324" t="s">
        <v>53</v>
      </c>
      <c r="OEP16" s="324" t="s">
        <v>53</v>
      </c>
      <c r="OEQ16" s="324" t="s">
        <v>53</v>
      </c>
      <c r="OER16" s="324" t="s">
        <v>53</v>
      </c>
      <c r="OES16" s="324" t="s">
        <v>53</v>
      </c>
      <c r="OET16" s="324" t="s">
        <v>53</v>
      </c>
      <c r="OEU16" s="324" t="s">
        <v>53</v>
      </c>
      <c r="OEV16" s="324" t="s">
        <v>53</v>
      </c>
      <c r="OEW16" s="324" t="s">
        <v>53</v>
      </c>
      <c r="OEX16" s="324" t="s">
        <v>53</v>
      </c>
      <c r="OEY16" s="324" t="s">
        <v>53</v>
      </c>
      <c r="OEZ16" s="324" t="s">
        <v>53</v>
      </c>
      <c r="OFA16" s="324" t="s">
        <v>53</v>
      </c>
      <c r="OFB16" s="324" t="s">
        <v>53</v>
      </c>
      <c r="OFC16" s="324" t="s">
        <v>53</v>
      </c>
      <c r="OFD16" s="324" t="s">
        <v>53</v>
      </c>
      <c r="OFE16" s="324" t="s">
        <v>53</v>
      </c>
      <c r="OFF16" s="324" t="s">
        <v>53</v>
      </c>
      <c r="OFG16" s="324" t="s">
        <v>53</v>
      </c>
      <c r="OFH16" s="324" t="s">
        <v>53</v>
      </c>
      <c r="OFI16" s="324" t="s">
        <v>53</v>
      </c>
      <c r="OFJ16" s="324" t="s">
        <v>53</v>
      </c>
      <c r="OFK16" s="324" t="s">
        <v>53</v>
      </c>
      <c r="OFL16" s="324" t="s">
        <v>53</v>
      </c>
      <c r="OFM16" s="324" t="s">
        <v>53</v>
      </c>
      <c r="OFN16" s="324" t="s">
        <v>53</v>
      </c>
      <c r="OFO16" s="324" t="s">
        <v>53</v>
      </c>
      <c r="OFP16" s="324" t="s">
        <v>53</v>
      </c>
      <c r="OFQ16" s="324" t="s">
        <v>53</v>
      </c>
      <c r="OFR16" s="324" t="s">
        <v>53</v>
      </c>
      <c r="OFS16" s="324" t="s">
        <v>53</v>
      </c>
      <c r="OFT16" s="324" t="s">
        <v>53</v>
      </c>
      <c r="OFU16" s="324" t="s">
        <v>53</v>
      </c>
      <c r="OFV16" s="324" t="s">
        <v>53</v>
      </c>
      <c r="OFW16" s="324" t="s">
        <v>53</v>
      </c>
      <c r="OFX16" s="324" t="s">
        <v>53</v>
      </c>
      <c r="OFY16" s="324" t="s">
        <v>53</v>
      </c>
      <c r="OFZ16" s="324" t="s">
        <v>53</v>
      </c>
      <c r="OGA16" s="324" t="s">
        <v>53</v>
      </c>
      <c r="OGB16" s="324" t="s">
        <v>53</v>
      </c>
      <c r="OGC16" s="324" t="s">
        <v>53</v>
      </c>
      <c r="OGD16" s="324" t="s">
        <v>53</v>
      </c>
      <c r="OGE16" s="324" t="s">
        <v>53</v>
      </c>
      <c r="OGF16" s="324" t="s">
        <v>53</v>
      </c>
      <c r="OGG16" s="324" t="s">
        <v>53</v>
      </c>
      <c r="OGH16" s="324" t="s">
        <v>53</v>
      </c>
      <c r="OGI16" s="324" t="s">
        <v>53</v>
      </c>
      <c r="OGJ16" s="324" t="s">
        <v>53</v>
      </c>
      <c r="OGK16" s="324" t="s">
        <v>53</v>
      </c>
      <c r="OGL16" s="324" t="s">
        <v>53</v>
      </c>
      <c r="OGM16" s="324" t="s">
        <v>53</v>
      </c>
      <c r="OGN16" s="324" t="s">
        <v>53</v>
      </c>
      <c r="OGO16" s="324" t="s">
        <v>53</v>
      </c>
      <c r="OGP16" s="324" t="s">
        <v>53</v>
      </c>
      <c r="OGQ16" s="324" t="s">
        <v>53</v>
      </c>
      <c r="OGR16" s="324" t="s">
        <v>53</v>
      </c>
      <c r="OGS16" s="324" t="s">
        <v>53</v>
      </c>
      <c r="OGT16" s="324" t="s">
        <v>53</v>
      </c>
      <c r="OGU16" s="324" t="s">
        <v>53</v>
      </c>
      <c r="OGV16" s="324" t="s">
        <v>53</v>
      </c>
      <c r="OGW16" s="324" t="s">
        <v>53</v>
      </c>
      <c r="OGX16" s="324" t="s">
        <v>53</v>
      </c>
      <c r="OGY16" s="324" t="s">
        <v>53</v>
      </c>
      <c r="OGZ16" s="324" t="s">
        <v>53</v>
      </c>
      <c r="OHA16" s="324" t="s">
        <v>53</v>
      </c>
      <c r="OHB16" s="324" t="s">
        <v>53</v>
      </c>
      <c r="OHC16" s="324" t="s">
        <v>53</v>
      </c>
      <c r="OHD16" s="324" t="s">
        <v>53</v>
      </c>
      <c r="OHE16" s="324" t="s">
        <v>53</v>
      </c>
      <c r="OHF16" s="324" t="s">
        <v>53</v>
      </c>
      <c r="OHG16" s="324" t="s">
        <v>53</v>
      </c>
      <c r="OHH16" s="324" t="s">
        <v>53</v>
      </c>
      <c r="OHI16" s="324" t="s">
        <v>53</v>
      </c>
      <c r="OHJ16" s="324" t="s">
        <v>53</v>
      </c>
      <c r="OHK16" s="324" t="s">
        <v>53</v>
      </c>
      <c r="OHL16" s="324" t="s">
        <v>53</v>
      </c>
      <c r="OHM16" s="324" t="s">
        <v>53</v>
      </c>
      <c r="OHN16" s="324" t="s">
        <v>53</v>
      </c>
      <c r="OHO16" s="324" t="s">
        <v>53</v>
      </c>
      <c r="OHP16" s="324" t="s">
        <v>53</v>
      </c>
      <c r="OHQ16" s="324" t="s">
        <v>53</v>
      </c>
      <c r="OHR16" s="324" t="s">
        <v>53</v>
      </c>
      <c r="OHS16" s="324" t="s">
        <v>53</v>
      </c>
      <c r="OHT16" s="324" t="s">
        <v>53</v>
      </c>
      <c r="OHU16" s="324" t="s">
        <v>53</v>
      </c>
      <c r="OHV16" s="324" t="s">
        <v>53</v>
      </c>
      <c r="OHW16" s="324" t="s">
        <v>53</v>
      </c>
      <c r="OHX16" s="324" t="s">
        <v>53</v>
      </c>
      <c r="OHY16" s="324" t="s">
        <v>53</v>
      </c>
      <c r="OHZ16" s="324" t="s">
        <v>53</v>
      </c>
      <c r="OIA16" s="324" t="s">
        <v>53</v>
      </c>
      <c r="OIB16" s="324" t="s">
        <v>53</v>
      </c>
      <c r="OIC16" s="324" t="s">
        <v>53</v>
      </c>
      <c r="OID16" s="324" t="s">
        <v>53</v>
      </c>
      <c r="OIE16" s="324" t="s">
        <v>53</v>
      </c>
      <c r="OIF16" s="324" t="s">
        <v>53</v>
      </c>
      <c r="OIG16" s="324" t="s">
        <v>53</v>
      </c>
      <c r="OIH16" s="324" t="s">
        <v>53</v>
      </c>
      <c r="OII16" s="324" t="s">
        <v>53</v>
      </c>
      <c r="OIJ16" s="324" t="s">
        <v>53</v>
      </c>
      <c r="OIK16" s="324" t="s">
        <v>53</v>
      </c>
      <c r="OIL16" s="324" t="s">
        <v>53</v>
      </c>
      <c r="OIM16" s="324" t="s">
        <v>53</v>
      </c>
      <c r="OIN16" s="324" t="s">
        <v>53</v>
      </c>
      <c r="OIO16" s="324" t="s">
        <v>53</v>
      </c>
      <c r="OIP16" s="324" t="s">
        <v>53</v>
      </c>
      <c r="OIQ16" s="324" t="s">
        <v>53</v>
      </c>
      <c r="OIR16" s="324" t="s">
        <v>53</v>
      </c>
      <c r="OIS16" s="324" t="s">
        <v>53</v>
      </c>
      <c r="OIT16" s="324" t="s">
        <v>53</v>
      </c>
      <c r="OIU16" s="324" t="s">
        <v>53</v>
      </c>
      <c r="OIV16" s="324" t="s">
        <v>53</v>
      </c>
      <c r="OIW16" s="324" t="s">
        <v>53</v>
      </c>
      <c r="OIX16" s="324" t="s">
        <v>53</v>
      </c>
      <c r="OIY16" s="324" t="s">
        <v>53</v>
      </c>
      <c r="OIZ16" s="324" t="s">
        <v>53</v>
      </c>
      <c r="OJA16" s="324" t="s">
        <v>53</v>
      </c>
      <c r="OJB16" s="324" t="s">
        <v>53</v>
      </c>
      <c r="OJC16" s="324" t="s">
        <v>53</v>
      </c>
      <c r="OJD16" s="324" t="s">
        <v>53</v>
      </c>
      <c r="OJE16" s="324" t="s">
        <v>53</v>
      </c>
      <c r="OJF16" s="324" t="s">
        <v>53</v>
      </c>
      <c r="OJG16" s="324" t="s">
        <v>53</v>
      </c>
      <c r="OJH16" s="324" t="s">
        <v>53</v>
      </c>
      <c r="OJI16" s="324" t="s">
        <v>53</v>
      </c>
      <c r="OJJ16" s="324" t="s">
        <v>53</v>
      </c>
      <c r="OJK16" s="324" t="s">
        <v>53</v>
      </c>
      <c r="OJL16" s="324" t="s">
        <v>53</v>
      </c>
      <c r="OJM16" s="324" t="s">
        <v>53</v>
      </c>
      <c r="OJN16" s="324" t="s">
        <v>53</v>
      </c>
      <c r="OJO16" s="324" t="s">
        <v>53</v>
      </c>
      <c r="OJP16" s="324" t="s">
        <v>53</v>
      </c>
      <c r="OJQ16" s="324" t="s">
        <v>53</v>
      </c>
      <c r="OJR16" s="324" t="s">
        <v>53</v>
      </c>
      <c r="OJS16" s="324" t="s">
        <v>53</v>
      </c>
      <c r="OJT16" s="324" t="s">
        <v>53</v>
      </c>
      <c r="OJU16" s="324" t="s">
        <v>53</v>
      </c>
      <c r="OJV16" s="324" t="s">
        <v>53</v>
      </c>
      <c r="OJW16" s="324" t="s">
        <v>53</v>
      </c>
      <c r="OJX16" s="324" t="s">
        <v>53</v>
      </c>
      <c r="OJY16" s="324" t="s">
        <v>53</v>
      </c>
      <c r="OJZ16" s="324" t="s">
        <v>53</v>
      </c>
      <c r="OKA16" s="324" t="s">
        <v>53</v>
      </c>
      <c r="OKB16" s="324" t="s">
        <v>53</v>
      </c>
      <c r="OKC16" s="324" t="s">
        <v>53</v>
      </c>
      <c r="OKD16" s="324" t="s">
        <v>53</v>
      </c>
      <c r="OKE16" s="324" t="s">
        <v>53</v>
      </c>
      <c r="OKF16" s="324" t="s">
        <v>53</v>
      </c>
      <c r="OKG16" s="324" t="s">
        <v>53</v>
      </c>
      <c r="OKH16" s="324" t="s">
        <v>53</v>
      </c>
      <c r="OKI16" s="324" t="s">
        <v>53</v>
      </c>
      <c r="OKJ16" s="324" t="s">
        <v>53</v>
      </c>
      <c r="OKK16" s="324" t="s">
        <v>53</v>
      </c>
      <c r="OKL16" s="324" t="s">
        <v>53</v>
      </c>
      <c r="OKM16" s="324" t="s">
        <v>53</v>
      </c>
      <c r="OKN16" s="324" t="s">
        <v>53</v>
      </c>
      <c r="OKO16" s="324" t="s">
        <v>53</v>
      </c>
      <c r="OKP16" s="324" t="s">
        <v>53</v>
      </c>
      <c r="OKQ16" s="324" t="s">
        <v>53</v>
      </c>
      <c r="OKR16" s="324" t="s">
        <v>53</v>
      </c>
      <c r="OKS16" s="324" t="s">
        <v>53</v>
      </c>
      <c r="OKT16" s="324" t="s">
        <v>53</v>
      </c>
      <c r="OKU16" s="324" t="s">
        <v>53</v>
      </c>
      <c r="OKV16" s="324" t="s">
        <v>53</v>
      </c>
      <c r="OKW16" s="324" t="s">
        <v>53</v>
      </c>
      <c r="OKX16" s="324" t="s">
        <v>53</v>
      </c>
      <c r="OKY16" s="324" t="s">
        <v>53</v>
      </c>
      <c r="OKZ16" s="324" t="s">
        <v>53</v>
      </c>
      <c r="OLA16" s="324" t="s">
        <v>53</v>
      </c>
      <c r="OLB16" s="324" t="s">
        <v>53</v>
      </c>
      <c r="OLC16" s="324" t="s">
        <v>53</v>
      </c>
      <c r="OLD16" s="324" t="s">
        <v>53</v>
      </c>
      <c r="OLE16" s="324" t="s">
        <v>53</v>
      </c>
      <c r="OLF16" s="324" t="s">
        <v>53</v>
      </c>
      <c r="OLG16" s="324" t="s">
        <v>53</v>
      </c>
      <c r="OLH16" s="324" t="s">
        <v>53</v>
      </c>
      <c r="OLI16" s="324" t="s">
        <v>53</v>
      </c>
      <c r="OLJ16" s="324" t="s">
        <v>53</v>
      </c>
      <c r="OLK16" s="324" t="s">
        <v>53</v>
      </c>
      <c r="OLL16" s="324" t="s">
        <v>53</v>
      </c>
      <c r="OLM16" s="324" t="s">
        <v>53</v>
      </c>
      <c r="OLN16" s="324" t="s">
        <v>53</v>
      </c>
      <c r="OLO16" s="324" t="s">
        <v>53</v>
      </c>
      <c r="OLP16" s="324" t="s">
        <v>53</v>
      </c>
      <c r="OLQ16" s="324" t="s">
        <v>53</v>
      </c>
      <c r="OLR16" s="324" t="s">
        <v>53</v>
      </c>
      <c r="OLS16" s="324" t="s">
        <v>53</v>
      </c>
      <c r="OLT16" s="324" t="s">
        <v>53</v>
      </c>
      <c r="OLU16" s="324" t="s">
        <v>53</v>
      </c>
      <c r="OLV16" s="324" t="s">
        <v>53</v>
      </c>
      <c r="OLW16" s="324" t="s">
        <v>53</v>
      </c>
      <c r="OLX16" s="324" t="s">
        <v>53</v>
      </c>
      <c r="OLY16" s="324" t="s">
        <v>53</v>
      </c>
      <c r="OLZ16" s="324" t="s">
        <v>53</v>
      </c>
      <c r="OMA16" s="324" t="s">
        <v>53</v>
      </c>
      <c r="OMB16" s="324" t="s">
        <v>53</v>
      </c>
      <c r="OMC16" s="324" t="s">
        <v>53</v>
      </c>
      <c r="OMD16" s="324" t="s">
        <v>53</v>
      </c>
      <c r="OME16" s="324" t="s">
        <v>53</v>
      </c>
      <c r="OMF16" s="324" t="s">
        <v>53</v>
      </c>
      <c r="OMG16" s="324" t="s">
        <v>53</v>
      </c>
      <c r="OMH16" s="324" t="s">
        <v>53</v>
      </c>
      <c r="OMI16" s="324" t="s">
        <v>53</v>
      </c>
      <c r="OMJ16" s="324" t="s">
        <v>53</v>
      </c>
      <c r="OMK16" s="324" t="s">
        <v>53</v>
      </c>
      <c r="OML16" s="324" t="s">
        <v>53</v>
      </c>
      <c r="OMM16" s="324" t="s">
        <v>53</v>
      </c>
      <c r="OMN16" s="324" t="s">
        <v>53</v>
      </c>
      <c r="OMO16" s="324" t="s">
        <v>53</v>
      </c>
      <c r="OMP16" s="324" t="s">
        <v>53</v>
      </c>
      <c r="OMQ16" s="324" t="s">
        <v>53</v>
      </c>
      <c r="OMR16" s="324" t="s">
        <v>53</v>
      </c>
      <c r="OMS16" s="324" t="s">
        <v>53</v>
      </c>
      <c r="OMT16" s="324" t="s">
        <v>53</v>
      </c>
      <c r="OMU16" s="324" t="s">
        <v>53</v>
      </c>
      <c r="OMV16" s="324" t="s">
        <v>53</v>
      </c>
      <c r="OMW16" s="324" t="s">
        <v>53</v>
      </c>
      <c r="OMX16" s="324" t="s">
        <v>53</v>
      </c>
      <c r="OMY16" s="324" t="s">
        <v>53</v>
      </c>
      <c r="OMZ16" s="324" t="s">
        <v>53</v>
      </c>
      <c r="ONA16" s="324" t="s">
        <v>53</v>
      </c>
      <c r="ONB16" s="324" t="s">
        <v>53</v>
      </c>
      <c r="ONC16" s="324" t="s">
        <v>53</v>
      </c>
      <c r="OND16" s="324" t="s">
        <v>53</v>
      </c>
      <c r="ONE16" s="324" t="s">
        <v>53</v>
      </c>
      <c r="ONF16" s="324" t="s">
        <v>53</v>
      </c>
      <c r="ONG16" s="324" t="s">
        <v>53</v>
      </c>
      <c r="ONH16" s="324" t="s">
        <v>53</v>
      </c>
      <c r="ONI16" s="324" t="s">
        <v>53</v>
      </c>
      <c r="ONJ16" s="324" t="s">
        <v>53</v>
      </c>
      <c r="ONK16" s="324" t="s">
        <v>53</v>
      </c>
      <c r="ONL16" s="324" t="s">
        <v>53</v>
      </c>
      <c r="ONM16" s="324" t="s">
        <v>53</v>
      </c>
      <c r="ONN16" s="324" t="s">
        <v>53</v>
      </c>
      <c r="ONO16" s="324" t="s">
        <v>53</v>
      </c>
      <c r="ONP16" s="324" t="s">
        <v>53</v>
      </c>
      <c r="ONQ16" s="324" t="s">
        <v>53</v>
      </c>
      <c r="ONR16" s="324" t="s">
        <v>53</v>
      </c>
      <c r="ONS16" s="324" t="s">
        <v>53</v>
      </c>
      <c r="ONT16" s="324" t="s">
        <v>53</v>
      </c>
      <c r="ONU16" s="324" t="s">
        <v>53</v>
      </c>
      <c r="ONV16" s="324" t="s">
        <v>53</v>
      </c>
      <c r="ONW16" s="324" t="s">
        <v>53</v>
      </c>
      <c r="ONX16" s="324" t="s">
        <v>53</v>
      </c>
      <c r="ONY16" s="324" t="s">
        <v>53</v>
      </c>
      <c r="ONZ16" s="324" t="s">
        <v>53</v>
      </c>
      <c r="OOA16" s="324" t="s">
        <v>53</v>
      </c>
      <c r="OOB16" s="324" t="s">
        <v>53</v>
      </c>
      <c r="OOC16" s="324" t="s">
        <v>53</v>
      </c>
      <c r="OOD16" s="324" t="s">
        <v>53</v>
      </c>
      <c r="OOE16" s="324" t="s">
        <v>53</v>
      </c>
      <c r="OOF16" s="324" t="s">
        <v>53</v>
      </c>
      <c r="OOG16" s="324" t="s">
        <v>53</v>
      </c>
      <c r="OOH16" s="324" t="s">
        <v>53</v>
      </c>
      <c r="OOI16" s="324" t="s">
        <v>53</v>
      </c>
      <c r="OOJ16" s="324" t="s">
        <v>53</v>
      </c>
      <c r="OOK16" s="324" t="s">
        <v>53</v>
      </c>
      <c r="OOL16" s="324" t="s">
        <v>53</v>
      </c>
      <c r="OOM16" s="324" t="s">
        <v>53</v>
      </c>
      <c r="OON16" s="324" t="s">
        <v>53</v>
      </c>
      <c r="OOO16" s="324" t="s">
        <v>53</v>
      </c>
      <c r="OOP16" s="324" t="s">
        <v>53</v>
      </c>
      <c r="OOQ16" s="324" t="s">
        <v>53</v>
      </c>
      <c r="OOR16" s="324" t="s">
        <v>53</v>
      </c>
      <c r="OOS16" s="324" t="s">
        <v>53</v>
      </c>
      <c r="OOT16" s="324" t="s">
        <v>53</v>
      </c>
      <c r="OOU16" s="324" t="s">
        <v>53</v>
      </c>
      <c r="OOV16" s="324" t="s">
        <v>53</v>
      </c>
      <c r="OOW16" s="324" t="s">
        <v>53</v>
      </c>
      <c r="OOX16" s="324" t="s">
        <v>53</v>
      </c>
      <c r="OOY16" s="324" t="s">
        <v>53</v>
      </c>
      <c r="OOZ16" s="324" t="s">
        <v>53</v>
      </c>
      <c r="OPA16" s="324" t="s">
        <v>53</v>
      </c>
      <c r="OPB16" s="324" t="s">
        <v>53</v>
      </c>
      <c r="OPC16" s="324" t="s">
        <v>53</v>
      </c>
      <c r="OPD16" s="324" t="s">
        <v>53</v>
      </c>
      <c r="OPE16" s="324" t="s">
        <v>53</v>
      </c>
      <c r="OPF16" s="324" t="s">
        <v>53</v>
      </c>
      <c r="OPG16" s="324" t="s">
        <v>53</v>
      </c>
      <c r="OPH16" s="324" t="s">
        <v>53</v>
      </c>
      <c r="OPI16" s="324" t="s">
        <v>53</v>
      </c>
      <c r="OPJ16" s="324" t="s">
        <v>53</v>
      </c>
      <c r="OPK16" s="324" t="s">
        <v>53</v>
      </c>
      <c r="OPL16" s="324" t="s">
        <v>53</v>
      </c>
      <c r="OPM16" s="324" t="s">
        <v>53</v>
      </c>
      <c r="OPN16" s="324" t="s">
        <v>53</v>
      </c>
      <c r="OPO16" s="324" t="s">
        <v>53</v>
      </c>
      <c r="OPP16" s="324" t="s">
        <v>53</v>
      </c>
      <c r="OPQ16" s="324" t="s">
        <v>53</v>
      </c>
      <c r="OPR16" s="324" t="s">
        <v>53</v>
      </c>
      <c r="OPS16" s="324" t="s">
        <v>53</v>
      </c>
      <c r="OPT16" s="324" t="s">
        <v>53</v>
      </c>
      <c r="OPU16" s="324" t="s">
        <v>53</v>
      </c>
      <c r="OPV16" s="324" t="s">
        <v>53</v>
      </c>
      <c r="OPW16" s="324" t="s">
        <v>53</v>
      </c>
      <c r="OPX16" s="324" t="s">
        <v>53</v>
      </c>
      <c r="OPY16" s="324" t="s">
        <v>53</v>
      </c>
      <c r="OPZ16" s="324" t="s">
        <v>53</v>
      </c>
      <c r="OQA16" s="324" t="s">
        <v>53</v>
      </c>
      <c r="OQB16" s="324" t="s">
        <v>53</v>
      </c>
      <c r="OQC16" s="324" t="s">
        <v>53</v>
      </c>
      <c r="OQD16" s="324" t="s">
        <v>53</v>
      </c>
      <c r="OQE16" s="324" t="s">
        <v>53</v>
      </c>
      <c r="OQF16" s="324" t="s">
        <v>53</v>
      </c>
      <c r="OQG16" s="324" t="s">
        <v>53</v>
      </c>
      <c r="OQH16" s="324" t="s">
        <v>53</v>
      </c>
      <c r="OQI16" s="324" t="s">
        <v>53</v>
      </c>
      <c r="OQJ16" s="324" t="s">
        <v>53</v>
      </c>
      <c r="OQK16" s="324" t="s">
        <v>53</v>
      </c>
      <c r="OQL16" s="324" t="s">
        <v>53</v>
      </c>
      <c r="OQM16" s="324" t="s">
        <v>53</v>
      </c>
      <c r="OQN16" s="324" t="s">
        <v>53</v>
      </c>
      <c r="OQO16" s="324" t="s">
        <v>53</v>
      </c>
      <c r="OQP16" s="324" t="s">
        <v>53</v>
      </c>
      <c r="OQQ16" s="324" t="s">
        <v>53</v>
      </c>
      <c r="OQR16" s="324" t="s">
        <v>53</v>
      </c>
      <c r="OQS16" s="324" t="s">
        <v>53</v>
      </c>
      <c r="OQT16" s="324" t="s">
        <v>53</v>
      </c>
      <c r="OQU16" s="324" t="s">
        <v>53</v>
      </c>
      <c r="OQV16" s="324" t="s">
        <v>53</v>
      </c>
      <c r="OQW16" s="324" t="s">
        <v>53</v>
      </c>
      <c r="OQX16" s="324" t="s">
        <v>53</v>
      </c>
      <c r="OQY16" s="324" t="s">
        <v>53</v>
      </c>
      <c r="OQZ16" s="324" t="s">
        <v>53</v>
      </c>
      <c r="ORA16" s="324" t="s">
        <v>53</v>
      </c>
      <c r="ORB16" s="324" t="s">
        <v>53</v>
      </c>
      <c r="ORC16" s="324" t="s">
        <v>53</v>
      </c>
      <c r="ORD16" s="324" t="s">
        <v>53</v>
      </c>
      <c r="ORE16" s="324" t="s">
        <v>53</v>
      </c>
      <c r="ORF16" s="324" t="s">
        <v>53</v>
      </c>
      <c r="ORG16" s="324" t="s">
        <v>53</v>
      </c>
      <c r="ORH16" s="324" t="s">
        <v>53</v>
      </c>
      <c r="ORI16" s="324" t="s">
        <v>53</v>
      </c>
      <c r="ORJ16" s="324" t="s">
        <v>53</v>
      </c>
      <c r="ORK16" s="324" t="s">
        <v>53</v>
      </c>
      <c r="ORL16" s="324" t="s">
        <v>53</v>
      </c>
      <c r="ORM16" s="324" t="s">
        <v>53</v>
      </c>
      <c r="ORN16" s="324" t="s">
        <v>53</v>
      </c>
      <c r="ORO16" s="324" t="s">
        <v>53</v>
      </c>
      <c r="ORP16" s="324" t="s">
        <v>53</v>
      </c>
      <c r="ORQ16" s="324" t="s">
        <v>53</v>
      </c>
      <c r="ORR16" s="324" t="s">
        <v>53</v>
      </c>
      <c r="ORS16" s="324" t="s">
        <v>53</v>
      </c>
      <c r="ORT16" s="324" t="s">
        <v>53</v>
      </c>
      <c r="ORU16" s="324" t="s">
        <v>53</v>
      </c>
      <c r="ORV16" s="324" t="s">
        <v>53</v>
      </c>
      <c r="ORW16" s="324" t="s">
        <v>53</v>
      </c>
      <c r="ORX16" s="324" t="s">
        <v>53</v>
      </c>
      <c r="ORY16" s="324" t="s">
        <v>53</v>
      </c>
      <c r="ORZ16" s="324" t="s">
        <v>53</v>
      </c>
      <c r="OSA16" s="324" t="s">
        <v>53</v>
      </c>
      <c r="OSB16" s="324" t="s">
        <v>53</v>
      </c>
      <c r="OSC16" s="324" t="s">
        <v>53</v>
      </c>
      <c r="OSD16" s="324" t="s">
        <v>53</v>
      </c>
      <c r="OSE16" s="324" t="s">
        <v>53</v>
      </c>
      <c r="OSF16" s="324" t="s">
        <v>53</v>
      </c>
      <c r="OSG16" s="324" t="s">
        <v>53</v>
      </c>
      <c r="OSH16" s="324" t="s">
        <v>53</v>
      </c>
      <c r="OSI16" s="324" t="s">
        <v>53</v>
      </c>
      <c r="OSJ16" s="324" t="s">
        <v>53</v>
      </c>
      <c r="OSK16" s="324" t="s">
        <v>53</v>
      </c>
      <c r="OSL16" s="324" t="s">
        <v>53</v>
      </c>
      <c r="OSM16" s="324" t="s">
        <v>53</v>
      </c>
      <c r="OSN16" s="324" t="s">
        <v>53</v>
      </c>
      <c r="OSO16" s="324" t="s">
        <v>53</v>
      </c>
      <c r="OSP16" s="324" t="s">
        <v>53</v>
      </c>
      <c r="OSQ16" s="324" t="s">
        <v>53</v>
      </c>
      <c r="OSR16" s="324" t="s">
        <v>53</v>
      </c>
      <c r="OSS16" s="324" t="s">
        <v>53</v>
      </c>
      <c r="OST16" s="324" t="s">
        <v>53</v>
      </c>
      <c r="OSU16" s="324" t="s">
        <v>53</v>
      </c>
      <c r="OSV16" s="324" t="s">
        <v>53</v>
      </c>
      <c r="OSW16" s="324" t="s">
        <v>53</v>
      </c>
      <c r="OSX16" s="324" t="s">
        <v>53</v>
      </c>
      <c r="OSY16" s="324" t="s">
        <v>53</v>
      </c>
      <c r="OSZ16" s="324" t="s">
        <v>53</v>
      </c>
      <c r="OTA16" s="324" t="s">
        <v>53</v>
      </c>
      <c r="OTB16" s="324" t="s">
        <v>53</v>
      </c>
      <c r="OTC16" s="324" t="s">
        <v>53</v>
      </c>
      <c r="OTD16" s="324" t="s">
        <v>53</v>
      </c>
      <c r="OTE16" s="324" t="s">
        <v>53</v>
      </c>
      <c r="OTF16" s="324" t="s">
        <v>53</v>
      </c>
      <c r="OTG16" s="324" t="s">
        <v>53</v>
      </c>
      <c r="OTH16" s="324" t="s">
        <v>53</v>
      </c>
      <c r="OTI16" s="324" t="s">
        <v>53</v>
      </c>
      <c r="OTJ16" s="324" t="s">
        <v>53</v>
      </c>
      <c r="OTK16" s="324" t="s">
        <v>53</v>
      </c>
      <c r="OTL16" s="324" t="s">
        <v>53</v>
      </c>
      <c r="OTM16" s="324" t="s">
        <v>53</v>
      </c>
      <c r="OTN16" s="324" t="s">
        <v>53</v>
      </c>
      <c r="OTO16" s="324" t="s">
        <v>53</v>
      </c>
      <c r="OTP16" s="324" t="s">
        <v>53</v>
      </c>
      <c r="OTQ16" s="324" t="s">
        <v>53</v>
      </c>
      <c r="OTR16" s="324" t="s">
        <v>53</v>
      </c>
      <c r="OTS16" s="324" t="s">
        <v>53</v>
      </c>
      <c r="OTT16" s="324" t="s">
        <v>53</v>
      </c>
      <c r="OTU16" s="324" t="s">
        <v>53</v>
      </c>
      <c r="OTV16" s="324" t="s">
        <v>53</v>
      </c>
      <c r="OTW16" s="324" t="s">
        <v>53</v>
      </c>
      <c r="OTX16" s="324" t="s">
        <v>53</v>
      </c>
      <c r="OTY16" s="324" t="s">
        <v>53</v>
      </c>
      <c r="OTZ16" s="324" t="s">
        <v>53</v>
      </c>
      <c r="OUA16" s="324" t="s">
        <v>53</v>
      </c>
      <c r="OUB16" s="324" t="s">
        <v>53</v>
      </c>
      <c r="OUC16" s="324" t="s">
        <v>53</v>
      </c>
      <c r="OUD16" s="324" t="s">
        <v>53</v>
      </c>
      <c r="OUE16" s="324" t="s">
        <v>53</v>
      </c>
      <c r="OUF16" s="324" t="s">
        <v>53</v>
      </c>
      <c r="OUG16" s="324" t="s">
        <v>53</v>
      </c>
      <c r="OUH16" s="324" t="s">
        <v>53</v>
      </c>
      <c r="OUI16" s="324" t="s">
        <v>53</v>
      </c>
      <c r="OUJ16" s="324" t="s">
        <v>53</v>
      </c>
      <c r="OUK16" s="324" t="s">
        <v>53</v>
      </c>
      <c r="OUL16" s="324" t="s">
        <v>53</v>
      </c>
      <c r="OUM16" s="324" t="s">
        <v>53</v>
      </c>
      <c r="OUN16" s="324" t="s">
        <v>53</v>
      </c>
      <c r="OUO16" s="324" t="s">
        <v>53</v>
      </c>
      <c r="OUP16" s="324" t="s">
        <v>53</v>
      </c>
      <c r="OUQ16" s="324" t="s">
        <v>53</v>
      </c>
      <c r="OUR16" s="324" t="s">
        <v>53</v>
      </c>
      <c r="OUS16" s="324" t="s">
        <v>53</v>
      </c>
      <c r="OUT16" s="324" t="s">
        <v>53</v>
      </c>
      <c r="OUU16" s="324" t="s">
        <v>53</v>
      </c>
      <c r="OUV16" s="324" t="s">
        <v>53</v>
      </c>
      <c r="OUW16" s="324" t="s">
        <v>53</v>
      </c>
      <c r="OUX16" s="324" t="s">
        <v>53</v>
      </c>
      <c r="OUY16" s="324" t="s">
        <v>53</v>
      </c>
      <c r="OUZ16" s="324" t="s">
        <v>53</v>
      </c>
      <c r="OVA16" s="324" t="s">
        <v>53</v>
      </c>
      <c r="OVB16" s="324" t="s">
        <v>53</v>
      </c>
      <c r="OVC16" s="324" t="s">
        <v>53</v>
      </c>
      <c r="OVD16" s="324" t="s">
        <v>53</v>
      </c>
      <c r="OVE16" s="324" t="s">
        <v>53</v>
      </c>
      <c r="OVF16" s="324" t="s">
        <v>53</v>
      </c>
      <c r="OVG16" s="324" t="s">
        <v>53</v>
      </c>
      <c r="OVH16" s="324" t="s">
        <v>53</v>
      </c>
      <c r="OVI16" s="324" t="s">
        <v>53</v>
      </c>
      <c r="OVJ16" s="324" t="s">
        <v>53</v>
      </c>
      <c r="OVK16" s="324" t="s">
        <v>53</v>
      </c>
      <c r="OVL16" s="324" t="s">
        <v>53</v>
      </c>
      <c r="OVM16" s="324" t="s">
        <v>53</v>
      </c>
      <c r="OVN16" s="324" t="s">
        <v>53</v>
      </c>
      <c r="OVO16" s="324" t="s">
        <v>53</v>
      </c>
      <c r="OVP16" s="324" t="s">
        <v>53</v>
      </c>
      <c r="OVQ16" s="324" t="s">
        <v>53</v>
      </c>
      <c r="OVR16" s="324" t="s">
        <v>53</v>
      </c>
      <c r="OVS16" s="324" t="s">
        <v>53</v>
      </c>
      <c r="OVT16" s="324" t="s">
        <v>53</v>
      </c>
      <c r="OVU16" s="324" t="s">
        <v>53</v>
      </c>
      <c r="OVV16" s="324" t="s">
        <v>53</v>
      </c>
      <c r="OVW16" s="324" t="s">
        <v>53</v>
      </c>
      <c r="OVX16" s="324" t="s">
        <v>53</v>
      </c>
      <c r="OVY16" s="324" t="s">
        <v>53</v>
      </c>
      <c r="OVZ16" s="324" t="s">
        <v>53</v>
      </c>
      <c r="OWA16" s="324" t="s">
        <v>53</v>
      </c>
      <c r="OWB16" s="324" t="s">
        <v>53</v>
      </c>
      <c r="OWC16" s="324" t="s">
        <v>53</v>
      </c>
      <c r="OWD16" s="324" t="s">
        <v>53</v>
      </c>
      <c r="OWE16" s="324" t="s">
        <v>53</v>
      </c>
      <c r="OWF16" s="324" t="s">
        <v>53</v>
      </c>
      <c r="OWG16" s="324" t="s">
        <v>53</v>
      </c>
      <c r="OWH16" s="324" t="s">
        <v>53</v>
      </c>
      <c r="OWI16" s="324" t="s">
        <v>53</v>
      </c>
      <c r="OWJ16" s="324" t="s">
        <v>53</v>
      </c>
      <c r="OWK16" s="324" t="s">
        <v>53</v>
      </c>
      <c r="OWL16" s="324" t="s">
        <v>53</v>
      </c>
      <c r="OWM16" s="324" t="s">
        <v>53</v>
      </c>
      <c r="OWN16" s="324" t="s">
        <v>53</v>
      </c>
      <c r="OWO16" s="324" t="s">
        <v>53</v>
      </c>
      <c r="OWP16" s="324" t="s">
        <v>53</v>
      </c>
      <c r="OWQ16" s="324" t="s">
        <v>53</v>
      </c>
      <c r="OWR16" s="324" t="s">
        <v>53</v>
      </c>
      <c r="OWS16" s="324" t="s">
        <v>53</v>
      </c>
      <c r="OWT16" s="324" t="s">
        <v>53</v>
      </c>
      <c r="OWU16" s="324" t="s">
        <v>53</v>
      </c>
      <c r="OWV16" s="324" t="s">
        <v>53</v>
      </c>
      <c r="OWW16" s="324" t="s">
        <v>53</v>
      </c>
      <c r="OWX16" s="324" t="s">
        <v>53</v>
      </c>
      <c r="OWY16" s="324" t="s">
        <v>53</v>
      </c>
      <c r="OWZ16" s="324" t="s">
        <v>53</v>
      </c>
      <c r="OXA16" s="324" t="s">
        <v>53</v>
      </c>
      <c r="OXB16" s="324" t="s">
        <v>53</v>
      </c>
      <c r="OXC16" s="324" t="s">
        <v>53</v>
      </c>
      <c r="OXD16" s="324" t="s">
        <v>53</v>
      </c>
      <c r="OXE16" s="324" t="s">
        <v>53</v>
      </c>
      <c r="OXF16" s="324" t="s">
        <v>53</v>
      </c>
      <c r="OXG16" s="324" t="s">
        <v>53</v>
      </c>
      <c r="OXH16" s="324" t="s">
        <v>53</v>
      </c>
      <c r="OXI16" s="324" t="s">
        <v>53</v>
      </c>
      <c r="OXJ16" s="324" t="s">
        <v>53</v>
      </c>
      <c r="OXK16" s="324" t="s">
        <v>53</v>
      </c>
      <c r="OXL16" s="324" t="s">
        <v>53</v>
      </c>
      <c r="OXM16" s="324" t="s">
        <v>53</v>
      </c>
      <c r="OXN16" s="324" t="s">
        <v>53</v>
      </c>
      <c r="OXO16" s="324" t="s">
        <v>53</v>
      </c>
      <c r="OXP16" s="324" t="s">
        <v>53</v>
      </c>
      <c r="OXQ16" s="324" t="s">
        <v>53</v>
      </c>
      <c r="OXR16" s="324" t="s">
        <v>53</v>
      </c>
      <c r="OXS16" s="324" t="s">
        <v>53</v>
      </c>
      <c r="OXT16" s="324" t="s">
        <v>53</v>
      </c>
      <c r="OXU16" s="324" t="s">
        <v>53</v>
      </c>
      <c r="OXV16" s="324" t="s">
        <v>53</v>
      </c>
      <c r="OXW16" s="324" t="s">
        <v>53</v>
      </c>
      <c r="OXX16" s="324" t="s">
        <v>53</v>
      </c>
      <c r="OXY16" s="324" t="s">
        <v>53</v>
      </c>
      <c r="OXZ16" s="324" t="s">
        <v>53</v>
      </c>
      <c r="OYA16" s="324" t="s">
        <v>53</v>
      </c>
      <c r="OYB16" s="324" t="s">
        <v>53</v>
      </c>
      <c r="OYC16" s="324" t="s">
        <v>53</v>
      </c>
      <c r="OYD16" s="324" t="s">
        <v>53</v>
      </c>
      <c r="OYE16" s="324" t="s">
        <v>53</v>
      </c>
      <c r="OYF16" s="324" t="s">
        <v>53</v>
      </c>
      <c r="OYG16" s="324" t="s">
        <v>53</v>
      </c>
      <c r="OYH16" s="324" t="s">
        <v>53</v>
      </c>
      <c r="OYI16" s="324" t="s">
        <v>53</v>
      </c>
      <c r="OYJ16" s="324" t="s">
        <v>53</v>
      </c>
      <c r="OYK16" s="324" t="s">
        <v>53</v>
      </c>
      <c r="OYL16" s="324" t="s">
        <v>53</v>
      </c>
      <c r="OYM16" s="324" t="s">
        <v>53</v>
      </c>
      <c r="OYN16" s="324" t="s">
        <v>53</v>
      </c>
      <c r="OYO16" s="324" t="s">
        <v>53</v>
      </c>
      <c r="OYP16" s="324" t="s">
        <v>53</v>
      </c>
      <c r="OYQ16" s="324" t="s">
        <v>53</v>
      </c>
      <c r="OYR16" s="324" t="s">
        <v>53</v>
      </c>
      <c r="OYS16" s="324" t="s">
        <v>53</v>
      </c>
      <c r="OYT16" s="324" t="s">
        <v>53</v>
      </c>
      <c r="OYU16" s="324" t="s">
        <v>53</v>
      </c>
      <c r="OYV16" s="324" t="s">
        <v>53</v>
      </c>
      <c r="OYW16" s="324" t="s">
        <v>53</v>
      </c>
      <c r="OYX16" s="324" t="s">
        <v>53</v>
      </c>
      <c r="OYY16" s="324" t="s">
        <v>53</v>
      </c>
      <c r="OYZ16" s="324" t="s">
        <v>53</v>
      </c>
      <c r="OZA16" s="324" t="s">
        <v>53</v>
      </c>
      <c r="OZB16" s="324" t="s">
        <v>53</v>
      </c>
      <c r="OZC16" s="324" t="s">
        <v>53</v>
      </c>
      <c r="OZD16" s="324" t="s">
        <v>53</v>
      </c>
      <c r="OZE16" s="324" t="s">
        <v>53</v>
      </c>
      <c r="OZF16" s="324" t="s">
        <v>53</v>
      </c>
      <c r="OZG16" s="324" t="s">
        <v>53</v>
      </c>
      <c r="OZH16" s="324" t="s">
        <v>53</v>
      </c>
      <c r="OZI16" s="324" t="s">
        <v>53</v>
      </c>
      <c r="OZJ16" s="324" t="s">
        <v>53</v>
      </c>
      <c r="OZK16" s="324" t="s">
        <v>53</v>
      </c>
      <c r="OZL16" s="324" t="s">
        <v>53</v>
      </c>
      <c r="OZM16" s="324" t="s">
        <v>53</v>
      </c>
      <c r="OZN16" s="324" t="s">
        <v>53</v>
      </c>
      <c r="OZO16" s="324" t="s">
        <v>53</v>
      </c>
      <c r="OZP16" s="324" t="s">
        <v>53</v>
      </c>
      <c r="OZQ16" s="324" t="s">
        <v>53</v>
      </c>
      <c r="OZR16" s="324" t="s">
        <v>53</v>
      </c>
      <c r="OZS16" s="324" t="s">
        <v>53</v>
      </c>
      <c r="OZT16" s="324" t="s">
        <v>53</v>
      </c>
      <c r="OZU16" s="324" t="s">
        <v>53</v>
      </c>
      <c r="OZV16" s="324" t="s">
        <v>53</v>
      </c>
      <c r="OZW16" s="324" t="s">
        <v>53</v>
      </c>
      <c r="OZX16" s="324" t="s">
        <v>53</v>
      </c>
      <c r="OZY16" s="324" t="s">
        <v>53</v>
      </c>
      <c r="OZZ16" s="324" t="s">
        <v>53</v>
      </c>
      <c r="PAA16" s="324" t="s">
        <v>53</v>
      </c>
      <c r="PAB16" s="324" t="s">
        <v>53</v>
      </c>
      <c r="PAC16" s="324" t="s">
        <v>53</v>
      </c>
      <c r="PAD16" s="324" t="s">
        <v>53</v>
      </c>
      <c r="PAE16" s="324" t="s">
        <v>53</v>
      </c>
      <c r="PAF16" s="324" t="s">
        <v>53</v>
      </c>
      <c r="PAG16" s="324" t="s">
        <v>53</v>
      </c>
      <c r="PAH16" s="324" t="s">
        <v>53</v>
      </c>
      <c r="PAI16" s="324" t="s">
        <v>53</v>
      </c>
      <c r="PAJ16" s="324" t="s">
        <v>53</v>
      </c>
      <c r="PAK16" s="324" t="s">
        <v>53</v>
      </c>
      <c r="PAL16" s="324" t="s">
        <v>53</v>
      </c>
      <c r="PAM16" s="324" t="s">
        <v>53</v>
      </c>
      <c r="PAN16" s="324" t="s">
        <v>53</v>
      </c>
      <c r="PAO16" s="324" t="s">
        <v>53</v>
      </c>
      <c r="PAP16" s="324" t="s">
        <v>53</v>
      </c>
      <c r="PAQ16" s="324" t="s">
        <v>53</v>
      </c>
      <c r="PAR16" s="324" t="s">
        <v>53</v>
      </c>
      <c r="PAS16" s="324" t="s">
        <v>53</v>
      </c>
      <c r="PAT16" s="324" t="s">
        <v>53</v>
      </c>
      <c r="PAU16" s="324" t="s">
        <v>53</v>
      </c>
      <c r="PAV16" s="324" t="s">
        <v>53</v>
      </c>
      <c r="PAW16" s="324" t="s">
        <v>53</v>
      </c>
      <c r="PAX16" s="324" t="s">
        <v>53</v>
      </c>
      <c r="PAY16" s="324" t="s">
        <v>53</v>
      </c>
      <c r="PAZ16" s="324" t="s">
        <v>53</v>
      </c>
      <c r="PBA16" s="324" t="s">
        <v>53</v>
      </c>
      <c r="PBB16" s="324" t="s">
        <v>53</v>
      </c>
      <c r="PBC16" s="324" t="s">
        <v>53</v>
      </c>
      <c r="PBD16" s="324" t="s">
        <v>53</v>
      </c>
      <c r="PBE16" s="324" t="s">
        <v>53</v>
      </c>
      <c r="PBF16" s="324" t="s">
        <v>53</v>
      </c>
      <c r="PBG16" s="324" t="s">
        <v>53</v>
      </c>
      <c r="PBH16" s="324" t="s">
        <v>53</v>
      </c>
      <c r="PBI16" s="324" t="s">
        <v>53</v>
      </c>
      <c r="PBJ16" s="324" t="s">
        <v>53</v>
      </c>
      <c r="PBK16" s="324" t="s">
        <v>53</v>
      </c>
      <c r="PBL16" s="324" t="s">
        <v>53</v>
      </c>
      <c r="PBM16" s="324" t="s">
        <v>53</v>
      </c>
      <c r="PBN16" s="324" t="s">
        <v>53</v>
      </c>
      <c r="PBO16" s="324" t="s">
        <v>53</v>
      </c>
      <c r="PBP16" s="324" t="s">
        <v>53</v>
      </c>
      <c r="PBQ16" s="324" t="s">
        <v>53</v>
      </c>
      <c r="PBR16" s="324" t="s">
        <v>53</v>
      </c>
      <c r="PBS16" s="324" t="s">
        <v>53</v>
      </c>
      <c r="PBT16" s="324" t="s">
        <v>53</v>
      </c>
      <c r="PBU16" s="324" t="s">
        <v>53</v>
      </c>
      <c r="PBV16" s="324" t="s">
        <v>53</v>
      </c>
      <c r="PBW16" s="324" t="s">
        <v>53</v>
      </c>
      <c r="PBX16" s="324" t="s">
        <v>53</v>
      </c>
      <c r="PBY16" s="324" t="s">
        <v>53</v>
      </c>
      <c r="PBZ16" s="324" t="s">
        <v>53</v>
      </c>
      <c r="PCA16" s="324" t="s">
        <v>53</v>
      </c>
      <c r="PCB16" s="324" t="s">
        <v>53</v>
      </c>
      <c r="PCC16" s="324" t="s">
        <v>53</v>
      </c>
      <c r="PCD16" s="324" t="s">
        <v>53</v>
      </c>
      <c r="PCE16" s="324" t="s">
        <v>53</v>
      </c>
      <c r="PCF16" s="324" t="s">
        <v>53</v>
      </c>
      <c r="PCG16" s="324" t="s">
        <v>53</v>
      </c>
      <c r="PCH16" s="324" t="s">
        <v>53</v>
      </c>
      <c r="PCI16" s="324" t="s">
        <v>53</v>
      </c>
      <c r="PCJ16" s="324" t="s">
        <v>53</v>
      </c>
      <c r="PCK16" s="324" t="s">
        <v>53</v>
      </c>
      <c r="PCL16" s="324" t="s">
        <v>53</v>
      </c>
      <c r="PCM16" s="324" t="s">
        <v>53</v>
      </c>
      <c r="PCN16" s="324" t="s">
        <v>53</v>
      </c>
      <c r="PCO16" s="324" t="s">
        <v>53</v>
      </c>
      <c r="PCP16" s="324" t="s">
        <v>53</v>
      </c>
      <c r="PCQ16" s="324" t="s">
        <v>53</v>
      </c>
      <c r="PCR16" s="324" t="s">
        <v>53</v>
      </c>
      <c r="PCS16" s="324" t="s">
        <v>53</v>
      </c>
      <c r="PCT16" s="324" t="s">
        <v>53</v>
      </c>
      <c r="PCU16" s="324" t="s">
        <v>53</v>
      </c>
      <c r="PCV16" s="324" t="s">
        <v>53</v>
      </c>
      <c r="PCW16" s="324" t="s">
        <v>53</v>
      </c>
      <c r="PCX16" s="324" t="s">
        <v>53</v>
      </c>
      <c r="PCY16" s="324" t="s">
        <v>53</v>
      </c>
      <c r="PCZ16" s="324" t="s">
        <v>53</v>
      </c>
      <c r="PDA16" s="324" t="s">
        <v>53</v>
      </c>
      <c r="PDB16" s="324" t="s">
        <v>53</v>
      </c>
      <c r="PDC16" s="324" t="s">
        <v>53</v>
      </c>
      <c r="PDD16" s="324" t="s">
        <v>53</v>
      </c>
      <c r="PDE16" s="324" t="s">
        <v>53</v>
      </c>
      <c r="PDF16" s="324" t="s">
        <v>53</v>
      </c>
      <c r="PDG16" s="324" t="s">
        <v>53</v>
      </c>
      <c r="PDH16" s="324" t="s">
        <v>53</v>
      </c>
      <c r="PDI16" s="324" t="s">
        <v>53</v>
      </c>
      <c r="PDJ16" s="324" t="s">
        <v>53</v>
      </c>
      <c r="PDK16" s="324" t="s">
        <v>53</v>
      </c>
      <c r="PDL16" s="324" t="s">
        <v>53</v>
      </c>
      <c r="PDM16" s="324" t="s">
        <v>53</v>
      </c>
      <c r="PDN16" s="324" t="s">
        <v>53</v>
      </c>
      <c r="PDO16" s="324" t="s">
        <v>53</v>
      </c>
      <c r="PDP16" s="324" t="s">
        <v>53</v>
      </c>
      <c r="PDQ16" s="324" t="s">
        <v>53</v>
      </c>
      <c r="PDR16" s="324" t="s">
        <v>53</v>
      </c>
      <c r="PDS16" s="324" t="s">
        <v>53</v>
      </c>
      <c r="PDT16" s="324" t="s">
        <v>53</v>
      </c>
      <c r="PDU16" s="324" t="s">
        <v>53</v>
      </c>
      <c r="PDV16" s="324" t="s">
        <v>53</v>
      </c>
      <c r="PDW16" s="324" t="s">
        <v>53</v>
      </c>
      <c r="PDX16" s="324" t="s">
        <v>53</v>
      </c>
      <c r="PDY16" s="324" t="s">
        <v>53</v>
      </c>
      <c r="PDZ16" s="324" t="s">
        <v>53</v>
      </c>
      <c r="PEA16" s="324" t="s">
        <v>53</v>
      </c>
      <c r="PEB16" s="324" t="s">
        <v>53</v>
      </c>
      <c r="PEC16" s="324" t="s">
        <v>53</v>
      </c>
      <c r="PED16" s="324" t="s">
        <v>53</v>
      </c>
      <c r="PEE16" s="324" t="s">
        <v>53</v>
      </c>
      <c r="PEF16" s="324" t="s">
        <v>53</v>
      </c>
      <c r="PEG16" s="324" t="s">
        <v>53</v>
      </c>
      <c r="PEH16" s="324" t="s">
        <v>53</v>
      </c>
      <c r="PEI16" s="324" t="s">
        <v>53</v>
      </c>
      <c r="PEJ16" s="324" t="s">
        <v>53</v>
      </c>
      <c r="PEK16" s="324" t="s">
        <v>53</v>
      </c>
      <c r="PEL16" s="324" t="s">
        <v>53</v>
      </c>
      <c r="PEM16" s="324" t="s">
        <v>53</v>
      </c>
      <c r="PEN16" s="324" t="s">
        <v>53</v>
      </c>
      <c r="PEO16" s="324" t="s">
        <v>53</v>
      </c>
      <c r="PEP16" s="324" t="s">
        <v>53</v>
      </c>
      <c r="PEQ16" s="324" t="s">
        <v>53</v>
      </c>
      <c r="PER16" s="324" t="s">
        <v>53</v>
      </c>
      <c r="PES16" s="324" t="s">
        <v>53</v>
      </c>
      <c r="PET16" s="324" t="s">
        <v>53</v>
      </c>
      <c r="PEU16" s="324" t="s">
        <v>53</v>
      </c>
      <c r="PEV16" s="324" t="s">
        <v>53</v>
      </c>
      <c r="PEW16" s="324" t="s">
        <v>53</v>
      </c>
      <c r="PEX16" s="324" t="s">
        <v>53</v>
      </c>
      <c r="PEY16" s="324" t="s">
        <v>53</v>
      </c>
      <c r="PEZ16" s="324" t="s">
        <v>53</v>
      </c>
      <c r="PFA16" s="324" t="s">
        <v>53</v>
      </c>
      <c r="PFB16" s="324" t="s">
        <v>53</v>
      </c>
      <c r="PFC16" s="324" t="s">
        <v>53</v>
      </c>
      <c r="PFD16" s="324" t="s">
        <v>53</v>
      </c>
      <c r="PFE16" s="324" t="s">
        <v>53</v>
      </c>
      <c r="PFF16" s="324" t="s">
        <v>53</v>
      </c>
      <c r="PFG16" s="324" t="s">
        <v>53</v>
      </c>
      <c r="PFH16" s="324" t="s">
        <v>53</v>
      </c>
      <c r="PFI16" s="324" t="s">
        <v>53</v>
      </c>
      <c r="PFJ16" s="324" t="s">
        <v>53</v>
      </c>
      <c r="PFK16" s="324" t="s">
        <v>53</v>
      </c>
      <c r="PFL16" s="324" t="s">
        <v>53</v>
      </c>
      <c r="PFM16" s="324" t="s">
        <v>53</v>
      </c>
      <c r="PFN16" s="324" t="s">
        <v>53</v>
      </c>
      <c r="PFO16" s="324" t="s">
        <v>53</v>
      </c>
      <c r="PFP16" s="324" t="s">
        <v>53</v>
      </c>
      <c r="PFQ16" s="324" t="s">
        <v>53</v>
      </c>
      <c r="PFR16" s="324" t="s">
        <v>53</v>
      </c>
      <c r="PFS16" s="324" t="s">
        <v>53</v>
      </c>
      <c r="PFT16" s="324" t="s">
        <v>53</v>
      </c>
      <c r="PFU16" s="324" t="s">
        <v>53</v>
      </c>
      <c r="PFV16" s="324" t="s">
        <v>53</v>
      </c>
      <c r="PFW16" s="324" t="s">
        <v>53</v>
      </c>
      <c r="PFX16" s="324" t="s">
        <v>53</v>
      </c>
      <c r="PFY16" s="324" t="s">
        <v>53</v>
      </c>
      <c r="PFZ16" s="324" t="s">
        <v>53</v>
      </c>
      <c r="PGA16" s="324" t="s">
        <v>53</v>
      </c>
      <c r="PGB16" s="324" t="s">
        <v>53</v>
      </c>
      <c r="PGC16" s="324" t="s">
        <v>53</v>
      </c>
      <c r="PGD16" s="324" t="s">
        <v>53</v>
      </c>
      <c r="PGE16" s="324" t="s">
        <v>53</v>
      </c>
      <c r="PGF16" s="324" t="s">
        <v>53</v>
      </c>
      <c r="PGG16" s="324" t="s">
        <v>53</v>
      </c>
      <c r="PGH16" s="324" t="s">
        <v>53</v>
      </c>
      <c r="PGI16" s="324" t="s">
        <v>53</v>
      </c>
      <c r="PGJ16" s="324" t="s">
        <v>53</v>
      </c>
      <c r="PGK16" s="324" t="s">
        <v>53</v>
      </c>
      <c r="PGL16" s="324" t="s">
        <v>53</v>
      </c>
      <c r="PGM16" s="324" t="s">
        <v>53</v>
      </c>
      <c r="PGN16" s="324" t="s">
        <v>53</v>
      </c>
      <c r="PGO16" s="324" t="s">
        <v>53</v>
      </c>
      <c r="PGP16" s="324" t="s">
        <v>53</v>
      </c>
      <c r="PGQ16" s="324" t="s">
        <v>53</v>
      </c>
      <c r="PGR16" s="324" t="s">
        <v>53</v>
      </c>
      <c r="PGS16" s="324" t="s">
        <v>53</v>
      </c>
      <c r="PGT16" s="324" t="s">
        <v>53</v>
      </c>
      <c r="PGU16" s="324" t="s">
        <v>53</v>
      </c>
      <c r="PGV16" s="324" t="s">
        <v>53</v>
      </c>
      <c r="PGW16" s="324" t="s">
        <v>53</v>
      </c>
      <c r="PGX16" s="324" t="s">
        <v>53</v>
      </c>
      <c r="PGY16" s="324" t="s">
        <v>53</v>
      </c>
      <c r="PGZ16" s="324" t="s">
        <v>53</v>
      </c>
      <c r="PHA16" s="324" t="s">
        <v>53</v>
      </c>
      <c r="PHB16" s="324" t="s">
        <v>53</v>
      </c>
      <c r="PHC16" s="324" t="s">
        <v>53</v>
      </c>
      <c r="PHD16" s="324" t="s">
        <v>53</v>
      </c>
      <c r="PHE16" s="324" t="s">
        <v>53</v>
      </c>
      <c r="PHF16" s="324" t="s">
        <v>53</v>
      </c>
      <c r="PHG16" s="324" t="s">
        <v>53</v>
      </c>
      <c r="PHH16" s="324" t="s">
        <v>53</v>
      </c>
      <c r="PHI16" s="324" t="s">
        <v>53</v>
      </c>
      <c r="PHJ16" s="324" t="s">
        <v>53</v>
      </c>
      <c r="PHK16" s="324" t="s">
        <v>53</v>
      </c>
      <c r="PHL16" s="324" t="s">
        <v>53</v>
      </c>
      <c r="PHM16" s="324" t="s">
        <v>53</v>
      </c>
      <c r="PHN16" s="324" t="s">
        <v>53</v>
      </c>
      <c r="PHO16" s="324" t="s">
        <v>53</v>
      </c>
      <c r="PHP16" s="324" t="s">
        <v>53</v>
      </c>
      <c r="PHQ16" s="324" t="s">
        <v>53</v>
      </c>
      <c r="PHR16" s="324" t="s">
        <v>53</v>
      </c>
      <c r="PHS16" s="324" t="s">
        <v>53</v>
      </c>
      <c r="PHT16" s="324" t="s">
        <v>53</v>
      </c>
      <c r="PHU16" s="324" t="s">
        <v>53</v>
      </c>
      <c r="PHV16" s="324" t="s">
        <v>53</v>
      </c>
      <c r="PHW16" s="324" t="s">
        <v>53</v>
      </c>
      <c r="PHX16" s="324" t="s">
        <v>53</v>
      </c>
      <c r="PHY16" s="324" t="s">
        <v>53</v>
      </c>
      <c r="PHZ16" s="324" t="s">
        <v>53</v>
      </c>
      <c r="PIA16" s="324" t="s">
        <v>53</v>
      </c>
      <c r="PIB16" s="324" t="s">
        <v>53</v>
      </c>
      <c r="PIC16" s="324" t="s">
        <v>53</v>
      </c>
      <c r="PID16" s="324" t="s">
        <v>53</v>
      </c>
      <c r="PIE16" s="324" t="s">
        <v>53</v>
      </c>
      <c r="PIF16" s="324" t="s">
        <v>53</v>
      </c>
      <c r="PIG16" s="324" t="s">
        <v>53</v>
      </c>
      <c r="PIH16" s="324" t="s">
        <v>53</v>
      </c>
      <c r="PII16" s="324" t="s">
        <v>53</v>
      </c>
      <c r="PIJ16" s="324" t="s">
        <v>53</v>
      </c>
      <c r="PIK16" s="324" t="s">
        <v>53</v>
      </c>
      <c r="PIL16" s="324" t="s">
        <v>53</v>
      </c>
      <c r="PIM16" s="324" t="s">
        <v>53</v>
      </c>
      <c r="PIN16" s="324" t="s">
        <v>53</v>
      </c>
      <c r="PIO16" s="324" t="s">
        <v>53</v>
      </c>
      <c r="PIP16" s="324" t="s">
        <v>53</v>
      </c>
      <c r="PIQ16" s="324" t="s">
        <v>53</v>
      </c>
      <c r="PIR16" s="324" t="s">
        <v>53</v>
      </c>
      <c r="PIS16" s="324" t="s">
        <v>53</v>
      </c>
      <c r="PIT16" s="324" t="s">
        <v>53</v>
      </c>
      <c r="PIU16" s="324" t="s">
        <v>53</v>
      </c>
      <c r="PIV16" s="324" t="s">
        <v>53</v>
      </c>
      <c r="PIW16" s="324" t="s">
        <v>53</v>
      </c>
      <c r="PIX16" s="324" t="s">
        <v>53</v>
      </c>
      <c r="PIY16" s="324" t="s">
        <v>53</v>
      </c>
      <c r="PIZ16" s="324" t="s">
        <v>53</v>
      </c>
      <c r="PJA16" s="324" t="s">
        <v>53</v>
      </c>
      <c r="PJB16" s="324" t="s">
        <v>53</v>
      </c>
      <c r="PJC16" s="324" t="s">
        <v>53</v>
      </c>
      <c r="PJD16" s="324" t="s">
        <v>53</v>
      </c>
      <c r="PJE16" s="324" t="s">
        <v>53</v>
      </c>
      <c r="PJF16" s="324" t="s">
        <v>53</v>
      </c>
      <c r="PJG16" s="324" t="s">
        <v>53</v>
      </c>
      <c r="PJH16" s="324" t="s">
        <v>53</v>
      </c>
      <c r="PJI16" s="324" t="s">
        <v>53</v>
      </c>
      <c r="PJJ16" s="324" t="s">
        <v>53</v>
      </c>
      <c r="PJK16" s="324" t="s">
        <v>53</v>
      </c>
      <c r="PJL16" s="324" t="s">
        <v>53</v>
      </c>
      <c r="PJM16" s="324" t="s">
        <v>53</v>
      </c>
      <c r="PJN16" s="324" t="s">
        <v>53</v>
      </c>
      <c r="PJO16" s="324" t="s">
        <v>53</v>
      </c>
      <c r="PJP16" s="324" t="s">
        <v>53</v>
      </c>
      <c r="PJQ16" s="324" t="s">
        <v>53</v>
      </c>
      <c r="PJR16" s="324" t="s">
        <v>53</v>
      </c>
      <c r="PJS16" s="324" t="s">
        <v>53</v>
      </c>
      <c r="PJT16" s="324" t="s">
        <v>53</v>
      </c>
      <c r="PJU16" s="324" t="s">
        <v>53</v>
      </c>
      <c r="PJV16" s="324" t="s">
        <v>53</v>
      </c>
      <c r="PJW16" s="324" t="s">
        <v>53</v>
      </c>
      <c r="PJX16" s="324" t="s">
        <v>53</v>
      </c>
      <c r="PJY16" s="324" t="s">
        <v>53</v>
      </c>
      <c r="PJZ16" s="324" t="s">
        <v>53</v>
      </c>
      <c r="PKA16" s="324" t="s">
        <v>53</v>
      </c>
      <c r="PKB16" s="324" t="s">
        <v>53</v>
      </c>
      <c r="PKC16" s="324" t="s">
        <v>53</v>
      </c>
      <c r="PKD16" s="324" t="s">
        <v>53</v>
      </c>
      <c r="PKE16" s="324" t="s">
        <v>53</v>
      </c>
      <c r="PKF16" s="324" t="s">
        <v>53</v>
      </c>
      <c r="PKG16" s="324" t="s">
        <v>53</v>
      </c>
      <c r="PKH16" s="324" t="s">
        <v>53</v>
      </c>
      <c r="PKI16" s="324" t="s">
        <v>53</v>
      </c>
      <c r="PKJ16" s="324" t="s">
        <v>53</v>
      </c>
      <c r="PKK16" s="324" t="s">
        <v>53</v>
      </c>
      <c r="PKL16" s="324" t="s">
        <v>53</v>
      </c>
      <c r="PKM16" s="324" t="s">
        <v>53</v>
      </c>
      <c r="PKN16" s="324" t="s">
        <v>53</v>
      </c>
      <c r="PKO16" s="324" t="s">
        <v>53</v>
      </c>
      <c r="PKP16" s="324" t="s">
        <v>53</v>
      </c>
      <c r="PKQ16" s="324" t="s">
        <v>53</v>
      </c>
      <c r="PKR16" s="324" t="s">
        <v>53</v>
      </c>
      <c r="PKS16" s="324" t="s">
        <v>53</v>
      </c>
      <c r="PKT16" s="324" t="s">
        <v>53</v>
      </c>
      <c r="PKU16" s="324" t="s">
        <v>53</v>
      </c>
      <c r="PKV16" s="324" t="s">
        <v>53</v>
      </c>
      <c r="PKW16" s="324" t="s">
        <v>53</v>
      </c>
      <c r="PKX16" s="324" t="s">
        <v>53</v>
      </c>
      <c r="PKY16" s="324" t="s">
        <v>53</v>
      </c>
      <c r="PKZ16" s="324" t="s">
        <v>53</v>
      </c>
      <c r="PLA16" s="324" t="s">
        <v>53</v>
      </c>
      <c r="PLB16" s="324" t="s">
        <v>53</v>
      </c>
      <c r="PLC16" s="324" t="s">
        <v>53</v>
      </c>
      <c r="PLD16" s="324" t="s">
        <v>53</v>
      </c>
      <c r="PLE16" s="324" t="s">
        <v>53</v>
      </c>
      <c r="PLF16" s="324" t="s">
        <v>53</v>
      </c>
      <c r="PLG16" s="324" t="s">
        <v>53</v>
      </c>
      <c r="PLH16" s="324" t="s">
        <v>53</v>
      </c>
      <c r="PLI16" s="324" t="s">
        <v>53</v>
      </c>
      <c r="PLJ16" s="324" t="s">
        <v>53</v>
      </c>
      <c r="PLK16" s="324" t="s">
        <v>53</v>
      </c>
      <c r="PLL16" s="324" t="s">
        <v>53</v>
      </c>
      <c r="PLM16" s="324" t="s">
        <v>53</v>
      </c>
      <c r="PLN16" s="324" t="s">
        <v>53</v>
      </c>
      <c r="PLO16" s="324" t="s">
        <v>53</v>
      </c>
      <c r="PLP16" s="324" t="s">
        <v>53</v>
      </c>
      <c r="PLQ16" s="324" t="s">
        <v>53</v>
      </c>
      <c r="PLR16" s="324" t="s">
        <v>53</v>
      </c>
      <c r="PLS16" s="324" t="s">
        <v>53</v>
      </c>
      <c r="PLT16" s="324" t="s">
        <v>53</v>
      </c>
      <c r="PLU16" s="324" t="s">
        <v>53</v>
      </c>
      <c r="PLV16" s="324" t="s">
        <v>53</v>
      </c>
      <c r="PLW16" s="324" t="s">
        <v>53</v>
      </c>
      <c r="PLX16" s="324" t="s">
        <v>53</v>
      </c>
      <c r="PLY16" s="324" t="s">
        <v>53</v>
      </c>
      <c r="PLZ16" s="324" t="s">
        <v>53</v>
      </c>
      <c r="PMA16" s="324" t="s">
        <v>53</v>
      </c>
      <c r="PMB16" s="324" t="s">
        <v>53</v>
      </c>
      <c r="PMC16" s="324" t="s">
        <v>53</v>
      </c>
      <c r="PMD16" s="324" t="s">
        <v>53</v>
      </c>
      <c r="PME16" s="324" t="s">
        <v>53</v>
      </c>
      <c r="PMF16" s="324" t="s">
        <v>53</v>
      </c>
      <c r="PMG16" s="324" t="s">
        <v>53</v>
      </c>
      <c r="PMH16" s="324" t="s">
        <v>53</v>
      </c>
      <c r="PMI16" s="324" t="s">
        <v>53</v>
      </c>
      <c r="PMJ16" s="324" t="s">
        <v>53</v>
      </c>
      <c r="PMK16" s="324" t="s">
        <v>53</v>
      </c>
      <c r="PML16" s="324" t="s">
        <v>53</v>
      </c>
      <c r="PMM16" s="324" t="s">
        <v>53</v>
      </c>
      <c r="PMN16" s="324" t="s">
        <v>53</v>
      </c>
      <c r="PMO16" s="324" t="s">
        <v>53</v>
      </c>
      <c r="PMP16" s="324" t="s">
        <v>53</v>
      </c>
      <c r="PMQ16" s="324" t="s">
        <v>53</v>
      </c>
      <c r="PMR16" s="324" t="s">
        <v>53</v>
      </c>
      <c r="PMS16" s="324" t="s">
        <v>53</v>
      </c>
      <c r="PMT16" s="324" t="s">
        <v>53</v>
      </c>
      <c r="PMU16" s="324" t="s">
        <v>53</v>
      </c>
      <c r="PMV16" s="324" t="s">
        <v>53</v>
      </c>
      <c r="PMW16" s="324" t="s">
        <v>53</v>
      </c>
      <c r="PMX16" s="324" t="s">
        <v>53</v>
      </c>
      <c r="PMY16" s="324" t="s">
        <v>53</v>
      </c>
      <c r="PMZ16" s="324" t="s">
        <v>53</v>
      </c>
      <c r="PNA16" s="324" t="s">
        <v>53</v>
      </c>
      <c r="PNB16" s="324" t="s">
        <v>53</v>
      </c>
      <c r="PNC16" s="324" t="s">
        <v>53</v>
      </c>
      <c r="PND16" s="324" t="s">
        <v>53</v>
      </c>
      <c r="PNE16" s="324" t="s">
        <v>53</v>
      </c>
      <c r="PNF16" s="324" t="s">
        <v>53</v>
      </c>
      <c r="PNG16" s="324" t="s">
        <v>53</v>
      </c>
      <c r="PNH16" s="324" t="s">
        <v>53</v>
      </c>
      <c r="PNI16" s="324" t="s">
        <v>53</v>
      </c>
      <c r="PNJ16" s="324" t="s">
        <v>53</v>
      </c>
      <c r="PNK16" s="324" t="s">
        <v>53</v>
      </c>
      <c r="PNL16" s="324" t="s">
        <v>53</v>
      </c>
      <c r="PNM16" s="324" t="s">
        <v>53</v>
      </c>
      <c r="PNN16" s="324" t="s">
        <v>53</v>
      </c>
      <c r="PNO16" s="324" t="s">
        <v>53</v>
      </c>
      <c r="PNP16" s="324" t="s">
        <v>53</v>
      </c>
      <c r="PNQ16" s="324" t="s">
        <v>53</v>
      </c>
      <c r="PNR16" s="324" t="s">
        <v>53</v>
      </c>
      <c r="PNS16" s="324" t="s">
        <v>53</v>
      </c>
      <c r="PNT16" s="324" t="s">
        <v>53</v>
      </c>
      <c r="PNU16" s="324" t="s">
        <v>53</v>
      </c>
      <c r="PNV16" s="324" t="s">
        <v>53</v>
      </c>
      <c r="PNW16" s="324" t="s">
        <v>53</v>
      </c>
      <c r="PNX16" s="324" t="s">
        <v>53</v>
      </c>
      <c r="PNY16" s="324" t="s">
        <v>53</v>
      </c>
      <c r="PNZ16" s="324" t="s">
        <v>53</v>
      </c>
      <c r="POA16" s="324" t="s">
        <v>53</v>
      </c>
      <c r="POB16" s="324" t="s">
        <v>53</v>
      </c>
      <c r="POC16" s="324" t="s">
        <v>53</v>
      </c>
      <c r="POD16" s="324" t="s">
        <v>53</v>
      </c>
      <c r="POE16" s="324" t="s">
        <v>53</v>
      </c>
      <c r="POF16" s="324" t="s">
        <v>53</v>
      </c>
      <c r="POG16" s="324" t="s">
        <v>53</v>
      </c>
      <c r="POH16" s="324" t="s">
        <v>53</v>
      </c>
      <c r="POI16" s="324" t="s">
        <v>53</v>
      </c>
      <c r="POJ16" s="324" t="s">
        <v>53</v>
      </c>
      <c r="POK16" s="324" t="s">
        <v>53</v>
      </c>
      <c r="POL16" s="324" t="s">
        <v>53</v>
      </c>
      <c r="POM16" s="324" t="s">
        <v>53</v>
      </c>
      <c r="PON16" s="324" t="s">
        <v>53</v>
      </c>
      <c r="POO16" s="324" t="s">
        <v>53</v>
      </c>
      <c r="POP16" s="324" t="s">
        <v>53</v>
      </c>
      <c r="POQ16" s="324" t="s">
        <v>53</v>
      </c>
      <c r="POR16" s="324" t="s">
        <v>53</v>
      </c>
      <c r="POS16" s="324" t="s">
        <v>53</v>
      </c>
      <c r="POT16" s="324" t="s">
        <v>53</v>
      </c>
      <c r="POU16" s="324" t="s">
        <v>53</v>
      </c>
      <c r="POV16" s="324" t="s">
        <v>53</v>
      </c>
      <c r="POW16" s="324" t="s">
        <v>53</v>
      </c>
      <c r="POX16" s="324" t="s">
        <v>53</v>
      </c>
      <c r="POY16" s="324" t="s">
        <v>53</v>
      </c>
      <c r="POZ16" s="324" t="s">
        <v>53</v>
      </c>
      <c r="PPA16" s="324" t="s">
        <v>53</v>
      </c>
      <c r="PPB16" s="324" t="s">
        <v>53</v>
      </c>
      <c r="PPC16" s="324" t="s">
        <v>53</v>
      </c>
      <c r="PPD16" s="324" t="s">
        <v>53</v>
      </c>
      <c r="PPE16" s="324" t="s">
        <v>53</v>
      </c>
      <c r="PPF16" s="324" t="s">
        <v>53</v>
      </c>
      <c r="PPG16" s="324" t="s">
        <v>53</v>
      </c>
      <c r="PPH16" s="324" t="s">
        <v>53</v>
      </c>
      <c r="PPI16" s="324" t="s">
        <v>53</v>
      </c>
      <c r="PPJ16" s="324" t="s">
        <v>53</v>
      </c>
      <c r="PPK16" s="324" t="s">
        <v>53</v>
      </c>
      <c r="PPL16" s="324" t="s">
        <v>53</v>
      </c>
      <c r="PPM16" s="324" t="s">
        <v>53</v>
      </c>
      <c r="PPN16" s="324" t="s">
        <v>53</v>
      </c>
      <c r="PPO16" s="324" t="s">
        <v>53</v>
      </c>
      <c r="PPP16" s="324" t="s">
        <v>53</v>
      </c>
      <c r="PPQ16" s="324" t="s">
        <v>53</v>
      </c>
      <c r="PPR16" s="324" t="s">
        <v>53</v>
      </c>
      <c r="PPS16" s="324" t="s">
        <v>53</v>
      </c>
      <c r="PPT16" s="324" t="s">
        <v>53</v>
      </c>
      <c r="PPU16" s="324" t="s">
        <v>53</v>
      </c>
      <c r="PPV16" s="324" t="s">
        <v>53</v>
      </c>
      <c r="PPW16" s="324" t="s">
        <v>53</v>
      </c>
      <c r="PPX16" s="324" t="s">
        <v>53</v>
      </c>
      <c r="PPY16" s="324" t="s">
        <v>53</v>
      </c>
      <c r="PPZ16" s="324" t="s">
        <v>53</v>
      </c>
      <c r="PQA16" s="324" t="s">
        <v>53</v>
      </c>
      <c r="PQB16" s="324" t="s">
        <v>53</v>
      </c>
      <c r="PQC16" s="324" t="s">
        <v>53</v>
      </c>
      <c r="PQD16" s="324" t="s">
        <v>53</v>
      </c>
      <c r="PQE16" s="324" t="s">
        <v>53</v>
      </c>
      <c r="PQF16" s="324" t="s">
        <v>53</v>
      </c>
      <c r="PQG16" s="324" t="s">
        <v>53</v>
      </c>
      <c r="PQH16" s="324" t="s">
        <v>53</v>
      </c>
      <c r="PQI16" s="324" t="s">
        <v>53</v>
      </c>
      <c r="PQJ16" s="324" t="s">
        <v>53</v>
      </c>
      <c r="PQK16" s="324" t="s">
        <v>53</v>
      </c>
      <c r="PQL16" s="324" t="s">
        <v>53</v>
      </c>
      <c r="PQM16" s="324" t="s">
        <v>53</v>
      </c>
      <c r="PQN16" s="324" t="s">
        <v>53</v>
      </c>
      <c r="PQO16" s="324" t="s">
        <v>53</v>
      </c>
      <c r="PQP16" s="324" t="s">
        <v>53</v>
      </c>
      <c r="PQQ16" s="324" t="s">
        <v>53</v>
      </c>
      <c r="PQR16" s="324" t="s">
        <v>53</v>
      </c>
      <c r="PQS16" s="324" t="s">
        <v>53</v>
      </c>
      <c r="PQT16" s="324" t="s">
        <v>53</v>
      </c>
      <c r="PQU16" s="324" t="s">
        <v>53</v>
      </c>
      <c r="PQV16" s="324" t="s">
        <v>53</v>
      </c>
      <c r="PQW16" s="324" t="s">
        <v>53</v>
      </c>
      <c r="PQX16" s="324" t="s">
        <v>53</v>
      </c>
      <c r="PQY16" s="324" t="s">
        <v>53</v>
      </c>
      <c r="PQZ16" s="324" t="s">
        <v>53</v>
      </c>
      <c r="PRA16" s="324" t="s">
        <v>53</v>
      </c>
      <c r="PRB16" s="324" t="s">
        <v>53</v>
      </c>
      <c r="PRC16" s="324" t="s">
        <v>53</v>
      </c>
      <c r="PRD16" s="324" t="s">
        <v>53</v>
      </c>
      <c r="PRE16" s="324" t="s">
        <v>53</v>
      </c>
      <c r="PRF16" s="324" t="s">
        <v>53</v>
      </c>
      <c r="PRG16" s="324" t="s">
        <v>53</v>
      </c>
      <c r="PRH16" s="324" t="s">
        <v>53</v>
      </c>
      <c r="PRI16" s="324" t="s">
        <v>53</v>
      </c>
      <c r="PRJ16" s="324" t="s">
        <v>53</v>
      </c>
      <c r="PRK16" s="324" t="s">
        <v>53</v>
      </c>
      <c r="PRL16" s="324" t="s">
        <v>53</v>
      </c>
      <c r="PRM16" s="324" t="s">
        <v>53</v>
      </c>
      <c r="PRN16" s="324" t="s">
        <v>53</v>
      </c>
      <c r="PRO16" s="324" t="s">
        <v>53</v>
      </c>
      <c r="PRP16" s="324" t="s">
        <v>53</v>
      </c>
      <c r="PRQ16" s="324" t="s">
        <v>53</v>
      </c>
      <c r="PRR16" s="324" t="s">
        <v>53</v>
      </c>
      <c r="PRS16" s="324" t="s">
        <v>53</v>
      </c>
      <c r="PRT16" s="324" t="s">
        <v>53</v>
      </c>
      <c r="PRU16" s="324" t="s">
        <v>53</v>
      </c>
      <c r="PRV16" s="324" t="s">
        <v>53</v>
      </c>
      <c r="PRW16" s="324" t="s">
        <v>53</v>
      </c>
      <c r="PRX16" s="324" t="s">
        <v>53</v>
      </c>
      <c r="PRY16" s="324" t="s">
        <v>53</v>
      </c>
      <c r="PRZ16" s="324" t="s">
        <v>53</v>
      </c>
      <c r="PSA16" s="324" t="s">
        <v>53</v>
      </c>
      <c r="PSB16" s="324" t="s">
        <v>53</v>
      </c>
      <c r="PSC16" s="324" t="s">
        <v>53</v>
      </c>
      <c r="PSD16" s="324" t="s">
        <v>53</v>
      </c>
      <c r="PSE16" s="324" t="s">
        <v>53</v>
      </c>
      <c r="PSF16" s="324" t="s">
        <v>53</v>
      </c>
      <c r="PSG16" s="324" t="s">
        <v>53</v>
      </c>
      <c r="PSH16" s="324" t="s">
        <v>53</v>
      </c>
      <c r="PSI16" s="324" t="s">
        <v>53</v>
      </c>
      <c r="PSJ16" s="324" t="s">
        <v>53</v>
      </c>
      <c r="PSK16" s="324" t="s">
        <v>53</v>
      </c>
      <c r="PSL16" s="324" t="s">
        <v>53</v>
      </c>
      <c r="PSM16" s="324" t="s">
        <v>53</v>
      </c>
      <c r="PSN16" s="324" t="s">
        <v>53</v>
      </c>
      <c r="PSO16" s="324" t="s">
        <v>53</v>
      </c>
      <c r="PSP16" s="324" t="s">
        <v>53</v>
      </c>
      <c r="PSQ16" s="324" t="s">
        <v>53</v>
      </c>
      <c r="PSR16" s="324" t="s">
        <v>53</v>
      </c>
      <c r="PSS16" s="324" t="s">
        <v>53</v>
      </c>
      <c r="PST16" s="324" t="s">
        <v>53</v>
      </c>
      <c r="PSU16" s="324" t="s">
        <v>53</v>
      </c>
      <c r="PSV16" s="324" t="s">
        <v>53</v>
      </c>
      <c r="PSW16" s="324" t="s">
        <v>53</v>
      </c>
      <c r="PSX16" s="324" t="s">
        <v>53</v>
      </c>
      <c r="PSY16" s="324" t="s">
        <v>53</v>
      </c>
      <c r="PSZ16" s="324" t="s">
        <v>53</v>
      </c>
      <c r="PTA16" s="324" t="s">
        <v>53</v>
      </c>
      <c r="PTB16" s="324" t="s">
        <v>53</v>
      </c>
      <c r="PTC16" s="324" t="s">
        <v>53</v>
      </c>
      <c r="PTD16" s="324" t="s">
        <v>53</v>
      </c>
      <c r="PTE16" s="324" t="s">
        <v>53</v>
      </c>
      <c r="PTF16" s="324" t="s">
        <v>53</v>
      </c>
      <c r="PTG16" s="324" t="s">
        <v>53</v>
      </c>
      <c r="PTH16" s="324" t="s">
        <v>53</v>
      </c>
      <c r="PTI16" s="324" t="s">
        <v>53</v>
      </c>
      <c r="PTJ16" s="324" t="s">
        <v>53</v>
      </c>
      <c r="PTK16" s="324" t="s">
        <v>53</v>
      </c>
      <c r="PTL16" s="324" t="s">
        <v>53</v>
      </c>
      <c r="PTM16" s="324" t="s">
        <v>53</v>
      </c>
      <c r="PTN16" s="324" t="s">
        <v>53</v>
      </c>
      <c r="PTO16" s="324" t="s">
        <v>53</v>
      </c>
      <c r="PTP16" s="324" t="s">
        <v>53</v>
      </c>
      <c r="PTQ16" s="324" t="s">
        <v>53</v>
      </c>
      <c r="PTR16" s="324" t="s">
        <v>53</v>
      </c>
      <c r="PTS16" s="324" t="s">
        <v>53</v>
      </c>
      <c r="PTT16" s="324" t="s">
        <v>53</v>
      </c>
      <c r="PTU16" s="324" t="s">
        <v>53</v>
      </c>
      <c r="PTV16" s="324" t="s">
        <v>53</v>
      </c>
      <c r="PTW16" s="324" t="s">
        <v>53</v>
      </c>
      <c r="PTX16" s="324" t="s">
        <v>53</v>
      </c>
      <c r="PTY16" s="324" t="s">
        <v>53</v>
      </c>
      <c r="PTZ16" s="324" t="s">
        <v>53</v>
      </c>
      <c r="PUA16" s="324" t="s">
        <v>53</v>
      </c>
      <c r="PUB16" s="324" t="s">
        <v>53</v>
      </c>
      <c r="PUC16" s="324" t="s">
        <v>53</v>
      </c>
      <c r="PUD16" s="324" t="s">
        <v>53</v>
      </c>
      <c r="PUE16" s="324" t="s">
        <v>53</v>
      </c>
      <c r="PUF16" s="324" t="s">
        <v>53</v>
      </c>
      <c r="PUG16" s="324" t="s">
        <v>53</v>
      </c>
      <c r="PUH16" s="324" t="s">
        <v>53</v>
      </c>
      <c r="PUI16" s="324" t="s">
        <v>53</v>
      </c>
      <c r="PUJ16" s="324" t="s">
        <v>53</v>
      </c>
      <c r="PUK16" s="324" t="s">
        <v>53</v>
      </c>
      <c r="PUL16" s="324" t="s">
        <v>53</v>
      </c>
      <c r="PUM16" s="324" t="s">
        <v>53</v>
      </c>
      <c r="PUN16" s="324" t="s">
        <v>53</v>
      </c>
      <c r="PUO16" s="324" t="s">
        <v>53</v>
      </c>
      <c r="PUP16" s="324" t="s">
        <v>53</v>
      </c>
      <c r="PUQ16" s="324" t="s">
        <v>53</v>
      </c>
      <c r="PUR16" s="324" t="s">
        <v>53</v>
      </c>
      <c r="PUS16" s="324" t="s">
        <v>53</v>
      </c>
      <c r="PUT16" s="324" t="s">
        <v>53</v>
      </c>
      <c r="PUU16" s="324" t="s">
        <v>53</v>
      </c>
      <c r="PUV16" s="324" t="s">
        <v>53</v>
      </c>
      <c r="PUW16" s="324" t="s">
        <v>53</v>
      </c>
      <c r="PUX16" s="324" t="s">
        <v>53</v>
      </c>
      <c r="PUY16" s="324" t="s">
        <v>53</v>
      </c>
      <c r="PUZ16" s="324" t="s">
        <v>53</v>
      </c>
      <c r="PVA16" s="324" t="s">
        <v>53</v>
      </c>
      <c r="PVB16" s="324" t="s">
        <v>53</v>
      </c>
      <c r="PVC16" s="324" t="s">
        <v>53</v>
      </c>
      <c r="PVD16" s="324" t="s">
        <v>53</v>
      </c>
      <c r="PVE16" s="324" t="s">
        <v>53</v>
      </c>
      <c r="PVF16" s="324" t="s">
        <v>53</v>
      </c>
      <c r="PVG16" s="324" t="s">
        <v>53</v>
      </c>
      <c r="PVH16" s="324" t="s">
        <v>53</v>
      </c>
      <c r="PVI16" s="324" t="s">
        <v>53</v>
      </c>
      <c r="PVJ16" s="324" t="s">
        <v>53</v>
      </c>
      <c r="PVK16" s="324" t="s">
        <v>53</v>
      </c>
      <c r="PVL16" s="324" t="s">
        <v>53</v>
      </c>
      <c r="PVM16" s="324" t="s">
        <v>53</v>
      </c>
      <c r="PVN16" s="324" t="s">
        <v>53</v>
      </c>
      <c r="PVO16" s="324" t="s">
        <v>53</v>
      </c>
      <c r="PVP16" s="324" t="s">
        <v>53</v>
      </c>
      <c r="PVQ16" s="324" t="s">
        <v>53</v>
      </c>
      <c r="PVR16" s="324" t="s">
        <v>53</v>
      </c>
      <c r="PVS16" s="324" t="s">
        <v>53</v>
      </c>
      <c r="PVT16" s="324" t="s">
        <v>53</v>
      </c>
      <c r="PVU16" s="324" t="s">
        <v>53</v>
      </c>
      <c r="PVV16" s="324" t="s">
        <v>53</v>
      </c>
      <c r="PVW16" s="324" t="s">
        <v>53</v>
      </c>
      <c r="PVX16" s="324" t="s">
        <v>53</v>
      </c>
      <c r="PVY16" s="324" t="s">
        <v>53</v>
      </c>
      <c r="PVZ16" s="324" t="s">
        <v>53</v>
      </c>
      <c r="PWA16" s="324" t="s">
        <v>53</v>
      </c>
      <c r="PWB16" s="324" t="s">
        <v>53</v>
      </c>
      <c r="PWC16" s="324" t="s">
        <v>53</v>
      </c>
      <c r="PWD16" s="324" t="s">
        <v>53</v>
      </c>
      <c r="PWE16" s="324" t="s">
        <v>53</v>
      </c>
      <c r="PWF16" s="324" t="s">
        <v>53</v>
      </c>
      <c r="PWG16" s="324" t="s">
        <v>53</v>
      </c>
      <c r="PWH16" s="324" t="s">
        <v>53</v>
      </c>
      <c r="PWI16" s="324" t="s">
        <v>53</v>
      </c>
      <c r="PWJ16" s="324" t="s">
        <v>53</v>
      </c>
      <c r="PWK16" s="324" t="s">
        <v>53</v>
      </c>
      <c r="PWL16" s="324" t="s">
        <v>53</v>
      </c>
      <c r="PWM16" s="324" t="s">
        <v>53</v>
      </c>
      <c r="PWN16" s="324" t="s">
        <v>53</v>
      </c>
      <c r="PWO16" s="324" t="s">
        <v>53</v>
      </c>
      <c r="PWP16" s="324" t="s">
        <v>53</v>
      </c>
      <c r="PWQ16" s="324" t="s">
        <v>53</v>
      </c>
      <c r="PWR16" s="324" t="s">
        <v>53</v>
      </c>
      <c r="PWS16" s="324" t="s">
        <v>53</v>
      </c>
      <c r="PWT16" s="324" t="s">
        <v>53</v>
      </c>
      <c r="PWU16" s="324" t="s">
        <v>53</v>
      </c>
      <c r="PWV16" s="324" t="s">
        <v>53</v>
      </c>
      <c r="PWW16" s="324" t="s">
        <v>53</v>
      </c>
      <c r="PWX16" s="324" t="s">
        <v>53</v>
      </c>
      <c r="PWY16" s="324" t="s">
        <v>53</v>
      </c>
      <c r="PWZ16" s="324" t="s">
        <v>53</v>
      </c>
      <c r="PXA16" s="324" t="s">
        <v>53</v>
      </c>
      <c r="PXB16" s="324" t="s">
        <v>53</v>
      </c>
      <c r="PXC16" s="324" t="s">
        <v>53</v>
      </c>
      <c r="PXD16" s="324" t="s">
        <v>53</v>
      </c>
      <c r="PXE16" s="324" t="s">
        <v>53</v>
      </c>
      <c r="PXF16" s="324" t="s">
        <v>53</v>
      </c>
      <c r="PXG16" s="324" t="s">
        <v>53</v>
      </c>
      <c r="PXH16" s="324" t="s">
        <v>53</v>
      </c>
      <c r="PXI16" s="324" t="s">
        <v>53</v>
      </c>
      <c r="PXJ16" s="324" t="s">
        <v>53</v>
      </c>
      <c r="PXK16" s="324" t="s">
        <v>53</v>
      </c>
      <c r="PXL16" s="324" t="s">
        <v>53</v>
      </c>
      <c r="PXM16" s="324" t="s">
        <v>53</v>
      </c>
      <c r="PXN16" s="324" t="s">
        <v>53</v>
      </c>
      <c r="PXO16" s="324" t="s">
        <v>53</v>
      </c>
      <c r="PXP16" s="324" t="s">
        <v>53</v>
      </c>
      <c r="PXQ16" s="324" t="s">
        <v>53</v>
      </c>
      <c r="PXR16" s="324" t="s">
        <v>53</v>
      </c>
      <c r="PXS16" s="324" t="s">
        <v>53</v>
      </c>
      <c r="PXT16" s="324" t="s">
        <v>53</v>
      </c>
      <c r="PXU16" s="324" t="s">
        <v>53</v>
      </c>
      <c r="PXV16" s="324" t="s">
        <v>53</v>
      </c>
      <c r="PXW16" s="324" t="s">
        <v>53</v>
      </c>
      <c r="PXX16" s="324" t="s">
        <v>53</v>
      </c>
      <c r="PXY16" s="324" t="s">
        <v>53</v>
      </c>
      <c r="PXZ16" s="324" t="s">
        <v>53</v>
      </c>
      <c r="PYA16" s="324" t="s">
        <v>53</v>
      </c>
      <c r="PYB16" s="324" t="s">
        <v>53</v>
      </c>
      <c r="PYC16" s="324" t="s">
        <v>53</v>
      </c>
      <c r="PYD16" s="324" t="s">
        <v>53</v>
      </c>
      <c r="PYE16" s="324" t="s">
        <v>53</v>
      </c>
      <c r="PYF16" s="324" t="s">
        <v>53</v>
      </c>
      <c r="PYG16" s="324" t="s">
        <v>53</v>
      </c>
      <c r="PYH16" s="324" t="s">
        <v>53</v>
      </c>
      <c r="PYI16" s="324" t="s">
        <v>53</v>
      </c>
      <c r="PYJ16" s="324" t="s">
        <v>53</v>
      </c>
      <c r="PYK16" s="324" t="s">
        <v>53</v>
      </c>
      <c r="PYL16" s="324" t="s">
        <v>53</v>
      </c>
      <c r="PYM16" s="324" t="s">
        <v>53</v>
      </c>
      <c r="PYN16" s="324" t="s">
        <v>53</v>
      </c>
      <c r="PYO16" s="324" t="s">
        <v>53</v>
      </c>
      <c r="PYP16" s="324" t="s">
        <v>53</v>
      </c>
      <c r="PYQ16" s="324" t="s">
        <v>53</v>
      </c>
      <c r="PYR16" s="324" t="s">
        <v>53</v>
      </c>
      <c r="PYS16" s="324" t="s">
        <v>53</v>
      </c>
      <c r="PYT16" s="324" t="s">
        <v>53</v>
      </c>
      <c r="PYU16" s="324" t="s">
        <v>53</v>
      </c>
      <c r="PYV16" s="324" t="s">
        <v>53</v>
      </c>
      <c r="PYW16" s="324" t="s">
        <v>53</v>
      </c>
      <c r="PYX16" s="324" t="s">
        <v>53</v>
      </c>
      <c r="PYY16" s="324" t="s">
        <v>53</v>
      </c>
      <c r="PYZ16" s="324" t="s">
        <v>53</v>
      </c>
      <c r="PZA16" s="324" t="s">
        <v>53</v>
      </c>
      <c r="PZB16" s="324" t="s">
        <v>53</v>
      </c>
      <c r="PZC16" s="324" t="s">
        <v>53</v>
      </c>
      <c r="PZD16" s="324" t="s">
        <v>53</v>
      </c>
      <c r="PZE16" s="324" t="s">
        <v>53</v>
      </c>
      <c r="PZF16" s="324" t="s">
        <v>53</v>
      </c>
      <c r="PZG16" s="324" t="s">
        <v>53</v>
      </c>
      <c r="PZH16" s="324" t="s">
        <v>53</v>
      </c>
      <c r="PZI16" s="324" t="s">
        <v>53</v>
      </c>
      <c r="PZJ16" s="324" t="s">
        <v>53</v>
      </c>
      <c r="PZK16" s="324" t="s">
        <v>53</v>
      </c>
      <c r="PZL16" s="324" t="s">
        <v>53</v>
      </c>
      <c r="PZM16" s="324" t="s">
        <v>53</v>
      </c>
      <c r="PZN16" s="324" t="s">
        <v>53</v>
      </c>
      <c r="PZO16" s="324" t="s">
        <v>53</v>
      </c>
      <c r="PZP16" s="324" t="s">
        <v>53</v>
      </c>
      <c r="PZQ16" s="324" t="s">
        <v>53</v>
      </c>
      <c r="PZR16" s="324" t="s">
        <v>53</v>
      </c>
      <c r="PZS16" s="324" t="s">
        <v>53</v>
      </c>
      <c r="PZT16" s="324" t="s">
        <v>53</v>
      </c>
      <c r="PZU16" s="324" t="s">
        <v>53</v>
      </c>
      <c r="PZV16" s="324" t="s">
        <v>53</v>
      </c>
      <c r="PZW16" s="324" t="s">
        <v>53</v>
      </c>
      <c r="PZX16" s="324" t="s">
        <v>53</v>
      </c>
      <c r="PZY16" s="324" t="s">
        <v>53</v>
      </c>
      <c r="PZZ16" s="324" t="s">
        <v>53</v>
      </c>
      <c r="QAA16" s="324" t="s">
        <v>53</v>
      </c>
      <c r="QAB16" s="324" t="s">
        <v>53</v>
      </c>
      <c r="QAC16" s="324" t="s">
        <v>53</v>
      </c>
      <c r="QAD16" s="324" t="s">
        <v>53</v>
      </c>
      <c r="QAE16" s="324" t="s">
        <v>53</v>
      </c>
      <c r="QAF16" s="324" t="s">
        <v>53</v>
      </c>
      <c r="QAG16" s="324" t="s">
        <v>53</v>
      </c>
      <c r="QAH16" s="324" t="s">
        <v>53</v>
      </c>
      <c r="QAI16" s="324" t="s">
        <v>53</v>
      </c>
      <c r="QAJ16" s="324" t="s">
        <v>53</v>
      </c>
      <c r="QAK16" s="324" t="s">
        <v>53</v>
      </c>
      <c r="QAL16" s="324" t="s">
        <v>53</v>
      </c>
      <c r="QAM16" s="324" t="s">
        <v>53</v>
      </c>
      <c r="QAN16" s="324" t="s">
        <v>53</v>
      </c>
      <c r="QAO16" s="324" t="s">
        <v>53</v>
      </c>
      <c r="QAP16" s="324" t="s">
        <v>53</v>
      </c>
      <c r="QAQ16" s="324" t="s">
        <v>53</v>
      </c>
      <c r="QAR16" s="324" t="s">
        <v>53</v>
      </c>
      <c r="QAS16" s="324" t="s">
        <v>53</v>
      </c>
      <c r="QAT16" s="324" t="s">
        <v>53</v>
      </c>
      <c r="QAU16" s="324" t="s">
        <v>53</v>
      </c>
      <c r="QAV16" s="324" t="s">
        <v>53</v>
      </c>
      <c r="QAW16" s="324" t="s">
        <v>53</v>
      </c>
      <c r="QAX16" s="324" t="s">
        <v>53</v>
      </c>
      <c r="QAY16" s="324" t="s">
        <v>53</v>
      </c>
      <c r="QAZ16" s="324" t="s">
        <v>53</v>
      </c>
      <c r="QBA16" s="324" t="s">
        <v>53</v>
      </c>
      <c r="QBB16" s="324" t="s">
        <v>53</v>
      </c>
      <c r="QBC16" s="324" t="s">
        <v>53</v>
      </c>
      <c r="QBD16" s="324" t="s">
        <v>53</v>
      </c>
      <c r="QBE16" s="324" t="s">
        <v>53</v>
      </c>
      <c r="QBF16" s="324" t="s">
        <v>53</v>
      </c>
      <c r="QBG16" s="324" t="s">
        <v>53</v>
      </c>
      <c r="QBH16" s="324" t="s">
        <v>53</v>
      </c>
      <c r="QBI16" s="324" t="s">
        <v>53</v>
      </c>
      <c r="QBJ16" s="324" t="s">
        <v>53</v>
      </c>
      <c r="QBK16" s="324" t="s">
        <v>53</v>
      </c>
      <c r="QBL16" s="324" t="s">
        <v>53</v>
      </c>
      <c r="QBM16" s="324" t="s">
        <v>53</v>
      </c>
      <c r="QBN16" s="324" t="s">
        <v>53</v>
      </c>
      <c r="QBO16" s="324" t="s">
        <v>53</v>
      </c>
      <c r="QBP16" s="324" t="s">
        <v>53</v>
      </c>
      <c r="QBQ16" s="324" t="s">
        <v>53</v>
      </c>
      <c r="QBR16" s="324" t="s">
        <v>53</v>
      </c>
      <c r="QBS16" s="324" t="s">
        <v>53</v>
      </c>
      <c r="QBT16" s="324" t="s">
        <v>53</v>
      </c>
      <c r="QBU16" s="324" t="s">
        <v>53</v>
      </c>
      <c r="QBV16" s="324" t="s">
        <v>53</v>
      </c>
      <c r="QBW16" s="324" t="s">
        <v>53</v>
      </c>
      <c r="QBX16" s="324" t="s">
        <v>53</v>
      </c>
      <c r="QBY16" s="324" t="s">
        <v>53</v>
      </c>
      <c r="QBZ16" s="324" t="s">
        <v>53</v>
      </c>
      <c r="QCA16" s="324" t="s">
        <v>53</v>
      </c>
      <c r="QCB16" s="324" t="s">
        <v>53</v>
      </c>
      <c r="QCC16" s="324" t="s">
        <v>53</v>
      </c>
      <c r="QCD16" s="324" t="s">
        <v>53</v>
      </c>
      <c r="QCE16" s="324" t="s">
        <v>53</v>
      </c>
      <c r="QCF16" s="324" t="s">
        <v>53</v>
      </c>
      <c r="QCG16" s="324" t="s">
        <v>53</v>
      </c>
      <c r="QCH16" s="324" t="s">
        <v>53</v>
      </c>
      <c r="QCI16" s="324" t="s">
        <v>53</v>
      </c>
      <c r="QCJ16" s="324" t="s">
        <v>53</v>
      </c>
      <c r="QCK16" s="324" t="s">
        <v>53</v>
      </c>
      <c r="QCL16" s="324" t="s">
        <v>53</v>
      </c>
      <c r="QCM16" s="324" t="s">
        <v>53</v>
      </c>
      <c r="QCN16" s="324" t="s">
        <v>53</v>
      </c>
      <c r="QCO16" s="324" t="s">
        <v>53</v>
      </c>
      <c r="QCP16" s="324" t="s">
        <v>53</v>
      </c>
      <c r="QCQ16" s="324" t="s">
        <v>53</v>
      </c>
      <c r="QCR16" s="324" t="s">
        <v>53</v>
      </c>
      <c r="QCS16" s="324" t="s">
        <v>53</v>
      </c>
      <c r="QCT16" s="324" t="s">
        <v>53</v>
      </c>
      <c r="QCU16" s="324" t="s">
        <v>53</v>
      </c>
      <c r="QCV16" s="324" t="s">
        <v>53</v>
      </c>
      <c r="QCW16" s="324" t="s">
        <v>53</v>
      </c>
      <c r="QCX16" s="324" t="s">
        <v>53</v>
      </c>
      <c r="QCY16" s="324" t="s">
        <v>53</v>
      </c>
      <c r="QCZ16" s="324" t="s">
        <v>53</v>
      </c>
      <c r="QDA16" s="324" t="s">
        <v>53</v>
      </c>
      <c r="QDB16" s="324" t="s">
        <v>53</v>
      </c>
      <c r="QDC16" s="324" t="s">
        <v>53</v>
      </c>
      <c r="QDD16" s="324" t="s">
        <v>53</v>
      </c>
      <c r="QDE16" s="324" t="s">
        <v>53</v>
      </c>
      <c r="QDF16" s="324" t="s">
        <v>53</v>
      </c>
      <c r="QDG16" s="324" t="s">
        <v>53</v>
      </c>
      <c r="QDH16" s="324" t="s">
        <v>53</v>
      </c>
      <c r="QDI16" s="324" t="s">
        <v>53</v>
      </c>
      <c r="QDJ16" s="324" t="s">
        <v>53</v>
      </c>
      <c r="QDK16" s="324" t="s">
        <v>53</v>
      </c>
      <c r="QDL16" s="324" t="s">
        <v>53</v>
      </c>
      <c r="QDM16" s="324" t="s">
        <v>53</v>
      </c>
      <c r="QDN16" s="324" t="s">
        <v>53</v>
      </c>
      <c r="QDO16" s="324" t="s">
        <v>53</v>
      </c>
      <c r="QDP16" s="324" t="s">
        <v>53</v>
      </c>
      <c r="QDQ16" s="324" t="s">
        <v>53</v>
      </c>
      <c r="QDR16" s="324" t="s">
        <v>53</v>
      </c>
      <c r="QDS16" s="324" t="s">
        <v>53</v>
      </c>
      <c r="QDT16" s="324" t="s">
        <v>53</v>
      </c>
      <c r="QDU16" s="324" t="s">
        <v>53</v>
      </c>
      <c r="QDV16" s="324" t="s">
        <v>53</v>
      </c>
      <c r="QDW16" s="324" t="s">
        <v>53</v>
      </c>
      <c r="QDX16" s="324" t="s">
        <v>53</v>
      </c>
      <c r="QDY16" s="324" t="s">
        <v>53</v>
      </c>
      <c r="QDZ16" s="324" t="s">
        <v>53</v>
      </c>
      <c r="QEA16" s="324" t="s">
        <v>53</v>
      </c>
      <c r="QEB16" s="324" t="s">
        <v>53</v>
      </c>
      <c r="QEC16" s="324" t="s">
        <v>53</v>
      </c>
      <c r="QED16" s="324" t="s">
        <v>53</v>
      </c>
      <c r="QEE16" s="324" t="s">
        <v>53</v>
      </c>
      <c r="QEF16" s="324" t="s">
        <v>53</v>
      </c>
      <c r="QEG16" s="324" t="s">
        <v>53</v>
      </c>
      <c r="QEH16" s="324" t="s">
        <v>53</v>
      </c>
      <c r="QEI16" s="324" t="s">
        <v>53</v>
      </c>
      <c r="QEJ16" s="324" t="s">
        <v>53</v>
      </c>
      <c r="QEK16" s="324" t="s">
        <v>53</v>
      </c>
      <c r="QEL16" s="324" t="s">
        <v>53</v>
      </c>
      <c r="QEM16" s="324" t="s">
        <v>53</v>
      </c>
      <c r="QEN16" s="324" t="s">
        <v>53</v>
      </c>
      <c r="QEO16" s="324" t="s">
        <v>53</v>
      </c>
      <c r="QEP16" s="324" t="s">
        <v>53</v>
      </c>
      <c r="QEQ16" s="324" t="s">
        <v>53</v>
      </c>
      <c r="QER16" s="324" t="s">
        <v>53</v>
      </c>
      <c r="QES16" s="324" t="s">
        <v>53</v>
      </c>
      <c r="QET16" s="324" t="s">
        <v>53</v>
      </c>
      <c r="QEU16" s="324" t="s">
        <v>53</v>
      </c>
      <c r="QEV16" s="324" t="s">
        <v>53</v>
      </c>
      <c r="QEW16" s="324" t="s">
        <v>53</v>
      </c>
      <c r="QEX16" s="324" t="s">
        <v>53</v>
      </c>
      <c r="QEY16" s="324" t="s">
        <v>53</v>
      </c>
      <c r="QEZ16" s="324" t="s">
        <v>53</v>
      </c>
      <c r="QFA16" s="324" t="s">
        <v>53</v>
      </c>
      <c r="QFB16" s="324" t="s">
        <v>53</v>
      </c>
      <c r="QFC16" s="324" t="s">
        <v>53</v>
      </c>
      <c r="QFD16" s="324" t="s">
        <v>53</v>
      </c>
      <c r="QFE16" s="324" t="s">
        <v>53</v>
      </c>
      <c r="QFF16" s="324" t="s">
        <v>53</v>
      </c>
      <c r="QFG16" s="324" t="s">
        <v>53</v>
      </c>
      <c r="QFH16" s="324" t="s">
        <v>53</v>
      </c>
      <c r="QFI16" s="324" t="s">
        <v>53</v>
      </c>
      <c r="QFJ16" s="324" t="s">
        <v>53</v>
      </c>
      <c r="QFK16" s="324" t="s">
        <v>53</v>
      </c>
      <c r="QFL16" s="324" t="s">
        <v>53</v>
      </c>
      <c r="QFM16" s="324" t="s">
        <v>53</v>
      </c>
      <c r="QFN16" s="324" t="s">
        <v>53</v>
      </c>
      <c r="QFO16" s="324" t="s">
        <v>53</v>
      </c>
      <c r="QFP16" s="324" t="s">
        <v>53</v>
      </c>
      <c r="QFQ16" s="324" t="s">
        <v>53</v>
      </c>
      <c r="QFR16" s="324" t="s">
        <v>53</v>
      </c>
      <c r="QFS16" s="324" t="s">
        <v>53</v>
      </c>
      <c r="QFT16" s="324" t="s">
        <v>53</v>
      </c>
      <c r="QFU16" s="324" t="s">
        <v>53</v>
      </c>
      <c r="QFV16" s="324" t="s">
        <v>53</v>
      </c>
      <c r="QFW16" s="324" t="s">
        <v>53</v>
      </c>
      <c r="QFX16" s="324" t="s">
        <v>53</v>
      </c>
      <c r="QFY16" s="324" t="s">
        <v>53</v>
      </c>
      <c r="QFZ16" s="324" t="s">
        <v>53</v>
      </c>
      <c r="QGA16" s="324" t="s">
        <v>53</v>
      </c>
      <c r="QGB16" s="324" t="s">
        <v>53</v>
      </c>
      <c r="QGC16" s="324" t="s">
        <v>53</v>
      </c>
      <c r="QGD16" s="324" t="s">
        <v>53</v>
      </c>
      <c r="QGE16" s="324" t="s">
        <v>53</v>
      </c>
      <c r="QGF16" s="324" t="s">
        <v>53</v>
      </c>
      <c r="QGG16" s="324" t="s">
        <v>53</v>
      </c>
      <c r="QGH16" s="324" t="s">
        <v>53</v>
      </c>
      <c r="QGI16" s="324" t="s">
        <v>53</v>
      </c>
      <c r="QGJ16" s="324" t="s">
        <v>53</v>
      </c>
      <c r="QGK16" s="324" t="s">
        <v>53</v>
      </c>
      <c r="QGL16" s="324" t="s">
        <v>53</v>
      </c>
      <c r="QGM16" s="324" t="s">
        <v>53</v>
      </c>
      <c r="QGN16" s="324" t="s">
        <v>53</v>
      </c>
      <c r="QGO16" s="324" t="s">
        <v>53</v>
      </c>
      <c r="QGP16" s="324" t="s">
        <v>53</v>
      </c>
      <c r="QGQ16" s="324" t="s">
        <v>53</v>
      </c>
      <c r="QGR16" s="324" t="s">
        <v>53</v>
      </c>
      <c r="QGS16" s="324" t="s">
        <v>53</v>
      </c>
      <c r="QGT16" s="324" t="s">
        <v>53</v>
      </c>
      <c r="QGU16" s="324" t="s">
        <v>53</v>
      </c>
      <c r="QGV16" s="324" t="s">
        <v>53</v>
      </c>
      <c r="QGW16" s="324" t="s">
        <v>53</v>
      </c>
      <c r="QGX16" s="324" t="s">
        <v>53</v>
      </c>
      <c r="QGY16" s="324" t="s">
        <v>53</v>
      </c>
      <c r="QGZ16" s="324" t="s">
        <v>53</v>
      </c>
      <c r="QHA16" s="324" t="s">
        <v>53</v>
      </c>
      <c r="QHB16" s="324" t="s">
        <v>53</v>
      </c>
      <c r="QHC16" s="324" t="s">
        <v>53</v>
      </c>
      <c r="QHD16" s="324" t="s">
        <v>53</v>
      </c>
      <c r="QHE16" s="324" t="s">
        <v>53</v>
      </c>
      <c r="QHF16" s="324" t="s">
        <v>53</v>
      </c>
      <c r="QHG16" s="324" t="s">
        <v>53</v>
      </c>
      <c r="QHH16" s="324" t="s">
        <v>53</v>
      </c>
      <c r="QHI16" s="324" t="s">
        <v>53</v>
      </c>
      <c r="QHJ16" s="324" t="s">
        <v>53</v>
      </c>
      <c r="QHK16" s="324" t="s">
        <v>53</v>
      </c>
      <c r="QHL16" s="324" t="s">
        <v>53</v>
      </c>
      <c r="QHM16" s="324" t="s">
        <v>53</v>
      </c>
      <c r="QHN16" s="324" t="s">
        <v>53</v>
      </c>
      <c r="QHO16" s="324" t="s">
        <v>53</v>
      </c>
      <c r="QHP16" s="324" t="s">
        <v>53</v>
      </c>
      <c r="QHQ16" s="324" t="s">
        <v>53</v>
      </c>
      <c r="QHR16" s="324" t="s">
        <v>53</v>
      </c>
      <c r="QHS16" s="324" t="s">
        <v>53</v>
      </c>
      <c r="QHT16" s="324" t="s">
        <v>53</v>
      </c>
      <c r="QHU16" s="324" t="s">
        <v>53</v>
      </c>
      <c r="QHV16" s="324" t="s">
        <v>53</v>
      </c>
      <c r="QHW16" s="324" t="s">
        <v>53</v>
      </c>
      <c r="QHX16" s="324" t="s">
        <v>53</v>
      </c>
      <c r="QHY16" s="324" t="s">
        <v>53</v>
      </c>
      <c r="QHZ16" s="324" t="s">
        <v>53</v>
      </c>
      <c r="QIA16" s="324" t="s">
        <v>53</v>
      </c>
      <c r="QIB16" s="324" t="s">
        <v>53</v>
      </c>
      <c r="QIC16" s="324" t="s">
        <v>53</v>
      </c>
      <c r="QID16" s="324" t="s">
        <v>53</v>
      </c>
      <c r="QIE16" s="324" t="s">
        <v>53</v>
      </c>
      <c r="QIF16" s="324" t="s">
        <v>53</v>
      </c>
      <c r="QIG16" s="324" t="s">
        <v>53</v>
      </c>
      <c r="QIH16" s="324" t="s">
        <v>53</v>
      </c>
      <c r="QII16" s="324" t="s">
        <v>53</v>
      </c>
      <c r="QIJ16" s="324" t="s">
        <v>53</v>
      </c>
      <c r="QIK16" s="324" t="s">
        <v>53</v>
      </c>
      <c r="QIL16" s="324" t="s">
        <v>53</v>
      </c>
      <c r="QIM16" s="324" t="s">
        <v>53</v>
      </c>
      <c r="QIN16" s="324" t="s">
        <v>53</v>
      </c>
      <c r="QIO16" s="324" t="s">
        <v>53</v>
      </c>
      <c r="QIP16" s="324" t="s">
        <v>53</v>
      </c>
      <c r="QIQ16" s="324" t="s">
        <v>53</v>
      </c>
      <c r="QIR16" s="324" t="s">
        <v>53</v>
      </c>
      <c r="QIS16" s="324" t="s">
        <v>53</v>
      </c>
      <c r="QIT16" s="324" t="s">
        <v>53</v>
      </c>
      <c r="QIU16" s="324" t="s">
        <v>53</v>
      </c>
      <c r="QIV16" s="324" t="s">
        <v>53</v>
      </c>
      <c r="QIW16" s="324" t="s">
        <v>53</v>
      </c>
      <c r="QIX16" s="324" t="s">
        <v>53</v>
      </c>
      <c r="QIY16" s="324" t="s">
        <v>53</v>
      </c>
      <c r="QIZ16" s="324" t="s">
        <v>53</v>
      </c>
      <c r="QJA16" s="324" t="s">
        <v>53</v>
      </c>
      <c r="QJB16" s="324" t="s">
        <v>53</v>
      </c>
      <c r="QJC16" s="324" t="s">
        <v>53</v>
      </c>
      <c r="QJD16" s="324" t="s">
        <v>53</v>
      </c>
      <c r="QJE16" s="324" t="s">
        <v>53</v>
      </c>
      <c r="QJF16" s="324" t="s">
        <v>53</v>
      </c>
      <c r="QJG16" s="324" t="s">
        <v>53</v>
      </c>
      <c r="QJH16" s="324" t="s">
        <v>53</v>
      </c>
      <c r="QJI16" s="324" t="s">
        <v>53</v>
      </c>
      <c r="QJJ16" s="324" t="s">
        <v>53</v>
      </c>
      <c r="QJK16" s="324" t="s">
        <v>53</v>
      </c>
      <c r="QJL16" s="324" t="s">
        <v>53</v>
      </c>
      <c r="QJM16" s="324" t="s">
        <v>53</v>
      </c>
      <c r="QJN16" s="324" t="s">
        <v>53</v>
      </c>
      <c r="QJO16" s="324" t="s">
        <v>53</v>
      </c>
      <c r="QJP16" s="324" t="s">
        <v>53</v>
      </c>
      <c r="QJQ16" s="324" t="s">
        <v>53</v>
      </c>
      <c r="QJR16" s="324" t="s">
        <v>53</v>
      </c>
      <c r="QJS16" s="324" t="s">
        <v>53</v>
      </c>
      <c r="QJT16" s="324" t="s">
        <v>53</v>
      </c>
      <c r="QJU16" s="324" t="s">
        <v>53</v>
      </c>
      <c r="QJV16" s="324" t="s">
        <v>53</v>
      </c>
      <c r="QJW16" s="324" t="s">
        <v>53</v>
      </c>
      <c r="QJX16" s="324" t="s">
        <v>53</v>
      </c>
      <c r="QJY16" s="324" t="s">
        <v>53</v>
      </c>
      <c r="QJZ16" s="324" t="s">
        <v>53</v>
      </c>
      <c r="QKA16" s="324" t="s">
        <v>53</v>
      </c>
      <c r="QKB16" s="324" t="s">
        <v>53</v>
      </c>
      <c r="QKC16" s="324" t="s">
        <v>53</v>
      </c>
      <c r="QKD16" s="324" t="s">
        <v>53</v>
      </c>
      <c r="QKE16" s="324" t="s">
        <v>53</v>
      </c>
      <c r="QKF16" s="324" t="s">
        <v>53</v>
      </c>
      <c r="QKG16" s="324" t="s">
        <v>53</v>
      </c>
      <c r="QKH16" s="324" t="s">
        <v>53</v>
      </c>
      <c r="QKI16" s="324" t="s">
        <v>53</v>
      </c>
      <c r="QKJ16" s="324" t="s">
        <v>53</v>
      </c>
      <c r="QKK16" s="324" t="s">
        <v>53</v>
      </c>
      <c r="QKL16" s="324" t="s">
        <v>53</v>
      </c>
      <c r="QKM16" s="324" t="s">
        <v>53</v>
      </c>
      <c r="QKN16" s="324" t="s">
        <v>53</v>
      </c>
      <c r="QKO16" s="324" t="s">
        <v>53</v>
      </c>
      <c r="QKP16" s="324" t="s">
        <v>53</v>
      </c>
      <c r="QKQ16" s="324" t="s">
        <v>53</v>
      </c>
      <c r="QKR16" s="324" t="s">
        <v>53</v>
      </c>
      <c r="QKS16" s="324" t="s">
        <v>53</v>
      </c>
      <c r="QKT16" s="324" t="s">
        <v>53</v>
      </c>
      <c r="QKU16" s="324" t="s">
        <v>53</v>
      </c>
      <c r="QKV16" s="324" t="s">
        <v>53</v>
      </c>
      <c r="QKW16" s="324" t="s">
        <v>53</v>
      </c>
      <c r="QKX16" s="324" t="s">
        <v>53</v>
      </c>
      <c r="QKY16" s="324" t="s">
        <v>53</v>
      </c>
      <c r="QKZ16" s="324" t="s">
        <v>53</v>
      </c>
      <c r="QLA16" s="324" t="s">
        <v>53</v>
      </c>
      <c r="QLB16" s="324" t="s">
        <v>53</v>
      </c>
      <c r="QLC16" s="324" t="s">
        <v>53</v>
      </c>
      <c r="QLD16" s="324" t="s">
        <v>53</v>
      </c>
      <c r="QLE16" s="324" t="s">
        <v>53</v>
      </c>
      <c r="QLF16" s="324" t="s">
        <v>53</v>
      </c>
      <c r="QLG16" s="324" t="s">
        <v>53</v>
      </c>
      <c r="QLH16" s="324" t="s">
        <v>53</v>
      </c>
      <c r="QLI16" s="324" t="s">
        <v>53</v>
      </c>
      <c r="QLJ16" s="324" t="s">
        <v>53</v>
      </c>
      <c r="QLK16" s="324" t="s">
        <v>53</v>
      </c>
      <c r="QLL16" s="324" t="s">
        <v>53</v>
      </c>
      <c r="QLM16" s="324" t="s">
        <v>53</v>
      </c>
      <c r="QLN16" s="324" t="s">
        <v>53</v>
      </c>
      <c r="QLO16" s="324" t="s">
        <v>53</v>
      </c>
      <c r="QLP16" s="324" t="s">
        <v>53</v>
      </c>
      <c r="QLQ16" s="324" t="s">
        <v>53</v>
      </c>
      <c r="QLR16" s="324" t="s">
        <v>53</v>
      </c>
      <c r="QLS16" s="324" t="s">
        <v>53</v>
      </c>
      <c r="QLT16" s="324" t="s">
        <v>53</v>
      </c>
      <c r="QLU16" s="324" t="s">
        <v>53</v>
      </c>
      <c r="QLV16" s="324" t="s">
        <v>53</v>
      </c>
      <c r="QLW16" s="324" t="s">
        <v>53</v>
      </c>
      <c r="QLX16" s="324" t="s">
        <v>53</v>
      </c>
      <c r="QLY16" s="324" t="s">
        <v>53</v>
      </c>
      <c r="QLZ16" s="324" t="s">
        <v>53</v>
      </c>
      <c r="QMA16" s="324" t="s">
        <v>53</v>
      </c>
      <c r="QMB16" s="324" t="s">
        <v>53</v>
      </c>
      <c r="QMC16" s="324" t="s">
        <v>53</v>
      </c>
      <c r="QMD16" s="324" t="s">
        <v>53</v>
      </c>
      <c r="QME16" s="324" t="s">
        <v>53</v>
      </c>
      <c r="QMF16" s="324" t="s">
        <v>53</v>
      </c>
      <c r="QMG16" s="324" t="s">
        <v>53</v>
      </c>
      <c r="QMH16" s="324" t="s">
        <v>53</v>
      </c>
      <c r="QMI16" s="324" t="s">
        <v>53</v>
      </c>
      <c r="QMJ16" s="324" t="s">
        <v>53</v>
      </c>
      <c r="QMK16" s="324" t="s">
        <v>53</v>
      </c>
      <c r="QML16" s="324" t="s">
        <v>53</v>
      </c>
      <c r="QMM16" s="324" t="s">
        <v>53</v>
      </c>
      <c r="QMN16" s="324" t="s">
        <v>53</v>
      </c>
      <c r="QMO16" s="324" t="s">
        <v>53</v>
      </c>
      <c r="QMP16" s="324" t="s">
        <v>53</v>
      </c>
      <c r="QMQ16" s="324" t="s">
        <v>53</v>
      </c>
      <c r="QMR16" s="324" t="s">
        <v>53</v>
      </c>
      <c r="QMS16" s="324" t="s">
        <v>53</v>
      </c>
      <c r="QMT16" s="324" t="s">
        <v>53</v>
      </c>
      <c r="QMU16" s="324" t="s">
        <v>53</v>
      </c>
      <c r="QMV16" s="324" t="s">
        <v>53</v>
      </c>
      <c r="QMW16" s="324" t="s">
        <v>53</v>
      </c>
      <c r="QMX16" s="324" t="s">
        <v>53</v>
      </c>
      <c r="QMY16" s="324" t="s">
        <v>53</v>
      </c>
      <c r="QMZ16" s="324" t="s">
        <v>53</v>
      </c>
      <c r="QNA16" s="324" t="s">
        <v>53</v>
      </c>
      <c r="QNB16" s="324" t="s">
        <v>53</v>
      </c>
      <c r="QNC16" s="324" t="s">
        <v>53</v>
      </c>
      <c r="QND16" s="324" t="s">
        <v>53</v>
      </c>
      <c r="QNE16" s="324" t="s">
        <v>53</v>
      </c>
      <c r="QNF16" s="324" t="s">
        <v>53</v>
      </c>
      <c r="QNG16" s="324" t="s">
        <v>53</v>
      </c>
      <c r="QNH16" s="324" t="s">
        <v>53</v>
      </c>
      <c r="QNI16" s="324" t="s">
        <v>53</v>
      </c>
      <c r="QNJ16" s="324" t="s">
        <v>53</v>
      </c>
      <c r="QNK16" s="324" t="s">
        <v>53</v>
      </c>
      <c r="QNL16" s="324" t="s">
        <v>53</v>
      </c>
      <c r="QNM16" s="324" t="s">
        <v>53</v>
      </c>
      <c r="QNN16" s="324" t="s">
        <v>53</v>
      </c>
      <c r="QNO16" s="324" t="s">
        <v>53</v>
      </c>
      <c r="QNP16" s="324" t="s">
        <v>53</v>
      </c>
      <c r="QNQ16" s="324" t="s">
        <v>53</v>
      </c>
      <c r="QNR16" s="324" t="s">
        <v>53</v>
      </c>
      <c r="QNS16" s="324" t="s">
        <v>53</v>
      </c>
      <c r="QNT16" s="324" t="s">
        <v>53</v>
      </c>
      <c r="QNU16" s="324" t="s">
        <v>53</v>
      </c>
      <c r="QNV16" s="324" t="s">
        <v>53</v>
      </c>
      <c r="QNW16" s="324" t="s">
        <v>53</v>
      </c>
      <c r="QNX16" s="324" t="s">
        <v>53</v>
      </c>
      <c r="QNY16" s="324" t="s">
        <v>53</v>
      </c>
      <c r="QNZ16" s="324" t="s">
        <v>53</v>
      </c>
      <c r="QOA16" s="324" t="s">
        <v>53</v>
      </c>
      <c r="QOB16" s="324" t="s">
        <v>53</v>
      </c>
      <c r="QOC16" s="324" t="s">
        <v>53</v>
      </c>
      <c r="QOD16" s="324" t="s">
        <v>53</v>
      </c>
      <c r="QOE16" s="324" t="s">
        <v>53</v>
      </c>
      <c r="QOF16" s="324" t="s">
        <v>53</v>
      </c>
      <c r="QOG16" s="324" t="s">
        <v>53</v>
      </c>
      <c r="QOH16" s="324" t="s">
        <v>53</v>
      </c>
      <c r="QOI16" s="324" t="s">
        <v>53</v>
      </c>
      <c r="QOJ16" s="324" t="s">
        <v>53</v>
      </c>
      <c r="QOK16" s="324" t="s">
        <v>53</v>
      </c>
      <c r="QOL16" s="324" t="s">
        <v>53</v>
      </c>
      <c r="QOM16" s="324" t="s">
        <v>53</v>
      </c>
      <c r="QON16" s="324" t="s">
        <v>53</v>
      </c>
      <c r="QOO16" s="324" t="s">
        <v>53</v>
      </c>
      <c r="QOP16" s="324" t="s">
        <v>53</v>
      </c>
      <c r="QOQ16" s="324" t="s">
        <v>53</v>
      </c>
      <c r="QOR16" s="324" t="s">
        <v>53</v>
      </c>
      <c r="QOS16" s="324" t="s">
        <v>53</v>
      </c>
      <c r="QOT16" s="324" t="s">
        <v>53</v>
      </c>
      <c r="QOU16" s="324" t="s">
        <v>53</v>
      </c>
      <c r="QOV16" s="324" t="s">
        <v>53</v>
      </c>
      <c r="QOW16" s="324" t="s">
        <v>53</v>
      </c>
      <c r="QOX16" s="324" t="s">
        <v>53</v>
      </c>
      <c r="QOY16" s="324" t="s">
        <v>53</v>
      </c>
      <c r="QOZ16" s="324" t="s">
        <v>53</v>
      </c>
      <c r="QPA16" s="324" t="s">
        <v>53</v>
      </c>
      <c r="QPB16" s="324" t="s">
        <v>53</v>
      </c>
      <c r="QPC16" s="324" t="s">
        <v>53</v>
      </c>
      <c r="QPD16" s="324" t="s">
        <v>53</v>
      </c>
      <c r="QPE16" s="324" t="s">
        <v>53</v>
      </c>
      <c r="QPF16" s="324" t="s">
        <v>53</v>
      </c>
      <c r="QPG16" s="324" t="s">
        <v>53</v>
      </c>
      <c r="QPH16" s="324" t="s">
        <v>53</v>
      </c>
      <c r="QPI16" s="324" t="s">
        <v>53</v>
      </c>
      <c r="QPJ16" s="324" t="s">
        <v>53</v>
      </c>
      <c r="QPK16" s="324" t="s">
        <v>53</v>
      </c>
      <c r="QPL16" s="324" t="s">
        <v>53</v>
      </c>
      <c r="QPM16" s="324" t="s">
        <v>53</v>
      </c>
      <c r="QPN16" s="324" t="s">
        <v>53</v>
      </c>
      <c r="QPO16" s="324" t="s">
        <v>53</v>
      </c>
      <c r="QPP16" s="324" t="s">
        <v>53</v>
      </c>
      <c r="QPQ16" s="324" t="s">
        <v>53</v>
      </c>
      <c r="QPR16" s="324" t="s">
        <v>53</v>
      </c>
      <c r="QPS16" s="324" t="s">
        <v>53</v>
      </c>
      <c r="QPT16" s="324" t="s">
        <v>53</v>
      </c>
      <c r="QPU16" s="324" t="s">
        <v>53</v>
      </c>
      <c r="QPV16" s="324" t="s">
        <v>53</v>
      </c>
      <c r="QPW16" s="324" t="s">
        <v>53</v>
      </c>
      <c r="QPX16" s="324" t="s">
        <v>53</v>
      </c>
      <c r="QPY16" s="324" t="s">
        <v>53</v>
      </c>
      <c r="QPZ16" s="324" t="s">
        <v>53</v>
      </c>
      <c r="QQA16" s="324" t="s">
        <v>53</v>
      </c>
      <c r="QQB16" s="324" t="s">
        <v>53</v>
      </c>
      <c r="QQC16" s="324" t="s">
        <v>53</v>
      </c>
      <c r="QQD16" s="324" t="s">
        <v>53</v>
      </c>
      <c r="QQE16" s="324" t="s">
        <v>53</v>
      </c>
      <c r="QQF16" s="324" t="s">
        <v>53</v>
      </c>
      <c r="QQG16" s="324" t="s">
        <v>53</v>
      </c>
      <c r="QQH16" s="324" t="s">
        <v>53</v>
      </c>
      <c r="QQI16" s="324" t="s">
        <v>53</v>
      </c>
      <c r="QQJ16" s="324" t="s">
        <v>53</v>
      </c>
      <c r="QQK16" s="324" t="s">
        <v>53</v>
      </c>
      <c r="QQL16" s="324" t="s">
        <v>53</v>
      </c>
      <c r="QQM16" s="324" t="s">
        <v>53</v>
      </c>
      <c r="QQN16" s="324" t="s">
        <v>53</v>
      </c>
      <c r="QQO16" s="324" t="s">
        <v>53</v>
      </c>
      <c r="QQP16" s="324" t="s">
        <v>53</v>
      </c>
      <c r="QQQ16" s="324" t="s">
        <v>53</v>
      </c>
      <c r="QQR16" s="324" t="s">
        <v>53</v>
      </c>
      <c r="QQS16" s="324" t="s">
        <v>53</v>
      </c>
      <c r="QQT16" s="324" t="s">
        <v>53</v>
      </c>
      <c r="QQU16" s="324" t="s">
        <v>53</v>
      </c>
      <c r="QQV16" s="324" t="s">
        <v>53</v>
      </c>
      <c r="QQW16" s="324" t="s">
        <v>53</v>
      </c>
      <c r="QQX16" s="324" t="s">
        <v>53</v>
      </c>
      <c r="QQY16" s="324" t="s">
        <v>53</v>
      </c>
      <c r="QQZ16" s="324" t="s">
        <v>53</v>
      </c>
      <c r="QRA16" s="324" t="s">
        <v>53</v>
      </c>
      <c r="QRB16" s="324" t="s">
        <v>53</v>
      </c>
      <c r="QRC16" s="324" t="s">
        <v>53</v>
      </c>
      <c r="QRD16" s="324" t="s">
        <v>53</v>
      </c>
      <c r="QRE16" s="324" t="s">
        <v>53</v>
      </c>
      <c r="QRF16" s="324" t="s">
        <v>53</v>
      </c>
      <c r="QRG16" s="324" t="s">
        <v>53</v>
      </c>
      <c r="QRH16" s="324" t="s">
        <v>53</v>
      </c>
      <c r="QRI16" s="324" t="s">
        <v>53</v>
      </c>
      <c r="QRJ16" s="324" t="s">
        <v>53</v>
      </c>
      <c r="QRK16" s="324" t="s">
        <v>53</v>
      </c>
      <c r="QRL16" s="324" t="s">
        <v>53</v>
      </c>
      <c r="QRM16" s="324" t="s">
        <v>53</v>
      </c>
      <c r="QRN16" s="324" t="s">
        <v>53</v>
      </c>
      <c r="QRO16" s="324" t="s">
        <v>53</v>
      </c>
      <c r="QRP16" s="324" t="s">
        <v>53</v>
      </c>
      <c r="QRQ16" s="324" t="s">
        <v>53</v>
      </c>
      <c r="QRR16" s="324" t="s">
        <v>53</v>
      </c>
      <c r="QRS16" s="324" t="s">
        <v>53</v>
      </c>
      <c r="QRT16" s="324" t="s">
        <v>53</v>
      </c>
      <c r="QRU16" s="324" t="s">
        <v>53</v>
      </c>
      <c r="QRV16" s="324" t="s">
        <v>53</v>
      </c>
      <c r="QRW16" s="324" t="s">
        <v>53</v>
      </c>
      <c r="QRX16" s="324" t="s">
        <v>53</v>
      </c>
      <c r="QRY16" s="324" t="s">
        <v>53</v>
      </c>
      <c r="QRZ16" s="324" t="s">
        <v>53</v>
      </c>
      <c r="QSA16" s="324" t="s">
        <v>53</v>
      </c>
      <c r="QSB16" s="324" t="s">
        <v>53</v>
      </c>
      <c r="QSC16" s="324" t="s">
        <v>53</v>
      </c>
      <c r="QSD16" s="324" t="s">
        <v>53</v>
      </c>
      <c r="QSE16" s="324" t="s">
        <v>53</v>
      </c>
      <c r="QSF16" s="324" t="s">
        <v>53</v>
      </c>
      <c r="QSG16" s="324" t="s">
        <v>53</v>
      </c>
      <c r="QSH16" s="324" t="s">
        <v>53</v>
      </c>
      <c r="QSI16" s="324" t="s">
        <v>53</v>
      </c>
      <c r="QSJ16" s="324" t="s">
        <v>53</v>
      </c>
      <c r="QSK16" s="324" t="s">
        <v>53</v>
      </c>
      <c r="QSL16" s="324" t="s">
        <v>53</v>
      </c>
      <c r="QSM16" s="324" t="s">
        <v>53</v>
      </c>
      <c r="QSN16" s="324" t="s">
        <v>53</v>
      </c>
      <c r="QSO16" s="324" t="s">
        <v>53</v>
      </c>
      <c r="QSP16" s="324" t="s">
        <v>53</v>
      </c>
      <c r="QSQ16" s="324" t="s">
        <v>53</v>
      </c>
      <c r="QSR16" s="324" t="s">
        <v>53</v>
      </c>
      <c r="QSS16" s="324" t="s">
        <v>53</v>
      </c>
      <c r="QST16" s="324" t="s">
        <v>53</v>
      </c>
      <c r="QSU16" s="324" t="s">
        <v>53</v>
      </c>
      <c r="QSV16" s="324" t="s">
        <v>53</v>
      </c>
      <c r="QSW16" s="324" t="s">
        <v>53</v>
      </c>
      <c r="QSX16" s="324" t="s">
        <v>53</v>
      </c>
      <c r="QSY16" s="324" t="s">
        <v>53</v>
      </c>
      <c r="QSZ16" s="324" t="s">
        <v>53</v>
      </c>
      <c r="QTA16" s="324" t="s">
        <v>53</v>
      </c>
      <c r="QTB16" s="324" t="s">
        <v>53</v>
      </c>
      <c r="QTC16" s="324" t="s">
        <v>53</v>
      </c>
      <c r="QTD16" s="324" t="s">
        <v>53</v>
      </c>
      <c r="QTE16" s="324" t="s">
        <v>53</v>
      </c>
      <c r="QTF16" s="324" t="s">
        <v>53</v>
      </c>
      <c r="QTG16" s="324" t="s">
        <v>53</v>
      </c>
      <c r="QTH16" s="324" t="s">
        <v>53</v>
      </c>
      <c r="QTI16" s="324" t="s">
        <v>53</v>
      </c>
      <c r="QTJ16" s="324" t="s">
        <v>53</v>
      </c>
      <c r="QTK16" s="324" t="s">
        <v>53</v>
      </c>
      <c r="QTL16" s="324" t="s">
        <v>53</v>
      </c>
      <c r="QTM16" s="324" t="s">
        <v>53</v>
      </c>
      <c r="QTN16" s="324" t="s">
        <v>53</v>
      </c>
      <c r="QTO16" s="324" t="s">
        <v>53</v>
      </c>
      <c r="QTP16" s="324" t="s">
        <v>53</v>
      </c>
      <c r="QTQ16" s="324" t="s">
        <v>53</v>
      </c>
      <c r="QTR16" s="324" t="s">
        <v>53</v>
      </c>
      <c r="QTS16" s="324" t="s">
        <v>53</v>
      </c>
      <c r="QTT16" s="324" t="s">
        <v>53</v>
      </c>
      <c r="QTU16" s="324" t="s">
        <v>53</v>
      </c>
      <c r="QTV16" s="324" t="s">
        <v>53</v>
      </c>
      <c r="QTW16" s="324" t="s">
        <v>53</v>
      </c>
      <c r="QTX16" s="324" t="s">
        <v>53</v>
      </c>
      <c r="QTY16" s="324" t="s">
        <v>53</v>
      </c>
      <c r="QTZ16" s="324" t="s">
        <v>53</v>
      </c>
      <c r="QUA16" s="324" t="s">
        <v>53</v>
      </c>
      <c r="QUB16" s="324" t="s">
        <v>53</v>
      </c>
      <c r="QUC16" s="324" t="s">
        <v>53</v>
      </c>
      <c r="QUD16" s="324" t="s">
        <v>53</v>
      </c>
      <c r="QUE16" s="324" t="s">
        <v>53</v>
      </c>
      <c r="QUF16" s="324" t="s">
        <v>53</v>
      </c>
      <c r="QUG16" s="324" t="s">
        <v>53</v>
      </c>
      <c r="QUH16" s="324" t="s">
        <v>53</v>
      </c>
      <c r="QUI16" s="324" t="s">
        <v>53</v>
      </c>
      <c r="QUJ16" s="324" t="s">
        <v>53</v>
      </c>
      <c r="QUK16" s="324" t="s">
        <v>53</v>
      </c>
      <c r="QUL16" s="324" t="s">
        <v>53</v>
      </c>
      <c r="QUM16" s="324" t="s">
        <v>53</v>
      </c>
      <c r="QUN16" s="324" t="s">
        <v>53</v>
      </c>
      <c r="QUO16" s="324" t="s">
        <v>53</v>
      </c>
      <c r="QUP16" s="324" t="s">
        <v>53</v>
      </c>
      <c r="QUQ16" s="324" t="s">
        <v>53</v>
      </c>
      <c r="QUR16" s="324" t="s">
        <v>53</v>
      </c>
      <c r="QUS16" s="324" t="s">
        <v>53</v>
      </c>
      <c r="QUT16" s="324" t="s">
        <v>53</v>
      </c>
      <c r="QUU16" s="324" t="s">
        <v>53</v>
      </c>
      <c r="QUV16" s="324" t="s">
        <v>53</v>
      </c>
      <c r="QUW16" s="324" t="s">
        <v>53</v>
      </c>
      <c r="QUX16" s="324" t="s">
        <v>53</v>
      </c>
      <c r="QUY16" s="324" t="s">
        <v>53</v>
      </c>
      <c r="QUZ16" s="324" t="s">
        <v>53</v>
      </c>
      <c r="QVA16" s="324" t="s">
        <v>53</v>
      </c>
      <c r="QVB16" s="324" t="s">
        <v>53</v>
      </c>
      <c r="QVC16" s="324" t="s">
        <v>53</v>
      </c>
      <c r="QVD16" s="324" t="s">
        <v>53</v>
      </c>
      <c r="QVE16" s="324" t="s">
        <v>53</v>
      </c>
      <c r="QVF16" s="324" t="s">
        <v>53</v>
      </c>
      <c r="QVG16" s="324" t="s">
        <v>53</v>
      </c>
      <c r="QVH16" s="324" t="s">
        <v>53</v>
      </c>
      <c r="QVI16" s="324" t="s">
        <v>53</v>
      </c>
      <c r="QVJ16" s="324" t="s">
        <v>53</v>
      </c>
      <c r="QVK16" s="324" t="s">
        <v>53</v>
      </c>
      <c r="QVL16" s="324" t="s">
        <v>53</v>
      </c>
      <c r="QVM16" s="324" t="s">
        <v>53</v>
      </c>
      <c r="QVN16" s="324" t="s">
        <v>53</v>
      </c>
      <c r="QVO16" s="324" t="s">
        <v>53</v>
      </c>
      <c r="QVP16" s="324" t="s">
        <v>53</v>
      </c>
      <c r="QVQ16" s="324" t="s">
        <v>53</v>
      </c>
      <c r="QVR16" s="324" t="s">
        <v>53</v>
      </c>
      <c r="QVS16" s="324" t="s">
        <v>53</v>
      </c>
      <c r="QVT16" s="324" t="s">
        <v>53</v>
      </c>
      <c r="QVU16" s="324" t="s">
        <v>53</v>
      </c>
      <c r="QVV16" s="324" t="s">
        <v>53</v>
      </c>
      <c r="QVW16" s="324" t="s">
        <v>53</v>
      </c>
      <c r="QVX16" s="324" t="s">
        <v>53</v>
      </c>
      <c r="QVY16" s="324" t="s">
        <v>53</v>
      </c>
      <c r="QVZ16" s="324" t="s">
        <v>53</v>
      </c>
      <c r="QWA16" s="324" t="s">
        <v>53</v>
      </c>
      <c r="QWB16" s="324" t="s">
        <v>53</v>
      </c>
      <c r="QWC16" s="324" t="s">
        <v>53</v>
      </c>
      <c r="QWD16" s="324" t="s">
        <v>53</v>
      </c>
      <c r="QWE16" s="324" t="s">
        <v>53</v>
      </c>
      <c r="QWF16" s="324" t="s">
        <v>53</v>
      </c>
      <c r="QWG16" s="324" t="s">
        <v>53</v>
      </c>
      <c r="QWH16" s="324" t="s">
        <v>53</v>
      </c>
      <c r="QWI16" s="324" t="s">
        <v>53</v>
      </c>
      <c r="QWJ16" s="324" t="s">
        <v>53</v>
      </c>
      <c r="QWK16" s="324" t="s">
        <v>53</v>
      </c>
      <c r="QWL16" s="324" t="s">
        <v>53</v>
      </c>
      <c r="QWM16" s="324" t="s">
        <v>53</v>
      </c>
      <c r="QWN16" s="324" t="s">
        <v>53</v>
      </c>
      <c r="QWO16" s="324" t="s">
        <v>53</v>
      </c>
      <c r="QWP16" s="324" t="s">
        <v>53</v>
      </c>
      <c r="QWQ16" s="324" t="s">
        <v>53</v>
      </c>
      <c r="QWR16" s="324" t="s">
        <v>53</v>
      </c>
      <c r="QWS16" s="324" t="s">
        <v>53</v>
      </c>
      <c r="QWT16" s="324" t="s">
        <v>53</v>
      </c>
      <c r="QWU16" s="324" t="s">
        <v>53</v>
      </c>
      <c r="QWV16" s="324" t="s">
        <v>53</v>
      </c>
      <c r="QWW16" s="324" t="s">
        <v>53</v>
      </c>
      <c r="QWX16" s="324" t="s">
        <v>53</v>
      </c>
      <c r="QWY16" s="324" t="s">
        <v>53</v>
      </c>
      <c r="QWZ16" s="324" t="s">
        <v>53</v>
      </c>
      <c r="QXA16" s="324" t="s">
        <v>53</v>
      </c>
      <c r="QXB16" s="324" t="s">
        <v>53</v>
      </c>
      <c r="QXC16" s="324" t="s">
        <v>53</v>
      </c>
      <c r="QXD16" s="324" t="s">
        <v>53</v>
      </c>
      <c r="QXE16" s="324" t="s">
        <v>53</v>
      </c>
      <c r="QXF16" s="324" t="s">
        <v>53</v>
      </c>
      <c r="QXG16" s="324" t="s">
        <v>53</v>
      </c>
      <c r="QXH16" s="324" t="s">
        <v>53</v>
      </c>
      <c r="QXI16" s="324" t="s">
        <v>53</v>
      </c>
      <c r="QXJ16" s="324" t="s">
        <v>53</v>
      </c>
      <c r="QXK16" s="324" t="s">
        <v>53</v>
      </c>
      <c r="QXL16" s="324" t="s">
        <v>53</v>
      </c>
      <c r="QXM16" s="324" t="s">
        <v>53</v>
      </c>
      <c r="QXN16" s="324" t="s">
        <v>53</v>
      </c>
      <c r="QXO16" s="324" t="s">
        <v>53</v>
      </c>
      <c r="QXP16" s="324" t="s">
        <v>53</v>
      </c>
      <c r="QXQ16" s="324" t="s">
        <v>53</v>
      </c>
      <c r="QXR16" s="324" t="s">
        <v>53</v>
      </c>
      <c r="QXS16" s="324" t="s">
        <v>53</v>
      </c>
      <c r="QXT16" s="324" t="s">
        <v>53</v>
      </c>
      <c r="QXU16" s="324" t="s">
        <v>53</v>
      </c>
      <c r="QXV16" s="324" t="s">
        <v>53</v>
      </c>
      <c r="QXW16" s="324" t="s">
        <v>53</v>
      </c>
      <c r="QXX16" s="324" t="s">
        <v>53</v>
      </c>
      <c r="QXY16" s="324" t="s">
        <v>53</v>
      </c>
      <c r="QXZ16" s="324" t="s">
        <v>53</v>
      </c>
      <c r="QYA16" s="324" t="s">
        <v>53</v>
      </c>
      <c r="QYB16" s="324" t="s">
        <v>53</v>
      </c>
      <c r="QYC16" s="324" t="s">
        <v>53</v>
      </c>
      <c r="QYD16" s="324" t="s">
        <v>53</v>
      </c>
      <c r="QYE16" s="324" t="s">
        <v>53</v>
      </c>
      <c r="QYF16" s="324" t="s">
        <v>53</v>
      </c>
      <c r="QYG16" s="324" t="s">
        <v>53</v>
      </c>
      <c r="QYH16" s="324" t="s">
        <v>53</v>
      </c>
      <c r="QYI16" s="324" t="s">
        <v>53</v>
      </c>
      <c r="QYJ16" s="324" t="s">
        <v>53</v>
      </c>
      <c r="QYK16" s="324" t="s">
        <v>53</v>
      </c>
      <c r="QYL16" s="324" t="s">
        <v>53</v>
      </c>
      <c r="QYM16" s="324" t="s">
        <v>53</v>
      </c>
      <c r="QYN16" s="324" t="s">
        <v>53</v>
      </c>
      <c r="QYO16" s="324" t="s">
        <v>53</v>
      </c>
      <c r="QYP16" s="324" t="s">
        <v>53</v>
      </c>
      <c r="QYQ16" s="324" t="s">
        <v>53</v>
      </c>
      <c r="QYR16" s="324" t="s">
        <v>53</v>
      </c>
      <c r="QYS16" s="324" t="s">
        <v>53</v>
      </c>
      <c r="QYT16" s="324" t="s">
        <v>53</v>
      </c>
      <c r="QYU16" s="324" t="s">
        <v>53</v>
      </c>
      <c r="QYV16" s="324" t="s">
        <v>53</v>
      </c>
      <c r="QYW16" s="324" t="s">
        <v>53</v>
      </c>
      <c r="QYX16" s="324" t="s">
        <v>53</v>
      </c>
      <c r="QYY16" s="324" t="s">
        <v>53</v>
      </c>
      <c r="QYZ16" s="324" t="s">
        <v>53</v>
      </c>
      <c r="QZA16" s="324" t="s">
        <v>53</v>
      </c>
      <c r="QZB16" s="324" t="s">
        <v>53</v>
      </c>
      <c r="QZC16" s="324" t="s">
        <v>53</v>
      </c>
      <c r="QZD16" s="324" t="s">
        <v>53</v>
      </c>
      <c r="QZE16" s="324" t="s">
        <v>53</v>
      </c>
      <c r="QZF16" s="324" t="s">
        <v>53</v>
      </c>
      <c r="QZG16" s="324" t="s">
        <v>53</v>
      </c>
      <c r="QZH16" s="324" t="s">
        <v>53</v>
      </c>
      <c r="QZI16" s="324" t="s">
        <v>53</v>
      </c>
      <c r="QZJ16" s="324" t="s">
        <v>53</v>
      </c>
      <c r="QZK16" s="324" t="s">
        <v>53</v>
      </c>
      <c r="QZL16" s="324" t="s">
        <v>53</v>
      </c>
      <c r="QZM16" s="324" t="s">
        <v>53</v>
      </c>
      <c r="QZN16" s="324" t="s">
        <v>53</v>
      </c>
      <c r="QZO16" s="324" t="s">
        <v>53</v>
      </c>
      <c r="QZP16" s="324" t="s">
        <v>53</v>
      </c>
      <c r="QZQ16" s="324" t="s">
        <v>53</v>
      </c>
      <c r="QZR16" s="324" t="s">
        <v>53</v>
      </c>
      <c r="QZS16" s="324" t="s">
        <v>53</v>
      </c>
      <c r="QZT16" s="324" t="s">
        <v>53</v>
      </c>
      <c r="QZU16" s="324" t="s">
        <v>53</v>
      </c>
      <c r="QZV16" s="324" t="s">
        <v>53</v>
      </c>
      <c r="QZW16" s="324" t="s">
        <v>53</v>
      </c>
      <c r="QZX16" s="324" t="s">
        <v>53</v>
      </c>
      <c r="QZY16" s="324" t="s">
        <v>53</v>
      </c>
      <c r="QZZ16" s="324" t="s">
        <v>53</v>
      </c>
      <c r="RAA16" s="324" t="s">
        <v>53</v>
      </c>
      <c r="RAB16" s="324" t="s">
        <v>53</v>
      </c>
      <c r="RAC16" s="324" t="s">
        <v>53</v>
      </c>
      <c r="RAD16" s="324" t="s">
        <v>53</v>
      </c>
      <c r="RAE16" s="324" t="s">
        <v>53</v>
      </c>
      <c r="RAF16" s="324" t="s">
        <v>53</v>
      </c>
      <c r="RAG16" s="324" t="s">
        <v>53</v>
      </c>
      <c r="RAH16" s="324" t="s">
        <v>53</v>
      </c>
      <c r="RAI16" s="324" t="s">
        <v>53</v>
      </c>
      <c r="RAJ16" s="324" t="s">
        <v>53</v>
      </c>
      <c r="RAK16" s="324" t="s">
        <v>53</v>
      </c>
      <c r="RAL16" s="324" t="s">
        <v>53</v>
      </c>
      <c r="RAM16" s="324" t="s">
        <v>53</v>
      </c>
      <c r="RAN16" s="324" t="s">
        <v>53</v>
      </c>
      <c r="RAO16" s="324" t="s">
        <v>53</v>
      </c>
      <c r="RAP16" s="324" t="s">
        <v>53</v>
      </c>
      <c r="RAQ16" s="324" t="s">
        <v>53</v>
      </c>
      <c r="RAR16" s="324" t="s">
        <v>53</v>
      </c>
      <c r="RAS16" s="324" t="s">
        <v>53</v>
      </c>
      <c r="RAT16" s="324" t="s">
        <v>53</v>
      </c>
      <c r="RAU16" s="324" t="s">
        <v>53</v>
      </c>
      <c r="RAV16" s="324" t="s">
        <v>53</v>
      </c>
      <c r="RAW16" s="324" t="s">
        <v>53</v>
      </c>
      <c r="RAX16" s="324" t="s">
        <v>53</v>
      </c>
      <c r="RAY16" s="324" t="s">
        <v>53</v>
      </c>
      <c r="RAZ16" s="324" t="s">
        <v>53</v>
      </c>
      <c r="RBA16" s="324" t="s">
        <v>53</v>
      </c>
      <c r="RBB16" s="324" t="s">
        <v>53</v>
      </c>
      <c r="RBC16" s="324" t="s">
        <v>53</v>
      </c>
      <c r="RBD16" s="324" t="s">
        <v>53</v>
      </c>
      <c r="RBE16" s="324" t="s">
        <v>53</v>
      </c>
      <c r="RBF16" s="324" t="s">
        <v>53</v>
      </c>
      <c r="RBG16" s="324" t="s">
        <v>53</v>
      </c>
      <c r="RBH16" s="324" t="s">
        <v>53</v>
      </c>
      <c r="RBI16" s="324" t="s">
        <v>53</v>
      </c>
      <c r="RBJ16" s="324" t="s">
        <v>53</v>
      </c>
      <c r="RBK16" s="324" t="s">
        <v>53</v>
      </c>
      <c r="RBL16" s="324" t="s">
        <v>53</v>
      </c>
      <c r="RBM16" s="324" t="s">
        <v>53</v>
      </c>
      <c r="RBN16" s="324" t="s">
        <v>53</v>
      </c>
      <c r="RBO16" s="324" t="s">
        <v>53</v>
      </c>
      <c r="RBP16" s="324" t="s">
        <v>53</v>
      </c>
      <c r="RBQ16" s="324" t="s">
        <v>53</v>
      </c>
      <c r="RBR16" s="324" t="s">
        <v>53</v>
      </c>
      <c r="RBS16" s="324" t="s">
        <v>53</v>
      </c>
      <c r="RBT16" s="324" t="s">
        <v>53</v>
      </c>
      <c r="RBU16" s="324" t="s">
        <v>53</v>
      </c>
      <c r="RBV16" s="324" t="s">
        <v>53</v>
      </c>
      <c r="RBW16" s="324" t="s">
        <v>53</v>
      </c>
      <c r="RBX16" s="324" t="s">
        <v>53</v>
      </c>
      <c r="RBY16" s="324" t="s">
        <v>53</v>
      </c>
      <c r="RBZ16" s="324" t="s">
        <v>53</v>
      </c>
      <c r="RCA16" s="324" t="s">
        <v>53</v>
      </c>
      <c r="RCB16" s="324" t="s">
        <v>53</v>
      </c>
      <c r="RCC16" s="324" t="s">
        <v>53</v>
      </c>
      <c r="RCD16" s="324" t="s">
        <v>53</v>
      </c>
      <c r="RCE16" s="324" t="s">
        <v>53</v>
      </c>
      <c r="RCF16" s="324" t="s">
        <v>53</v>
      </c>
      <c r="RCG16" s="324" t="s">
        <v>53</v>
      </c>
      <c r="RCH16" s="324" t="s">
        <v>53</v>
      </c>
      <c r="RCI16" s="324" t="s">
        <v>53</v>
      </c>
      <c r="RCJ16" s="324" t="s">
        <v>53</v>
      </c>
      <c r="RCK16" s="324" t="s">
        <v>53</v>
      </c>
      <c r="RCL16" s="324" t="s">
        <v>53</v>
      </c>
      <c r="RCM16" s="324" t="s">
        <v>53</v>
      </c>
      <c r="RCN16" s="324" t="s">
        <v>53</v>
      </c>
      <c r="RCO16" s="324" t="s">
        <v>53</v>
      </c>
      <c r="RCP16" s="324" t="s">
        <v>53</v>
      </c>
      <c r="RCQ16" s="324" t="s">
        <v>53</v>
      </c>
      <c r="RCR16" s="324" t="s">
        <v>53</v>
      </c>
      <c r="RCS16" s="324" t="s">
        <v>53</v>
      </c>
      <c r="RCT16" s="324" t="s">
        <v>53</v>
      </c>
      <c r="RCU16" s="324" t="s">
        <v>53</v>
      </c>
      <c r="RCV16" s="324" t="s">
        <v>53</v>
      </c>
      <c r="RCW16" s="324" t="s">
        <v>53</v>
      </c>
      <c r="RCX16" s="324" t="s">
        <v>53</v>
      </c>
      <c r="RCY16" s="324" t="s">
        <v>53</v>
      </c>
      <c r="RCZ16" s="324" t="s">
        <v>53</v>
      </c>
      <c r="RDA16" s="324" t="s">
        <v>53</v>
      </c>
      <c r="RDB16" s="324" t="s">
        <v>53</v>
      </c>
      <c r="RDC16" s="324" t="s">
        <v>53</v>
      </c>
      <c r="RDD16" s="324" t="s">
        <v>53</v>
      </c>
      <c r="RDE16" s="324" t="s">
        <v>53</v>
      </c>
      <c r="RDF16" s="324" t="s">
        <v>53</v>
      </c>
      <c r="RDG16" s="324" t="s">
        <v>53</v>
      </c>
      <c r="RDH16" s="324" t="s">
        <v>53</v>
      </c>
      <c r="RDI16" s="324" t="s">
        <v>53</v>
      </c>
      <c r="RDJ16" s="324" t="s">
        <v>53</v>
      </c>
      <c r="RDK16" s="324" t="s">
        <v>53</v>
      </c>
      <c r="RDL16" s="324" t="s">
        <v>53</v>
      </c>
      <c r="RDM16" s="324" t="s">
        <v>53</v>
      </c>
      <c r="RDN16" s="324" t="s">
        <v>53</v>
      </c>
      <c r="RDO16" s="324" t="s">
        <v>53</v>
      </c>
      <c r="RDP16" s="324" t="s">
        <v>53</v>
      </c>
      <c r="RDQ16" s="324" t="s">
        <v>53</v>
      </c>
      <c r="RDR16" s="324" t="s">
        <v>53</v>
      </c>
      <c r="RDS16" s="324" t="s">
        <v>53</v>
      </c>
      <c r="RDT16" s="324" t="s">
        <v>53</v>
      </c>
      <c r="RDU16" s="324" t="s">
        <v>53</v>
      </c>
      <c r="RDV16" s="324" t="s">
        <v>53</v>
      </c>
      <c r="RDW16" s="324" t="s">
        <v>53</v>
      </c>
      <c r="RDX16" s="324" t="s">
        <v>53</v>
      </c>
      <c r="RDY16" s="324" t="s">
        <v>53</v>
      </c>
      <c r="RDZ16" s="324" t="s">
        <v>53</v>
      </c>
      <c r="REA16" s="324" t="s">
        <v>53</v>
      </c>
      <c r="REB16" s="324" t="s">
        <v>53</v>
      </c>
      <c r="REC16" s="324" t="s">
        <v>53</v>
      </c>
      <c r="RED16" s="324" t="s">
        <v>53</v>
      </c>
      <c r="REE16" s="324" t="s">
        <v>53</v>
      </c>
      <c r="REF16" s="324" t="s">
        <v>53</v>
      </c>
      <c r="REG16" s="324" t="s">
        <v>53</v>
      </c>
      <c r="REH16" s="324" t="s">
        <v>53</v>
      </c>
      <c r="REI16" s="324" t="s">
        <v>53</v>
      </c>
      <c r="REJ16" s="324" t="s">
        <v>53</v>
      </c>
      <c r="REK16" s="324" t="s">
        <v>53</v>
      </c>
      <c r="REL16" s="324" t="s">
        <v>53</v>
      </c>
      <c r="REM16" s="324" t="s">
        <v>53</v>
      </c>
      <c r="REN16" s="324" t="s">
        <v>53</v>
      </c>
      <c r="REO16" s="324" t="s">
        <v>53</v>
      </c>
      <c r="REP16" s="324" t="s">
        <v>53</v>
      </c>
      <c r="REQ16" s="324" t="s">
        <v>53</v>
      </c>
      <c r="RER16" s="324" t="s">
        <v>53</v>
      </c>
      <c r="RES16" s="324" t="s">
        <v>53</v>
      </c>
      <c r="RET16" s="324" t="s">
        <v>53</v>
      </c>
      <c r="REU16" s="324" t="s">
        <v>53</v>
      </c>
      <c r="REV16" s="324" t="s">
        <v>53</v>
      </c>
      <c r="REW16" s="324" t="s">
        <v>53</v>
      </c>
      <c r="REX16" s="324" t="s">
        <v>53</v>
      </c>
      <c r="REY16" s="324" t="s">
        <v>53</v>
      </c>
      <c r="REZ16" s="324" t="s">
        <v>53</v>
      </c>
      <c r="RFA16" s="324" t="s">
        <v>53</v>
      </c>
      <c r="RFB16" s="324" t="s">
        <v>53</v>
      </c>
      <c r="RFC16" s="324" t="s">
        <v>53</v>
      </c>
      <c r="RFD16" s="324" t="s">
        <v>53</v>
      </c>
      <c r="RFE16" s="324" t="s">
        <v>53</v>
      </c>
      <c r="RFF16" s="324" t="s">
        <v>53</v>
      </c>
      <c r="RFG16" s="324" t="s">
        <v>53</v>
      </c>
      <c r="RFH16" s="324" t="s">
        <v>53</v>
      </c>
      <c r="RFI16" s="324" t="s">
        <v>53</v>
      </c>
      <c r="RFJ16" s="324" t="s">
        <v>53</v>
      </c>
      <c r="RFK16" s="324" t="s">
        <v>53</v>
      </c>
      <c r="RFL16" s="324" t="s">
        <v>53</v>
      </c>
      <c r="RFM16" s="324" t="s">
        <v>53</v>
      </c>
      <c r="RFN16" s="324" t="s">
        <v>53</v>
      </c>
      <c r="RFO16" s="324" t="s">
        <v>53</v>
      </c>
      <c r="RFP16" s="324" t="s">
        <v>53</v>
      </c>
      <c r="RFQ16" s="324" t="s">
        <v>53</v>
      </c>
      <c r="RFR16" s="324" t="s">
        <v>53</v>
      </c>
      <c r="RFS16" s="324" t="s">
        <v>53</v>
      </c>
      <c r="RFT16" s="324" t="s">
        <v>53</v>
      </c>
      <c r="RFU16" s="324" t="s">
        <v>53</v>
      </c>
      <c r="RFV16" s="324" t="s">
        <v>53</v>
      </c>
      <c r="RFW16" s="324" t="s">
        <v>53</v>
      </c>
      <c r="RFX16" s="324" t="s">
        <v>53</v>
      </c>
      <c r="RFY16" s="324" t="s">
        <v>53</v>
      </c>
      <c r="RFZ16" s="324" t="s">
        <v>53</v>
      </c>
      <c r="RGA16" s="324" t="s">
        <v>53</v>
      </c>
      <c r="RGB16" s="324" t="s">
        <v>53</v>
      </c>
      <c r="RGC16" s="324" t="s">
        <v>53</v>
      </c>
      <c r="RGD16" s="324" t="s">
        <v>53</v>
      </c>
      <c r="RGE16" s="324" t="s">
        <v>53</v>
      </c>
      <c r="RGF16" s="324" t="s">
        <v>53</v>
      </c>
      <c r="RGG16" s="324" t="s">
        <v>53</v>
      </c>
      <c r="RGH16" s="324" t="s">
        <v>53</v>
      </c>
      <c r="RGI16" s="324" t="s">
        <v>53</v>
      </c>
      <c r="RGJ16" s="324" t="s">
        <v>53</v>
      </c>
      <c r="RGK16" s="324" t="s">
        <v>53</v>
      </c>
      <c r="RGL16" s="324" t="s">
        <v>53</v>
      </c>
      <c r="RGM16" s="324" t="s">
        <v>53</v>
      </c>
      <c r="RGN16" s="324" t="s">
        <v>53</v>
      </c>
      <c r="RGO16" s="324" t="s">
        <v>53</v>
      </c>
      <c r="RGP16" s="324" t="s">
        <v>53</v>
      </c>
      <c r="RGQ16" s="324" t="s">
        <v>53</v>
      </c>
      <c r="RGR16" s="324" t="s">
        <v>53</v>
      </c>
      <c r="RGS16" s="324" t="s">
        <v>53</v>
      </c>
      <c r="RGT16" s="324" t="s">
        <v>53</v>
      </c>
      <c r="RGU16" s="324" t="s">
        <v>53</v>
      </c>
      <c r="RGV16" s="324" t="s">
        <v>53</v>
      </c>
      <c r="RGW16" s="324" t="s">
        <v>53</v>
      </c>
      <c r="RGX16" s="324" t="s">
        <v>53</v>
      </c>
      <c r="RGY16" s="324" t="s">
        <v>53</v>
      </c>
      <c r="RGZ16" s="324" t="s">
        <v>53</v>
      </c>
      <c r="RHA16" s="324" t="s">
        <v>53</v>
      </c>
      <c r="RHB16" s="324" t="s">
        <v>53</v>
      </c>
      <c r="RHC16" s="324" t="s">
        <v>53</v>
      </c>
      <c r="RHD16" s="324" t="s">
        <v>53</v>
      </c>
      <c r="RHE16" s="324" t="s">
        <v>53</v>
      </c>
      <c r="RHF16" s="324" t="s">
        <v>53</v>
      </c>
      <c r="RHG16" s="324" t="s">
        <v>53</v>
      </c>
      <c r="RHH16" s="324" t="s">
        <v>53</v>
      </c>
      <c r="RHI16" s="324" t="s">
        <v>53</v>
      </c>
      <c r="RHJ16" s="324" t="s">
        <v>53</v>
      </c>
      <c r="RHK16" s="324" t="s">
        <v>53</v>
      </c>
      <c r="RHL16" s="324" t="s">
        <v>53</v>
      </c>
      <c r="RHM16" s="324" t="s">
        <v>53</v>
      </c>
      <c r="RHN16" s="324" t="s">
        <v>53</v>
      </c>
      <c r="RHO16" s="324" t="s">
        <v>53</v>
      </c>
      <c r="RHP16" s="324" t="s">
        <v>53</v>
      </c>
      <c r="RHQ16" s="324" t="s">
        <v>53</v>
      </c>
      <c r="RHR16" s="324" t="s">
        <v>53</v>
      </c>
      <c r="RHS16" s="324" t="s">
        <v>53</v>
      </c>
      <c r="RHT16" s="324" t="s">
        <v>53</v>
      </c>
      <c r="RHU16" s="324" t="s">
        <v>53</v>
      </c>
      <c r="RHV16" s="324" t="s">
        <v>53</v>
      </c>
      <c r="RHW16" s="324" t="s">
        <v>53</v>
      </c>
      <c r="RHX16" s="324" t="s">
        <v>53</v>
      </c>
      <c r="RHY16" s="324" t="s">
        <v>53</v>
      </c>
      <c r="RHZ16" s="324" t="s">
        <v>53</v>
      </c>
      <c r="RIA16" s="324" t="s">
        <v>53</v>
      </c>
      <c r="RIB16" s="324" t="s">
        <v>53</v>
      </c>
      <c r="RIC16" s="324" t="s">
        <v>53</v>
      </c>
      <c r="RID16" s="324" t="s">
        <v>53</v>
      </c>
      <c r="RIE16" s="324" t="s">
        <v>53</v>
      </c>
      <c r="RIF16" s="324" t="s">
        <v>53</v>
      </c>
      <c r="RIG16" s="324" t="s">
        <v>53</v>
      </c>
      <c r="RIH16" s="324" t="s">
        <v>53</v>
      </c>
      <c r="RII16" s="324" t="s">
        <v>53</v>
      </c>
      <c r="RIJ16" s="324" t="s">
        <v>53</v>
      </c>
      <c r="RIK16" s="324" t="s">
        <v>53</v>
      </c>
      <c r="RIL16" s="324" t="s">
        <v>53</v>
      </c>
      <c r="RIM16" s="324" t="s">
        <v>53</v>
      </c>
      <c r="RIN16" s="324" t="s">
        <v>53</v>
      </c>
      <c r="RIO16" s="324" t="s">
        <v>53</v>
      </c>
      <c r="RIP16" s="324" t="s">
        <v>53</v>
      </c>
      <c r="RIQ16" s="324" t="s">
        <v>53</v>
      </c>
      <c r="RIR16" s="324" t="s">
        <v>53</v>
      </c>
      <c r="RIS16" s="324" t="s">
        <v>53</v>
      </c>
      <c r="RIT16" s="324" t="s">
        <v>53</v>
      </c>
      <c r="RIU16" s="324" t="s">
        <v>53</v>
      </c>
      <c r="RIV16" s="324" t="s">
        <v>53</v>
      </c>
      <c r="RIW16" s="324" t="s">
        <v>53</v>
      </c>
      <c r="RIX16" s="324" t="s">
        <v>53</v>
      </c>
      <c r="RIY16" s="324" t="s">
        <v>53</v>
      </c>
      <c r="RIZ16" s="324" t="s">
        <v>53</v>
      </c>
      <c r="RJA16" s="324" t="s">
        <v>53</v>
      </c>
      <c r="RJB16" s="324" t="s">
        <v>53</v>
      </c>
      <c r="RJC16" s="324" t="s">
        <v>53</v>
      </c>
      <c r="RJD16" s="324" t="s">
        <v>53</v>
      </c>
      <c r="RJE16" s="324" t="s">
        <v>53</v>
      </c>
      <c r="RJF16" s="324" t="s">
        <v>53</v>
      </c>
      <c r="RJG16" s="324" t="s">
        <v>53</v>
      </c>
      <c r="RJH16" s="324" t="s">
        <v>53</v>
      </c>
      <c r="RJI16" s="324" t="s">
        <v>53</v>
      </c>
      <c r="RJJ16" s="324" t="s">
        <v>53</v>
      </c>
      <c r="RJK16" s="324" t="s">
        <v>53</v>
      </c>
      <c r="RJL16" s="324" t="s">
        <v>53</v>
      </c>
      <c r="RJM16" s="324" t="s">
        <v>53</v>
      </c>
      <c r="RJN16" s="324" t="s">
        <v>53</v>
      </c>
      <c r="RJO16" s="324" t="s">
        <v>53</v>
      </c>
      <c r="RJP16" s="324" t="s">
        <v>53</v>
      </c>
      <c r="RJQ16" s="324" t="s">
        <v>53</v>
      </c>
      <c r="RJR16" s="324" t="s">
        <v>53</v>
      </c>
      <c r="RJS16" s="324" t="s">
        <v>53</v>
      </c>
      <c r="RJT16" s="324" t="s">
        <v>53</v>
      </c>
      <c r="RJU16" s="324" t="s">
        <v>53</v>
      </c>
      <c r="RJV16" s="324" t="s">
        <v>53</v>
      </c>
      <c r="RJW16" s="324" t="s">
        <v>53</v>
      </c>
      <c r="RJX16" s="324" t="s">
        <v>53</v>
      </c>
      <c r="RJY16" s="324" t="s">
        <v>53</v>
      </c>
      <c r="RJZ16" s="324" t="s">
        <v>53</v>
      </c>
      <c r="RKA16" s="324" t="s">
        <v>53</v>
      </c>
      <c r="RKB16" s="324" t="s">
        <v>53</v>
      </c>
      <c r="RKC16" s="324" t="s">
        <v>53</v>
      </c>
      <c r="RKD16" s="324" t="s">
        <v>53</v>
      </c>
      <c r="RKE16" s="324" t="s">
        <v>53</v>
      </c>
      <c r="RKF16" s="324" t="s">
        <v>53</v>
      </c>
      <c r="RKG16" s="324" t="s">
        <v>53</v>
      </c>
      <c r="RKH16" s="324" t="s">
        <v>53</v>
      </c>
      <c r="RKI16" s="324" t="s">
        <v>53</v>
      </c>
      <c r="RKJ16" s="324" t="s">
        <v>53</v>
      </c>
      <c r="RKK16" s="324" t="s">
        <v>53</v>
      </c>
      <c r="RKL16" s="324" t="s">
        <v>53</v>
      </c>
      <c r="RKM16" s="324" t="s">
        <v>53</v>
      </c>
      <c r="RKN16" s="324" t="s">
        <v>53</v>
      </c>
      <c r="RKO16" s="324" t="s">
        <v>53</v>
      </c>
      <c r="RKP16" s="324" t="s">
        <v>53</v>
      </c>
      <c r="RKQ16" s="324" t="s">
        <v>53</v>
      </c>
      <c r="RKR16" s="324" t="s">
        <v>53</v>
      </c>
      <c r="RKS16" s="324" t="s">
        <v>53</v>
      </c>
      <c r="RKT16" s="324" t="s">
        <v>53</v>
      </c>
      <c r="RKU16" s="324" t="s">
        <v>53</v>
      </c>
      <c r="RKV16" s="324" t="s">
        <v>53</v>
      </c>
      <c r="RKW16" s="324" t="s">
        <v>53</v>
      </c>
      <c r="RKX16" s="324" t="s">
        <v>53</v>
      </c>
      <c r="RKY16" s="324" t="s">
        <v>53</v>
      </c>
      <c r="RKZ16" s="324" t="s">
        <v>53</v>
      </c>
      <c r="RLA16" s="324" t="s">
        <v>53</v>
      </c>
      <c r="RLB16" s="324" t="s">
        <v>53</v>
      </c>
      <c r="RLC16" s="324" t="s">
        <v>53</v>
      </c>
      <c r="RLD16" s="324" t="s">
        <v>53</v>
      </c>
      <c r="RLE16" s="324" t="s">
        <v>53</v>
      </c>
      <c r="RLF16" s="324" t="s">
        <v>53</v>
      </c>
      <c r="RLG16" s="324" t="s">
        <v>53</v>
      </c>
      <c r="RLH16" s="324" t="s">
        <v>53</v>
      </c>
      <c r="RLI16" s="324" t="s">
        <v>53</v>
      </c>
      <c r="RLJ16" s="324" t="s">
        <v>53</v>
      </c>
      <c r="RLK16" s="324" t="s">
        <v>53</v>
      </c>
      <c r="RLL16" s="324" t="s">
        <v>53</v>
      </c>
      <c r="RLM16" s="324" t="s">
        <v>53</v>
      </c>
      <c r="RLN16" s="324" t="s">
        <v>53</v>
      </c>
      <c r="RLO16" s="324" t="s">
        <v>53</v>
      </c>
      <c r="RLP16" s="324" t="s">
        <v>53</v>
      </c>
      <c r="RLQ16" s="324" t="s">
        <v>53</v>
      </c>
      <c r="RLR16" s="324" t="s">
        <v>53</v>
      </c>
      <c r="RLS16" s="324" t="s">
        <v>53</v>
      </c>
      <c r="RLT16" s="324" t="s">
        <v>53</v>
      </c>
      <c r="RLU16" s="324" t="s">
        <v>53</v>
      </c>
      <c r="RLV16" s="324" t="s">
        <v>53</v>
      </c>
      <c r="RLW16" s="324" t="s">
        <v>53</v>
      </c>
      <c r="RLX16" s="324" t="s">
        <v>53</v>
      </c>
      <c r="RLY16" s="324" t="s">
        <v>53</v>
      </c>
      <c r="RLZ16" s="324" t="s">
        <v>53</v>
      </c>
      <c r="RMA16" s="324" t="s">
        <v>53</v>
      </c>
      <c r="RMB16" s="324" t="s">
        <v>53</v>
      </c>
      <c r="RMC16" s="324" t="s">
        <v>53</v>
      </c>
      <c r="RMD16" s="324" t="s">
        <v>53</v>
      </c>
      <c r="RME16" s="324" t="s">
        <v>53</v>
      </c>
      <c r="RMF16" s="324" t="s">
        <v>53</v>
      </c>
      <c r="RMG16" s="324" t="s">
        <v>53</v>
      </c>
      <c r="RMH16" s="324" t="s">
        <v>53</v>
      </c>
      <c r="RMI16" s="324" t="s">
        <v>53</v>
      </c>
      <c r="RMJ16" s="324" t="s">
        <v>53</v>
      </c>
      <c r="RMK16" s="324" t="s">
        <v>53</v>
      </c>
      <c r="RML16" s="324" t="s">
        <v>53</v>
      </c>
      <c r="RMM16" s="324" t="s">
        <v>53</v>
      </c>
      <c r="RMN16" s="324" t="s">
        <v>53</v>
      </c>
      <c r="RMO16" s="324" t="s">
        <v>53</v>
      </c>
      <c r="RMP16" s="324" t="s">
        <v>53</v>
      </c>
      <c r="RMQ16" s="324" t="s">
        <v>53</v>
      </c>
      <c r="RMR16" s="324" t="s">
        <v>53</v>
      </c>
      <c r="RMS16" s="324" t="s">
        <v>53</v>
      </c>
      <c r="RMT16" s="324" t="s">
        <v>53</v>
      </c>
      <c r="RMU16" s="324" t="s">
        <v>53</v>
      </c>
      <c r="RMV16" s="324" t="s">
        <v>53</v>
      </c>
      <c r="RMW16" s="324" t="s">
        <v>53</v>
      </c>
      <c r="RMX16" s="324" t="s">
        <v>53</v>
      </c>
      <c r="RMY16" s="324" t="s">
        <v>53</v>
      </c>
      <c r="RMZ16" s="324" t="s">
        <v>53</v>
      </c>
      <c r="RNA16" s="324" t="s">
        <v>53</v>
      </c>
      <c r="RNB16" s="324" t="s">
        <v>53</v>
      </c>
      <c r="RNC16" s="324" t="s">
        <v>53</v>
      </c>
      <c r="RND16" s="324" t="s">
        <v>53</v>
      </c>
      <c r="RNE16" s="324" t="s">
        <v>53</v>
      </c>
      <c r="RNF16" s="324" t="s">
        <v>53</v>
      </c>
      <c r="RNG16" s="324" t="s">
        <v>53</v>
      </c>
      <c r="RNH16" s="324" t="s">
        <v>53</v>
      </c>
      <c r="RNI16" s="324" t="s">
        <v>53</v>
      </c>
      <c r="RNJ16" s="324" t="s">
        <v>53</v>
      </c>
      <c r="RNK16" s="324" t="s">
        <v>53</v>
      </c>
      <c r="RNL16" s="324" t="s">
        <v>53</v>
      </c>
      <c r="RNM16" s="324" t="s">
        <v>53</v>
      </c>
      <c r="RNN16" s="324" t="s">
        <v>53</v>
      </c>
      <c r="RNO16" s="324" t="s">
        <v>53</v>
      </c>
      <c r="RNP16" s="324" t="s">
        <v>53</v>
      </c>
      <c r="RNQ16" s="324" t="s">
        <v>53</v>
      </c>
      <c r="RNR16" s="324" t="s">
        <v>53</v>
      </c>
      <c r="RNS16" s="324" t="s">
        <v>53</v>
      </c>
      <c r="RNT16" s="324" t="s">
        <v>53</v>
      </c>
      <c r="RNU16" s="324" t="s">
        <v>53</v>
      </c>
      <c r="RNV16" s="324" t="s">
        <v>53</v>
      </c>
      <c r="RNW16" s="324" t="s">
        <v>53</v>
      </c>
      <c r="RNX16" s="324" t="s">
        <v>53</v>
      </c>
      <c r="RNY16" s="324" t="s">
        <v>53</v>
      </c>
      <c r="RNZ16" s="324" t="s">
        <v>53</v>
      </c>
      <c r="ROA16" s="324" t="s">
        <v>53</v>
      </c>
      <c r="ROB16" s="324" t="s">
        <v>53</v>
      </c>
      <c r="ROC16" s="324" t="s">
        <v>53</v>
      </c>
      <c r="ROD16" s="324" t="s">
        <v>53</v>
      </c>
      <c r="ROE16" s="324" t="s">
        <v>53</v>
      </c>
      <c r="ROF16" s="324" t="s">
        <v>53</v>
      </c>
      <c r="ROG16" s="324" t="s">
        <v>53</v>
      </c>
      <c r="ROH16" s="324" t="s">
        <v>53</v>
      </c>
      <c r="ROI16" s="324" t="s">
        <v>53</v>
      </c>
      <c r="ROJ16" s="324" t="s">
        <v>53</v>
      </c>
      <c r="ROK16" s="324" t="s">
        <v>53</v>
      </c>
      <c r="ROL16" s="324" t="s">
        <v>53</v>
      </c>
      <c r="ROM16" s="324" t="s">
        <v>53</v>
      </c>
      <c r="RON16" s="324" t="s">
        <v>53</v>
      </c>
      <c r="ROO16" s="324" t="s">
        <v>53</v>
      </c>
      <c r="ROP16" s="324" t="s">
        <v>53</v>
      </c>
      <c r="ROQ16" s="324" t="s">
        <v>53</v>
      </c>
      <c r="ROR16" s="324" t="s">
        <v>53</v>
      </c>
      <c r="ROS16" s="324" t="s">
        <v>53</v>
      </c>
      <c r="ROT16" s="324" t="s">
        <v>53</v>
      </c>
      <c r="ROU16" s="324" t="s">
        <v>53</v>
      </c>
      <c r="ROV16" s="324" t="s">
        <v>53</v>
      </c>
      <c r="ROW16" s="324" t="s">
        <v>53</v>
      </c>
      <c r="ROX16" s="324" t="s">
        <v>53</v>
      </c>
      <c r="ROY16" s="324" t="s">
        <v>53</v>
      </c>
      <c r="ROZ16" s="324" t="s">
        <v>53</v>
      </c>
      <c r="RPA16" s="324" t="s">
        <v>53</v>
      </c>
      <c r="RPB16" s="324" t="s">
        <v>53</v>
      </c>
      <c r="RPC16" s="324" t="s">
        <v>53</v>
      </c>
      <c r="RPD16" s="324" t="s">
        <v>53</v>
      </c>
      <c r="RPE16" s="324" t="s">
        <v>53</v>
      </c>
      <c r="RPF16" s="324" t="s">
        <v>53</v>
      </c>
      <c r="RPG16" s="324" t="s">
        <v>53</v>
      </c>
      <c r="RPH16" s="324" t="s">
        <v>53</v>
      </c>
      <c r="RPI16" s="324" t="s">
        <v>53</v>
      </c>
      <c r="RPJ16" s="324" t="s">
        <v>53</v>
      </c>
      <c r="RPK16" s="324" t="s">
        <v>53</v>
      </c>
      <c r="RPL16" s="324" t="s">
        <v>53</v>
      </c>
      <c r="RPM16" s="324" t="s">
        <v>53</v>
      </c>
      <c r="RPN16" s="324" t="s">
        <v>53</v>
      </c>
      <c r="RPO16" s="324" t="s">
        <v>53</v>
      </c>
      <c r="RPP16" s="324" t="s">
        <v>53</v>
      </c>
      <c r="RPQ16" s="324" t="s">
        <v>53</v>
      </c>
      <c r="RPR16" s="324" t="s">
        <v>53</v>
      </c>
      <c r="RPS16" s="324" t="s">
        <v>53</v>
      </c>
      <c r="RPT16" s="324" t="s">
        <v>53</v>
      </c>
      <c r="RPU16" s="324" t="s">
        <v>53</v>
      </c>
      <c r="RPV16" s="324" t="s">
        <v>53</v>
      </c>
      <c r="RPW16" s="324" t="s">
        <v>53</v>
      </c>
      <c r="RPX16" s="324" t="s">
        <v>53</v>
      </c>
      <c r="RPY16" s="324" t="s">
        <v>53</v>
      </c>
      <c r="RPZ16" s="324" t="s">
        <v>53</v>
      </c>
      <c r="RQA16" s="324" t="s">
        <v>53</v>
      </c>
      <c r="RQB16" s="324" t="s">
        <v>53</v>
      </c>
      <c r="RQC16" s="324" t="s">
        <v>53</v>
      </c>
      <c r="RQD16" s="324" t="s">
        <v>53</v>
      </c>
      <c r="RQE16" s="324" t="s">
        <v>53</v>
      </c>
      <c r="RQF16" s="324" t="s">
        <v>53</v>
      </c>
      <c r="RQG16" s="324" t="s">
        <v>53</v>
      </c>
      <c r="RQH16" s="324" t="s">
        <v>53</v>
      </c>
      <c r="RQI16" s="324" t="s">
        <v>53</v>
      </c>
      <c r="RQJ16" s="324" t="s">
        <v>53</v>
      </c>
      <c r="RQK16" s="324" t="s">
        <v>53</v>
      </c>
      <c r="RQL16" s="324" t="s">
        <v>53</v>
      </c>
      <c r="RQM16" s="324" t="s">
        <v>53</v>
      </c>
      <c r="RQN16" s="324" t="s">
        <v>53</v>
      </c>
      <c r="RQO16" s="324" t="s">
        <v>53</v>
      </c>
      <c r="RQP16" s="324" t="s">
        <v>53</v>
      </c>
      <c r="RQQ16" s="324" t="s">
        <v>53</v>
      </c>
      <c r="RQR16" s="324" t="s">
        <v>53</v>
      </c>
      <c r="RQS16" s="324" t="s">
        <v>53</v>
      </c>
      <c r="RQT16" s="324" t="s">
        <v>53</v>
      </c>
      <c r="RQU16" s="324" t="s">
        <v>53</v>
      </c>
      <c r="RQV16" s="324" t="s">
        <v>53</v>
      </c>
      <c r="RQW16" s="324" t="s">
        <v>53</v>
      </c>
      <c r="RQX16" s="324" t="s">
        <v>53</v>
      </c>
      <c r="RQY16" s="324" t="s">
        <v>53</v>
      </c>
      <c r="RQZ16" s="324" t="s">
        <v>53</v>
      </c>
      <c r="RRA16" s="324" t="s">
        <v>53</v>
      </c>
      <c r="RRB16" s="324" t="s">
        <v>53</v>
      </c>
      <c r="RRC16" s="324" t="s">
        <v>53</v>
      </c>
      <c r="RRD16" s="324" t="s">
        <v>53</v>
      </c>
      <c r="RRE16" s="324" t="s">
        <v>53</v>
      </c>
      <c r="RRF16" s="324" t="s">
        <v>53</v>
      </c>
      <c r="RRG16" s="324" t="s">
        <v>53</v>
      </c>
      <c r="RRH16" s="324" t="s">
        <v>53</v>
      </c>
      <c r="RRI16" s="324" t="s">
        <v>53</v>
      </c>
      <c r="RRJ16" s="324" t="s">
        <v>53</v>
      </c>
      <c r="RRK16" s="324" t="s">
        <v>53</v>
      </c>
      <c r="RRL16" s="324" t="s">
        <v>53</v>
      </c>
      <c r="RRM16" s="324" t="s">
        <v>53</v>
      </c>
      <c r="RRN16" s="324" t="s">
        <v>53</v>
      </c>
      <c r="RRO16" s="324" t="s">
        <v>53</v>
      </c>
      <c r="RRP16" s="324" t="s">
        <v>53</v>
      </c>
      <c r="RRQ16" s="324" t="s">
        <v>53</v>
      </c>
      <c r="RRR16" s="324" t="s">
        <v>53</v>
      </c>
      <c r="RRS16" s="324" t="s">
        <v>53</v>
      </c>
      <c r="RRT16" s="324" t="s">
        <v>53</v>
      </c>
      <c r="RRU16" s="324" t="s">
        <v>53</v>
      </c>
      <c r="RRV16" s="324" t="s">
        <v>53</v>
      </c>
      <c r="RRW16" s="324" t="s">
        <v>53</v>
      </c>
      <c r="RRX16" s="324" t="s">
        <v>53</v>
      </c>
      <c r="RRY16" s="324" t="s">
        <v>53</v>
      </c>
      <c r="RRZ16" s="324" t="s">
        <v>53</v>
      </c>
      <c r="RSA16" s="324" t="s">
        <v>53</v>
      </c>
      <c r="RSB16" s="324" t="s">
        <v>53</v>
      </c>
      <c r="RSC16" s="324" t="s">
        <v>53</v>
      </c>
      <c r="RSD16" s="324" t="s">
        <v>53</v>
      </c>
      <c r="RSE16" s="324" t="s">
        <v>53</v>
      </c>
      <c r="RSF16" s="324" t="s">
        <v>53</v>
      </c>
      <c r="RSG16" s="324" t="s">
        <v>53</v>
      </c>
      <c r="RSH16" s="324" t="s">
        <v>53</v>
      </c>
      <c r="RSI16" s="324" t="s">
        <v>53</v>
      </c>
      <c r="RSJ16" s="324" t="s">
        <v>53</v>
      </c>
      <c r="RSK16" s="324" t="s">
        <v>53</v>
      </c>
      <c r="RSL16" s="324" t="s">
        <v>53</v>
      </c>
      <c r="RSM16" s="324" t="s">
        <v>53</v>
      </c>
      <c r="RSN16" s="324" t="s">
        <v>53</v>
      </c>
      <c r="RSO16" s="324" t="s">
        <v>53</v>
      </c>
      <c r="RSP16" s="324" t="s">
        <v>53</v>
      </c>
      <c r="RSQ16" s="324" t="s">
        <v>53</v>
      </c>
      <c r="RSR16" s="324" t="s">
        <v>53</v>
      </c>
      <c r="RSS16" s="324" t="s">
        <v>53</v>
      </c>
      <c r="RST16" s="324" t="s">
        <v>53</v>
      </c>
      <c r="RSU16" s="324" t="s">
        <v>53</v>
      </c>
      <c r="RSV16" s="324" t="s">
        <v>53</v>
      </c>
      <c r="RSW16" s="324" t="s">
        <v>53</v>
      </c>
      <c r="RSX16" s="324" t="s">
        <v>53</v>
      </c>
      <c r="RSY16" s="324" t="s">
        <v>53</v>
      </c>
      <c r="RSZ16" s="324" t="s">
        <v>53</v>
      </c>
      <c r="RTA16" s="324" t="s">
        <v>53</v>
      </c>
      <c r="RTB16" s="324" t="s">
        <v>53</v>
      </c>
      <c r="RTC16" s="324" t="s">
        <v>53</v>
      </c>
      <c r="RTD16" s="324" t="s">
        <v>53</v>
      </c>
      <c r="RTE16" s="324" t="s">
        <v>53</v>
      </c>
      <c r="RTF16" s="324" t="s">
        <v>53</v>
      </c>
      <c r="RTG16" s="324" t="s">
        <v>53</v>
      </c>
      <c r="RTH16" s="324" t="s">
        <v>53</v>
      </c>
      <c r="RTI16" s="324" t="s">
        <v>53</v>
      </c>
      <c r="RTJ16" s="324" t="s">
        <v>53</v>
      </c>
      <c r="RTK16" s="324" t="s">
        <v>53</v>
      </c>
      <c r="RTL16" s="324" t="s">
        <v>53</v>
      </c>
      <c r="RTM16" s="324" t="s">
        <v>53</v>
      </c>
      <c r="RTN16" s="324" t="s">
        <v>53</v>
      </c>
      <c r="RTO16" s="324" t="s">
        <v>53</v>
      </c>
      <c r="RTP16" s="324" t="s">
        <v>53</v>
      </c>
      <c r="RTQ16" s="324" t="s">
        <v>53</v>
      </c>
      <c r="RTR16" s="324" t="s">
        <v>53</v>
      </c>
      <c r="RTS16" s="324" t="s">
        <v>53</v>
      </c>
      <c r="RTT16" s="324" t="s">
        <v>53</v>
      </c>
      <c r="RTU16" s="324" t="s">
        <v>53</v>
      </c>
      <c r="RTV16" s="324" t="s">
        <v>53</v>
      </c>
      <c r="RTW16" s="324" t="s">
        <v>53</v>
      </c>
      <c r="RTX16" s="324" t="s">
        <v>53</v>
      </c>
      <c r="RTY16" s="324" t="s">
        <v>53</v>
      </c>
      <c r="RTZ16" s="324" t="s">
        <v>53</v>
      </c>
      <c r="RUA16" s="324" t="s">
        <v>53</v>
      </c>
      <c r="RUB16" s="324" t="s">
        <v>53</v>
      </c>
      <c r="RUC16" s="324" t="s">
        <v>53</v>
      </c>
      <c r="RUD16" s="324" t="s">
        <v>53</v>
      </c>
      <c r="RUE16" s="324" t="s">
        <v>53</v>
      </c>
      <c r="RUF16" s="324" t="s">
        <v>53</v>
      </c>
      <c r="RUG16" s="324" t="s">
        <v>53</v>
      </c>
      <c r="RUH16" s="324" t="s">
        <v>53</v>
      </c>
      <c r="RUI16" s="324" t="s">
        <v>53</v>
      </c>
      <c r="RUJ16" s="324" t="s">
        <v>53</v>
      </c>
      <c r="RUK16" s="324" t="s">
        <v>53</v>
      </c>
      <c r="RUL16" s="324" t="s">
        <v>53</v>
      </c>
      <c r="RUM16" s="324" t="s">
        <v>53</v>
      </c>
      <c r="RUN16" s="324" t="s">
        <v>53</v>
      </c>
      <c r="RUO16" s="324" t="s">
        <v>53</v>
      </c>
      <c r="RUP16" s="324" t="s">
        <v>53</v>
      </c>
      <c r="RUQ16" s="324" t="s">
        <v>53</v>
      </c>
      <c r="RUR16" s="324" t="s">
        <v>53</v>
      </c>
      <c r="RUS16" s="324" t="s">
        <v>53</v>
      </c>
      <c r="RUT16" s="324" t="s">
        <v>53</v>
      </c>
      <c r="RUU16" s="324" t="s">
        <v>53</v>
      </c>
      <c r="RUV16" s="324" t="s">
        <v>53</v>
      </c>
      <c r="RUW16" s="324" t="s">
        <v>53</v>
      </c>
      <c r="RUX16" s="324" t="s">
        <v>53</v>
      </c>
      <c r="RUY16" s="324" t="s">
        <v>53</v>
      </c>
      <c r="RUZ16" s="324" t="s">
        <v>53</v>
      </c>
      <c r="RVA16" s="324" t="s">
        <v>53</v>
      </c>
      <c r="RVB16" s="324" t="s">
        <v>53</v>
      </c>
      <c r="RVC16" s="324" t="s">
        <v>53</v>
      </c>
      <c r="RVD16" s="324" t="s">
        <v>53</v>
      </c>
      <c r="RVE16" s="324" t="s">
        <v>53</v>
      </c>
      <c r="RVF16" s="324" t="s">
        <v>53</v>
      </c>
      <c r="RVG16" s="324" t="s">
        <v>53</v>
      </c>
      <c r="RVH16" s="324" t="s">
        <v>53</v>
      </c>
      <c r="RVI16" s="324" t="s">
        <v>53</v>
      </c>
      <c r="RVJ16" s="324" t="s">
        <v>53</v>
      </c>
      <c r="RVK16" s="324" t="s">
        <v>53</v>
      </c>
      <c r="RVL16" s="324" t="s">
        <v>53</v>
      </c>
      <c r="RVM16" s="324" t="s">
        <v>53</v>
      </c>
      <c r="RVN16" s="324" t="s">
        <v>53</v>
      </c>
      <c r="RVO16" s="324" t="s">
        <v>53</v>
      </c>
      <c r="RVP16" s="324" t="s">
        <v>53</v>
      </c>
      <c r="RVQ16" s="324" t="s">
        <v>53</v>
      </c>
      <c r="RVR16" s="324" t="s">
        <v>53</v>
      </c>
      <c r="RVS16" s="324" t="s">
        <v>53</v>
      </c>
      <c r="RVT16" s="324" t="s">
        <v>53</v>
      </c>
      <c r="RVU16" s="324" t="s">
        <v>53</v>
      </c>
      <c r="RVV16" s="324" t="s">
        <v>53</v>
      </c>
      <c r="RVW16" s="324" t="s">
        <v>53</v>
      </c>
      <c r="RVX16" s="324" t="s">
        <v>53</v>
      </c>
      <c r="RVY16" s="324" t="s">
        <v>53</v>
      </c>
      <c r="RVZ16" s="324" t="s">
        <v>53</v>
      </c>
      <c r="RWA16" s="324" t="s">
        <v>53</v>
      </c>
      <c r="RWB16" s="324" t="s">
        <v>53</v>
      </c>
      <c r="RWC16" s="324" t="s">
        <v>53</v>
      </c>
      <c r="RWD16" s="324" t="s">
        <v>53</v>
      </c>
      <c r="RWE16" s="324" t="s">
        <v>53</v>
      </c>
      <c r="RWF16" s="324" t="s">
        <v>53</v>
      </c>
      <c r="RWG16" s="324" t="s">
        <v>53</v>
      </c>
      <c r="RWH16" s="324" t="s">
        <v>53</v>
      </c>
      <c r="RWI16" s="324" t="s">
        <v>53</v>
      </c>
      <c r="RWJ16" s="324" t="s">
        <v>53</v>
      </c>
      <c r="RWK16" s="324" t="s">
        <v>53</v>
      </c>
      <c r="RWL16" s="324" t="s">
        <v>53</v>
      </c>
      <c r="RWM16" s="324" t="s">
        <v>53</v>
      </c>
      <c r="RWN16" s="324" t="s">
        <v>53</v>
      </c>
      <c r="RWO16" s="324" t="s">
        <v>53</v>
      </c>
      <c r="RWP16" s="324" t="s">
        <v>53</v>
      </c>
      <c r="RWQ16" s="324" t="s">
        <v>53</v>
      </c>
      <c r="RWR16" s="324" t="s">
        <v>53</v>
      </c>
      <c r="RWS16" s="324" t="s">
        <v>53</v>
      </c>
      <c r="RWT16" s="324" t="s">
        <v>53</v>
      </c>
      <c r="RWU16" s="324" t="s">
        <v>53</v>
      </c>
      <c r="RWV16" s="324" t="s">
        <v>53</v>
      </c>
      <c r="RWW16" s="324" t="s">
        <v>53</v>
      </c>
      <c r="RWX16" s="324" t="s">
        <v>53</v>
      </c>
      <c r="RWY16" s="324" t="s">
        <v>53</v>
      </c>
      <c r="RWZ16" s="324" t="s">
        <v>53</v>
      </c>
      <c r="RXA16" s="324" t="s">
        <v>53</v>
      </c>
      <c r="RXB16" s="324" t="s">
        <v>53</v>
      </c>
      <c r="RXC16" s="324" t="s">
        <v>53</v>
      </c>
      <c r="RXD16" s="324" t="s">
        <v>53</v>
      </c>
      <c r="RXE16" s="324" t="s">
        <v>53</v>
      </c>
      <c r="RXF16" s="324" t="s">
        <v>53</v>
      </c>
      <c r="RXG16" s="324" t="s">
        <v>53</v>
      </c>
      <c r="RXH16" s="324" t="s">
        <v>53</v>
      </c>
      <c r="RXI16" s="324" t="s">
        <v>53</v>
      </c>
      <c r="RXJ16" s="324" t="s">
        <v>53</v>
      </c>
      <c r="RXK16" s="324" t="s">
        <v>53</v>
      </c>
      <c r="RXL16" s="324" t="s">
        <v>53</v>
      </c>
      <c r="RXM16" s="324" t="s">
        <v>53</v>
      </c>
      <c r="RXN16" s="324" t="s">
        <v>53</v>
      </c>
      <c r="RXO16" s="324" t="s">
        <v>53</v>
      </c>
      <c r="RXP16" s="324" t="s">
        <v>53</v>
      </c>
      <c r="RXQ16" s="324" t="s">
        <v>53</v>
      </c>
      <c r="RXR16" s="324" t="s">
        <v>53</v>
      </c>
      <c r="RXS16" s="324" t="s">
        <v>53</v>
      </c>
      <c r="RXT16" s="324" t="s">
        <v>53</v>
      </c>
      <c r="RXU16" s="324" t="s">
        <v>53</v>
      </c>
      <c r="RXV16" s="324" t="s">
        <v>53</v>
      </c>
      <c r="RXW16" s="324" t="s">
        <v>53</v>
      </c>
      <c r="RXX16" s="324" t="s">
        <v>53</v>
      </c>
      <c r="RXY16" s="324" t="s">
        <v>53</v>
      </c>
      <c r="RXZ16" s="324" t="s">
        <v>53</v>
      </c>
      <c r="RYA16" s="324" t="s">
        <v>53</v>
      </c>
      <c r="RYB16" s="324" t="s">
        <v>53</v>
      </c>
      <c r="RYC16" s="324" t="s">
        <v>53</v>
      </c>
      <c r="RYD16" s="324" t="s">
        <v>53</v>
      </c>
      <c r="RYE16" s="324" t="s">
        <v>53</v>
      </c>
      <c r="RYF16" s="324" t="s">
        <v>53</v>
      </c>
      <c r="RYG16" s="324" t="s">
        <v>53</v>
      </c>
      <c r="RYH16" s="324" t="s">
        <v>53</v>
      </c>
      <c r="RYI16" s="324" t="s">
        <v>53</v>
      </c>
      <c r="RYJ16" s="324" t="s">
        <v>53</v>
      </c>
      <c r="RYK16" s="324" t="s">
        <v>53</v>
      </c>
      <c r="RYL16" s="324" t="s">
        <v>53</v>
      </c>
      <c r="RYM16" s="324" t="s">
        <v>53</v>
      </c>
      <c r="RYN16" s="324" t="s">
        <v>53</v>
      </c>
      <c r="RYO16" s="324" t="s">
        <v>53</v>
      </c>
      <c r="RYP16" s="324" t="s">
        <v>53</v>
      </c>
      <c r="RYQ16" s="324" t="s">
        <v>53</v>
      </c>
      <c r="RYR16" s="324" t="s">
        <v>53</v>
      </c>
      <c r="RYS16" s="324" t="s">
        <v>53</v>
      </c>
      <c r="RYT16" s="324" t="s">
        <v>53</v>
      </c>
      <c r="RYU16" s="324" t="s">
        <v>53</v>
      </c>
      <c r="RYV16" s="324" t="s">
        <v>53</v>
      </c>
      <c r="RYW16" s="324" t="s">
        <v>53</v>
      </c>
      <c r="RYX16" s="324" t="s">
        <v>53</v>
      </c>
      <c r="RYY16" s="324" t="s">
        <v>53</v>
      </c>
      <c r="RYZ16" s="324" t="s">
        <v>53</v>
      </c>
      <c r="RZA16" s="324" t="s">
        <v>53</v>
      </c>
      <c r="RZB16" s="324" t="s">
        <v>53</v>
      </c>
      <c r="RZC16" s="324" t="s">
        <v>53</v>
      </c>
      <c r="RZD16" s="324" t="s">
        <v>53</v>
      </c>
      <c r="RZE16" s="324" t="s">
        <v>53</v>
      </c>
      <c r="RZF16" s="324" t="s">
        <v>53</v>
      </c>
      <c r="RZG16" s="324" t="s">
        <v>53</v>
      </c>
      <c r="RZH16" s="324" t="s">
        <v>53</v>
      </c>
      <c r="RZI16" s="324" t="s">
        <v>53</v>
      </c>
      <c r="RZJ16" s="324" t="s">
        <v>53</v>
      </c>
      <c r="RZK16" s="324" t="s">
        <v>53</v>
      </c>
      <c r="RZL16" s="324" t="s">
        <v>53</v>
      </c>
      <c r="RZM16" s="324" t="s">
        <v>53</v>
      </c>
      <c r="RZN16" s="324" t="s">
        <v>53</v>
      </c>
      <c r="RZO16" s="324" t="s">
        <v>53</v>
      </c>
      <c r="RZP16" s="324" t="s">
        <v>53</v>
      </c>
      <c r="RZQ16" s="324" t="s">
        <v>53</v>
      </c>
      <c r="RZR16" s="324" t="s">
        <v>53</v>
      </c>
      <c r="RZS16" s="324" t="s">
        <v>53</v>
      </c>
      <c r="RZT16" s="324" t="s">
        <v>53</v>
      </c>
      <c r="RZU16" s="324" t="s">
        <v>53</v>
      </c>
      <c r="RZV16" s="324" t="s">
        <v>53</v>
      </c>
      <c r="RZW16" s="324" t="s">
        <v>53</v>
      </c>
      <c r="RZX16" s="324" t="s">
        <v>53</v>
      </c>
      <c r="RZY16" s="324" t="s">
        <v>53</v>
      </c>
      <c r="RZZ16" s="324" t="s">
        <v>53</v>
      </c>
      <c r="SAA16" s="324" t="s">
        <v>53</v>
      </c>
      <c r="SAB16" s="324" t="s">
        <v>53</v>
      </c>
      <c r="SAC16" s="324" t="s">
        <v>53</v>
      </c>
      <c r="SAD16" s="324" t="s">
        <v>53</v>
      </c>
      <c r="SAE16" s="324" t="s">
        <v>53</v>
      </c>
      <c r="SAF16" s="324" t="s">
        <v>53</v>
      </c>
      <c r="SAG16" s="324" t="s">
        <v>53</v>
      </c>
      <c r="SAH16" s="324" t="s">
        <v>53</v>
      </c>
      <c r="SAI16" s="324" t="s">
        <v>53</v>
      </c>
      <c r="SAJ16" s="324" t="s">
        <v>53</v>
      </c>
      <c r="SAK16" s="324" t="s">
        <v>53</v>
      </c>
      <c r="SAL16" s="324" t="s">
        <v>53</v>
      </c>
      <c r="SAM16" s="324" t="s">
        <v>53</v>
      </c>
      <c r="SAN16" s="324" t="s">
        <v>53</v>
      </c>
      <c r="SAO16" s="324" t="s">
        <v>53</v>
      </c>
      <c r="SAP16" s="324" t="s">
        <v>53</v>
      </c>
      <c r="SAQ16" s="324" t="s">
        <v>53</v>
      </c>
      <c r="SAR16" s="324" t="s">
        <v>53</v>
      </c>
      <c r="SAS16" s="324" t="s">
        <v>53</v>
      </c>
      <c r="SAT16" s="324" t="s">
        <v>53</v>
      </c>
      <c r="SAU16" s="324" t="s">
        <v>53</v>
      </c>
      <c r="SAV16" s="324" t="s">
        <v>53</v>
      </c>
      <c r="SAW16" s="324" t="s">
        <v>53</v>
      </c>
      <c r="SAX16" s="324" t="s">
        <v>53</v>
      </c>
      <c r="SAY16" s="324" t="s">
        <v>53</v>
      </c>
      <c r="SAZ16" s="324" t="s">
        <v>53</v>
      </c>
      <c r="SBA16" s="324" t="s">
        <v>53</v>
      </c>
      <c r="SBB16" s="324" t="s">
        <v>53</v>
      </c>
      <c r="SBC16" s="324" t="s">
        <v>53</v>
      </c>
      <c r="SBD16" s="324" t="s">
        <v>53</v>
      </c>
      <c r="SBE16" s="324" t="s">
        <v>53</v>
      </c>
      <c r="SBF16" s="324" t="s">
        <v>53</v>
      </c>
      <c r="SBG16" s="324" t="s">
        <v>53</v>
      </c>
      <c r="SBH16" s="324" t="s">
        <v>53</v>
      </c>
      <c r="SBI16" s="324" t="s">
        <v>53</v>
      </c>
      <c r="SBJ16" s="324" t="s">
        <v>53</v>
      </c>
      <c r="SBK16" s="324" t="s">
        <v>53</v>
      </c>
      <c r="SBL16" s="324" t="s">
        <v>53</v>
      </c>
      <c r="SBM16" s="324" t="s">
        <v>53</v>
      </c>
      <c r="SBN16" s="324" t="s">
        <v>53</v>
      </c>
      <c r="SBO16" s="324" t="s">
        <v>53</v>
      </c>
      <c r="SBP16" s="324" t="s">
        <v>53</v>
      </c>
      <c r="SBQ16" s="324" t="s">
        <v>53</v>
      </c>
      <c r="SBR16" s="324" t="s">
        <v>53</v>
      </c>
      <c r="SBS16" s="324" t="s">
        <v>53</v>
      </c>
      <c r="SBT16" s="324" t="s">
        <v>53</v>
      </c>
      <c r="SBU16" s="324" t="s">
        <v>53</v>
      </c>
      <c r="SBV16" s="324" t="s">
        <v>53</v>
      </c>
      <c r="SBW16" s="324" t="s">
        <v>53</v>
      </c>
      <c r="SBX16" s="324" t="s">
        <v>53</v>
      </c>
      <c r="SBY16" s="324" t="s">
        <v>53</v>
      </c>
      <c r="SBZ16" s="324" t="s">
        <v>53</v>
      </c>
      <c r="SCA16" s="324" t="s">
        <v>53</v>
      </c>
      <c r="SCB16" s="324" t="s">
        <v>53</v>
      </c>
      <c r="SCC16" s="324" t="s">
        <v>53</v>
      </c>
      <c r="SCD16" s="324" t="s">
        <v>53</v>
      </c>
      <c r="SCE16" s="324" t="s">
        <v>53</v>
      </c>
      <c r="SCF16" s="324" t="s">
        <v>53</v>
      </c>
      <c r="SCG16" s="324" t="s">
        <v>53</v>
      </c>
      <c r="SCH16" s="324" t="s">
        <v>53</v>
      </c>
      <c r="SCI16" s="324" t="s">
        <v>53</v>
      </c>
      <c r="SCJ16" s="324" t="s">
        <v>53</v>
      </c>
      <c r="SCK16" s="324" t="s">
        <v>53</v>
      </c>
      <c r="SCL16" s="324" t="s">
        <v>53</v>
      </c>
      <c r="SCM16" s="324" t="s">
        <v>53</v>
      </c>
      <c r="SCN16" s="324" t="s">
        <v>53</v>
      </c>
      <c r="SCO16" s="324" t="s">
        <v>53</v>
      </c>
      <c r="SCP16" s="324" t="s">
        <v>53</v>
      </c>
      <c r="SCQ16" s="324" t="s">
        <v>53</v>
      </c>
      <c r="SCR16" s="324" t="s">
        <v>53</v>
      </c>
      <c r="SCS16" s="324" t="s">
        <v>53</v>
      </c>
      <c r="SCT16" s="324" t="s">
        <v>53</v>
      </c>
      <c r="SCU16" s="324" t="s">
        <v>53</v>
      </c>
      <c r="SCV16" s="324" t="s">
        <v>53</v>
      </c>
      <c r="SCW16" s="324" t="s">
        <v>53</v>
      </c>
      <c r="SCX16" s="324" t="s">
        <v>53</v>
      </c>
      <c r="SCY16" s="324" t="s">
        <v>53</v>
      </c>
      <c r="SCZ16" s="324" t="s">
        <v>53</v>
      </c>
      <c r="SDA16" s="324" t="s">
        <v>53</v>
      </c>
      <c r="SDB16" s="324" t="s">
        <v>53</v>
      </c>
      <c r="SDC16" s="324" t="s">
        <v>53</v>
      </c>
      <c r="SDD16" s="324" t="s">
        <v>53</v>
      </c>
      <c r="SDE16" s="324" t="s">
        <v>53</v>
      </c>
      <c r="SDF16" s="324" t="s">
        <v>53</v>
      </c>
      <c r="SDG16" s="324" t="s">
        <v>53</v>
      </c>
      <c r="SDH16" s="324" t="s">
        <v>53</v>
      </c>
      <c r="SDI16" s="324" t="s">
        <v>53</v>
      </c>
      <c r="SDJ16" s="324" t="s">
        <v>53</v>
      </c>
      <c r="SDK16" s="324" t="s">
        <v>53</v>
      </c>
      <c r="SDL16" s="324" t="s">
        <v>53</v>
      </c>
      <c r="SDM16" s="324" t="s">
        <v>53</v>
      </c>
      <c r="SDN16" s="324" t="s">
        <v>53</v>
      </c>
      <c r="SDO16" s="324" t="s">
        <v>53</v>
      </c>
      <c r="SDP16" s="324" t="s">
        <v>53</v>
      </c>
      <c r="SDQ16" s="324" t="s">
        <v>53</v>
      </c>
      <c r="SDR16" s="324" t="s">
        <v>53</v>
      </c>
      <c r="SDS16" s="324" t="s">
        <v>53</v>
      </c>
      <c r="SDT16" s="324" t="s">
        <v>53</v>
      </c>
      <c r="SDU16" s="324" t="s">
        <v>53</v>
      </c>
      <c r="SDV16" s="324" t="s">
        <v>53</v>
      </c>
      <c r="SDW16" s="324" t="s">
        <v>53</v>
      </c>
      <c r="SDX16" s="324" t="s">
        <v>53</v>
      </c>
      <c r="SDY16" s="324" t="s">
        <v>53</v>
      </c>
      <c r="SDZ16" s="324" t="s">
        <v>53</v>
      </c>
      <c r="SEA16" s="324" t="s">
        <v>53</v>
      </c>
      <c r="SEB16" s="324" t="s">
        <v>53</v>
      </c>
      <c r="SEC16" s="324" t="s">
        <v>53</v>
      </c>
      <c r="SED16" s="324" t="s">
        <v>53</v>
      </c>
      <c r="SEE16" s="324" t="s">
        <v>53</v>
      </c>
      <c r="SEF16" s="324" t="s">
        <v>53</v>
      </c>
      <c r="SEG16" s="324" t="s">
        <v>53</v>
      </c>
      <c r="SEH16" s="324" t="s">
        <v>53</v>
      </c>
      <c r="SEI16" s="324" t="s">
        <v>53</v>
      </c>
      <c r="SEJ16" s="324" t="s">
        <v>53</v>
      </c>
      <c r="SEK16" s="324" t="s">
        <v>53</v>
      </c>
      <c r="SEL16" s="324" t="s">
        <v>53</v>
      </c>
      <c r="SEM16" s="324" t="s">
        <v>53</v>
      </c>
      <c r="SEN16" s="324" t="s">
        <v>53</v>
      </c>
      <c r="SEO16" s="324" t="s">
        <v>53</v>
      </c>
      <c r="SEP16" s="324" t="s">
        <v>53</v>
      </c>
      <c r="SEQ16" s="324" t="s">
        <v>53</v>
      </c>
      <c r="SER16" s="324" t="s">
        <v>53</v>
      </c>
      <c r="SES16" s="324" t="s">
        <v>53</v>
      </c>
      <c r="SET16" s="324" t="s">
        <v>53</v>
      </c>
      <c r="SEU16" s="324" t="s">
        <v>53</v>
      </c>
      <c r="SEV16" s="324" t="s">
        <v>53</v>
      </c>
      <c r="SEW16" s="324" t="s">
        <v>53</v>
      </c>
      <c r="SEX16" s="324" t="s">
        <v>53</v>
      </c>
      <c r="SEY16" s="324" t="s">
        <v>53</v>
      </c>
      <c r="SEZ16" s="324" t="s">
        <v>53</v>
      </c>
      <c r="SFA16" s="324" t="s">
        <v>53</v>
      </c>
      <c r="SFB16" s="324" t="s">
        <v>53</v>
      </c>
      <c r="SFC16" s="324" t="s">
        <v>53</v>
      </c>
      <c r="SFD16" s="324" t="s">
        <v>53</v>
      </c>
      <c r="SFE16" s="324" t="s">
        <v>53</v>
      </c>
      <c r="SFF16" s="324" t="s">
        <v>53</v>
      </c>
      <c r="SFG16" s="324" t="s">
        <v>53</v>
      </c>
      <c r="SFH16" s="324" t="s">
        <v>53</v>
      </c>
      <c r="SFI16" s="324" t="s">
        <v>53</v>
      </c>
      <c r="SFJ16" s="324" t="s">
        <v>53</v>
      </c>
      <c r="SFK16" s="324" t="s">
        <v>53</v>
      </c>
      <c r="SFL16" s="324" t="s">
        <v>53</v>
      </c>
      <c r="SFM16" s="324" t="s">
        <v>53</v>
      </c>
      <c r="SFN16" s="324" t="s">
        <v>53</v>
      </c>
      <c r="SFO16" s="324" t="s">
        <v>53</v>
      </c>
      <c r="SFP16" s="324" t="s">
        <v>53</v>
      </c>
      <c r="SFQ16" s="324" t="s">
        <v>53</v>
      </c>
      <c r="SFR16" s="324" t="s">
        <v>53</v>
      </c>
      <c r="SFS16" s="324" t="s">
        <v>53</v>
      </c>
      <c r="SFT16" s="324" t="s">
        <v>53</v>
      </c>
      <c r="SFU16" s="324" t="s">
        <v>53</v>
      </c>
      <c r="SFV16" s="324" t="s">
        <v>53</v>
      </c>
      <c r="SFW16" s="324" t="s">
        <v>53</v>
      </c>
      <c r="SFX16" s="324" t="s">
        <v>53</v>
      </c>
      <c r="SFY16" s="324" t="s">
        <v>53</v>
      </c>
      <c r="SFZ16" s="324" t="s">
        <v>53</v>
      </c>
      <c r="SGA16" s="324" t="s">
        <v>53</v>
      </c>
      <c r="SGB16" s="324" t="s">
        <v>53</v>
      </c>
      <c r="SGC16" s="324" t="s">
        <v>53</v>
      </c>
      <c r="SGD16" s="324" t="s">
        <v>53</v>
      </c>
      <c r="SGE16" s="324" t="s">
        <v>53</v>
      </c>
      <c r="SGF16" s="324" t="s">
        <v>53</v>
      </c>
      <c r="SGG16" s="324" t="s">
        <v>53</v>
      </c>
      <c r="SGH16" s="324" t="s">
        <v>53</v>
      </c>
      <c r="SGI16" s="324" t="s">
        <v>53</v>
      </c>
      <c r="SGJ16" s="324" t="s">
        <v>53</v>
      </c>
      <c r="SGK16" s="324" t="s">
        <v>53</v>
      </c>
      <c r="SGL16" s="324" t="s">
        <v>53</v>
      </c>
      <c r="SGM16" s="324" t="s">
        <v>53</v>
      </c>
      <c r="SGN16" s="324" t="s">
        <v>53</v>
      </c>
      <c r="SGO16" s="324" t="s">
        <v>53</v>
      </c>
      <c r="SGP16" s="324" t="s">
        <v>53</v>
      </c>
      <c r="SGQ16" s="324" t="s">
        <v>53</v>
      </c>
      <c r="SGR16" s="324" t="s">
        <v>53</v>
      </c>
      <c r="SGS16" s="324" t="s">
        <v>53</v>
      </c>
      <c r="SGT16" s="324" t="s">
        <v>53</v>
      </c>
      <c r="SGU16" s="324" t="s">
        <v>53</v>
      </c>
      <c r="SGV16" s="324" t="s">
        <v>53</v>
      </c>
      <c r="SGW16" s="324" t="s">
        <v>53</v>
      </c>
      <c r="SGX16" s="324" t="s">
        <v>53</v>
      </c>
      <c r="SGY16" s="324" t="s">
        <v>53</v>
      </c>
      <c r="SGZ16" s="324" t="s">
        <v>53</v>
      </c>
      <c r="SHA16" s="324" t="s">
        <v>53</v>
      </c>
      <c r="SHB16" s="324" t="s">
        <v>53</v>
      </c>
      <c r="SHC16" s="324" t="s">
        <v>53</v>
      </c>
      <c r="SHD16" s="324" t="s">
        <v>53</v>
      </c>
      <c r="SHE16" s="324" t="s">
        <v>53</v>
      </c>
      <c r="SHF16" s="324" t="s">
        <v>53</v>
      </c>
      <c r="SHG16" s="324" t="s">
        <v>53</v>
      </c>
      <c r="SHH16" s="324" t="s">
        <v>53</v>
      </c>
      <c r="SHI16" s="324" t="s">
        <v>53</v>
      </c>
      <c r="SHJ16" s="324" t="s">
        <v>53</v>
      </c>
      <c r="SHK16" s="324" t="s">
        <v>53</v>
      </c>
      <c r="SHL16" s="324" t="s">
        <v>53</v>
      </c>
      <c r="SHM16" s="324" t="s">
        <v>53</v>
      </c>
      <c r="SHN16" s="324" t="s">
        <v>53</v>
      </c>
      <c r="SHO16" s="324" t="s">
        <v>53</v>
      </c>
      <c r="SHP16" s="324" t="s">
        <v>53</v>
      </c>
      <c r="SHQ16" s="324" t="s">
        <v>53</v>
      </c>
      <c r="SHR16" s="324" t="s">
        <v>53</v>
      </c>
      <c r="SHS16" s="324" t="s">
        <v>53</v>
      </c>
      <c r="SHT16" s="324" t="s">
        <v>53</v>
      </c>
      <c r="SHU16" s="324" t="s">
        <v>53</v>
      </c>
      <c r="SHV16" s="324" t="s">
        <v>53</v>
      </c>
      <c r="SHW16" s="324" t="s">
        <v>53</v>
      </c>
      <c r="SHX16" s="324" t="s">
        <v>53</v>
      </c>
      <c r="SHY16" s="324" t="s">
        <v>53</v>
      </c>
      <c r="SHZ16" s="324" t="s">
        <v>53</v>
      </c>
      <c r="SIA16" s="324" t="s">
        <v>53</v>
      </c>
      <c r="SIB16" s="324" t="s">
        <v>53</v>
      </c>
      <c r="SIC16" s="324" t="s">
        <v>53</v>
      </c>
      <c r="SID16" s="324" t="s">
        <v>53</v>
      </c>
      <c r="SIE16" s="324" t="s">
        <v>53</v>
      </c>
      <c r="SIF16" s="324" t="s">
        <v>53</v>
      </c>
      <c r="SIG16" s="324" t="s">
        <v>53</v>
      </c>
      <c r="SIH16" s="324" t="s">
        <v>53</v>
      </c>
      <c r="SII16" s="324" t="s">
        <v>53</v>
      </c>
      <c r="SIJ16" s="324" t="s">
        <v>53</v>
      </c>
      <c r="SIK16" s="324" t="s">
        <v>53</v>
      </c>
      <c r="SIL16" s="324" t="s">
        <v>53</v>
      </c>
      <c r="SIM16" s="324" t="s">
        <v>53</v>
      </c>
      <c r="SIN16" s="324" t="s">
        <v>53</v>
      </c>
      <c r="SIO16" s="324" t="s">
        <v>53</v>
      </c>
      <c r="SIP16" s="324" t="s">
        <v>53</v>
      </c>
      <c r="SIQ16" s="324" t="s">
        <v>53</v>
      </c>
      <c r="SIR16" s="324" t="s">
        <v>53</v>
      </c>
      <c r="SIS16" s="324" t="s">
        <v>53</v>
      </c>
      <c r="SIT16" s="324" t="s">
        <v>53</v>
      </c>
      <c r="SIU16" s="324" t="s">
        <v>53</v>
      </c>
      <c r="SIV16" s="324" t="s">
        <v>53</v>
      </c>
      <c r="SIW16" s="324" t="s">
        <v>53</v>
      </c>
      <c r="SIX16" s="324" t="s">
        <v>53</v>
      </c>
      <c r="SIY16" s="324" t="s">
        <v>53</v>
      </c>
      <c r="SIZ16" s="324" t="s">
        <v>53</v>
      </c>
      <c r="SJA16" s="324" t="s">
        <v>53</v>
      </c>
      <c r="SJB16" s="324" t="s">
        <v>53</v>
      </c>
      <c r="SJC16" s="324" t="s">
        <v>53</v>
      </c>
      <c r="SJD16" s="324" t="s">
        <v>53</v>
      </c>
      <c r="SJE16" s="324" t="s">
        <v>53</v>
      </c>
      <c r="SJF16" s="324" t="s">
        <v>53</v>
      </c>
      <c r="SJG16" s="324" t="s">
        <v>53</v>
      </c>
      <c r="SJH16" s="324" t="s">
        <v>53</v>
      </c>
      <c r="SJI16" s="324" t="s">
        <v>53</v>
      </c>
      <c r="SJJ16" s="324" t="s">
        <v>53</v>
      </c>
      <c r="SJK16" s="324" t="s">
        <v>53</v>
      </c>
      <c r="SJL16" s="324" t="s">
        <v>53</v>
      </c>
      <c r="SJM16" s="324" t="s">
        <v>53</v>
      </c>
      <c r="SJN16" s="324" t="s">
        <v>53</v>
      </c>
      <c r="SJO16" s="324" t="s">
        <v>53</v>
      </c>
      <c r="SJP16" s="324" t="s">
        <v>53</v>
      </c>
      <c r="SJQ16" s="324" t="s">
        <v>53</v>
      </c>
      <c r="SJR16" s="324" t="s">
        <v>53</v>
      </c>
      <c r="SJS16" s="324" t="s">
        <v>53</v>
      </c>
      <c r="SJT16" s="324" t="s">
        <v>53</v>
      </c>
      <c r="SJU16" s="324" t="s">
        <v>53</v>
      </c>
      <c r="SJV16" s="324" t="s">
        <v>53</v>
      </c>
      <c r="SJW16" s="324" t="s">
        <v>53</v>
      </c>
      <c r="SJX16" s="324" t="s">
        <v>53</v>
      </c>
      <c r="SJY16" s="324" t="s">
        <v>53</v>
      </c>
      <c r="SJZ16" s="324" t="s">
        <v>53</v>
      </c>
      <c r="SKA16" s="324" t="s">
        <v>53</v>
      </c>
      <c r="SKB16" s="324" t="s">
        <v>53</v>
      </c>
      <c r="SKC16" s="324" t="s">
        <v>53</v>
      </c>
      <c r="SKD16" s="324" t="s">
        <v>53</v>
      </c>
      <c r="SKE16" s="324" t="s">
        <v>53</v>
      </c>
      <c r="SKF16" s="324" t="s">
        <v>53</v>
      </c>
      <c r="SKG16" s="324" t="s">
        <v>53</v>
      </c>
      <c r="SKH16" s="324" t="s">
        <v>53</v>
      </c>
      <c r="SKI16" s="324" t="s">
        <v>53</v>
      </c>
      <c r="SKJ16" s="324" t="s">
        <v>53</v>
      </c>
      <c r="SKK16" s="324" t="s">
        <v>53</v>
      </c>
      <c r="SKL16" s="324" t="s">
        <v>53</v>
      </c>
      <c r="SKM16" s="324" t="s">
        <v>53</v>
      </c>
      <c r="SKN16" s="324" t="s">
        <v>53</v>
      </c>
      <c r="SKO16" s="324" t="s">
        <v>53</v>
      </c>
      <c r="SKP16" s="324" t="s">
        <v>53</v>
      </c>
      <c r="SKQ16" s="324" t="s">
        <v>53</v>
      </c>
      <c r="SKR16" s="324" t="s">
        <v>53</v>
      </c>
      <c r="SKS16" s="324" t="s">
        <v>53</v>
      </c>
      <c r="SKT16" s="324" t="s">
        <v>53</v>
      </c>
      <c r="SKU16" s="324" t="s">
        <v>53</v>
      </c>
      <c r="SKV16" s="324" t="s">
        <v>53</v>
      </c>
      <c r="SKW16" s="324" t="s">
        <v>53</v>
      </c>
      <c r="SKX16" s="324" t="s">
        <v>53</v>
      </c>
      <c r="SKY16" s="324" t="s">
        <v>53</v>
      </c>
      <c r="SKZ16" s="324" t="s">
        <v>53</v>
      </c>
      <c r="SLA16" s="324" t="s">
        <v>53</v>
      </c>
      <c r="SLB16" s="324" t="s">
        <v>53</v>
      </c>
      <c r="SLC16" s="324" t="s">
        <v>53</v>
      </c>
      <c r="SLD16" s="324" t="s">
        <v>53</v>
      </c>
      <c r="SLE16" s="324" t="s">
        <v>53</v>
      </c>
      <c r="SLF16" s="324" t="s">
        <v>53</v>
      </c>
      <c r="SLG16" s="324" t="s">
        <v>53</v>
      </c>
      <c r="SLH16" s="324" t="s">
        <v>53</v>
      </c>
      <c r="SLI16" s="324" t="s">
        <v>53</v>
      </c>
      <c r="SLJ16" s="324" t="s">
        <v>53</v>
      </c>
      <c r="SLK16" s="324" t="s">
        <v>53</v>
      </c>
      <c r="SLL16" s="324" t="s">
        <v>53</v>
      </c>
      <c r="SLM16" s="324" t="s">
        <v>53</v>
      </c>
      <c r="SLN16" s="324" t="s">
        <v>53</v>
      </c>
      <c r="SLO16" s="324" t="s">
        <v>53</v>
      </c>
      <c r="SLP16" s="324" t="s">
        <v>53</v>
      </c>
      <c r="SLQ16" s="324" t="s">
        <v>53</v>
      </c>
      <c r="SLR16" s="324" t="s">
        <v>53</v>
      </c>
      <c r="SLS16" s="324" t="s">
        <v>53</v>
      </c>
      <c r="SLT16" s="324" t="s">
        <v>53</v>
      </c>
      <c r="SLU16" s="324" t="s">
        <v>53</v>
      </c>
      <c r="SLV16" s="324" t="s">
        <v>53</v>
      </c>
      <c r="SLW16" s="324" t="s">
        <v>53</v>
      </c>
      <c r="SLX16" s="324" t="s">
        <v>53</v>
      </c>
      <c r="SLY16" s="324" t="s">
        <v>53</v>
      </c>
      <c r="SLZ16" s="324" t="s">
        <v>53</v>
      </c>
      <c r="SMA16" s="324" t="s">
        <v>53</v>
      </c>
      <c r="SMB16" s="324" t="s">
        <v>53</v>
      </c>
      <c r="SMC16" s="324" t="s">
        <v>53</v>
      </c>
      <c r="SMD16" s="324" t="s">
        <v>53</v>
      </c>
      <c r="SME16" s="324" t="s">
        <v>53</v>
      </c>
      <c r="SMF16" s="324" t="s">
        <v>53</v>
      </c>
      <c r="SMG16" s="324" t="s">
        <v>53</v>
      </c>
      <c r="SMH16" s="324" t="s">
        <v>53</v>
      </c>
      <c r="SMI16" s="324" t="s">
        <v>53</v>
      </c>
      <c r="SMJ16" s="324" t="s">
        <v>53</v>
      </c>
      <c r="SMK16" s="324" t="s">
        <v>53</v>
      </c>
      <c r="SML16" s="324" t="s">
        <v>53</v>
      </c>
      <c r="SMM16" s="324" t="s">
        <v>53</v>
      </c>
      <c r="SMN16" s="324" t="s">
        <v>53</v>
      </c>
      <c r="SMO16" s="324" t="s">
        <v>53</v>
      </c>
      <c r="SMP16" s="324" t="s">
        <v>53</v>
      </c>
      <c r="SMQ16" s="324" t="s">
        <v>53</v>
      </c>
      <c r="SMR16" s="324" t="s">
        <v>53</v>
      </c>
      <c r="SMS16" s="324" t="s">
        <v>53</v>
      </c>
      <c r="SMT16" s="324" t="s">
        <v>53</v>
      </c>
      <c r="SMU16" s="324" t="s">
        <v>53</v>
      </c>
      <c r="SMV16" s="324" t="s">
        <v>53</v>
      </c>
      <c r="SMW16" s="324" t="s">
        <v>53</v>
      </c>
      <c r="SMX16" s="324" t="s">
        <v>53</v>
      </c>
      <c r="SMY16" s="324" t="s">
        <v>53</v>
      </c>
      <c r="SMZ16" s="324" t="s">
        <v>53</v>
      </c>
      <c r="SNA16" s="324" t="s">
        <v>53</v>
      </c>
      <c r="SNB16" s="324" t="s">
        <v>53</v>
      </c>
      <c r="SNC16" s="324" t="s">
        <v>53</v>
      </c>
      <c r="SND16" s="324" t="s">
        <v>53</v>
      </c>
      <c r="SNE16" s="324" t="s">
        <v>53</v>
      </c>
      <c r="SNF16" s="324" t="s">
        <v>53</v>
      </c>
      <c r="SNG16" s="324" t="s">
        <v>53</v>
      </c>
      <c r="SNH16" s="324" t="s">
        <v>53</v>
      </c>
      <c r="SNI16" s="324" t="s">
        <v>53</v>
      </c>
      <c r="SNJ16" s="324" t="s">
        <v>53</v>
      </c>
      <c r="SNK16" s="324" t="s">
        <v>53</v>
      </c>
      <c r="SNL16" s="324" t="s">
        <v>53</v>
      </c>
      <c r="SNM16" s="324" t="s">
        <v>53</v>
      </c>
      <c r="SNN16" s="324" t="s">
        <v>53</v>
      </c>
      <c r="SNO16" s="324" t="s">
        <v>53</v>
      </c>
      <c r="SNP16" s="324" t="s">
        <v>53</v>
      </c>
      <c r="SNQ16" s="324" t="s">
        <v>53</v>
      </c>
      <c r="SNR16" s="324" t="s">
        <v>53</v>
      </c>
      <c r="SNS16" s="324" t="s">
        <v>53</v>
      </c>
      <c r="SNT16" s="324" t="s">
        <v>53</v>
      </c>
      <c r="SNU16" s="324" t="s">
        <v>53</v>
      </c>
      <c r="SNV16" s="324" t="s">
        <v>53</v>
      </c>
      <c r="SNW16" s="324" t="s">
        <v>53</v>
      </c>
      <c r="SNX16" s="324" t="s">
        <v>53</v>
      </c>
      <c r="SNY16" s="324" t="s">
        <v>53</v>
      </c>
      <c r="SNZ16" s="324" t="s">
        <v>53</v>
      </c>
      <c r="SOA16" s="324" t="s">
        <v>53</v>
      </c>
      <c r="SOB16" s="324" t="s">
        <v>53</v>
      </c>
      <c r="SOC16" s="324" t="s">
        <v>53</v>
      </c>
      <c r="SOD16" s="324" t="s">
        <v>53</v>
      </c>
      <c r="SOE16" s="324" t="s">
        <v>53</v>
      </c>
      <c r="SOF16" s="324" t="s">
        <v>53</v>
      </c>
      <c r="SOG16" s="324" t="s">
        <v>53</v>
      </c>
      <c r="SOH16" s="324" t="s">
        <v>53</v>
      </c>
      <c r="SOI16" s="324" t="s">
        <v>53</v>
      </c>
      <c r="SOJ16" s="324" t="s">
        <v>53</v>
      </c>
      <c r="SOK16" s="324" t="s">
        <v>53</v>
      </c>
      <c r="SOL16" s="324" t="s">
        <v>53</v>
      </c>
      <c r="SOM16" s="324" t="s">
        <v>53</v>
      </c>
      <c r="SON16" s="324" t="s">
        <v>53</v>
      </c>
      <c r="SOO16" s="324" t="s">
        <v>53</v>
      </c>
      <c r="SOP16" s="324" t="s">
        <v>53</v>
      </c>
      <c r="SOQ16" s="324" t="s">
        <v>53</v>
      </c>
      <c r="SOR16" s="324" t="s">
        <v>53</v>
      </c>
      <c r="SOS16" s="324" t="s">
        <v>53</v>
      </c>
      <c r="SOT16" s="324" t="s">
        <v>53</v>
      </c>
      <c r="SOU16" s="324" t="s">
        <v>53</v>
      </c>
      <c r="SOV16" s="324" t="s">
        <v>53</v>
      </c>
      <c r="SOW16" s="324" t="s">
        <v>53</v>
      </c>
      <c r="SOX16" s="324" t="s">
        <v>53</v>
      </c>
      <c r="SOY16" s="324" t="s">
        <v>53</v>
      </c>
      <c r="SOZ16" s="324" t="s">
        <v>53</v>
      </c>
      <c r="SPA16" s="324" t="s">
        <v>53</v>
      </c>
      <c r="SPB16" s="324" t="s">
        <v>53</v>
      </c>
      <c r="SPC16" s="324" t="s">
        <v>53</v>
      </c>
      <c r="SPD16" s="324" t="s">
        <v>53</v>
      </c>
      <c r="SPE16" s="324" t="s">
        <v>53</v>
      </c>
      <c r="SPF16" s="324" t="s">
        <v>53</v>
      </c>
      <c r="SPG16" s="324" t="s">
        <v>53</v>
      </c>
      <c r="SPH16" s="324" t="s">
        <v>53</v>
      </c>
      <c r="SPI16" s="324" t="s">
        <v>53</v>
      </c>
      <c r="SPJ16" s="324" t="s">
        <v>53</v>
      </c>
      <c r="SPK16" s="324" t="s">
        <v>53</v>
      </c>
      <c r="SPL16" s="324" t="s">
        <v>53</v>
      </c>
      <c r="SPM16" s="324" t="s">
        <v>53</v>
      </c>
      <c r="SPN16" s="324" t="s">
        <v>53</v>
      </c>
      <c r="SPO16" s="324" t="s">
        <v>53</v>
      </c>
      <c r="SPP16" s="324" t="s">
        <v>53</v>
      </c>
      <c r="SPQ16" s="324" t="s">
        <v>53</v>
      </c>
      <c r="SPR16" s="324" t="s">
        <v>53</v>
      </c>
      <c r="SPS16" s="324" t="s">
        <v>53</v>
      </c>
      <c r="SPT16" s="324" t="s">
        <v>53</v>
      </c>
      <c r="SPU16" s="324" t="s">
        <v>53</v>
      </c>
      <c r="SPV16" s="324" t="s">
        <v>53</v>
      </c>
      <c r="SPW16" s="324" t="s">
        <v>53</v>
      </c>
      <c r="SPX16" s="324" t="s">
        <v>53</v>
      </c>
      <c r="SPY16" s="324" t="s">
        <v>53</v>
      </c>
      <c r="SPZ16" s="324" t="s">
        <v>53</v>
      </c>
      <c r="SQA16" s="324" t="s">
        <v>53</v>
      </c>
      <c r="SQB16" s="324" t="s">
        <v>53</v>
      </c>
      <c r="SQC16" s="324" t="s">
        <v>53</v>
      </c>
      <c r="SQD16" s="324" t="s">
        <v>53</v>
      </c>
      <c r="SQE16" s="324" t="s">
        <v>53</v>
      </c>
      <c r="SQF16" s="324" t="s">
        <v>53</v>
      </c>
      <c r="SQG16" s="324" t="s">
        <v>53</v>
      </c>
      <c r="SQH16" s="324" t="s">
        <v>53</v>
      </c>
      <c r="SQI16" s="324" t="s">
        <v>53</v>
      </c>
      <c r="SQJ16" s="324" t="s">
        <v>53</v>
      </c>
      <c r="SQK16" s="324" t="s">
        <v>53</v>
      </c>
      <c r="SQL16" s="324" t="s">
        <v>53</v>
      </c>
      <c r="SQM16" s="324" t="s">
        <v>53</v>
      </c>
      <c r="SQN16" s="324" t="s">
        <v>53</v>
      </c>
      <c r="SQO16" s="324" t="s">
        <v>53</v>
      </c>
      <c r="SQP16" s="324" t="s">
        <v>53</v>
      </c>
      <c r="SQQ16" s="324" t="s">
        <v>53</v>
      </c>
      <c r="SQR16" s="324" t="s">
        <v>53</v>
      </c>
      <c r="SQS16" s="324" t="s">
        <v>53</v>
      </c>
      <c r="SQT16" s="324" t="s">
        <v>53</v>
      </c>
      <c r="SQU16" s="324" t="s">
        <v>53</v>
      </c>
      <c r="SQV16" s="324" t="s">
        <v>53</v>
      </c>
      <c r="SQW16" s="324" t="s">
        <v>53</v>
      </c>
      <c r="SQX16" s="324" t="s">
        <v>53</v>
      </c>
      <c r="SQY16" s="324" t="s">
        <v>53</v>
      </c>
      <c r="SQZ16" s="324" t="s">
        <v>53</v>
      </c>
      <c r="SRA16" s="324" t="s">
        <v>53</v>
      </c>
      <c r="SRB16" s="324" t="s">
        <v>53</v>
      </c>
      <c r="SRC16" s="324" t="s">
        <v>53</v>
      </c>
      <c r="SRD16" s="324" t="s">
        <v>53</v>
      </c>
      <c r="SRE16" s="324" t="s">
        <v>53</v>
      </c>
      <c r="SRF16" s="324" t="s">
        <v>53</v>
      </c>
      <c r="SRG16" s="324" t="s">
        <v>53</v>
      </c>
      <c r="SRH16" s="324" t="s">
        <v>53</v>
      </c>
      <c r="SRI16" s="324" t="s">
        <v>53</v>
      </c>
      <c r="SRJ16" s="324" t="s">
        <v>53</v>
      </c>
      <c r="SRK16" s="324" t="s">
        <v>53</v>
      </c>
      <c r="SRL16" s="324" t="s">
        <v>53</v>
      </c>
      <c r="SRM16" s="324" t="s">
        <v>53</v>
      </c>
      <c r="SRN16" s="324" t="s">
        <v>53</v>
      </c>
      <c r="SRO16" s="324" t="s">
        <v>53</v>
      </c>
      <c r="SRP16" s="324" t="s">
        <v>53</v>
      </c>
      <c r="SRQ16" s="324" t="s">
        <v>53</v>
      </c>
      <c r="SRR16" s="324" t="s">
        <v>53</v>
      </c>
      <c r="SRS16" s="324" t="s">
        <v>53</v>
      </c>
      <c r="SRT16" s="324" t="s">
        <v>53</v>
      </c>
      <c r="SRU16" s="324" t="s">
        <v>53</v>
      </c>
      <c r="SRV16" s="324" t="s">
        <v>53</v>
      </c>
      <c r="SRW16" s="324" t="s">
        <v>53</v>
      </c>
      <c r="SRX16" s="324" t="s">
        <v>53</v>
      </c>
      <c r="SRY16" s="324" t="s">
        <v>53</v>
      </c>
      <c r="SRZ16" s="324" t="s">
        <v>53</v>
      </c>
      <c r="SSA16" s="324" t="s">
        <v>53</v>
      </c>
      <c r="SSB16" s="324" t="s">
        <v>53</v>
      </c>
      <c r="SSC16" s="324" t="s">
        <v>53</v>
      </c>
      <c r="SSD16" s="324" t="s">
        <v>53</v>
      </c>
      <c r="SSE16" s="324" t="s">
        <v>53</v>
      </c>
      <c r="SSF16" s="324" t="s">
        <v>53</v>
      </c>
      <c r="SSG16" s="324" t="s">
        <v>53</v>
      </c>
      <c r="SSH16" s="324" t="s">
        <v>53</v>
      </c>
      <c r="SSI16" s="324" t="s">
        <v>53</v>
      </c>
      <c r="SSJ16" s="324" t="s">
        <v>53</v>
      </c>
      <c r="SSK16" s="324" t="s">
        <v>53</v>
      </c>
      <c r="SSL16" s="324" t="s">
        <v>53</v>
      </c>
      <c r="SSM16" s="324" t="s">
        <v>53</v>
      </c>
      <c r="SSN16" s="324" t="s">
        <v>53</v>
      </c>
      <c r="SSO16" s="324" t="s">
        <v>53</v>
      </c>
      <c r="SSP16" s="324" t="s">
        <v>53</v>
      </c>
      <c r="SSQ16" s="324" t="s">
        <v>53</v>
      </c>
      <c r="SSR16" s="324" t="s">
        <v>53</v>
      </c>
      <c r="SSS16" s="324" t="s">
        <v>53</v>
      </c>
      <c r="SST16" s="324" t="s">
        <v>53</v>
      </c>
      <c r="SSU16" s="324" t="s">
        <v>53</v>
      </c>
      <c r="SSV16" s="324" t="s">
        <v>53</v>
      </c>
      <c r="SSW16" s="324" t="s">
        <v>53</v>
      </c>
      <c r="SSX16" s="324" t="s">
        <v>53</v>
      </c>
      <c r="SSY16" s="324" t="s">
        <v>53</v>
      </c>
      <c r="SSZ16" s="324" t="s">
        <v>53</v>
      </c>
      <c r="STA16" s="324" t="s">
        <v>53</v>
      </c>
      <c r="STB16" s="324" t="s">
        <v>53</v>
      </c>
      <c r="STC16" s="324" t="s">
        <v>53</v>
      </c>
      <c r="STD16" s="324" t="s">
        <v>53</v>
      </c>
      <c r="STE16" s="324" t="s">
        <v>53</v>
      </c>
      <c r="STF16" s="324" t="s">
        <v>53</v>
      </c>
      <c r="STG16" s="324" t="s">
        <v>53</v>
      </c>
      <c r="STH16" s="324" t="s">
        <v>53</v>
      </c>
      <c r="STI16" s="324" t="s">
        <v>53</v>
      </c>
      <c r="STJ16" s="324" t="s">
        <v>53</v>
      </c>
      <c r="STK16" s="324" t="s">
        <v>53</v>
      </c>
      <c r="STL16" s="324" t="s">
        <v>53</v>
      </c>
      <c r="STM16" s="324" t="s">
        <v>53</v>
      </c>
      <c r="STN16" s="324" t="s">
        <v>53</v>
      </c>
      <c r="STO16" s="324" t="s">
        <v>53</v>
      </c>
      <c r="STP16" s="324" t="s">
        <v>53</v>
      </c>
      <c r="STQ16" s="324" t="s">
        <v>53</v>
      </c>
      <c r="STR16" s="324" t="s">
        <v>53</v>
      </c>
      <c r="STS16" s="324" t="s">
        <v>53</v>
      </c>
      <c r="STT16" s="324" t="s">
        <v>53</v>
      </c>
      <c r="STU16" s="324" t="s">
        <v>53</v>
      </c>
      <c r="STV16" s="324" t="s">
        <v>53</v>
      </c>
      <c r="STW16" s="324" t="s">
        <v>53</v>
      </c>
      <c r="STX16" s="324" t="s">
        <v>53</v>
      </c>
      <c r="STY16" s="324" t="s">
        <v>53</v>
      </c>
      <c r="STZ16" s="324" t="s">
        <v>53</v>
      </c>
      <c r="SUA16" s="324" t="s">
        <v>53</v>
      </c>
      <c r="SUB16" s="324" t="s">
        <v>53</v>
      </c>
      <c r="SUC16" s="324" t="s">
        <v>53</v>
      </c>
      <c r="SUD16" s="324" t="s">
        <v>53</v>
      </c>
      <c r="SUE16" s="324" t="s">
        <v>53</v>
      </c>
      <c r="SUF16" s="324" t="s">
        <v>53</v>
      </c>
      <c r="SUG16" s="324" t="s">
        <v>53</v>
      </c>
      <c r="SUH16" s="324" t="s">
        <v>53</v>
      </c>
      <c r="SUI16" s="324" t="s">
        <v>53</v>
      </c>
      <c r="SUJ16" s="324" t="s">
        <v>53</v>
      </c>
      <c r="SUK16" s="324" t="s">
        <v>53</v>
      </c>
      <c r="SUL16" s="324" t="s">
        <v>53</v>
      </c>
      <c r="SUM16" s="324" t="s">
        <v>53</v>
      </c>
      <c r="SUN16" s="324" t="s">
        <v>53</v>
      </c>
      <c r="SUO16" s="324" t="s">
        <v>53</v>
      </c>
      <c r="SUP16" s="324" t="s">
        <v>53</v>
      </c>
      <c r="SUQ16" s="324" t="s">
        <v>53</v>
      </c>
      <c r="SUR16" s="324" t="s">
        <v>53</v>
      </c>
      <c r="SUS16" s="324" t="s">
        <v>53</v>
      </c>
      <c r="SUT16" s="324" t="s">
        <v>53</v>
      </c>
      <c r="SUU16" s="324" t="s">
        <v>53</v>
      </c>
      <c r="SUV16" s="324" t="s">
        <v>53</v>
      </c>
      <c r="SUW16" s="324" t="s">
        <v>53</v>
      </c>
      <c r="SUX16" s="324" t="s">
        <v>53</v>
      </c>
      <c r="SUY16" s="324" t="s">
        <v>53</v>
      </c>
      <c r="SUZ16" s="324" t="s">
        <v>53</v>
      </c>
      <c r="SVA16" s="324" t="s">
        <v>53</v>
      </c>
      <c r="SVB16" s="324" t="s">
        <v>53</v>
      </c>
      <c r="SVC16" s="324" t="s">
        <v>53</v>
      </c>
      <c r="SVD16" s="324" t="s">
        <v>53</v>
      </c>
      <c r="SVE16" s="324" t="s">
        <v>53</v>
      </c>
      <c r="SVF16" s="324" t="s">
        <v>53</v>
      </c>
      <c r="SVG16" s="324" t="s">
        <v>53</v>
      </c>
      <c r="SVH16" s="324" t="s">
        <v>53</v>
      </c>
      <c r="SVI16" s="324" t="s">
        <v>53</v>
      </c>
      <c r="SVJ16" s="324" t="s">
        <v>53</v>
      </c>
      <c r="SVK16" s="324" t="s">
        <v>53</v>
      </c>
      <c r="SVL16" s="324" t="s">
        <v>53</v>
      </c>
      <c r="SVM16" s="324" t="s">
        <v>53</v>
      </c>
      <c r="SVN16" s="324" t="s">
        <v>53</v>
      </c>
      <c r="SVO16" s="324" t="s">
        <v>53</v>
      </c>
      <c r="SVP16" s="324" t="s">
        <v>53</v>
      </c>
      <c r="SVQ16" s="324" t="s">
        <v>53</v>
      </c>
      <c r="SVR16" s="324" t="s">
        <v>53</v>
      </c>
      <c r="SVS16" s="324" t="s">
        <v>53</v>
      </c>
      <c r="SVT16" s="324" t="s">
        <v>53</v>
      </c>
      <c r="SVU16" s="324" t="s">
        <v>53</v>
      </c>
      <c r="SVV16" s="324" t="s">
        <v>53</v>
      </c>
      <c r="SVW16" s="324" t="s">
        <v>53</v>
      </c>
      <c r="SVX16" s="324" t="s">
        <v>53</v>
      </c>
      <c r="SVY16" s="324" t="s">
        <v>53</v>
      </c>
      <c r="SVZ16" s="324" t="s">
        <v>53</v>
      </c>
      <c r="SWA16" s="324" t="s">
        <v>53</v>
      </c>
      <c r="SWB16" s="324" t="s">
        <v>53</v>
      </c>
      <c r="SWC16" s="324" t="s">
        <v>53</v>
      </c>
      <c r="SWD16" s="324" t="s">
        <v>53</v>
      </c>
      <c r="SWE16" s="324" t="s">
        <v>53</v>
      </c>
      <c r="SWF16" s="324" t="s">
        <v>53</v>
      </c>
      <c r="SWG16" s="324" t="s">
        <v>53</v>
      </c>
      <c r="SWH16" s="324" t="s">
        <v>53</v>
      </c>
      <c r="SWI16" s="324" t="s">
        <v>53</v>
      </c>
      <c r="SWJ16" s="324" t="s">
        <v>53</v>
      </c>
      <c r="SWK16" s="324" t="s">
        <v>53</v>
      </c>
      <c r="SWL16" s="324" t="s">
        <v>53</v>
      </c>
      <c r="SWM16" s="324" t="s">
        <v>53</v>
      </c>
      <c r="SWN16" s="324" t="s">
        <v>53</v>
      </c>
      <c r="SWO16" s="324" t="s">
        <v>53</v>
      </c>
      <c r="SWP16" s="324" t="s">
        <v>53</v>
      </c>
      <c r="SWQ16" s="324" t="s">
        <v>53</v>
      </c>
      <c r="SWR16" s="324" t="s">
        <v>53</v>
      </c>
      <c r="SWS16" s="324" t="s">
        <v>53</v>
      </c>
      <c r="SWT16" s="324" t="s">
        <v>53</v>
      </c>
      <c r="SWU16" s="324" t="s">
        <v>53</v>
      </c>
      <c r="SWV16" s="324" t="s">
        <v>53</v>
      </c>
      <c r="SWW16" s="324" t="s">
        <v>53</v>
      </c>
      <c r="SWX16" s="324" t="s">
        <v>53</v>
      </c>
      <c r="SWY16" s="324" t="s">
        <v>53</v>
      </c>
      <c r="SWZ16" s="324" t="s">
        <v>53</v>
      </c>
      <c r="SXA16" s="324" t="s">
        <v>53</v>
      </c>
      <c r="SXB16" s="324" t="s">
        <v>53</v>
      </c>
      <c r="SXC16" s="324" t="s">
        <v>53</v>
      </c>
      <c r="SXD16" s="324" t="s">
        <v>53</v>
      </c>
      <c r="SXE16" s="324" t="s">
        <v>53</v>
      </c>
      <c r="SXF16" s="324" t="s">
        <v>53</v>
      </c>
      <c r="SXG16" s="324" t="s">
        <v>53</v>
      </c>
      <c r="SXH16" s="324" t="s">
        <v>53</v>
      </c>
      <c r="SXI16" s="324" t="s">
        <v>53</v>
      </c>
      <c r="SXJ16" s="324" t="s">
        <v>53</v>
      </c>
      <c r="SXK16" s="324" t="s">
        <v>53</v>
      </c>
      <c r="SXL16" s="324" t="s">
        <v>53</v>
      </c>
      <c r="SXM16" s="324" t="s">
        <v>53</v>
      </c>
      <c r="SXN16" s="324" t="s">
        <v>53</v>
      </c>
      <c r="SXO16" s="324" t="s">
        <v>53</v>
      </c>
      <c r="SXP16" s="324" t="s">
        <v>53</v>
      </c>
      <c r="SXQ16" s="324" t="s">
        <v>53</v>
      </c>
      <c r="SXR16" s="324" t="s">
        <v>53</v>
      </c>
      <c r="SXS16" s="324" t="s">
        <v>53</v>
      </c>
      <c r="SXT16" s="324" t="s">
        <v>53</v>
      </c>
      <c r="SXU16" s="324" t="s">
        <v>53</v>
      </c>
      <c r="SXV16" s="324" t="s">
        <v>53</v>
      </c>
      <c r="SXW16" s="324" t="s">
        <v>53</v>
      </c>
      <c r="SXX16" s="324" t="s">
        <v>53</v>
      </c>
      <c r="SXY16" s="324" t="s">
        <v>53</v>
      </c>
      <c r="SXZ16" s="324" t="s">
        <v>53</v>
      </c>
      <c r="SYA16" s="324" t="s">
        <v>53</v>
      </c>
      <c r="SYB16" s="324" t="s">
        <v>53</v>
      </c>
      <c r="SYC16" s="324" t="s">
        <v>53</v>
      </c>
      <c r="SYD16" s="324" t="s">
        <v>53</v>
      </c>
      <c r="SYE16" s="324" t="s">
        <v>53</v>
      </c>
      <c r="SYF16" s="324" t="s">
        <v>53</v>
      </c>
      <c r="SYG16" s="324" t="s">
        <v>53</v>
      </c>
      <c r="SYH16" s="324" t="s">
        <v>53</v>
      </c>
      <c r="SYI16" s="324" t="s">
        <v>53</v>
      </c>
      <c r="SYJ16" s="324" t="s">
        <v>53</v>
      </c>
      <c r="SYK16" s="324" t="s">
        <v>53</v>
      </c>
      <c r="SYL16" s="324" t="s">
        <v>53</v>
      </c>
      <c r="SYM16" s="324" t="s">
        <v>53</v>
      </c>
      <c r="SYN16" s="324" t="s">
        <v>53</v>
      </c>
      <c r="SYO16" s="324" t="s">
        <v>53</v>
      </c>
      <c r="SYP16" s="324" t="s">
        <v>53</v>
      </c>
      <c r="SYQ16" s="324" t="s">
        <v>53</v>
      </c>
      <c r="SYR16" s="324" t="s">
        <v>53</v>
      </c>
      <c r="SYS16" s="324" t="s">
        <v>53</v>
      </c>
      <c r="SYT16" s="324" t="s">
        <v>53</v>
      </c>
      <c r="SYU16" s="324" t="s">
        <v>53</v>
      </c>
      <c r="SYV16" s="324" t="s">
        <v>53</v>
      </c>
      <c r="SYW16" s="324" t="s">
        <v>53</v>
      </c>
      <c r="SYX16" s="324" t="s">
        <v>53</v>
      </c>
      <c r="SYY16" s="324" t="s">
        <v>53</v>
      </c>
      <c r="SYZ16" s="324" t="s">
        <v>53</v>
      </c>
      <c r="SZA16" s="324" t="s">
        <v>53</v>
      </c>
      <c r="SZB16" s="324" t="s">
        <v>53</v>
      </c>
      <c r="SZC16" s="324" t="s">
        <v>53</v>
      </c>
      <c r="SZD16" s="324" t="s">
        <v>53</v>
      </c>
      <c r="SZE16" s="324" t="s">
        <v>53</v>
      </c>
      <c r="SZF16" s="324" t="s">
        <v>53</v>
      </c>
      <c r="SZG16" s="324" t="s">
        <v>53</v>
      </c>
      <c r="SZH16" s="324" t="s">
        <v>53</v>
      </c>
      <c r="SZI16" s="324" t="s">
        <v>53</v>
      </c>
      <c r="SZJ16" s="324" t="s">
        <v>53</v>
      </c>
      <c r="SZK16" s="324" t="s">
        <v>53</v>
      </c>
      <c r="SZL16" s="324" t="s">
        <v>53</v>
      </c>
      <c r="SZM16" s="324" t="s">
        <v>53</v>
      </c>
      <c r="SZN16" s="324" t="s">
        <v>53</v>
      </c>
      <c r="SZO16" s="324" t="s">
        <v>53</v>
      </c>
      <c r="SZP16" s="324" t="s">
        <v>53</v>
      </c>
      <c r="SZQ16" s="324" t="s">
        <v>53</v>
      </c>
      <c r="SZR16" s="324" t="s">
        <v>53</v>
      </c>
      <c r="SZS16" s="324" t="s">
        <v>53</v>
      </c>
      <c r="SZT16" s="324" t="s">
        <v>53</v>
      </c>
      <c r="SZU16" s="324" t="s">
        <v>53</v>
      </c>
      <c r="SZV16" s="324" t="s">
        <v>53</v>
      </c>
      <c r="SZW16" s="324" t="s">
        <v>53</v>
      </c>
      <c r="SZX16" s="324" t="s">
        <v>53</v>
      </c>
      <c r="SZY16" s="324" t="s">
        <v>53</v>
      </c>
      <c r="SZZ16" s="324" t="s">
        <v>53</v>
      </c>
      <c r="TAA16" s="324" t="s">
        <v>53</v>
      </c>
      <c r="TAB16" s="324" t="s">
        <v>53</v>
      </c>
      <c r="TAC16" s="324" t="s">
        <v>53</v>
      </c>
      <c r="TAD16" s="324" t="s">
        <v>53</v>
      </c>
      <c r="TAE16" s="324" t="s">
        <v>53</v>
      </c>
      <c r="TAF16" s="324" t="s">
        <v>53</v>
      </c>
      <c r="TAG16" s="324" t="s">
        <v>53</v>
      </c>
      <c r="TAH16" s="324" t="s">
        <v>53</v>
      </c>
      <c r="TAI16" s="324" t="s">
        <v>53</v>
      </c>
      <c r="TAJ16" s="324" t="s">
        <v>53</v>
      </c>
      <c r="TAK16" s="324" t="s">
        <v>53</v>
      </c>
      <c r="TAL16" s="324" t="s">
        <v>53</v>
      </c>
      <c r="TAM16" s="324" t="s">
        <v>53</v>
      </c>
      <c r="TAN16" s="324" t="s">
        <v>53</v>
      </c>
      <c r="TAO16" s="324" t="s">
        <v>53</v>
      </c>
      <c r="TAP16" s="324" t="s">
        <v>53</v>
      </c>
      <c r="TAQ16" s="324" t="s">
        <v>53</v>
      </c>
      <c r="TAR16" s="324" t="s">
        <v>53</v>
      </c>
      <c r="TAS16" s="324" t="s">
        <v>53</v>
      </c>
      <c r="TAT16" s="324" t="s">
        <v>53</v>
      </c>
      <c r="TAU16" s="324" t="s">
        <v>53</v>
      </c>
      <c r="TAV16" s="324" t="s">
        <v>53</v>
      </c>
      <c r="TAW16" s="324" t="s">
        <v>53</v>
      </c>
      <c r="TAX16" s="324" t="s">
        <v>53</v>
      </c>
      <c r="TAY16" s="324" t="s">
        <v>53</v>
      </c>
      <c r="TAZ16" s="324" t="s">
        <v>53</v>
      </c>
      <c r="TBA16" s="324" t="s">
        <v>53</v>
      </c>
      <c r="TBB16" s="324" t="s">
        <v>53</v>
      </c>
      <c r="TBC16" s="324" t="s">
        <v>53</v>
      </c>
      <c r="TBD16" s="324" t="s">
        <v>53</v>
      </c>
      <c r="TBE16" s="324" t="s">
        <v>53</v>
      </c>
      <c r="TBF16" s="324" t="s">
        <v>53</v>
      </c>
      <c r="TBG16" s="324" t="s">
        <v>53</v>
      </c>
      <c r="TBH16" s="324" t="s">
        <v>53</v>
      </c>
      <c r="TBI16" s="324" t="s">
        <v>53</v>
      </c>
      <c r="TBJ16" s="324" t="s">
        <v>53</v>
      </c>
      <c r="TBK16" s="324" t="s">
        <v>53</v>
      </c>
      <c r="TBL16" s="324" t="s">
        <v>53</v>
      </c>
      <c r="TBM16" s="324" t="s">
        <v>53</v>
      </c>
      <c r="TBN16" s="324" t="s">
        <v>53</v>
      </c>
      <c r="TBO16" s="324" t="s">
        <v>53</v>
      </c>
      <c r="TBP16" s="324" t="s">
        <v>53</v>
      </c>
      <c r="TBQ16" s="324" t="s">
        <v>53</v>
      </c>
      <c r="TBR16" s="324" t="s">
        <v>53</v>
      </c>
      <c r="TBS16" s="324" t="s">
        <v>53</v>
      </c>
      <c r="TBT16" s="324" t="s">
        <v>53</v>
      </c>
      <c r="TBU16" s="324" t="s">
        <v>53</v>
      </c>
      <c r="TBV16" s="324" t="s">
        <v>53</v>
      </c>
      <c r="TBW16" s="324" t="s">
        <v>53</v>
      </c>
      <c r="TBX16" s="324" t="s">
        <v>53</v>
      </c>
      <c r="TBY16" s="324" t="s">
        <v>53</v>
      </c>
      <c r="TBZ16" s="324" t="s">
        <v>53</v>
      </c>
      <c r="TCA16" s="324" t="s">
        <v>53</v>
      </c>
      <c r="TCB16" s="324" t="s">
        <v>53</v>
      </c>
      <c r="TCC16" s="324" t="s">
        <v>53</v>
      </c>
      <c r="TCD16" s="324" t="s">
        <v>53</v>
      </c>
      <c r="TCE16" s="324" t="s">
        <v>53</v>
      </c>
      <c r="TCF16" s="324" t="s">
        <v>53</v>
      </c>
      <c r="TCG16" s="324" t="s">
        <v>53</v>
      </c>
      <c r="TCH16" s="324" t="s">
        <v>53</v>
      </c>
      <c r="TCI16" s="324" t="s">
        <v>53</v>
      </c>
      <c r="TCJ16" s="324" t="s">
        <v>53</v>
      </c>
      <c r="TCK16" s="324" t="s">
        <v>53</v>
      </c>
      <c r="TCL16" s="324" t="s">
        <v>53</v>
      </c>
      <c r="TCM16" s="324" t="s">
        <v>53</v>
      </c>
      <c r="TCN16" s="324" t="s">
        <v>53</v>
      </c>
      <c r="TCO16" s="324" t="s">
        <v>53</v>
      </c>
      <c r="TCP16" s="324" t="s">
        <v>53</v>
      </c>
      <c r="TCQ16" s="324" t="s">
        <v>53</v>
      </c>
      <c r="TCR16" s="324" t="s">
        <v>53</v>
      </c>
      <c r="TCS16" s="324" t="s">
        <v>53</v>
      </c>
      <c r="TCT16" s="324" t="s">
        <v>53</v>
      </c>
      <c r="TCU16" s="324" t="s">
        <v>53</v>
      </c>
      <c r="TCV16" s="324" t="s">
        <v>53</v>
      </c>
      <c r="TCW16" s="324" t="s">
        <v>53</v>
      </c>
      <c r="TCX16" s="324" t="s">
        <v>53</v>
      </c>
      <c r="TCY16" s="324" t="s">
        <v>53</v>
      </c>
      <c r="TCZ16" s="324" t="s">
        <v>53</v>
      </c>
      <c r="TDA16" s="324" t="s">
        <v>53</v>
      </c>
      <c r="TDB16" s="324" t="s">
        <v>53</v>
      </c>
      <c r="TDC16" s="324" t="s">
        <v>53</v>
      </c>
      <c r="TDD16" s="324" t="s">
        <v>53</v>
      </c>
      <c r="TDE16" s="324" t="s">
        <v>53</v>
      </c>
      <c r="TDF16" s="324" t="s">
        <v>53</v>
      </c>
      <c r="TDG16" s="324" t="s">
        <v>53</v>
      </c>
      <c r="TDH16" s="324" t="s">
        <v>53</v>
      </c>
      <c r="TDI16" s="324" t="s">
        <v>53</v>
      </c>
      <c r="TDJ16" s="324" t="s">
        <v>53</v>
      </c>
      <c r="TDK16" s="324" t="s">
        <v>53</v>
      </c>
      <c r="TDL16" s="324" t="s">
        <v>53</v>
      </c>
      <c r="TDM16" s="324" t="s">
        <v>53</v>
      </c>
      <c r="TDN16" s="324" t="s">
        <v>53</v>
      </c>
      <c r="TDO16" s="324" t="s">
        <v>53</v>
      </c>
      <c r="TDP16" s="324" t="s">
        <v>53</v>
      </c>
      <c r="TDQ16" s="324" t="s">
        <v>53</v>
      </c>
      <c r="TDR16" s="324" t="s">
        <v>53</v>
      </c>
      <c r="TDS16" s="324" t="s">
        <v>53</v>
      </c>
      <c r="TDT16" s="324" t="s">
        <v>53</v>
      </c>
      <c r="TDU16" s="324" t="s">
        <v>53</v>
      </c>
      <c r="TDV16" s="324" t="s">
        <v>53</v>
      </c>
      <c r="TDW16" s="324" t="s">
        <v>53</v>
      </c>
      <c r="TDX16" s="324" t="s">
        <v>53</v>
      </c>
      <c r="TDY16" s="324" t="s">
        <v>53</v>
      </c>
      <c r="TDZ16" s="324" t="s">
        <v>53</v>
      </c>
      <c r="TEA16" s="324" t="s">
        <v>53</v>
      </c>
      <c r="TEB16" s="324" t="s">
        <v>53</v>
      </c>
      <c r="TEC16" s="324" t="s">
        <v>53</v>
      </c>
      <c r="TED16" s="324" t="s">
        <v>53</v>
      </c>
      <c r="TEE16" s="324" t="s">
        <v>53</v>
      </c>
      <c r="TEF16" s="324" t="s">
        <v>53</v>
      </c>
      <c r="TEG16" s="324" t="s">
        <v>53</v>
      </c>
      <c r="TEH16" s="324" t="s">
        <v>53</v>
      </c>
      <c r="TEI16" s="324" t="s">
        <v>53</v>
      </c>
      <c r="TEJ16" s="324" t="s">
        <v>53</v>
      </c>
      <c r="TEK16" s="324" t="s">
        <v>53</v>
      </c>
      <c r="TEL16" s="324" t="s">
        <v>53</v>
      </c>
      <c r="TEM16" s="324" t="s">
        <v>53</v>
      </c>
      <c r="TEN16" s="324" t="s">
        <v>53</v>
      </c>
      <c r="TEO16" s="324" t="s">
        <v>53</v>
      </c>
      <c r="TEP16" s="324" t="s">
        <v>53</v>
      </c>
      <c r="TEQ16" s="324" t="s">
        <v>53</v>
      </c>
      <c r="TER16" s="324" t="s">
        <v>53</v>
      </c>
      <c r="TES16" s="324" t="s">
        <v>53</v>
      </c>
      <c r="TET16" s="324" t="s">
        <v>53</v>
      </c>
      <c r="TEU16" s="324" t="s">
        <v>53</v>
      </c>
      <c r="TEV16" s="324" t="s">
        <v>53</v>
      </c>
      <c r="TEW16" s="324" t="s">
        <v>53</v>
      </c>
      <c r="TEX16" s="324" t="s">
        <v>53</v>
      </c>
      <c r="TEY16" s="324" t="s">
        <v>53</v>
      </c>
      <c r="TEZ16" s="324" t="s">
        <v>53</v>
      </c>
      <c r="TFA16" s="324" t="s">
        <v>53</v>
      </c>
      <c r="TFB16" s="324" t="s">
        <v>53</v>
      </c>
      <c r="TFC16" s="324" t="s">
        <v>53</v>
      </c>
      <c r="TFD16" s="324" t="s">
        <v>53</v>
      </c>
      <c r="TFE16" s="324" t="s">
        <v>53</v>
      </c>
      <c r="TFF16" s="324" t="s">
        <v>53</v>
      </c>
      <c r="TFG16" s="324" t="s">
        <v>53</v>
      </c>
      <c r="TFH16" s="324" t="s">
        <v>53</v>
      </c>
      <c r="TFI16" s="324" t="s">
        <v>53</v>
      </c>
      <c r="TFJ16" s="324" t="s">
        <v>53</v>
      </c>
      <c r="TFK16" s="324" t="s">
        <v>53</v>
      </c>
      <c r="TFL16" s="324" t="s">
        <v>53</v>
      </c>
      <c r="TFM16" s="324" t="s">
        <v>53</v>
      </c>
      <c r="TFN16" s="324" t="s">
        <v>53</v>
      </c>
      <c r="TFO16" s="324" t="s">
        <v>53</v>
      </c>
      <c r="TFP16" s="324" t="s">
        <v>53</v>
      </c>
      <c r="TFQ16" s="324" t="s">
        <v>53</v>
      </c>
      <c r="TFR16" s="324" t="s">
        <v>53</v>
      </c>
      <c r="TFS16" s="324" t="s">
        <v>53</v>
      </c>
      <c r="TFT16" s="324" t="s">
        <v>53</v>
      </c>
      <c r="TFU16" s="324" t="s">
        <v>53</v>
      </c>
      <c r="TFV16" s="324" t="s">
        <v>53</v>
      </c>
      <c r="TFW16" s="324" t="s">
        <v>53</v>
      </c>
      <c r="TFX16" s="324" t="s">
        <v>53</v>
      </c>
      <c r="TFY16" s="324" t="s">
        <v>53</v>
      </c>
      <c r="TFZ16" s="324" t="s">
        <v>53</v>
      </c>
      <c r="TGA16" s="324" t="s">
        <v>53</v>
      </c>
      <c r="TGB16" s="324" t="s">
        <v>53</v>
      </c>
      <c r="TGC16" s="324" t="s">
        <v>53</v>
      </c>
      <c r="TGD16" s="324" t="s">
        <v>53</v>
      </c>
      <c r="TGE16" s="324" t="s">
        <v>53</v>
      </c>
      <c r="TGF16" s="324" t="s">
        <v>53</v>
      </c>
      <c r="TGG16" s="324" t="s">
        <v>53</v>
      </c>
      <c r="TGH16" s="324" t="s">
        <v>53</v>
      </c>
      <c r="TGI16" s="324" t="s">
        <v>53</v>
      </c>
      <c r="TGJ16" s="324" t="s">
        <v>53</v>
      </c>
      <c r="TGK16" s="324" t="s">
        <v>53</v>
      </c>
      <c r="TGL16" s="324" t="s">
        <v>53</v>
      </c>
      <c r="TGM16" s="324" t="s">
        <v>53</v>
      </c>
      <c r="TGN16" s="324" t="s">
        <v>53</v>
      </c>
      <c r="TGO16" s="324" t="s">
        <v>53</v>
      </c>
      <c r="TGP16" s="324" t="s">
        <v>53</v>
      </c>
      <c r="TGQ16" s="324" t="s">
        <v>53</v>
      </c>
      <c r="TGR16" s="324" t="s">
        <v>53</v>
      </c>
      <c r="TGS16" s="324" t="s">
        <v>53</v>
      </c>
      <c r="TGT16" s="324" t="s">
        <v>53</v>
      </c>
      <c r="TGU16" s="324" t="s">
        <v>53</v>
      </c>
      <c r="TGV16" s="324" t="s">
        <v>53</v>
      </c>
      <c r="TGW16" s="324" t="s">
        <v>53</v>
      </c>
      <c r="TGX16" s="324" t="s">
        <v>53</v>
      </c>
      <c r="TGY16" s="324" t="s">
        <v>53</v>
      </c>
      <c r="TGZ16" s="324" t="s">
        <v>53</v>
      </c>
      <c r="THA16" s="324" t="s">
        <v>53</v>
      </c>
      <c r="THB16" s="324" t="s">
        <v>53</v>
      </c>
      <c r="THC16" s="324" t="s">
        <v>53</v>
      </c>
      <c r="THD16" s="324" t="s">
        <v>53</v>
      </c>
      <c r="THE16" s="324" t="s">
        <v>53</v>
      </c>
      <c r="THF16" s="324" t="s">
        <v>53</v>
      </c>
      <c r="THG16" s="324" t="s">
        <v>53</v>
      </c>
      <c r="THH16" s="324" t="s">
        <v>53</v>
      </c>
      <c r="THI16" s="324" t="s">
        <v>53</v>
      </c>
      <c r="THJ16" s="324" t="s">
        <v>53</v>
      </c>
      <c r="THK16" s="324" t="s">
        <v>53</v>
      </c>
      <c r="THL16" s="324" t="s">
        <v>53</v>
      </c>
      <c r="THM16" s="324" t="s">
        <v>53</v>
      </c>
      <c r="THN16" s="324" t="s">
        <v>53</v>
      </c>
      <c r="THO16" s="324" t="s">
        <v>53</v>
      </c>
      <c r="THP16" s="324" t="s">
        <v>53</v>
      </c>
      <c r="THQ16" s="324" t="s">
        <v>53</v>
      </c>
      <c r="THR16" s="324" t="s">
        <v>53</v>
      </c>
      <c r="THS16" s="324" t="s">
        <v>53</v>
      </c>
      <c r="THT16" s="324" t="s">
        <v>53</v>
      </c>
      <c r="THU16" s="324" t="s">
        <v>53</v>
      </c>
      <c r="THV16" s="324" t="s">
        <v>53</v>
      </c>
      <c r="THW16" s="324" t="s">
        <v>53</v>
      </c>
      <c r="THX16" s="324" t="s">
        <v>53</v>
      </c>
      <c r="THY16" s="324" t="s">
        <v>53</v>
      </c>
      <c r="THZ16" s="324" t="s">
        <v>53</v>
      </c>
      <c r="TIA16" s="324" t="s">
        <v>53</v>
      </c>
      <c r="TIB16" s="324" t="s">
        <v>53</v>
      </c>
      <c r="TIC16" s="324" t="s">
        <v>53</v>
      </c>
      <c r="TID16" s="324" t="s">
        <v>53</v>
      </c>
      <c r="TIE16" s="324" t="s">
        <v>53</v>
      </c>
      <c r="TIF16" s="324" t="s">
        <v>53</v>
      </c>
      <c r="TIG16" s="324" t="s">
        <v>53</v>
      </c>
      <c r="TIH16" s="324" t="s">
        <v>53</v>
      </c>
      <c r="TII16" s="324" t="s">
        <v>53</v>
      </c>
      <c r="TIJ16" s="324" t="s">
        <v>53</v>
      </c>
      <c r="TIK16" s="324" t="s">
        <v>53</v>
      </c>
      <c r="TIL16" s="324" t="s">
        <v>53</v>
      </c>
      <c r="TIM16" s="324" t="s">
        <v>53</v>
      </c>
      <c r="TIN16" s="324" t="s">
        <v>53</v>
      </c>
      <c r="TIO16" s="324" t="s">
        <v>53</v>
      </c>
      <c r="TIP16" s="324" t="s">
        <v>53</v>
      </c>
      <c r="TIQ16" s="324" t="s">
        <v>53</v>
      </c>
      <c r="TIR16" s="324" t="s">
        <v>53</v>
      </c>
      <c r="TIS16" s="324" t="s">
        <v>53</v>
      </c>
      <c r="TIT16" s="324" t="s">
        <v>53</v>
      </c>
      <c r="TIU16" s="324" t="s">
        <v>53</v>
      </c>
      <c r="TIV16" s="324" t="s">
        <v>53</v>
      </c>
      <c r="TIW16" s="324" t="s">
        <v>53</v>
      </c>
      <c r="TIX16" s="324" t="s">
        <v>53</v>
      </c>
      <c r="TIY16" s="324" t="s">
        <v>53</v>
      </c>
      <c r="TIZ16" s="324" t="s">
        <v>53</v>
      </c>
      <c r="TJA16" s="324" t="s">
        <v>53</v>
      </c>
      <c r="TJB16" s="324" t="s">
        <v>53</v>
      </c>
      <c r="TJC16" s="324" t="s">
        <v>53</v>
      </c>
      <c r="TJD16" s="324" t="s">
        <v>53</v>
      </c>
      <c r="TJE16" s="324" t="s">
        <v>53</v>
      </c>
      <c r="TJF16" s="324" t="s">
        <v>53</v>
      </c>
      <c r="TJG16" s="324" t="s">
        <v>53</v>
      </c>
      <c r="TJH16" s="324" t="s">
        <v>53</v>
      </c>
      <c r="TJI16" s="324" t="s">
        <v>53</v>
      </c>
      <c r="TJJ16" s="324" t="s">
        <v>53</v>
      </c>
      <c r="TJK16" s="324" t="s">
        <v>53</v>
      </c>
      <c r="TJL16" s="324" t="s">
        <v>53</v>
      </c>
      <c r="TJM16" s="324" t="s">
        <v>53</v>
      </c>
      <c r="TJN16" s="324" t="s">
        <v>53</v>
      </c>
      <c r="TJO16" s="324" t="s">
        <v>53</v>
      </c>
      <c r="TJP16" s="324" t="s">
        <v>53</v>
      </c>
      <c r="TJQ16" s="324" t="s">
        <v>53</v>
      </c>
      <c r="TJR16" s="324" t="s">
        <v>53</v>
      </c>
      <c r="TJS16" s="324" t="s">
        <v>53</v>
      </c>
      <c r="TJT16" s="324" t="s">
        <v>53</v>
      </c>
      <c r="TJU16" s="324" t="s">
        <v>53</v>
      </c>
      <c r="TJV16" s="324" t="s">
        <v>53</v>
      </c>
      <c r="TJW16" s="324" t="s">
        <v>53</v>
      </c>
      <c r="TJX16" s="324" t="s">
        <v>53</v>
      </c>
      <c r="TJY16" s="324" t="s">
        <v>53</v>
      </c>
      <c r="TJZ16" s="324" t="s">
        <v>53</v>
      </c>
      <c r="TKA16" s="324" t="s">
        <v>53</v>
      </c>
      <c r="TKB16" s="324" t="s">
        <v>53</v>
      </c>
      <c r="TKC16" s="324" t="s">
        <v>53</v>
      </c>
      <c r="TKD16" s="324" t="s">
        <v>53</v>
      </c>
      <c r="TKE16" s="324" t="s">
        <v>53</v>
      </c>
      <c r="TKF16" s="324" t="s">
        <v>53</v>
      </c>
      <c r="TKG16" s="324" t="s">
        <v>53</v>
      </c>
      <c r="TKH16" s="324" t="s">
        <v>53</v>
      </c>
      <c r="TKI16" s="324" t="s">
        <v>53</v>
      </c>
      <c r="TKJ16" s="324" t="s">
        <v>53</v>
      </c>
      <c r="TKK16" s="324" t="s">
        <v>53</v>
      </c>
      <c r="TKL16" s="324" t="s">
        <v>53</v>
      </c>
      <c r="TKM16" s="324" t="s">
        <v>53</v>
      </c>
      <c r="TKN16" s="324" t="s">
        <v>53</v>
      </c>
      <c r="TKO16" s="324" t="s">
        <v>53</v>
      </c>
      <c r="TKP16" s="324" t="s">
        <v>53</v>
      </c>
      <c r="TKQ16" s="324" t="s">
        <v>53</v>
      </c>
      <c r="TKR16" s="324" t="s">
        <v>53</v>
      </c>
      <c r="TKS16" s="324" t="s">
        <v>53</v>
      </c>
      <c r="TKT16" s="324" t="s">
        <v>53</v>
      </c>
      <c r="TKU16" s="324" t="s">
        <v>53</v>
      </c>
      <c r="TKV16" s="324" t="s">
        <v>53</v>
      </c>
      <c r="TKW16" s="324" t="s">
        <v>53</v>
      </c>
      <c r="TKX16" s="324" t="s">
        <v>53</v>
      </c>
      <c r="TKY16" s="324" t="s">
        <v>53</v>
      </c>
      <c r="TKZ16" s="324" t="s">
        <v>53</v>
      </c>
      <c r="TLA16" s="324" t="s">
        <v>53</v>
      </c>
      <c r="TLB16" s="324" t="s">
        <v>53</v>
      </c>
      <c r="TLC16" s="324" t="s">
        <v>53</v>
      </c>
      <c r="TLD16" s="324" t="s">
        <v>53</v>
      </c>
      <c r="TLE16" s="324" t="s">
        <v>53</v>
      </c>
      <c r="TLF16" s="324" t="s">
        <v>53</v>
      </c>
      <c r="TLG16" s="324" t="s">
        <v>53</v>
      </c>
      <c r="TLH16" s="324" t="s">
        <v>53</v>
      </c>
      <c r="TLI16" s="324" t="s">
        <v>53</v>
      </c>
      <c r="TLJ16" s="324" t="s">
        <v>53</v>
      </c>
      <c r="TLK16" s="324" t="s">
        <v>53</v>
      </c>
      <c r="TLL16" s="324" t="s">
        <v>53</v>
      </c>
      <c r="TLM16" s="324" t="s">
        <v>53</v>
      </c>
      <c r="TLN16" s="324" t="s">
        <v>53</v>
      </c>
      <c r="TLO16" s="324" t="s">
        <v>53</v>
      </c>
      <c r="TLP16" s="324" t="s">
        <v>53</v>
      </c>
      <c r="TLQ16" s="324" t="s">
        <v>53</v>
      </c>
      <c r="TLR16" s="324" t="s">
        <v>53</v>
      </c>
      <c r="TLS16" s="324" t="s">
        <v>53</v>
      </c>
      <c r="TLT16" s="324" t="s">
        <v>53</v>
      </c>
      <c r="TLU16" s="324" t="s">
        <v>53</v>
      </c>
      <c r="TLV16" s="324" t="s">
        <v>53</v>
      </c>
      <c r="TLW16" s="324" t="s">
        <v>53</v>
      </c>
      <c r="TLX16" s="324" t="s">
        <v>53</v>
      </c>
      <c r="TLY16" s="324" t="s">
        <v>53</v>
      </c>
      <c r="TLZ16" s="324" t="s">
        <v>53</v>
      </c>
      <c r="TMA16" s="324" t="s">
        <v>53</v>
      </c>
      <c r="TMB16" s="324" t="s">
        <v>53</v>
      </c>
      <c r="TMC16" s="324" t="s">
        <v>53</v>
      </c>
      <c r="TMD16" s="324" t="s">
        <v>53</v>
      </c>
      <c r="TME16" s="324" t="s">
        <v>53</v>
      </c>
      <c r="TMF16" s="324" t="s">
        <v>53</v>
      </c>
      <c r="TMG16" s="324" t="s">
        <v>53</v>
      </c>
      <c r="TMH16" s="324" t="s">
        <v>53</v>
      </c>
      <c r="TMI16" s="324" t="s">
        <v>53</v>
      </c>
      <c r="TMJ16" s="324" t="s">
        <v>53</v>
      </c>
      <c r="TMK16" s="324" t="s">
        <v>53</v>
      </c>
      <c r="TML16" s="324" t="s">
        <v>53</v>
      </c>
      <c r="TMM16" s="324" t="s">
        <v>53</v>
      </c>
      <c r="TMN16" s="324" t="s">
        <v>53</v>
      </c>
      <c r="TMO16" s="324" t="s">
        <v>53</v>
      </c>
      <c r="TMP16" s="324" t="s">
        <v>53</v>
      </c>
      <c r="TMQ16" s="324" t="s">
        <v>53</v>
      </c>
      <c r="TMR16" s="324" t="s">
        <v>53</v>
      </c>
      <c r="TMS16" s="324" t="s">
        <v>53</v>
      </c>
      <c r="TMT16" s="324" t="s">
        <v>53</v>
      </c>
      <c r="TMU16" s="324" t="s">
        <v>53</v>
      </c>
      <c r="TMV16" s="324" t="s">
        <v>53</v>
      </c>
      <c r="TMW16" s="324" t="s">
        <v>53</v>
      </c>
      <c r="TMX16" s="324" t="s">
        <v>53</v>
      </c>
      <c r="TMY16" s="324" t="s">
        <v>53</v>
      </c>
      <c r="TMZ16" s="324" t="s">
        <v>53</v>
      </c>
      <c r="TNA16" s="324" t="s">
        <v>53</v>
      </c>
      <c r="TNB16" s="324" t="s">
        <v>53</v>
      </c>
      <c r="TNC16" s="324" t="s">
        <v>53</v>
      </c>
      <c r="TND16" s="324" t="s">
        <v>53</v>
      </c>
      <c r="TNE16" s="324" t="s">
        <v>53</v>
      </c>
      <c r="TNF16" s="324" t="s">
        <v>53</v>
      </c>
      <c r="TNG16" s="324" t="s">
        <v>53</v>
      </c>
      <c r="TNH16" s="324" t="s">
        <v>53</v>
      </c>
      <c r="TNI16" s="324" t="s">
        <v>53</v>
      </c>
      <c r="TNJ16" s="324" t="s">
        <v>53</v>
      </c>
      <c r="TNK16" s="324" t="s">
        <v>53</v>
      </c>
      <c r="TNL16" s="324" t="s">
        <v>53</v>
      </c>
      <c r="TNM16" s="324" t="s">
        <v>53</v>
      </c>
      <c r="TNN16" s="324" t="s">
        <v>53</v>
      </c>
      <c r="TNO16" s="324" t="s">
        <v>53</v>
      </c>
      <c r="TNP16" s="324" t="s">
        <v>53</v>
      </c>
      <c r="TNQ16" s="324" t="s">
        <v>53</v>
      </c>
      <c r="TNR16" s="324" t="s">
        <v>53</v>
      </c>
      <c r="TNS16" s="324" t="s">
        <v>53</v>
      </c>
      <c r="TNT16" s="324" t="s">
        <v>53</v>
      </c>
      <c r="TNU16" s="324" t="s">
        <v>53</v>
      </c>
      <c r="TNV16" s="324" t="s">
        <v>53</v>
      </c>
      <c r="TNW16" s="324" t="s">
        <v>53</v>
      </c>
      <c r="TNX16" s="324" t="s">
        <v>53</v>
      </c>
      <c r="TNY16" s="324" t="s">
        <v>53</v>
      </c>
      <c r="TNZ16" s="324" t="s">
        <v>53</v>
      </c>
      <c r="TOA16" s="324" t="s">
        <v>53</v>
      </c>
      <c r="TOB16" s="324" t="s">
        <v>53</v>
      </c>
      <c r="TOC16" s="324" t="s">
        <v>53</v>
      </c>
      <c r="TOD16" s="324" t="s">
        <v>53</v>
      </c>
      <c r="TOE16" s="324" t="s">
        <v>53</v>
      </c>
      <c r="TOF16" s="324" t="s">
        <v>53</v>
      </c>
      <c r="TOG16" s="324" t="s">
        <v>53</v>
      </c>
      <c r="TOH16" s="324" t="s">
        <v>53</v>
      </c>
      <c r="TOI16" s="324" t="s">
        <v>53</v>
      </c>
      <c r="TOJ16" s="324" t="s">
        <v>53</v>
      </c>
      <c r="TOK16" s="324" t="s">
        <v>53</v>
      </c>
      <c r="TOL16" s="324" t="s">
        <v>53</v>
      </c>
      <c r="TOM16" s="324" t="s">
        <v>53</v>
      </c>
      <c r="TON16" s="324" t="s">
        <v>53</v>
      </c>
      <c r="TOO16" s="324" t="s">
        <v>53</v>
      </c>
      <c r="TOP16" s="324" t="s">
        <v>53</v>
      </c>
      <c r="TOQ16" s="324" t="s">
        <v>53</v>
      </c>
      <c r="TOR16" s="324" t="s">
        <v>53</v>
      </c>
      <c r="TOS16" s="324" t="s">
        <v>53</v>
      </c>
      <c r="TOT16" s="324" t="s">
        <v>53</v>
      </c>
      <c r="TOU16" s="324" t="s">
        <v>53</v>
      </c>
      <c r="TOV16" s="324" t="s">
        <v>53</v>
      </c>
      <c r="TOW16" s="324" t="s">
        <v>53</v>
      </c>
      <c r="TOX16" s="324" t="s">
        <v>53</v>
      </c>
      <c r="TOY16" s="324" t="s">
        <v>53</v>
      </c>
      <c r="TOZ16" s="324" t="s">
        <v>53</v>
      </c>
      <c r="TPA16" s="324" t="s">
        <v>53</v>
      </c>
      <c r="TPB16" s="324" t="s">
        <v>53</v>
      </c>
      <c r="TPC16" s="324" t="s">
        <v>53</v>
      </c>
      <c r="TPD16" s="324" t="s">
        <v>53</v>
      </c>
      <c r="TPE16" s="324" t="s">
        <v>53</v>
      </c>
      <c r="TPF16" s="324" t="s">
        <v>53</v>
      </c>
      <c r="TPG16" s="324" t="s">
        <v>53</v>
      </c>
      <c r="TPH16" s="324" t="s">
        <v>53</v>
      </c>
      <c r="TPI16" s="324" t="s">
        <v>53</v>
      </c>
      <c r="TPJ16" s="324" t="s">
        <v>53</v>
      </c>
      <c r="TPK16" s="324" t="s">
        <v>53</v>
      </c>
      <c r="TPL16" s="324" t="s">
        <v>53</v>
      </c>
      <c r="TPM16" s="324" t="s">
        <v>53</v>
      </c>
      <c r="TPN16" s="324" t="s">
        <v>53</v>
      </c>
      <c r="TPO16" s="324" t="s">
        <v>53</v>
      </c>
      <c r="TPP16" s="324" t="s">
        <v>53</v>
      </c>
      <c r="TPQ16" s="324" t="s">
        <v>53</v>
      </c>
      <c r="TPR16" s="324" t="s">
        <v>53</v>
      </c>
      <c r="TPS16" s="324" t="s">
        <v>53</v>
      </c>
      <c r="TPT16" s="324" t="s">
        <v>53</v>
      </c>
      <c r="TPU16" s="324" t="s">
        <v>53</v>
      </c>
      <c r="TPV16" s="324" t="s">
        <v>53</v>
      </c>
      <c r="TPW16" s="324" t="s">
        <v>53</v>
      </c>
      <c r="TPX16" s="324" t="s">
        <v>53</v>
      </c>
      <c r="TPY16" s="324" t="s">
        <v>53</v>
      </c>
      <c r="TPZ16" s="324" t="s">
        <v>53</v>
      </c>
      <c r="TQA16" s="324" t="s">
        <v>53</v>
      </c>
      <c r="TQB16" s="324" t="s">
        <v>53</v>
      </c>
      <c r="TQC16" s="324" t="s">
        <v>53</v>
      </c>
      <c r="TQD16" s="324" t="s">
        <v>53</v>
      </c>
      <c r="TQE16" s="324" t="s">
        <v>53</v>
      </c>
      <c r="TQF16" s="324" t="s">
        <v>53</v>
      </c>
      <c r="TQG16" s="324" t="s">
        <v>53</v>
      </c>
      <c r="TQH16" s="324" t="s">
        <v>53</v>
      </c>
      <c r="TQI16" s="324" t="s">
        <v>53</v>
      </c>
      <c r="TQJ16" s="324" t="s">
        <v>53</v>
      </c>
      <c r="TQK16" s="324" t="s">
        <v>53</v>
      </c>
      <c r="TQL16" s="324" t="s">
        <v>53</v>
      </c>
      <c r="TQM16" s="324" t="s">
        <v>53</v>
      </c>
      <c r="TQN16" s="324" t="s">
        <v>53</v>
      </c>
      <c r="TQO16" s="324" t="s">
        <v>53</v>
      </c>
      <c r="TQP16" s="324" t="s">
        <v>53</v>
      </c>
      <c r="TQQ16" s="324" t="s">
        <v>53</v>
      </c>
      <c r="TQR16" s="324" t="s">
        <v>53</v>
      </c>
      <c r="TQS16" s="324" t="s">
        <v>53</v>
      </c>
      <c r="TQT16" s="324" t="s">
        <v>53</v>
      </c>
      <c r="TQU16" s="324" t="s">
        <v>53</v>
      </c>
      <c r="TQV16" s="324" t="s">
        <v>53</v>
      </c>
      <c r="TQW16" s="324" t="s">
        <v>53</v>
      </c>
      <c r="TQX16" s="324" t="s">
        <v>53</v>
      </c>
      <c r="TQY16" s="324" t="s">
        <v>53</v>
      </c>
      <c r="TQZ16" s="324" t="s">
        <v>53</v>
      </c>
      <c r="TRA16" s="324" t="s">
        <v>53</v>
      </c>
      <c r="TRB16" s="324" t="s">
        <v>53</v>
      </c>
      <c r="TRC16" s="324" t="s">
        <v>53</v>
      </c>
      <c r="TRD16" s="324" t="s">
        <v>53</v>
      </c>
      <c r="TRE16" s="324" t="s">
        <v>53</v>
      </c>
      <c r="TRF16" s="324" t="s">
        <v>53</v>
      </c>
      <c r="TRG16" s="324" t="s">
        <v>53</v>
      </c>
      <c r="TRH16" s="324" t="s">
        <v>53</v>
      </c>
      <c r="TRI16" s="324" t="s">
        <v>53</v>
      </c>
      <c r="TRJ16" s="324" t="s">
        <v>53</v>
      </c>
      <c r="TRK16" s="324" t="s">
        <v>53</v>
      </c>
      <c r="TRL16" s="324" t="s">
        <v>53</v>
      </c>
      <c r="TRM16" s="324" t="s">
        <v>53</v>
      </c>
      <c r="TRN16" s="324" t="s">
        <v>53</v>
      </c>
      <c r="TRO16" s="324" t="s">
        <v>53</v>
      </c>
      <c r="TRP16" s="324" t="s">
        <v>53</v>
      </c>
      <c r="TRQ16" s="324" t="s">
        <v>53</v>
      </c>
      <c r="TRR16" s="324" t="s">
        <v>53</v>
      </c>
      <c r="TRS16" s="324" t="s">
        <v>53</v>
      </c>
      <c r="TRT16" s="324" t="s">
        <v>53</v>
      </c>
      <c r="TRU16" s="324" t="s">
        <v>53</v>
      </c>
      <c r="TRV16" s="324" t="s">
        <v>53</v>
      </c>
      <c r="TRW16" s="324" t="s">
        <v>53</v>
      </c>
      <c r="TRX16" s="324" t="s">
        <v>53</v>
      </c>
      <c r="TRY16" s="324" t="s">
        <v>53</v>
      </c>
      <c r="TRZ16" s="324" t="s">
        <v>53</v>
      </c>
      <c r="TSA16" s="324" t="s">
        <v>53</v>
      </c>
      <c r="TSB16" s="324" t="s">
        <v>53</v>
      </c>
      <c r="TSC16" s="324" t="s">
        <v>53</v>
      </c>
      <c r="TSD16" s="324" t="s">
        <v>53</v>
      </c>
      <c r="TSE16" s="324" t="s">
        <v>53</v>
      </c>
      <c r="TSF16" s="324" t="s">
        <v>53</v>
      </c>
      <c r="TSG16" s="324" t="s">
        <v>53</v>
      </c>
      <c r="TSH16" s="324" t="s">
        <v>53</v>
      </c>
      <c r="TSI16" s="324" t="s">
        <v>53</v>
      </c>
      <c r="TSJ16" s="324" t="s">
        <v>53</v>
      </c>
      <c r="TSK16" s="324" t="s">
        <v>53</v>
      </c>
      <c r="TSL16" s="324" t="s">
        <v>53</v>
      </c>
      <c r="TSM16" s="324" t="s">
        <v>53</v>
      </c>
      <c r="TSN16" s="324" t="s">
        <v>53</v>
      </c>
      <c r="TSO16" s="324" t="s">
        <v>53</v>
      </c>
      <c r="TSP16" s="324" t="s">
        <v>53</v>
      </c>
      <c r="TSQ16" s="324" t="s">
        <v>53</v>
      </c>
      <c r="TSR16" s="324" t="s">
        <v>53</v>
      </c>
      <c r="TSS16" s="324" t="s">
        <v>53</v>
      </c>
      <c r="TST16" s="324" t="s">
        <v>53</v>
      </c>
      <c r="TSU16" s="324" t="s">
        <v>53</v>
      </c>
      <c r="TSV16" s="324" t="s">
        <v>53</v>
      </c>
      <c r="TSW16" s="324" t="s">
        <v>53</v>
      </c>
      <c r="TSX16" s="324" t="s">
        <v>53</v>
      </c>
      <c r="TSY16" s="324" t="s">
        <v>53</v>
      </c>
      <c r="TSZ16" s="324" t="s">
        <v>53</v>
      </c>
      <c r="TTA16" s="324" t="s">
        <v>53</v>
      </c>
      <c r="TTB16" s="324" t="s">
        <v>53</v>
      </c>
      <c r="TTC16" s="324" t="s">
        <v>53</v>
      </c>
      <c r="TTD16" s="324" t="s">
        <v>53</v>
      </c>
      <c r="TTE16" s="324" t="s">
        <v>53</v>
      </c>
      <c r="TTF16" s="324" t="s">
        <v>53</v>
      </c>
      <c r="TTG16" s="324" t="s">
        <v>53</v>
      </c>
      <c r="TTH16" s="324" t="s">
        <v>53</v>
      </c>
      <c r="TTI16" s="324" t="s">
        <v>53</v>
      </c>
      <c r="TTJ16" s="324" t="s">
        <v>53</v>
      </c>
      <c r="TTK16" s="324" t="s">
        <v>53</v>
      </c>
      <c r="TTL16" s="324" t="s">
        <v>53</v>
      </c>
      <c r="TTM16" s="324" t="s">
        <v>53</v>
      </c>
      <c r="TTN16" s="324" t="s">
        <v>53</v>
      </c>
      <c r="TTO16" s="324" t="s">
        <v>53</v>
      </c>
      <c r="TTP16" s="324" t="s">
        <v>53</v>
      </c>
      <c r="TTQ16" s="324" t="s">
        <v>53</v>
      </c>
      <c r="TTR16" s="324" t="s">
        <v>53</v>
      </c>
      <c r="TTS16" s="324" t="s">
        <v>53</v>
      </c>
      <c r="TTT16" s="324" t="s">
        <v>53</v>
      </c>
      <c r="TTU16" s="324" t="s">
        <v>53</v>
      </c>
      <c r="TTV16" s="324" t="s">
        <v>53</v>
      </c>
      <c r="TTW16" s="324" t="s">
        <v>53</v>
      </c>
      <c r="TTX16" s="324" t="s">
        <v>53</v>
      </c>
      <c r="TTY16" s="324" t="s">
        <v>53</v>
      </c>
      <c r="TTZ16" s="324" t="s">
        <v>53</v>
      </c>
      <c r="TUA16" s="324" t="s">
        <v>53</v>
      </c>
      <c r="TUB16" s="324" t="s">
        <v>53</v>
      </c>
      <c r="TUC16" s="324" t="s">
        <v>53</v>
      </c>
      <c r="TUD16" s="324" t="s">
        <v>53</v>
      </c>
      <c r="TUE16" s="324" t="s">
        <v>53</v>
      </c>
      <c r="TUF16" s="324" t="s">
        <v>53</v>
      </c>
      <c r="TUG16" s="324" t="s">
        <v>53</v>
      </c>
      <c r="TUH16" s="324" t="s">
        <v>53</v>
      </c>
      <c r="TUI16" s="324" t="s">
        <v>53</v>
      </c>
      <c r="TUJ16" s="324" t="s">
        <v>53</v>
      </c>
      <c r="TUK16" s="324" t="s">
        <v>53</v>
      </c>
      <c r="TUL16" s="324" t="s">
        <v>53</v>
      </c>
      <c r="TUM16" s="324" t="s">
        <v>53</v>
      </c>
      <c r="TUN16" s="324" t="s">
        <v>53</v>
      </c>
      <c r="TUO16" s="324" t="s">
        <v>53</v>
      </c>
      <c r="TUP16" s="324" t="s">
        <v>53</v>
      </c>
      <c r="TUQ16" s="324" t="s">
        <v>53</v>
      </c>
      <c r="TUR16" s="324" t="s">
        <v>53</v>
      </c>
      <c r="TUS16" s="324" t="s">
        <v>53</v>
      </c>
      <c r="TUT16" s="324" t="s">
        <v>53</v>
      </c>
      <c r="TUU16" s="324" t="s">
        <v>53</v>
      </c>
      <c r="TUV16" s="324" t="s">
        <v>53</v>
      </c>
      <c r="TUW16" s="324" t="s">
        <v>53</v>
      </c>
      <c r="TUX16" s="324" t="s">
        <v>53</v>
      </c>
      <c r="TUY16" s="324" t="s">
        <v>53</v>
      </c>
      <c r="TUZ16" s="324" t="s">
        <v>53</v>
      </c>
      <c r="TVA16" s="324" t="s">
        <v>53</v>
      </c>
      <c r="TVB16" s="324" t="s">
        <v>53</v>
      </c>
      <c r="TVC16" s="324" t="s">
        <v>53</v>
      </c>
      <c r="TVD16" s="324" t="s">
        <v>53</v>
      </c>
      <c r="TVE16" s="324" t="s">
        <v>53</v>
      </c>
      <c r="TVF16" s="324" t="s">
        <v>53</v>
      </c>
      <c r="TVG16" s="324" t="s">
        <v>53</v>
      </c>
      <c r="TVH16" s="324" t="s">
        <v>53</v>
      </c>
      <c r="TVI16" s="324" t="s">
        <v>53</v>
      </c>
      <c r="TVJ16" s="324" t="s">
        <v>53</v>
      </c>
      <c r="TVK16" s="324" t="s">
        <v>53</v>
      </c>
      <c r="TVL16" s="324" t="s">
        <v>53</v>
      </c>
      <c r="TVM16" s="324" t="s">
        <v>53</v>
      </c>
      <c r="TVN16" s="324" t="s">
        <v>53</v>
      </c>
      <c r="TVO16" s="324" t="s">
        <v>53</v>
      </c>
      <c r="TVP16" s="324" t="s">
        <v>53</v>
      </c>
      <c r="TVQ16" s="324" t="s">
        <v>53</v>
      </c>
      <c r="TVR16" s="324" t="s">
        <v>53</v>
      </c>
      <c r="TVS16" s="324" t="s">
        <v>53</v>
      </c>
      <c r="TVT16" s="324" t="s">
        <v>53</v>
      </c>
      <c r="TVU16" s="324" t="s">
        <v>53</v>
      </c>
      <c r="TVV16" s="324" t="s">
        <v>53</v>
      </c>
      <c r="TVW16" s="324" t="s">
        <v>53</v>
      </c>
      <c r="TVX16" s="324" t="s">
        <v>53</v>
      </c>
      <c r="TVY16" s="324" t="s">
        <v>53</v>
      </c>
      <c r="TVZ16" s="324" t="s">
        <v>53</v>
      </c>
      <c r="TWA16" s="324" t="s">
        <v>53</v>
      </c>
      <c r="TWB16" s="324" t="s">
        <v>53</v>
      </c>
      <c r="TWC16" s="324" t="s">
        <v>53</v>
      </c>
      <c r="TWD16" s="324" t="s">
        <v>53</v>
      </c>
      <c r="TWE16" s="324" t="s">
        <v>53</v>
      </c>
      <c r="TWF16" s="324" t="s">
        <v>53</v>
      </c>
      <c r="TWG16" s="324" t="s">
        <v>53</v>
      </c>
      <c r="TWH16" s="324" t="s">
        <v>53</v>
      </c>
      <c r="TWI16" s="324" t="s">
        <v>53</v>
      </c>
      <c r="TWJ16" s="324" t="s">
        <v>53</v>
      </c>
      <c r="TWK16" s="324" t="s">
        <v>53</v>
      </c>
      <c r="TWL16" s="324" t="s">
        <v>53</v>
      </c>
      <c r="TWM16" s="324" t="s">
        <v>53</v>
      </c>
      <c r="TWN16" s="324" t="s">
        <v>53</v>
      </c>
      <c r="TWO16" s="324" t="s">
        <v>53</v>
      </c>
      <c r="TWP16" s="324" t="s">
        <v>53</v>
      </c>
      <c r="TWQ16" s="324" t="s">
        <v>53</v>
      </c>
      <c r="TWR16" s="324" t="s">
        <v>53</v>
      </c>
      <c r="TWS16" s="324" t="s">
        <v>53</v>
      </c>
      <c r="TWT16" s="324" t="s">
        <v>53</v>
      </c>
      <c r="TWU16" s="324" t="s">
        <v>53</v>
      </c>
      <c r="TWV16" s="324" t="s">
        <v>53</v>
      </c>
      <c r="TWW16" s="324" t="s">
        <v>53</v>
      </c>
      <c r="TWX16" s="324" t="s">
        <v>53</v>
      </c>
      <c r="TWY16" s="324" t="s">
        <v>53</v>
      </c>
      <c r="TWZ16" s="324" t="s">
        <v>53</v>
      </c>
      <c r="TXA16" s="324" t="s">
        <v>53</v>
      </c>
      <c r="TXB16" s="324" t="s">
        <v>53</v>
      </c>
      <c r="TXC16" s="324" t="s">
        <v>53</v>
      </c>
      <c r="TXD16" s="324" t="s">
        <v>53</v>
      </c>
      <c r="TXE16" s="324" t="s">
        <v>53</v>
      </c>
      <c r="TXF16" s="324" t="s">
        <v>53</v>
      </c>
      <c r="TXG16" s="324" t="s">
        <v>53</v>
      </c>
      <c r="TXH16" s="324" t="s">
        <v>53</v>
      </c>
      <c r="TXI16" s="324" t="s">
        <v>53</v>
      </c>
      <c r="TXJ16" s="324" t="s">
        <v>53</v>
      </c>
      <c r="TXK16" s="324" t="s">
        <v>53</v>
      </c>
      <c r="TXL16" s="324" t="s">
        <v>53</v>
      </c>
      <c r="TXM16" s="324" t="s">
        <v>53</v>
      </c>
      <c r="TXN16" s="324" t="s">
        <v>53</v>
      </c>
      <c r="TXO16" s="324" t="s">
        <v>53</v>
      </c>
      <c r="TXP16" s="324" t="s">
        <v>53</v>
      </c>
      <c r="TXQ16" s="324" t="s">
        <v>53</v>
      </c>
      <c r="TXR16" s="324" t="s">
        <v>53</v>
      </c>
      <c r="TXS16" s="324" t="s">
        <v>53</v>
      </c>
      <c r="TXT16" s="324" t="s">
        <v>53</v>
      </c>
      <c r="TXU16" s="324" t="s">
        <v>53</v>
      </c>
      <c r="TXV16" s="324" t="s">
        <v>53</v>
      </c>
      <c r="TXW16" s="324" t="s">
        <v>53</v>
      </c>
      <c r="TXX16" s="324" t="s">
        <v>53</v>
      </c>
      <c r="TXY16" s="324" t="s">
        <v>53</v>
      </c>
      <c r="TXZ16" s="324" t="s">
        <v>53</v>
      </c>
      <c r="TYA16" s="324" t="s">
        <v>53</v>
      </c>
      <c r="TYB16" s="324" t="s">
        <v>53</v>
      </c>
      <c r="TYC16" s="324" t="s">
        <v>53</v>
      </c>
      <c r="TYD16" s="324" t="s">
        <v>53</v>
      </c>
      <c r="TYE16" s="324" t="s">
        <v>53</v>
      </c>
      <c r="TYF16" s="324" t="s">
        <v>53</v>
      </c>
      <c r="TYG16" s="324" t="s">
        <v>53</v>
      </c>
      <c r="TYH16" s="324" t="s">
        <v>53</v>
      </c>
      <c r="TYI16" s="324" t="s">
        <v>53</v>
      </c>
      <c r="TYJ16" s="324" t="s">
        <v>53</v>
      </c>
      <c r="TYK16" s="324" t="s">
        <v>53</v>
      </c>
      <c r="TYL16" s="324" t="s">
        <v>53</v>
      </c>
      <c r="TYM16" s="324" t="s">
        <v>53</v>
      </c>
      <c r="TYN16" s="324" t="s">
        <v>53</v>
      </c>
      <c r="TYO16" s="324" t="s">
        <v>53</v>
      </c>
      <c r="TYP16" s="324" t="s">
        <v>53</v>
      </c>
      <c r="TYQ16" s="324" t="s">
        <v>53</v>
      </c>
      <c r="TYR16" s="324" t="s">
        <v>53</v>
      </c>
      <c r="TYS16" s="324" t="s">
        <v>53</v>
      </c>
      <c r="TYT16" s="324" t="s">
        <v>53</v>
      </c>
      <c r="TYU16" s="324" t="s">
        <v>53</v>
      </c>
      <c r="TYV16" s="324" t="s">
        <v>53</v>
      </c>
      <c r="TYW16" s="324" t="s">
        <v>53</v>
      </c>
      <c r="TYX16" s="324" t="s">
        <v>53</v>
      </c>
      <c r="TYY16" s="324" t="s">
        <v>53</v>
      </c>
      <c r="TYZ16" s="324" t="s">
        <v>53</v>
      </c>
      <c r="TZA16" s="324" t="s">
        <v>53</v>
      </c>
      <c r="TZB16" s="324" t="s">
        <v>53</v>
      </c>
      <c r="TZC16" s="324" t="s">
        <v>53</v>
      </c>
      <c r="TZD16" s="324" t="s">
        <v>53</v>
      </c>
      <c r="TZE16" s="324" t="s">
        <v>53</v>
      </c>
      <c r="TZF16" s="324" t="s">
        <v>53</v>
      </c>
      <c r="TZG16" s="324" t="s">
        <v>53</v>
      </c>
      <c r="TZH16" s="324" t="s">
        <v>53</v>
      </c>
      <c r="TZI16" s="324" t="s">
        <v>53</v>
      </c>
      <c r="TZJ16" s="324" t="s">
        <v>53</v>
      </c>
      <c r="TZK16" s="324" t="s">
        <v>53</v>
      </c>
      <c r="TZL16" s="324" t="s">
        <v>53</v>
      </c>
      <c r="TZM16" s="324" t="s">
        <v>53</v>
      </c>
      <c r="TZN16" s="324" t="s">
        <v>53</v>
      </c>
      <c r="TZO16" s="324" t="s">
        <v>53</v>
      </c>
      <c r="TZP16" s="324" t="s">
        <v>53</v>
      </c>
      <c r="TZQ16" s="324" t="s">
        <v>53</v>
      </c>
      <c r="TZR16" s="324" t="s">
        <v>53</v>
      </c>
      <c r="TZS16" s="324" t="s">
        <v>53</v>
      </c>
      <c r="TZT16" s="324" t="s">
        <v>53</v>
      </c>
      <c r="TZU16" s="324" t="s">
        <v>53</v>
      </c>
      <c r="TZV16" s="324" t="s">
        <v>53</v>
      </c>
      <c r="TZW16" s="324" t="s">
        <v>53</v>
      </c>
      <c r="TZX16" s="324" t="s">
        <v>53</v>
      </c>
      <c r="TZY16" s="324" t="s">
        <v>53</v>
      </c>
      <c r="TZZ16" s="324" t="s">
        <v>53</v>
      </c>
      <c r="UAA16" s="324" t="s">
        <v>53</v>
      </c>
      <c r="UAB16" s="324" t="s">
        <v>53</v>
      </c>
      <c r="UAC16" s="324" t="s">
        <v>53</v>
      </c>
      <c r="UAD16" s="324" t="s">
        <v>53</v>
      </c>
      <c r="UAE16" s="324" t="s">
        <v>53</v>
      </c>
      <c r="UAF16" s="324" t="s">
        <v>53</v>
      </c>
      <c r="UAG16" s="324" t="s">
        <v>53</v>
      </c>
      <c r="UAH16" s="324" t="s">
        <v>53</v>
      </c>
      <c r="UAI16" s="324" t="s">
        <v>53</v>
      </c>
      <c r="UAJ16" s="324" t="s">
        <v>53</v>
      </c>
      <c r="UAK16" s="324" t="s">
        <v>53</v>
      </c>
      <c r="UAL16" s="324" t="s">
        <v>53</v>
      </c>
      <c r="UAM16" s="324" t="s">
        <v>53</v>
      </c>
      <c r="UAN16" s="324" t="s">
        <v>53</v>
      </c>
      <c r="UAO16" s="324" t="s">
        <v>53</v>
      </c>
      <c r="UAP16" s="324" t="s">
        <v>53</v>
      </c>
      <c r="UAQ16" s="324" t="s">
        <v>53</v>
      </c>
      <c r="UAR16" s="324" t="s">
        <v>53</v>
      </c>
      <c r="UAS16" s="324" t="s">
        <v>53</v>
      </c>
      <c r="UAT16" s="324" t="s">
        <v>53</v>
      </c>
      <c r="UAU16" s="324" t="s">
        <v>53</v>
      </c>
      <c r="UAV16" s="324" t="s">
        <v>53</v>
      </c>
      <c r="UAW16" s="324" t="s">
        <v>53</v>
      </c>
      <c r="UAX16" s="324" t="s">
        <v>53</v>
      </c>
      <c r="UAY16" s="324" t="s">
        <v>53</v>
      </c>
      <c r="UAZ16" s="324" t="s">
        <v>53</v>
      </c>
      <c r="UBA16" s="324" t="s">
        <v>53</v>
      </c>
      <c r="UBB16" s="324" t="s">
        <v>53</v>
      </c>
      <c r="UBC16" s="324" t="s">
        <v>53</v>
      </c>
      <c r="UBD16" s="324" t="s">
        <v>53</v>
      </c>
      <c r="UBE16" s="324" t="s">
        <v>53</v>
      </c>
      <c r="UBF16" s="324" t="s">
        <v>53</v>
      </c>
      <c r="UBG16" s="324" t="s">
        <v>53</v>
      </c>
      <c r="UBH16" s="324" t="s">
        <v>53</v>
      </c>
      <c r="UBI16" s="324" t="s">
        <v>53</v>
      </c>
      <c r="UBJ16" s="324" t="s">
        <v>53</v>
      </c>
      <c r="UBK16" s="324" t="s">
        <v>53</v>
      </c>
      <c r="UBL16" s="324" t="s">
        <v>53</v>
      </c>
      <c r="UBM16" s="324" t="s">
        <v>53</v>
      </c>
      <c r="UBN16" s="324" t="s">
        <v>53</v>
      </c>
      <c r="UBO16" s="324" t="s">
        <v>53</v>
      </c>
      <c r="UBP16" s="324" t="s">
        <v>53</v>
      </c>
      <c r="UBQ16" s="324" t="s">
        <v>53</v>
      </c>
      <c r="UBR16" s="324" t="s">
        <v>53</v>
      </c>
      <c r="UBS16" s="324" t="s">
        <v>53</v>
      </c>
      <c r="UBT16" s="324" t="s">
        <v>53</v>
      </c>
      <c r="UBU16" s="324" t="s">
        <v>53</v>
      </c>
      <c r="UBV16" s="324" t="s">
        <v>53</v>
      </c>
      <c r="UBW16" s="324" t="s">
        <v>53</v>
      </c>
      <c r="UBX16" s="324" t="s">
        <v>53</v>
      </c>
      <c r="UBY16" s="324" t="s">
        <v>53</v>
      </c>
      <c r="UBZ16" s="324" t="s">
        <v>53</v>
      </c>
      <c r="UCA16" s="324" t="s">
        <v>53</v>
      </c>
      <c r="UCB16" s="324" t="s">
        <v>53</v>
      </c>
      <c r="UCC16" s="324" t="s">
        <v>53</v>
      </c>
      <c r="UCD16" s="324" t="s">
        <v>53</v>
      </c>
      <c r="UCE16" s="324" t="s">
        <v>53</v>
      </c>
      <c r="UCF16" s="324" t="s">
        <v>53</v>
      </c>
      <c r="UCG16" s="324" t="s">
        <v>53</v>
      </c>
      <c r="UCH16" s="324" t="s">
        <v>53</v>
      </c>
      <c r="UCI16" s="324" t="s">
        <v>53</v>
      </c>
      <c r="UCJ16" s="324" t="s">
        <v>53</v>
      </c>
      <c r="UCK16" s="324" t="s">
        <v>53</v>
      </c>
      <c r="UCL16" s="324" t="s">
        <v>53</v>
      </c>
      <c r="UCM16" s="324" t="s">
        <v>53</v>
      </c>
      <c r="UCN16" s="324" t="s">
        <v>53</v>
      </c>
      <c r="UCO16" s="324" t="s">
        <v>53</v>
      </c>
      <c r="UCP16" s="324" t="s">
        <v>53</v>
      </c>
      <c r="UCQ16" s="324" t="s">
        <v>53</v>
      </c>
      <c r="UCR16" s="324" t="s">
        <v>53</v>
      </c>
      <c r="UCS16" s="324" t="s">
        <v>53</v>
      </c>
      <c r="UCT16" s="324" t="s">
        <v>53</v>
      </c>
      <c r="UCU16" s="324" t="s">
        <v>53</v>
      </c>
      <c r="UCV16" s="324" t="s">
        <v>53</v>
      </c>
      <c r="UCW16" s="324" t="s">
        <v>53</v>
      </c>
      <c r="UCX16" s="324" t="s">
        <v>53</v>
      </c>
      <c r="UCY16" s="324" t="s">
        <v>53</v>
      </c>
      <c r="UCZ16" s="324" t="s">
        <v>53</v>
      </c>
      <c r="UDA16" s="324" t="s">
        <v>53</v>
      </c>
      <c r="UDB16" s="324" t="s">
        <v>53</v>
      </c>
      <c r="UDC16" s="324" t="s">
        <v>53</v>
      </c>
      <c r="UDD16" s="324" t="s">
        <v>53</v>
      </c>
      <c r="UDE16" s="324" t="s">
        <v>53</v>
      </c>
      <c r="UDF16" s="324" t="s">
        <v>53</v>
      </c>
      <c r="UDG16" s="324" t="s">
        <v>53</v>
      </c>
      <c r="UDH16" s="324" t="s">
        <v>53</v>
      </c>
      <c r="UDI16" s="324" t="s">
        <v>53</v>
      </c>
      <c r="UDJ16" s="324" t="s">
        <v>53</v>
      </c>
      <c r="UDK16" s="324" t="s">
        <v>53</v>
      </c>
      <c r="UDL16" s="324" t="s">
        <v>53</v>
      </c>
      <c r="UDM16" s="324" t="s">
        <v>53</v>
      </c>
      <c r="UDN16" s="324" t="s">
        <v>53</v>
      </c>
      <c r="UDO16" s="324" t="s">
        <v>53</v>
      </c>
      <c r="UDP16" s="324" t="s">
        <v>53</v>
      </c>
      <c r="UDQ16" s="324" t="s">
        <v>53</v>
      </c>
      <c r="UDR16" s="324" t="s">
        <v>53</v>
      </c>
      <c r="UDS16" s="324" t="s">
        <v>53</v>
      </c>
      <c r="UDT16" s="324" t="s">
        <v>53</v>
      </c>
      <c r="UDU16" s="324" t="s">
        <v>53</v>
      </c>
      <c r="UDV16" s="324" t="s">
        <v>53</v>
      </c>
      <c r="UDW16" s="324" t="s">
        <v>53</v>
      </c>
      <c r="UDX16" s="324" t="s">
        <v>53</v>
      </c>
      <c r="UDY16" s="324" t="s">
        <v>53</v>
      </c>
      <c r="UDZ16" s="324" t="s">
        <v>53</v>
      </c>
      <c r="UEA16" s="324" t="s">
        <v>53</v>
      </c>
      <c r="UEB16" s="324" t="s">
        <v>53</v>
      </c>
      <c r="UEC16" s="324" t="s">
        <v>53</v>
      </c>
      <c r="UED16" s="324" t="s">
        <v>53</v>
      </c>
      <c r="UEE16" s="324" t="s">
        <v>53</v>
      </c>
      <c r="UEF16" s="324" t="s">
        <v>53</v>
      </c>
      <c r="UEG16" s="324" t="s">
        <v>53</v>
      </c>
      <c r="UEH16" s="324" t="s">
        <v>53</v>
      </c>
      <c r="UEI16" s="324" t="s">
        <v>53</v>
      </c>
      <c r="UEJ16" s="324" t="s">
        <v>53</v>
      </c>
      <c r="UEK16" s="324" t="s">
        <v>53</v>
      </c>
      <c r="UEL16" s="324" t="s">
        <v>53</v>
      </c>
      <c r="UEM16" s="324" t="s">
        <v>53</v>
      </c>
      <c r="UEN16" s="324" t="s">
        <v>53</v>
      </c>
      <c r="UEO16" s="324" t="s">
        <v>53</v>
      </c>
      <c r="UEP16" s="324" t="s">
        <v>53</v>
      </c>
      <c r="UEQ16" s="324" t="s">
        <v>53</v>
      </c>
      <c r="UER16" s="324" t="s">
        <v>53</v>
      </c>
      <c r="UES16" s="324" t="s">
        <v>53</v>
      </c>
      <c r="UET16" s="324" t="s">
        <v>53</v>
      </c>
      <c r="UEU16" s="324" t="s">
        <v>53</v>
      </c>
      <c r="UEV16" s="324" t="s">
        <v>53</v>
      </c>
      <c r="UEW16" s="324" t="s">
        <v>53</v>
      </c>
      <c r="UEX16" s="324" t="s">
        <v>53</v>
      </c>
      <c r="UEY16" s="324" t="s">
        <v>53</v>
      </c>
      <c r="UEZ16" s="324" t="s">
        <v>53</v>
      </c>
      <c r="UFA16" s="324" t="s">
        <v>53</v>
      </c>
      <c r="UFB16" s="324" t="s">
        <v>53</v>
      </c>
      <c r="UFC16" s="324" t="s">
        <v>53</v>
      </c>
      <c r="UFD16" s="324" t="s">
        <v>53</v>
      </c>
      <c r="UFE16" s="324" t="s">
        <v>53</v>
      </c>
      <c r="UFF16" s="324" t="s">
        <v>53</v>
      </c>
      <c r="UFG16" s="324" t="s">
        <v>53</v>
      </c>
      <c r="UFH16" s="324" t="s">
        <v>53</v>
      </c>
      <c r="UFI16" s="324" t="s">
        <v>53</v>
      </c>
      <c r="UFJ16" s="324" t="s">
        <v>53</v>
      </c>
      <c r="UFK16" s="324" t="s">
        <v>53</v>
      </c>
      <c r="UFL16" s="324" t="s">
        <v>53</v>
      </c>
      <c r="UFM16" s="324" t="s">
        <v>53</v>
      </c>
      <c r="UFN16" s="324" t="s">
        <v>53</v>
      </c>
      <c r="UFO16" s="324" t="s">
        <v>53</v>
      </c>
      <c r="UFP16" s="324" t="s">
        <v>53</v>
      </c>
      <c r="UFQ16" s="324" t="s">
        <v>53</v>
      </c>
      <c r="UFR16" s="324" t="s">
        <v>53</v>
      </c>
      <c r="UFS16" s="324" t="s">
        <v>53</v>
      </c>
      <c r="UFT16" s="324" t="s">
        <v>53</v>
      </c>
      <c r="UFU16" s="324" t="s">
        <v>53</v>
      </c>
      <c r="UFV16" s="324" t="s">
        <v>53</v>
      </c>
      <c r="UFW16" s="324" t="s">
        <v>53</v>
      </c>
      <c r="UFX16" s="324" t="s">
        <v>53</v>
      </c>
      <c r="UFY16" s="324" t="s">
        <v>53</v>
      </c>
      <c r="UFZ16" s="324" t="s">
        <v>53</v>
      </c>
      <c r="UGA16" s="324" t="s">
        <v>53</v>
      </c>
      <c r="UGB16" s="324" t="s">
        <v>53</v>
      </c>
      <c r="UGC16" s="324" t="s">
        <v>53</v>
      </c>
      <c r="UGD16" s="324" t="s">
        <v>53</v>
      </c>
      <c r="UGE16" s="324" t="s">
        <v>53</v>
      </c>
      <c r="UGF16" s="324" t="s">
        <v>53</v>
      </c>
      <c r="UGG16" s="324" t="s">
        <v>53</v>
      </c>
      <c r="UGH16" s="324" t="s">
        <v>53</v>
      </c>
      <c r="UGI16" s="324" t="s">
        <v>53</v>
      </c>
      <c r="UGJ16" s="324" t="s">
        <v>53</v>
      </c>
      <c r="UGK16" s="324" t="s">
        <v>53</v>
      </c>
      <c r="UGL16" s="324" t="s">
        <v>53</v>
      </c>
      <c r="UGM16" s="324" t="s">
        <v>53</v>
      </c>
      <c r="UGN16" s="324" t="s">
        <v>53</v>
      </c>
      <c r="UGO16" s="324" t="s">
        <v>53</v>
      </c>
      <c r="UGP16" s="324" t="s">
        <v>53</v>
      </c>
      <c r="UGQ16" s="324" t="s">
        <v>53</v>
      </c>
      <c r="UGR16" s="324" t="s">
        <v>53</v>
      </c>
      <c r="UGS16" s="324" t="s">
        <v>53</v>
      </c>
      <c r="UGT16" s="324" t="s">
        <v>53</v>
      </c>
      <c r="UGU16" s="324" t="s">
        <v>53</v>
      </c>
      <c r="UGV16" s="324" t="s">
        <v>53</v>
      </c>
      <c r="UGW16" s="324" t="s">
        <v>53</v>
      </c>
      <c r="UGX16" s="324" t="s">
        <v>53</v>
      </c>
      <c r="UGY16" s="324" t="s">
        <v>53</v>
      </c>
      <c r="UGZ16" s="324" t="s">
        <v>53</v>
      </c>
      <c r="UHA16" s="324" t="s">
        <v>53</v>
      </c>
      <c r="UHB16" s="324" t="s">
        <v>53</v>
      </c>
      <c r="UHC16" s="324" t="s">
        <v>53</v>
      </c>
      <c r="UHD16" s="324" t="s">
        <v>53</v>
      </c>
      <c r="UHE16" s="324" t="s">
        <v>53</v>
      </c>
      <c r="UHF16" s="324" t="s">
        <v>53</v>
      </c>
      <c r="UHG16" s="324" t="s">
        <v>53</v>
      </c>
      <c r="UHH16" s="324" t="s">
        <v>53</v>
      </c>
      <c r="UHI16" s="324" t="s">
        <v>53</v>
      </c>
      <c r="UHJ16" s="324" t="s">
        <v>53</v>
      </c>
      <c r="UHK16" s="324" t="s">
        <v>53</v>
      </c>
      <c r="UHL16" s="324" t="s">
        <v>53</v>
      </c>
      <c r="UHM16" s="324" t="s">
        <v>53</v>
      </c>
      <c r="UHN16" s="324" t="s">
        <v>53</v>
      </c>
      <c r="UHO16" s="324" t="s">
        <v>53</v>
      </c>
      <c r="UHP16" s="324" t="s">
        <v>53</v>
      </c>
      <c r="UHQ16" s="324" t="s">
        <v>53</v>
      </c>
      <c r="UHR16" s="324" t="s">
        <v>53</v>
      </c>
      <c r="UHS16" s="324" t="s">
        <v>53</v>
      </c>
      <c r="UHT16" s="324" t="s">
        <v>53</v>
      </c>
      <c r="UHU16" s="324" t="s">
        <v>53</v>
      </c>
      <c r="UHV16" s="324" t="s">
        <v>53</v>
      </c>
      <c r="UHW16" s="324" t="s">
        <v>53</v>
      </c>
      <c r="UHX16" s="324" t="s">
        <v>53</v>
      </c>
      <c r="UHY16" s="324" t="s">
        <v>53</v>
      </c>
      <c r="UHZ16" s="324" t="s">
        <v>53</v>
      </c>
      <c r="UIA16" s="324" t="s">
        <v>53</v>
      </c>
      <c r="UIB16" s="324" t="s">
        <v>53</v>
      </c>
      <c r="UIC16" s="324" t="s">
        <v>53</v>
      </c>
      <c r="UID16" s="324" t="s">
        <v>53</v>
      </c>
      <c r="UIE16" s="324" t="s">
        <v>53</v>
      </c>
      <c r="UIF16" s="324" t="s">
        <v>53</v>
      </c>
      <c r="UIG16" s="324" t="s">
        <v>53</v>
      </c>
      <c r="UIH16" s="324" t="s">
        <v>53</v>
      </c>
      <c r="UII16" s="324" t="s">
        <v>53</v>
      </c>
      <c r="UIJ16" s="324" t="s">
        <v>53</v>
      </c>
      <c r="UIK16" s="324" t="s">
        <v>53</v>
      </c>
      <c r="UIL16" s="324" t="s">
        <v>53</v>
      </c>
      <c r="UIM16" s="324" t="s">
        <v>53</v>
      </c>
      <c r="UIN16" s="324" t="s">
        <v>53</v>
      </c>
      <c r="UIO16" s="324" t="s">
        <v>53</v>
      </c>
      <c r="UIP16" s="324" t="s">
        <v>53</v>
      </c>
      <c r="UIQ16" s="324" t="s">
        <v>53</v>
      </c>
      <c r="UIR16" s="324" t="s">
        <v>53</v>
      </c>
      <c r="UIS16" s="324" t="s">
        <v>53</v>
      </c>
      <c r="UIT16" s="324" t="s">
        <v>53</v>
      </c>
      <c r="UIU16" s="324" t="s">
        <v>53</v>
      </c>
      <c r="UIV16" s="324" t="s">
        <v>53</v>
      </c>
      <c r="UIW16" s="324" t="s">
        <v>53</v>
      </c>
      <c r="UIX16" s="324" t="s">
        <v>53</v>
      </c>
      <c r="UIY16" s="324" t="s">
        <v>53</v>
      </c>
      <c r="UIZ16" s="324" t="s">
        <v>53</v>
      </c>
      <c r="UJA16" s="324" t="s">
        <v>53</v>
      </c>
      <c r="UJB16" s="324" t="s">
        <v>53</v>
      </c>
      <c r="UJC16" s="324" t="s">
        <v>53</v>
      </c>
      <c r="UJD16" s="324" t="s">
        <v>53</v>
      </c>
      <c r="UJE16" s="324" t="s">
        <v>53</v>
      </c>
      <c r="UJF16" s="324" t="s">
        <v>53</v>
      </c>
      <c r="UJG16" s="324" t="s">
        <v>53</v>
      </c>
      <c r="UJH16" s="324" t="s">
        <v>53</v>
      </c>
      <c r="UJI16" s="324" t="s">
        <v>53</v>
      </c>
      <c r="UJJ16" s="324" t="s">
        <v>53</v>
      </c>
      <c r="UJK16" s="324" t="s">
        <v>53</v>
      </c>
      <c r="UJL16" s="324" t="s">
        <v>53</v>
      </c>
      <c r="UJM16" s="324" t="s">
        <v>53</v>
      </c>
      <c r="UJN16" s="324" t="s">
        <v>53</v>
      </c>
      <c r="UJO16" s="324" t="s">
        <v>53</v>
      </c>
      <c r="UJP16" s="324" t="s">
        <v>53</v>
      </c>
      <c r="UJQ16" s="324" t="s">
        <v>53</v>
      </c>
      <c r="UJR16" s="324" t="s">
        <v>53</v>
      </c>
      <c r="UJS16" s="324" t="s">
        <v>53</v>
      </c>
      <c r="UJT16" s="324" t="s">
        <v>53</v>
      </c>
      <c r="UJU16" s="324" t="s">
        <v>53</v>
      </c>
      <c r="UJV16" s="324" t="s">
        <v>53</v>
      </c>
      <c r="UJW16" s="324" t="s">
        <v>53</v>
      </c>
      <c r="UJX16" s="324" t="s">
        <v>53</v>
      </c>
      <c r="UJY16" s="324" t="s">
        <v>53</v>
      </c>
      <c r="UJZ16" s="324" t="s">
        <v>53</v>
      </c>
      <c r="UKA16" s="324" t="s">
        <v>53</v>
      </c>
      <c r="UKB16" s="324" t="s">
        <v>53</v>
      </c>
      <c r="UKC16" s="324" t="s">
        <v>53</v>
      </c>
      <c r="UKD16" s="324" t="s">
        <v>53</v>
      </c>
      <c r="UKE16" s="324" t="s">
        <v>53</v>
      </c>
      <c r="UKF16" s="324" t="s">
        <v>53</v>
      </c>
      <c r="UKG16" s="324" t="s">
        <v>53</v>
      </c>
      <c r="UKH16" s="324" t="s">
        <v>53</v>
      </c>
      <c r="UKI16" s="324" t="s">
        <v>53</v>
      </c>
      <c r="UKJ16" s="324" t="s">
        <v>53</v>
      </c>
      <c r="UKK16" s="324" t="s">
        <v>53</v>
      </c>
      <c r="UKL16" s="324" t="s">
        <v>53</v>
      </c>
      <c r="UKM16" s="324" t="s">
        <v>53</v>
      </c>
      <c r="UKN16" s="324" t="s">
        <v>53</v>
      </c>
      <c r="UKO16" s="324" t="s">
        <v>53</v>
      </c>
      <c r="UKP16" s="324" t="s">
        <v>53</v>
      </c>
      <c r="UKQ16" s="324" t="s">
        <v>53</v>
      </c>
      <c r="UKR16" s="324" t="s">
        <v>53</v>
      </c>
      <c r="UKS16" s="324" t="s">
        <v>53</v>
      </c>
      <c r="UKT16" s="324" t="s">
        <v>53</v>
      </c>
      <c r="UKU16" s="324" t="s">
        <v>53</v>
      </c>
      <c r="UKV16" s="324" t="s">
        <v>53</v>
      </c>
      <c r="UKW16" s="324" t="s">
        <v>53</v>
      </c>
      <c r="UKX16" s="324" t="s">
        <v>53</v>
      </c>
      <c r="UKY16" s="324" t="s">
        <v>53</v>
      </c>
      <c r="UKZ16" s="324" t="s">
        <v>53</v>
      </c>
      <c r="ULA16" s="324" t="s">
        <v>53</v>
      </c>
      <c r="ULB16" s="324" t="s">
        <v>53</v>
      </c>
      <c r="ULC16" s="324" t="s">
        <v>53</v>
      </c>
      <c r="ULD16" s="324" t="s">
        <v>53</v>
      </c>
      <c r="ULE16" s="324" t="s">
        <v>53</v>
      </c>
      <c r="ULF16" s="324" t="s">
        <v>53</v>
      </c>
      <c r="ULG16" s="324" t="s">
        <v>53</v>
      </c>
      <c r="ULH16" s="324" t="s">
        <v>53</v>
      </c>
      <c r="ULI16" s="324" t="s">
        <v>53</v>
      </c>
      <c r="ULJ16" s="324" t="s">
        <v>53</v>
      </c>
      <c r="ULK16" s="324" t="s">
        <v>53</v>
      </c>
      <c r="ULL16" s="324" t="s">
        <v>53</v>
      </c>
      <c r="ULM16" s="324" t="s">
        <v>53</v>
      </c>
      <c r="ULN16" s="324" t="s">
        <v>53</v>
      </c>
      <c r="ULO16" s="324" t="s">
        <v>53</v>
      </c>
      <c r="ULP16" s="324" t="s">
        <v>53</v>
      </c>
      <c r="ULQ16" s="324" t="s">
        <v>53</v>
      </c>
      <c r="ULR16" s="324" t="s">
        <v>53</v>
      </c>
      <c r="ULS16" s="324" t="s">
        <v>53</v>
      </c>
      <c r="ULT16" s="324" t="s">
        <v>53</v>
      </c>
      <c r="ULU16" s="324" t="s">
        <v>53</v>
      </c>
      <c r="ULV16" s="324" t="s">
        <v>53</v>
      </c>
      <c r="ULW16" s="324" t="s">
        <v>53</v>
      </c>
      <c r="ULX16" s="324" t="s">
        <v>53</v>
      </c>
      <c r="ULY16" s="324" t="s">
        <v>53</v>
      </c>
      <c r="ULZ16" s="324" t="s">
        <v>53</v>
      </c>
      <c r="UMA16" s="324" t="s">
        <v>53</v>
      </c>
      <c r="UMB16" s="324" t="s">
        <v>53</v>
      </c>
      <c r="UMC16" s="324" t="s">
        <v>53</v>
      </c>
      <c r="UMD16" s="324" t="s">
        <v>53</v>
      </c>
      <c r="UME16" s="324" t="s">
        <v>53</v>
      </c>
      <c r="UMF16" s="324" t="s">
        <v>53</v>
      </c>
      <c r="UMG16" s="324" t="s">
        <v>53</v>
      </c>
      <c r="UMH16" s="324" t="s">
        <v>53</v>
      </c>
      <c r="UMI16" s="324" t="s">
        <v>53</v>
      </c>
      <c r="UMJ16" s="324" t="s">
        <v>53</v>
      </c>
      <c r="UMK16" s="324" t="s">
        <v>53</v>
      </c>
      <c r="UML16" s="324" t="s">
        <v>53</v>
      </c>
      <c r="UMM16" s="324" t="s">
        <v>53</v>
      </c>
      <c r="UMN16" s="324" t="s">
        <v>53</v>
      </c>
      <c r="UMO16" s="324" t="s">
        <v>53</v>
      </c>
      <c r="UMP16" s="324" t="s">
        <v>53</v>
      </c>
      <c r="UMQ16" s="324" t="s">
        <v>53</v>
      </c>
      <c r="UMR16" s="324" t="s">
        <v>53</v>
      </c>
      <c r="UMS16" s="324" t="s">
        <v>53</v>
      </c>
      <c r="UMT16" s="324" t="s">
        <v>53</v>
      </c>
      <c r="UMU16" s="324" t="s">
        <v>53</v>
      </c>
      <c r="UMV16" s="324" t="s">
        <v>53</v>
      </c>
      <c r="UMW16" s="324" t="s">
        <v>53</v>
      </c>
      <c r="UMX16" s="324" t="s">
        <v>53</v>
      </c>
      <c r="UMY16" s="324" t="s">
        <v>53</v>
      </c>
      <c r="UMZ16" s="324" t="s">
        <v>53</v>
      </c>
      <c r="UNA16" s="324" t="s">
        <v>53</v>
      </c>
      <c r="UNB16" s="324" t="s">
        <v>53</v>
      </c>
      <c r="UNC16" s="324" t="s">
        <v>53</v>
      </c>
      <c r="UND16" s="324" t="s">
        <v>53</v>
      </c>
      <c r="UNE16" s="324" t="s">
        <v>53</v>
      </c>
      <c r="UNF16" s="324" t="s">
        <v>53</v>
      </c>
      <c r="UNG16" s="324" t="s">
        <v>53</v>
      </c>
      <c r="UNH16" s="324" t="s">
        <v>53</v>
      </c>
      <c r="UNI16" s="324" t="s">
        <v>53</v>
      </c>
      <c r="UNJ16" s="324" t="s">
        <v>53</v>
      </c>
      <c r="UNK16" s="324" t="s">
        <v>53</v>
      </c>
      <c r="UNL16" s="324" t="s">
        <v>53</v>
      </c>
      <c r="UNM16" s="324" t="s">
        <v>53</v>
      </c>
      <c r="UNN16" s="324" t="s">
        <v>53</v>
      </c>
      <c r="UNO16" s="324" t="s">
        <v>53</v>
      </c>
      <c r="UNP16" s="324" t="s">
        <v>53</v>
      </c>
      <c r="UNQ16" s="324" t="s">
        <v>53</v>
      </c>
      <c r="UNR16" s="324" t="s">
        <v>53</v>
      </c>
      <c r="UNS16" s="324" t="s">
        <v>53</v>
      </c>
      <c r="UNT16" s="324" t="s">
        <v>53</v>
      </c>
      <c r="UNU16" s="324" t="s">
        <v>53</v>
      </c>
      <c r="UNV16" s="324" t="s">
        <v>53</v>
      </c>
      <c r="UNW16" s="324" t="s">
        <v>53</v>
      </c>
      <c r="UNX16" s="324" t="s">
        <v>53</v>
      </c>
      <c r="UNY16" s="324" t="s">
        <v>53</v>
      </c>
      <c r="UNZ16" s="324" t="s">
        <v>53</v>
      </c>
      <c r="UOA16" s="324" t="s">
        <v>53</v>
      </c>
      <c r="UOB16" s="324" t="s">
        <v>53</v>
      </c>
      <c r="UOC16" s="324" t="s">
        <v>53</v>
      </c>
      <c r="UOD16" s="324" t="s">
        <v>53</v>
      </c>
      <c r="UOE16" s="324" t="s">
        <v>53</v>
      </c>
      <c r="UOF16" s="324" t="s">
        <v>53</v>
      </c>
      <c r="UOG16" s="324" t="s">
        <v>53</v>
      </c>
      <c r="UOH16" s="324" t="s">
        <v>53</v>
      </c>
      <c r="UOI16" s="324" t="s">
        <v>53</v>
      </c>
      <c r="UOJ16" s="324" t="s">
        <v>53</v>
      </c>
      <c r="UOK16" s="324" t="s">
        <v>53</v>
      </c>
      <c r="UOL16" s="324" t="s">
        <v>53</v>
      </c>
      <c r="UOM16" s="324" t="s">
        <v>53</v>
      </c>
      <c r="UON16" s="324" t="s">
        <v>53</v>
      </c>
      <c r="UOO16" s="324" t="s">
        <v>53</v>
      </c>
      <c r="UOP16" s="324" t="s">
        <v>53</v>
      </c>
      <c r="UOQ16" s="324" t="s">
        <v>53</v>
      </c>
      <c r="UOR16" s="324" t="s">
        <v>53</v>
      </c>
      <c r="UOS16" s="324" t="s">
        <v>53</v>
      </c>
      <c r="UOT16" s="324" t="s">
        <v>53</v>
      </c>
      <c r="UOU16" s="324" t="s">
        <v>53</v>
      </c>
      <c r="UOV16" s="324" t="s">
        <v>53</v>
      </c>
      <c r="UOW16" s="324" t="s">
        <v>53</v>
      </c>
      <c r="UOX16" s="324" t="s">
        <v>53</v>
      </c>
      <c r="UOY16" s="324" t="s">
        <v>53</v>
      </c>
      <c r="UOZ16" s="324" t="s">
        <v>53</v>
      </c>
      <c r="UPA16" s="324" t="s">
        <v>53</v>
      </c>
      <c r="UPB16" s="324" t="s">
        <v>53</v>
      </c>
      <c r="UPC16" s="324" t="s">
        <v>53</v>
      </c>
      <c r="UPD16" s="324" t="s">
        <v>53</v>
      </c>
      <c r="UPE16" s="324" t="s">
        <v>53</v>
      </c>
      <c r="UPF16" s="324" t="s">
        <v>53</v>
      </c>
      <c r="UPG16" s="324" t="s">
        <v>53</v>
      </c>
      <c r="UPH16" s="324" t="s">
        <v>53</v>
      </c>
      <c r="UPI16" s="324" t="s">
        <v>53</v>
      </c>
      <c r="UPJ16" s="324" t="s">
        <v>53</v>
      </c>
      <c r="UPK16" s="324" t="s">
        <v>53</v>
      </c>
      <c r="UPL16" s="324" t="s">
        <v>53</v>
      </c>
      <c r="UPM16" s="324" t="s">
        <v>53</v>
      </c>
      <c r="UPN16" s="324" t="s">
        <v>53</v>
      </c>
      <c r="UPO16" s="324" t="s">
        <v>53</v>
      </c>
      <c r="UPP16" s="324" t="s">
        <v>53</v>
      </c>
      <c r="UPQ16" s="324" t="s">
        <v>53</v>
      </c>
      <c r="UPR16" s="324" t="s">
        <v>53</v>
      </c>
      <c r="UPS16" s="324" t="s">
        <v>53</v>
      </c>
      <c r="UPT16" s="324" t="s">
        <v>53</v>
      </c>
      <c r="UPU16" s="324" t="s">
        <v>53</v>
      </c>
      <c r="UPV16" s="324" t="s">
        <v>53</v>
      </c>
      <c r="UPW16" s="324" t="s">
        <v>53</v>
      </c>
      <c r="UPX16" s="324" t="s">
        <v>53</v>
      </c>
      <c r="UPY16" s="324" t="s">
        <v>53</v>
      </c>
      <c r="UPZ16" s="324" t="s">
        <v>53</v>
      </c>
      <c r="UQA16" s="324" t="s">
        <v>53</v>
      </c>
      <c r="UQB16" s="324" t="s">
        <v>53</v>
      </c>
      <c r="UQC16" s="324" t="s">
        <v>53</v>
      </c>
      <c r="UQD16" s="324" t="s">
        <v>53</v>
      </c>
      <c r="UQE16" s="324" t="s">
        <v>53</v>
      </c>
      <c r="UQF16" s="324" t="s">
        <v>53</v>
      </c>
      <c r="UQG16" s="324" t="s">
        <v>53</v>
      </c>
      <c r="UQH16" s="324" t="s">
        <v>53</v>
      </c>
      <c r="UQI16" s="324" t="s">
        <v>53</v>
      </c>
      <c r="UQJ16" s="324" t="s">
        <v>53</v>
      </c>
      <c r="UQK16" s="324" t="s">
        <v>53</v>
      </c>
      <c r="UQL16" s="324" t="s">
        <v>53</v>
      </c>
      <c r="UQM16" s="324" t="s">
        <v>53</v>
      </c>
      <c r="UQN16" s="324" t="s">
        <v>53</v>
      </c>
      <c r="UQO16" s="324" t="s">
        <v>53</v>
      </c>
      <c r="UQP16" s="324" t="s">
        <v>53</v>
      </c>
      <c r="UQQ16" s="324" t="s">
        <v>53</v>
      </c>
      <c r="UQR16" s="324" t="s">
        <v>53</v>
      </c>
      <c r="UQS16" s="324" t="s">
        <v>53</v>
      </c>
      <c r="UQT16" s="324" t="s">
        <v>53</v>
      </c>
      <c r="UQU16" s="324" t="s">
        <v>53</v>
      </c>
      <c r="UQV16" s="324" t="s">
        <v>53</v>
      </c>
      <c r="UQW16" s="324" t="s">
        <v>53</v>
      </c>
      <c r="UQX16" s="324" t="s">
        <v>53</v>
      </c>
      <c r="UQY16" s="324" t="s">
        <v>53</v>
      </c>
      <c r="UQZ16" s="324" t="s">
        <v>53</v>
      </c>
      <c r="URA16" s="324" t="s">
        <v>53</v>
      </c>
      <c r="URB16" s="324" t="s">
        <v>53</v>
      </c>
      <c r="URC16" s="324" t="s">
        <v>53</v>
      </c>
      <c r="URD16" s="324" t="s">
        <v>53</v>
      </c>
      <c r="URE16" s="324" t="s">
        <v>53</v>
      </c>
      <c r="URF16" s="324" t="s">
        <v>53</v>
      </c>
      <c r="URG16" s="324" t="s">
        <v>53</v>
      </c>
      <c r="URH16" s="324" t="s">
        <v>53</v>
      </c>
      <c r="URI16" s="324" t="s">
        <v>53</v>
      </c>
      <c r="URJ16" s="324" t="s">
        <v>53</v>
      </c>
      <c r="URK16" s="324" t="s">
        <v>53</v>
      </c>
      <c r="URL16" s="324" t="s">
        <v>53</v>
      </c>
      <c r="URM16" s="324" t="s">
        <v>53</v>
      </c>
      <c r="URN16" s="324" t="s">
        <v>53</v>
      </c>
      <c r="URO16" s="324" t="s">
        <v>53</v>
      </c>
      <c r="URP16" s="324" t="s">
        <v>53</v>
      </c>
      <c r="URQ16" s="324" t="s">
        <v>53</v>
      </c>
      <c r="URR16" s="324" t="s">
        <v>53</v>
      </c>
      <c r="URS16" s="324" t="s">
        <v>53</v>
      </c>
      <c r="URT16" s="324" t="s">
        <v>53</v>
      </c>
      <c r="URU16" s="324" t="s">
        <v>53</v>
      </c>
      <c r="URV16" s="324" t="s">
        <v>53</v>
      </c>
      <c r="URW16" s="324" t="s">
        <v>53</v>
      </c>
      <c r="URX16" s="324" t="s">
        <v>53</v>
      </c>
      <c r="URY16" s="324" t="s">
        <v>53</v>
      </c>
      <c r="URZ16" s="324" t="s">
        <v>53</v>
      </c>
      <c r="USA16" s="324" t="s">
        <v>53</v>
      </c>
      <c r="USB16" s="324" t="s">
        <v>53</v>
      </c>
      <c r="USC16" s="324" t="s">
        <v>53</v>
      </c>
      <c r="USD16" s="324" t="s">
        <v>53</v>
      </c>
      <c r="USE16" s="324" t="s">
        <v>53</v>
      </c>
      <c r="USF16" s="324" t="s">
        <v>53</v>
      </c>
      <c r="USG16" s="324" t="s">
        <v>53</v>
      </c>
      <c r="USH16" s="324" t="s">
        <v>53</v>
      </c>
      <c r="USI16" s="324" t="s">
        <v>53</v>
      </c>
      <c r="USJ16" s="324" t="s">
        <v>53</v>
      </c>
      <c r="USK16" s="324" t="s">
        <v>53</v>
      </c>
      <c r="USL16" s="324" t="s">
        <v>53</v>
      </c>
      <c r="USM16" s="324" t="s">
        <v>53</v>
      </c>
      <c r="USN16" s="324" t="s">
        <v>53</v>
      </c>
      <c r="USO16" s="324" t="s">
        <v>53</v>
      </c>
      <c r="USP16" s="324" t="s">
        <v>53</v>
      </c>
      <c r="USQ16" s="324" t="s">
        <v>53</v>
      </c>
      <c r="USR16" s="324" t="s">
        <v>53</v>
      </c>
      <c r="USS16" s="324" t="s">
        <v>53</v>
      </c>
      <c r="UST16" s="324" t="s">
        <v>53</v>
      </c>
      <c r="USU16" s="324" t="s">
        <v>53</v>
      </c>
      <c r="USV16" s="324" t="s">
        <v>53</v>
      </c>
      <c r="USW16" s="324" t="s">
        <v>53</v>
      </c>
      <c r="USX16" s="324" t="s">
        <v>53</v>
      </c>
      <c r="USY16" s="324" t="s">
        <v>53</v>
      </c>
      <c r="USZ16" s="324" t="s">
        <v>53</v>
      </c>
      <c r="UTA16" s="324" t="s">
        <v>53</v>
      </c>
      <c r="UTB16" s="324" t="s">
        <v>53</v>
      </c>
      <c r="UTC16" s="324" t="s">
        <v>53</v>
      </c>
      <c r="UTD16" s="324" t="s">
        <v>53</v>
      </c>
      <c r="UTE16" s="324" t="s">
        <v>53</v>
      </c>
      <c r="UTF16" s="324" t="s">
        <v>53</v>
      </c>
      <c r="UTG16" s="324" t="s">
        <v>53</v>
      </c>
      <c r="UTH16" s="324" t="s">
        <v>53</v>
      </c>
      <c r="UTI16" s="324" t="s">
        <v>53</v>
      </c>
      <c r="UTJ16" s="324" t="s">
        <v>53</v>
      </c>
      <c r="UTK16" s="324" t="s">
        <v>53</v>
      </c>
      <c r="UTL16" s="324" t="s">
        <v>53</v>
      </c>
      <c r="UTM16" s="324" t="s">
        <v>53</v>
      </c>
      <c r="UTN16" s="324" t="s">
        <v>53</v>
      </c>
      <c r="UTO16" s="324" t="s">
        <v>53</v>
      </c>
      <c r="UTP16" s="324" t="s">
        <v>53</v>
      </c>
      <c r="UTQ16" s="324" t="s">
        <v>53</v>
      </c>
      <c r="UTR16" s="324" t="s">
        <v>53</v>
      </c>
      <c r="UTS16" s="324" t="s">
        <v>53</v>
      </c>
      <c r="UTT16" s="324" t="s">
        <v>53</v>
      </c>
      <c r="UTU16" s="324" t="s">
        <v>53</v>
      </c>
      <c r="UTV16" s="324" t="s">
        <v>53</v>
      </c>
      <c r="UTW16" s="324" t="s">
        <v>53</v>
      </c>
      <c r="UTX16" s="324" t="s">
        <v>53</v>
      </c>
      <c r="UTY16" s="324" t="s">
        <v>53</v>
      </c>
      <c r="UTZ16" s="324" t="s">
        <v>53</v>
      </c>
      <c r="UUA16" s="324" t="s">
        <v>53</v>
      </c>
      <c r="UUB16" s="324" t="s">
        <v>53</v>
      </c>
      <c r="UUC16" s="324" t="s">
        <v>53</v>
      </c>
      <c r="UUD16" s="324" t="s">
        <v>53</v>
      </c>
      <c r="UUE16" s="324" t="s">
        <v>53</v>
      </c>
      <c r="UUF16" s="324" t="s">
        <v>53</v>
      </c>
      <c r="UUG16" s="324" t="s">
        <v>53</v>
      </c>
      <c r="UUH16" s="324" t="s">
        <v>53</v>
      </c>
      <c r="UUI16" s="324" t="s">
        <v>53</v>
      </c>
      <c r="UUJ16" s="324" t="s">
        <v>53</v>
      </c>
      <c r="UUK16" s="324" t="s">
        <v>53</v>
      </c>
      <c r="UUL16" s="324" t="s">
        <v>53</v>
      </c>
      <c r="UUM16" s="324" t="s">
        <v>53</v>
      </c>
      <c r="UUN16" s="324" t="s">
        <v>53</v>
      </c>
      <c r="UUO16" s="324" t="s">
        <v>53</v>
      </c>
      <c r="UUP16" s="324" t="s">
        <v>53</v>
      </c>
      <c r="UUQ16" s="324" t="s">
        <v>53</v>
      </c>
      <c r="UUR16" s="324" t="s">
        <v>53</v>
      </c>
      <c r="UUS16" s="324" t="s">
        <v>53</v>
      </c>
      <c r="UUT16" s="324" t="s">
        <v>53</v>
      </c>
      <c r="UUU16" s="324" t="s">
        <v>53</v>
      </c>
      <c r="UUV16" s="324" t="s">
        <v>53</v>
      </c>
      <c r="UUW16" s="324" t="s">
        <v>53</v>
      </c>
      <c r="UUX16" s="324" t="s">
        <v>53</v>
      </c>
      <c r="UUY16" s="324" t="s">
        <v>53</v>
      </c>
      <c r="UUZ16" s="324" t="s">
        <v>53</v>
      </c>
      <c r="UVA16" s="324" t="s">
        <v>53</v>
      </c>
      <c r="UVB16" s="324" t="s">
        <v>53</v>
      </c>
      <c r="UVC16" s="324" t="s">
        <v>53</v>
      </c>
      <c r="UVD16" s="324" t="s">
        <v>53</v>
      </c>
      <c r="UVE16" s="324" t="s">
        <v>53</v>
      </c>
      <c r="UVF16" s="324" t="s">
        <v>53</v>
      </c>
      <c r="UVG16" s="324" t="s">
        <v>53</v>
      </c>
      <c r="UVH16" s="324" t="s">
        <v>53</v>
      </c>
      <c r="UVI16" s="324" t="s">
        <v>53</v>
      </c>
      <c r="UVJ16" s="324" t="s">
        <v>53</v>
      </c>
      <c r="UVK16" s="324" t="s">
        <v>53</v>
      </c>
      <c r="UVL16" s="324" t="s">
        <v>53</v>
      </c>
      <c r="UVM16" s="324" t="s">
        <v>53</v>
      </c>
      <c r="UVN16" s="324" t="s">
        <v>53</v>
      </c>
      <c r="UVO16" s="324" t="s">
        <v>53</v>
      </c>
      <c r="UVP16" s="324" t="s">
        <v>53</v>
      </c>
      <c r="UVQ16" s="324" t="s">
        <v>53</v>
      </c>
      <c r="UVR16" s="324" t="s">
        <v>53</v>
      </c>
      <c r="UVS16" s="324" t="s">
        <v>53</v>
      </c>
      <c r="UVT16" s="324" t="s">
        <v>53</v>
      </c>
      <c r="UVU16" s="324" t="s">
        <v>53</v>
      </c>
      <c r="UVV16" s="324" t="s">
        <v>53</v>
      </c>
      <c r="UVW16" s="324" t="s">
        <v>53</v>
      </c>
      <c r="UVX16" s="324" t="s">
        <v>53</v>
      </c>
      <c r="UVY16" s="324" t="s">
        <v>53</v>
      </c>
      <c r="UVZ16" s="324" t="s">
        <v>53</v>
      </c>
      <c r="UWA16" s="324" t="s">
        <v>53</v>
      </c>
      <c r="UWB16" s="324" t="s">
        <v>53</v>
      </c>
      <c r="UWC16" s="324" t="s">
        <v>53</v>
      </c>
      <c r="UWD16" s="324" t="s">
        <v>53</v>
      </c>
      <c r="UWE16" s="324" t="s">
        <v>53</v>
      </c>
      <c r="UWF16" s="324" t="s">
        <v>53</v>
      </c>
      <c r="UWG16" s="324" t="s">
        <v>53</v>
      </c>
      <c r="UWH16" s="324" t="s">
        <v>53</v>
      </c>
      <c r="UWI16" s="324" t="s">
        <v>53</v>
      </c>
      <c r="UWJ16" s="324" t="s">
        <v>53</v>
      </c>
      <c r="UWK16" s="324" t="s">
        <v>53</v>
      </c>
      <c r="UWL16" s="324" t="s">
        <v>53</v>
      </c>
      <c r="UWM16" s="324" t="s">
        <v>53</v>
      </c>
      <c r="UWN16" s="324" t="s">
        <v>53</v>
      </c>
      <c r="UWO16" s="324" t="s">
        <v>53</v>
      </c>
      <c r="UWP16" s="324" t="s">
        <v>53</v>
      </c>
      <c r="UWQ16" s="324" t="s">
        <v>53</v>
      </c>
      <c r="UWR16" s="324" t="s">
        <v>53</v>
      </c>
      <c r="UWS16" s="324" t="s">
        <v>53</v>
      </c>
      <c r="UWT16" s="324" t="s">
        <v>53</v>
      </c>
      <c r="UWU16" s="324" t="s">
        <v>53</v>
      </c>
      <c r="UWV16" s="324" t="s">
        <v>53</v>
      </c>
      <c r="UWW16" s="324" t="s">
        <v>53</v>
      </c>
      <c r="UWX16" s="324" t="s">
        <v>53</v>
      </c>
      <c r="UWY16" s="324" t="s">
        <v>53</v>
      </c>
      <c r="UWZ16" s="324" t="s">
        <v>53</v>
      </c>
      <c r="UXA16" s="324" t="s">
        <v>53</v>
      </c>
      <c r="UXB16" s="324" t="s">
        <v>53</v>
      </c>
      <c r="UXC16" s="324" t="s">
        <v>53</v>
      </c>
      <c r="UXD16" s="324" t="s">
        <v>53</v>
      </c>
      <c r="UXE16" s="324" t="s">
        <v>53</v>
      </c>
      <c r="UXF16" s="324" t="s">
        <v>53</v>
      </c>
      <c r="UXG16" s="324" t="s">
        <v>53</v>
      </c>
      <c r="UXH16" s="324" t="s">
        <v>53</v>
      </c>
      <c r="UXI16" s="324" t="s">
        <v>53</v>
      </c>
      <c r="UXJ16" s="324" t="s">
        <v>53</v>
      </c>
      <c r="UXK16" s="324" t="s">
        <v>53</v>
      </c>
      <c r="UXL16" s="324" t="s">
        <v>53</v>
      </c>
      <c r="UXM16" s="324" t="s">
        <v>53</v>
      </c>
      <c r="UXN16" s="324" t="s">
        <v>53</v>
      </c>
      <c r="UXO16" s="324" t="s">
        <v>53</v>
      </c>
      <c r="UXP16" s="324" t="s">
        <v>53</v>
      </c>
      <c r="UXQ16" s="324" t="s">
        <v>53</v>
      </c>
      <c r="UXR16" s="324" t="s">
        <v>53</v>
      </c>
      <c r="UXS16" s="324" t="s">
        <v>53</v>
      </c>
      <c r="UXT16" s="324" t="s">
        <v>53</v>
      </c>
      <c r="UXU16" s="324" t="s">
        <v>53</v>
      </c>
      <c r="UXV16" s="324" t="s">
        <v>53</v>
      </c>
      <c r="UXW16" s="324" t="s">
        <v>53</v>
      </c>
      <c r="UXX16" s="324" t="s">
        <v>53</v>
      </c>
      <c r="UXY16" s="324" t="s">
        <v>53</v>
      </c>
      <c r="UXZ16" s="324" t="s">
        <v>53</v>
      </c>
      <c r="UYA16" s="324" t="s">
        <v>53</v>
      </c>
      <c r="UYB16" s="324" t="s">
        <v>53</v>
      </c>
      <c r="UYC16" s="324" t="s">
        <v>53</v>
      </c>
      <c r="UYD16" s="324" t="s">
        <v>53</v>
      </c>
      <c r="UYE16" s="324" t="s">
        <v>53</v>
      </c>
      <c r="UYF16" s="324" t="s">
        <v>53</v>
      </c>
      <c r="UYG16" s="324" t="s">
        <v>53</v>
      </c>
      <c r="UYH16" s="324" t="s">
        <v>53</v>
      </c>
      <c r="UYI16" s="324" t="s">
        <v>53</v>
      </c>
      <c r="UYJ16" s="324" t="s">
        <v>53</v>
      </c>
      <c r="UYK16" s="324" t="s">
        <v>53</v>
      </c>
      <c r="UYL16" s="324" t="s">
        <v>53</v>
      </c>
      <c r="UYM16" s="324" t="s">
        <v>53</v>
      </c>
      <c r="UYN16" s="324" t="s">
        <v>53</v>
      </c>
      <c r="UYO16" s="324" t="s">
        <v>53</v>
      </c>
      <c r="UYP16" s="324" t="s">
        <v>53</v>
      </c>
      <c r="UYQ16" s="324" t="s">
        <v>53</v>
      </c>
      <c r="UYR16" s="324" t="s">
        <v>53</v>
      </c>
      <c r="UYS16" s="324" t="s">
        <v>53</v>
      </c>
      <c r="UYT16" s="324" t="s">
        <v>53</v>
      </c>
      <c r="UYU16" s="324" t="s">
        <v>53</v>
      </c>
      <c r="UYV16" s="324" t="s">
        <v>53</v>
      </c>
      <c r="UYW16" s="324" t="s">
        <v>53</v>
      </c>
      <c r="UYX16" s="324" t="s">
        <v>53</v>
      </c>
      <c r="UYY16" s="324" t="s">
        <v>53</v>
      </c>
      <c r="UYZ16" s="324" t="s">
        <v>53</v>
      </c>
      <c r="UZA16" s="324" t="s">
        <v>53</v>
      </c>
      <c r="UZB16" s="324" t="s">
        <v>53</v>
      </c>
      <c r="UZC16" s="324" t="s">
        <v>53</v>
      </c>
      <c r="UZD16" s="324" t="s">
        <v>53</v>
      </c>
      <c r="UZE16" s="324" t="s">
        <v>53</v>
      </c>
      <c r="UZF16" s="324" t="s">
        <v>53</v>
      </c>
      <c r="UZG16" s="324" t="s">
        <v>53</v>
      </c>
      <c r="UZH16" s="324" t="s">
        <v>53</v>
      </c>
      <c r="UZI16" s="324" t="s">
        <v>53</v>
      </c>
      <c r="UZJ16" s="324" t="s">
        <v>53</v>
      </c>
      <c r="UZK16" s="324" t="s">
        <v>53</v>
      </c>
      <c r="UZL16" s="324" t="s">
        <v>53</v>
      </c>
      <c r="UZM16" s="324" t="s">
        <v>53</v>
      </c>
      <c r="UZN16" s="324" t="s">
        <v>53</v>
      </c>
      <c r="UZO16" s="324" t="s">
        <v>53</v>
      </c>
      <c r="UZP16" s="324" t="s">
        <v>53</v>
      </c>
      <c r="UZQ16" s="324" t="s">
        <v>53</v>
      </c>
      <c r="UZR16" s="324" t="s">
        <v>53</v>
      </c>
      <c r="UZS16" s="324" t="s">
        <v>53</v>
      </c>
      <c r="UZT16" s="324" t="s">
        <v>53</v>
      </c>
      <c r="UZU16" s="324" t="s">
        <v>53</v>
      </c>
      <c r="UZV16" s="324" t="s">
        <v>53</v>
      </c>
      <c r="UZW16" s="324" t="s">
        <v>53</v>
      </c>
      <c r="UZX16" s="324" t="s">
        <v>53</v>
      </c>
      <c r="UZY16" s="324" t="s">
        <v>53</v>
      </c>
      <c r="UZZ16" s="324" t="s">
        <v>53</v>
      </c>
      <c r="VAA16" s="324" t="s">
        <v>53</v>
      </c>
      <c r="VAB16" s="324" t="s">
        <v>53</v>
      </c>
      <c r="VAC16" s="324" t="s">
        <v>53</v>
      </c>
      <c r="VAD16" s="324" t="s">
        <v>53</v>
      </c>
      <c r="VAE16" s="324" t="s">
        <v>53</v>
      </c>
      <c r="VAF16" s="324" t="s">
        <v>53</v>
      </c>
      <c r="VAG16" s="324" t="s">
        <v>53</v>
      </c>
      <c r="VAH16" s="324" t="s">
        <v>53</v>
      </c>
      <c r="VAI16" s="324" t="s">
        <v>53</v>
      </c>
      <c r="VAJ16" s="324" t="s">
        <v>53</v>
      </c>
      <c r="VAK16" s="324" t="s">
        <v>53</v>
      </c>
      <c r="VAL16" s="324" t="s">
        <v>53</v>
      </c>
      <c r="VAM16" s="324" t="s">
        <v>53</v>
      </c>
      <c r="VAN16" s="324" t="s">
        <v>53</v>
      </c>
      <c r="VAO16" s="324" t="s">
        <v>53</v>
      </c>
      <c r="VAP16" s="324" t="s">
        <v>53</v>
      </c>
      <c r="VAQ16" s="324" t="s">
        <v>53</v>
      </c>
      <c r="VAR16" s="324" t="s">
        <v>53</v>
      </c>
      <c r="VAS16" s="324" t="s">
        <v>53</v>
      </c>
      <c r="VAT16" s="324" t="s">
        <v>53</v>
      </c>
      <c r="VAU16" s="324" t="s">
        <v>53</v>
      </c>
      <c r="VAV16" s="324" t="s">
        <v>53</v>
      </c>
      <c r="VAW16" s="324" t="s">
        <v>53</v>
      </c>
      <c r="VAX16" s="324" t="s">
        <v>53</v>
      </c>
      <c r="VAY16" s="324" t="s">
        <v>53</v>
      </c>
      <c r="VAZ16" s="324" t="s">
        <v>53</v>
      </c>
      <c r="VBA16" s="324" t="s">
        <v>53</v>
      </c>
      <c r="VBB16" s="324" t="s">
        <v>53</v>
      </c>
      <c r="VBC16" s="324" t="s">
        <v>53</v>
      </c>
      <c r="VBD16" s="324" t="s">
        <v>53</v>
      </c>
      <c r="VBE16" s="324" t="s">
        <v>53</v>
      </c>
      <c r="VBF16" s="324" t="s">
        <v>53</v>
      </c>
      <c r="VBG16" s="324" t="s">
        <v>53</v>
      </c>
      <c r="VBH16" s="324" t="s">
        <v>53</v>
      </c>
      <c r="VBI16" s="324" t="s">
        <v>53</v>
      </c>
      <c r="VBJ16" s="324" t="s">
        <v>53</v>
      </c>
      <c r="VBK16" s="324" t="s">
        <v>53</v>
      </c>
      <c r="VBL16" s="324" t="s">
        <v>53</v>
      </c>
      <c r="VBM16" s="324" t="s">
        <v>53</v>
      </c>
      <c r="VBN16" s="324" t="s">
        <v>53</v>
      </c>
      <c r="VBO16" s="324" t="s">
        <v>53</v>
      </c>
      <c r="VBP16" s="324" t="s">
        <v>53</v>
      </c>
      <c r="VBQ16" s="324" t="s">
        <v>53</v>
      </c>
      <c r="VBR16" s="324" t="s">
        <v>53</v>
      </c>
      <c r="VBS16" s="324" t="s">
        <v>53</v>
      </c>
      <c r="VBT16" s="324" t="s">
        <v>53</v>
      </c>
      <c r="VBU16" s="324" t="s">
        <v>53</v>
      </c>
      <c r="VBV16" s="324" t="s">
        <v>53</v>
      </c>
      <c r="VBW16" s="324" t="s">
        <v>53</v>
      </c>
      <c r="VBX16" s="324" t="s">
        <v>53</v>
      </c>
      <c r="VBY16" s="324" t="s">
        <v>53</v>
      </c>
      <c r="VBZ16" s="324" t="s">
        <v>53</v>
      </c>
      <c r="VCA16" s="324" t="s">
        <v>53</v>
      </c>
      <c r="VCB16" s="324" t="s">
        <v>53</v>
      </c>
      <c r="VCC16" s="324" t="s">
        <v>53</v>
      </c>
      <c r="VCD16" s="324" t="s">
        <v>53</v>
      </c>
      <c r="VCE16" s="324" t="s">
        <v>53</v>
      </c>
      <c r="VCF16" s="324" t="s">
        <v>53</v>
      </c>
      <c r="VCG16" s="324" t="s">
        <v>53</v>
      </c>
      <c r="VCH16" s="324" t="s">
        <v>53</v>
      </c>
      <c r="VCI16" s="324" t="s">
        <v>53</v>
      </c>
      <c r="VCJ16" s="324" t="s">
        <v>53</v>
      </c>
      <c r="VCK16" s="324" t="s">
        <v>53</v>
      </c>
      <c r="VCL16" s="324" t="s">
        <v>53</v>
      </c>
      <c r="VCM16" s="324" t="s">
        <v>53</v>
      </c>
      <c r="VCN16" s="324" t="s">
        <v>53</v>
      </c>
      <c r="VCO16" s="324" t="s">
        <v>53</v>
      </c>
      <c r="VCP16" s="324" t="s">
        <v>53</v>
      </c>
      <c r="VCQ16" s="324" t="s">
        <v>53</v>
      </c>
      <c r="VCR16" s="324" t="s">
        <v>53</v>
      </c>
      <c r="VCS16" s="324" t="s">
        <v>53</v>
      </c>
      <c r="VCT16" s="324" t="s">
        <v>53</v>
      </c>
      <c r="VCU16" s="324" t="s">
        <v>53</v>
      </c>
      <c r="VCV16" s="324" t="s">
        <v>53</v>
      </c>
      <c r="VCW16" s="324" t="s">
        <v>53</v>
      </c>
      <c r="VCX16" s="324" t="s">
        <v>53</v>
      </c>
      <c r="VCY16" s="324" t="s">
        <v>53</v>
      </c>
      <c r="VCZ16" s="324" t="s">
        <v>53</v>
      </c>
      <c r="VDA16" s="324" t="s">
        <v>53</v>
      </c>
      <c r="VDB16" s="324" t="s">
        <v>53</v>
      </c>
      <c r="VDC16" s="324" t="s">
        <v>53</v>
      </c>
      <c r="VDD16" s="324" t="s">
        <v>53</v>
      </c>
      <c r="VDE16" s="324" t="s">
        <v>53</v>
      </c>
      <c r="VDF16" s="324" t="s">
        <v>53</v>
      </c>
      <c r="VDG16" s="324" t="s">
        <v>53</v>
      </c>
      <c r="VDH16" s="324" t="s">
        <v>53</v>
      </c>
      <c r="VDI16" s="324" t="s">
        <v>53</v>
      </c>
      <c r="VDJ16" s="324" t="s">
        <v>53</v>
      </c>
      <c r="VDK16" s="324" t="s">
        <v>53</v>
      </c>
      <c r="VDL16" s="324" t="s">
        <v>53</v>
      </c>
      <c r="VDM16" s="324" t="s">
        <v>53</v>
      </c>
      <c r="VDN16" s="324" t="s">
        <v>53</v>
      </c>
      <c r="VDO16" s="324" t="s">
        <v>53</v>
      </c>
      <c r="VDP16" s="324" t="s">
        <v>53</v>
      </c>
      <c r="VDQ16" s="324" t="s">
        <v>53</v>
      </c>
      <c r="VDR16" s="324" t="s">
        <v>53</v>
      </c>
      <c r="VDS16" s="324" t="s">
        <v>53</v>
      </c>
      <c r="VDT16" s="324" t="s">
        <v>53</v>
      </c>
      <c r="VDU16" s="324" t="s">
        <v>53</v>
      </c>
      <c r="VDV16" s="324" t="s">
        <v>53</v>
      </c>
      <c r="VDW16" s="324" t="s">
        <v>53</v>
      </c>
      <c r="VDX16" s="324" t="s">
        <v>53</v>
      </c>
      <c r="VDY16" s="324" t="s">
        <v>53</v>
      </c>
      <c r="VDZ16" s="324" t="s">
        <v>53</v>
      </c>
      <c r="VEA16" s="324" t="s">
        <v>53</v>
      </c>
      <c r="VEB16" s="324" t="s">
        <v>53</v>
      </c>
      <c r="VEC16" s="324" t="s">
        <v>53</v>
      </c>
      <c r="VED16" s="324" t="s">
        <v>53</v>
      </c>
      <c r="VEE16" s="324" t="s">
        <v>53</v>
      </c>
      <c r="VEF16" s="324" t="s">
        <v>53</v>
      </c>
      <c r="VEG16" s="324" t="s">
        <v>53</v>
      </c>
      <c r="VEH16" s="324" t="s">
        <v>53</v>
      </c>
      <c r="VEI16" s="324" t="s">
        <v>53</v>
      </c>
      <c r="VEJ16" s="324" t="s">
        <v>53</v>
      </c>
      <c r="VEK16" s="324" t="s">
        <v>53</v>
      </c>
      <c r="VEL16" s="324" t="s">
        <v>53</v>
      </c>
      <c r="VEM16" s="324" t="s">
        <v>53</v>
      </c>
      <c r="VEN16" s="324" t="s">
        <v>53</v>
      </c>
      <c r="VEO16" s="324" t="s">
        <v>53</v>
      </c>
      <c r="VEP16" s="324" t="s">
        <v>53</v>
      </c>
      <c r="VEQ16" s="324" t="s">
        <v>53</v>
      </c>
      <c r="VER16" s="324" t="s">
        <v>53</v>
      </c>
      <c r="VES16" s="324" t="s">
        <v>53</v>
      </c>
      <c r="VET16" s="324" t="s">
        <v>53</v>
      </c>
      <c r="VEU16" s="324" t="s">
        <v>53</v>
      </c>
      <c r="VEV16" s="324" t="s">
        <v>53</v>
      </c>
      <c r="VEW16" s="324" t="s">
        <v>53</v>
      </c>
      <c r="VEX16" s="324" t="s">
        <v>53</v>
      </c>
      <c r="VEY16" s="324" t="s">
        <v>53</v>
      </c>
      <c r="VEZ16" s="324" t="s">
        <v>53</v>
      </c>
      <c r="VFA16" s="324" t="s">
        <v>53</v>
      </c>
      <c r="VFB16" s="324" t="s">
        <v>53</v>
      </c>
      <c r="VFC16" s="324" t="s">
        <v>53</v>
      </c>
      <c r="VFD16" s="324" t="s">
        <v>53</v>
      </c>
      <c r="VFE16" s="324" t="s">
        <v>53</v>
      </c>
      <c r="VFF16" s="324" t="s">
        <v>53</v>
      </c>
      <c r="VFG16" s="324" t="s">
        <v>53</v>
      </c>
      <c r="VFH16" s="324" t="s">
        <v>53</v>
      </c>
      <c r="VFI16" s="324" t="s">
        <v>53</v>
      </c>
      <c r="VFJ16" s="324" t="s">
        <v>53</v>
      </c>
      <c r="VFK16" s="324" t="s">
        <v>53</v>
      </c>
      <c r="VFL16" s="324" t="s">
        <v>53</v>
      </c>
      <c r="VFM16" s="324" t="s">
        <v>53</v>
      </c>
      <c r="VFN16" s="324" t="s">
        <v>53</v>
      </c>
      <c r="VFO16" s="324" t="s">
        <v>53</v>
      </c>
      <c r="VFP16" s="324" t="s">
        <v>53</v>
      </c>
      <c r="VFQ16" s="324" t="s">
        <v>53</v>
      </c>
      <c r="VFR16" s="324" t="s">
        <v>53</v>
      </c>
      <c r="VFS16" s="324" t="s">
        <v>53</v>
      </c>
      <c r="VFT16" s="324" t="s">
        <v>53</v>
      </c>
      <c r="VFU16" s="324" t="s">
        <v>53</v>
      </c>
      <c r="VFV16" s="324" t="s">
        <v>53</v>
      </c>
      <c r="VFW16" s="324" t="s">
        <v>53</v>
      </c>
      <c r="VFX16" s="324" t="s">
        <v>53</v>
      </c>
      <c r="VFY16" s="324" t="s">
        <v>53</v>
      </c>
      <c r="VFZ16" s="324" t="s">
        <v>53</v>
      </c>
      <c r="VGA16" s="324" t="s">
        <v>53</v>
      </c>
      <c r="VGB16" s="324" t="s">
        <v>53</v>
      </c>
      <c r="VGC16" s="324" t="s">
        <v>53</v>
      </c>
      <c r="VGD16" s="324" t="s">
        <v>53</v>
      </c>
      <c r="VGE16" s="324" t="s">
        <v>53</v>
      </c>
      <c r="VGF16" s="324" t="s">
        <v>53</v>
      </c>
      <c r="VGG16" s="324" t="s">
        <v>53</v>
      </c>
      <c r="VGH16" s="324" t="s">
        <v>53</v>
      </c>
      <c r="VGI16" s="324" t="s">
        <v>53</v>
      </c>
      <c r="VGJ16" s="324" t="s">
        <v>53</v>
      </c>
      <c r="VGK16" s="324" t="s">
        <v>53</v>
      </c>
      <c r="VGL16" s="324" t="s">
        <v>53</v>
      </c>
      <c r="VGM16" s="324" t="s">
        <v>53</v>
      </c>
      <c r="VGN16" s="324" t="s">
        <v>53</v>
      </c>
      <c r="VGO16" s="324" t="s">
        <v>53</v>
      </c>
      <c r="VGP16" s="324" t="s">
        <v>53</v>
      </c>
      <c r="VGQ16" s="324" t="s">
        <v>53</v>
      </c>
      <c r="VGR16" s="324" t="s">
        <v>53</v>
      </c>
      <c r="VGS16" s="324" t="s">
        <v>53</v>
      </c>
      <c r="VGT16" s="324" t="s">
        <v>53</v>
      </c>
      <c r="VGU16" s="324" t="s">
        <v>53</v>
      </c>
      <c r="VGV16" s="324" t="s">
        <v>53</v>
      </c>
      <c r="VGW16" s="324" t="s">
        <v>53</v>
      </c>
      <c r="VGX16" s="324" t="s">
        <v>53</v>
      </c>
      <c r="VGY16" s="324" t="s">
        <v>53</v>
      </c>
      <c r="VGZ16" s="324" t="s">
        <v>53</v>
      </c>
      <c r="VHA16" s="324" t="s">
        <v>53</v>
      </c>
      <c r="VHB16" s="324" t="s">
        <v>53</v>
      </c>
      <c r="VHC16" s="324" t="s">
        <v>53</v>
      </c>
      <c r="VHD16" s="324" t="s">
        <v>53</v>
      </c>
      <c r="VHE16" s="324" t="s">
        <v>53</v>
      </c>
      <c r="VHF16" s="324" t="s">
        <v>53</v>
      </c>
      <c r="VHG16" s="324" t="s">
        <v>53</v>
      </c>
      <c r="VHH16" s="324" t="s">
        <v>53</v>
      </c>
      <c r="VHI16" s="324" t="s">
        <v>53</v>
      </c>
      <c r="VHJ16" s="324" t="s">
        <v>53</v>
      </c>
      <c r="VHK16" s="324" t="s">
        <v>53</v>
      </c>
      <c r="VHL16" s="324" t="s">
        <v>53</v>
      </c>
      <c r="VHM16" s="324" t="s">
        <v>53</v>
      </c>
      <c r="VHN16" s="324" t="s">
        <v>53</v>
      </c>
      <c r="VHO16" s="324" t="s">
        <v>53</v>
      </c>
      <c r="VHP16" s="324" t="s">
        <v>53</v>
      </c>
      <c r="VHQ16" s="324" t="s">
        <v>53</v>
      </c>
      <c r="VHR16" s="324" t="s">
        <v>53</v>
      </c>
      <c r="VHS16" s="324" t="s">
        <v>53</v>
      </c>
      <c r="VHT16" s="324" t="s">
        <v>53</v>
      </c>
      <c r="VHU16" s="324" t="s">
        <v>53</v>
      </c>
      <c r="VHV16" s="324" t="s">
        <v>53</v>
      </c>
      <c r="VHW16" s="324" t="s">
        <v>53</v>
      </c>
      <c r="VHX16" s="324" t="s">
        <v>53</v>
      </c>
      <c r="VHY16" s="324" t="s">
        <v>53</v>
      </c>
      <c r="VHZ16" s="324" t="s">
        <v>53</v>
      </c>
      <c r="VIA16" s="324" t="s">
        <v>53</v>
      </c>
      <c r="VIB16" s="324" t="s">
        <v>53</v>
      </c>
      <c r="VIC16" s="324" t="s">
        <v>53</v>
      </c>
      <c r="VID16" s="324" t="s">
        <v>53</v>
      </c>
      <c r="VIE16" s="324" t="s">
        <v>53</v>
      </c>
      <c r="VIF16" s="324" t="s">
        <v>53</v>
      </c>
      <c r="VIG16" s="324" t="s">
        <v>53</v>
      </c>
      <c r="VIH16" s="324" t="s">
        <v>53</v>
      </c>
      <c r="VII16" s="324" t="s">
        <v>53</v>
      </c>
      <c r="VIJ16" s="324" t="s">
        <v>53</v>
      </c>
      <c r="VIK16" s="324" t="s">
        <v>53</v>
      </c>
      <c r="VIL16" s="324" t="s">
        <v>53</v>
      </c>
      <c r="VIM16" s="324" t="s">
        <v>53</v>
      </c>
      <c r="VIN16" s="324" t="s">
        <v>53</v>
      </c>
      <c r="VIO16" s="324" t="s">
        <v>53</v>
      </c>
      <c r="VIP16" s="324" t="s">
        <v>53</v>
      </c>
      <c r="VIQ16" s="324" t="s">
        <v>53</v>
      </c>
      <c r="VIR16" s="324" t="s">
        <v>53</v>
      </c>
      <c r="VIS16" s="324" t="s">
        <v>53</v>
      </c>
      <c r="VIT16" s="324" t="s">
        <v>53</v>
      </c>
      <c r="VIU16" s="324" t="s">
        <v>53</v>
      </c>
      <c r="VIV16" s="324" t="s">
        <v>53</v>
      </c>
      <c r="VIW16" s="324" t="s">
        <v>53</v>
      </c>
      <c r="VIX16" s="324" t="s">
        <v>53</v>
      </c>
      <c r="VIY16" s="324" t="s">
        <v>53</v>
      </c>
      <c r="VIZ16" s="324" t="s">
        <v>53</v>
      </c>
      <c r="VJA16" s="324" t="s">
        <v>53</v>
      </c>
      <c r="VJB16" s="324" t="s">
        <v>53</v>
      </c>
      <c r="VJC16" s="324" t="s">
        <v>53</v>
      </c>
      <c r="VJD16" s="324" t="s">
        <v>53</v>
      </c>
      <c r="VJE16" s="324" t="s">
        <v>53</v>
      </c>
      <c r="VJF16" s="324" t="s">
        <v>53</v>
      </c>
      <c r="VJG16" s="324" t="s">
        <v>53</v>
      </c>
      <c r="VJH16" s="324" t="s">
        <v>53</v>
      </c>
      <c r="VJI16" s="324" t="s">
        <v>53</v>
      </c>
      <c r="VJJ16" s="324" t="s">
        <v>53</v>
      </c>
      <c r="VJK16" s="324" t="s">
        <v>53</v>
      </c>
      <c r="VJL16" s="324" t="s">
        <v>53</v>
      </c>
      <c r="VJM16" s="324" t="s">
        <v>53</v>
      </c>
      <c r="VJN16" s="324" t="s">
        <v>53</v>
      </c>
      <c r="VJO16" s="324" t="s">
        <v>53</v>
      </c>
      <c r="VJP16" s="324" t="s">
        <v>53</v>
      </c>
      <c r="VJQ16" s="324" t="s">
        <v>53</v>
      </c>
      <c r="VJR16" s="324" t="s">
        <v>53</v>
      </c>
      <c r="VJS16" s="324" t="s">
        <v>53</v>
      </c>
      <c r="VJT16" s="324" t="s">
        <v>53</v>
      </c>
      <c r="VJU16" s="324" t="s">
        <v>53</v>
      </c>
      <c r="VJV16" s="324" t="s">
        <v>53</v>
      </c>
      <c r="VJW16" s="324" t="s">
        <v>53</v>
      </c>
      <c r="VJX16" s="324" t="s">
        <v>53</v>
      </c>
      <c r="VJY16" s="324" t="s">
        <v>53</v>
      </c>
      <c r="VJZ16" s="324" t="s">
        <v>53</v>
      </c>
      <c r="VKA16" s="324" t="s">
        <v>53</v>
      </c>
      <c r="VKB16" s="324" t="s">
        <v>53</v>
      </c>
      <c r="VKC16" s="324" t="s">
        <v>53</v>
      </c>
      <c r="VKD16" s="324" t="s">
        <v>53</v>
      </c>
      <c r="VKE16" s="324" t="s">
        <v>53</v>
      </c>
      <c r="VKF16" s="324" t="s">
        <v>53</v>
      </c>
      <c r="VKG16" s="324" t="s">
        <v>53</v>
      </c>
      <c r="VKH16" s="324" t="s">
        <v>53</v>
      </c>
      <c r="VKI16" s="324" t="s">
        <v>53</v>
      </c>
      <c r="VKJ16" s="324" t="s">
        <v>53</v>
      </c>
      <c r="VKK16" s="324" t="s">
        <v>53</v>
      </c>
      <c r="VKL16" s="324" t="s">
        <v>53</v>
      </c>
      <c r="VKM16" s="324" t="s">
        <v>53</v>
      </c>
      <c r="VKN16" s="324" t="s">
        <v>53</v>
      </c>
      <c r="VKO16" s="324" t="s">
        <v>53</v>
      </c>
      <c r="VKP16" s="324" t="s">
        <v>53</v>
      </c>
      <c r="VKQ16" s="324" t="s">
        <v>53</v>
      </c>
      <c r="VKR16" s="324" t="s">
        <v>53</v>
      </c>
      <c r="VKS16" s="324" t="s">
        <v>53</v>
      </c>
      <c r="VKT16" s="324" t="s">
        <v>53</v>
      </c>
      <c r="VKU16" s="324" t="s">
        <v>53</v>
      </c>
      <c r="VKV16" s="324" t="s">
        <v>53</v>
      </c>
      <c r="VKW16" s="324" t="s">
        <v>53</v>
      </c>
      <c r="VKX16" s="324" t="s">
        <v>53</v>
      </c>
      <c r="VKY16" s="324" t="s">
        <v>53</v>
      </c>
      <c r="VKZ16" s="324" t="s">
        <v>53</v>
      </c>
      <c r="VLA16" s="324" t="s">
        <v>53</v>
      </c>
      <c r="VLB16" s="324" t="s">
        <v>53</v>
      </c>
      <c r="VLC16" s="324" t="s">
        <v>53</v>
      </c>
      <c r="VLD16" s="324" t="s">
        <v>53</v>
      </c>
      <c r="VLE16" s="324" t="s">
        <v>53</v>
      </c>
      <c r="VLF16" s="324" t="s">
        <v>53</v>
      </c>
      <c r="VLG16" s="324" t="s">
        <v>53</v>
      </c>
      <c r="VLH16" s="324" t="s">
        <v>53</v>
      </c>
      <c r="VLI16" s="324" t="s">
        <v>53</v>
      </c>
      <c r="VLJ16" s="324" t="s">
        <v>53</v>
      </c>
      <c r="VLK16" s="324" t="s">
        <v>53</v>
      </c>
      <c r="VLL16" s="324" t="s">
        <v>53</v>
      </c>
      <c r="VLM16" s="324" t="s">
        <v>53</v>
      </c>
      <c r="VLN16" s="324" t="s">
        <v>53</v>
      </c>
      <c r="VLO16" s="324" t="s">
        <v>53</v>
      </c>
      <c r="VLP16" s="324" t="s">
        <v>53</v>
      </c>
      <c r="VLQ16" s="324" t="s">
        <v>53</v>
      </c>
      <c r="VLR16" s="324" t="s">
        <v>53</v>
      </c>
      <c r="VLS16" s="324" t="s">
        <v>53</v>
      </c>
      <c r="VLT16" s="324" t="s">
        <v>53</v>
      </c>
      <c r="VLU16" s="324" t="s">
        <v>53</v>
      </c>
      <c r="VLV16" s="324" t="s">
        <v>53</v>
      </c>
      <c r="VLW16" s="324" t="s">
        <v>53</v>
      </c>
      <c r="VLX16" s="324" t="s">
        <v>53</v>
      </c>
      <c r="VLY16" s="324" t="s">
        <v>53</v>
      </c>
      <c r="VLZ16" s="324" t="s">
        <v>53</v>
      </c>
      <c r="VMA16" s="324" t="s">
        <v>53</v>
      </c>
      <c r="VMB16" s="324" t="s">
        <v>53</v>
      </c>
      <c r="VMC16" s="324" t="s">
        <v>53</v>
      </c>
      <c r="VMD16" s="324" t="s">
        <v>53</v>
      </c>
      <c r="VME16" s="324" t="s">
        <v>53</v>
      </c>
      <c r="VMF16" s="324" t="s">
        <v>53</v>
      </c>
      <c r="VMG16" s="324" t="s">
        <v>53</v>
      </c>
      <c r="VMH16" s="324" t="s">
        <v>53</v>
      </c>
      <c r="VMI16" s="324" t="s">
        <v>53</v>
      </c>
      <c r="VMJ16" s="324" t="s">
        <v>53</v>
      </c>
      <c r="VMK16" s="324" t="s">
        <v>53</v>
      </c>
      <c r="VML16" s="324" t="s">
        <v>53</v>
      </c>
      <c r="VMM16" s="324" t="s">
        <v>53</v>
      </c>
      <c r="VMN16" s="324" t="s">
        <v>53</v>
      </c>
      <c r="VMO16" s="324" t="s">
        <v>53</v>
      </c>
      <c r="VMP16" s="324" t="s">
        <v>53</v>
      </c>
      <c r="VMQ16" s="324" t="s">
        <v>53</v>
      </c>
      <c r="VMR16" s="324" t="s">
        <v>53</v>
      </c>
      <c r="VMS16" s="324" t="s">
        <v>53</v>
      </c>
      <c r="VMT16" s="324" t="s">
        <v>53</v>
      </c>
      <c r="VMU16" s="324" t="s">
        <v>53</v>
      </c>
      <c r="VMV16" s="324" t="s">
        <v>53</v>
      </c>
      <c r="VMW16" s="324" t="s">
        <v>53</v>
      </c>
      <c r="VMX16" s="324" t="s">
        <v>53</v>
      </c>
      <c r="VMY16" s="324" t="s">
        <v>53</v>
      </c>
      <c r="VMZ16" s="324" t="s">
        <v>53</v>
      </c>
      <c r="VNA16" s="324" t="s">
        <v>53</v>
      </c>
      <c r="VNB16" s="324" t="s">
        <v>53</v>
      </c>
      <c r="VNC16" s="324" t="s">
        <v>53</v>
      </c>
      <c r="VND16" s="324" t="s">
        <v>53</v>
      </c>
      <c r="VNE16" s="324" t="s">
        <v>53</v>
      </c>
      <c r="VNF16" s="324" t="s">
        <v>53</v>
      </c>
      <c r="VNG16" s="324" t="s">
        <v>53</v>
      </c>
      <c r="VNH16" s="324" t="s">
        <v>53</v>
      </c>
      <c r="VNI16" s="324" t="s">
        <v>53</v>
      </c>
      <c r="VNJ16" s="324" t="s">
        <v>53</v>
      </c>
      <c r="VNK16" s="324" t="s">
        <v>53</v>
      </c>
      <c r="VNL16" s="324" t="s">
        <v>53</v>
      </c>
      <c r="VNM16" s="324" t="s">
        <v>53</v>
      </c>
      <c r="VNN16" s="324" t="s">
        <v>53</v>
      </c>
      <c r="VNO16" s="324" t="s">
        <v>53</v>
      </c>
      <c r="VNP16" s="324" t="s">
        <v>53</v>
      </c>
      <c r="VNQ16" s="324" t="s">
        <v>53</v>
      </c>
      <c r="VNR16" s="324" t="s">
        <v>53</v>
      </c>
      <c r="VNS16" s="324" t="s">
        <v>53</v>
      </c>
      <c r="VNT16" s="324" t="s">
        <v>53</v>
      </c>
      <c r="VNU16" s="324" t="s">
        <v>53</v>
      </c>
      <c r="VNV16" s="324" t="s">
        <v>53</v>
      </c>
      <c r="VNW16" s="324" t="s">
        <v>53</v>
      </c>
      <c r="VNX16" s="324" t="s">
        <v>53</v>
      </c>
      <c r="VNY16" s="324" t="s">
        <v>53</v>
      </c>
      <c r="VNZ16" s="324" t="s">
        <v>53</v>
      </c>
      <c r="VOA16" s="324" t="s">
        <v>53</v>
      </c>
      <c r="VOB16" s="324" t="s">
        <v>53</v>
      </c>
      <c r="VOC16" s="324" t="s">
        <v>53</v>
      </c>
      <c r="VOD16" s="324" t="s">
        <v>53</v>
      </c>
      <c r="VOE16" s="324" t="s">
        <v>53</v>
      </c>
      <c r="VOF16" s="324" t="s">
        <v>53</v>
      </c>
      <c r="VOG16" s="324" t="s">
        <v>53</v>
      </c>
      <c r="VOH16" s="324" t="s">
        <v>53</v>
      </c>
      <c r="VOI16" s="324" t="s">
        <v>53</v>
      </c>
      <c r="VOJ16" s="324" t="s">
        <v>53</v>
      </c>
      <c r="VOK16" s="324" t="s">
        <v>53</v>
      </c>
      <c r="VOL16" s="324" t="s">
        <v>53</v>
      </c>
      <c r="VOM16" s="324" t="s">
        <v>53</v>
      </c>
      <c r="VON16" s="324" t="s">
        <v>53</v>
      </c>
      <c r="VOO16" s="324" t="s">
        <v>53</v>
      </c>
      <c r="VOP16" s="324" t="s">
        <v>53</v>
      </c>
      <c r="VOQ16" s="324" t="s">
        <v>53</v>
      </c>
      <c r="VOR16" s="324" t="s">
        <v>53</v>
      </c>
      <c r="VOS16" s="324" t="s">
        <v>53</v>
      </c>
      <c r="VOT16" s="324" t="s">
        <v>53</v>
      </c>
      <c r="VOU16" s="324" t="s">
        <v>53</v>
      </c>
      <c r="VOV16" s="324" t="s">
        <v>53</v>
      </c>
      <c r="VOW16" s="324" t="s">
        <v>53</v>
      </c>
      <c r="VOX16" s="324" t="s">
        <v>53</v>
      </c>
      <c r="VOY16" s="324" t="s">
        <v>53</v>
      </c>
      <c r="VOZ16" s="324" t="s">
        <v>53</v>
      </c>
      <c r="VPA16" s="324" t="s">
        <v>53</v>
      </c>
      <c r="VPB16" s="324" t="s">
        <v>53</v>
      </c>
      <c r="VPC16" s="324" t="s">
        <v>53</v>
      </c>
      <c r="VPD16" s="324" t="s">
        <v>53</v>
      </c>
      <c r="VPE16" s="324" t="s">
        <v>53</v>
      </c>
      <c r="VPF16" s="324" t="s">
        <v>53</v>
      </c>
      <c r="VPG16" s="324" t="s">
        <v>53</v>
      </c>
      <c r="VPH16" s="324" t="s">
        <v>53</v>
      </c>
      <c r="VPI16" s="324" t="s">
        <v>53</v>
      </c>
      <c r="VPJ16" s="324" t="s">
        <v>53</v>
      </c>
      <c r="VPK16" s="324" t="s">
        <v>53</v>
      </c>
      <c r="VPL16" s="324" t="s">
        <v>53</v>
      </c>
      <c r="VPM16" s="324" t="s">
        <v>53</v>
      </c>
      <c r="VPN16" s="324" t="s">
        <v>53</v>
      </c>
      <c r="VPO16" s="324" t="s">
        <v>53</v>
      </c>
      <c r="VPP16" s="324" t="s">
        <v>53</v>
      </c>
      <c r="VPQ16" s="324" t="s">
        <v>53</v>
      </c>
      <c r="VPR16" s="324" t="s">
        <v>53</v>
      </c>
      <c r="VPS16" s="324" t="s">
        <v>53</v>
      </c>
      <c r="VPT16" s="324" t="s">
        <v>53</v>
      </c>
      <c r="VPU16" s="324" t="s">
        <v>53</v>
      </c>
      <c r="VPV16" s="324" t="s">
        <v>53</v>
      </c>
      <c r="VPW16" s="324" t="s">
        <v>53</v>
      </c>
      <c r="VPX16" s="324" t="s">
        <v>53</v>
      </c>
      <c r="VPY16" s="324" t="s">
        <v>53</v>
      </c>
      <c r="VPZ16" s="324" t="s">
        <v>53</v>
      </c>
      <c r="VQA16" s="324" t="s">
        <v>53</v>
      </c>
      <c r="VQB16" s="324" t="s">
        <v>53</v>
      </c>
      <c r="VQC16" s="324" t="s">
        <v>53</v>
      </c>
      <c r="VQD16" s="324" t="s">
        <v>53</v>
      </c>
      <c r="VQE16" s="324" t="s">
        <v>53</v>
      </c>
      <c r="VQF16" s="324" t="s">
        <v>53</v>
      </c>
      <c r="VQG16" s="324" t="s">
        <v>53</v>
      </c>
      <c r="VQH16" s="324" t="s">
        <v>53</v>
      </c>
      <c r="VQI16" s="324" t="s">
        <v>53</v>
      </c>
      <c r="VQJ16" s="324" t="s">
        <v>53</v>
      </c>
      <c r="VQK16" s="324" t="s">
        <v>53</v>
      </c>
      <c r="VQL16" s="324" t="s">
        <v>53</v>
      </c>
      <c r="VQM16" s="324" t="s">
        <v>53</v>
      </c>
      <c r="VQN16" s="324" t="s">
        <v>53</v>
      </c>
      <c r="VQO16" s="324" t="s">
        <v>53</v>
      </c>
      <c r="VQP16" s="324" t="s">
        <v>53</v>
      </c>
      <c r="VQQ16" s="324" t="s">
        <v>53</v>
      </c>
      <c r="VQR16" s="324" t="s">
        <v>53</v>
      </c>
      <c r="VQS16" s="324" t="s">
        <v>53</v>
      </c>
      <c r="VQT16" s="324" t="s">
        <v>53</v>
      </c>
      <c r="VQU16" s="324" t="s">
        <v>53</v>
      </c>
      <c r="VQV16" s="324" t="s">
        <v>53</v>
      </c>
      <c r="VQW16" s="324" t="s">
        <v>53</v>
      </c>
      <c r="VQX16" s="324" t="s">
        <v>53</v>
      </c>
      <c r="VQY16" s="324" t="s">
        <v>53</v>
      </c>
      <c r="VQZ16" s="324" t="s">
        <v>53</v>
      </c>
      <c r="VRA16" s="324" t="s">
        <v>53</v>
      </c>
      <c r="VRB16" s="324" t="s">
        <v>53</v>
      </c>
      <c r="VRC16" s="324" t="s">
        <v>53</v>
      </c>
      <c r="VRD16" s="324" t="s">
        <v>53</v>
      </c>
      <c r="VRE16" s="324" t="s">
        <v>53</v>
      </c>
      <c r="VRF16" s="324" t="s">
        <v>53</v>
      </c>
      <c r="VRG16" s="324" t="s">
        <v>53</v>
      </c>
      <c r="VRH16" s="324" t="s">
        <v>53</v>
      </c>
      <c r="VRI16" s="324" t="s">
        <v>53</v>
      </c>
      <c r="VRJ16" s="324" t="s">
        <v>53</v>
      </c>
      <c r="VRK16" s="324" t="s">
        <v>53</v>
      </c>
      <c r="VRL16" s="324" t="s">
        <v>53</v>
      </c>
      <c r="VRM16" s="324" t="s">
        <v>53</v>
      </c>
      <c r="VRN16" s="324" t="s">
        <v>53</v>
      </c>
      <c r="VRO16" s="324" t="s">
        <v>53</v>
      </c>
      <c r="VRP16" s="324" t="s">
        <v>53</v>
      </c>
      <c r="VRQ16" s="324" t="s">
        <v>53</v>
      </c>
      <c r="VRR16" s="324" t="s">
        <v>53</v>
      </c>
      <c r="VRS16" s="324" t="s">
        <v>53</v>
      </c>
      <c r="VRT16" s="324" t="s">
        <v>53</v>
      </c>
      <c r="VRU16" s="324" t="s">
        <v>53</v>
      </c>
      <c r="VRV16" s="324" t="s">
        <v>53</v>
      </c>
      <c r="VRW16" s="324" t="s">
        <v>53</v>
      </c>
      <c r="VRX16" s="324" t="s">
        <v>53</v>
      </c>
      <c r="VRY16" s="324" t="s">
        <v>53</v>
      </c>
      <c r="VRZ16" s="324" t="s">
        <v>53</v>
      </c>
      <c r="VSA16" s="324" t="s">
        <v>53</v>
      </c>
      <c r="VSB16" s="324" t="s">
        <v>53</v>
      </c>
      <c r="VSC16" s="324" t="s">
        <v>53</v>
      </c>
      <c r="VSD16" s="324" t="s">
        <v>53</v>
      </c>
      <c r="VSE16" s="324" t="s">
        <v>53</v>
      </c>
      <c r="VSF16" s="324" t="s">
        <v>53</v>
      </c>
      <c r="VSG16" s="324" t="s">
        <v>53</v>
      </c>
      <c r="VSH16" s="324" t="s">
        <v>53</v>
      </c>
      <c r="VSI16" s="324" t="s">
        <v>53</v>
      </c>
      <c r="VSJ16" s="324" t="s">
        <v>53</v>
      </c>
      <c r="VSK16" s="324" t="s">
        <v>53</v>
      </c>
      <c r="VSL16" s="324" t="s">
        <v>53</v>
      </c>
      <c r="VSM16" s="324" t="s">
        <v>53</v>
      </c>
      <c r="VSN16" s="324" t="s">
        <v>53</v>
      </c>
      <c r="VSO16" s="324" t="s">
        <v>53</v>
      </c>
      <c r="VSP16" s="324" t="s">
        <v>53</v>
      </c>
      <c r="VSQ16" s="324" t="s">
        <v>53</v>
      </c>
      <c r="VSR16" s="324" t="s">
        <v>53</v>
      </c>
      <c r="VSS16" s="324" t="s">
        <v>53</v>
      </c>
      <c r="VST16" s="324" t="s">
        <v>53</v>
      </c>
      <c r="VSU16" s="324" t="s">
        <v>53</v>
      </c>
      <c r="VSV16" s="324" t="s">
        <v>53</v>
      </c>
      <c r="VSW16" s="324" t="s">
        <v>53</v>
      </c>
      <c r="VSX16" s="324" t="s">
        <v>53</v>
      </c>
      <c r="VSY16" s="324" t="s">
        <v>53</v>
      </c>
      <c r="VSZ16" s="324" t="s">
        <v>53</v>
      </c>
      <c r="VTA16" s="324" t="s">
        <v>53</v>
      </c>
      <c r="VTB16" s="324" t="s">
        <v>53</v>
      </c>
      <c r="VTC16" s="324" t="s">
        <v>53</v>
      </c>
      <c r="VTD16" s="324" t="s">
        <v>53</v>
      </c>
      <c r="VTE16" s="324" t="s">
        <v>53</v>
      </c>
      <c r="VTF16" s="324" t="s">
        <v>53</v>
      </c>
      <c r="VTG16" s="324" t="s">
        <v>53</v>
      </c>
      <c r="VTH16" s="324" t="s">
        <v>53</v>
      </c>
      <c r="VTI16" s="324" t="s">
        <v>53</v>
      </c>
      <c r="VTJ16" s="324" t="s">
        <v>53</v>
      </c>
      <c r="VTK16" s="324" t="s">
        <v>53</v>
      </c>
      <c r="VTL16" s="324" t="s">
        <v>53</v>
      </c>
      <c r="VTM16" s="324" t="s">
        <v>53</v>
      </c>
      <c r="VTN16" s="324" t="s">
        <v>53</v>
      </c>
      <c r="VTO16" s="324" t="s">
        <v>53</v>
      </c>
      <c r="VTP16" s="324" t="s">
        <v>53</v>
      </c>
      <c r="VTQ16" s="324" t="s">
        <v>53</v>
      </c>
      <c r="VTR16" s="324" t="s">
        <v>53</v>
      </c>
      <c r="VTS16" s="324" t="s">
        <v>53</v>
      </c>
      <c r="VTT16" s="324" t="s">
        <v>53</v>
      </c>
      <c r="VTU16" s="324" t="s">
        <v>53</v>
      </c>
      <c r="VTV16" s="324" t="s">
        <v>53</v>
      </c>
      <c r="VTW16" s="324" t="s">
        <v>53</v>
      </c>
      <c r="VTX16" s="324" t="s">
        <v>53</v>
      </c>
      <c r="VTY16" s="324" t="s">
        <v>53</v>
      </c>
      <c r="VTZ16" s="324" t="s">
        <v>53</v>
      </c>
      <c r="VUA16" s="324" t="s">
        <v>53</v>
      </c>
      <c r="VUB16" s="324" t="s">
        <v>53</v>
      </c>
      <c r="VUC16" s="324" t="s">
        <v>53</v>
      </c>
      <c r="VUD16" s="324" t="s">
        <v>53</v>
      </c>
      <c r="VUE16" s="324" t="s">
        <v>53</v>
      </c>
      <c r="VUF16" s="324" t="s">
        <v>53</v>
      </c>
      <c r="VUG16" s="324" t="s">
        <v>53</v>
      </c>
      <c r="VUH16" s="324" t="s">
        <v>53</v>
      </c>
      <c r="VUI16" s="324" t="s">
        <v>53</v>
      </c>
      <c r="VUJ16" s="324" t="s">
        <v>53</v>
      </c>
      <c r="VUK16" s="324" t="s">
        <v>53</v>
      </c>
      <c r="VUL16" s="324" t="s">
        <v>53</v>
      </c>
      <c r="VUM16" s="324" t="s">
        <v>53</v>
      </c>
      <c r="VUN16" s="324" t="s">
        <v>53</v>
      </c>
      <c r="VUO16" s="324" t="s">
        <v>53</v>
      </c>
      <c r="VUP16" s="324" t="s">
        <v>53</v>
      </c>
      <c r="VUQ16" s="324" t="s">
        <v>53</v>
      </c>
      <c r="VUR16" s="324" t="s">
        <v>53</v>
      </c>
      <c r="VUS16" s="324" t="s">
        <v>53</v>
      </c>
      <c r="VUT16" s="324" t="s">
        <v>53</v>
      </c>
      <c r="VUU16" s="324" t="s">
        <v>53</v>
      </c>
      <c r="VUV16" s="324" t="s">
        <v>53</v>
      </c>
      <c r="VUW16" s="324" t="s">
        <v>53</v>
      </c>
      <c r="VUX16" s="324" t="s">
        <v>53</v>
      </c>
      <c r="VUY16" s="324" t="s">
        <v>53</v>
      </c>
      <c r="VUZ16" s="324" t="s">
        <v>53</v>
      </c>
      <c r="VVA16" s="324" t="s">
        <v>53</v>
      </c>
      <c r="VVB16" s="324" t="s">
        <v>53</v>
      </c>
      <c r="VVC16" s="324" t="s">
        <v>53</v>
      </c>
      <c r="VVD16" s="324" t="s">
        <v>53</v>
      </c>
      <c r="VVE16" s="324" t="s">
        <v>53</v>
      </c>
      <c r="VVF16" s="324" t="s">
        <v>53</v>
      </c>
      <c r="VVG16" s="324" t="s">
        <v>53</v>
      </c>
      <c r="VVH16" s="324" t="s">
        <v>53</v>
      </c>
      <c r="VVI16" s="324" t="s">
        <v>53</v>
      </c>
      <c r="VVJ16" s="324" t="s">
        <v>53</v>
      </c>
      <c r="VVK16" s="324" t="s">
        <v>53</v>
      </c>
      <c r="VVL16" s="324" t="s">
        <v>53</v>
      </c>
      <c r="VVM16" s="324" t="s">
        <v>53</v>
      </c>
      <c r="VVN16" s="324" t="s">
        <v>53</v>
      </c>
      <c r="VVO16" s="324" t="s">
        <v>53</v>
      </c>
      <c r="VVP16" s="324" t="s">
        <v>53</v>
      </c>
      <c r="VVQ16" s="324" t="s">
        <v>53</v>
      </c>
      <c r="VVR16" s="324" t="s">
        <v>53</v>
      </c>
      <c r="VVS16" s="324" t="s">
        <v>53</v>
      </c>
      <c r="VVT16" s="324" t="s">
        <v>53</v>
      </c>
      <c r="VVU16" s="324" t="s">
        <v>53</v>
      </c>
      <c r="VVV16" s="324" t="s">
        <v>53</v>
      </c>
      <c r="VVW16" s="324" t="s">
        <v>53</v>
      </c>
      <c r="VVX16" s="324" t="s">
        <v>53</v>
      </c>
      <c r="VVY16" s="324" t="s">
        <v>53</v>
      </c>
      <c r="VVZ16" s="324" t="s">
        <v>53</v>
      </c>
      <c r="VWA16" s="324" t="s">
        <v>53</v>
      </c>
      <c r="VWB16" s="324" t="s">
        <v>53</v>
      </c>
      <c r="VWC16" s="324" t="s">
        <v>53</v>
      </c>
      <c r="VWD16" s="324" t="s">
        <v>53</v>
      </c>
      <c r="VWE16" s="324" t="s">
        <v>53</v>
      </c>
      <c r="VWF16" s="324" t="s">
        <v>53</v>
      </c>
      <c r="VWG16" s="324" t="s">
        <v>53</v>
      </c>
      <c r="VWH16" s="324" t="s">
        <v>53</v>
      </c>
      <c r="VWI16" s="324" t="s">
        <v>53</v>
      </c>
      <c r="VWJ16" s="324" t="s">
        <v>53</v>
      </c>
      <c r="VWK16" s="324" t="s">
        <v>53</v>
      </c>
      <c r="VWL16" s="324" t="s">
        <v>53</v>
      </c>
      <c r="VWM16" s="324" t="s">
        <v>53</v>
      </c>
      <c r="VWN16" s="324" t="s">
        <v>53</v>
      </c>
      <c r="VWO16" s="324" t="s">
        <v>53</v>
      </c>
      <c r="VWP16" s="324" t="s">
        <v>53</v>
      </c>
      <c r="VWQ16" s="324" t="s">
        <v>53</v>
      </c>
      <c r="VWR16" s="324" t="s">
        <v>53</v>
      </c>
      <c r="VWS16" s="324" t="s">
        <v>53</v>
      </c>
      <c r="VWT16" s="324" t="s">
        <v>53</v>
      </c>
      <c r="VWU16" s="324" t="s">
        <v>53</v>
      </c>
      <c r="VWV16" s="324" t="s">
        <v>53</v>
      </c>
      <c r="VWW16" s="324" t="s">
        <v>53</v>
      </c>
      <c r="VWX16" s="324" t="s">
        <v>53</v>
      </c>
      <c r="VWY16" s="324" t="s">
        <v>53</v>
      </c>
      <c r="VWZ16" s="324" t="s">
        <v>53</v>
      </c>
      <c r="VXA16" s="324" t="s">
        <v>53</v>
      </c>
      <c r="VXB16" s="324" t="s">
        <v>53</v>
      </c>
      <c r="VXC16" s="324" t="s">
        <v>53</v>
      </c>
      <c r="VXD16" s="324" t="s">
        <v>53</v>
      </c>
      <c r="VXE16" s="324" t="s">
        <v>53</v>
      </c>
      <c r="VXF16" s="324" t="s">
        <v>53</v>
      </c>
      <c r="VXG16" s="324" t="s">
        <v>53</v>
      </c>
      <c r="VXH16" s="324" t="s">
        <v>53</v>
      </c>
      <c r="VXI16" s="324" t="s">
        <v>53</v>
      </c>
      <c r="VXJ16" s="324" t="s">
        <v>53</v>
      </c>
      <c r="VXK16" s="324" t="s">
        <v>53</v>
      </c>
      <c r="VXL16" s="324" t="s">
        <v>53</v>
      </c>
      <c r="VXM16" s="324" t="s">
        <v>53</v>
      </c>
      <c r="VXN16" s="324" t="s">
        <v>53</v>
      </c>
      <c r="VXO16" s="324" t="s">
        <v>53</v>
      </c>
      <c r="VXP16" s="324" t="s">
        <v>53</v>
      </c>
      <c r="VXQ16" s="324" t="s">
        <v>53</v>
      </c>
      <c r="VXR16" s="324" t="s">
        <v>53</v>
      </c>
      <c r="VXS16" s="324" t="s">
        <v>53</v>
      </c>
      <c r="VXT16" s="324" t="s">
        <v>53</v>
      </c>
      <c r="VXU16" s="324" t="s">
        <v>53</v>
      </c>
      <c r="VXV16" s="324" t="s">
        <v>53</v>
      </c>
      <c r="VXW16" s="324" t="s">
        <v>53</v>
      </c>
      <c r="VXX16" s="324" t="s">
        <v>53</v>
      </c>
      <c r="VXY16" s="324" t="s">
        <v>53</v>
      </c>
      <c r="VXZ16" s="324" t="s">
        <v>53</v>
      </c>
      <c r="VYA16" s="324" t="s">
        <v>53</v>
      </c>
      <c r="VYB16" s="324" t="s">
        <v>53</v>
      </c>
      <c r="VYC16" s="324" t="s">
        <v>53</v>
      </c>
      <c r="VYD16" s="324" t="s">
        <v>53</v>
      </c>
      <c r="VYE16" s="324" t="s">
        <v>53</v>
      </c>
      <c r="VYF16" s="324" t="s">
        <v>53</v>
      </c>
      <c r="VYG16" s="324" t="s">
        <v>53</v>
      </c>
      <c r="VYH16" s="324" t="s">
        <v>53</v>
      </c>
      <c r="VYI16" s="324" t="s">
        <v>53</v>
      </c>
      <c r="VYJ16" s="324" t="s">
        <v>53</v>
      </c>
      <c r="VYK16" s="324" t="s">
        <v>53</v>
      </c>
      <c r="VYL16" s="324" t="s">
        <v>53</v>
      </c>
      <c r="VYM16" s="324" t="s">
        <v>53</v>
      </c>
      <c r="VYN16" s="324" t="s">
        <v>53</v>
      </c>
      <c r="VYO16" s="324" t="s">
        <v>53</v>
      </c>
      <c r="VYP16" s="324" t="s">
        <v>53</v>
      </c>
      <c r="VYQ16" s="324" t="s">
        <v>53</v>
      </c>
      <c r="VYR16" s="324" t="s">
        <v>53</v>
      </c>
      <c r="VYS16" s="324" t="s">
        <v>53</v>
      </c>
      <c r="VYT16" s="324" t="s">
        <v>53</v>
      </c>
      <c r="VYU16" s="324" t="s">
        <v>53</v>
      </c>
      <c r="VYV16" s="324" t="s">
        <v>53</v>
      </c>
      <c r="VYW16" s="324" t="s">
        <v>53</v>
      </c>
      <c r="VYX16" s="324" t="s">
        <v>53</v>
      </c>
      <c r="VYY16" s="324" t="s">
        <v>53</v>
      </c>
      <c r="VYZ16" s="324" t="s">
        <v>53</v>
      </c>
      <c r="VZA16" s="324" t="s">
        <v>53</v>
      </c>
      <c r="VZB16" s="324" t="s">
        <v>53</v>
      </c>
      <c r="VZC16" s="324" t="s">
        <v>53</v>
      </c>
      <c r="VZD16" s="324" t="s">
        <v>53</v>
      </c>
      <c r="VZE16" s="324" t="s">
        <v>53</v>
      </c>
      <c r="VZF16" s="324" t="s">
        <v>53</v>
      </c>
      <c r="VZG16" s="324" t="s">
        <v>53</v>
      </c>
      <c r="VZH16" s="324" t="s">
        <v>53</v>
      </c>
      <c r="VZI16" s="324" t="s">
        <v>53</v>
      </c>
      <c r="VZJ16" s="324" t="s">
        <v>53</v>
      </c>
      <c r="VZK16" s="324" t="s">
        <v>53</v>
      </c>
      <c r="VZL16" s="324" t="s">
        <v>53</v>
      </c>
      <c r="VZM16" s="324" t="s">
        <v>53</v>
      </c>
      <c r="VZN16" s="324" t="s">
        <v>53</v>
      </c>
      <c r="VZO16" s="324" t="s">
        <v>53</v>
      </c>
      <c r="VZP16" s="324" t="s">
        <v>53</v>
      </c>
      <c r="VZQ16" s="324" t="s">
        <v>53</v>
      </c>
      <c r="VZR16" s="324" t="s">
        <v>53</v>
      </c>
      <c r="VZS16" s="324" t="s">
        <v>53</v>
      </c>
      <c r="VZT16" s="324" t="s">
        <v>53</v>
      </c>
      <c r="VZU16" s="324" t="s">
        <v>53</v>
      </c>
      <c r="VZV16" s="324" t="s">
        <v>53</v>
      </c>
      <c r="VZW16" s="324" t="s">
        <v>53</v>
      </c>
      <c r="VZX16" s="324" t="s">
        <v>53</v>
      </c>
      <c r="VZY16" s="324" t="s">
        <v>53</v>
      </c>
      <c r="VZZ16" s="324" t="s">
        <v>53</v>
      </c>
      <c r="WAA16" s="324" t="s">
        <v>53</v>
      </c>
      <c r="WAB16" s="324" t="s">
        <v>53</v>
      </c>
      <c r="WAC16" s="324" t="s">
        <v>53</v>
      </c>
      <c r="WAD16" s="324" t="s">
        <v>53</v>
      </c>
      <c r="WAE16" s="324" t="s">
        <v>53</v>
      </c>
      <c r="WAF16" s="324" t="s">
        <v>53</v>
      </c>
      <c r="WAG16" s="324" t="s">
        <v>53</v>
      </c>
      <c r="WAH16" s="324" t="s">
        <v>53</v>
      </c>
      <c r="WAI16" s="324" t="s">
        <v>53</v>
      </c>
      <c r="WAJ16" s="324" t="s">
        <v>53</v>
      </c>
      <c r="WAK16" s="324" t="s">
        <v>53</v>
      </c>
      <c r="WAL16" s="324" t="s">
        <v>53</v>
      </c>
      <c r="WAM16" s="324" t="s">
        <v>53</v>
      </c>
      <c r="WAN16" s="324" t="s">
        <v>53</v>
      </c>
      <c r="WAO16" s="324" t="s">
        <v>53</v>
      </c>
      <c r="WAP16" s="324" t="s">
        <v>53</v>
      </c>
      <c r="WAQ16" s="324" t="s">
        <v>53</v>
      </c>
      <c r="WAR16" s="324" t="s">
        <v>53</v>
      </c>
      <c r="WAS16" s="324" t="s">
        <v>53</v>
      </c>
      <c r="WAT16" s="324" t="s">
        <v>53</v>
      </c>
      <c r="WAU16" s="324" t="s">
        <v>53</v>
      </c>
      <c r="WAV16" s="324" t="s">
        <v>53</v>
      </c>
      <c r="WAW16" s="324" t="s">
        <v>53</v>
      </c>
      <c r="WAX16" s="324" t="s">
        <v>53</v>
      </c>
      <c r="WAY16" s="324" t="s">
        <v>53</v>
      </c>
      <c r="WAZ16" s="324" t="s">
        <v>53</v>
      </c>
      <c r="WBA16" s="324" t="s">
        <v>53</v>
      </c>
      <c r="WBB16" s="324" t="s">
        <v>53</v>
      </c>
      <c r="WBC16" s="324" t="s">
        <v>53</v>
      </c>
      <c r="WBD16" s="324" t="s">
        <v>53</v>
      </c>
      <c r="WBE16" s="324" t="s">
        <v>53</v>
      </c>
      <c r="WBF16" s="324" t="s">
        <v>53</v>
      </c>
      <c r="WBG16" s="324" t="s">
        <v>53</v>
      </c>
      <c r="WBH16" s="324" t="s">
        <v>53</v>
      </c>
      <c r="WBI16" s="324" t="s">
        <v>53</v>
      </c>
      <c r="WBJ16" s="324" t="s">
        <v>53</v>
      </c>
      <c r="WBK16" s="324" t="s">
        <v>53</v>
      </c>
      <c r="WBL16" s="324" t="s">
        <v>53</v>
      </c>
      <c r="WBM16" s="324" t="s">
        <v>53</v>
      </c>
      <c r="WBN16" s="324" t="s">
        <v>53</v>
      </c>
      <c r="WBO16" s="324" t="s">
        <v>53</v>
      </c>
      <c r="WBP16" s="324" t="s">
        <v>53</v>
      </c>
      <c r="WBQ16" s="324" t="s">
        <v>53</v>
      </c>
      <c r="WBR16" s="324" t="s">
        <v>53</v>
      </c>
      <c r="WBS16" s="324" t="s">
        <v>53</v>
      </c>
      <c r="WBT16" s="324" t="s">
        <v>53</v>
      </c>
      <c r="WBU16" s="324" t="s">
        <v>53</v>
      </c>
      <c r="WBV16" s="324" t="s">
        <v>53</v>
      </c>
      <c r="WBW16" s="324" t="s">
        <v>53</v>
      </c>
      <c r="WBX16" s="324" t="s">
        <v>53</v>
      </c>
      <c r="WBY16" s="324" t="s">
        <v>53</v>
      </c>
      <c r="WBZ16" s="324" t="s">
        <v>53</v>
      </c>
      <c r="WCA16" s="324" t="s">
        <v>53</v>
      </c>
      <c r="WCB16" s="324" t="s">
        <v>53</v>
      </c>
      <c r="WCC16" s="324" t="s">
        <v>53</v>
      </c>
      <c r="WCD16" s="324" t="s">
        <v>53</v>
      </c>
      <c r="WCE16" s="324" t="s">
        <v>53</v>
      </c>
      <c r="WCF16" s="324" t="s">
        <v>53</v>
      </c>
      <c r="WCG16" s="324" t="s">
        <v>53</v>
      </c>
      <c r="WCH16" s="324" t="s">
        <v>53</v>
      </c>
      <c r="WCI16" s="324" t="s">
        <v>53</v>
      </c>
      <c r="WCJ16" s="324" t="s">
        <v>53</v>
      </c>
      <c r="WCK16" s="324" t="s">
        <v>53</v>
      </c>
      <c r="WCL16" s="324" t="s">
        <v>53</v>
      </c>
      <c r="WCM16" s="324" t="s">
        <v>53</v>
      </c>
      <c r="WCN16" s="324" t="s">
        <v>53</v>
      </c>
      <c r="WCO16" s="324" t="s">
        <v>53</v>
      </c>
      <c r="WCP16" s="324" t="s">
        <v>53</v>
      </c>
      <c r="WCQ16" s="324" t="s">
        <v>53</v>
      </c>
      <c r="WCR16" s="324" t="s">
        <v>53</v>
      </c>
      <c r="WCS16" s="324" t="s">
        <v>53</v>
      </c>
      <c r="WCT16" s="324" t="s">
        <v>53</v>
      </c>
      <c r="WCU16" s="324" t="s">
        <v>53</v>
      </c>
      <c r="WCV16" s="324" t="s">
        <v>53</v>
      </c>
      <c r="WCW16" s="324" t="s">
        <v>53</v>
      </c>
      <c r="WCX16" s="324" t="s">
        <v>53</v>
      </c>
      <c r="WCY16" s="324" t="s">
        <v>53</v>
      </c>
      <c r="WCZ16" s="324" t="s">
        <v>53</v>
      </c>
      <c r="WDA16" s="324" t="s">
        <v>53</v>
      </c>
      <c r="WDB16" s="324" t="s">
        <v>53</v>
      </c>
      <c r="WDC16" s="324" t="s">
        <v>53</v>
      </c>
      <c r="WDD16" s="324" t="s">
        <v>53</v>
      </c>
      <c r="WDE16" s="324" t="s">
        <v>53</v>
      </c>
      <c r="WDF16" s="324" t="s">
        <v>53</v>
      </c>
      <c r="WDG16" s="324" t="s">
        <v>53</v>
      </c>
      <c r="WDH16" s="324" t="s">
        <v>53</v>
      </c>
      <c r="WDI16" s="324" t="s">
        <v>53</v>
      </c>
      <c r="WDJ16" s="324" t="s">
        <v>53</v>
      </c>
      <c r="WDK16" s="324" t="s">
        <v>53</v>
      </c>
      <c r="WDL16" s="324" t="s">
        <v>53</v>
      </c>
      <c r="WDM16" s="324" t="s">
        <v>53</v>
      </c>
      <c r="WDN16" s="324" t="s">
        <v>53</v>
      </c>
      <c r="WDO16" s="324" t="s">
        <v>53</v>
      </c>
      <c r="WDP16" s="324" t="s">
        <v>53</v>
      </c>
      <c r="WDQ16" s="324" t="s">
        <v>53</v>
      </c>
      <c r="WDR16" s="324" t="s">
        <v>53</v>
      </c>
      <c r="WDS16" s="324" t="s">
        <v>53</v>
      </c>
      <c r="WDT16" s="324" t="s">
        <v>53</v>
      </c>
      <c r="WDU16" s="324" t="s">
        <v>53</v>
      </c>
      <c r="WDV16" s="324" t="s">
        <v>53</v>
      </c>
      <c r="WDW16" s="324" t="s">
        <v>53</v>
      </c>
      <c r="WDX16" s="324" t="s">
        <v>53</v>
      </c>
      <c r="WDY16" s="324" t="s">
        <v>53</v>
      </c>
      <c r="WDZ16" s="324" t="s">
        <v>53</v>
      </c>
      <c r="WEA16" s="324" t="s">
        <v>53</v>
      </c>
      <c r="WEB16" s="324" t="s">
        <v>53</v>
      </c>
      <c r="WEC16" s="324" t="s">
        <v>53</v>
      </c>
      <c r="WED16" s="324" t="s">
        <v>53</v>
      </c>
      <c r="WEE16" s="324" t="s">
        <v>53</v>
      </c>
      <c r="WEF16" s="324" t="s">
        <v>53</v>
      </c>
      <c r="WEG16" s="324" t="s">
        <v>53</v>
      </c>
      <c r="WEH16" s="324" t="s">
        <v>53</v>
      </c>
      <c r="WEI16" s="324" t="s">
        <v>53</v>
      </c>
      <c r="WEJ16" s="324" t="s">
        <v>53</v>
      </c>
      <c r="WEK16" s="324" t="s">
        <v>53</v>
      </c>
      <c r="WEL16" s="324" t="s">
        <v>53</v>
      </c>
      <c r="WEM16" s="324" t="s">
        <v>53</v>
      </c>
      <c r="WEN16" s="324" t="s">
        <v>53</v>
      </c>
      <c r="WEO16" s="324" t="s">
        <v>53</v>
      </c>
      <c r="WEP16" s="324" t="s">
        <v>53</v>
      </c>
      <c r="WEQ16" s="324" t="s">
        <v>53</v>
      </c>
      <c r="WER16" s="324" t="s">
        <v>53</v>
      </c>
      <c r="WES16" s="324" t="s">
        <v>53</v>
      </c>
      <c r="WET16" s="324" t="s">
        <v>53</v>
      </c>
      <c r="WEU16" s="324" t="s">
        <v>53</v>
      </c>
      <c r="WEV16" s="324" t="s">
        <v>53</v>
      </c>
      <c r="WEW16" s="324" t="s">
        <v>53</v>
      </c>
      <c r="WEX16" s="324" t="s">
        <v>53</v>
      </c>
      <c r="WEY16" s="324" t="s">
        <v>53</v>
      </c>
      <c r="WEZ16" s="324" t="s">
        <v>53</v>
      </c>
      <c r="WFA16" s="324" t="s">
        <v>53</v>
      </c>
      <c r="WFB16" s="324" t="s">
        <v>53</v>
      </c>
      <c r="WFC16" s="324" t="s">
        <v>53</v>
      </c>
      <c r="WFD16" s="324" t="s">
        <v>53</v>
      </c>
      <c r="WFE16" s="324" t="s">
        <v>53</v>
      </c>
      <c r="WFF16" s="324" t="s">
        <v>53</v>
      </c>
      <c r="WFG16" s="324" t="s">
        <v>53</v>
      </c>
      <c r="WFH16" s="324" t="s">
        <v>53</v>
      </c>
      <c r="WFI16" s="324" t="s">
        <v>53</v>
      </c>
      <c r="WFJ16" s="324" t="s">
        <v>53</v>
      </c>
      <c r="WFK16" s="324" t="s">
        <v>53</v>
      </c>
      <c r="WFL16" s="324" t="s">
        <v>53</v>
      </c>
      <c r="WFM16" s="324" t="s">
        <v>53</v>
      </c>
      <c r="WFN16" s="324" t="s">
        <v>53</v>
      </c>
      <c r="WFO16" s="324" t="s">
        <v>53</v>
      </c>
      <c r="WFP16" s="324" t="s">
        <v>53</v>
      </c>
      <c r="WFQ16" s="324" t="s">
        <v>53</v>
      </c>
      <c r="WFR16" s="324" t="s">
        <v>53</v>
      </c>
      <c r="WFS16" s="324" t="s">
        <v>53</v>
      </c>
      <c r="WFT16" s="324" t="s">
        <v>53</v>
      </c>
      <c r="WFU16" s="324" t="s">
        <v>53</v>
      </c>
      <c r="WFV16" s="324" t="s">
        <v>53</v>
      </c>
      <c r="WFW16" s="324" t="s">
        <v>53</v>
      </c>
      <c r="WFX16" s="324" t="s">
        <v>53</v>
      </c>
      <c r="WFY16" s="324" t="s">
        <v>53</v>
      </c>
      <c r="WFZ16" s="324" t="s">
        <v>53</v>
      </c>
      <c r="WGA16" s="324" t="s">
        <v>53</v>
      </c>
      <c r="WGB16" s="324" t="s">
        <v>53</v>
      </c>
      <c r="WGC16" s="324" t="s">
        <v>53</v>
      </c>
      <c r="WGD16" s="324" t="s">
        <v>53</v>
      </c>
      <c r="WGE16" s="324" t="s">
        <v>53</v>
      </c>
      <c r="WGF16" s="324" t="s">
        <v>53</v>
      </c>
      <c r="WGG16" s="324" t="s">
        <v>53</v>
      </c>
      <c r="WGH16" s="324" t="s">
        <v>53</v>
      </c>
      <c r="WGI16" s="324" t="s">
        <v>53</v>
      </c>
      <c r="WGJ16" s="324" t="s">
        <v>53</v>
      </c>
      <c r="WGK16" s="324" t="s">
        <v>53</v>
      </c>
      <c r="WGL16" s="324" t="s">
        <v>53</v>
      </c>
      <c r="WGM16" s="324" t="s">
        <v>53</v>
      </c>
      <c r="WGN16" s="324" t="s">
        <v>53</v>
      </c>
      <c r="WGO16" s="324" t="s">
        <v>53</v>
      </c>
      <c r="WGP16" s="324" t="s">
        <v>53</v>
      </c>
      <c r="WGQ16" s="324" t="s">
        <v>53</v>
      </c>
      <c r="WGR16" s="324" t="s">
        <v>53</v>
      </c>
      <c r="WGS16" s="324" t="s">
        <v>53</v>
      </c>
      <c r="WGT16" s="324" t="s">
        <v>53</v>
      </c>
      <c r="WGU16" s="324" t="s">
        <v>53</v>
      </c>
      <c r="WGV16" s="324" t="s">
        <v>53</v>
      </c>
      <c r="WGW16" s="324" t="s">
        <v>53</v>
      </c>
      <c r="WGX16" s="324" t="s">
        <v>53</v>
      </c>
      <c r="WGY16" s="324" t="s">
        <v>53</v>
      </c>
      <c r="WGZ16" s="324" t="s">
        <v>53</v>
      </c>
      <c r="WHA16" s="324" t="s">
        <v>53</v>
      </c>
      <c r="WHB16" s="324" t="s">
        <v>53</v>
      </c>
      <c r="WHC16" s="324" t="s">
        <v>53</v>
      </c>
      <c r="WHD16" s="324" t="s">
        <v>53</v>
      </c>
      <c r="WHE16" s="324" t="s">
        <v>53</v>
      </c>
      <c r="WHF16" s="324" t="s">
        <v>53</v>
      </c>
      <c r="WHG16" s="324" t="s">
        <v>53</v>
      </c>
      <c r="WHH16" s="324" t="s">
        <v>53</v>
      </c>
      <c r="WHI16" s="324" t="s">
        <v>53</v>
      </c>
      <c r="WHJ16" s="324" t="s">
        <v>53</v>
      </c>
      <c r="WHK16" s="324" t="s">
        <v>53</v>
      </c>
      <c r="WHL16" s="324" t="s">
        <v>53</v>
      </c>
      <c r="WHM16" s="324" t="s">
        <v>53</v>
      </c>
      <c r="WHN16" s="324" t="s">
        <v>53</v>
      </c>
      <c r="WHO16" s="324" t="s">
        <v>53</v>
      </c>
      <c r="WHP16" s="324" t="s">
        <v>53</v>
      </c>
      <c r="WHQ16" s="324" t="s">
        <v>53</v>
      </c>
      <c r="WHR16" s="324" t="s">
        <v>53</v>
      </c>
      <c r="WHS16" s="324" t="s">
        <v>53</v>
      </c>
      <c r="WHT16" s="324" t="s">
        <v>53</v>
      </c>
      <c r="WHU16" s="324" t="s">
        <v>53</v>
      </c>
      <c r="WHV16" s="324" t="s">
        <v>53</v>
      </c>
      <c r="WHW16" s="324" t="s">
        <v>53</v>
      </c>
      <c r="WHX16" s="324" t="s">
        <v>53</v>
      </c>
      <c r="WHY16" s="324" t="s">
        <v>53</v>
      </c>
      <c r="WHZ16" s="324" t="s">
        <v>53</v>
      </c>
      <c r="WIA16" s="324" t="s">
        <v>53</v>
      </c>
      <c r="WIB16" s="324" t="s">
        <v>53</v>
      </c>
      <c r="WIC16" s="324" t="s">
        <v>53</v>
      </c>
      <c r="WID16" s="324" t="s">
        <v>53</v>
      </c>
      <c r="WIE16" s="324" t="s">
        <v>53</v>
      </c>
      <c r="WIF16" s="324" t="s">
        <v>53</v>
      </c>
      <c r="WIG16" s="324" t="s">
        <v>53</v>
      </c>
      <c r="WIH16" s="324" t="s">
        <v>53</v>
      </c>
      <c r="WII16" s="324" t="s">
        <v>53</v>
      </c>
      <c r="WIJ16" s="324" t="s">
        <v>53</v>
      </c>
      <c r="WIK16" s="324" t="s">
        <v>53</v>
      </c>
      <c r="WIL16" s="324" t="s">
        <v>53</v>
      </c>
      <c r="WIM16" s="324" t="s">
        <v>53</v>
      </c>
      <c r="WIN16" s="324" t="s">
        <v>53</v>
      </c>
      <c r="WIO16" s="324" t="s">
        <v>53</v>
      </c>
      <c r="WIP16" s="324" t="s">
        <v>53</v>
      </c>
      <c r="WIQ16" s="324" t="s">
        <v>53</v>
      </c>
      <c r="WIR16" s="324" t="s">
        <v>53</v>
      </c>
      <c r="WIS16" s="324" t="s">
        <v>53</v>
      </c>
      <c r="WIT16" s="324" t="s">
        <v>53</v>
      </c>
      <c r="WIU16" s="324" t="s">
        <v>53</v>
      </c>
      <c r="WIV16" s="324" t="s">
        <v>53</v>
      </c>
      <c r="WIW16" s="324" t="s">
        <v>53</v>
      </c>
      <c r="WIX16" s="324" t="s">
        <v>53</v>
      </c>
      <c r="WIY16" s="324" t="s">
        <v>53</v>
      </c>
      <c r="WIZ16" s="324" t="s">
        <v>53</v>
      </c>
      <c r="WJA16" s="324" t="s">
        <v>53</v>
      </c>
      <c r="WJB16" s="324" t="s">
        <v>53</v>
      </c>
      <c r="WJC16" s="324" t="s">
        <v>53</v>
      </c>
      <c r="WJD16" s="324" t="s">
        <v>53</v>
      </c>
      <c r="WJE16" s="324" t="s">
        <v>53</v>
      </c>
      <c r="WJF16" s="324" t="s">
        <v>53</v>
      </c>
      <c r="WJG16" s="324" t="s">
        <v>53</v>
      </c>
      <c r="WJH16" s="324" t="s">
        <v>53</v>
      </c>
      <c r="WJI16" s="324" t="s">
        <v>53</v>
      </c>
      <c r="WJJ16" s="324" t="s">
        <v>53</v>
      </c>
      <c r="WJK16" s="324" t="s">
        <v>53</v>
      </c>
      <c r="WJL16" s="324" t="s">
        <v>53</v>
      </c>
      <c r="WJM16" s="324" t="s">
        <v>53</v>
      </c>
      <c r="WJN16" s="324" t="s">
        <v>53</v>
      </c>
      <c r="WJO16" s="324" t="s">
        <v>53</v>
      </c>
      <c r="WJP16" s="324" t="s">
        <v>53</v>
      </c>
      <c r="WJQ16" s="324" t="s">
        <v>53</v>
      </c>
      <c r="WJR16" s="324" t="s">
        <v>53</v>
      </c>
      <c r="WJS16" s="324" t="s">
        <v>53</v>
      </c>
      <c r="WJT16" s="324" t="s">
        <v>53</v>
      </c>
      <c r="WJU16" s="324" t="s">
        <v>53</v>
      </c>
      <c r="WJV16" s="324" t="s">
        <v>53</v>
      </c>
      <c r="WJW16" s="324" t="s">
        <v>53</v>
      </c>
      <c r="WJX16" s="324" t="s">
        <v>53</v>
      </c>
      <c r="WJY16" s="324" t="s">
        <v>53</v>
      </c>
      <c r="WJZ16" s="324" t="s">
        <v>53</v>
      </c>
      <c r="WKA16" s="324" t="s">
        <v>53</v>
      </c>
      <c r="WKB16" s="324" t="s">
        <v>53</v>
      </c>
      <c r="WKC16" s="324" t="s">
        <v>53</v>
      </c>
      <c r="WKD16" s="324" t="s">
        <v>53</v>
      </c>
      <c r="WKE16" s="324" t="s">
        <v>53</v>
      </c>
      <c r="WKF16" s="324" t="s">
        <v>53</v>
      </c>
      <c r="WKG16" s="324" t="s">
        <v>53</v>
      </c>
      <c r="WKH16" s="324" t="s">
        <v>53</v>
      </c>
      <c r="WKI16" s="324" t="s">
        <v>53</v>
      </c>
      <c r="WKJ16" s="324" t="s">
        <v>53</v>
      </c>
      <c r="WKK16" s="324" t="s">
        <v>53</v>
      </c>
      <c r="WKL16" s="324" t="s">
        <v>53</v>
      </c>
      <c r="WKM16" s="324" t="s">
        <v>53</v>
      </c>
      <c r="WKN16" s="324" t="s">
        <v>53</v>
      </c>
      <c r="WKO16" s="324" t="s">
        <v>53</v>
      </c>
      <c r="WKP16" s="324" t="s">
        <v>53</v>
      </c>
      <c r="WKQ16" s="324" t="s">
        <v>53</v>
      </c>
      <c r="WKR16" s="324" t="s">
        <v>53</v>
      </c>
      <c r="WKS16" s="324" t="s">
        <v>53</v>
      </c>
      <c r="WKT16" s="324" t="s">
        <v>53</v>
      </c>
      <c r="WKU16" s="324" t="s">
        <v>53</v>
      </c>
      <c r="WKV16" s="324" t="s">
        <v>53</v>
      </c>
      <c r="WKW16" s="324" t="s">
        <v>53</v>
      </c>
      <c r="WKX16" s="324" t="s">
        <v>53</v>
      </c>
      <c r="WKY16" s="324" t="s">
        <v>53</v>
      </c>
      <c r="WKZ16" s="324" t="s">
        <v>53</v>
      </c>
      <c r="WLA16" s="324" t="s">
        <v>53</v>
      </c>
      <c r="WLB16" s="324" t="s">
        <v>53</v>
      </c>
      <c r="WLC16" s="324" t="s">
        <v>53</v>
      </c>
      <c r="WLD16" s="324" t="s">
        <v>53</v>
      </c>
      <c r="WLE16" s="324" t="s">
        <v>53</v>
      </c>
      <c r="WLF16" s="324" t="s">
        <v>53</v>
      </c>
      <c r="WLG16" s="324" t="s">
        <v>53</v>
      </c>
      <c r="WLH16" s="324" t="s">
        <v>53</v>
      </c>
      <c r="WLI16" s="324" t="s">
        <v>53</v>
      </c>
      <c r="WLJ16" s="324" t="s">
        <v>53</v>
      </c>
      <c r="WLK16" s="324" t="s">
        <v>53</v>
      </c>
      <c r="WLL16" s="324" t="s">
        <v>53</v>
      </c>
      <c r="WLM16" s="324" t="s">
        <v>53</v>
      </c>
      <c r="WLN16" s="324" t="s">
        <v>53</v>
      </c>
      <c r="WLO16" s="324" t="s">
        <v>53</v>
      </c>
      <c r="WLP16" s="324" t="s">
        <v>53</v>
      </c>
      <c r="WLQ16" s="324" t="s">
        <v>53</v>
      </c>
      <c r="WLR16" s="324" t="s">
        <v>53</v>
      </c>
      <c r="WLS16" s="324" t="s">
        <v>53</v>
      </c>
      <c r="WLT16" s="324" t="s">
        <v>53</v>
      </c>
      <c r="WLU16" s="324" t="s">
        <v>53</v>
      </c>
      <c r="WLV16" s="324" t="s">
        <v>53</v>
      </c>
      <c r="WLW16" s="324" t="s">
        <v>53</v>
      </c>
      <c r="WLX16" s="324" t="s">
        <v>53</v>
      </c>
      <c r="WLY16" s="324" t="s">
        <v>53</v>
      </c>
      <c r="WLZ16" s="324" t="s">
        <v>53</v>
      </c>
      <c r="WMA16" s="324" t="s">
        <v>53</v>
      </c>
      <c r="WMB16" s="324" t="s">
        <v>53</v>
      </c>
      <c r="WMC16" s="324" t="s">
        <v>53</v>
      </c>
      <c r="WMD16" s="324" t="s">
        <v>53</v>
      </c>
      <c r="WME16" s="324" t="s">
        <v>53</v>
      </c>
      <c r="WMF16" s="324" t="s">
        <v>53</v>
      </c>
      <c r="WMG16" s="324" t="s">
        <v>53</v>
      </c>
      <c r="WMH16" s="324" t="s">
        <v>53</v>
      </c>
      <c r="WMI16" s="324" t="s">
        <v>53</v>
      </c>
      <c r="WMJ16" s="324" t="s">
        <v>53</v>
      </c>
      <c r="WMK16" s="324" t="s">
        <v>53</v>
      </c>
      <c r="WML16" s="324" t="s">
        <v>53</v>
      </c>
      <c r="WMM16" s="324" t="s">
        <v>53</v>
      </c>
      <c r="WMN16" s="324" t="s">
        <v>53</v>
      </c>
      <c r="WMO16" s="324" t="s">
        <v>53</v>
      </c>
      <c r="WMP16" s="324" t="s">
        <v>53</v>
      </c>
      <c r="WMQ16" s="324" t="s">
        <v>53</v>
      </c>
      <c r="WMR16" s="324" t="s">
        <v>53</v>
      </c>
      <c r="WMS16" s="324" t="s">
        <v>53</v>
      </c>
      <c r="WMT16" s="324" t="s">
        <v>53</v>
      </c>
      <c r="WMU16" s="324" t="s">
        <v>53</v>
      </c>
      <c r="WMV16" s="324" t="s">
        <v>53</v>
      </c>
      <c r="WMW16" s="324" t="s">
        <v>53</v>
      </c>
      <c r="WMX16" s="324" t="s">
        <v>53</v>
      </c>
      <c r="WMY16" s="324" t="s">
        <v>53</v>
      </c>
      <c r="WMZ16" s="324" t="s">
        <v>53</v>
      </c>
      <c r="WNA16" s="324" t="s">
        <v>53</v>
      </c>
      <c r="WNB16" s="324" t="s">
        <v>53</v>
      </c>
      <c r="WNC16" s="324" t="s">
        <v>53</v>
      </c>
      <c r="WND16" s="324" t="s">
        <v>53</v>
      </c>
      <c r="WNE16" s="324" t="s">
        <v>53</v>
      </c>
      <c r="WNF16" s="324" t="s">
        <v>53</v>
      </c>
      <c r="WNG16" s="324" t="s">
        <v>53</v>
      </c>
      <c r="WNH16" s="324" t="s">
        <v>53</v>
      </c>
      <c r="WNI16" s="324" t="s">
        <v>53</v>
      </c>
      <c r="WNJ16" s="324" t="s">
        <v>53</v>
      </c>
      <c r="WNK16" s="324" t="s">
        <v>53</v>
      </c>
      <c r="WNL16" s="324" t="s">
        <v>53</v>
      </c>
      <c r="WNM16" s="324" t="s">
        <v>53</v>
      </c>
      <c r="WNN16" s="324" t="s">
        <v>53</v>
      </c>
      <c r="WNO16" s="324" t="s">
        <v>53</v>
      </c>
      <c r="WNP16" s="324" t="s">
        <v>53</v>
      </c>
      <c r="WNQ16" s="324" t="s">
        <v>53</v>
      </c>
      <c r="WNR16" s="324" t="s">
        <v>53</v>
      </c>
      <c r="WNS16" s="324" t="s">
        <v>53</v>
      </c>
      <c r="WNT16" s="324" t="s">
        <v>53</v>
      </c>
      <c r="WNU16" s="324" t="s">
        <v>53</v>
      </c>
      <c r="WNV16" s="324" t="s">
        <v>53</v>
      </c>
      <c r="WNW16" s="324" t="s">
        <v>53</v>
      </c>
      <c r="WNX16" s="324" t="s">
        <v>53</v>
      </c>
      <c r="WNY16" s="324" t="s">
        <v>53</v>
      </c>
      <c r="WNZ16" s="324" t="s">
        <v>53</v>
      </c>
      <c r="WOA16" s="324" t="s">
        <v>53</v>
      </c>
      <c r="WOB16" s="324" t="s">
        <v>53</v>
      </c>
      <c r="WOC16" s="324" t="s">
        <v>53</v>
      </c>
      <c r="WOD16" s="324" t="s">
        <v>53</v>
      </c>
      <c r="WOE16" s="324" t="s">
        <v>53</v>
      </c>
      <c r="WOF16" s="324" t="s">
        <v>53</v>
      </c>
      <c r="WOG16" s="324" t="s">
        <v>53</v>
      </c>
      <c r="WOH16" s="324" t="s">
        <v>53</v>
      </c>
      <c r="WOI16" s="324" t="s">
        <v>53</v>
      </c>
      <c r="WOJ16" s="324" t="s">
        <v>53</v>
      </c>
      <c r="WOK16" s="324" t="s">
        <v>53</v>
      </c>
      <c r="WOL16" s="324" t="s">
        <v>53</v>
      </c>
      <c r="WOM16" s="324" t="s">
        <v>53</v>
      </c>
      <c r="WON16" s="324" t="s">
        <v>53</v>
      </c>
      <c r="WOO16" s="324" t="s">
        <v>53</v>
      </c>
      <c r="WOP16" s="324" t="s">
        <v>53</v>
      </c>
      <c r="WOQ16" s="324" t="s">
        <v>53</v>
      </c>
      <c r="WOR16" s="324" t="s">
        <v>53</v>
      </c>
      <c r="WOS16" s="324" t="s">
        <v>53</v>
      </c>
      <c r="WOT16" s="324" t="s">
        <v>53</v>
      </c>
      <c r="WOU16" s="324" t="s">
        <v>53</v>
      </c>
      <c r="WOV16" s="324" t="s">
        <v>53</v>
      </c>
      <c r="WOW16" s="324" t="s">
        <v>53</v>
      </c>
      <c r="WOX16" s="324" t="s">
        <v>53</v>
      </c>
      <c r="WOY16" s="324" t="s">
        <v>53</v>
      </c>
      <c r="WOZ16" s="324" t="s">
        <v>53</v>
      </c>
      <c r="WPA16" s="324" t="s">
        <v>53</v>
      </c>
      <c r="WPB16" s="324" t="s">
        <v>53</v>
      </c>
      <c r="WPC16" s="324" t="s">
        <v>53</v>
      </c>
      <c r="WPD16" s="324" t="s">
        <v>53</v>
      </c>
      <c r="WPE16" s="324" t="s">
        <v>53</v>
      </c>
      <c r="WPF16" s="324" t="s">
        <v>53</v>
      </c>
      <c r="WPG16" s="324" t="s">
        <v>53</v>
      </c>
      <c r="WPH16" s="324" t="s">
        <v>53</v>
      </c>
      <c r="WPI16" s="324" t="s">
        <v>53</v>
      </c>
      <c r="WPJ16" s="324" t="s">
        <v>53</v>
      </c>
      <c r="WPK16" s="324" t="s">
        <v>53</v>
      </c>
      <c r="WPL16" s="324" t="s">
        <v>53</v>
      </c>
      <c r="WPM16" s="324" t="s">
        <v>53</v>
      </c>
      <c r="WPN16" s="324" t="s">
        <v>53</v>
      </c>
      <c r="WPO16" s="324" t="s">
        <v>53</v>
      </c>
      <c r="WPP16" s="324" t="s">
        <v>53</v>
      </c>
      <c r="WPQ16" s="324" t="s">
        <v>53</v>
      </c>
      <c r="WPR16" s="324" t="s">
        <v>53</v>
      </c>
      <c r="WPS16" s="324" t="s">
        <v>53</v>
      </c>
      <c r="WPT16" s="324" t="s">
        <v>53</v>
      </c>
      <c r="WPU16" s="324" t="s">
        <v>53</v>
      </c>
      <c r="WPV16" s="324" t="s">
        <v>53</v>
      </c>
      <c r="WPW16" s="324" t="s">
        <v>53</v>
      </c>
      <c r="WPX16" s="324" t="s">
        <v>53</v>
      </c>
      <c r="WPY16" s="324" t="s">
        <v>53</v>
      </c>
      <c r="WPZ16" s="324" t="s">
        <v>53</v>
      </c>
      <c r="WQA16" s="324" t="s">
        <v>53</v>
      </c>
      <c r="WQB16" s="324" t="s">
        <v>53</v>
      </c>
      <c r="WQC16" s="324" t="s">
        <v>53</v>
      </c>
      <c r="WQD16" s="324" t="s">
        <v>53</v>
      </c>
      <c r="WQE16" s="324" t="s">
        <v>53</v>
      </c>
      <c r="WQF16" s="324" t="s">
        <v>53</v>
      </c>
      <c r="WQG16" s="324" t="s">
        <v>53</v>
      </c>
      <c r="WQH16" s="324" t="s">
        <v>53</v>
      </c>
      <c r="WQI16" s="324" t="s">
        <v>53</v>
      </c>
      <c r="WQJ16" s="324" t="s">
        <v>53</v>
      </c>
      <c r="WQK16" s="324" t="s">
        <v>53</v>
      </c>
      <c r="WQL16" s="324" t="s">
        <v>53</v>
      </c>
      <c r="WQM16" s="324" t="s">
        <v>53</v>
      </c>
      <c r="WQN16" s="324" t="s">
        <v>53</v>
      </c>
      <c r="WQO16" s="324" t="s">
        <v>53</v>
      </c>
      <c r="WQP16" s="324" t="s">
        <v>53</v>
      </c>
      <c r="WQQ16" s="324" t="s">
        <v>53</v>
      </c>
      <c r="WQR16" s="324" t="s">
        <v>53</v>
      </c>
      <c r="WQS16" s="324" t="s">
        <v>53</v>
      </c>
      <c r="WQT16" s="324" t="s">
        <v>53</v>
      </c>
      <c r="WQU16" s="324" t="s">
        <v>53</v>
      </c>
      <c r="WQV16" s="324" t="s">
        <v>53</v>
      </c>
      <c r="WQW16" s="324" t="s">
        <v>53</v>
      </c>
      <c r="WQX16" s="324" t="s">
        <v>53</v>
      </c>
      <c r="WQY16" s="324" t="s">
        <v>53</v>
      </c>
      <c r="WQZ16" s="324" t="s">
        <v>53</v>
      </c>
      <c r="WRA16" s="324" t="s">
        <v>53</v>
      </c>
      <c r="WRB16" s="324" t="s">
        <v>53</v>
      </c>
      <c r="WRC16" s="324" t="s">
        <v>53</v>
      </c>
      <c r="WRD16" s="324" t="s">
        <v>53</v>
      </c>
      <c r="WRE16" s="324" t="s">
        <v>53</v>
      </c>
      <c r="WRF16" s="324" t="s">
        <v>53</v>
      </c>
      <c r="WRG16" s="324" t="s">
        <v>53</v>
      </c>
      <c r="WRH16" s="324" t="s">
        <v>53</v>
      </c>
      <c r="WRI16" s="324" t="s">
        <v>53</v>
      </c>
      <c r="WRJ16" s="324" t="s">
        <v>53</v>
      </c>
      <c r="WRK16" s="324" t="s">
        <v>53</v>
      </c>
      <c r="WRL16" s="324" t="s">
        <v>53</v>
      </c>
      <c r="WRM16" s="324" t="s">
        <v>53</v>
      </c>
      <c r="WRN16" s="324" t="s">
        <v>53</v>
      </c>
      <c r="WRO16" s="324" t="s">
        <v>53</v>
      </c>
      <c r="WRP16" s="324" t="s">
        <v>53</v>
      </c>
      <c r="WRQ16" s="324" t="s">
        <v>53</v>
      </c>
      <c r="WRR16" s="324" t="s">
        <v>53</v>
      </c>
      <c r="WRS16" s="324" t="s">
        <v>53</v>
      </c>
      <c r="WRT16" s="324" t="s">
        <v>53</v>
      </c>
      <c r="WRU16" s="324" t="s">
        <v>53</v>
      </c>
      <c r="WRV16" s="324" t="s">
        <v>53</v>
      </c>
      <c r="WRW16" s="324" t="s">
        <v>53</v>
      </c>
      <c r="WRX16" s="324" t="s">
        <v>53</v>
      </c>
      <c r="WRY16" s="324" t="s">
        <v>53</v>
      </c>
      <c r="WRZ16" s="324" t="s">
        <v>53</v>
      </c>
      <c r="WSA16" s="324" t="s">
        <v>53</v>
      </c>
      <c r="WSB16" s="324" t="s">
        <v>53</v>
      </c>
      <c r="WSC16" s="324" t="s">
        <v>53</v>
      </c>
      <c r="WSD16" s="324" t="s">
        <v>53</v>
      </c>
      <c r="WSE16" s="324" t="s">
        <v>53</v>
      </c>
      <c r="WSF16" s="324" t="s">
        <v>53</v>
      </c>
      <c r="WSG16" s="324" t="s">
        <v>53</v>
      </c>
      <c r="WSH16" s="324" t="s">
        <v>53</v>
      </c>
      <c r="WSI16" s="324" t="s">
        <v>53</v>
      </c>
      <c r="WSJ16" s="324" t="s">
        <v>53</v>
      </c>
      <c r="WSK16" s="324" t="s">
        <v>53</v>
      </c>
      <c r="WSL16" s="324" t="s">
        <v>53</v>
      </c>
      <c r="WSM16" s="324" t="s">
        <v>53</v>
      </c>
      <c r="WSN16" s="324" t="s">
        <v>53</v>
      </c>
      <c r="WSO16" s="324" t="s">
        <v>53</v>
      </c>
      <c r="WSP16" s="324" t="s">
        <v>53</v>
      </c>
      <c r="WSQ16" s="324" t="s">
        <v>53</v>
      </c>
      <c r="WSR16" s="324" t="s">
        <v>53</v>
      </c>
      <c r="WSS16" s="324" t="s">
        <v>53</v>
      </c>
      <c r="WST16" s="324" t="s">
        <v>53</v>
      </c>
      <c r="WSU16" s="324" t="s">
        <v>53</v>
      </c>
      <c r="WSV16" s="324" t="s">
        <v>53</v>
      </c>
      <c r="WSW16" s="324" t="s">
        <v>53</v>
      </c>
      <c r="WSX16" s="324" t="s">
        <v>53</v>
      </c>
      <c r="WSY16" s="324" t="s">
        <v>53</v>
      </c>
      <c r="WSZ16" s="324" t="s">
        <v>53</v>
      </c>
      <c r="WTA16" s="324" t="s">
        <v>53</v>
      </c>
      <c r="WTB16" s="324" t="s">
        <v>53</v>
      </c>
      <c r="WTC16" s="324" t="s">
        <v>53</v>
      </c>
      <c r="WTD16" s="324" t="s">
        <v>53</v>
      </c>
      <c r="WTE16" s="324" t="s">
        <v>53</v>
      </c>
      <c r="WTF16" s="324" t="s">
        <v>53</v>
      </c>
      <c r="WTG16" s="324" t="s">
        <v>53</v>
      </c>
      <c r="WTH16" s="324" t="s">
        <v>53</v>
      </c>
      <c r="WTI16" s="324" t="s">
        <v>53</v>
      </c>
      <c r="WTJ16" s="324" t="s">
        <v>53</v>
      </c>
      <c r="WTK16" s="324" t="s">
        <v>53</v>
      </c>
      <c r="WTL16" s="324" t="s">
        <v>53</v>
      </c>
      <c r="WTM16" s="324" t="s">
        <v>53</v>
      </c>
      <c r="WTN16" s="324" t="s">
        <v>53</v>
      </c>
      <c r="WTO16" s="324" t="s">
        <v>53</v>
      </c>
      <c r="WTP16" s="324" t="s">
        <v>53</v>
      </c>
      <c r="WTQ16" s="324" t="s">
        <v>53</v>
      </c>
      <c r="WTR16" s="324" t="s">
        <v>53</v>
      </c>
      <c r="WTS16" s="324" t="s">
        <v>53</v>
      </c>
      <c r="WTT16" s="324" t="s">
        <v>53</v>
      </c>
      <c r="WTU16" s="324" t="s">
        <v>53</v>
      </c>
      <c r="WTV16" s="324" t="s">
        <v>53</v>
      </c>
      <c r="WTW16" s="324" t="s">
        <v>53</v>
      </c>
      <c r="WTX16" s="324" t="s">
        <v>53</v>
      </c>
      <c r="WTY16" s="324" t="s">
        <v>53</v>
      </c>
      <c r="WTZ16" s="324" t="s">
        <v>53</v>
      </c>
      <c r="WUA16" s="324" t="s">
        <v>53</v>
      </c>
      <c r="WUB16" s="324" t="s">
        <v>53</v>
      </c>
      <c r="WUC16" s="324" t="s">
        <v>53</v>
      </c>
      <c r="WUD16" s="324" t="s">
        <v>53</v>
      </c>
      <c r="WUE16" s="324" t="s">
        <v>53</v>
      </c>
      <c r="WUF16" s="324" t="s">
        <v>53</v>
      </c>
      <c r="WUG16" s="324" t="s">
        <v>53</v>
      </c>
      <c r="WUH16" s="324" t="s">
        <v>53</v>
      </c>
      <c r="WUI16" s="324" t="s">
        <v>53</v>
      </c>
      <c r="WUJ16" s="324" t="s">
        <v>53</v>
      </c>
      <c r="WUK16" s="324" t="s">
        <v>53</v>
      </c>
      <c r="WUL16" s="324" t="s">
        <v>53</v>
      </c>
      <c r="WUM16" s="324" t="s">
        <v>53</v>
      </c>
      <c r="WUN16" s="324" t="s">
        <v>53</v>
      </c>
      <c r="WUO16" s="324" t="s">
        <v>53</v>
      </c>
      <c r="WUP16" s="324" t="s">
        <v>53</v>
      </c>
      <c r="WUQ16" s="324" t="s">
        <v>53</v>
      </c>
      <c r="WUR16" s="324" t="s">
        <v>53</v>
      </c>
      <c r="WUS16" s="324" t="s">
        <v>53</v>
      </c>
      <c r="WUT16" s="324" t="s">
        <v>53</v>
      </c>
      <c r="WUU16" s="324" t="s">
        <v>53</v>
      </c>
      <c r="WUV16" s="324" t="s">
        <v>53</v>
      </c>
      <c r="WUW16" s="324" t="s">
        <v>53</v>
      </c>
      <c r="WUX16" s="324" t="s">
        <v>53</v>
      </c>
      <c r="WUY16" s="324" t="s">
        <v>53</v>
      </c>
      <c r="WUZ16" s="324" t="s">
        <v>53</v>
      </c>
      <c r="WVA16" s="324" t="s">
        <v>53</v>
      </c>
      <c r="WVB16" s="324" t="s">
        <v>53</v>
      </c>
      <c r="WVC16" s="324" t="s">
        <v>53</v>
      </c>
      <c r="WVD16" s="324" t="s">
        <v>53</v>
      </c>
      <c r="WVE16" s="324" t="s">
        <v>53</v>
      </c>
      <c r="WVF16" s="324" t="s">
        <v>53</v>
      </c>
      <c r="WVG16" s="324" t="s">
        <v>53</v>
      </c>
      <c r="WVH16" s="324" t="s">
        <v>53</v>
      </c>
      <c r="WVI16" s="324" t="s">
        <v>53</v>
      </c>
      <c r="WVJ16" s="324" t="s">
        <v>53</v>
      </c>
      <c r="WVK16" s="324" t="s">
        <v>53</v>
      </c>
      <c r="WVL16" s="324" t="s">
        <v>53</v>
      </c>
      <c r="WVM16" s="324" t="s">
        <v>53</v>
      </c>
      <c r="WVN16" s="324" t="s">
        <v>53</v>
      </c>
      <c r="WVO16" s="324" t="s">
        <v>53</v>
      </c>
      <c r="WVP16" s="324" t="s">
        <v>53</v>
      </c>
      <c r="WVQ16" s="324" t="s">
        <v>53</v>
      </c>
      <c r="WVR16" s="324" t="s">
        <v>53</v>
      </c>
      <c r="WVS16" s="324" t="s">
        <v>53</v>
      </c>
      <c r="WVT16" s="324" t="s">
        <v>53</v>
      </c>
      <c r="WVU16" s="324" t="s">
        <v>53</v>
      </c>
      <c r="WVV16" s="324" t="s">
        <v>53</v>
      </c>
      <c r="WVW16" s="324" t="s">
        <v>53</v>
      </c>
      <c r="WVX16" s="324" t="s">
        <v>53</v>
      </c>
      <c r="WVY16" s="324" t="s">
        <v>53</v>
      </c>
      <c r="WVZ16" s="324" t="s">
        <v>53</v>
      </c>
      <c r="WWA16" s="324" t="s">
        <v>53</v>
      </c>
      <c r="WWB16" s="324" t="s">
        <v>53</v>
      </c>
      <c r="WWC16" s="324" t="s">
        <v>53</v>
      </c>
      <c r="WWD16" s="324" t="s">
        <v>53</v>
      </c>
      <c r="WWE16" s="324" t="s">
        <v>53</v>
      </c>
      <c r="WWF16" s="324" t="s">
        <v>53</v>
      </c>
      <c r="WWG16" s="324" t="s">
        <v>53</v>
      </c>
      <c r="WWH16" s="324" t="s">
        <v>53</v>
      </c>
      <c r="WWI16" s="324" t="s">
        <v>53</v>
      </c>
      <c r="WWJ16" s="324" t="s">
        <v>53</v>
      </c>
      <c r="WWK16" s="324" t="s">
        <v>53</v>
      </c>
      <c r="WWL16" s="324" t="s">
        <v>53</v>
      </c>
      <c r="WWM16" s="324" t="s">
        <v>53</v>
      </c>
      <c r="WWN16" s="324" t="s">
        <v>53</v>
      </c>
      <c r="WWO16" s="324" t="s">
        <v>53</v>
      </c>
      <c r="WWP16" s="324" t="s">
        <v>53</v>
      </c>
      <c r="WWQ16" s="324" t="s">
        <v>53</v>
      </c>
      <c r="WWR16" s="324" t="s">
        <v>53</v>
      </c>
      <c r="WWS16" s="324" t="s">
        <v>53</v>
      </c>
      <c r="WWT16" s="324" t="s">
        <v>53</v>
      </c>
      <c r="WWU16" s="324" t="s">
        <v>53</v>
      </c>
      <c r="WWV16" s="324" t="s">
        <v>53</v>
      </c>
      <c r="WWW16" s="324" t="s">
        <v>53</v>
      </c>
      <c r="WWX16" s="324" t="s">
        <v>53</v>
      </c>
      <c r="WWY16" s="324" t="s">
        <v>53</v>
      </c>
      <c r="WWZ16" s="324" t="s">
        <v>53</v>
      </c>
      <c r="WXA16" s="324" t="s">
        <v>53</v>
      </c>
      <c r="WXB16" s="324" t="s">
        <v>53</v>
      </c>
      <c r="WXC16" s="324" t="s">
        <v>53</v>
      </c>
      <c r="WXD16" s="324" t="s">
        <v>53</v>
      </c>
      <c r="WXE16" s="324" t="s">
        <v>53</v>
      </c>
      <c r="WXF16" s="324" t="s">
        <v>53</v>
      </c>
      <c r="WXG16" s="324" t="s">
        <v>53</v>
      </c>
      <c r="WXH16" s="324" t="s">
        <v>53</v>
      </c>
      <c r="WXI16" s="324" t="s">
        <v>53</v>
      </c>
      <c r="WXJ16" s="324" t="s">
        <v>53</v>
      </c>
      <c r="WXK16" s="324" t="s">
        <v>53</v>
      </c>
      <c r="WXL16" s="324" t="s">
        <v>53</v>
      </c>
      <c r="WXM16" s="324" t="s">
        <v>53</v>
      </c>
      <c r="WXN16" s="324" t="s">
        <v>53</v>
      </c>
      <c r="WXO16" s="324" t="s">
        <v>53</v>
      </c>
      <c r="WXP16" s="324" t="s">
        <v>53</v>
      </c>
      <c r="WXQ16" s="324" t="s">
        <v>53</v>
      </c>
      <c r="WXR16" s="324" t="s">
        <v>53</v>
      </c>
      <c r="WXS16" s="324" t="s">
        <v>53</v>
      </c>
      <c r="WXT16" s="324" t="s">
        <v>53</v>
      </c>
      <c r="WXU16" s="324" t="s">
        <v>53</v>
      </c>
      <c r="WXV16" s="324" t="s">
        <v>53</v>
      </c>
      <c r="WXW16" s="324" t="s">
        <v>53</v>
      </c>
      <c r="WXX16" s="324" t="s">
        <v>53</v>
      </c>
      <c r="WXY16" s="324" t="s">
        <v>53</v>
      </c>
      <c r="WXZ16" s="324" t="s">
        <v>53</v>
      </c>
      <c r="WYA16" s="324" t="s">
        <v>53</v>
      </c>
      <c r="WYB16" s="324" t="s">
        <v>53</v>
      </c>
      <c r="WYC16" s="324" t="s">
        <v>53</v>
      </c>
      <c r="WYD16" s="324" t="s">
        <v>53</v>
      </c>
      <c r="WYE16" s="324" t="s">
        <v>53</v>
      </c>
      <c r="WYF16" s="324" t="s">
        <v>53</v>
      </c>
      <c r="WYG16" s="324" t="s">
        <v>53</v>
      </c>
      <c r="WYH16" s="324" t="s">
        <v>53</v>
      </c>
      <c r="WYI16" s="324" t="s">
        <v>53</v>
      </c>
      <c r="WYJ16" s="324" t="s">
        <v>53</v>
      </c>
      <c r="WYK16" s="324" t="s">
        <v>53</v>
      </c>
      <c r="WYL16" s="324" t="s">
        <v>53</v>
      </c>
      <c r="WYM16" s="324" t="s">
        <v>53</v>
      </c>
      <c r="WYN16" s="324" t="s">
        <v>53</v>
      </c>
      <c r="WYO16" s="324" t="s">
        <v>53</v>
      </c>
      <c r="WYP16" s="324" t="s">
        <v>53</v>
      </c>
      <c r="WYQ16" s="324" t="s">
        <v>53</v>
      </c>
      <c r="WYR16" s="324" t="s">
        <v>53</v>
      </c>
      <c r="WYS16" s="324" t="s">
        <v>53</v>
      </c>
      <c r="WYT16" s="324" t="s">
        <v>53</v>
      </c>
      <c r="WYU16" s="324" t="s">
        <v>53</v>
      </c>
      <c r="WYV16" s="324" t="s">
        <v>53</v>
      </c>
      <c r="WYW16" s="324" t="s">
        <v>53</v>
      </c>
      <c r="WYX16" s="324" t="s">
        <v>53</v>
      </c>
      <c r="WYY16" s="324" t="s">
        <v>53</v>
      </c>
      <c r="WYZ16" s="324" t="s">
        <v>53</v>
      </c>
      <c r="WZA16" s="324" t="s">
        <v>53</v>
      </c>
      <c r="WZB16" s="324" t="s">
        <v>53</v>
      </c>
      <c r="WZC16" s="324" t="s">
        <v>53</v>
      </c>
      <c r="WZD16" s="324" t="s">
        <v>53</v>
      </c>
      <c r="WZE16" s="324" t="s">
        <v>53</v>
      </c>
      <c r="WZF16" s="324" t="s">
        <v>53</v>
      </c>
      <c r="WZG16" s="324" t="s">
        <v>53</v>
      </c>
      <c r="WZH16" s="324" t="s">
        <v>53</v>
      </c>
      <c r="WZI16" s="324" t="s">
        <v>53</v>
      </c>
      <c r="WZJ16" s="324" t="s">
        <v>53</v>
      </c>
      <c r="WZK16" s="324" t="s">
        <v>53</v>
      </c>
      <c r="WZL16" s="324" t="s">
        <v>53</v>
      </c>
      <c r="WZM16" s="324" t="s">
        <v>53</v>
      </c>
      <c r="WZN16" s="324" t="s">
        <v>53</v>
      </c>
      <c r="WZO16" s="324" t="s">
        <v>53</v>
      </c>
      <c r="WZP16" s="324" t="s">
        <v>53</v>
      </c>
      <c r="WZQ16" s="324" t="s">
        <v>53</v>
      </c>
      <c r="WZR16" s="324" t="s">
        <v>53</v>
      </c>
      <c r="WZS16" s="324" t="s">
        <v>53</v>
      </c>
      <c r="WZT16" s="324" t="s">
        <v>53</v>
      </c>
      <c r="WZU16" s="324" t="s">
        <v>53</v>
      </c>
      <c r="WZV16" s="324" t="s">
        <v>53</v>
      </c>
      <c r="WZW16" s="324" t="s">
        <v>53</v>
      </c>
      <c r="WZX16" s="324" t="s">
        <v>53</v>
      </c>
      <c r="WZY16" s="324" t="s">
        <v>53</v>
      </c>
      <c r="WZZ16" s="324" t="s">
        <v>53</v>
      </c>
      <c r="XAA16" s="324" t="s">
        <v>53</v>
      </c>
      <c r="XAB16" s="324" t="s">
        <v>53</v>
      </c>
      <c r="XAC16" s="324" t="s">
        <v>53</v>
      </c>
      <c r="XAD16" s="324" t="s">
        <v>53</v>
      </c>
      <c r="XAE16" s="324" t="s">
        <v>53</v>
      </c>
      <c r="XAF16" s="324" t="s">
        <v>53</v>
      </c>
      <c r="XAG16" s="324" t="s">
        <v>53</v>
      </c>
      <c r="XAH16" s="324" t="s">
        <v>53</v>
      </c>
      <c r="XAI16" s="324" t="s">
        <v>53</v>
      </c>
      <c r="XAJ16" s="324" t="s">
        <v>53</v>
      </c>
      <c r="XAK16" s="324" t="s">
        <v>53</v>
      </c>
      <c r="XAL16" s="324" t="s">
        <v>53</v>
      </c>
      <c r="XAM16" s="324" t="s">
        <v>53</v>
      </c>
      <c r="XAN16" s="324" t="s">
        <v>53</v>
      </c>
      <c r="XAO16" s="324" t="s">
        <v>53</v>
      </c>
      <c r="XAP16" s="324" t="s">
        <v>53</v>
      </c>
      <c r="XAQ16" s="324" t="s">
        <v>53</v>
      </c>
      <c r="XAR16" s="324" t="s">
        <v>53</v>
      </c>
      <c r="XAS16" s="324" t="s">
        <v>53</v>
      </c>
      <c r="XAT16" s="324" t="s">
        <v>53</v>
      </c>
      <c r="XAU16" s="324" t="s">
        <v>53</v>
      </c>
      <c r="XAV16" s="324" t="s">
        <v>53</v>
      </c>
      <c r="XAW16" s="324" t="s">
        <v>53</v>
      </c>
      <c r="XAX16" s="324" t="s">
        <v>53</v>
      </c>
      <c r="XAY16" s="324" t="s">
        <v>53</v>
      </c>
      <c r="XAZ16" s="324" t="s">
        <v>53</v>
      </c>
      <c r="XBA16" s="324" t="s">
        <v>53</v>
      </c>
      <c r="XBB16" s="324" t="s">
        <v>53</v>
      </c>
      <c r="XBC16" s="324" t="s">
        <v>53</v>
      </c>
      <c r="XBD16" s="324" t="s">
        <v>53</v>
      </c>
      <c r="XBE16" s="324" t="s">
        <v>53</v>
      </c>
      <c r="XBF16" s="324" t="s">
        <v>53</v>
      </c>
      <c r="XBG16" s="324" t="s">
        <v>53</v>
      </c>
      <c r="XBH16" s="324" t="s">
        <v>53</v>
      </c>
      <c r="XBI16" s="324" t="s">
        <v>53</v>
      </c>
      <c r="XBJ16" s="324" t="s">
        <v>53</v>
      </c>
      <c r="XBK16" s="324" t="s">
        <v>53</v>
      </c>
      <c r="XBL16" s="324" t="s">
        <v>53</v>
      </c>
      <c r="XBM16" s="324" t="s">
        <v>53</v>
      </c>
      <c r="XBN16" s="324" t="s">
        <v>53</v>
      </c>
      <c r="XBO16" s="324" t="s">
        <v>53</v>
      </c>
      <c r="XBP16" s="324" t="s">
        <v>53</v>
      </c>
      <c r="XBQ16" s="324" t="s">
        <v>53</v>
      </c>
      <c r="XBR16" s="324" t="s">
        <v>53</v>
      </c>
      <c r="XBS16" s="324" t="s">
        <v>53</v>
      </c>
      <c r="XBT16" s="324" t="s">
        <v>53</v>
      </c>
      <c r="XBU16" s="324" t="s">
        <v>53</v>
      </c>
      <c r="XBV16" s="324" t="s">
        <v>53</v>
      </c>
      <c r="XBW16" s="324" t="s">
        <v>53</v>
      </c>
      <c r="XBX16" s="324" t="s">
        <v>53</v>
      </c>
      <c r="XBY16" s="324" t="s">
        <v>53</v>
      </c>
      <c r="XBZ16" s="324" t="s">
        <v>53</v>
      </c>
      <c r="XCA16" s="324" t="s">
        <v>53</v>
      </c>
      <c r="XCB16" s="324" t="s">
        <v>53</v>
      </c>
      <c r="XCC16" s="324" t="s">
        <v>53</v>
      </c>
      <c r="XCD16" s="324" t="s">
        <v>53</v>
      </c>
      <c r="XCE16" s="324" t="s">
        <v>53</v>
      </c>
      <c r="XCF16" s="324" t="s">
        <v>53</v>
      </c>
      <c r="XCG16" s="324" t="s">
        <v>53</v>
      </c>
      <c r="XCH16" s="324" t="s">
        <v>53</v>
      </c>
      <c r="XCI16" s="324" t="s">
        <v>53</v>
      </c>
      <c r="XCJ16" s="324" t="s">
        <v>53</v>
      </c>
      <c r="XCK16" s="324" t="s">
        <v>53</v>
      </c>
      <c r="XCL16" s="324" t="s">
        <v>53</v>
      </c>
      <c r="XCM16" s="324" t="s">
        <v>53</v>
      </c>
      <c r="XCN16" s="324" t="s">
        <v>53</v>
      </c>
      <c r="XCO16" s="324" t="s">
        <v>53</v>
      </c>
      <c r="XCP16" s="324" t="s">
        <v>53</v>
      </c>
      <c r="XCQ16" s="324" t="s">
        <v>53</v>
      </c>
      <c r="XCR16" s="324" t="s">
        <v>53</v>
      </c>
      <c r="XCS16" s="324" t="s">
        <v>53</v>
      </c>
      <c r="XCT16" s="324" t="s">
        <v>53</v>
      </c>
      <c r="XCU16" s="324" t="s">
        <v>53</v>
      </c>
      <c r="XCV16" s="324" t="s">
        <v>53</v>
      </c>
      <c r="XCW16" s="324" t="s">
        <v>53</v>
      </c>
      <c r="XCX16" s="324" t="s">
        <v>53</v>
      </c>
      <c r="XCY16" s="324" t="s">
        <v>53</v>
      </c>
      <c r="XCZ16" s="324" t="s">
        <v>53</v>
      </c>
      <c r="XDA16" s="324" t="s">
        <v>53</v>
      </c>
      <c r="XDB16" s="324" t="s">
        <v>53</v>
      </c>
      <c r="XDC16" s="324" t="s">
        <v>53</v>
      </c>
      <c r="XDD16" s="324" t="s">
        <v>53</v>
      </c>
      <c r="XDE16" s="324" t="s">
        <v>53</v>
      </c>
      <c r="XDF16" s="324" t="s">
        <v>53</v>
      </c>
      <c r="XDG16" s="324" t="s">
        <v>53</v>
      </c>
      <c r="XDH16" s="324" t="s">
        <v>53</v>
      </c>
      <c r="XDI16" s="324" t="s">
        <v>53</v>
      </c>
      <c r="XDJ16" s="324" t="s">
        <v>53</v>
      </c>
      <c r="XDK16" s="324" t="s">
        <v>53</v>
      </c>
      <c r="XDL16" s="324" t="s">
        <v>53</v>
      </c>
      <c r="XDM16" s="324" t="s">
        <v>53</v>
      </c>
      <c r="XDN16" s="324" t="s">
        <v>53</v>
      </c>
      <c r="XDO16" s="324" t="s">
        <v>53</v>
      </c>
      <c r="XDP16" s="324" t="s">
        <v>53</v>
      </c>
      <c r="XDQ16" s="324" t="s">
        <v>53</v>
      </c>
      <c r="XDR16" s="324" t="s">
        <v>53</v>
      </c>
      <c r="XDS16" s="324" t="s">
        <v>53</v>
      </c>
      <c r="XDT16" s="324" t="s">
        <v>53</v>
      </c>
      <c r="XDU16" s="324" t="s">
        <v>53</v>
      </c>
      <c r="XDV16" s="324" t="s">
        <v>53</v>
      </c>
      <c r="XDW16" s="324" t="s">
        <v>53</v>
      </c>
      <c r="XDX16" s="324" t="s">
        <v>53</v>
      </c>
      <c r="XDY16" s="324" t="s">
        <v>53</v>
      </c>
      <c r="XDZ16" s="324" t="s">
        <v>53</v>
      </c>
      <c r="XEA16" s="324" t="s">
        <v>53</v>
      </c>
      <c r="XEB16" s="324" t="s">
        <v>53</v>
      </c>
      <c r="XEC16" s="324" t="s">
        <v>53</v>
      </c>
      <c r="XED16" s="324" t="s">
        <v>53</v>
      </c>
      <c r="XEE16" s="324" t="s">
        <v>53</v>
      </c>
      <c r="XEF16" s="324" t="s">
        <v>53</v>
      </c>
      <c r="XEG16" s="324" t="s">
        <v>53</v>
      </c>
      <c r="XEH16" s="324" t="s">
        <v>53</v>
      </c>
      <c r="XEI16" s="324" t="s">
        <v>53</v>
      </c>
      <c r="XEJ16" s="324" t="s">
        <v>53</v>
      </c>
      <c r="XEK16" s="324" t="s">
        <v>53</v>
      </c>
      <c r="XEL16" s="324" t="s">
        <v>53</v>
      </c>
      <c r="XEM16" s="324" t="s">
        <v>53</v>
      </c>
      <c r="XEN16" s="324" t="s">
        <v>53</v>
      </c>
      <c r="XEO16" s="324" t="s">
        <v>53</v>
      </c>
      <c r="XEP16" s="324" t="s">
        <v>53</v>
      </c>
      <c r="XEQ16" s="324" t="s">
        <v>53</v>
      </c>
      <c r="XER16" s="324" t="s">
        <v>53</v>
      </c>
      <c r="XES16" s="324" t="s">
        <v>53</v>
      </c>
      <c r="XET16" s="324" t="s">
        <v>53</v>
      </c>
      <c r="XEU16" s="324" t="s">
        <v>53</v>
      </c>
      <c r="XEV16" s="324" t="s">
        <v>53</v>
      </c>
      <c r="XEW16" s="324" t="s">
        <v>53</v>
      </c>
      <c r="XEX16" s="324" t="s">
        <v>53</v>
      </c>
      <c r="XEY16" s="324" t="s">
        <v>53</v>
      </c>
      <c r="XEZ16" s="324" t="s">
        <v>53</v>
      </c>
      <c r="XFA16" s="324" t="s">
        <v>53</v>
      </c>
      <c r="XFB16" s="324" t="s">
        <v>53</v>
      </c>
      <c r="XFC16" s="324" t="s">
        <v>53</v>
      </c>
      <c r="XFD16" s="324" t="s">
        <v>53</v>
      </c>
    </row>
    <row r="17" spans="1:28" s="324" customFormat="1" ht="10" x14ac:dyDescent="0.2">
      <c r="A17" s="324" t="s">
        <v>141</v>
      </c>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row>
    <row r="18" spans="1:28" x14ac:dyDescent="0.25">
      <c r="A18" s="9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row>
    <row r="19" spans="1:28" s="329" customFormat="1" ht="18.75" customHeight="1" x14ac:dyDescent="0.35">
      <c r="A19" s="327" t="s">
        <v>54</v>
      </c>
      <c r="B19" s="333" t="s">
        <v>14</v>
      </c>
      <c r="C19" s="333" t="s">
        <v>15</v>
      </c>
      <c r="D19" s="333" t="s">
        <v>16</v>
      </c>
      <c r="E19" s="333" t="s">
        <v>17</v>
      </c>
      <c r="F19" s="333" t="s">
        <v>18</v>
      </c>
      <c r="G19" s="333" t="s">
        <v>19</v>
      </c>
      <c r="H19" s="333" t="s">
        <v>20</v>
      </c>
      <c r="I19" s="333" t="s">
        <v>21</v>
      </c>
      <c r="J19" s="333" t="s">
        <v>22</v>
      </c>
      <c r="K19" s="333" t="s">
        <v>23</v>
      </c>
      <c r="L19" s="333" t="s">
        <v>24</v>
      </c>
      <c r="M19" s="333" t="s">
        <v>39</v>
      </c>
      <c r="N19" s="333" t="s">
        <v>41</v>
      </c>
      <c r="O19" s="333" t="s">
        <v>43</v>
      </c>
      <c r="P19" s="333" t="s">
        <v>113</v>
      </c>
      <c r="Q19" s="333" t="s">
        <v>116</v>
      </c>
      <c r="R19" s="333" t="s">
        <v>121</v>
      </c>
      <c r="S19" s="333" t="s">
        <v>123</v>
      </c>
      <c r="T19" s="333" t="s">
        <v>139</v>
      </c>
      <c r="U19" s="333" t="s">
        <v>302</v>
      </c>
      <c r="V19" s="333" t="s">
        <v>321</v>
      </c>
      <c r="W19" s="333" t="s">
        <v>325</v>
      </c>
      <c r="X19" s="333" t="s">
        <v>327</v>
      </c>
      <c r="Y19" s="333" t="s">
        <v>343</v>
      </c>
      <c r="Z19" s="333" t="s">
        <v>351</v>
      </c>
      <c r="AA19" s="333" t="s">
        <v>373</v>
      </c>
      <c r="AB19" s="333" t="s">
        <v>379</v>
      </c>
    </row>
    <row r="20" spans="1:28" s="26" customFormat="1" x14ac:dyDescent="0.25">
      <c r="A20" s="86" t="s">
        <v>9</v>
      </c>
      <c r="B20" s="32"/>
      <c r="C20" s="32"/>
      <c r="D20" s="32"/>
      <c r="E20" s="32"/>
      <c r="F20" s="32"/>
      <c r="G20" s="33"/>
      <c r="H20" s="32"/>
      <c r="I20" s="32"/>
      <c r="J20" s="32"/>
      <c r="K20" s="33"/>
      <c r="L20" s="32"/>
      <c r="M20" s="32"/>
      <c r="N20" s="32"/>
      <c r="O20" s="32"/>
      <c r="P20" s="32"/>
      <c r="Q20" s="32"/>
      <c r="R20" s="32"/>
      <c r="S20" s="32"/>
      <c r="T20" s="32"/>
      <c r="U20" s="32"/>
      <c r="V20" s="32"/>
      <c r="W20" s="32"/>
      <c r="X20" s="32"/>
      <c r="Y20" s="32"/>
      <c r="Z20" s="32"/>
      <c r="AA20" s="32"/>
      <c r="AB20" s="32"/>
    </row>
    <row r="21" spans="1:28" s="34" customFormat="1" x14ac:dyDescent="0.25">
      <c r="A21" s="87" t="s">
        <v>0</v>
      </c>
      <c r="B21" s="88">
        <v>6409.5350000000008</v>
      </c>
      <c r="C21" s="88">
        <v>6516.1679999999997</v>
      </c>
      <c r="D21" s="88">
        <v>6614.7929999999997</v>
      </c>
      <c r="E21" s="88">
        <v>6669.2420000000002</v>
      </c>
      <c r="F21" s="88">
        <v>6654.9939999999997</v>
      </c>
      <c r="G21" s="88">
        <v>6714.2610000000004</v>
      </c>
      <c r="H21" s="88">
        <v>6800.7119999999995</v>
      </c>
      <c r="I21" s="88">
        <v>6851.5619999999999</v>
      </c>
      <c r="J21" s="88">
        <v>6871.7530000000006</v>
      </c>
      <c r="K21" s="88">
        <v>6978.1840000000002</v>
      </c>
      <c r="L21" s="88">
        <v>7025.9160000000002</v>
      </c>
      <c r="M21" s="88">
        <v>7209.674</v>
      </c>
      <c r="N21" s="88">
        <v>7205.947000000001</v>
      </c>
      <c r="O21" s="88">
        <v>7339.5300000000007</v>
      </c>
      <c r="P21" s="88">
        <v>7755.6409999999996</v>
      </c>
      <c r="Q21" s="88">
        <v>7827.1540000000005</v>
      </c>
      <c r="R21" s="88">
        <v>8255.8760000000002</v>
      </c>
      <c r="S21" s="88">
        <v>8395.3619999999992</v>
      </c>
      <c r="T21" s="88">
        <v>8844.9179999999997</v>
      </c>
      <c r="U21" s="88">
        <v>9053.7620000000006</v>
      </c>
      <c r="V21" s="88">
        <v>9264.2089999999989</v>
      </c>
      <c r="W21" s="88">
        <v>9228.530999999999</v>
      </c>
      <c r="X21" s="88">
        <v>9641.9840000000004</v>
      </c>
      <c r="Y21" s="88">
        <v>9906.1409999999996</v>
      </c>
      <c r="Z21" s="88">
        <v>10285.625</v>
      </c>
      <c r="AA21" s="88">
        <v>10582.592000000001</v>
      </c>
      <c r="AB21" s="88">
        <v>10957.987999999999</v>
      </c>
    </row>
    <row r="22" spans="1:28" s="35" customFormat="1" x14ac:dyDescent="0.25">
      <c r="A22" s="89" t="s">
        <v>47</v>
      </c>
      <c r="B22" s="90">
        <v>4805.7620000000006</v>
      </c>
      <c r="C22" s="90">
        <v>4853.8339999999998</v>
      </c>
      <c r="D22" s="90">
        <v>4943.4840000000004</v>
      </c>
      <c r="E22" s="90">
        <v>5005.4380000000001</v>
      </c>
      <c r="F22" s="90">
        <v>5061.0249999999996</v>
      </c>
      <c r="G22" s="90">
        <v>5101.3720000000003</v>
      </c>
      <c r="H22" s="90">
        <v>5252.2749999999996</v>
      </c>
      <c r="I22" s="90">
        <v>5310.6229999999996</v>
      </c>
      <c r="J22" s="90">
        <v>5373.13</v>
      </c>
      <c r="K22" s="90">
        <v>5435.0250000000005</v>
      </c>
      <c r="L22" s="90">
        <v>5522.1419999999998</v>
      </c>
      <c r="M22" s="90">
        <v>5645.3789999999999</v>
      </c>
      <c r="N22" s="90">
        <v>5764.2400000000007</v>
      </c>
      <c r="O22" s="90">
        <v>5854.4930000000004</v>
      </c>
      <c r="P22" s="90">
        <v>5984.982</v>
      </c>
      <c r="Q22" s="90">
        <v>6146.0889999999999</v>
      </c>
      <c r="R22" s="90">
        <v>6516.4610000000002</v>
      </c>
      <c r="S22" s="90">
        <v>6529.6469999999999</v>
      </c>
      <c r="T22" s="90">
        <v>6812.3789999999999</v>
      </c>
      <c r="U22" s="90">
        <v>6924.8899999999994</v>
      </c>
      <c r="V22" s="90">
        <v>7060.2510000000002</v>
      </c>
      <c r="W22" s="90">
        <v>6994.2449999999999</v>
      </c>
      <c r="X22" s="90">
        <v>7078.8829999999998</v>
      </c>
      <c r="Y22" s="90">
        <v>7254.73</v>
      </c>
      <c r="Z22" s="90">
        <v>7603.03</v>
      </c>
      <c r="AA22" s="90">
        <v>7616.4639999999999</v>
      </c>
      <c r="AB22" s="90">
        <v>7916.1729999999998</v>
      </c>
    </row>
    <row r="23" spans="1:28" s="34" customFormat="1" x14ac:dyDescent="0.25">
      <c r="A23" s="92" t="s">
        <v>48</v>
      </c>
      <c r="B23" s="88">
        <v>1512.239</v>
      </c>
      <c r="C23" s="88">
        <v>1428.078</v>
      </c>
      <c r="D23" s="88">
        <v>1362.52</v>
      </c>
      <c r="E23" s="88">
        <v>1252.8789999999999</v>
      </c>
      <c r="F23" s="88">
        <v>1174.5350000000001</v>
      </c>
      <c r="G23" s="88">
        <v>1111.7260000000001</v>
      </c>
      <c r="H23" s="88">
        <v>1059.6199999999999</v>
      </c>
      <c r="I23" s="88">
        <v>965.60199999999998</v>
      </c>
      <c r="J23" s="88">
        <v>875.67899999999997</v>
      </c>
      <c r="K23" s="88">
        <v>802.55499999999995</v>
      </c>
      <c r="L23" s="88">
        <v>738.64700000000005</v>
      </c>
      <c r="M23" s="88">
        <v>706.53</v>
      </c>
      <c r="N23" s="88">
        <v>665.66200000000003</v>
      </c>
      <c r="O23" s="88">
        <v>635.11599999999999</v>
      </c>
      <c r="P23" s="88">
        <v>604.38499999999999</v>
      </c>
      <c r="Q23" s="88">
        <v>555.71400000000006</v>
      </c>
      <c r="R23" s="88">
        <v>507.59399999999999</v>
      </c>
      <c r="S23" s="88">
        <v>493.54300000000001</v>
      </c>
      <c r="T23" s="88">
        <v>458.86099999999999</v>
      </c>
      <c r="U23" s="88">
        <v>435.94900000000001</v>
      </c>
      <c r="V23" s="88">
        <v>409.22500000000002</v>
      </c>
      <c r="W23" s="88">
        <v>355.62900000000002</v>
      </c>
      <c r="X23" s="88">
        <v>341.58300000000003</v>
      </c>
      <c r="Y23" s="88">
        <v>330.94200000000001</v>
      </c>
      <c r="Z23" s="88">
        <v>294.87900000000002</v>
      </c>
      <c r="AA23" s="88">
        <v>284.83</v>
      </c>
      <c r="AB23" s="88">
        <v>295.25700000000001</v>
      </c>
    </row>
    <row r="24" spans="1:28" s="34" customFormat="1" x14ac:dyDescent="0.25">
      <c r="A24" s="92" t="s">
        <v>49</v>
      </c>
      <c r="B24" s="88">
        <v>3293.5230000000001</v>
      </c>
      <c r="C24" s="88">
        <v>3425.7559999999999</v>
      </c>
      <c r="D24" s="88">
        <v>3580.9639999999999</v>
      </c>
      <c r="E24" s="88">
        <v>3752.5590000000002</v>
      </c>
      <c r="F24" s="88">
        <v>3886.49</v>
      </c>
      <c r="G24" s="88">
        <v>3989.6460000000002</v>
      </c>
      <c r="H24" s="88">
        <v>4192.6549999999997</v>
      </c>
      <c r="I24" s="88">
        <v>4345.0209999999997</v>
      </c>
      <c r="J24" s="88">
        <v>4497.451</v>
      </c>
      <c r="K24" s="88">
        <v>4632.47</v>
      </c>
      <c r="L24" s="88">
        <v>4783.4949999999999</v>
      </c>
      <c r="M24" s="88">
        <v>4938.8490000000002</v>
      </c>
      <c r="N24" s="88">
        <v>5098.5780000000004</v>
      </c>
      <c r="O24" s="88">
        <v>5219.3770000000004</v>
      </c>
      <c r="P24" s="88">
        <v>5380.5969999999998</v>
      </c>
      <c r="Q24" s="88">
        <v>5590.375</v>
      </c>
      <c r="R24" s="88">
        <v>6008.8670000000002</v>
      </c>
      <c r="S24" s="88">
        <v>6036.1040000000003</v>
      </c>
      <c r="T24" s="88">
        <v>6353.518</v>
      </c>
      <c r="U24" s="88">
        <v>6488.9409999999998</v>
      </c>
      <c r="V24" s="88">
        <v>6651.0259999999998</v>
      </c>
      <c r="W24" s="88">
        <v>6638.616</v>
      </c>
      <c r="X24" s="88">
        <v>6737.3</v>
      </c>
      <c r="Y24" s="88">
        <v>6923.7879999999996</v>
      </c>
      <c r="Z24" s="88">
        <v>7308.1509999999998</v>
      </c>
      <c r="AA24" s="88">
        <v>7331.634</v>
      </c>
      <c r="AB24" s="88">
        <v>7620.9160000000002</v>
      </c>
    </row>
    <row r="25" spans="1:28" s="35" customFormat="1" x14ac:dyDescent="0.25">
      <c r="A25" s="89" t="s">
        <v>50</v>
      </c>
      <c r="B25" s="90">
        <v>1396.8150000000001</v>
      </c>
      <c r="C25" s="90">
        <v>1444.5729999999999</v>
      </c>
      <c r="D25" s="90">
        <v>1439.65</v>
      </c>
      <c r="E25" s="90">
        <v>1458.8889999999999</v>
      </c>
      <c r="F25" s="90">
        <v>1380.394</v>
      </c>
      <c r="G25" s="90">
        <v>1406.6419999999998</v>
      </c>
      <c r="H25" s="90">
        <v>1426.828</v>
      </c>
      <c r="I25" s="90">
        <v>1413.788</v>
      </c>
      <c r="J25" s="90">
        <v>1388.2329999999999</v>
      </c>
      <c r="K25" s="90">
        <v>1417.567</v>
      </c>
      <c r="L25" s="90">
        <v>1387.201</v>
      </c>
      <c r="M25" s="90">
        <v>1328.5119999999999</v>
      </c>
      <c r="N25" s="90">
        <v>1316.059</v>
      </c>
      <c r="O25" s="90">
        <v>1374.922</v>
      </c>
      <c r="P25" s="90">
        <v>1669.777</v>
      </c>
      <c r="Q25" s="90">
        <v>1568.394</v>
      </c>
      <c r="R25" s="90">
        <v>1630.258</v>
      </c>
      <c r="S25" s="90">
        <v>1739.8230000000001</v>
      </c>
      <c r="T25" s="90">
        <v>1910.748</v>
      </c>
      <c r="U25" s="90">
        <v>1993.9569999999999</v>
      </c>
      <c r="V25" s="90">
        <v>2061.9229999999998</v>
      </c>
      <c r="W25" s="90">
        <v>2143.6109999999999</v>
      </c>
      <c r="X25" s="90">
        <v>2419.0720000000001</v>
      </c>
      <c r="Y25" s="90">
        <v>2538.8119999999999</v>
      </c>
      <c r="Z25" s="90">
        <v>2581.2200000000003</v>
      </c>
      <c r="AA25" s="90">
        <v>2782.3310000000001</v>
      </c>
      <c r="AB25" s="90">
        <v>2848.5150000000003</v>
      </c>
    </row>
    <row r="26" spans="1:28" s="34" customFormat="1" x14ac:dyDescent="0.25">
      <c r="A26" s="92" t="s">
        <v>48</v>
      </c>
      <c r="B26" s="88">
        <v>355.48200000000003</v>
      </c>
      <c r="C26" s="88">
        <v>353.50299999999999</v>
      </c>
      <c r="D26" s="88">
        <v>324.113</v>
      </c>
      <c r="E26" s="88">
        <v>309.90600000000001</v>
      </c>
      <c r="F26" s="88">
        <v>282.59800000000001</v>
      </c>
      <c r="G26" s="88">
        <v>269.16899999999998</v>
      </c>
      <c r="H26" s="88">
        <v>251.46799999999999</v>
      </c>
      <c r="I26" s="88">
        <v>197.94</v>
      </c>
      <c r="J26" s="88">
        <v>181.45599999999999</v>
      </c>
      <c r="K26" s="88">
        <v>172.709</v>
      </c>
      <c r="L26" s="88">
        <v>173.964</v>
      </c>
      <c r="M26" s="88">
        <v>191.548</v>
      </c>
      <c r="N26" s="88">
        <v>186.38300000000001</v>
      </c>
      <c r="O26" s="88">
        <v>204.99199999999999</v>
      </c>
      <c r="P26" s="88">
        <v>207.375</v>
      </c>
      <c r="Q26" s="88">
        <v>207.21199999999999</v>
      </c>
      <c r="R26" s="88">
        <v>216.185</v>
      </c>
      <c r="S26" s="88">
        <v>210.65</v>
      </c>
      <c r="T26" s="88">
        <v>227.28899999999999</v>
      </c>
      <c r="U26" s="88">
        <v>239.45500000000001</v>
      </c>
      <c r="V26" s="88">
        <v>247.95099999999999</v>
      </c>
      <c r="W26" s="88">
        <v>271.27</v>
      </c>
      <c r="X26" s="88">
        <v>300.11500000000001</v>
      </c>
      <c r="Y26" s="88">
        <v>341.63400000000001</v>
      </c>
      <c r="Z26" s="88">
        <v>371.65</v>
      </c>
      <c r="AA26" s="88">
        <v>392.98099999999999</v>
      </c>
      <c r="AB26" s="88">
        <v>377.697</v>
      </c>
    </row>
    <row r="27" spans="1:28" s="34" customFormat="1" x14ac:dyDescent="0.25">
      <c r="A27" s="92" t="s">
        <v>49</v>
      </c>
      <c r="B27" s="88">
        <v>1041.3330000000001</v>
      </c>
      <c r="C27" s="88">
        <v>1091.07</v>
      </c>
      <c r="D27" s="88">
        <v>1115.537</v>
      </c>
      <c r="E27" s="88">
        <v>1148.9829999999999</v>
      </c>
      <c r="F27" s="88">
        <v>1097.796</v>
      </c>
      <c r="G27" s="88">
        <v>1137.473</v>
      </c>
      <c r="H27" s="88">
        <v>1175.3599999999999</v>
      </c>
      <c r="I27" s="88">
        <v>1215.848</v>
      </c>
      <c r="J27" s="88">
        <v>1206.777</v>
      </c>
      <c r="K27" s="88">
        <v>1244.8579999999999</v>
      </c>
      <c r="L27" s="88">
        <v>1213.2370000000001</v>
      </c>
      <c r="M27" s="88">
        <v>1136.9639999999999</v>
      </c>
      <c r="N27" s="88">
        <v>1129.6759999999999</v>
      </c>
      <c r="O27" s="88">
        <v>1169.93</v>
      </c>
      <c r="P27" s="88">
        <v>1462.402</v>
      </c>
      <c r="Q27" s="88">
        <v>1361.182</v>
      </c>
      <c r="R27" s="88">
        <v>1414.0730000000001</v>
      </c>
      <c r="S27" s="88">
        <v>1529.173</v>
      </c>
      <c r="T27" s="88">
        <v>1683.4590000000001</v>
      </c>
      <c r="U27" s="88">
        <v>1754.502</v>
      </c>
      <c r="V27" s="88">
        <v>1813.972</v>
      </c>
      <c r="W27" s="88">
        <v>1872.3409999999999</v>
      </c>
      <c r="X27" s="88">
        <v>2118.9569999999999</v>
      </c>
      <c r="Y27" s="88">
        <v>2197.1779999999999</v>
      </c>
      <c r="Z27" s="88">
        <v>2209.5700000000002</v>
      </c>
      <c r="AA27" s="88">
        <v>2389.35</v>
      </c>
      <c r="AB27" s="88">
        <v>2470.8180000000002</v>
      </c>
    </row>
    <row r="28" spans="1:28" s="35" customFormat="1" x14ac:dyDescent="0.25">
      <c r="A28" s="89" t="s">
        <v>51</v>
      </c>
      <c r="B28" s="90">
        <v>206.95800000000003</v>
      </c>
      <c r="C28" s="90">
        <v>217.761</v>
      </c>
      <c r="D28" s="90">
        <v>231.65899999999999</v>
      </c>
      <c r="E28" s="90">
        <v>204.91500000000002</v>
      </c>
      <c r="F28" s="90">
        <v>213.57499999999999</v>
      </c>
      <c r="G28" s="90">
        <v>206.24700000000001</v>
      </c>
      <c r="H28" s="90">
        <v>121.60900000000001</v>
      </c>
      <c r="I28" s="90">
        <v>127.151</v>
      </c>
      <c r="J28" s="90">
        <v>110.39</v>
      </c>
      <c r="K28" s="90">
        <v>125.592</v>
      </c>
      <c r="L28" s="90">
        <v>116.57300000000001</v>
      </c>
      <c r="M28" s="90">
        <v>235.78300000000002</v>
      </c>
      <c r="N28" s="90">
        <v>125.648</v>
      </c>
      <c r="O28" s="90">
        <v>110.11499999999999</v>
      </c>
      <c r="P28" s="90">
        <v>100.88200000000001</v>
      </c>
      <c r="Q28" s="90">
        <v>112.67100000000001</v>
      </c>
      <c r="R28" s="90">
        <v>109.157</v>
      </c>
      <c r="S28" s="90">
        <v>125.892</v>
      </c>
      <c r="T28" s="90">
        <v>121.791</v>
      </c>
      <c r="U28" s="90">
        <v>134.91499999999999</v>
      </c>
      <c r="V28" s="90">
        <v>142.035</v>
      </c>
      <c r="W28" s="90">
        <v>90.674999999999997</v>
      </c>
      <c r="X28" s="90">
        <v>144.029</v>
      </c>
      <c r="Y28" s="90">
        <v>112.59899999999999</v>
      </c>
      <c r="Z28" s="90">
        <v>101.375</v>
      </c>
      <c r="AA28" s="90">
        <v>183.797</v>
      </c>
      <c r="AB28" s="90">
        <v>193.3</v>
      </c>
    </row>
    <row r="29" spans="1:28" s="34" customFormat="1" x14ac:dyDescent="0.25">
      <c r="A29" s="92" t="s">
        <v>48</v>
      </c>
      <c r="B29" s="88">
        <v>139.24700000000001</v>
      </c>
      <c r="C29" s="88">
        <v>147.923</v>
      </c>
      <c r="D29" s="88">
        <v>147.91399999999999</v>
      </c>
      <c r="E29" s="88">
        <v>138.38300000000001</v>
      </c>
      <c r="F29" s="88">
        <v>135.327</v>
      </c>
      <c r="G29" s="88">
        <v>121.467</v>
      </c>
      <c r="H29" s="88">
        <v>44.292999999999999</v>
      </c>
      <c r="I29" s="88">
        <v>45.334000000000003</v>
      </c>
      <c r="J29" s="88">
        <v>44.734999999999999</v>
      </c>
      <c r="K29" s="88">
        <v>40.067999999999998</v>
      </c>
      <c r="L29" s="88">
        <v>35.838000000000001</v>
      </c>
      <c r="M29" s="88">
        <v>168.04900000000001</v>
      </c>
      <c r="N29" s="88">
        <v>32.482999999999997</v>
      </c>
      <c r="O29" s="88">
        <v>32.664000000000001</v>
      </c>
      <c r="P29" s="88">
        <v>31.027000000000001</v>
      </c>
      <c r="Q29" s="88">
        <v>29.488</v>
      </c>
      <c r="R29" s="88">
        <v>29.556999999999999</v>
      </c>
      <c r="S29" s="88">
        <v>31.946000000000002</v>
      </c>
      <c r="T29" s="88">
        <v>35.515000000000001</v>
      </c>
      <c r="U29" s="88">
        <v>30.071000000000002</v>
      </c>
      <c r="V29" s="88">
        <v>30.876000000000001</v>
      </c>
      <c r="W29" s="88">
        <v>30.574000000000002</v>
      </c>
      <c r="X29" s="88">
        <v>34.801000000000002</v>
      </c>
      <c r="Y29" s="88">
        <v>40.21</v>
      </c>
      <c r="Z29" s="88">
        <v>37.024999999999999</v>
      </c>
      <c r="AA29" s="88">
        <v>37.621000000000002</v>
      </c>
      <c r="AB29" s="88">
        <v>42.048999999999999</v>
      </c>
    </row>
    <row r="30" spans="1:28" s="34" customFormat="1" x14ac:dyDescent="0.25">
      <c r="A30" s="93" t="s">
        <v>49</v>
      </c>
      <c r="B30" s="88">
        <v>67.710999999999999</v>
      </c>
      <c r="C30" s="88">
        <v>69.837999999999994</v>
      </c>
      <c r="D30" s="88">
        <v>83.745000000000005</v>
      </c>
      <c r="E30" s="88">
        <v>66.531999999999996</v>
      </c>
      <c r="F30" s="88">
        <v>78.248000000000005</v>
      </c>
      <c r="G30" s="88">
        <v>84.78</v>
      </c>
      <c r="H30" s="88">
        <v>77.316000000000003</v>
      </c>
      <c r="I30" s="88">
        <v>81.816999999999993</v>
      </c>
      <c r="J30" s="88">
        <v>65.655000000000001</v>
      </c>
      <c r="K30" s="88">
        <v>85.524000000000001</v>
      </c>
      <c r="L30" s="88">
        <v>80.734999999999999</v>
      </c>
      <c r="M30" s="88">
        <v>67.733999999999995</v>
      </c>
      <c r="N30" s="88">
        <v>93.165000000000006</v>
      </c>
      <c r="O30" s="88">
        <v>77.450999999999993</v>
      </c>
      <c r="P30" s="88">
        <v>69.855000000000004</v>
      </c>
      <c r="Q30" s="88">
        <v>83.183000000000007</v>
      </c>
      <c r="R30" s="88">
        <v>79.599999999999994</v>
      </c>
      <c r="S30" s="88">
        <v>93.945999999999998</v>
      </c>
      <c r="T30" s="88">
        <v>86.275999999999996</v>
      </c>
      <c r="U30" s="88">
        <v>104.84399999999999</v>
      </c>
      <c r="V30" s="88">
        <v>111.15900000000001</v>
      </c>
      <c r="W30" s="88">
        <v>60.100999999999999</v>
      </c>
      <c r="X30" s="88">
        <v>109.22799999999999</v>
      </c>
      <c r="Y30" s="88">
        <v>72.388999999999996</v>
      </c>
      <c r="Z30" s="88">
        <v>64.349999999999994</v>
      </c>
      <c r="AA30" s="88">
        <v>146.17599999999999</v>
      </c>
      <c r="AB30" s="88">
        <v>151.251</v>
      </c>
    </row>
    <row r="31" spans="1:28" s="34" customFormat="1" x14ac:dyDescent="0.25">
      <c r="A31" s="9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row>
    <row r="32" spans="1:28" s="37" customFormat="1" x14ac:dyDescent="0.25">
      <c r="A32" s="86" t="s">
        <v>55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row>
    <row r="33" spans="1:28" s="38" customFormat="1" x14ac:dyDescent="0.25">
      <c r="A33" s="87" t="s">
        <v>0</v>
      </c>
      <c r="B33" s="88">
        <v>396.90800000000002</v>
      </c>
      <c r="C33" s="88">
        <v>394.64600000000002</v>
      </c>
      <c r="D33" s="88">
        <v>406.61799999999999</v>
      </c>
      <c r="E33" s="88">
        <v>419.99599999999998</v>
      </c>
      <c r="F33" s="88">
        <v>421.78599999999994</v>
      </c>
      <c r="G33" s="88">
        <v>427.38299999999998</v>
      </c>
      <c r="H33" s="88">
        <v>427.18</v>
      </c>
      <c r="I33" s="88">
        <v>441.71500000000003</v>
      </c>
      <c r="J33" s="88">
        <v>434.87400000000002</v>
      </c>
      <c r="K33" s="88">
        <v>454.15300000000008</v>
      </c>
      <c r="L33" s="88">
        <v>467.78100000000001</v>
      </c>
      <c r="M33" s="88">
        <v>475.59400000000005</v>
      </c>
      <c r="N33" s="88">
        <v>483.54599999999999</v>
      </c>
      <c r="O33" s="88">
        <v>510.89800000000002</v>
      </c>
      <c r="P33" s="88">
        <v>514.73</v>
      </c>
      <c r="Q33" s="88">
        <v>506.50999999999993</v>
      </c>
      <c r="R33" s="88">
        <v>497.44300000000004</v>
      </c>
      <c r="S33" s="88">
        <v>520.92600000000004</v>
      </c>
      <c r="T33" s="88">
        <v>521.63200000000006</v>
      </c>
      <c r="U33" s="88">
        <v>527.24699999999996</v>
      </c>
      <c r="V33" s="88">
        <v>533.33999999999992</v>
      </c>
      <c r="W33" s="88">
        <v>567.02800000000002</v>
      </c>
      <c r="X33" s="88">
        <v>593.02</v>
      </c>
      <c r="Y33" s="88">
        <v>581.77699999999993</v>
      </c>
      <c r="Z33" s="88">
        <v>626.64400000000001</v>
      </c>
      <c r="AA33" s="88">
        <v>647.35899999999992</v>
      </c>
      <c r="AB33" s="88">
        <v>673.39799999999991</v>
      </c>
    </row>
    <row r="34" spans="1:28" s="35" customFormat="1" x14ac:dyDescent="0.25">
      <c r="A34" s="89" t="s">
        <v>47</v>
      </c>
      <c r="B34" s="90">
        <v>235.73700000000002</v>
      </c>
      <c r="C34" s="90">
        <v>237.17099999999999</v>
      </c>
      <c r="D34" s="90">
        <v>250.51</v>
      </c>
      <c r="E34" s="90">
        <v>249.02699999999999</v>
      </c>
      <c r="F34" s="90">
        <v>250.57499999999999</v>
      </c>
      <c r="G34" s="90">
        <v>253.80699999999999</v>
      </c>
      <c r="H34" s="90">
        <v>260.89499999999998</v>
      </c>
      <c r="I34" s="90">
        <v>267.779</v>
      </c>
      <c r="J34" s="90">
        <v>268.83600000000001</v>
      </c>
      <c r="K34" s="90">
        <v>271.02700000000004</v>
      </c>
      <c r="L34" s="90">
        <v>280.20699999999999</v>
      </c>
      <c r="M34" s="90">
        <v>286.09900000000005</v>
      </c>
      <c r="N34" s="90">
        <v>288.11500000000001</v>
      </c>
      <c r="O34" s="90">
        <v>292.25400000000002</v>
      </c>
      <c r="P34" s="90">
        <v>300.05100000000004</v>
      </c>
      <c r="Q34" s="90">
        <v>292.38299999999998</v>
      </c>
      <c r="R34" s="90">
        <v>295.68299999999999</v>
      </c>
      <c r="S34" s="90">
        <v>303.78500000000003</v>
      </c>
      <c r="T34" s="90">
        <v>312.959</v>
      </c>
      <c r="U34" s="90">
        <v>325.892</v>
      </c>
      <c r="V34" s="90">
        <v>329.077</v>
      </c>
      <c r="W34" s="90">
        <v>332.02100000000002</v>
      </c>
      <c r="X34" s="90">
        <v>337.709</v>
      </c>
      <c r="Y34" s="90">
        <v>314.66399999999999</v>
      </c>
      <c r="Z34" s="90">
        <v>317.96199999999999</v>
      </c>
      <c r="AA34" s="90">
        <v>323.28499999999997</v>
      </c>
      <c r="AB34" s="90">
        <v>338.37099999999998</v>
      </c>
    </row>
    <row r="35" spans="1:28" s="38" customFormat="1" x14ac:dyDescent="0.25">
      <c r="A35" s="92" t="s">
        <v>48</v>
      </c>
      <c r="B35" s="88">
        <v>139.61000000000001</v>
      </c>
      <c r="C35" s="88">
        <v>141.06100000000001</v>
      </c>
      <c r="D35" s="88">
        <v>147.607</v>
      </c>
      <c r="E35" s="88">
        <v>144.09299999999999</v>
      </c>
      <c r="F35" s="88">
        <v>146.352</v>
      </c>
      <c r="G35" s="88">
        <v>147.91499999999999</v>
      </c>
      <c r="H35" s="88">
        <v>148.16</v>
      </c>
      <c r="I35" s="88">
        <v>150.60499999999999</v>
      </c>
      <c r="J35" s="88">
        <v>150.31299999999999</v>
      </c>
      <c r="K35" s="88">
        <v>153.93100000000001</v>
      </c>
      <c r="L35" s="88">
        <v>158.69999999999999</v>
      </c>
      <c r="M35" s="88">
        <v>159.31800000000001</v>
      </c>
      <c r="N35" s="88">
        <v>158.74199999999999</v>
      </c>
      <c r="O35" s="88">
        <v>164.227</v>
      </c>
      <c r="P35" s="88">
        <v>164.16900000000001</v>
      </c>
      <c r="Q35" s="88">
        <v>158.02099999999999</v>
      </c>
      <c r="R35" s="88">
        <v>155.57400000000001</v>
      </c>
      <c r="S35" s="88">
        <v>158.82400000000001</v>
      </c>
      <c r="T35" s="88">
        <v>160.30199999999999</v>
      </c>
      <c r="U35" s="88">
        <v>168.554</v>
      </c>
      <c r="V35" s="88">
        <v>167.26900000000001</v>
      </c>
      <c r="W35" s="88">
        <v>168.08500000000001</v>
      </c>
      <c r="X35" s="88">
        <v>164.74600000000001</v>
      </c>
      <c r="Y35" s="88">
        <v>149.59299999999999</v>
      </c>
      <c r="Z35" s="88">
        <v>143.26300000000001</v>
      </c>
      <c r="AA35" s="88">
        <v>138.506</v>
      </c>
      <c r="AB35" s="88">
        <v>139.76</v>
      </c>
    </row>
    <row r="36" spans="1:28" s="38" customFormat="1" x14ac:dyDescent="0.25">
      <c r="A36" s="92" t="s">
        <v>49</v>
      </c>
      <c r="B36" s="88">
        <v>96.126999999999995</v>
      </c>
      <c r="C36" s="88">
        <v>96.11</v>
      </c>
      <c r="D36" s="88">
        <v>102.90300000000001</v>
      </c>
      <c r="E36" s="88">
        <v>104.934</v>
      </c>
      <c r="F36" s="88">
        <v>104.223</v>
      </c>
      <c r="G36" s="88">
        <v>105.892</v>
      </c>
      <c r="H36" s="88">
        <v>112.735</v>
      </c>
      <c r="I36" s="88">
        <v>117.17400000000001</v>
      </c>
      <c r="J36" s="88">
        <v>118.523</v>
      </c>
      <c r="K36" s="88">
        <v>117.096</v>
      </c>
      <c r="L36" s="88">
        <v>121.50700000000001</v>
      </c>
      <c r="M36" s="88">
        <v>126.78100000000001</v>
      </c>
      <c r="N36" s="88">
        <v>129.37299999999999</v>
      </c>
      <c r="O36" s="88">
        <v>128.02699999999999</v>
      </c>
      <c r="P36" s="88">
        <v>135.88200000000001</v>
      </c>
      <c r="Q36" s="88">
        <v>134.36199999999999</v>
      </c>
      <c r="R36" s="88">
        <v>140.10900000000001</v>
      </c>
      <c r="S36" s="88">
        <v>144.96100000000001</v>
      </c>
      <c r="T36" s="88">
        <v>152.65700000000001</v>
      </c>
      <c r="U36" s="88">
        <v>157.33799999999999</v>
      </c>
      <c r="V36" s="88">
        <v>161.80799999999999</v>
      </c>
      <c r="W36" s="88">
        <v>163.93600000000001</v>
      </c>
      <c r="X36" s="88">
        <v>172.96299999999999</v>
      </c>
      <c r="Y36" s="88">
        <v>165.071</v>
      </c>
      <c r="Z36" s="88">
        <v>174.69900000000001</v>
      </c>
      <c r="AA36" s="88">
        <v>184.779</v>
      </c>
      <c r="AB36" s="88">
        <v>198.61099999999999</v>
      </c>
    </row>
    <row r="37" spans="1:28" s="35" customFormat="1" x14ac:dyDescent="0.25">
      <c r="A37" s="89" t="s">
        <v>50</v>
      </c>
      <c r="B37" s="90">
        <v>109.86799999999999</v>
      </c>
      <c r="C37" s="90">
        <v>107.17700000000001</v>
      </c>
      <c r="D37" s="90">
        <v>100.29299999999999</v>
      </c>
      <c r="E37" s="90">
        <v>100.18100000000001</v>
      </c>
      <c r="F37" s="90">
        <v>111.431</v>
      </c>
      <c r="G37" s="90">
        <v>114.536</v>
      </c>
      <c r="H37" s="90">
        <v>111.68199999999999</v>
      </c>
      <c r="I37" s="90">
        <v>116.956</v>
      </c>
      <c r="J37" s="90">
        <v>112.536</v>
      </c>
      <c r="K37" s="90">
        <v>118.02100000000002</v>
      </c>
      <c r="L37" s="90">
        <v>122.65899999999999</v>
      </c>
      <c r="M37" s="90">
        <v>118.54900000000001</v>
      </c>
      <c r="N37" s="90">
        <v>124.04599999999999</v>
      </c>
      <c r="O37" s="90">
        <v>138.52799999999999</v>
      </c>
      <c r="P37" s="90">
        <v>134.066</v>
      </c>
      <c r="Q37" s="90">
        <v>132.965</v>
      </c>
      <c r="R37" s="90">
        <v>132.08000000000001</v>
      </c>
      <c r="S37" s="90">
        <v>128.41199999999998</v>
      </c>
      <c r="T37" s="90">
        <v>138.035</v>
      </c>
      <c r="U37" s="90">
        <v>129.249</v>
      </c>
      <c r="V37" s="90">
        <v>125.28999999999999</v>
      </c>
      <c r="W37" s="90">
        <v>142.30500000000001</v>
      </c>
      <c r="X37" s="90">
        <v>150.066</v>
      </c>
      <c r="Y37" s="90">
        <v>148.703</v>
      </c>
      <c r="Z37" s="90">
        <v>161.26500000000001</v>
      </c>
      <c r="AA37" s="90">
        <v>172.26400000000001</v>
      </c>
      <c r="AB37" s="90">
        <v>197.46899999999999</v>
      </c>
    </row>
    <row r="38" spans="1:28" s="38" customFormat="1" x14ac:dyDescent="0.25">
      <c r="A38" s="92" t="s">
        <v>48</v>
      </c>
      <c r="B38" s="88">
        <v>43.798000000000002</v>
      </c>
      <c r="C38" s="88">
        <v>38.494</v>
      </c>
      <c r="D38" s="88">
        <v>31.225999999999999</v>
      </c>
      <c r="E38" s="88">
        <v>32.265999999999998</v>
      </c>
      <c r="F38" s="88">
        <v>37.466999999999999</v>
      </c>
      <c r="G38" s="88">
        <v>38.899000000000001</v>
      </c>
      <c r="H38" s="88">
        <v>36.036999999999999</v>
      </c>
      <c r="I38" s="88">
        <v>36.158000000000001</v>
      </c>
      <c r="J38" s="88">
        <v>33.906999999999996</v>
      </c>
      <c r="K38" s="88">
        <v>36.359000000000002</v>
      </c>
      <c r="L38" s="88">
        <v>42.186999999999998</v>
      </c>
      <c r="M38" s="88">
        <v>37.279000000000003</v>
      </c>
      <c r="N38" s="88">
        <v>35.478000000000002</v>
      </c>
      <c r="O38" s="88">
        <v>47.225000000000001</v>
      </c>
      <c r="P38" s="88">
        <v>47.976999999999997</v>
      </c>
      <c r="Q38" s="88">
        <v>47.298000000000002</v>
      </c>
      <c r="R38" s="88">
        <v>42.969000000000001</v>
      </c>
      <c r="S38" s="88">
        <v>38.692999999999998</v>
      </c>
      <c r="T38" s="88">
        <v>37.654000000000003</v>
      </c>
      <c r="U38" s="88">
        <v>33.142000000000003</v>
      </c>
      <c r="V38" s="88">
        <v>30.280999999999999</v>
      </c>
      <c r="W38" s="88">
        <v>31.117999999999999</v>
      </c>
      <c r="X38" s="88">
        <v>39.014000000000003</v>
      </c>
      <c r="Y38" s="88">
        <v>38.61</v>
      </c>
      <c r="Z38" s="88">
        <v>48.502000000000002</v>
      </c>
      <c r="AA38" s="88">
        <v>59.155999999999999</v>
      </c>
      <c r="AB38" s="88">
        <v>72.057000000000002</v>
      </c>
    </row>
    <row r="39" spans="1:28" s="38" customFormat="1" x14ac:dyDescent="0.25">
      <c r="A39" s="92" t="s">
        <v>49</v>
      </c>
      <c r="B39" s="88">
        <v>66.069999999999993</v>
      </c>
      <c r="C39" s="88">
        <v>68.683000000000007</v>
      </c>
      <c r="D39" s="88">
        <v>69.066999999999993</v>
      </c>
      <c r="E39" s="88">
        <v>67.915000000000006</v>
      </c>
      <c r="F39" s="88">
        <v>73.963999999999999</v>
      </c>
      <c r="G39" s="88">
        <v>75.637</v>
      </c>
      <c r="H39" s="88">
        <v>75.644999999999996</v>
      </c>
      <c r="I39" s="88">
        <v>80.798000000000002</v>
      </c>
      <c r="J39" s="88">
        <v>78.629000000000005</v>
      </c>
      <c r="K39" s="88">
        <v>81.662000000000006</v>
      </c>
      <c r="L39" s="88">
        <v>80.471999999999994</v>
      </c>
      <c r="M39" s="88">
        <v>81.27</v>
      </c>
      <c r="N39" s="88">
        <v>88.567999999999998</v>
      </c>
      <c r="O39" s="88">
        <v>91.302999999999997</v>
      </c>
      <c r="P39" s="88">
        <v>86.088999999999999</v>
      </c>
      <c r="Q39" s="88">
        <v>85.667000000000002</v>
      </c>
      <c r="R39" s="88">
        <v>89.111000000000004</v>
      </c>
      <c r="S39" s="88">
        <v>89.718999999999994</v>
      </c>
      <c r="T39" s="88">
        <v>100.381</v>
      </c>
      <c r="U39" s="88">
        <v>96.106999999999999</v>
      </c>
      <c r="V39" s="88">
        <v>95.009</v>
      </c>
      <c r="W39" s="88">
        <v>111.187</v>
      </c>
      <c r="X39" s="88">
        <v>111.05200000000001</v>
      </c>
      <c r="Y39" s="88">
        <v>110.093</v>
      </c>
      <c r="Z39" s="88">
        <v>112.76300000000001</v>
      </c>
      <c r="AA39" s="88">
        <v>113.108</v>
      </c>
      <c r="AB39" s="88">
        <v>125.41200000000001</v>
      </c>
    </row>
    <row r="40" spans="1:28" s="35" customFormat="1" x14ac:dyDescent="0.25">
      <c r="A40" s="89" t="s">
        <v>51</v>
      </c>
      <c r="B40" s="90">
        <v>51.302999999999997</v>
      </c>
      <c r="C40" s="90">
        <v>50.298000000000002</v>
      </c>
      <c r="D40" s="90">
        <v>55.814999999999998</v>
      </c>
      <c r="E40" s="90">
        <v>70.787999999999997</v>
      </c>
      <c r="F40" s="90">
        <v>59.779999999999994</v>
      </c>
      <c r="G40" s="90">
        <v>59.04</v>
      </c>
      <c r="H40" s="90">
        <v>54.602999999999994</v>
      </c>
      <c r="I40" s="90">
        <v>56.98</v>
      </c>
      <c r="J40" s="90">
        <v>53.502000000000002</v>
      </c>
      <c r="K40" s="90">
        <v>65.105000000000004</v>
      </c>
      <c r="L40" s="90">
        <v>64.915000000000006</v>
      </c>
      <c r="M40" s="90">
        <v>70.945999999999998</v>
      </c>
      <c r="N40" s="90">
        <v>71.385000000000005</v>
      </c>
      <c r="O40" s="90">
        <v>80.116</v>
      </c>
      <c r="P40" s="90">
        <v>80.613</v>
      </c>
      <c r="Q40" s="90">
        <v>81.161999999999992</v>
      </c>
      <c r="R40" s="90">
        <v>69.680000000000007</v>
      </c>
      <c r="S40" s="90">
        <v>88.728999999999999</v>
      </c>
      <c r="T40" s="90">
        <v>70.638000000000005</v>
      </c>
      <c r="U40" s="90">
        <v>72.105999999999995</v>
      </c>
      <c r="V40" s="90">
        <v>78.972999999999999</v>
      </c>
      <c r="W40" s="90">
        <v>92.702000000000012</v>
      </c>
      <c r="X40" s="90">
        <v>105.245</v>
      </c>
      <c r="Y40" s="90">
        <v>118.41</v>
      </c>
      <c r="Z40" s="90">
        <v>147.417</v>
      </c>
      <c r="AA40" s="90">
        <v>151.81</v>
      </c>
      <c r="AB40" s="90">
        <v>137.55799999999999</v>
      </c>
    </row>
    <row r="41" spans="1:28" s="34" customFormat="1" x14ac:dyDescent="0.25">
      <c r="A41" s="92" t="s">
        <v>48</v>
      </c>
      <c r="B41" s="88">
        <v>2.36</v>
      </c>
      <c r="C41" s="88">
        <v>2.0489999999999999</v>
      </c>
      <c r="D41" s="88">
        <v>2.024</v>
      </c>
      <c r="E41" s="88">
        <v>1.3480000000000001</v>
      </c>
      <c r="F41" s="88">
        <v>1.3089999999999999</v>
      </c>
      <c r="G41" s="88">
        <v>1.4059999999999999</v>
      </c>
      <c r="H41" s="88">
        <v>1.373</v>
      </c>
      <c r="I41" s="88">
        <v>2.919</v>
      </c>
      <c r="J41" s="88">
        <v>3.1970000000000001</v>
      </c>
      <c r="K41" s="88">
        <v>3.4540000000000002</v>
      </c>
      <c r="L41" s="88">
        <v>3.4060000000000001</v>
      </c>
      <c r="M41" s="88">
        <v>3.3639999999999999</v>
      </c>
      <c r="N41" s="88">
        <v>4.6189999999999998</v>
      </c>
      <c r="O41" s="88">
        <v>5.1070000000000002</v>
      </c>
      <c r="P41" s="88">
        <v>5.0670000000000002</v>
      </c>
      <c r="Q41" s="88">
        <v>3.77</v>
      </c>
      <c r="R41" s="88">
        <v>1.2090000000000001</v>
      </c>
      <c r="S41" s="88">
        <v>1.21</v>
      </c>
      <c r="T41" s="88">
        <v>0.91700000000000004</v>
      </c>
      <c r="U41" s="88">
        <v>0.91400000000000003</v>
      </c>
      <c r="V41" s="88">
        <v>0.91400000000000003</v>
      </c>
      <c r="W41" s="88">
        <v>0.91500000000000004</v>
      </c>
      <c r="X41" s="88">
        <v>1.8360000000000001</v>
      </c>
      <c r="Y41" s="88">
        <v>9.4009999999999998</v>
      </c>
      <c r="Z41" s="88">
        <v>13.465999999999999</v>
      </c>
      <c r="AA41" s="88">
        <v>10.911</v>
      </c>
      <c r="AB41" s="88">
        <v>2.4510000000000001</v>
      </c>
    </row>
    <row r="42" spans="1:28" s="34" customFormat="1" x14ac:dyDescent="0.25">
      <c r="A42" s="93" t="s">
        <v>49</v>
      </c>
      <c r="B42" s="88">
        <v>48.942999999999998</v>
      </c>
      <c r="C42" s="88">
        <v>48.249000000000002</v>
      </c>
      <c r="D42" s="88">
        <v>53.790999999999997</v>
      </c>
      <c r="E42" s="88">
        <v>69.44</v>
      </c>
      <c r="F42" s="88">
        <v>58.470999999999997</v>
      </c>
      <c r="G42" s="88">
        <v>57.634</v>
      </c>
      <c r="H42" s="88">
        <v>53.23</v>
      </c>
      <c r="I42" s="88">
        <v>54.061</v>
      </c>
      <c r="J42" s="88">
        <v>50.305</v>
      </c>
      <c r="K42" s="88">
        <v>61.651000000000003</v>
      </c>
      <c r="L42" s="88">
        <v>61.509</v>
      </c>
      <c r="M42" s="88">
        <v>67.581999999999994</v>
      </c>
      <c r="N42" s="88">
        <v>66.766000000000005</v>
      </c>
      <c r="O42" s="88">
        <v>75.009</v>
      </c>
      <c r="P42" s="88">
        <v>75.546000000000006</v>
      </c>
      <c r="Q42" s="88">
        <v>77.391999999999996</v>
      </c>
      <c r="R42" s="88">
        <v>68.471000000000004</v>
      </c>
      <c r="S42" s="88">
        <v>87.519000000000005</v>
      </c>
      <c r="T42" s="88">
        <v>69.721000000000004</v>
      </c>
      <c r="U42" s="88">
        <v>71.191999999999993</v>
      </c>
      <c r="V42" s="88">
        <v>78.058999999999997</v>
      </c>
      <c r="W42" s="88">
        <v>91.787000000000006</v>
      </c>
      <c r="X42" s="88">
        <v>103.40900000000001</v>
      </c>
      <c r="Y42" s="88">
        <v>109.009</v>
      </c>
      <c r="Z42" s="88">
        <v>133.95099999999999</v>
      </c>
      <c r="AA42" s="88">
        <v>140.899</v>
      </c>
      <c r="AB42" s="88">
        <v>135.107</v>
      </c>
    </row>
    <row r="43" spans="1:28" s="34" customFormat="1" x14ac:dyDescent="0.25">
      <c r="A43" s="9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row>
    <row r="44" spans="1:28" s="34" customFormat="1" x14ac:dyDescent="0.25">
      <c r="A44" s="86" t="s">
        <v>56</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spans="1:28" s="34" customFormat="1" x14ac:dyDescent="0.25">
      <c r="A45" s="87" t="s">
        <v>0</v>
      </c>
      <c r="B45" s="88">
        <v>475.23599999999999</v>
      </c>
      <c r="C45" s="88">
        <v>503.23599999999999</v>
      </c>
      <c r="D45" s="88">
        <v>495.42400000000004</v>
      </c>
      <c r="E45" s="88">
        <v>497.197</v>
      </c>
      <c r="F45" s="88">
        <v>497.30200000000002</v>
      </c>
      <c r="G45" s="88">
        <v>537.70699999999988</v>
      </c>
      <c r="H45" s="88">
        <v>532.53399999999999</v>
      </c>
      <c r="I45" s="88">
        <v>537.25799999999992</v>
      </c>
      <c r="J45" s="88">
        <v>557.24199999999996</v>
      </c>
      <c r="K45" s="88">
        <v>566.23099999999999</v>
      </c>
      <c r="L45" s="88">
        <v>575.76400000000001</v>
      </c>
      <c r="M45" s="88">
        <v>599.81600000000003</v>
      </c>
      <c r="N45" s="88">
        <v>602.66099999999994</v>
      </c>
      <c r="O45" s="88">
        <v>613.1099999999999</v>
      </c>
      <c r="P45" s="88">
        <v>617.91600000000005</v>
      </c>
      <c r="Q45" s="88">
        <v>610.41899999999998</v>
      </c>
      <c r="R45" s="88">
        <v>618.702</v>
      </c>
      <c r="S45" s="88">
        <v>620.74499999999989</v>
      </c>
      <c r="T45" s="88">
        <v>633.50700000000006</v>
      </c>
      <c r="U45" s="88">
        <v>668.11099999999999</v>
      </c>
      <c r="V45" s="88">
        <v>707.29</v>
      </c>
      <c r="W45" s="88">
        <v>727.72800000000007</v>
      </c>
      <c r="X45" s="88">
        <v>759.90999999999985</v>
      </c>
      <c r="Y45" s="88">
        <v>745.11199999999997</v>
      </c>
      <c r="Z45" s="88">
        <v>751.80899999999997</v>
      </c>
      <c r="AA45" s="88">
        <v>769.1</v>
      </c>
      <c r="AB45" s="88">
        <v>796.66100000000006</v>
      </c>
    </row>
    <row r="46" spans="1:28" s="34" customFormat="1" x14ac:dyDescent="0.25">
      <c r="A46" s="89" t="s">
        <v>47</v>
      </c>
      <c r="B46" s="90">
        <v>333.75700000000001</v>
      </c>
      <c r="C46" s="90">
        <v>336.476</v>
      </c>
      <c r="D46" s="90">
        <v>343.83699999999999</v>
      </c>
      <c r="E46" s="90">
        <v>351.51300000000003</v>
      </c>
      <c r="F46" s="90">
        <v>351.483</v>
      </c>
      <c r="G46" s="90">
        <v>357.98699999999997</v>
      </c>
      <c r="H46" s="90">
        <v>363.56200000000001</v>
      </c>
      <c r="I46" s="90">
        <v>374.32799999999997</v>
      </c>
      <c r="J46" s="90">
        <v>379.70600000000002</v>
      </c>
      <c r="K46" s="90">
        <v>386.952</v>
      </c>
      <c r="L46" s="90">
        <v>402.20299999999997</v>
      </c>
      <c r="M46" s="90">
        <v>416.52300000000002</v>
      </c>
      <c r="N46" s="90">
        <v>421.36699999999996</v>
      </c>
      <c r="O46" s="90">
        <v>426.34699999999998</v>
      </c>
      <c r="P46" s="90">
        <v>435.12299999999999</v>
      </c>
      <c r="Q46" s="90">
        <v>431.16399999999999</v>
      </c>
      <c r="R46" s="90">
        <v>436.911</v>
      </c>
      <c r="S46" s="90">
        <v>447.93700000000001</v>
      </c>
      <c r="T46" s="90">
        <v>460.27100000000002</v>
      </c>
      <c r="U46" s="90">
        <v>473.03800000000001</v>
      </c>
      <c r="V46" s="90">
        <v>483.423</v>
      </c>
      <c r="W46" s="90">
        <v>495.66100000000006</v>
      </c>
      <c r="X46" s="90">
        <v>508.31299999999999</v>
      </c>
      <c r="Y46" s="90">
        <v>500.49099999999999</v>
      </c>
      <c r="Z46" s="90">
        <v>507.399</v>
      </c>
      <c r="AA46" s="90">
        <v>524.46799999999996</v>
      </c>
      <c r="AB46" s="90">
        <v>535.13199999999995</v>
      </c>
    </row>
    <row r="47" spans="1:28" s="34" customFormat="1" x14ac:dyDescent="0.25">
      <c r="A47" s="92" t="s">
        <v>48</v>
      </c>
      <c r="B47" s="88">
        <v>156.27500000000001</v>
      </c>
      <c r="C47" s="88">
        <v>152.517</v>
      </c>
      <c r="D47" s="88">
        <v>151.67599999999999</v>
      </c>
      <c r="E47" s="88">
        <v>150.54</v>
      </c>
      <c r="F47" s="88">
        <v>148.60400000000001</v>
      </c>
      <c r="G47" s="88">
        <v>147.809</v>
      </c>
      <c r="H47" s="88">
        <v>145.41900000000001</v>
      </c>
      <c r="I47" s="88">
        <v>144.91200000000001</v>
      </c>
      <c r="J47" s="88">
        <v>143.251</v>
      </c>
      <c r="K47" s="88">
        <v>140.88300000000001</v>
      </c>
      <c r="L47" s="88">
        <v>137.16999999999999</v>
      </c>
      <c r="M47" s="88">
        <v>135.76599999999999</v>
      </c>
      <c r="N47" s="88">
        <v>135.208</v>
      </c>
      <c r="O47" s="88">
        <v>131.37799999999999</v>
      </c>
      <c r="P47" s="88">
        <v>132.11500000000001</v>
      </c>
      <c r="Q47" s="88">
        <v>129.952</v>
      </c>
      <c r="R47" s="88">
        <v>128.714</v>
      </c>
      <c r="S47" s="88">
        <v>127.575</v>
      </c>
      <c r="T47" s="88">
        <v>127.577</v>
      </c>
      <c r="U47" s="88">
        <v>125.221</v>
      </c>
      <c r="V47" s="88">
        <v>122.78100000000001</v>
      </c>
      <c r="W47" s="88">
        <v>121.92400000000001</v>
      </c>
      <c r="X47" s="88">
        <v>121.00700000000001</v>
      </c>
      <c r="Y47" s="88">
        <v>117.934</v>
      </c>
      <c r="Z47" s="88">
        <v>116.04</v>
      </c>
      <c r="AA47" s="88">
        <v>117.352</v>
      </c>
      <c r="AB47" s="88">
        <v>117.59099999999999</v>
      </c>
    </row>
    <row r="48" spans="1:28" s="34" customFormat="1" x14ac:dyDescent="0.25">
      <c r="A48" s="92" t="s">
        <v>49</v>
      </c>
      <c r="B48" s="88">
        <v>177.482</v>
      </c>
      <c r="C48" s="88">
        <v>183.959</v>
      </c>
      <c r="D48" s="88">
        <v>192.161</v>
      </c>
      <c r="E48" s="88">
        <v>200.97300000000001</v>
      </c>
      <c r="F48" s="88">
        <v>202.87899999999999</v>
      </c>
      <c r="G48" s="88">
        <v>210.178</v>
      </c>
      <c r="H48" s="88">
        <v>218.143</v>
      </c>
      <c r="I48" s="88">
        <v>229.416</v>
      </c>
      <c r="J48" s="88">
        <v>236.45500000000001</v>
      </c>
      <c r="K48" s="88">
        <v>246.06899999999999</v>
      </c>
      <c r="L48" s="88">
        <v>265.03300000000002</v>
      </c>
      <c r="M48" s="88">
        <v>280.75700000000001</v>
      </c>
      <c r="N48" s="88">
        <v>286.15899999999999</v>
      </c>
      <c r="O48" s="88">
        <v>294.96899999999999</v>
      </c>
      <c r="P48" s="88">
        <v>303.00799999999998</v>
      </c>
      <c r="Q48" s="88">
        <v>301.21199999999999</v>
      </c>
      <c r="R48" s="88">
        <v>308.197</v>
      </c>
      <c r="S48" s="88">
        <v>320.36200000000002</v>
      </c>
      <c r="T48" s="88">
        <v>332.69400000000002</v>
      </c>
      <c r="U48" s="88">
        <v>347.81700000000001</v>
      </c>
      <c r="V48" s="88">
        <v>360.642</v>
      </c>
      <c r="W48" s="88">
        <v>373.73700000000002</v>
      </c>
      <c r="X48" s="88">
        <v>387.30599999999998</v>
      </c>
      <c r="Y48" s="88">
        <v>382.55700000000002</v>
      </c>
      <c r="Z48" s="88">
        <v>391.35899999999998</v>
      </c>
      <c r="AA48" s="88">
        <v>407.11599999999999</v>
      </c>
      <c r="AB48" s="88">
        <v>417.541</v>
      </c>
    </row>
    <row r="49" spans="1:28" s="34" customFormat="1" x14ac:dyDescent="0.25">
      <c r="A49" s="89" t="s">
        <v>50</v>
      </c>
      <c r="B49" s="90">
        <v>105.54300000000001</v>
      </c>
      <c r="C49" s="90">
        <v>117.42700000000001</v>
      </c>
      <c r="D49" s="90">
        <v>108.16500000000001</v>
      </c>
      <c r="E49" s="90">
        <v>100.48100000000001</v>
      </c>
      <c r="F49" s="90">
        <v>106.76600000000001</v>
      </c>
      <c r="G49" s="90">
        <v>119.482</v>
      </c>
      <c r="H49" s="90">
        <v>122.11</v>
      </c>
      <c r="I49" s="90">
        <v>113.012</v>
      </c>
      <c r="J49" s="90">
        <v>125.15899999999999</v>
      </c>
      <c r="K49" s="90">
        <v>140.31300000000002</v>
      </c>
      <c r="L49" s="90">
        <v>135.65900000000002</v>
      </c>
      <c r="M49" s="90">
        <v>130.411</v>
      </c>
      <c r="N49" s="90">
        <v>143.32599999999999</v>
      </c>
      <c r="O49" s="90">
        <v>149.22199999999998</v>
      </c>
      <c r="P49" s="90">
        <v>145.73600000000002</v>
      </c>
      <c r="Q49" s="90">
        <v>130.42600000000002</v>
      </c>
      <c r="R49" s="90">
        <v>138.376</v>
      </c>
      <c r="S49" s="90">
        <v>137.02699999999999</v>
      </c>
      <c r="T49" s="90">
        <v>142.45600000000002</v>
      </c>
      <c r="U49" s="90">
        <v>150.51</v>
      </c>
      <c r="V49" s="90">
        <v>153.51599999999999</v>
      </c>
      <c r="W49" s="90">
        <v>166.113</v>
      </c>
      <c r="X49" s="90">
        <v>173.15199999999999</v>
      </c>
      <c r="Y49" s="90">
        <v>181.946</v>
      </c>
      <c r="Z49" s="90">
        <v>181.779</v>
      </c>
      <c r="AA49" s="90">
        <v>192.05</v>
      </c>
      <c r="AB49" s="90">
        <v>202.041</v>
      </c>
    </row>
    <row r="50" spans="1:28" s="34" customFormat="1" x14ac:dyDescent="0.25">
      <c r="A50" s="92" t="s">
        <v>48</v>
      </c>
      <c r="B50" s="88">
        <v>4.3129999999999997</v>
      </c>
      <c r="C50" s="88">
        <v>2.915</v>
      </c>
      <c r="D50" s="88">
        <v>3.024</v>
      </c>
      <c r="E50" s="88">
        <v>2.68</v>
      </c>
      <c r="F50" s="88">
        <v>2.6970000000000001</v>
      </c>
      <c r="G50" s="88">
        <v>2.036</v>
      </c>
      <c r="H50" s="88">
        <v>1.994</v>
      </c>
      <c r="I50" s="88">
        <v>1.9059999999999999</v>
      </c>
      <c r="J50" s="88">
        <v>1.2310000000000001</v>
      </c>
      <c r="K50" s="88">
        <v>1.1020000000000001</v>
      </c>
      <c r="L50" s="88">
        <v>1.014</v>
      </c>
      <c r="M50" s="88">
        <v>0.97299999999999998</v>
      </c>
      <c r="N50" s="88">
        <v>0.99199999999999999</v>
      </c>
      <c r="O50" s="88">
        <v>5.8609999999999998</v>
      </c>
      <c r="P50" s="88">
        <v>8.0559999999999992</v>
      </c>
      <c r="Q50" s="88">
        <v>9.1010000000000009</v>
      </c>
      <c r="R50" s="88">
        <v>9.7430000000000003</v>
      </c>
      <c r="S50" s="88">
        <v>8.6959999999999997</v>
      </c>
      <c r="T50" s="88">
        <v>8.7149999999999999</v>
      </c>
      <c r="U50" s="88">
        <v>10.052</v>
      </c>
      <c r="V50" s="88">
        <v>10.683999999999999</v>
      </c>
      <c r="W50" s="88">
        <v>10.773</v>
      </c>
      <c r="X50" s="88">
        <v>11.194000000000001</v>
      </c>
      <c r="Y50" s="88">
        <v>8.5719999999999992</v>
      </c>
      <c r="Z50" s="88">
        <v>10.981999999999999</v>
      </c>
      <c r="AA50" s="88">
        <v>14.061</v>
      </c>
      <c r="AB50" s="88">
        <v>17.303999999999998</v>
      </c>
    </row>
    <row r="51" spans="1:28" s="34" customFormat="1" x14ac:dyDescent="0.25">
      <c r="A51" s="92" t="s">
        <v>49</v>
      </c>
      <c r="B51" s="88">
        <v>101.23</v>
      </c>
      <c r="C51" s="88">
        <v>114.512</v>
      </c>
      <c r="D51" s="88">
        <v>105.14100000000001</v>
      </c>
      <c r="E51" s="88">
        <v>97.801000000000002</v>
      </c>
      <c r="F51" s="88">
        <v>104.069</v>
      </c>
      <c r="G51" s="88">
        <v>117.446</v>
      </c>
      <c r="H51" s="88">
        <v>120.116</v>
      </c>
      <c r="I51" s="88">
        <v>111.10599999999999</v>
      </c>
      <c r="J51" s="88">
        <v>123.928</v>
      </c>
      <c r="K51" s="88">
        <v>139.21100000000001</v>
      </c>
      <c r="L51" s="88">
        <v>134.64500000000001</v>
      </c>
      <c r="M51" s="88">
        <v>129.43799999999999</v>
      </c>
      <c r="N51" s="88">
        <v>142.334</v>
      </c>
      <c r="O51" s="88">
        <v>143.36099999999999</v>
      </c>
      <c r="P51" s="88">
        <v>137.68</v>
      </c>
      <c r="Q51" s="88">
        <v>121.325</v>
      </c>
      <c r="R51" s="88">
        <v>128.63300000000001</v>
      </c>
      <c r="S51" s="88">
        <v>128.33099999999999</v>
      </c>
      <c r="T51" s="88">
        <v>133.74100000000001</v>
      </c>
      <c r="U51" s="88">
        <v>140.458</v>
      </c>
      <c r="V51" s="88">
        <v>142.83199999999999</v>
      </c>
      <c r="W51" s="88">
        <v>155.34</v>
      </c>
      <c r="X51" s="88">
        <v>161.958</v>
      </c>
      <c r="Y51" s="88">
        <v>173.374</v>
      </c>
      <c r="Z51" s="88">
        <v>170.797</v>
      </c>
      <c r="AA51" s="88">
        <v>177.989</v>
      </c>
      <c r="AB51" s="88">
        <v>184.73699999999999</v>
      </c>
    </row>
    <row r="52" spans="1:28" s="34" customFormat="1" x14ac:dyDescent="0.25">
      <c r="A52" s="89" t="s">
        <v>51</v>
      </c>
      <c r="B52" s="90">
        <v>35.936</v>
      </c>
      <c r="C52" s="90">
        <v>49.332999999999998</v>
      </c>
      <c r="D52" s="90">
        <v>43.422000000000004</v>
      </c>
      <c r="E52" s="90">
        <v>45.202999999999996</v>
      </c>
      <c r="F52" s="90">
        <v>39.052999999999997</v>
      </c>
      <c r="G52" s="90">
        <v>60.238</v>
      </c>
      <c r="H52" s="90">
        <v>46.862000000000002</v>
      </c>
      <c r="I52" s="90">
        <v>49.917999999999999</v>
      </c>
      <c r="J52" s="90">
        <v>52.377000000000002</v>
      </c>
      <c r="K52" s="90">
        <v>38.966000000000001</v>
      </c>
      <c r="L52" s="90">
        <v>37.902000000000001</v>
      </c>
      <c r="M52" s="90">
        <v>52.882000000000005</v>
      </c>
      <c r="N52" s="90">
        <v>37.968000000000004</v>
      </c>
      <c r="O52" s="90">
        <v>37.540999999999997</v>
      </c>
      <c r="P52" s="90">
        <v>37.057000000000002</v>
      </c>
      <c r="Q52" s="90">
        <v>48.829000000000001</v>
      </c>
      <c r="R52" s="90">
        <v>43.414999999999999</v>
      </c>
      <c r="S52" s="90">
        <v>35.780999999999999</v>
      </c>
      <c r="T52" s="90">
        <v>30.78</v>
      </c>
      <c r="U52" s="90">
        <v>44.563000000000002</v>
      </c>
      <c r="V52" s="90">
        <v>70.350999999999999</v>
      </c>
      <c r="W52" s="90">
        <v>65.953999999999994</v>
      </c>
      <c r="X52" s="90">
        <v>78.444999999999993</v>
      </c>
      <c r="Y52" s="90">
        <v>62.675000000000004</v>
      </c>
      <c r="Z52" s="90">
        <v>62.631</v>
      </c>
      <c r="AA52" s="90">
        <v>52.582000000000001</v>
      </c>
      <c r="AB52" s="90">
        <v>59.488</v>
      </c>
    </row>
    <row r="53" spans="1:28" s="34" customFormat="1" x14ac:dyDescent="0.25">
      <c r="A53" s="92" t="s">
        <v>48</v>
      </c>
      <c r="B53" s="88">
        <v>0.52300000000000002</v>
      </c>
      <c r="C53" s="88">
        <v>0.52700000000000002</v>
      </c>
      <c r="D53" s="88">
        <v>0.51700000000000002</v>
      </c>
      <c r="E53" s="88">
        <v>0.51300000000000001</v>
      </c>
      <c r="F53" s="88">
        <v>0.50600000000000001</v>
      </c>
      <c r="G53" s="88">
        <v>0.51600000000000001</v>
      </c>
      <c r="H53" s="88">
        <v>0.502</v>
      </c>
      <c r="I53" s="88">
        <v>0.498</v>
      </c>
      <c r="J53" s="88">
        <v>0.496</v>
      </c>
      <c r="K53" s="88">
        <v>0.498</v>
      </c>
      <c r="L53" s="88">
        <v>0.48699999999999999</v>
      </c>
      <c r="M53" s="88">
        <v>0.48399999999999999</v>
      </c>
      <c r="N53" s="88">
        <v>0.48399999999999999</v>
      </c>
      <c r="O53" s="88">
        <v>0.47599999999999998</v>
      </c>
      <c r="P53" s="88">
        <v>2.2890000000000001</v>
      </c>
      <c r="Q53" s="88">
        <v>2.29</v>
      </c>
      <c r="R53" s="88">
        <v>2.2930000000000001</v>
      </c>
      <c r="S53" s="88">
        <v>2.294</v>
      </c>
      <c r="T53" s="88">
        <v>0.751</v>
      </c>
      <c r="U53" s="88">
        <v>0.74099999999999999</v>
      </c>
      <c r="V53" s="88">
        <v>0.434</v>
      </c>
      <c r="W53" s="88">
        <v>0.434</v>
      </c>
      <c r="X53" s="88">
        <v>13.208</v>
      </c>
      <c r="Y53" s="88">
        <v>0.68200000000000005</v>
      </c>
      <c r="Z53" s="88">
        <v>0.68200000000000005</v>
      </c>
      <c r="AA53" s="88">
        <v>0.78400000000000003</v>
      </c>
      <c r="AB53" s="88">
        <v>0.68200000000000005</v>
      </c>
    </row>
    <row r="54" spans="1:28" s="34" customFormat="1" x14ac:dyDescent="0.25">
      <c r="A54" s="93" t="s">
        <v>49</v>
      </c>
      <c r="B54" s="88">
        <v>35.412999999999997</v>
      </c>
      <c r="C54" s="88">
        <v>48.805999999999997</v>
      </c>
      <c r="D54" s="88">
        <v>42.905000000000001</v>
      </c>
      <c r="E54" s="88">
        <v>44.69</v>
      </c>
      <c r="F54" s="88">
        <v>38.546999999999997</v>
      </c>
      <c r="G54" s="88">
        <v>59.722000000000001</v>
      </c>
      <c r="H54" s="88">
        <v>46.36</v>
      </c>
      <c r="I54" s="88">
        <v>49.42</v>
      </c>
      <c r="J54" s="88">
        <v>51.881</v>
      </c>
      <c r="K54" s="88">
        <v>38.468000000000004</v>
      </c>
      <c r="L54" s="88">
        <v>37.414999999999999</v>
      </c>
      <c r="M54" s="88">
        <v>52.398000000000003</v>
      </c>
      <c r="N54" s="88">
        <v>37.484000000000002</v>
      </c>
      <c r="O54" s="88">
        <v>37.064999999999998</v>
      </c>
      <c r="P54" s="88">
        <v>34.768000000000001</v>
      </c>
      <c r="Q54" s="88">
        <v>46.539000000000001</v>
      </c>
      <c r="R54" s="88">
        <v>41.122</v>
      </c>
      <c r="S54" s="88">
        <v>33.487000000000002</v>
      </c>
      <c r="T54" s="88">
        <v>30.029</v>
      </c>
      <c r="U54" s="88">
        <v>43.822000000000003</v>
      </c>
      <c r="V54" s="88">
        <v>69.917000000000002</v>
      </c>
      <c r="W54" s="88">
        <v>65.52</v>
      </c>
      <c r="X54" s="88">
        <v>65.236999999999995</v>
      </c>
      <c r="Y54" s="88">
        <v>61.993000000000002</v>
      </c>
      <c r="Z54" s="88">
        <v>61.948999999999998</v>
      </c>
      <c r="AA54" s="88">
        <v>51.798000000000002</v>
      </c>
      <c r="AB54" s="88">
        <v>58.805999999999997</v>
      </c>
    </row>
    <row r="55" spans="1:28" s="34" customFormat="1" x14ac:dyDescent="0.25">
      <c r="A55" s="9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row>
    <row r="56" spans="1:28" s="37" customFormat="1" x14ac:dyDescent="0.25">
      <c r="A56" s="86" t="s">
        <v>57</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row>
    <row r="57" spans="1:28" s="34" customFormat="1" x14ac:dyDescent="0.25">
      <c r="A57" s="87" t="s">
        <v>0</v>
      </c>
      <c r="B57" s="88">
        <v>858.70700000000011</v>
      </c>
      <c r="C57" s="88">
        <v>875.74</v>
      </c>
      <c r="D57" s="88">
        <v>937.95299999999997</v>
      </c>
      <c r="E57" s="88">
        <v>919.06700000000001</v>
      </c>
      <c r="F57" s="88">
        <v>910.80000000000007</v>
      </c>
      <c r="G57" s="88">
        <v>937.83299999999997</v>
      </c>
      <c r="H57" s="88">
        <v>1003.928</v>
      </c>
      <c r="I57" s="88">
        <v>972.9380000000001</v>
      </c>
      <c r="J57" s="88">
        <v>980.67500000000007</v>
      </c>
      <c r="K57" s="88">
        <v>1010.037</v>
      </c>
      <c r="L57" s="88">
        <v>1076.1380000000001</v>
      </c>
      <c r="M57" s="88">
        <v>1054.0529999999999</v>
      </c>
      <c r="N57" s="88">
        <v>1095.231</v>
      </c>
      <c r="O57" s="88">
        <v>1116.3989999999999</v>
      </c>
      <c r="P57" s="88">
        <v>1175.6119999999999</v>
      </c>
      <c r="Q57" s="88">
        <v>1185.461</v>
      </c>
      <c r="R57" s="88">
        <v>1231.1379999999999</v>
      </c>
      <c r="S57" s="88">
        <v>1232</v>
      </c>
      <c r="T57" s="88">
        <v>1288.8240000000001</v>
      </c>
      <c r="U57" s="88">
        <v>1314.4849999999999</v>
      </c>
      <c r="V57" s="88">
        <v>1333.5729999999999</v>
      </c>
      <c r="W57" s="88">
        <v>1357.5810000000001</v>
      </c>
      <c r="X57" s="88">
        <v>1399.501</v>
      </c>
      <c r="Y57" s="88">
        <v>1385.1219999999998</v>
      </c>
      <c r="Z57" s="88">
        <v>1386.6119999999999</v>
      </c>
      <c r="AA57" s="88">
        <v>1384.5439999999999</v>
      </c>
      <c r="AB57" s="88">
        <v>1461.5510000000002</v>
      </c>
    </row>
    <row r="58" spans="1:28" s="35" customFormat="1" x14ac:dyDescent="0.25">
      <c r="A58" s="89" t="s">
        <v>47</v>
      </c>
      <c r="B58" s="90">
        <v>639.69000000000005</v>
      </c>
      <c r="C58" s="90">
        <v>653.73900000000003</v>
      </c>
      <c r="D58" s="90">
        <v>687.27199999999993</v>
      </c>
      <c r="E58" s="90">
        <v>680.48199999999997</v>
      </c>
      <c r="F58" s="90">
        <v>687.14100000000008</v>
      </c>
      <c r="G58" s="90">
        <v>687.30099999999993</v>
      </c>
      <c r="H58" s="90">
        <v>732.03600000000006</v>
      </c>
      <c r="I58" s="90">
        <v>727.23099999999999</v>
      </c>
      <c r="J58" s="90">
        <v>728.43100000000004</v>
      </c>
      <c r="K58" s="90">
        <v>734.52499999999998</v>
      </c>
      <c r="L58" s="90">
        <v>800.37200000000007</v>
      </c>
      <c r="M58" s="90">
        <v>788.56799999999998</v>
      </c>
      <c r="N58" s="90">
        <v>797.11799999999994</v>
      </c>
      <c r="O58" s="90">
        <v>807.3</v>
      </c>
      <c r="P58" s="90">
        <v>854.13499999999999</v>
      </c>
      <c r="Q58" s="90">
        <v>866.92499999999995</v>
      </c>
      <c r="R58" s="90">
        <v>887.33400000000006</v>
      </c>
      <c r="S58" s="90">
        <v>889.51499999999999</v>
      </c>
      <c r="T58" s="90">
        <v>924.97900000000004</v>
      </c>
      <c r="U58" s="90">
        <v>946.37200000000007</v>
      </c>
      <c r="V58" s="90">
        <v>960.21299999999997</v>
      </c>
      <c r="W58" s="90">
        <v>975.07500000000005</v>
      </c>
      <c r="X58" s="90">
        <v>1008.696</v>
      </c>
      <c r="Y58" s="90">
        <v>990.20100000000002</v>
      </c>
      <c r="Z58" s="90">
        <v>1003.3299999999999</v>
      </c>
      <c r="AA58" s="90">
        <v>1022.982</v>
      </c>
      <c r="AB58" s="90">
        <v>1067.067</v>
      </c>
    </row>
    <row r="59" spans="1:28" s="34" customFormat="1" x14ac:dyDescent="0.25">
      <c r="A59" s="92" t="s">
        <v>48</v>
      </c>
      <c r="B59" s="88">
        <v>440.62700000000001</v>
      </c>
      <c r="C59" s="88">
        <v>439.05099999999999</v>
      </c>
      <c r="D59" s="88">
        <v>439.714</v>
      </c>
      <c r="E59" s="88">
        <v>433.988</v>
      </c>
      <c r="F59" s="88">
        <v>423.65100000000001</v>
      </c>
      <c r="G59" s="88">
        <v>421.09199999999998</v>
      </c>
      <c r="H59" s="88">
        <v>418.40100000000001</v>
      </c>
      <c r="I59" s="88">
        <v>415.43900000000002</v>
      </c>
      <c r="J59" s="88">
        <v>411.779</v>
      </c>
      <c r="K59" s="88">
        <v>406.96499999999997</v>
      </c>
      <c r="L59" s="88">
        <v>408.71600000000001</v>
      </c>
      <c r="M59" s="88">
        <v>405.93799999999999</v>
      </c>
      <c r="N59" s="88">
        <v>400.40899999999999</v>
      </c>
      <c r="O59" s="88">
        <v>394.60300000000001</v>
      </c>
      <c r="P59" s="88">
        <v>391.40800000000002</v>
      </c>
      <c r="Q59" s="88">
        <v>383.74599999999998</v>
      </c>
      <c r="R59" s="88">
        <v>377.28100000000001</v>
      </c>
      <c r="S59" s="88">
        <v>369.50599999999997</v>
      </c>
      <c r="T59" s="88">
        <v>360.87200000000001</v>
      </c>
      <c r="U59" s="88">
        <v>356.36700000000002</v>
      </c>
      <c r="V59" s="88">
        <v>343.13099999999997</v>
      </c>
      <c r="W59" s="88">
        <v>333.79700000000003</v>
      </c>
      <c r="X59" s="88">
        <v>320.68700000000001</v>
      </c>
      <c r="Y59" s="88">
        <v>304.81</v>
      </c>
      <c r="Z59" s="88">
        <v>288.24799999999999</v>
      </c>
      <c r="AA59" s="88">
        <v>277.92500000000001</v>
      </c>
      <c r="AB59" s="88">
        <v>260.24</v>
      </c>
    </row>
    <row r="60" spans="1:28" s="34" customFormat="1" x14ac:dyDescent="0.25">
      <c r="A60" s="92" t="s">
        <v>49</v>
      </c>
      <c r="B60" s="88">
        <v>199.06299999999999</v>
      </c>
      <c r="C60" s="88">
        <v>214.68799999999999</v>
      </c>
      <c r="D60" s="88">
        <v>247.55799999999999</v>
      </c>
      <c r="E60" s="88">
        <v>246.494</v>
      </c>
      <c r="F60" s="88">
        <v>263.49</v>
      </c>
      <c r="G60" s="88">
        <v>266.209</v>
      </c>
      <c r="H60" s="88">
        <v>313.63499999999999</v>
      </c>
      <c r="I60" s="88">
        <v>311.79199999999997</v>
      </c>
      <c r="J60" s="88">
        <v>316.65199999999999</v>
      </c>
      <c r="K60" s="88">
        <v>327.56</v>
      </c>
      <c r="L60" s="88">
        <v>391.65600000000001</v>
      </c>
      <c r="M60" s="88">
        <v>382.63</v>
      </c>
      <c r="N60" s="88">
        <v>396.709</v>
      </c>
      <c r="O60" s="88">
        <v>412.697</v>
      </c>
      <c r="P60" s="88">
        <v>462.72699999999998</v>
      </c>
      <c r="Q60" s="88">
        <v>483.17899999999997</v>
      </c>
      <c r="R60" s="88">
        <v>510.053</v>
      </c>
      <c r="S60" s="88">
        <v>520.00900000000001</v>
      </c>
      <c r="T60" s="88">
        <v>564.10699999999997</v>
      </c>
      <c r="U60" s="88">
        <v>590.005</v>
      </c>
      <c r="V60" s="88">
        <v>617.08199999999999</v>
      </c>
      <c r="W60" s="88">
        <v>641.27800000000002</v>
      </c>
      <c r="X60" s="88">
        <v>688.00900000000001</v>
      </c>
      <c r="Y60" s="88">
        <v>685.39099999999996</v>
      </c>
      <c r="Z60" s="88">
        <v>715.08199999999999</v>
      </c>
      <c r="AA60" s="88">
        <v>745.05700000000002</v>
      </c>
      <c r="AB60" s="88">
        <v>806.827</v>
      </c>
    </row>
    <row r="61" spans="1:28" s="35" customFormat="1" x14ac:dyDescent="0.25">
      <c r="A61" s="89" t="s">
        <v>50</v>
      </c>
      <c r="B61" s="90">
        <v>216.00799999999998</v>
      </c>
      <c r="C61" s="90">
        <v>219.297</v>
      </c>
      <c r="D61" s="90">
        <v>247.78500000000003</v>
      </c>
      <c r="E61" s="90">
        <v>236.077</v>
      </c>
      <c r="F61" s="90">
        <v>221.3</v>
      </c>
      <c r="G61" s="90">
        <v>247.315</v>
      </c>
      <c r="H61" s="90">
        <v>268.51100000000002</v>
      </c>
      <c r="I61" s="90">
        <v>242.517</v>
      </c>
      <c r="J61" s="90">
        <v>249.34100000000001</v>
      </c>
      <c r="K61" s="90">
        <v>271.93200000000002</v>
      </c>
      <c r="L61" s="90">
        <v>272.04399999999998</v>
      </c>
      <c r="M61" s="90">
        <v>261.74299999999999</v>
      </c>
      <c r="N61" s="90">
        <v>293.84800000000001</v>
      </c>
      <c r="O61" s="90">
        <v>303.46100000000001</v>
      </c>
      <c r="P61" s="90">
        <v>314.59799999999996</v>
      </c>
      <c r="Q61" s="90">
        <v>311.39299999999997</v>
      </c>
      <c r="R61" s="90">
        <v>337.30099999999999</v>
      </c>
      <c r="S61" s="90">
        <v>331.35499999999996</v>
      </c>
      <c r="T61" s="90">
        <v>354.66300000000001</v>
      </c>
      <c r="U61" s="90">
        <v>358.99299999999999</v>
      </c>
      <c r="V61" s="90">
        <v>364.54</v>
      </c>
      <c r="W61" s="90">
        <v>373.47</v>
      </c>
      <c r="X61" s="90">
        <v>382.30600000000004</v>
      </c>
      <c r="Y61" s="90">
        <v>385.62</v>
      </c>
      <c r="Z61" s="90">
        <v>373.33600000000001</v>
      </c>
      <c r="AA61" s="90">
        <v>351.76499999999999</v>
      </c>
      <c r="AB61" s="90">
        <v>386.18799999999999</v>
      </c>
    </row>
    <row r="62" spans="1:28" s="34" customFormat="1" x14ac:dyDescent="0.25">
      <c r="A62" s="92" t="s">
        <v>48</v>
      </c>
      <c r="B62" s="88">
        <v>49.259</v>
      </c>
      <c r="C62" s="88">
        <v>42.881999999999998</v>
      </c>
      <c r="D62" s="88">
        <v>50.198999999999998</v>
      </c>
      <c r="E62" s="88">
        <v>47.274000000000001</v>
      </c>
      <c r="F62" s="88">
        <v>44.125999999999998</v>
      </c>
      <c r="G62" s="88">
        <v>40.087000000000003</v>
      </c>
      <c r="H62" s="88">
        <v>46.279000000000003</v>
      </c>
      <c r="I62" s="88">
        <v>36.868000000000002</v>
      </c>
      <c r="J62" s="88">
        <v>38.850999999999999</v>
      </c>
      <c r="K62" s="88">
        <v>40.9</v>
      </c>
      <c r="L62" s="88">
        <v>41.323999999999998</v>
      </c>
      <c r="M62" s="88">
        <v>26.853999999999999</v>
      </c>
      <c r="N62" s="88">
        <v>29.344000000000001</v>
      </c>
      <c r="O62" s="88">
        <v>28.030999999999999</v>
      </c>
      <c r="P62" s="88">
        <v>24.716999999999999</v>
      </c>
      <c r="Q62" s="88">
        <v>19.974</v>
      </c>
      <c r="R62" s="88">
        <v>22.626999999999999</v>
      </c>
      <c r="S62" s="88">
        <v>22.228999999999999</v>
      </c>
      <c r="T62" s="88">
        <v>24.100999999999999</v>
      </c>
      <c r="U62" s="88">
        <v>23.308</v>
      </c>
      <c r="V62" s="88">
        <v>23.542999999999999</v>
      </c>
      <c r="W62" s="88">
        <v>24.454000000000001</v>
      </c>
      <c r="X62" s="88">
        <v>20.247</v>
      </c>
      <c r="Y62" s="88">
        <v>17.741</v>
      </c>
      <c r="Z62" s="88">
        <v>16.478000000000002</v>
      </c>
      <c r="AA62" s="88">
        <v>16.058</v>
      </c>
      <c r="AB62" s="88">
        <v>15.791</v>
      </c>
    </row>
    <row r="63" spans="1:28" s="34" customFormat="1" x14ac:dyDescent="0.25">
      <c r="A63" s="92" t="s">
        <v>49</v>
      </c>
      <c r="B63" s="88">
        <v>166.749</v>
      </c>
      <c r="C63" s="88">
        <v>176.41499999999999</v>
      </c>
      <c r="D63" s="88">
        <v>197.58600000000001</v>
      </c>
      <c r="E63" s="88">
        <v>188.803</v>
      </c>
      <c r="F63" s="88">
        <v>177.17400000000001</v>
      </c>
      <c r="G63" s="88">
        <v>207.22800000000001</v>
      </c>
      <c r="H63" s="88">
        <v>222.232</v>
      </c>
      <c r="I63" s="88">
        <v>205.649</v>
      </c>
      <c r="J63" s="88">
        <v>210.49</v>
      </c>
      <c r="K63" s="88">
        <v>231.03200000000001</v>
      </c>
      <c r="L63" s="88">
        <v>230.72</v>
      </c>
      <c r="M63" s="88">
        <v>234.88900000000001</v>
      </c>
      <c r="N63" s="88">
        <v>264.50400000000002</v>
      </c>
      <c r="O63" s="88">
        <v>275.43</v>
      </c>
      <c r="P63" s="88">
        <v>289.88099999999997</v>
      </c>
      <c r="Q63" s="88">
        <v>291.41899999999998</v>
      </c>
      <c r="R63" s="88">
        <v>314.67399999999998</v>
      </c>
      <c r="S63" s="88">
        <v>309.12599999999998</v>
      </c>
      <c r="T63" s="88">
        <v>330.56200000000001</v>
      </c>
      <c r="U63" s="88">
        <v>335.685</v>
      </c>
      <c r="V63" s="88">
        <v>340.99700000000001</v>
      </c>
      <c r="W63" s="88">
        <v>349.01600000000002</v>
      </c>
      <c r="X63" s="88">
        <v>362.05900000000003</v>
      </c>
      <c r="Y63" s="88">
        <v>367.87900000000002</v>
      </c>
      <c r="Z63" s="88">
        <v>356.858</v>
      </c>
      <c r="AA63" s="88">
        <v>335.70699999999999</v>
      </c>
      <c r="AB63" s="88">
        <v>370.39699999999999</v>
      </c>
    </row>
    <row r="64" spans="1:28" s="35" customFormat="1" x14ac:dyDescent="0.25">
      <c r="A64" s="89" t="s">
        <v>51</v>
      </c>
      <c r="B64" s="90">
        <v>3.0089999999999999</v>
      </c>
      <c r="C64" s="90">
        <v>2.7040000000000002</v>
      </c>
      <c r="D64" s="90">
        <v>2.8959999999999999</v>
      </c>
      <c r="E64" s="90">
        <v>2.508</v>
      </c>
      <c r="F64" s="90">
        <v>2.359</v>
      </c>
      <c r="G64" s="90">
        <v>3.2170000000000001</v>
      </c>
      <c r="H64" s="90">
        <v>3.3810000000000002</v>
      </c>
      <c r="I64" s="90">
        <v>3.19</v>
      </c>
      <c r="J64" s="90">
        <v>2.903</v>
      </c>
      <c r="K64" s="90">
        <v>3.58</v>
      </c>
      <c r="L64" s="90">
        <v>3.722</v>
      </c>
      <c r="M64" s="90">
        <v>3.742</v>
      </c>
      <c r="N64" s="90">
        <v>4.2649999999999997</v>
      </c>
      <c r="O64" s="90">
        <v>5.6379999999999999</v>
      </c>
      <c r="P64" s="90">
        <v>6.8789999999999996</v>
      </c>
      <c r="Q64" s="90">
        <v>7.1429999999999998</v>
      </c>
      <c r="R64" s="90">
        <v>6.5030000000000001</v>
      </c>
      <c r="S64" s="90">
        <v>11.129999999999999</v>
      </c>
      <c r="T64" s="90">
        <v>9.1819999999999986</v>
      </c>
      <c r="U64" s="90">
        <v>9.1199999999999992</v>
      </c>
      <c r="V64" s="90">
        <v>8.8199999999999985</v>
      </c>
      <c r="W64" s="90">
        <v>9.0359999999999996</v>
      </c>
      <c r="X64" s="90">
        <v>8.4989999999999988</v>
      </c>
      <c r="Y64" s="90">
        <v>9.3009999999999984</v>
      </c>
      <c r="Z64" s="90">
        <v>9.9459999999999997</v>
      </c>
      <c r="AA64" s="90">
        <v>9.7969999999999988</v>
      </c>
      <c r="AB64" s="90">
        <v>8.2959999999999994</v>
      </c>
    </row>
    <row r="65" spans="1:28" s="34" customFormat="1" x14ac:dyDescent="0.25">
      <c r="A65" s="92" t="s">
        <v>48</v>
      </c>
      <c r="B65" s="88">
        <v>6.0000000000000001E-3</v>
      </c>
      <c r="C65" s="88">
        <v>7.0000000000000001E-3</v>
      </c>
      <c r="D65" s="88">
        <v>7.0000000000000001E-3</v>
      </c>
      <c r="E65" s="88">
        <v>7.0000000000000001E-3</v>
      </c>
      <c r="F65" s="88">
        <v>7.0000000000000001E-3</v>
      </c>
      <c r="G65" s="88">
        <v>7.0000000000000001E-3</v>
      </c>
      <c r="H65" s="88">
        <v>7.0000000000000001E-3</v>
      </c>
      <c r="I65" s="88">
        <v>7.0000000000000001E-3</v>
      </c>
      <c r="J65" s="88">
        <v>7.0000000000000001E-3</v>
      </c>
      <c r="K65" s="88">
        <v>7.0000000000000001E-3</v>
      </c>
      <c r="L65" s="88">
        <v>7.0000000000000001E-3</v>
      </c>
      <c r="M65" s="88">
        <v>7.0000000000000001E-3</v>
      </c>
      <c r="N65" s="88">
        <v>7.0000000000000001E-3</v>
      </c>
      <c r="O65" s="88">
        <v>7.0000000000000001E-3</v>
      </c>
      <c r="P65" s="88">
        <v>7.0000000000000001E-3</v>
      </c>
      <c r="Q65" s="88">
        <v>8.0000000000000002E-3</v>
      </c>
      <c r="R65" s="88">
        <v>8.0000000000000002E-3</v>
      </c>
      <c r="S65" s="88">
        <v>8.0000000000000002E-3</v>
      </c>
      <c r="T65" s="88">
        <v>8.0000000000000002E-3</v>
      </c>
      <c r="U65" s="88">
        <v>8.0000000000000002E-3</v>
      </c>
      <c r="V65" s="88">
        <v>8.0000000000000002E-3</v>
      </c>
      <c r="W65" s="88">
        <v>8.0000000000000002E-3</v>
      </c>
      <c r="X65" s="88">
        <v>8.0000000000000002E-3</v>
      </c>
      <c r="Y65" s="88">
        <v>8.0000000000000002E-3</v>
      </c>
      <c r="Z65" s="88">
        <v>8.0000000000000002E-3</v>
      </c>
      <c r="AA65" s="88">
        <v>8.0000000000000002E-3</v>
      </c>
      <c r="AB65" s="88">
        <v>8.0000000000000002E-3</v>
      </c>
    </row>
    <row r="66" spans="1:28" s="34" customFormat="1" x14ac:dyDescent="0.25">
      <c r="A66" s="93" t="s">
        <v>49</v>
      </c>
      <c r="B66" s="88">
        <v>3.0030000000000001</v>
      </c>
      <c r="C66" s="88">
        <v>2.6970000000000001</v>
      </c>
      <c r="D66" s="88">
        <v>2.8889999999999998</v>
      </c>
      <c r="E66" s="88">
        <v>2.5009999999999999</v>
      </c>
      <c r="F66" s="88">
        <v>2.3519999999999999</v>
      </c>
      <c r="G66" s="88">
        <v>3.21</v>
      </c>
      <c r="H66" s="88">
        <v>3.3740000000000001</v>
      </c>
      <c r="I66" s="88">
        <v>3.1829999999999998</v>
      </c>
      <c r="J66" s="88">
        <v>2.8959999999999999</v>
      </c>
      <c r="K66" s="88">
        <v>3.573</v>
      </c>
      <c r="L66" s="88">
        <v>3.7149999999999999</v>
      </c>
      <c r="M66" s="88">
        <v>3.7349999999999999</v>
      </c>
      <c r="N66" s="88">
        <v>4.258</v>
      </c>
      <c r="O66" s="88">
        <v>5.6310000000000002</v>
      </c>
      <c r="P66" s="88">
        <v>6.8719999999999999</v>
      </c>
      <c r="Q66" s="88">
        <v>7.1349999999999998</v>
      </c>
      <c r="R66" s="88">
        <v>6.4950000000000001</v>
      </c>
      <c r="S66" s="88">
        <v>11.122</v>
      </c>
      <c r="T66" s="88">
        <v>9.1739999999999995</v>
      </c>
      <c r="U66" s="88">
        <v>9.1120000000000001</v>
      </c>
      <c r="V66" s="88">
        <v>8.8119999999999994</v>
      </c>
      <c r="W66" s="88">
        <v>9.0280000000000005</v>
      </c>
      <c r="X66" s="88">
        <v>8.4909999999999997</v>
      </c>
      <c r="Y66" s="88">
        <v>9.2929999999999993</v>
      </c>
      <c r="Z66" s="88">
        <v>9.9380000000000006</v>
      </c>
      <c r="AA66" s="88">
        <v>9.7889999999999997</v>
      </c>
      <c r="AB66" s="88">
        <v>8.2880000000000003</v>
      </c>
    </row>
    <row r="67" spans="1:28" s="34" customFormat="1" x14ac:dyDescent="0.25">
      <c r="A67" s="9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row>
    <row r="68" spans="1:28" s="37" customFormat="1" x14ac:dyDescent="0.25">
      <c r="A68" s="86" t="s">
        <v>58</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row>
    <row r="69" spans="1:28" s="34" customFormat="1" x14ac:dyDescent="0.25">
      <c r="A69" s="87" t="s">
        <v>0</v>
      </c>
      <c r="B69" s="88">
        <v>356.214</v>
      </c>
      <c r="C69" s="88">
        <v>378.24299999999999</v>
      </c>
      <c r="D69" s="88">
        <v>359.60899999999998</v>
      </c>
      <c r="E69" s="88">
        <v>346.73700000000002</v>
      </c>
      <c r="F69" s="88">
        <v>348.41099999999994</v>
      </c>
      <c r="G69" s="88">
        <v>369.53000000000003</v>
      </c>
      <c r="H69" s="88">
        <v>358.41800000000001</v>
      </c>
      <c r="I69" s="88">
        <v>354.233</v>
      </c>
      <c r="J69" s="88">
        <v>366.30500000000001</v>
      </c>
      <c r="K69" s="88">
        <v>390.54899999999998</v>
      </c>
      <c r="L69" s="88">
        <v>391.11700000000002</v>
      </c>
      <c r="M69" s="88">
        <v>387.33</v>
      </c>
      <c r="N69" s="88">
        <v>404.98599999999999</v>
      </c>
      <c r="O69" s="88">
        <v>443.39499999999998</v>
      </c>
      <c r="P69" s="88">
        <v>434.02</v>
      </c>
      <c r="Q69" s="88">
        <v>412.13400000000001</v>
      </c>
      <c r="R69" s="88">
        <v>410.41499999999996</v>
      </c>
      <c r="S69" s="88">
        <v>418.7</v>
      </c>
      <c r="T69" s="88">
        <v>430.58799999999997</v>
      </c>
      <c r="U69" s="88">
        <v>434.32600000000002</v>
      </c>
      <c r="V69" s="88">
        <v>449.03299999999996</v>
      </c>
      <c r="W69" s="88">
        <v>491.97999999999996</v>
      </c>
      <c r="X69" s="88">
        <v>608.40899999999999</v>
      </c>
      <c r="Y69" s="88">
        <v>623.59699999999998</v>
      </c>
      <c r="Z69" s="88">
        <v>624.78699999999992</v>
      </c>
      <c r="AA69" s="88">
        <v>674.779</v>
      </c>
      <c r="AB69" s="88">
        <v>691.47299999999996</v>
      </c>
    </row>
    <row r="70" spans="1:28" s="35" customFormat="1" x14ac:dyDescent="0.25">
      <c r="A70" s="89" t="s">
        <v>47</v>
      </c>
      <c r="B70" s="90">
        <v>225.191</v>
      </c>
      <c r="C70" s="90">
        <v>229.95</v>
      </c>
      <c r="D70" s="90">
        <v>228.38200000000001</v>
      </c>
      <c r="E70" s="90">
        <v>227.29599999999999</v>
      </c>
      <c r="F70" s="90">
        <v>228.084</v>
      </c>
      <c r="G70" s="90">
        <v>237.291</v>
      </c>
      <c r="H70" s="90">
        <v>235.59800000000001</v>
      </c>
      <c r="I70" s="90">
        <v>239.066</v>
      </c>
      <c r="J70" s="90">
        <v>242.06599999999997</v>
      </c>
      <c r="K70" s="90">
        <v>253.85399999999998</v>
      </c>
      <c r="L70" s="90">
        <v>256.97500000000002</v>
      </c>
      <c r="M70" s="90">
        <v>255.602</v>
      </c>
      <c r="N70" s="90">
        <v>268.32799999999997</v>
      </c>
      <c r="O70" s="90">
        <v>281.68</v>
      </c>
      <c r="P70" s="90">
        <v>283.09100000000001</v>
      </c>
      <c r="Q70" s="90">
        <v>270.65899999999999</v>
      </c>
      <c r="R70" s="90">
        <v>270.64499999999998</v>
      </c>
      <c r="S70" s="90">
        <v>270.73199999999997</v>
      </c>
      <c r="T70" s="90">
        <v>277.12599999999998</v>
      </c>
      <c r="U70" s="90">
        <v>278.48700000000002</v>
      </c>
      <c r="V70" s="90">
        <v>275.529</v>
      </c>
      <c r="W70" s="90">
        <v>295.46800000000002</v>
      </c>
      <c r="X70" s="90">
        <v>385.45300000000003</v>
      </c>
      <c r="Y70" s="90">
        <v>379.863</v>
      </c>
      <c r="Z70" s="90">
        <v>386.173</v>
      </c>
      <c r="AA70" s="90">
        <v>407.637</v>
      </c>
      <c r="AB70" s="90">
        <v>421.05899999999997</v>
      </c>
    </row>
    <row r="71" spans="1:28" s="34" customFormat="1" x14ac:dyDescent="0.25">
      <c r="A71" s="92" t="s">
        <v>48</v>
      </c>
      <c r="B71" s="88">
        <v>115.17</v>
      </c>
      <c r="C71" s="88">
        <v>110.07899999999999</v>
      </c>
      <c r="D71" s="88">
        <v>103.565</v>
      </c>
      <c r="E71" s="88">
        <v>100.908</v>
      </c>
      <c r="F71" s="88">
        <v>99.728999999999999</v>
      </c>
      <c r="G71" s="88">
        <v>97.33</v>
      </c>
      <c r="H71" s="88">
        <v>94.537999999999997</v>
      </c>
      <c r="I71" s="88">
        <v>95.114000000000004</v>
      </c>
      <c r="J71" s="88">
        <v>91.908000000000001</v>
      </c>
      <c r="K71" s="88">
        <v>90.492000000000004</v>
      </c>
      <c r="L71" s="88">
        <v>89.028000000000006</v>
      </c>
      <c r="M71" s="88">
        <v>86.971000000000004</v>
      </c>
      <c r="N71" s="88">
        <v>89.17</v>
      </c>
      <c r="O71" s="88">
        <v>89.477000000000004</v>
      </c>
      <c r="P71" s="88">
        <v>89.992999999999995</v>
      </c>
      <c r="Q71" s="88">
        <v>87.644999999999996</v>
      </c>
      <c r="R71" s="88">
        <v>84.516999999999996</v>
      </c>
      <c r="S71" s="88">
        <v>86.32</v>
      </c>
      <c r="T71" s="88">
        <v>86.472999999999999</v>
      </c>
      <c r="U71" s="88">
        <v>85.793999999999997</v>
      </c>
      <c r="V71" s="88">
        <v>82.7</v>
      </c>
      <c r="W71" s="88">
        <v>81.132000000000005</v>
      </c>
      <c r="X71" s="88">
        <v>100.014</v>
      </c>
      <c r="Y71" s="88">
        <v>90.384</v>
      </c>
      <c r="Z71" s="88">
        <v>84.301000000000002</v>
      </c>
      <c r="AA71" s="88">
        <v>79.771000000000001</v>
      </c>
      <c r="AB71" s="88">
        <v>75.522000000000006</v>
      </c>
    </row>
    <row r="72" spans="1:28" s="34" customFormat="1" x14ac:dyDescent="0.25">
      <c r="A72" s="92" t="s">
        <v>49</v>
      </c>
      <c r="B72" s="88">
        <v>110.021</v>
      </c>
      <c r="C72" s="88">
        <v>119.871</v>
      </c>
      <c r="D72" s="88">
        <v>124.81699999999999</v>
      </c>
      <c r="E72" s="88">
        <v>126.38800000000001</v>
      </c>
      <c r="F72" s="88">
        <v>128.35499999999999</v>
      </c>
      <c r="G72" s="88">
        <v>139.96100000000001</v>
      </c>
      <c r="H72" s="88">
        <v>141.06</v>
      </c>
      <c r="I72" s="88">
        <v>143.952</v>
      </c>
      <c r="J72" s="88">
        <v>150.15799999999999</v>
      </c>
      <c r="K72" s="88">
        <v>163.36199999999999</v>
      </c>
      <c r="L72" s="88">
        <v>167.947</v>
      </c>
      <c r="M72" s="88">
        <v>168.631</v>
      </c>
      <c r="N72" s="88">
        <v>179.15799999999999</v>
      </c>
      <c r="O72" s="88">
        <v>192.203</v>
      </c>
      <c r="P72" s="88">
        <v>193.09800000000001</v>
      </c>
      <c r="Q72" s="88">
        <v>183.01400000000001</v>
      </c>
      <c r="R72" s="88">
        <v>186.12799999999999</v>
      </c>
      <c r="S72" s="88">
        <v>184.41200000000001</v>
      </c>
      <c r="T72" s="88">
        <v>190.65299999999999</v>
      </c>
      <c r="U72" s="88">
        <v>192.69300000000001</v>
      </c>
      <c r="V72" s="88">
        <v>192.82900000000001</v>
      </c>
      <c r="W72" s="88">
        <v>214.33600000000001</v>
      </c>
      <c r="X72" s="88">
        <v>285.43900000000002</v>
      </c>
      <c r="Y72" s="88">
        <v>289.47899999999998</v>
      </c>
      <c r="Z72" s="88">
        <v>301.87200000000001</v>
      </c>
      <c r="AA72" s="88">
        <v>327.86599999999999</v>
      </c>
      <c r="AB72" s="88">
        <v>345.53699999999998</v>
      </c>
    </row>
    <row r="73" spans="1:28" s="35" customFormat="1" x14ac:dyDescent="0.25">
      <c r="A73" s="89" t="s">
        <v>50</v>
      </c>
      <c r="B73" s="90">
        <v>117.93900000000001</v>
      </c>
      <c r="C73" s="90">
        <v>133.44499999999999</v>
      </c>
      <c r="D73" s="90">
        <v>118.351</v>
      </c>
      <c r="E73" s="90">
        <v>105.471</v>
      </c>
      <c r="F73" s="90">
        <v>104.67699999999999</v>
      </c>
      <c r="G73" s="90">
        <v>116.91800000000001</v>
      </c>
      <c r="H73" s="90">
        <v>108.791</v>
      </c>
      <c r="I73" s="90">
        <v>101.779</v>
      </c>
      <c r="J73" s="90">
        <v>109.70400000000001</v>
      </c>
      <c r="K73" s="90">
        <v>119.28400000000001</v>
      </c>
      <c r="L73" s="90">
        <v>115.73099999999999</v>
      </c>
      <c r="M73" s="90">
        <v>116.71499999999999</v>
      </c>
      <c r="N73" s="90">
        <v>119.65899999999999</v>
      </c>
      <c r="O73" s="90">
        <v>141.12099999999998</v>
      </c>
      <c r="P73" s="90">
        <v>132.87100000000001</v>
      </c>
      <c r="Q73" s="90">
        <v>124.40600000000001</v>
      </c>
      <c r="R73" s="90">
        <v>124.361</v>
      </c>
      <c r="S73" s="90">
        <v>130.797</v>
      </c>
      <c r="T73" s="90">
        <v>136.24600000000001</v>
      </c>
      <c r="U73" s="90">
        <v>136.10299999999998</v>
      </c>
      <c r="V73" s="90">
        <v>152.809</v>
      </c>
      <c r="W73" s="90">
        <v>169.547</v>
      </c>
      <c r="X73" s="90">
        <v>185.51999999999998</v>
      </c>
      <c r="Y73" s="90">
        <v>207.39599999999999</v>
      </c>
      <c r="Z73" s="90">
        <v>206.84800000000001</v>
      </c>
      <c r="AA73" s="90">
        <v>230.358</v>
      </c>
      <c r="AB73" s="90">
        <v>234.65200000000002</v>
      </c>
    </row>
    <row r="74" spans="1:28" s="34" customFormat="1" x14ac:dyDescent="0.25">
      <c r="A74" s="92" t="s">
        <v>48</v>
      </c>
      <c r="B74" s="88">
        <v>31.459</v>
      </c>
      <c r="C74" s="88">
        <v>26.991</v>
      </c>
      <c r="D74" s="88">
        <v>25.850999999999999</v>
      </c>
      <c r="E74" s="88">
        <v>24.062000000000001</v>
      </c>
      <c r="F74" s="88">
        <v>21.547000000000001</v>
      </c>
      <c r="G74" s="88">
        <v>15.959</v>
      </c>
      <c r="H74" s="88">
        <v>9.57</v>
      </c>
      <c r="I74" s="88">
        <v>8.5139999999999993</v>
      </c>
      <c r="J74" s="88">
        <v>8.718</v>
      </c>
      <c r="K74" s="88">
        <v>5.7960000000000003</v>
      </c>
      <c r="L74" s="88">
        <v>10.994</v>
      </c>
      <c r="M74" s="88">
        <v>6.2489999999999997</v>
      </c>
      <c r="N74" s="88">
        <v>5.7130000000000001</v>
      </c>
      <c r="O74" s="88">
        <v>6.1</v>
      </c>
      <c r="P74" s="88">
        <v>11.178000000000001</v>
      </c>
      <c r="Q74" s="88">
        <v>7.5490000000000004</v>
      </c>
      <c r="R74" s="88">
        <v>6.7510000000000003</v>
      </c>
      <c r="S74" s="88">
        <v>6.4660000000000002</v>
      </c>
      <c r="T74" s="88">
        <v>6.4610000000000003</v>
      </c>
      <c r="U74" s="88">
        <v>6.3440000000000003</v>
      </c>
      <c r="V74" s="88">
        <v>6.5339999999999998</v>
      </c>
      <c r="W74" s="88">
        <v>5.68</v>
      </c>
      <c r="X74" s="88">
        <v>13.670999999999999</v>
      </c>
      <c r="Y74" s="88">
        <v>10.045</v>
      </c>
      <c r="Z74" s="88">
        <v>7.1269999999999998</v>
      </c>
      <c r="AA74" s="88">
        <v>6.508</v>
      </c>
      <c r="AB74" s="88">
        <v>7.02</v>
      </c>
    </row>
    <row r="75" spans="1:28" s="34" customFormat="1" x14ac:dyDescent="0.25">
      <c r="A75" s="92" t="s">
        <v>49</v>
      </c>
      <c r="B75" s="88">
        <v>86.48</v>
      </c>
      <c r="C75" s="88">
        <v>106.45399999999999</v>
      </c>
      <c r="D75" s="88">
        <v>92.5</v>
      </c>
      <c r="E75" s="88">
        <v>81.409000000000006</v>
      </c>
      <c r="F75" s="88">
        <v>83.13</v>
      </c>
      <c r="G75" s="88">
        <v>100.959</v>
      </c>
      <c r="H75" s="88">
        <v>99.221000000000004</v>
      </c>
      <c r="I75" s="88">
        <v>93.265000000000001</v>
      </c>
      <c r="J75" s="88">
        <v>100.986</v>
      </c>
      <c r="K75" s="88">
        <v>113.488</v>
      </c>
      <c r="L75" s="88">
        <v>104.73699999999999</v>
      </c>
      <c r="M75" s="88">
        <v>110.46599999999999</v>
      </c>
      <c r="N75" s="88">
        <v>113.946</v>
      </c>
      <c r="O75" s="88">
        <v>135.02099999999999</v>
      </c>
      <c r="P75" s="88">
        <v>121.693</v>
      </c>
      <c r="Q75" s="88">
        <v>116.857</v>
      </c>
      <c r="R75" s="88">
        <v>117.61</v>
      </c>
      <c r="S75" s="88">
        <v>124.331</v>
      </c>
      <c r="T75" s="88">
        <v>129.785</v>
      </c>
      <c r="U75" s="88">
        <v>129.75899999999999</v>
      </c>
      <c r="V75" s="88">
        <v>146.27500000000001</v>
      </c>
      <c r="W75" s="88">
        <v>163.86699999999999</v>
      </c>
      <c r="X75" s="88">
        <v>171.84899999999999</v>
      </c>
      <c r="Y75" s="88">
        <v>197.351</v>
      </c>
      <c r="Z75" s="88">
        <v>199.721</v>
      </c>
      <c r="AA75" s="88">
        <v>223.85</v>
      </c>
      <c r="AB75" s="88">
        <v>227.63200000000001</v>
      </c>
    </row>
    <row r="76" spans="1:28" s="35" customFormat="1" x14ac:dyDescent="0.25">
      <c r="A76" s="89" t="s">
        <v>51</v>
      </c>
      <c r="B76" s="90">
        <v>13.084</v>
      </c>
      <c r="C76" s="90">
        <v>14.847999999999999</v>
      </c>
      <c r="D76" s="90">
        <v>12.875999999999999</v>
      </c>
      <c r="E76" s="90">
        <v>13.97</v>
      </c>
      <c r="F76" s="90">
        <v>15.65</v>
      </c>
      <c r="G76" s="90">
        <v>15.321</v>
      </c>
      <c r="H76" s="90">
        <v>14.029</v>
      </c>
      <c r="I76" s="90">
        <v>13.388</v>
      </c>
      <c r="J76" s="90">
        <v>14.535</v>
      </c>
      <c r="K76" s="90">
        <v>17.411000000000001</v>
      </c>
      <c r="L76" s="90">
        <v>18.411000000000001</v>
      </c>
      <c r="M76" s="90">
        <v>15.013</v>
      </c>
      <c r="N76" s="90">
        <v>16.999000000000002</v>
      </c>
      <c r="O76" s="90">
        <v>20.594000000000001</v>
      </c>
      <c r="P76" s="90">
        <v>18.058</v>
      </c>
      <c r="Q76" s="90">
        <v>17.068999999999999</v>
      </c>
      <c r="R76" s="90">
        <v>15.409000000000001</v>
      </c>
      <c r="S76" s="90">
        <v>17.170999999999999</v>
      </c>
      <c r="T76" s="90">
        <v>17.216000000000001</v>
      </c>
      <c r="U76" s="90">
        <v>19.736000000000001</v>
      </c>
      <c r="V76" s="90">
        <v>20.695</v>
      </c>
      <c r="W76" s="90">
        <v>26.965</v>
      </c>
      <c r="X76" s="90">
        <v>37.436</v>
      </c>
      <c r="Y76" s="90">
        <v>36.338000000000001</v>
      </c>
      <c r="Z76" s="90">
        <v>31.765999999999998</v>
      </c>
      <c r="AA76" s="90">
        <v>36.783999999999999</v>
      </c>
      <c r="AB76" s="90">
        <v>35.762</v>
      </c>
    </row>
    <row r="77" spans="1:28" s="34" customFormat="1" x14ac:dyDescent="0.25">
      <c r="A77" s="92" t="s">
        <v>48</v>
      </c>
      <c r="B77" s="88">
        <v>0.42299999999999999</v>
      </c>
      <c r="C77" s="88">
        <v>1.01</v>
      </c>
      <c r="D77" s="88">
        <v>0.01</v>
      </c>
      <c r="E77" s="88">
        <v>0.01</v>
      </c>
      <c r="F77" s="88">
        <v>0.01</v>
      </c>
      <c r="G77" s="88">
        <v>0.01</v>
      </c>
      <c r="H77" s="88">
        <v>0.01</v>
      </c>
      <c r="I77" s="88">
        <v>0.01</v>
      </c>
      <c r="J77" s="88">
        <v>0.01</v>
      </c>
      <c r="K77" s="88">
        <v>0.01</v>
      </c>
      <c r="L77" s="88">
        <v>0.01</v>
      </c>
      <c r="M77" s="88">
        <v>0.01</v>
      </c>
      <c r="N77" s="88">
        <v>0.01</v>
      </c>
      <c r="O77" s="88">
        <v>0</v>
      </c>
      <c r="P77" s="88">
        <v>0</v>
      </c>
      <c r="Q77" s="88">
        <v>0</v>
      </c>
      <c r="R77" s="88">
        <v>0</v>
      </c>
      <c r="S77" s="88">
        <v>0</v>
      </c>
      <c r="T77" s="88">
        <v>0</v>
      </c>
      <c r="U77" s="88">
        <v>0</v>
      </c>
      <c r="V77" s="88">
        <v>0</v>
      </c>
      <c r="W77" s="88">
        <v>0</v>
      </c>
      <c r="X77" s="88">
        <v>0</v>
      </c>
      <c r="Y77" s="88">
        <v>0</v>
      </c>
      <c r="Z77" s="88">
        <v>0</v>
      </c>
      <c r="AA77" s="88">
        <v>0</v>
      </c>
      <c r="AB77" s="88">
        <v>0</v>
      </c>
    </row>
    <row r="78" spans="1:28" s="39" customFormat="1" x14ac:dyDescent="0.25">
      <c r="A78" s="93" t="s">
        <v>49</v>
      </c>
      <c r="B78" s="28">
        <v>12.661</v>
      </c>
      <c r="C78" s="28">
        <v>13.837999999999999</v>
      </c>
      <c r="D78" s="28">
        <v>12.866</v>
      </c>
      <c r="E78" s="28">
        <v>13.96</v>
      </c>
      <c r="F78" s="28">
        <v>15.64</v>
      </c>
      <c r="G78" s="28">
        <v>15.311</v>
      </c>
      <c r="H78" s="28">
        <v>14.019</v>
      </c>
      <c r="I78" s="28">
        <v>13.378</v>
      </c>
      <c r="J78" s="28">
        <v>14.525</v>
      </c>
      <c r="K78" s="28">
        <v>17.401</v>
      </c>
      <c r="L78" s="28">
        <v>18.401</v>
      </c>
      <c r="M78" s="28">
        <v>15.003</v>
      </c>
      <c r="N78" s="28">
        <v>16.989000000000001</v>
      </c>
      <c r="O78" s="28">
        <v>20.594000000000001</v>
      </c>
      <c r="P78" s="28">
        <v>18.058</v>
      </c>
      <c r="Q78" s="28">
        <v>17.068999999999999</v>
      </c>
      <c r="R78" s="28">
        <v>15.409000000000001</v>
      </c>
      <c r="S78" s="28">
        <v>17.170999999999999</v>
      </c>
      <c r="T78" s="28">
        <v>17.216000000000001</v>
      </c>
      <c r="U78" s="28">
        <v>19.736000000000001</v>
      </c>
      <c r="V78" s="28">
        <v>20.695</v>
      </c>
      <c r="W78" s="28">
        <v>26.965</v>
      </c>
      <c r="X78" s="28">
        <v>37.436</v>
      </c>
      <c r="Y78" s="28">
        <v>36.338000000000001</v>
      </c>
      <c r="Z78" s="28">
        <v>31.765999999999998</v>
      </c>
      <c r="AA78" s="28">
        <v>36.783999999999999</v>
      </c>
      <c r="AB78" s="28">
        <v>35.762</v>
      </c>
    </row>
    <row r="79" spans="1:28" s="34" customFormat="1" x14ac:dyDescent="0.25">
      <c r="A79" s="9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row>
    <row r="80" spans="1:28" s="37" customFormat="1" x14ac:dyDescent="0.25">
      <c r="A80" s="86" t="s">
        <v>59</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s="34" customFormat="1" x14ac:dyDescent="0.25">
      <c r="A81" s="87" t="s">
        <v>0</v>
      </c>
      <c r="B81" s="88">
        <v>397.32900000000001</v>
      </c>
      <c r="C81" s="88">
        <v>422.37</v>
      </c>
      <c r="D81" s="88">
        <v>442.09499999999997</v>
      </c>
      <c r="E81" s="88">
        <v>449.709</v>
      </c>
      <c r="F81" s="88">
        <v>454.15100000000007</v>
      </c>
      <c r="G81" s="88">
        <v>479.09400000000005</v>
      </c>
      <c r="H81" s="88">
        <v>506.67199999999997</v>
      </c>
      <c r="I81" s="88">
        <v>516.89400000000001</v>
      </c>
      <c r="J81" s="88">
        <v>530.64800000000002</v>
      </c>
      <c r="K81" s="88">
        <v>555.82999999999993</v>
      </c>
      <c r="L81" s="88">
        <v>585.851</v>
      </c>
      <c r="M81" s="88">
        <v>598.87800000000004</v>
      </c>
      <c r="N81" s="88">
        <v>599.42600000000004</v>
      </c>
      <c r="O81" s="88">
        <v>648.38699999999994</v>
      </c>
      <c r="P81" s="88">
        <v>685.38499999999999</v>
      </c>
      <c r="Q81" s="88">
        <v>683.09299999999996</v>
      </c>
      <c r="R81" s="88">
        <v>700.65300000000002</v>
      </c>
      <c r="S81" s="88">
        <v>706.49899999999991</v>
      </c>
      <c r="T81" s="88">
        <v>748.31500000000005</v>
      </c>
      <c r="U81" s="88">
        <v>763.68500000000006</v>
      </c>
      <c r="V81" s="88">
        <v>773.05600000000004</v>
      </c>
      <c r="W81" s="88">
        <v>763.43100000000004</v>
      </c>
      <c r="X81" s="88">
        <v>798.79000000000008</v>
      </c>
      <c r="Y81" s="88">
        <v>789.54200000000003</v>
      </c>
      <c r="Z81" s="88">
        <v>792.58399999999995</v>
      </c>
      <c r="AA81" s="88">
        <v>841.49900000000002</v>
      </c>
      <c r="AB81" s="88">
        <v>894.24199999999985</v>
      </c>
    </row>
    <row r="82" spans="1:28" s="35" customFormat="1" x14ac:dyDescent="0.25">
      <c r="A82" s="89" t="s">
        <v>47</v>
      </c>
      <c r="B82" s="90">
        <v>313.041</v>
      </c>
      <c r="C82" s="90">
        <v>324.84500000000003</v>
      </c>
      <c r="D82" s="90">
        <v>335.93799999999999</v>
      </c>
      <c r="E82" s="90">
        <v>346.30399999999997</v>
      </c>
      <c r="F82" s="90">
        <v>350.66500000000002</v>
      </c>
      <c r="G82" s="90">
        <v>363.33100000000002</v>
      </c>
      <c r="H82" s="90">
        <v>374.32799999999997</v>
      </c>
      <c r="I82" s="90">
        <v>390.97800000000001</v>
      </c>
      <c r="J82" s="90">
        <v>399.24400000000003</v>
      </c>
      <c r="K82" s="90">
        <v>410.99599999999998</v>
      </c>
      <c r="L82" s="90">
        <v>421.00300000000004</v>
      </c>
      <c r="M82" s="90">
        <v>435.51300000000003</v>
      </c>
      <c r="N82" s="90">
        <v>440.24900000000002</v>
      </c>
      <c r="O82" s="90">
        <v>459.89</v>
      </c>
      <c r="P82" s="90">
        <v>476.54600000000005</v>
      </c>
      <c r="Q82" s="90">
        <v>479.16699999999997</v>
      </c>
      <c r="R82" s="90">
        <v>493.77099999999996</v>
      </c>
      <c r="S82" s="90">
        <v>503.798</v>
      </c>
      <c r="T82" s="90">
        <v>540.92500000000007</v>
      </c>
      <c r="U82" s="90">
        <v>558.83900000000006</v>
      </c>
      <c r="V82" s="90">
        <v>562.84400000000005</v>
      </c>
      <c r="W82" s="90">
        <v>577.46600000000001</v>
      </c>
      <c r="X82" s="90">
        <v>603.71100000000001</v>
      </c>
      <c r="Y82" s="90">
        <v>603.61400000000003</v>
      </c>
      <c r="Z82" s="90">
        <v>603.11799999999994</v>
      </c>
      <c r="AA82" s="90">
        <v>624.26800000000003</v>
      </c>
      <c r="AB82" s="90">
        <v>648.40099999999995</v>
      </c>
    </row>
    <row r="83" spans="1:28" s="34" customFormat="1" x14ac:dyDescent="0.25">
      <c r="A83" s="92" t="s">
        <v>48</v>
      </c>
      <c r="B83" s="88">
        <v>131.24799999999999</v>
      </c>
      <c r="C83" s="88">
        <v>140.18600000000001</v>
      </c>
      <c r="D83" s="88">
        <v>137.446</v>
      </c>
      <c r="E83" s="88">
        <v>135.69800000000001</v>
      </c>
      <c r="F83" s="88">
        <v>133.09200000000001</v>
      </c>
      <c r="G83" s="88">
        <v>134.00299999999999</v>
      </c>
      <c r="H83" s="88">
        <v>129.97900000000001</v>
      </c>
      <c r="I83" s="88">
        <v>127.486</v>
      </c>
      <c r="J83" s="88">
        <v>123.285</v>
      </c>
      <c r="K83" s="88">
        <v>130.49799999999999</v>
      </c>
      <c r="L83" s="88">
        <v>126.90300000000001</v>
      </c>
      <c r="M83" s="88">
        <v>125.965</v>
      </c>
      <c r="N83" s="88">
        <v>124.649</v>
      </c>
      <c r="O83" s="88">
        <v>129.101</v>
      </c>
      <c r="P83" s="88">
        <v>128.994</v>
      </c>
      <c r="Q83" s="88">
        <v>127.587</v>
      </c>
      <c r="R83" s="88">
        <v>126.854</v>
      </c>
      <c r="S83" s="88">
        <v>124.688</v>
      </c>
      <c r="T83" s="88">
        <v>121.955</v>
      </c>
      <c r="U83" s="88">
        <v>119.669</v>
      </c>
      <c r="V83" s="88">
        <v>116.51</v>
      </c>
      <c r="W83" s="88">
        <v>102.59699999999999</v>
      </c>
      <c r="X83" s="88">
        <v>100.374</v>
      </c>
      <c r="Y83" s="88">
        <v>96.632000000000005</v>
      </c>
      <c r="Z83" s="88">
        <v>137.81200000000001</v>
      </c>
      <c r="AA83" s="88">
        <v>152.73500000000001</v>
      </c>
      <c r="AB83" s="88">
        <v>160.773</v>
      </c>
    </row>
    <row r="84" spans="1:28" s="34" customFormat="1" x14ac:dyDescent="0.25">
      <c r="A84" s="92" t="s">
        <v>49</v>
      </c>
      <c r="B84" s="88">
        <v>181.79300000000001</v>
      </c>
      <c r="C84" s="88">
        <v>184.65899999999999</v>
      </c>
      <c r="D84" s="88">
        <v>198.49199999999999</v>
      </c>
      <c r="E84" s="88">
        <v>210.60599999999999</v>
      </c>
      <c r="F84" s="88">
        <v>217.57300000000001</v>
      </c>
      <c r="G84" s="88">
        <v>229.328</v>
      </c>
      <c r="H84" s="88">
        <v>244.34899999999999</v>
      </c>
      <c r="I84" s="88">
        <v>263.49200000000002</v>
      </c>
      <c r="J84" s="88">
        <v>275.959</v>
      </c>
      <c r="K84" s="88">
        <v>280.49799999999999</v>
      </c>
      <c r="L84" s="88">
        <v>294.10000000000002</v>
      </c>
      <c r="M84" s="88">
        <v>309.548</v>
      </c>
      <c r="N84" s="88">
        <v>315.60000000000002</v>
      </c>
      <c r="O84" s="88">
        <v>330.78899999999999</v>
      </c>
      <c r="P84" s="88">
        <v>347.55200000000002</v>
      </c>
      <c r="Q84" s="88">
        <v>351.58</v>
      </c>
      <c r="R84" s="88">
        <v>366.91699999999997</v>
      </c>
      <c r="S84" s="88">
        <v>379.11</v>
      </c>
      <c r="T84" s="88">
        <v>418.97</v>
      </c>
      <c r="U84" s="88">
        <v>439.17</v>
      </c>
      <c r="V84" s="88">
        <v>446.334</v>
      </c>
      <c r="W84" s="88">
        <v>474.86900000000003</v>
      </c>
      <c r="X84" s="88">
        <v>503.33699999999999</v>
      </c>
      <c r="Y84" s="88">
        <v>506.98200000000003</v>
      </c>
      <c r="Z84" s="88">
        <v>465.30599999999998</v>
      </c>
      <c r="AA84" s="88">
        <v>471.53300000000002</v>
      </c>
      <c r="AB84" s="88">
        <v>487.62799999999999</v>
      </c>
    </row>
    <row r="85" spans="1:28" s="35" customFormat="1" x14ac:dyDescent="0.25">
      <c r="A85" s="89" t="s">
        <v>50</v>
      </c>
      <c r="B85" s="90">
        <v>80.338999999999999</v>
      </c>
      <c r="C85" s="90">
        <v>94.084999999999994</v>
      </c>
      <c r="D85" s="90">
        <v>101.93599999999999</v>
      </c>
      <c r="E85" s="90">
        <v>96.644000000000005</v>
      </c>
      <c r="F85" s="90">
        <v>95.058999999999997</v>
      </c>
      <c r="G85" s="90">
        <v>105.879</v>
      </c>
      <c r="H85" s="90">
        <v>122.98099999999999</v>
      </c>
      <c r="I85" s="90">
        <v>114.309</v>
      </c>
      <c r="J85" s="90">
        <v>120.73699999999999</v>
      </c>
      <c r="K85" s="90">
        <v>134.66</v>
      </c>
      <c r="L85" s="90">
        <v>154.828</v>
      </c>
      <c r="M85" s="90">
        <v>153.429</v>
      </c>
      <c r="N85" s="90">
        <v>147.274</v>
      </c>
      <c r="O85" s="90">
        <v>175.136</v>
      </c>
      <c r="P85" s="90">
        <v>196.81800000000001</v>
      </c>
      <c r="Q85" s="90">
        <v>192.19900000000001</v>
      </c>
      <c r="R85" s="90">
        <v>192.48500000000001</v>
      </c>
      <c r="S85" s="90">
        <v>188.589</v>
      </c>
      <c r="T85" s="90">
        <v>196.47499999999999</v>
      </c>
      <c r="U85" s="90">
        <v>193.655</v>
      </c>
      <c r="V85" s="90">
        <v>199.398</v>
      </c>
      <c r="W85" s="90">
        <v>175.50300000000001</v>
      </c>
      <c r="X85" s="90">
        <v>183.57600000000002</v>
      </c>
      <c r="Y85" s="90">
        <v>172.73500000000001</v>
      </c>
      <c r="Z85" s="90">
        <v>177.00400000000002</v>
      </c>
      <c r="AA85" s="90">
        <v>203.74699999999999</v>
      </c>
      <c r="AB85" s="90">
        <v>233.57499999999999</v>
      </c>
    </row>
    <row r="86" spans="1:28" s="34" customFormat="1" x14ac:dyDescent="0.25">
      <c r="A86" s="92" t="s">
        <v>48</v>
      </c>
      <c r="B86" s="88">
        <v>20.443000000000001</v>
      </c>
      <c r="C86" s="88">
        <v>24.27</v>
      </c>
      <c r="D86" s="88">
        <v>21.472999999999999</v>
      </c>
      <c r="E86" s="88">
        <v>21.902999999999999</v>
      </c>
      <c r="F86" s="88">
        <v>21.077000000000002</v>
      </c>
      <c r="G86" s="88">
        <v>30.478999999999999</v>
      </c>
      <c r="H86" s="88">
        <v>34.156999999999996</v>
      </c>
      <c r="I86" s="88">
        <v>33.048000000000002</v>
      </c>
      <c r="J86" s="88">
        <v>33.493000000000002</v>
      </c>
      <c r="K86" s="88">
        <v>35.634</v>
      </c>
      <c r="L86" s="88">
        <v>49.622</v>
      </c>
      <c r="M86" s="88">
        <v>49.247</v>
      </c>
      <c r="N86" s="88">
        <v>50.927999999999997</v>
      </c>
      <c r="O86" s="88">
        <v>55.639000000000003</v>
      </c>
      <c r="P86" s="88">
        <v>54.401000000000003</v>
      </c>
      <c r="Q86" s="88">
        <v>54.805999999999997</v>
      </c>
      <c r="R86" s="88">
        <v>54.988</v>
      </c>
      <c r="S86" s="88">
        <v>49.588000000000001</v>
      </c>
      <c r="T86" s="88">
        <v>39.972000000000001</v>
      </c>
      <c r="U86" s="88">
        <v>39.673000000000002</v>
      </c>
      <c r="V86" s="88">
        <v>36.97</v>
      </c>
      <c r="W86" s="88">
        <v>16.065999999999999</v>
      </c>
      <c r="X86" s="88">
        <v>15.996</v>
      </c>
      <c r="Y86" s="88">
        <v>15.863</v>
      </c>
      <c r="Z86" s="88">
        <v>15.628</v>
      </c>
      <c r="AA86" s="88">
        <v>25.361000000000001</v>
      </c>
      <c r="AB86" s="88">
        <v>62.054000000000002</v>
      </c>
    </row>
    <row r="87" spans="1:28" s="34" customFormat="1" x14ac:dyDescent="0.25">
      <c r="A87" s="92" t="s">
        <v>49</v>
      </c>
      <c r="B87" s="88">
        <v>59.896000000000001</v>
      </c>
      <c r="C87" s="88">
        <v>69.814999999999998</v>
      </c>
      <c r="D87" s="88">
        <v>80.462999999999994</v>
      </c>
      <c r="E87" s="88">
        <v>74.741</v>
      </c>
      <c r="F87" s="88">
        <v>73.981999999999999</v>
      </c>
      <c r="G87" s="88">
        <v>75.400000000000006</v>
      </c>
      <c r="H87" s="88">
        <v>88.823999999999998</v>
      </c>
      <c r="I87" s="88">
        <v>81.260999999999996</v>
      </c>
      <c r="J87" s="88">
        <v>87.244</v>
      </c>
      <c r="K87" s="88">
        <v>99.025999999999996</v>
      </c>
      <c r="L87" s="88">
        <v>105.206</v>
      </c>
      <c r="M87" s="88">
        <v>104.182</v>
      </c>
      <c r="N87" s="88">
        <v>96.346000000000004</v>
      </c>
      <c r="O87" s="88">
        <v>119.497</v>
      </c>
      <c r="P87" s="88">
        <v>142.417</v>
      </c>
      <c r="Q87" s="88">
        <v>137.393</v>
      </c>
      <c r="R87" s="88">
        <v>137.49700000000001</v>
      </c>
      <c r="S87" s="88">
        <v>139.001</v>
      </c>
      <c r="T87" s="88">
        <v>156.50299999999999</v>
      </c>
      <c r="U87" s="88">
        <v>153.982</v>
      </c>
      <c r="V87" s="88">
        <v>162.428</v>
      </c>
      <c r="W87" s="88">
        <v>159.43700000000001</v>
      </c>
      <c r="X87" s="88">
        <v>167.58</v>
      </c>
      <c r="Y87" s="88">
        <v>156.87200000000001</v>
      </c>
      <c r="Z87" s="88">
        <v>161.376</v>
      </c>
      <c r="AA87" s="88">
        <v>178.386</v>
      </c>
      <c r="AB87" s="88">
        <v>171.52099999999999</v>
      </c>
    </row>
    <row r="88" spans="1:28" s="35" customFormat="1" x14ac:dyDescent="0.25">
      <c r="A88" s="89" t="s">
        <v>51</v>
      </c>
      <c r="B88" s="90">
        <v>3.9489999999999998</v>
      </c>
      <c r="C88" s="90">
        <v>3.44</v>
      </c>
      <c r="D88" s="90">
        <v>4.2210000000000001</v>
      </c>
      <c r="E88" s="90">
        <v>6.7610000000000001</v>
      </c>
      <c r="F88" s="90">
        <v>8.4269999999999996</v>
      </c>
      <c r="G88" s="90">
        <v>9.8840000000000003</v>
      </c>
      <c r="H88" s="90">
        <v>9.3629999999999995</v>
      </c>
      <c r="I88" s="90">
        <v>11.606999999999999</v>
      </c>
      <c r="J88" s="90">
        <v>10.667000000000002</v>
      </c>
      <c r="K88" s="90">
        <v>10.173999999999999</v>
      </c>
      <c r="L88" s="90">
        <v>10.02</v>
      </c>
      <c r="M88" s="90">
        <v>9.9359999999999999</v>
      </c>
      <c r="N88" s="90">
        <v>11.903</v>
      </c>
      <c r="O88" s="90">
        <v>13.361000000000001</v>
      </c>
      <c r="P88" s="90">
        <v>12.021000000000001</v>
      </c>
      <c r="Q88" s="90">
        <v>11.727</v>
      </c>
      <c r="R88" s="90">
        <v>14.396999999999998</v>
      </c>
      <c r="S88" s="90">
        <v>14.112000000000002</v>
      </c>
      <c r="T88" s="90">
        <v>10.914999999999999</v>
      </c>
      <c r="U88" s="90">
        <v>11.190999999999999</v>
      </c>
      <c r="V88" s="90">
        <v>10.814</v>
      </c>
      <c r="W88" s="90">
        <v>10.462</v>
      </c>
      <c r="X88" s="90">
        <v>11.503</v>
      </c>
      <c r="Y88" s="90">
        <v>13.193</v>
      </c>
      <c r="Z88" s="90">
        <v>12.462</v>
      </c>
      <c r="AA88" s="90">
        <v>13.484</v>
      </c>
      <c r="AB88" s="90">
        <v>12.266</v>
      </c>
    </row>
    <row r="89" spans="1:28" s="34" customFormat="1" x14ac:dyDescent="0.25">
      <c r="A89" s="92" t="s">
        <v>48</v>
      </c>
      <c r="B89" s="88">
        <v>0</v>
      </c>
      <c r="C89" s="88">
        <v>0</v>
      </c>
      <c r="D89" s="88">
        <v>0</v>
      </c>
      <c r="E89" s="88">
        <v>2</v>
      </c>
      <c r="F89" s="88">
        <v>3.0070000000000001</v>
      </c>
      <c r="G89" s="88">
        <v>3.0139999999999998</v>
      </c>
      <c r="H89" s="88">
        <v>3.0209999999999999</v>
      </c>
      <c r="I89" s="88">
        <v>5.0289999999999999</v>
      </c>
      <c r="J89" s="88">
        <v>5.0460000000000003</v>
      </c>
      <c r="K89" s="88">
        <v>5.0640000000000001</v>
      </c>
      <c r="L89" s="88">
        <v>5.0819999999999999</v>
      </c>
      <c r="M89" s="88">
        <v>5.0990000000000002</v>
      </c>
      <c r="N89" s="88">
        <v>4.0970000000000004</v>
      </c>
      <c r="O89" s="88">
        <v>4.1120000000000001</v>
      </c>
      <c r="P89" s="88">
        <v>4.1269999999999998</v>
      </c>
      <c r="Q89" s="88">
        <v>4.1420000000000003</v>
      </c>
      <c r="R89" s="88">
        <v>4.4020000000000001</v>
      </c>
      <c r="S89" s="88">
        <v>5.0140000000000002</v>
      </c>
      <c r="T89" s="88">
        <v>5.0259999999999998</v>
      </c>
      <c r="U89" s="88">
        <v>5.0369999999999999</v>
      </c>
      <c r="V89" s="88">
        <v>4.7969999999999997</v>
      </c>
      <c r="W89" s="88">
        <v>4.2039999999999997</v>
      </c>
      <c r="X89" s="88">
        <v>4.2140000000000004</v>
      </c>
      <c r="Y89" s="88">
        <v>4.2240000000000002</v>
      </c>
      <c r="Z89" s="88">
        <v>4.2350000000000003</v>
      </c>
      <c r="AA89" s="88">
        <v>4.2469999999999999</v>
      </c>
      <c r="AB89" s="88">
        <v>4.2590000000000003</v>
      </c>
    </row>
    <row r="90" spans="1:28" s="34" customFormat="1" x14ac:dyDescent="0.25">
      <c r="A90" s="93" t="s">
        <v>49</v>
      </c>
      <c r="B90" s="28">
        <v>3.9489999999999998</v>
      </c>
      <c r="C90" s="28">
        <v>3.44</v>
      </c>
      <c r="D90" s="28">
        <v>4.2210000000000001</v>
      </c>
      <c r="E90" s="28">
        <v>4.7610000000000001</v>
      </c>
      <c r="F90" s="28">
        <v>5.42</v>
      </c>
      <c r="G90" s="28">
        <v>6.87</v>
      </c>
      <c r="H90" s="28">
        <v>6.3419999999999996</v>
      </c>
      <c r="I90" s="28">
        <v>6.5780000000000003</v>
      </c>
      <c r="J90" s="28">
        <v>5.6210000000000004</v>
      </c>
      <c r="K90" s="28">
        <v>5.1100000000000003</v>
      </c>
      <c r="L90" s="28">
        <v>4.9379999999999997</v>
      </c>
      <c r="M90" s="28">
        <v>4.8369999999999997</v>
      </c>
      <c r="N90" s="28">
        <v>7.806</v>
      </c>
      <c r="O90" s="28">
        <v>9.2490000000000006</v>
      </c>
      <c r="P90" s="28">
        <v>7.8940000000000001</v>
      </c>
      <c r="Q90" s="28">
        <v>7.585</v>
      </c>
      <c r="R90" s="28">
        <v>9.9949999999999992</v>
      </c>
      <c r="S90" s="28">
        <v>9.0980000000000008</v>
      </c>
      <c r="T90" s="28">
        <v>5.8890000000000002</v>
      </c>
      <c r="U90" s="28">
        <v>6.1539999999999999</v>
      </c>
      <c r="V90" s="28">
        <v>6.0170000000000003</v>
      </c>
      <c r="W90" s="28">
        <v>6.258</v>
      </c>
      <c r="X90" s="28">
        <v>7.2889999999999997</v>
      </c>
      <c r="Y90" s="28">
        <v>8.9689999999999994</v>
      </c>
      <c r="Z90" s="28">
        <v>8.2270000000000003</v>
      </c>
      <c r="AA90" s="28">
        <v>9.2370000000000001</v>
      </c>
      <c r="AB90" s="28">
        <v>8.0069999999999997</v>
      </c>
    </row>
    <row r="91" spans="1:28" s="34" customFormat="1" x14ac:dyDescent="0.25">
      <c r="A91" s="94"/>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row>
    <row r="92" spans="1:28" s="37" customFormat="1" x14ac:dyDescent="0.25">
      <c r="A92" s="86" t="s">
        <v>60</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row>
    <row r="93" spans="1:28" s="34" customFormat="1" x14ac:dyDescent="0.25">
      <c r="A93" s="87" t="s">
        <v>0</v>
      </c>
      <c r="B93" s="88">
        <v>174.21700000000001</v>
      </c>
      <c r="C93" s="88">
        <v>177.559</v>
      </c>
      <c r="D93" s="88">
        <v>182.666</v>
      </c>
      <c r="E93" s="88">
        <v>212.33800000000002</v>
      </c>
      <c r="F93" s="88">
        <v>203.76900000000001</v>
      </c>
      <c r="G93" s="88">
        <v>206.374</v>
      </c>
      <c r="H93" s="88">
        <v>249.56899999999999</v>
      </c>
      <c r="I93" s="88">
        <v>264.31099999999998</v>
      </c>
      <c r="J93" s="88">
        <v>276.54599999999999</v>
      </c>
      <c r="K93" s="88">
        <v>291.69500000000005</v>
      </c>
      <c r="L93" s="88">
        <v>341.45</v>
      </c>
      <c r="M93" s="88">
        <v>350.45600000000002</v>
      </c>
      <c r="N93" s="88">
        <v>361.74699999999996</v>
      </c>
      <c r="O93" s="88">
        <v>366.45600000000002</v>
      </c>
      <c r="P93" s="88">
        <v>429.01299999999998</v>
      </c>
      <c r="Q93" s="88">
        <v>428.12</v>
      </c>
      <c r="R93" s="88">
        <v>476.61999999999995</v>
      </c>
      <c r="S93" s="88">
        <v>514.56299999999999</v>
      </c>
      <c r="T93" s="88">
        <v>485.91500000000002</v>
      </c>
      <c r="U93" s="88">
        <v>457.68299999999994</v>
      </c>
      <c r="V93" s="88">
        <v>429.59</v>
      </c>
      <c r="W93" s="88">
        <v>424.346</v>
      </c>
      <c r="X93" s="88">
        <v>414.56200000000001</v>
      </c>
      <c r="Y93" s="88">
        <v>368.17400000000004</v>
      </c>
      <c r="Z93" s="88"/>
      <c r="AA93" s="88"/>
      <c r="AB93" s="88"/>
    </row>
    <row r="94" spans="1:28" s="35" customFormat="1" x14ac:dyDescent="0.25">
      <c r="A94" s="89" t="s">
        <v>47</v>
      </c>
      <c r="B94" s="90">
        <v>111.89</v>
      </c>
      <c r="C94" s="90">
        <v>112.736</v>
      </c>
      <c r="D94" s="90">
        <v>115.629</v>
      </c>
      <c r="E94" s="90">
        <v>117.20399999999999</v>
      </c>
      <c r="F94" s="90">
        <v>115.887</v>
      </c>
      <c r="G94" s="90">
        <v>122.04499999999999</v>
      </c>
      <c r="H94" s="90">
        <v>144.25399999999999</v>
      </c>
      <c r="I94" s="90">
        <v>154.58600000000001</v>
      </c>
      <c r="J94" s="90">
        <v>157.02799999999999</v>
      </c>
      <c r="K94" s="90">
        <v>164.297</v>
      </c>
      <c r="L94" s="90">
        <v>182.702</v>
      </c>
      <c r="M94" s="90">
        <v>189.76</v>
      </c>
      <c r="N94" s="90">
        <v>199.52299999999997</v>
      </c>
      <c r="O94" s="90">
        <v>208.23699999999999</v>
      </c>
      <c r="P94" s="90">
        <v>249.02099999999999</v>
      </c>
      <c r="Q94" s="90">
        <v>242.23099999999999</v>
      </c>
      <c r="R94" s="90">
        <v>246.14299999999997</v>
      </c>
      <c r="S94" s="90">
        <v>251.81200000000001</v>
      </c>
      <c r="T94" s="90">
        <v>248.59300000000002</v>
      </c>
      <c r="U94" s="90">
        <v>236.99299999999999</v>
      </c>
      <c r="V94" s="90">
        <v>231.40899999999999</v>
      </c>
      <c r="W94" s="90">
        <v>218.911</v>
      </c>
      <c r="X94" s="90">
        <v>214.262</v>
      </c>
      <c r="Y94" s="90">
        <v>192.12900000000002</v>
      </c>
      <c r="Z94" s="90"/>
      <c r="AA94" s="90"/>
      <c r="AB94" s="90"/>
    </row>
    <row r="95" spans="1:28" s="34" customFormat="1" x14ac:dyDescent="0.25">
      <c r="A95" s="92" t="s">
        <v>48</v>
      </c>
      <c r="B95" s="88">
        <v>56.018999999999998</v>
      </c>
      <c r="C95" s="88">
        <v>56.109000000000002</v>
      </c>
      <c r="D95" s="88">
        <v>57.036000000000001</v>
      </c>
      <c r="E95" s="88">
        <v>57.48</v>
      </c>
      <c r="F95" s="88">
        <v>58.649000000000001</v>
      </c>
      <c r="G95" s="88">
        <v>58.982999999999997</v>
      </c>
      <c r="H95" s="88">
        <v>87.268000000000001</v>
      </c>
      <c r="I95" s="88">
        <v>94.397999999999996</v>
      </c>
      <c r="J95" s="88">
        <v>94.275999999999996</v>
      </c>
      <c r="K95" s="88">
        <v>96.206999999999994</v>
      </c>
      <c r="L95" s="88">
        <v>118.532</v>
      </c>
      <c r="M95" s="88">
        <v>120.31399999999999</v>
      </c>
      <c r="N95" s="88">
        <v>129.90799999999999</v>
      </c>
      <c r="O95" s="88">
        <v>132.23099999999999</v>
      </c>
      <c r="P95" s="88">
        <v>169.20599999999999</v>
      </c>
      <c r="Q95" s="88">
        <v>146.97999999999999</v>
      </c>
      <c r="R95" s="88">
        <v>145.37299999999999</v>
      </c>
      <c r="S95" s="88">
        <v>147.68100000000001</v>
      </c>
      <c r="T95" s="88">
        <v>135.97800000000001</v>
      </c>
      <c r="U95" s="88">
        <v>122.375</v>
      </c>
      <c r="V95" s="88">
        <v>106.21899999999999</v>
      </c>
      <c r="W95" s="88">
        <v>88.945999999999998</v>
      </c>
      <c r="X95" s="88">
        <v>75.132000000000005</v>
      </c>
      <c r="Y95" s="88">
        <v>52.097999999999999</v>
      </c>
      <c r="Z95" s="88"/>
      <c r="AA95" s="88"/>
      <c r="AB95" s="88"/>
    </row>
    <row r="96" spans="1:28" s="34" customFormat="1" x14ac:dyDescent="0.25">
      <c r="A96" s="92" t="s">
        <v>49</v>
      </c>
      <c r="B96" s="88">
        <v>55.871000000000002</v>
      </c>
      <c r="C96" s="88">
        <v>56.627000000000002</v>
      </c>
      <c r="D96" s="88">
        <v>58.593000000000004</v>
      </c>
      <c r="E96" s="88">
        <v>59.723999999999997</v>
      </c>
      <c r="F96" s="88">
        <v>57.238</v>
      </c>
      <c r="G96" s="88">
        <v>63.061999999999998</v>
      </c>
      <c r="H96" s="88">
        <v>56.985999999999997</v>
      </c>
      <c r="I96" s="88">
        <v>60.188000000000002</v>
      </c>
      <c r="J96" s="88">
        <v>62.752000000000002</v>
      </c>
      <c r="K96" s="88">
        <v>68.09</v>
      </c>
      <c r="L96" s="88">
        <v>64.17</v>
      </c>
      <c r="M96" s="88">
        <v>69.445999999999998</v>
      </c>
      <c r="N96" s="88">
        <v>69.614999999999995</v>
      </c>
      <c r="O96" s="88">
        <v>76.006</v>
      </c>
      <c r="P96" s="88">
        <v>79.814999999999998</v>
      </c>
      <c r="Q96" s="88">
        <v>95.251000000000005</v>
      </c>
      <c r="R96" s="88">
        <v>100.77</v>
      </c>
      <c r="S96" s="88">
        <v>104.131</v>
      </c>
      <c r="T96" s="88">
        <v>112.61499999999999</v>
      </c>
      <c r="U96" s="88">
        <v>114.61799999999999</v>
      </c>
      <c r="V96" s="88">
        <v>125.19</v>
      </c>
      <c r="W96" s="88">
        <v>129.965</v>
      </c>
      <c r="X96" s="88">
        <v>139.13</v>
      </c>
      <c r="Y96" s="88">
        <v>140.03100000000001</v>
      </c>
      <c r="Z96" s="88"/>
      <c r="AA96" s="88"/>
      <c r="AB96" s="88"/>
    </row>
    <row r="97" spans="1:28" s="35" customFormat="1" x14ac:dyDescent="0.25">
      <c r="A97" s="89" t="s">
        <v>50</v>
      </c>
      <c r="B97" s="90">
        <v>61.677</v>
      </c>
      <c r="C97" s="90">
        <v>64.323999999999998</v>
      </c>
      <c r="D97" s="90">
        <v>66.462000000000003</v>
      </c>
      <c r="E97" s="90">
        <v>93.543000000000006</v>
      </c>
      <c r="F97" s="90">
        <v>82.438999999999993</v>
      </c>
      <c r="G97" s="90">
        <v>80.951999999999998</v>
      </c>
      <c r="H97" s="90">
        <v>99.206999999999994</v>
      </c>
      <c r="I97" s="90">
        <v>97.270999999999987</v>
      </c>
      <c r="J97" s="90">
        <v>97.905999999999992</v>
      </c>
      <c r="K97" s="90">
        <v>108.221</v>
      </c>
      <c r="L97" s="90">
        <v>149.19299999999998</v>
      </c>
      <c r="M97" s="90">
        <v>145.93700000000001</v>
      </c>
      <c r="N97" s="90">
        <v>150.39499999999998</v>
      </c>
      <c r="O97" s="90">
        <v>147.53700000000001</v>
      </c>
      <c r="P97" s="90">
        <v>178.12100000000001</v>
      </c>
      <c r="Q97" s="90">
        <v>181.952</v>
      </c>
      <c r="R97" s="90">
        <v>226.363</v>
      </c>
      <c r="S97" s="90">
        <v>259.04300000000001</v>
      </c>
      <c r="T97" s="90">
        <v>231.91700000000003</v>
      </c>
      <c r="U97" s="90">
        <v>215.86499999999998</v>
      </c>
      <c r="V97" s="90">
        <v>193.93899999999999</v>
      </c>
      <c r="W97" s="90">
        <v>201.81099999999998</v>
      </c>
      <c r="X97" s="90">
        <v>199.81299999999999</v>
      </c>
      <c r="Y97" s="90">
        <v>175.80500000000001</v>
      </c>
      <c r="Z97" s="90"/>
      <c r="AA97" s="90"/>
      <c r="AB97" s="90"/>
    </row>
    <row r="98" spans="1:28" s="34" customFormat="1" x14ac:dyDescent="0.25">
      <c r="A98" s="92" t="s">
        <v>48</v>
      </c>
      <c r="B98" s="88">
        <v>14.170999999999999</v>
      </c>
      <c r="C98" s="88">
        <v>14.936</v>
      </c>
      <c r="D98" s="88">
        <v>16.946000000000002</v>
      </c>
      <c r="E98" s="88">
        <v>24.518000000000001</v>
      </c>
      <c r="F98" s="88">
        <v>24.5</v>
      </c>
      <c r="G98" s="88">
        <v>23.283000000000001</v>
      </c>
      <c r="H98" s="88">
        <v>31.052</v>
      </c>
      <c r="I98" s="88">
        <v>25.573</v>
      </c>
      <c r="J98" s="88">
        <v>23.422000000000001</v>
      </c>
      <c r="K98" s="88">
        <v>24.797999999999998</v>
      </c>
      <c r="L98" s="88">
        <v>39.658000000000001</v>
      </c>
      <c r="M98" s="88">
        <v>50.58</v>
      </c>
      <c r="N98" s="88">
        <v>53.697000000000003</v>
      </c>
      <c r="O98" s="88">
        <v>50.113999999999997</v>
      </c>
      <c r="P98" s="88">
        <v>71.546000000000006</v>
      </c>
      <c r="Q98" s="88">
        <v>70.028000000000006</v>
      </c>
      <c r="R98" s="88">
        <v>70.591999999999999</v>
      </c>
      <c r="S98" s="88">
        <v>83.05</v>
      </c>
      <c r="T98" s="88">
        <v>73.837000000000003</v>
      </c>
      <c r="U98" s="88">
        <v>72.599999999999994</v>
      </c>
      <c r="V98" s="88">
        <v>62.423000000000002</v>
      </c>
      <c r="W98" s="88">
        <v>61.932000000000002</v>
      </c>
      <c r="X98" s="88">
        <v>63.533000000000001</v>
      </c>
      <c r="Y98" s="88">
        <v>46.720999999999997</v>
      </c>
      <c r="Z98" s="88"/>
      <c r="AA98" s="88"/>
      <c r="AB98" s="88"/>
    </row>
    <row r="99" spans="1:28" s="34" customFormat="1" x14ac:dyDescent="0.25">
      <c r="A99" s="92" t="s">
        <v>49</v>
      </c>
      <c r="B99" s="88">
        <v>47.506</v>
      </c>
      <c r="C99" s="88">
        <v>49.387999999999998</v>
      </c>
      <c r="D99" s="88">
        <v>49.515999999999998</v>
      </c>
      <c r="E99" s="88">
        <v>69.025000000000006</v>
      </c>
      <c r="F99" s="88">
        <v>57.939</v>
      </c>
      <c r="G99" s="88">
        <v>57.668999999999997</v>
      </c>
      <c r="H99" s="88">
        <v>68.155000000000001</v>
      </c>
      <c r="I99" s="88">
        <v>71.697999999999993</v>
      </c>
      <c r="J99" s="88">
        <v>74.483999999999995</v>
      </c>
      <c r="K99" s="88">
        <v>83.423000000000002</v>
      </c>
      <c r="L99" s="88">
        <v>109.535</v>
      </c>
      <c r="M99" s="88">
        <v>95.356999999999999</v>
      </c>
      <c r="N99" s="88">
        <v>96.697999999999993</v>
      </c>
      <c r="O99" s="88">
        <v>97.423000000000002</v>
      </c>
      <c r="P99" s="88">
        <v>106.575</v>
      </c>
      <c r="Q99" s="88">
        <v>111.92400000000001</v>
      </c>
      <c r="R99" s="88">
        <v>155.77099999999999</v>
      </c>
      <c r="S99" s="88">
        <v>175.99299999999999</v>
      </c>
      <c r="T99" s="88">
        <v>158.08000000000001</v>
      </c>
      <c r="U99" s="88">
        <v>143.26499999999999</v>
      </c>
      <c r="V99" s="88">
        <v>131.51599999999999</v>
      </c>
      <c r="W99" s="88">
        <v>139.87899999999999</v>
      </c>
      <c r="X99" s="88">
        <v>136.28</v>
      </c>
      <c r="Y99" s="88">
        <v>129.084</v>
      </c>
      <c r="Z99" s="88"/>
      <c r="AA99" s="88"/>
      <c r="AB99" s="88"/>
    </row>
    <row r="100" spans="1:28" s="35" customFormat="1" x14ac:dyDescent="0.25">
      <c r="A100" s="89" t="s">
        <v>51</v>
      </c>
      <c r="B100" s="90">
        <v>0.65</v>
      </c>
      <c r="C100" s="90">
        <v>0.499</v>
      </c>
      <c r="D100" s="90">
        <v>0.57499999999999996</v>
      </c>
      <c r="E100" s="90">
        <v>1.591</v>
      </c>
      <c r="F100" s="90">
        <v>5.4429999999999996</v>
      </c>
      <c r="G100" s="90">
        <v>3.3770000000000002</v>
      </c>
      <c r="H100" s="90">
        <v>6.1080000000000005</v>
      </c>
      <c r="I100" s="90">
        <v>12.454000000000001</v>
      </c>
      <c r="J100" s="90">
        <v>21.612000000000002</v>
      </c>
      <c r="K100" s="90">
        <v>19.177</v>
      </c>
      <c r="L100" s="90">
        <v>9.5549999999999997</v>
      </c>
      <c r="M100" s="90">
        <v>14.759</v>
      </c>
      <c r="N100" s="90">
        <v>11.829000000000001</v>
      </c>
      <c r="O100" s="90">
        <v>10.682</v>
      </c>
      <c r="P100" s="90">
        <v>1.871</v>
      </c>
      <c r="Q100" s="90">
        <v>3.9369999999999998</v>
      </c>
      <c r="R100" s="90">
        <v>4.1139999999999999</v>
      </c>
      <c r="S100" s="90">
        <v>3.7079999999999997</v>
      </c>
      <c r="T100" s="90">
        <v>5.4049999999999994</v>
      </c>
      <c r="U100" s="90">
        <v>4.8249999999999993</v>
      </c>
      <c r="V100" s="90">
        <v>4.242</v>
      </c>
      <c r="W100" s="90">
        <v>3.6240000000000001</v>
      </c>
      <c r="X100" s="90">
        <v>0.48699999999999999</v>
      </c>
      <c r="Y100" s="90">
        <v>0.24</v>
      </c>
      <c r="Z100" s="90"/>
      <c r="AA100" s="90"/>
      <c r="AB100" s="90"/>
    </row>
    <row r="101" spans="1:28" s="34" customFormat="1" x14ac:dyDescent="0.25">
      <c r="A101" s="92" t="s">
        <v>48</v>
      </c>
      <c r="B101" s="88">
        <v>0.33400000000000002</v>
      </c>
      <c r="C101" s="88">
        <v>0.32300000000000001</v>
      </c>
      <c r="D101" s="88">
        <v>0.36299999999999999</v>
      </c>
      <c r="E101" s="88">
        <v>1.1719999999999999</v>
      </c>
      <c r="F101" s="88">
        <v>5.0039999999999996</v>
      </c>
      <c r="G101" s="88">
        <v>2.8730000000000002</v>
      </c>
      <c r="H101" s="88">
        <v>3.5209999999999999</v>
      </c>
      <c r="I101" s="88">
        <v>6.9139999999999997</v>
      </c>
      <c r="J101" s="88">
        <v>9.8849999999999998</v>
      </c>
      <c r="K101" s="88">
        <v>6.99</v>
      </c>
      <c r="L101" s="88">
        <v>1.498</v>
      </c>
      <c r="M101" s="88">
        <v>3.7040000000000002</v>
      </c>
      <c r="N101" s="88">
        <v>3.6139999999999999</v>
      </c>
      <c r="O101" s="88">
        <v>3.1880000000000002</v>
      </c>
      <c r="P101" s="88">
        <v>0.39200000000000002</v>
      </c>
      <c r="Q101" s="88">
        <v>2.5529999999999999</v>
      </c>
      <c r="R101" s="88">
        <v>2.6269999999999998</v>
      </c>
      <c r="S101" s="88">
        <v>2.4409999999999998</v>
      </c>
      <c r="T101" s="88">
        <v>2.359</v>
      </c>
      <c r="U101" s="88">
        <v>2.1619999999999999</v>
      </c>
      <c r="V101" s="88">
        <v>2.0390000000000001</v>
      </c>
      <c r="W101" s="88">
        <v>0</v>
      </c>
      <c r="X101" s="88">
        <v>1.6E-2</v>
      </c>
      <c r="Y101" s="88">
        <v>2.3E-2</v>
      </c>
      <c r="Z101" s="88"/>
      <c r="AA101" s="88"/>
      <c r="AB101" s="88"/>
    </row>
    <row r="102" spans="1:28" s="39" customFormat="1" x14ac:dyDescent="0.25">
      <c r="A102" s="93" t="s">
        <v>49</v>
      </c>
      <c r="B102" s="28">
        <v>0.316</v>
      </c>
      <c r="C102" s="28">
        <v>0.17599999999999999</v>
      </c>
      <c r="D102" s="28">
        <v>0.21199999999999999</v>
      </c>
      <c r="E102" s="28">
        <v>0.41899999999999998</v>
      </c>
      <c r="F102" s="28">
        <v>0.439</v>
      </c>
      <c r="G102" s="28">
        <v>0.504</v>
      </c>
      <c r="H102" s="28">
        <v>2.5870000000000002</v>
      </c>
      <c r="I102" s="28">
        <v>5.54</v>
      </c>
      <c r="J102" s="28">
        <v>11.727</v>
      </c>
      <c r="K102" s="28">
        <v>12.186999999999999</v>
      </c>
      <c r="L102" s="28">
        <v>8.0570000000000004</v>
      </c>
      <c r="M102" s="28">
        <v>11.055</v>
      </c>
      <c r="N102" s="28">
        <v>8.2149999999999999</v>
      </c>
      <c r="O102" s="28">
        <v>7.4939999999999998</v>
      </c>
      <c r="P102" s="28">
        <v>1.4790000000000001</v>
      </c>
      <c r="Q102" s="28">
        <v>1.3839999999999999</v>
      </c>
      <c r="R102" s="28">
        <v>1.4870000000000001</v>
      </c>
      <c r="S102" s="28">
        <v>1.2669999999999999</v>
      </c>
      <c r="T102" s="28">
        <v>3.0459999999999998</v>
      </c>
      <c r="U102" s="28">
        <v>2.6629999999999998</v>
      </c>
      <c r="V102" s="28">
        <v>2.2029999999999998</v>
      </c>
      <c r="W102" s="28">
        <v>3.6240000000000001</v>
      </c>
      <c r="X102" s="28">
        <v>0.47099999999999997</v>
      </c>
      <c r="Y102" s="28">
        <v>0.217</v>
      </c>
      <c r="Z102" s="28"/>
      <c r="AA102" s="28"/>
      <c r="AB102" s="28"/>
    </row>
    <row r="103" spans="1:28" x14ac:dyDescent="0.25">
      <c r="A103" s="9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x14ac:dyDescent="0.25">
      <c r="A104" s="86" t="s">
        <v>376</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row>
    <row r="105" spans="1:28" x14ac:dyDescent="0.25">
      <c r="A105" s="87" t="s">
        <v>0</v>
      </c>
      <c r="B105" s="88">
        <v>0</v>
      </c>
      <c r="C105" s="88">
        <v>0</v>
      </c>
      <c r="D105" s="88">
        <v>0</v>
      </c>
      <c r="E105" s="88">
        <v>0</v>
      </c>
      <c r="F105" s="88">
        <v>0</v>
      </c>
      <c r="G105" s="88">
        <v>0</v>
      </c>
      <c r="H105" s="88">
        <v>0</v>
      </c>
      <c r="I105" s="88">
        <v>0</v>
      </c>
      <c r="J105" s="88">
        <v>0</v>
      </c>
      <c r="K105" s="88">
        <v>0</v>
      </c>
      <c r="L105" s="88">
        <v>0</v>
      </c>
      <c r="M105" s="88">
        <v>0</v>
      </c>
      <c r="N105" s="88">
        <v>0</v>
      </c>
      <c r="O105" s="88">
        <v>0</v>
      </c>
      <c r="P105" s="88">
        <v>0</v>
      </c>
      <c r="Q105" s="88">
        <v>0</v>
      </c>
      <c r="R105" s="88">
        <v>0</v>
      </c>
      <c r="S105" s="88">
        <v>0</v>
      </c>
      <c r="T105" s="88">
        <v>3168.4659999999999</v>
      </c>
      <c r="U105" s="88">
        <v>3222.4859999999999</v>
      </c>
      <c r="V105" s="88">
        <v>3336.1979999999999</v>
      </c>
      <c r="W105" s="88">
        <v>3374.5259999999994</v>
      </c>
      <c r="X105" s="88">
        <v>3424.6330000000003</v>
      </c>
      <c r="Y105" s="88">
        <v>3281.8669999999997</v>
      </c>
      <c r="Z105" s="88">
        <v>3701.6190000000001</v>
      </c>
      <c r="AA105" s="88">
        <v>3696.6260000000002</v>
      </c>
      <c r="AB105" s="88">
        <v>3653.87</v>
      </c>
    </row>
    <row r="106" spans="1:28" x14ac:dyDescent="0.25">
      <c r="A106" s="89" t="s">
        <v>47</v>
      </c>
      <c r="B106" s="90">
        <v>0</v>
      </c>
      <c r="C106" s="90">
        <v>0</v>
      </c>
      <c r="D106" s="90">
        <v>0</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2307.69</v>
      </c>
      <c r="U106" s="90">
        <v>2367.4949999999999</v>
      </c>
      <c r="V106" s="90">
        <v>2433.1799999999998</v>
      </c>
      <c r="W106" s="90">
        <v>2462.1689999999999</v>
      </c>
      <c r="X106" s="90">
        <v>2543.7289999999998</v>
      </c>
      <c r="Y106" s="90">
        <v>2435.9849999999997</v>
      </c>
      <c r="Z106" s="90">
        <v>2643.8020000000001</v>
      </c>
      <c r="AA106" s="90">
        <v>2622.328</v>
      </c>
      <c r="AB106" s="90">
        <v>2612.9230000000002</v>
      </c>
    </row>
    <row r="107" spans="1:28" x14ac:dyDescent="0.25">
      <c r="A107" s="92" t="s">
        <v>48</v>
      </c>
      <c r="B107" s="88">
        <v>0</v>
      </c>
      <c r="C107" s="88">
        <v>0</v>
      </c>
      <c r="D107" s="88">
        <v>0</v>
      </c>
      <c r="E107" s="88">
        <v>0</v>
      </c>
      <c r="F107" s="88">
        <v>0</v>
      </c>
      <c r="G107" s="88">
        <v>0</v>
      </c>
      <c r="H107" s="88">
        <v>0</v>
      </c>
      <c r="I107" s="88">
        <v>0</v>
      </c>
      <c r="J107" s="88">
        <v>0</v>
      </c>
      <c r="K107" s="88">
        <v>0</v>
      </c>
      <c r="L107" s="88">
        <v>0</v>
      </c>
      <c r="M107" s="88">
        <v>0</v>
      </c>
      <c r="N107" s="88">
        <v>0</v>
      </c>
      <c r="O107" s="88">
        <v>0</v>
      </c>
      <c r="P107" s="88">
        <v>0</v>
      </c>
      <c r="Q107" s="88">
        <v>0</v>
      </c>
      <c r="R107" s="88">
        <v>0</v>
      </c>
      <c r="S107" s="88">
        <v>0</v>
      </c>
      <c r="T107" s="88">
        <v>594.46299999999997</v>
      </c>
      <c r="U107" s="88">
        <v>598.65599999999995</v>
      </c>
      <c r="V107" s="88">
        <v>575.96500000000003</v>
      </c>
      <c r="W107" s="88">
        <v>544.98500000000001</v>
      </c>
      <c r="X107" s="88">
        <v>496.96699999999998</v>
      </c>
      <c r="Y107" s="88">
        <v>452.673</v>
      </c>
      <c r="Z107" s="88">
        <v>473.589</v>
      </c>
      <c r="AA107" s="88">
        <v>448.39600000000002</v>
      </c>
      <c r="AB107" s="88">
        <v>509.45100000000002</v>
      </c>
    </row>
    <row r="108" spans="1:28" x14ac:dyDescent="0.25">
      <c r="A108" s="92" t="s">
        <v>49</v>
      </c>
      <c r="B108" s="88">
        <v>0</v>
      </c>
      <c r="C108" s="88">
        <v>0</v>
      </c>
      <c r="D108" s="88">
        <v>0</v>
      </c>
      <c r="E108" s="88">
        <v>0</v>
      </c>
      <c r="F108" s="88">
        <v>0</v>
      </c>
      <c r="G108" s="88">
        <v>0</v>
      </c>
      <c r="H108" s="88">
        <v>0</v>
      </c>
      <c r="I108" s="88">
        <v>0</v>
      </c>
      <c r="J108" s="88">
        <v>0</v>
      </c>
      <c r="K108" s="88">
        <v>0</v>
      </c>
      <c r="L108" s="88">
        <v>0</v>
      </c>
      <c r="M108" s="88">
        <v>0</v>
      </c>
      <c r="N108" s="88">
        <v>0</v>
      </c>
      <c r="O108" s="88">
        <v>0</v>
      </c>
      <c r="P108" s="88">
        <v>0</v>
      </c>
      <c r="Q108" s="88">
        <v>0</v>
      </c>
      <c r="R108" s="88">
        <v>0</v>
      </c>
      <c r="S108" s="88">
        <v>0</v>
      </c>
      <c r="T108" s="88">
        <v>1713.2270000000001</v>
      </c>
      <c r="U108" s="88">
        <v>1768.8389999999999</v>
      </c>
      <c r="V108" s="88">
        <v>1857.2149999999999</v>
      </c>
      <c r="W108" s="88">
        <v>1917.184</v>
      </c>
      <c r="X108" s="88">
        <v>2046.7619999999999</v>
      </c>
      <c r="Y108" s="88">
        <v>1983.3119999999999</v>
      </c>
      <c r="Z108" s="88">
        <v>2170.2130000000002</v>
      </c>
      <c r="AA108" s="88">
        <v>2173.9319999999998</v>
      </c>
      <c r="AB108" s="88">
        <v>2103.4720000000002</v>
      </c>
    </row>
    <row r="109" spans="1:28" x14ac:dyDescent="0.25">
      <c r="A109" s="89" t="s">
        <v>50</v>
      </c>
      <c r="B109" s="90">
        <v>0</v>
      </c>
      <c r="C109" s="90">
        <v>0</v>
      </c>
      <c r="D109" s="90">
        <v>0</v>
      </c>
      <c r="E109" s="90">
        <v>0</v>
      </c>
      <c r="F109" s="90">
        <v>0</v>
      </c>
      <c r="G109" s="90">
        <v>0</v>
      </c>
      <c r="H109" s="90">
        <v>0</v>
      </c>
      <c r="I109" s="90">
        <v>0</v>
      </c>
      <c r="J109" s="90">
        <v>0</v>
      </c>
      <c r="K109" s="90">
        <v>0</v>
      </c>
      <c r="L109" s="90">
        <v>0</v>
      </c>
      <c r="M109" s="90">
        <v>0</v>
      </c>
      <c r="N109" s="90">
        <v>0</v>
      </c>
      <c r="O109" s="90">
        <v>0</v>
      </c>
      <c r="P109" s="90">
        <v>0</v>
      </c>
      <c r="Q109" s="90">
        <v>0</v>
      </c>
      <c r="R109" s="90">
        <v>0</v>
      </c>
      <c r="S109" s="90">
        <v>0</v>
      </c>
      <c r="T109" s="90">
        <v>745.76</v>
      </c>
      <c r="U109" s="90">
        <v>741.125</v>
      </c>
      <c r="V109" s="90">
        <v>783.58899999999994</v>
      </c>
      <c r="W109" s="90">
        <v>806.86899999999991</v>
      </c>
      <c r="X109" s="90">
        <v>770.19100000000003</v>
      </c>
      <c r="Y109" s="90">
        <v>736.65200000000004</v>
      </c>
      <c r="Z109" s="90">
        <v>954.63199999999995</v>
      </c>
      <c r="AA109" s="90">
        <v>997.10300000000007</v>
      </c>
      <c r="AB109" s="90">
        <v>1015.698</v>
      </c>
    </row>
    <row r="110" spans="1:28" x14ac:dyDescent="0.25">
      <c r="A110" s="92" t="s">
        <v>48</v>
      </c>
      <c r="B110" s="88">
        <v>0</v>
      </c>
      <c r="C110" s="88">
        <v>0</v>
      </c>
      <c r="D110" s="88">
        <v>0</v>
      </c>
      <c r="E110" s="88">
        <v>0</v>
      </c>
      <c r="F110" s="88">
        <v>0</v>
      </c>
      <c r="G110" s="88">
        <v>0</v>
      </c>
      <c r="H110" s="88">
        <v>0</v>
      </c>
      <c r="I110" s="88">
        <v>0</v>
      </c>
      <c r="J110" s="88">
        <v>0</v>
      </c>
      <c r="K110" s="88">
        <v>0</v>
      </c>
      <c r="L110" s="88">
        <v>0</v>
      </c>
      <c r="M110" s="88">
        <v>0</v>
      </c>
      <c r="N110" s="88">
        <v>0</v>
      </c>
      <c r="O110" s="88">
        <v>0</v>
      </c>
      <c r="P110" s="88">
        <v>0</v>
      </c>
      <c r="Q110" s="88">
        <v>0</v>
      </c>
      <c r="R110" s="88">
        <v>0</v>
      </c>
      <c r="S110" s="88">
        <v>0</v>
      </c>
      <c r="T110" s="88">
        <v>74.680999999999997</v>
      </c>
      <c r="U110" s="88">
        <v>60.79</v>
      </c>
      <c r="V110" s="88">
        <v>58.52</v>
      </c>
      <c r="W110" s="88">
        <v>46.834000000000003</v>
      </c>
      <c r="X110" s="88">
        <v>42.354999999999997</v>
      </c>
      <c r="Y110" s="88">
        <v>44.247999999999998</v>
      </c>
      <c r="Z110" s="88">
        <v>91.626999999999995</v>
      </c>
      <c r="AA110" s="88">
        <v>92.248000000000005</v>
      </c>
      <c r="AB110" s="88">
        <v>123.10299999999999</v>
      </c>
    </row>
    <row r="111" spans="1:28" x14ac:dyDescent="0.25">
      <c r="A111" s="92" t="s">
        <v>49</v>
      </c>
      <c r="B111" s="88">
        <v>0</v>
      </c>
      <c r="C111" s="88">
        <v>0</v>
      </c>
      <c r="D111" s="88">
        <v>0</v>
      </c>
      <c r="E111" s="88">
        <v>0</v>
      </c>
      <c r="F111" s="88">
        <v>0</v>
      </c>
      <c r="G111" s="88">
        <v>0</v>
      </c>
      <c r="H111" s="88">
        <v>0</v>
      </c>
      <c r="I111" s="88">
        <v>0</v>
      </c>
      <c r="J111" s="88">
        <v>0</v>
      </c>
      <c r="K111" s="88">
        <v>0</v>
      </c>
      <c r="L111" s="88">
        <v>0</v>
      </c>
      <c r="M111" s="88">
        <v>0</v>
      </c>
      <c r="N111" s="88">
        <v>0</v>
      </c>
      <c r="O111" s="88">
        <v>0</v>
      </c>
      <c r="P111" s="88">
        <v>0</v>
      </c>
      <c r="Q111" s="88">
        <v>0</v>
      </c>
      <c r="R111" s="88">
        <v>0</v>
      </c>
      <c r="S111" s="88">
        <v>0</v>
      </c>
      <c r="T111" s="88">
        <v>671.07899999999995</v>
      </c>
      <c r="U111" s="88">
        <v>680.33500000000004</v>
      </c>
      <c r="V111" s="88">
        <v>725.06899999999996</v>
      </c>
      <c r="W111" s="88">
        <v>760.03499999999997</v>
      </c>
      <c r="X111" s="88">
        <v>727.83600000000001</v>
      </c>
      <c r="Y111" s="88">
        <v>692.404</v>
      </c>
      <c r="Z111" s="88">
        <v>863.005</v>
      </c>
      <c r="AA111" s="88">
        <v>904.85500000000002</v>
      </c>
      <c r="AB111" s="88">
        <v>892.59500000000003</v>
      </c>
    </row>
    <row r="112" spans="1:28" x14ac:dyDescent="0.25">
      <c r="A112" s="89" t="s">
        <v>51</v>
      </c>
      <c r="B112" s="90">
        <v>0</v>
      </c>
      <c r="C112" s="90">
        <v>0</v>
      </c>
      <c r="D112" s="90">
        <v>0</v>
      </c>
      <c r="E112" s="90">
        <v>0</v>
      </c>
      <c r="F112" s="90">
        <v>0</v>
      </c>
      <c r="G112" s="90">
        <v>0</v>
      </c>
      <c r="H112" s="90">
        <v>0</v>
      </c>
      <c r="I112" s="90">
        <v>0</v>
      </c>
      <c r="J112" s="90">
        <v>0</v>
      </c>
      <c r="K112" s="90">
        <v>0</v>
      </c>
      <c r="L112" s="90">
        <v>0</v>
      </c>
      <c r="M112" s="90">
        <v>0</v>
      </c>
      <c r="N112" s="90">
        <v>0</v>
      </c>
      <c r="O112" s="90">
        <v>0</v>
      </c>
      <c r="P112" s="90">
        <v>0</v>
      </c>
      <c r="Q112" s="90">
        <v>0</v>
      </c>
      <c r="R112" s="90">
        <v>0</v>
      </c>
      <c r="S112" s="90">
        <v>0</v>
      </c>
      <c r="T112" s="90">
        <v>115.01600000000001</v>
      </c>
      <c r="U112" s="90">
        <v>113.866</v>
      </c>
      <c r="V112" s="90">
        <v>119.429</v>
      </c>
      <c r="W112" s="90">
        <v>105.488</v>
      </c>
      <c r="X112" s="90">
        <v>110.71299999999999</v>
      </c>
      <c r="Y112" s="90">
        <v>109.23</v>
      </c>
      <c r="Z112" s="90">
        <v>103.185</v>
      </c>
      <c r="AA112" s="90">
        <v>77.194999999999993</v>
      </c>
      <c r="AB112" s="90">
        <v>25.249000000000002</v>
      </c>
    </row>
    <row r="113" spans="1:28" x14ac:dyDescent="0.25">
      <c r="A113" s="92" t="s">
        <v>48</v>
      </c>
      <c r="B113" s="88">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63.444000000000003</v>
      </c>
      <c r="U113" s="88">
        <v>57.29</v>
      </c>
      <c r="V113" s="88">
        <v>57.360999999999997</v>
      </c>
      <c r="W113" s="88">
        <v>47.576999999999998</v>
      </c>
      <c r="X113" s="88">
        <v>40.978999999999999</v>
      </c>
      <c r="Y113" s="88">
        <v>41.225999999999999</v>
      </c>
      <c r="Z113" s="88">
        <v>41.363</v>
      </c>
      <c r="AA113" s="88">
        <v>10.041</v>
      </c>
      <c r="AB113" s="88">
        <v>1.484</v>
      </c>
    </row>
    <row r="114" spans="1:28" x14ac:dyDescent="0.25">
      <c r="A114" s="93" t="s">
        <v>49</v>
      </c>
      <c r="B114" s="28">
        <v>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51.572000000000003</v>
      </c>
      <c r="U114" s="28">
        <v>56.576000000000001</v>
      </c>
      <c r="V114" s="28">
        <v>62.067999999999998</v>
      </c>
      <c r="W114" s="28">
        <v>57.911000000000001</v>
      </c>
      <c r="X114" s="28">
        <v>69.733999999999995</v>
      </c>
      <c r="Y114" s="28">
        <v>68.004000000000005</v>
      </c>
      <c r="Z114" s="28">
        <v>61.822000000000003</v>
      </c>
      <c r="AA114" s="28">
        <v>67.153999999999996</v>
      </c>
      <c r="AB114" s="28">
        <v>23.765000000000001</v>
      </c>
    </row>
    <row r="116" spans="1:28" x14ac:dyDescent="0.25">
      <c r="A116" s="86" t="s">
        <v>336</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row>
    <row r="117" spans="1:28" x14ac:dyDescent="0.25">
      <c r="A117" s="87" t="s">
        <v>0</v>
      </c>
      <c r="B117" s="88">
        <v>0</v>
      </c>
      <c r="C117" s="88">
        <v>0</v>
      </c>
      <c r="D117" s="88">
        <v>0</v>
      </c>
      <c r="E117" s="88">
        <v>0</v>
      </c>
      <c r="F117" s="88">
        <v>0</v>
      </c>
      <c r="G117" s="88">
        <v>0</v>
      </c>
      <c r="H117" s="88">
        <v>0</v>
      </c>
      <c r="I117" s="88">
        <v>0</v>
      </c>
      <c r="J117" s="88">
        <v>0</v>
      </c>
      <c r="K117" s="88">
        <v>0</v>
      </c>
      <c r="L117" s="88">
        <v>0</v>
      </c>
      <c r="M117" s="88">
        <v>0</v>
      </c>
      <c r="N117" s="88">
        <v>0</v>
      </c>
      <c r="O117" s="88">
        <v>0</v>
      </c>
      <c r="P117" s="88">
        <v>0</v>
      </c>
      <c r="Q117" s="88">
        <v>0</v>
      </c>
      <c r="R117" s="88">
        <v>0</v>
      </c>
      <c r="S117" s="88">
        <v>0</v>
      </c>
      <c r="T117" s="88">
        <v>154.678</v>
      </c>
      <c r="U117" s="88">
        <v>167.51599999999999</v>
      </c>
      <c r="V117" s="88">
        <v>190.035</v>
      </c>
      <c r="W117" s="88">
        <v>188.03299999999999</v>
      </c>
      <c r="X117" s="88"/>
      <c r="Y117" s="88"/>
      <c r="Z117" s="88"/>
      <c r="AA117" s="88"/>
      <c r="AB117" s="88"/>
    </row>
    <row r="118" spans="1:28" x14ac:dyDescent="0.25">
      <c r="A118" s="89" t="s">
        <v>47</v>
      </c>
      <c r="B118" s="90">
        <v>0</v>
      </c>
      <c r="C118" s="90">
        <v>0</v>
      </c>
      <c r="D118" s="90">
        <v>0</v>
      </c>
      <c r="E118" s="90">
        <v>0</v>
      </c>
      <c r="F118" s="90">
        <v>0</v>
      </c>
      <c r="G118" s="90">
        <v>0</v>
      </c>
      <c r="H118" s="90">
        <v>0</v>
      </c>
      <c r="I118" s="90">
        <v>0</v>
      </c>
      <c r="J118" s="90">
        <v>0</v>
      </c>
      <c r="K118" s="90">
        <v>0</v>
      </c>
      <c r="L118" s="90">
        <v>0</v>
      </c>
      <c r="M118" s="90">
        <v>0</v>
      </c>
      <c r="N118" s="90">
        <v>0</v>
      </c>
      <c r="O118" s="90">
        <v>0</v>
      </c>
      <c r="P118" s="90">
        <v>0</v>
      </c>
      <c r="Q118" s="90">
        <v>0</v>
      </c>
      <c r="R118" s="90">
        <v>0</v>
      </c>
      <c r="S118" s="90">
        <v>0</v>
      </c>
      <c r="T118" s="90">
        <v>59.67</v>
      </c>
      <c r="U118" s="90">
        <v>59.881</v>
      </c>
      <c r="V118" s="90">
        <v>60.203999999999994</v>
      </c>
      <c r="W118" s="90">
        <v>63.064999999999998</v>
      </c>
      <c r="X118" s="90"/>
      <c r="Y118" s="90"/>
      <c r="Z118" s="90"/>
      <c r="AA118" s="90"/>
      <c r="AB118" s="90"/>
    </row>
    <row r="119" spans="1:28" x14ac:dyDescent="0.25">
      <c r="A119" s="92" t="s">
        <v>48</v>
      </c>
      <c r="B119" s="88">
        <v>0</v>
      </c>
      <c r="C119" s="88">
        <v>0</v>
      </c>
      <c r="D119" s="88">
        <v>0</v>
      </c>
      <c r="E119" s="88">
        <v>0</v>
      </c>
      <c r="F119" s="88">
        <v>0</v>
      </c>
      <c r="G119" s="88">
        <v>0</v>
      </c>
      <c r="H119" s="88">
        <v>0</v>
      </c>
      <c r="I119" s="88">
        <v>0</v>
      </c>
      <c r="J119" s="88">
        <v>0</v>
      </c>
      <c r="K119" s="88">
        <v>0</v>
      </c>
      <c r="L119" s="88">
        <v>0</v>
      </c>
      <c r="M119" s="88">
        <v>0</v>
      </c>
      <c r="N119" s="88">
        <v>0</v>
      </c>
      <c r="O119" s="88">
        <v>0</v>
      </c>
      <c r="P119" s="88">
        <v>0</v>
      </c>
      <c r="Q119" s="88">
        <v>0</v>
      </c>
      <c r="R119" s="88">
        <v>0</v>
      </c>
      <c r="S119" s="88">
        <v>0</v>
      </c>
      <c r="T119" s="88">
        <v>37.563000000000002</v>
      </c>
      <c r="U119" s="88">
        <v>36.936</v>
      </c>
      <c r="V119" s="88">
        <v>35.720999999999997</v>
      </c>
      <c r="W119" s="88">
        <v>36.064</v>
      </c>
      <c r="X119" s="88"/>
      <c r="Y119" s="88"/>
      <c r="Z119" s="88"/>
      <c r="AA119" s="88"/>
      <c r="AB119" s="88"/>
    </row>
    <row r="120" spans="1:28" x14ac:dyDescent="0.25">
      <c r="A120" s="92" t="s">
        <v>49</v>
      </c>
      <c r="B120" s="88">
        <v>0</v>
      </c>
      <c r="C120" s="88">
        <v>0</v>
      </c>
      <c r="D120" s="88">
        <v>0</v>
      </c>
      <c r="E120" s="88">
        <v>0</v>
      </c>
      <c r="F120" s="88">
        <v>0</v>
      </c>
      <c r="G120" s="88">
        <v>0</v>
      </c>
      <c r="H120" s="88">
        <v>0</v>
      </c>
      <c r="I120" s="88">
        <v>0</v>
      </c>
      <c r="J120" s="88">
        <v>0</v>
      </c>
      <c r="K120" s="88">
        <v>0</v>
      </c>
      <c r="L120" s="88">
        <v>0</v>
      </c>
      <c r="M120" s="88">
        <v>0</v>
      </c>
      <c r="N120" s="88">
        <v>0</v>
      </c>
      <c r="O120" s="88">
        <v>0</v>
      </c>
      <c r="P120" s="88">
        <v>0</v>
      </c>
      <c r="Q120" s="88">
        <v>0</v>
      </c>
      <c r="R120" s="88">
        <v>0</v>
      </c>
      <c r="S120" s="88">
        <v>0</v>
      </c>
      <c r="T120" s="88">
        <v>22.106999999999999</v>
      </c>
      <c r="U120" s="88">
        <v>22.945</v>
      </c>
      <c r="V120" s="88">
        <v>24.483000000000001</v>
      </c>
      <c r="W120" s="88">
        <v>27.001000000000001</v>
      </c>
      <c r="X120" s="88"/>
      <c r="Y120" s="88"/>
      <c r="Z120" s="88"/>
      <c r="AA120" s="88"/>
      <c r="AB120" s="88"/>
    </row>
    <row r="121" spans="1:28" x14ac:dyDescent="0.25">
      <c r="A121" s="89" t="s">
        <v>50</v>
      </c>
      <c r="B121" s="90">
        <v>0</v>
      </c>
      <c r="C121" s="90">
        <v>0</v>
      </c>
      <c r="D121" s="90">
        <v>0</v>
      </c>
      <c r="E121" s="90">
        <v>0</v>
      </c>
      <c r="F121" s="90">
        <v>0</v>
      </c>
      <c r="G121" s="90">
        <v>0</v>
      </c>
      <c r="H121" s="90">
        <v>0</v>
      </c>
      <c r="I121" s="90">
        <v>0</v>
      </c>
      <c r="J121" s="90">
        <v>0</v>
      </c>
      <c r="K121" s="90">
        <v>0</v>
      </c>
      <c r="L121" s="90">
        <v>0</v>
      </c>
      <c r="M121" s="90">
        <v>0</v>
      </c>
      <c r="N121" s="90">
        <v>0</v>
      </c>
      <c r="O121" s="90">
        <v>0</v>
      </c>
      <c r="P121" s="90">
        <v>0</v>
      </c>
      <c r="Q121" s="90">
        <v>0</v>
      </c>
      <c r="R121" s="90">
        <v>0</v>
      </c>
      <c r="S121" s="90">
        <v>0</v>
      </c>
      <c r="T121" s="90">
        <v>58.658999999999999</v>
      </c>
      <c r="U121" s="90">
        <v>59.084000000000003</v>
      </c>
      <c r="V121" s="90">
        <v>60.411000000000001</v>
      </c>
      <c r="W121" s="90">
        <v>62</v>
      </c>
      <c r="X121" s="90"/>
      <c r="Y121" s="90"/>
      <c r="Z121" s="90"/>
      <c r="AA121" s="90"/>
      <c r="AB121" s="90"/>
    </row>
    <row r="122" spans="1:28" x14ac:dyDescent="0.25">
      <c r="A122" s="92" t="s">
        <v>48</v>
      </c>
      <c r="B122" s="88">
        <v>0</v>
      </c>
      <c r="C122" s="88">
        <v>0</v>
      </c>
      <c r="D122" s="88">
        <v>0</v>
      </c>
      <c r="E122" s="88">
        <v>0</v>
      </c>
      <c r="F122" s="88">
        <v>0</v>
      </c>
      <c r="G122" s="88">
        <v>0</v>
      </c>
      <c r="H122" s="88">
        <v>0</v>
      </c>
      <c r="I122" s="88">
        <v>0</v>
      </c>
      <c r="J122" s="88">
        <v>0</v>
      </c>
      <c r="K122" s="88">
        <v>0</v>
      </c>
      <c r="L122" s="88">
        <v>0</v>
      </c>
      <c r="M122" s="88">
        <v>0</v>
      </c>
      <c r="N122" s="88">
        <v>0</v>
      </c>
      <c r="O122" s="88">
        <v>0</v>
      </c>
      <c r="P122" s="88">
        <v>0</v>
      </c>
      <c r="Q122" s="88">
        <v>0</v>
      </c>
      <c r="R122" s="88">
        <v>0</v>
      </c>
      <c r="S122" s="88">
        <v>0</v>
      </c>
      <c r="T122" s="88">
        <v>28.643999999999998</v>
      </c>
      <c r="U122" s="88">
        <v>28.395</v>
      </c>
      <c r="V122" s="88">
        <v>28.553000000000001</v>
      </c>
      <c r="W122" s="88">
        <v>26.451000000000001</v>
      </c>
      <c r="X122" s="88"/>
      <c r="Y122" s="88"/>
      <c r="Z122" s="88"/>
      <c r="AA122" s="88"/>
      <c r="AB122" s="88"/>
    </row>
    <row r="123" spans="1:28" x14ac:dyDescent="0.25">
      <c r="A123" s="92" t="s">
        <v>49</v>
      </c>
      <c r="B123" s="88">
        <v>0</v>
      </c>
      <c r="C123" s="88">
        <v>0</v>
      </c>
      <c r="D123" s="88">
        <v>0</v>
      </c>
      <c r="E123" s="88">
        <v>0</v>
      </c>
      <c r="F123" s="88">
        <v>0</v>
      </c>
      <c r="G123" s="88">
        <v>0</v>
      </c>
      <c r="H123" s="88">
        <v>0</v>
      </c>
      <c r="I123" s="88">
        <v>0</v>
      </c>
      <c r="J123" s="88">
        <v>0</v>
      </c>
      <c r="K123" s="88">
        <v>0</v>
      </c>
      <c r="L123" s="88">
        <v>0</v>
      </c>
      <c r="M123" s="88">
        <v>0</v>
      </c>
      <c r="N123" s="88">
        <v>0</v>
      </c>
      <c r="O123" s="88">
        <v>0</v>
      </c>
      <c r="P123" s="88">
        <v>0</v>
      </c>
      <c r="Q123" s="88">
        <v>0</v>
      </c>
      <c r="R123" s="88">
        <v>0</v>
      </c>
      <c r="S123" s="88">
        <v>0</v>
      </c>
      <c r="T123" s="88">
        <v>30.015000000000001</v>
      </c>
      <c r="U123" s="88">
        <v>30.689</v>
      </c>
      <c r="V123" s="88">
        <v>31.858000000000001</v>
      </c>
      <c r="W123" s="88">
        <v>35.548999999999999</v>
      </c>
      <c r="X123" s="88"/>
      <c r="Y123" s="88"/>
      <c r="Z123" s="88"/>
      <c r="AA123" s="88"/>
      <c r="AB123" s="88"/>
    </row>
    <row r="124" spans="1:28" x14ac:dyDescent="0.25">
      <c r="A124" s="89" t="s">
        <v>51</v>
      </c>
      <c r="B124" s="90">
        <v>0</v>
      </c>
      <c r="C124" s="90">
        <v>0</v>
      </c>
      <c r="D124" s="90">
        <v>0</v>
      </c>
      <c r="E124" s="90">
        <v>0</v>
      </c>
      <c r="F124" s="90">
        <v>0</v>
      </c>
      <c r="G124" s="90">
        <v>0</v>
      </c>
      <c r="H124" s="90">
        <v>0</v>
      </c>
      <c r="I124" s="90">
        <v>0</v>
      </c>
      <c r="J124" s="90">
        <v>0</v>
      </c>
      <c r="K124" s="90">
        <v>0</v>
      </c>
      <c r="L124" s="90">
        <v>0</v>
      </c>
      <c r="M124" s="90">
        <v>0</v>
      </c>
      <c r="N124" s="90">
        <v>0</v>
      </c>
      <c r="O124" s="90">
        <v>0</v>
      </c>
      <c r="P124" s="90">
        <v>0</v>
      </c>
      <c r="Q124" s="90">
        <v>0</v>
      </c>
      <c r="R124" s="90">
        <v>0</v>
      </c>
      <c r="S124" s="90">
        <v>0</v>
      </c>
      <c r="T124" s="90">
        <v>36.348999999999997</v>
      </c>
      <c r="U124" s="90">
        <v>48.550999999999995</v>
      </c>
      <c r="V124" s="90">
        <v>69.42</v>
      </c>
      <c r="W124" s="90">
        <v>62.967999999999996</v>
      </c>
      <c r="X124" s="90"/>
      <c r="Y124" s="90"/>
      <c r="Z124" s="90"/>
      <c r="AA124" s="90"/>
      <c r="AB124" s="90"/>
    </row>
    <row r="125" spans="1:28" x14ac:dyDescent="0.25">
      <c r="A125" s="92" t="s">
        <v>48</v>
      </c>
      <c r="B125" s="88">
        <v>0</v>
      </c>
      <c r="C125" s="88">
        <v>0</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4.1079999999999997</v>
      </c>
      <c r="U125" s="88">
        <v>2.3149999999999999</v>
      </c>
      <c r="V125" s="88">
        <v>2.3130000000000002</v>
      </c>
      <c r="W125" s="88">
        <v>1.544</v>
      </c>
      <c r="X125" s="88"/>
      <c r="Y125" s="88"/>
      <c r="Z125" s="88"/>
      <c r="AA125" s="88"/>
      <c r="AB125" s="88"/>
    </row>
    <row r="126" spans="1:28" x14ac:dyDescent="0.25">
      <c r="A126" s="93" t="s">
        <v>49</v>
      </c>
      <c r="B126" s="28">
        <v>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32.241</v>
      </c>
      <c r="U126" s="28">
        <v>46.235999999999997</v>
      </c>
      <c r="V126" s="28">
        <v>67.106999999999999</v>
      </c>
      <c r="W126" s="28">
        <v>61.423999999999999</v>
      </c>
      <c r="X126" s="28"/>
      <c r="Y126" s="28"/>
      <c r="Z126" s="28"/>
      <c r="AA126" s="28"/>
      <c r="AB126" s="28"/>
    </row>
    <row r="128" spans="1:28" x14ac:dyDescent="0.25">
      <c r="A128" s="86" t="s">
        <v>337</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row>
    <row r="129" spans="1:28" x14ac:dyDescent="0.25">
      <c r="A129" s="87" t="s">
        <v>0</v>
      </c>
      <c r="B129" s="88">
        <v>0</v>
      </c>
      <c r="C129" s="88">
        <v>0</v>
      </c>
      <c r="D129" s="88">
        <v>0</v>
      </c>
      <c r="E129" s="88">
        <v>0</v>
      </c>
      <c r="F129" s="88">
        <v>0</v>
      </c>
      <c r="G129" s="88">
        <v>0</v>
      </c>
      <c r="H129" s="88">
        <v>0</v>
      </c>
      <c r="I129" s="88">
        <v>0</v>
      </c>
      <c r="J129" s="88">
        <v>0</v>
      </c>
      <c r="K129" s="88">
        <v>0</v>
      </c>
      <c r="L129" s="88">
        <v>0</v>
      </c>
      <c r="M129" s="88">
        <v>0</v>
      </c>
      <c r="N129" s="88">
        <v>0</v>
      </c>
      <c r="O129" s="88">
        <v>0</v>
      </c>
      <c r="P129" s="88">
        <v>0</v>
      </c>
      <c r="Q129" s="88">
        <v>0</v>
      </c>
      <c r="R129" s="88">
        <v>0</v>
      </c>
      <c r="S129" s="88">
        <v>0</v>
      </c>
      <c r="T129" s="88">
        <v>120.32400000000001</v>
      </c>
      <c r="U129" s="88">
        <v>122.79599999999999</v>
      </c>
      <c r="V129" s="88">
        <v>126.64899999999999</v>
      </c>
      <c r="W129" s="88">
        <v>125.4</v>
      </c>
      <c r="X129" s="88"/>
      <c r="Y129" s="88"/>
      <c r="Z129" s="88"/>
      <c r="AA129" s="88"/>
      <c r="AB129" s="88"/>
    </row>
    <row r="130" spans="1:28" x14ac:dyDescent="0.25">
      <c r="A130" s="89" t="s">
        <v>47</v>
      </c>
      <c r="B130" s="90">
        <v>0</v>
      </c>
      <c r="C130" s="90">
        <v>0</v>
      </c>
      <c r="D130" s="90">
        <v>0</v>
      </c>
      <c r="E130" s="90">
        <v>0</v>
      </c>
      <c r="F130" s="90">
        <v>0</v>
      </c>
      <c r="G130" s="90">
        <v>0</v>
      </c>
      <c r="H130" s="90">
        <v>0</v>
      </c>
      <c r="I130" s="90">
        <v>0</v>
      </c>
      <c r="J130" s="90">
        <v>0</v>
      </c>
      <c r="K130" s="90">
        <v>0</v>
      </c>
      <c r="L130" s="90">
        <v>0</v>
      </c>
      <c r="M130" s="90">
        <v>0</v>
      </c>
      <c r="N130" s="90">
        <v>0</v>
      </c>
      <c r="O130" s="90">
        <v>0</v>
      </c>
      <c r="P130" s="90">
        <v>0</v>
      </c>
      <c r="Q130" s="90">
        <v>0</v>
      </c>
      <c r="R130" s="90">
        <v>0</v>
      </c>
      <c r="S130" s="90">
        <v>0</v>
      </c>
      <c r="T130" s="90">
        <v>78.918000000000006</v>
      </c>
      <c r="U130" s="90">
        <v>82.552999999999997</v>
      </c>
      <c r="V130" s="90">
        <v>81.655000000000001</v>
      </c>
      <c r="W130" s="90">
        <v>81.129000000000005</v>
      </c>
      <c r="X130" s="90"/>
      <c r="Y130" s="90"/>
      <c r="Z130" s="90"/>
      <c r="AA130" s="90"/>
      <c r="AB130" s="90"/>
    </row>
    <row r="131" spans="1:28" x14ac:dyDescent="0.25">
      <c r="A131" s="92" t="s">
        <v>48</v>
      </c>
      <c r="B131" s="88">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28.495000000000001</v>
      </c>
      <c r="U131" s="88">
        <v>29.545999999999999</v>
      </c>
      <c r="V131" s="88">
        <v>28.518999999999998</v>
      </c>
      <c r="W131" s="88">
        <v>25.053000000000001</v>
      </c>
      <c r="X131" s="88"/>
      <c r="Y131" s="88"/>
      <c r="Z131" s="88"/>
      <c r="AA131" s="88"/>
      <c r="AB131" s="88"/>
    </row>
    <row r="132" spans="1:28" x14ac:dyDescent="0.25">
      <c r="A132" s="92" t="s">
        <v>49</v>
      </c>
      <c r="B132" s="88">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50.423000000000002</v>
      </c>
      <c r="U132" s="88">
        <v>53.006999999999998</v>
      </c>
      <c r="V132" s="88">
        <v>53.136000000000003</v>
      </c>
      <c r="W132" s="88">
        <v>56.076000000000001</v>
      </c>
      <c r="X132" s="88"/>
      <c r="Y132" s="88"/>
      <c r="Z132" s="88"/>
      <c r="AA132" s="88"/>
      <c r="AB132" s="88"/>
    </row>
    <row r="133" spans="1:28" x14ac:dyDescent="0.25">
      <c r="A133" s="89" t="s">
        <v>50</v>
      </c>
      <c r="B133" s="90">
        <v>0</v>
      </c>
      <c r="C133" s="90">
        <v>0</v>
      </c>
      <c r="D133" s="90">
        <v>0</v>
      </c>
      <c r="E133" s="90">
        <v>0</v>
      </c>
      <c r="F133" s="90">
        <v>0</v>
      </c>
      <c r="G133" s="90">
        <v>0</v>
      </c>
      <c r="H133" s="90">
        <v>0</v>
      </c>
      <c r="I133" s="90">
        <v>0</v>
      </c>
      <c r="J133" s="90">
        <v>0</v>
      </c>
      <c r="K133" s="90">
        <v>0</v>
      </c>
      <c r="L133" s="90">
        <v>0</v>
      </c>
      <c r="M133" s="90">
        <v>0</v>
      </c>
      <c r="N133" s="90">
        <v>0</v>
      </c>
      <c r="O133" s="90">
        <v>0</v>
      </c>
      <c r="P133" s="90">
        <v>0</v>
      </c>
      <c r="Q133" s="90">
        <v>0</v>
      </c>
      <c r="R133" s="90">
        <v>0</v>
      </c>
      <c r="S133" s="90">
        <v>0</v>
      </c>
      <c r="T133" s="90">
        <v>34.188000000000002</v>
      </c>
      <c r="U133" s="90">
        <v>32.424999999999997</v>
      </c>
      <c r="V133" s="90">
        <v>34.735999999999997</v>
      </c>
      <c r="W133" s="90">
        <v>35.344999999999999</v>
      </c>
      <c r="X133" s="90"/>
      <c r="Y133" s="90"/>
      <c r="Z133" s="90"/>
      <c r="AA133" s="90"/>
      <c r="AB133" s="90"/>
    </row>
    <row r="134" spans="1:28" x14ac:dyDescent="0.25">
      <c r="A134" s="92" t="s">
        <v>48</v>
      </c>
      <c r="B134" s="88">
        <v>0</v>
      </c>
      <c r="C134" s="88">
        <v>0</v>
      </c>
      <c r="D134" s="88">
        <v>0</v>
      </c>
      <c r="E134" s="88">
        <v>0</v>
      </c>
      <c r="F134" s="88">
        <v>0</v>
      </c>
      <c r="G134" s="88">
        <v>0</v>
      </c>
      <c r="H134" s="88">
        <v>0</v>
      </c>
      <c r="I134" s="88">
        <v>0</v>
      </c>
      <c r="J134" s="88">
        <v>0</v>
      </c>
      <c r="K134" s="88">
        <v>0</v>
      </c>
      <c r="L134" s="88">
        <v>0</v>
      </c>
      <c r="M134" s="88">
        <v>0</v>
      </c>
      <c r="N134" s="88">
        <v>0</v>
      </c>
      <c r="O134" s="88">
        <v>0</v>
      </c>
      <c r="P134" s="88">
        <v>0</v>
      </c>
      <c r="Q134" s="88">
        <v>0</v>
      </c>
      <c r="R134" s="88">
        <v>0</v>
      </c>
      <c r="S134" s="88">
        <v>0</v>
      </c>
      <c r="T134" s="88">
        <v>11.957000000000001</v>
      </c>
      <c r="U134" s="88">
        <v>12.715</v>
      </c>
      <c r="V134" s="88">
        <v>12.032999999999999</v>
      </c>
      <c r="W134" s="88">
        <v>10.259</v>
      </c>
      <c r="X134" s="88"/>
      <c r="Y134" s="88"/>
      <c r="Z134" s="88"/>
      <c r="AA134" s="88"/>
      <c r="AB134" s="88"/>
    </row>
    <row r="135" spans="1:28" x14ac:dyDescent="0.25">
      <c r="A135" s="92" t="s">
        <v>49</v>
      </c>
      <c r="B135" s="88">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22.231000000000002</v>
      </c>
      <c r="U135" s="88">
        <v>19.71</v>
      </c>
      <c r="V135" s="88">
        <v>22.702999999999999</v>
      </c>
      <c r="W135" s="88">
        <v>25.085999999999999</v>
      </c>
      <c r="X135" s="88"/>
      <c r="Y135" s="88"/>
      <c r="Z135" s="88"/>
      <c r="AA135" s="88"/>
      <c r="AB135" s="88"/>
    </row>
    <row r="136" spans="1:28" x14ac:dyDescent="0.25">
      <c r="A136" s="89" t="s">
        <v>51</v>
      </c>
      <c r="B136" s="90">
        <v>0</v>
      </c>
      <c r="C136" s="90">
        <v>0</v>
      </c>
      <c r="D136" s="90">
        <v>0</v>
      </c>
      <c r="E136" s="90">
        <v>0</v>
      </c>
      <c r="F136" s="90">
        <v>0</v>
      </c>
      <c r="G136" s="90">
        <v>0</v>
      </c>
      <c r="H136" s="90">
        <v>0</v>
      </c>
      <c r="I136" s="90">
        <v>0</v>
      </c>
      <c r="J136" s="90">
        <v>0</v>
      </c>
      <c r="K136" s="90">
        <v>0</v>
      </c>
      <c r="L136" s="90">
        <v>0</v>
      </c>
      <c r="M136" s="90">
        <v>0</v>
      </c>
      <c r="N136" s="90">
        <v>0</v>
      </c>
      <c r="O136" s="90">
        <v>0</v>
      </c>
      <c r="P136" s="90">
        <v>0</v>
      </c>
      <c r="Q136" s="90">
        <v>0</v>
      </c>
      <c r="R136" s="90">
        <v>0</v>
      </c>
      <c r="S136" s="90">
        <v>0</v>
      </c>
      <c r="T136" s="90">
        <v>7.218</v>
      </c>
      <c r="U136" s="90">
        <v>7.8179999999999996</v>
      </c>
      <c r="V136" s="90">
        <v>10.257999999999999</v>
      </c>
      <c r="W136" s="90">
        <v>8.9260000000000002</v>
      </c>
      <c r="X136" s="90"/>
      <c r="Y136" s="90"/>
      <c r="Z136" s="90"/>
      <c r="AA136" s="90"/>
      <c r="AB136" s="90"/>
    </row>
    <row r="137" spans="1:28" x14ac:dyDescent="0.25">
      <c r="A137" s="92" t="s">
        <v>48</v>
      </c>
      <c r="B137" s="88">
        <v>0</v>
      </c>
      <c r="C137" s="88">
        <v>0</v>
      </c>
      <c r="D137" s="88">
        <v>0</v>
      </c>
      <c r="E137" s="88">
        <v>0</v>
      </c>
      <c r="F137" s="88">
        <v>0</v>
      </c>
      <c r="G137" s="88">
        <v>0</v>
      </c>
      <c r="H137" s="88">
        <v>0</v>
      </c>
      <c r="I137" s="88">
        <v>0</v>
      </c>
      <c r="J137" s="88">
        <v>0</v>
      </c>
      <c r="K137" s="88">
        <v>0</v>
      </c>
      <c r="L137" s="88">
        <v>0</v>
      </c>
      <c r="M137" s="88">
        <v>0</v>
      </c>
      <c r="N137" s="88">
        <v>0</v>
      </c>
      <c r="O137" s="88">
        <v>0</v>
      </c>
      <c r="P137" s="88">
        <v>0</v>
      </c>
      <c r="Q137" s="88">
        <v>0</v>
      </c>
      <c r="R137" s="88">
        <v>0</v>
      </c>
      <c r="S137" s="88">
        <v>0</v>
      </c>
      <c r="T137" s="88">
        <v>5.3</v>
      </c>
      <c r="U137" s="88">
        <v>5</v>
      </c>
      <c r="V137" s="88">
        <v>5</v>
      </c>
      <c r="W137" s="88">
        <v>3</v>
      </c>
      <c r="X137" s="88"/>
      <c r="Y137" s="88"/>
      <c r="Z137" s="88"/>
      <c r="AA137" s="88"/>
      <c r="AB137" s="88"/>
    </row>
    <row r="138" spans="1:28" x14ac:dyDescent="0.25">
      <c r="A138" s="93" t="s">
        <v>49</v>
      </c>
      <c r="B138" s="28">
        <v>0</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1.9179999999999999</v>
      </c>
      <c r="U138" s="28">
        <v>2.8180000000000001</v>
      </c>
      <c r="V138" s="28">
        <v>5.258</v>
      </c>
      <c r="W138" s="28">
        <v>5.9260000000000002</v>
      </c>
      <c r="X138" s="28"/>
      <c r="Y138" s="28"/>
      <c r="Z138" s="28"/>
      <c r="AA138" s="28"/>
      <c r="AB138" s="28"/>
    </row>
    <row r="139" spans="1:28" x14ac:dyDescent="0.25">
      <c r="A139" s="33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row>
    <row r="140" spans="1:28" x14ac:dyDescent="0.25">
      <c r="A140" s="86" t="s">
        <v>347</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row>
    <row r="141" spans="1:28" x14ac:dyDescent="0.25">
      <c r="A141" s="87" t="s">
        <v>0</v>
      </c>
      <c r="B141" s="88">
        <v>0</v>
      </c>
      <c r="C141" s="88">
        <v>0</v>
      </c>
      <c r="D141" s="88">
        <v>0</v>
      </c>
      <c r="E141" s="88">
        <v>0</v>
      </c>
      <c r="F141" s="88">
        <v>0</v>
      </c>
      <c r="G141" s="88">
        <v>0</v>
      </c>
      <c r="H141" s="88">
        <v>0</v>
      </c>
      <c r="I141" s="88">
        <v>0</v>
      </c>
      <c r="J141" s="88">
        <v>0</v>
      </c>
      <c r="K141" s="88">
        <v>0</v>
      </c>
      <c r="L141" s="88">
        <v>0</v>
      </c>
      <c r="M141" s="88">
        <v>0</v>
      </c>
      <c r="N141" s="88">
        <v>0</v>
      </c>
      <c r="O141" s="88">
        <v>0</v>
      </c>
      <c r="P141" s="88">
        <v>0</v>
      </c>
      <c r="Q141" s="88">
        <v>0</v>
      </c>
      <c r="R141" s="88">
        <v>0</v>
      </c>
      <c r="S141" s="88">
        <v>0</v>
      </c>
      <c r="T141" s="88">
        <v>0</v>
      </c>
      <c r="U141" s="88">
        <v>0</v>
      </c>
      <c r="V141" s="88">
        <v>0</v>
      </c>
      <c r="W141" s="88">
        <v>0</v>
      </c>
      <c r="X141" s="88">
        <v>0</v>
      </c>
      <c r="Y141" s="88">
        <v>844.43999999999994</v>
      </c>
      <c r="Z141" s="88">
        <v>981.43000000000006</v>
      </c>
      <c r="AA141" s="88">
        <v>976.61700000000008</v>
      </c>
      <c r="AB141" s="88">
        <v>898.54300000000001</v>
      </c>
    </row>
    <row r="142" spans="1:28" x14ac:dyDescent="0.25">
      <c r="A142" s="89" t="s">
        <v>47</v>
      </c>
      <c r="B142" s="90">
        <v>0</v>
      </c>
      <c r="C142" s="90">
        <v>0</v>
      </c>
      <c r="D142" s="90">
        <v>0</v>
      </c>
      <c r="E142" s="90">
        <v>0</v>
      </c>
      <c r="F142" s="90">
        <v>0</v>
      </c>
      <c r="G142" s="90">
        <v>0</v>
      </c>
      <c r="H142" s="90">
        <v>0</v>
      </c>
      <c r="I142" s="90">
        <v>0</v>
      </c>
      <c r="J142" s="90">
        <v>0</v>
      </c>
      <c r="K142" s="90">
        <v>0</v>
      </c>
      <c r="L142" s="90">
        <v>0</v>
      </c>
      <c r="M142" s="90">
        <v>0</v>
      </c>
      <c r="N142" s="90">
        <v>0</v>
      </c>
      <c r="O142" s="90">
        <v>0</v>
      </c>
      <c r="P142" s="90">
        <v>0</v>
      </c>
      <c r="Q142" s="90">
        <v>0</v>
      </c>
      <c r="R142" s="90">
        <v>0</v>
      </c>
      <c r="S142" s="90">
        <v>0</v>
      </c>
      <c r="T142" s="90">
        <v>0</v>
      </c>
      <c r="U142" s="90">
        <v>0</v>
      </c>
      <c r="V142" s="90">
        <v>0</v>
      </c>
      <c r="W142" s="90">
        <v>0</v>
      </c>
      <c r="X142" s="90">
        <v>0</v>
      </c>
      <c r="Y142" s="90">
        <v>425.60699999999997</v>
      </c>
      <c r="Z142" s="90">
        <v>433.25299999999999</v>
      </c>
      <c r="AA142" s="90">
        <v>427.77500000000003</v>
      </c>
      <c r="AB142" s="90">
        <v>409.60199999999998</v>
      </c>
    </row>
    <row r="143" spans="1:28" x14ac:dyDescent="0.25">
      <c r="A143" s="92" t="s">
        <v>48</v>
      </c>
      <c r="B143" s="88">
        <v>0</v>
      </c>
      <c r="C143" s="88">
        <v>0</v>
      </c>
      <c r="D143" s="88">
        <v>0</v>
      </c>
      <c r="E143" s="88">
        <v>0</v>
      </c>
      <c r="F143" s="88">
        <v>0</v>
      </c>
      <c r="G143" s="88">
        <v>0</v>
      </c>
      <c r="H143" s="88">
        <v>0</v>
      </c>
      <c r="I143" s="88">
        <v>0</v>
      </c>
      <c r="J143" s="88">
        <v>0</v>
      </c>
      <c r="K143" s="88">
        <v>0</v>
      </c>
      <c r="L143" s="88">
        <v>0</v>
      </c>
      <c r="M143" s="88">
        <v>0</v>
      </c>
      <c r="N143" s="88">
        <v>0</v>
      </c>
      <c r="O143" s="88">
        <v>0</v>
      </c>
      <c r="P143" s="88">
        <v>0</v>
      </c>
      <c r="Q143" s="88">
        <v>0</v>
      </c>
      <c r="R143" s="88">
        <v>0</v>
      </c>
      <c r="S143" s="88">
        <v>0</v>
      </c>
      <c r="T143" s="88">
        <v>0</v>
      </c>
      <c r="U143" s="88">
        <v>0</v>
      </c>
      <c r="V143" s="88">
        <v>0</v>
      </c>
      <c r="W143" s="88">
        <v>0</v>
      </c>
      <c r="X143" s="88">
        <v>0</v>
      </c>
      <c r="Y143" s="88">
        <v>144.667</v>
      </c>
      <c r="Z143" s="88">
        <v>128.87200000000001</v>
      </c>
      <c r="AA143" s="88">
        <v>120.223</v>
      </c>
      <c r="AB143" s="88">
        <v>106.746</v>
      </c>
    </row>
    <row r="144" spans="1:28" x14ac:dyDescent="0.25">
      <c r="A144" s="92" t="s">
        <v>49</v>
      </c>
      <c r="B144" s="88">
        <v>0</v>
      </c>
      <c r="C144" s="88">
        <v>0</v>
      </c>
      <c r="D144" s="88">
        <v>0</v>
      </c>
      <c r="E144" s="88">
        <v>0</v>
      </c>
      <c r="F144" s="88">
        <v>0</v>
      </c>
      <c r="G144" s="88">
        <v>0</v>
      </c>
      <c r="H144" s="88">
        <v>0</v>
      </c>
      <c r="I144" s="88">
        <v>0</v>
      </c>
      <c r="J144" s="88">
        <v>0</v>
      </c>
      <c r="K144" s="88">
        <v>0</v>
      </c>
      <c r="L144" s="88">
        <v>0</v>
      </c>
      <c r="M144" s="88">
        <v>0</v>
      </c>
      <c r="N144" s="88">
        <v>0</v>
      </c>
      <c r="O144" s="88">
        <v>0</v>
      </c>
      <c r="P144" s="88">
        <v>0</v>
      </c>
      <c r="Q144" s="88">
        <v>0</v>
      </c>
      <c r="R144" s="88">
        <v>0</v>
      </c>
      <c r="S144" s="88">
        <v>0</v>
      </c>
      <c r="T144" s="88">
        <v>0</v>
      </c>
      <c r="U144" s="88">
        <v>0</v>
      </c>
      <c r="V144" s="88">
        <v>0</v>
      </c>
      <c r="W144" s="88">
        <v>0</v>
      </c>
      <c r="X144" s="88">
        <v>0</v>
      </c>
      <c r="Y144" s="88">
        <v>280.94</v>
      </c>
      <c r="Z144" s="88">
        <v>304.38099999999997</v>
      </c>
      <c r="AA144" s="88">
        <v>307.55200000000002</v>
      </c>
      <c r="AB144" s="88">
        <v>302.85599999999999</v>
      </c>
    </row>
    <row r="145" spans="1:28" x14ac:dyDescent="0.25">
      <c r="A145" s="89" t="s">
        <v>50</v>
      </c>
      <c r="B145" s="90">
        <v>0</v>
      </c>
      <c r="C145" s="90">
        <v>0</v>
      </c>
      <c r="D145" s="90">
        <v>0</v>
      </c>
      <c r="E145" s="90">
        <v>0</v>
      </c>
      <c r="F145" s="90">
        <v>0</v>
      </c>
      <c r="G145" s="90">
        <v>0</v>
      </c>
      <c r="H145" s="90">
        <v>0</v>
      </c>
      <c r="I145" s="90">
        <v>0</v>
      </c>
      <c r="J145" s="90">
        <v>0</v>
      </c>
      <c r="K145" s="90">
        <v>0</v>
      </c>
      <c r="L145" s="90">
        <v>0</v>
      </c>
      <c r="M145" s="90">
        <v>0</v>
      </c>
      <c r="N145" s="90">
        <v>0</v>
      </c>
      <c r="O145" s="90">
        <v>0</v>
      </c>
      <c r="P145" s="90">
        <v>0</v>
      </c>
      <c r="Q145" s="90">
        <v>0</v>
      </c>
      <c r="R145" s="90">
        <v>0</v>
      </c>
      <c r="S145" s="90">
        <v>0</v>
      </c>
      <c r="T145" s="90">
        <v>0</v>
      </c>
      <c r="U145" s="90">
        <v>0</v>
      </c>
      <c r="V145" s="90">
        <v>0</v>
      </c>
      <c r="W145" s="90">
        <v>0</v>
      </c>
      <c r="X145" s="90">
        <v>0</v>
      </c>
      <c r="Y145" s="90">
        <v>387.17500000000001</v>
      </c>
      <c r="Z145" s="90">
        <v>455.71699999999998</v>
      </c>
      <c r="AA145" s="90">
        <v>457.77600000000001</v>
      </c>
      <c r="AB145" s="90">
        <v>447.428</v>
      </c>
    </row>
    <row r="146" spans="1:28" x14ac:dyDescent="0.25">
      <c r="A146" s="92" t="s">
        <v>48</v>
      </c>
      <c r="B146" s="88">
        <v>0</v>
      </c>
      <c r="C146" s="88">
        <v>0</v>
      </c>
      <c r="D146" s="88">
        <v>0</v>
      </c>
      <c r="E146" s="88">
        <v>0</v>
      </c>
      <c r="F146" s="88">
        <v>0</v>
      </c>
      <c r="G146" s="88">
        <v>0</v>
      </c>
      <c r="H146" s="88">
        <v>0</v>
      </c>
      <c r="I146" s="88">
        <v>0</v>
      </c>
      <c r="J146" s="88">
        <v>0</v>
      </c>
      <c r="K146" s="88">
        <v>0</v>
      </c>
      <c r="L146" s="88">
        <v>0</v>
      </c>
      <c r="M146" s="88">
        <v>0</v>
      </c>
      <c r="N146" s="88">
        <v>0</v>
      </c>
      <c r="O146" s="88">
        <v>0</v>
      </c>
      <c r="P146" s="88">
        <v>0</v>
      </c>
      <c r="Q146" s="88">
        <v>0</v>
      </c>
      <c r="R146" s="88">
        <v>0</v>
      </c>
      <c r="S146" s="88">
        <v>0</v>
      </c>
      <c r="T146" s="88">
        <v>0</v>
      </c>
      <c r="U146" s="88">
        <v>0</v>
      </c>
      <c r="V146" s="88">
        <v>0</v>
      </c>
      <c r="W146" s="88">
        <v>0</v>
      </c>
      <c r="X146" s="88">
        <v>0</v>
      </c>
      <c r="Y146" s="88">
        <v>218.887</v>
      </c>
      <c r="Z146" s="88">
        <v>251.833</v>
      </c>
      <c r="AA146" s="88">
        <v>233.68</v>
      </c>
      <c r="AB146" s="88">
        <v>209.67599999999999</v>
      </c>
    </row>
    <row r="147" spans="1:28" x14ac:dyDescent="0.25">
      <c r="A147" s="92" t="s">
        <v>49</v>
      </c>
      <c r="B147" s="88">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168.28800000000001</v>
      </c>
      <c r="Z147" s="88">
        <v>203.88399999999999</v>
      </c>
      <c r="AA147" s="88">
        <v>224.096</v>
      </c>
      <c r="AB147" s="88">
        <v>237.75200000000001</v>
      </c>
    </row>
    <row r="148" spans="1:28" x14ac:dyDescent="0.25">
      <c r="A148" s="89" t="s">
        <v>51</v>
      </c>
      <c r="B148" s="90">
        <v>0</v>
      </c>
      <c r="C148" s="90">
        <v>0</v>
      </c>
      <c r="D148" s="90">
        <v>0</v>
      </c>
      <c r="E148" s="90">
        <v>0</v>
      </c>
      <c r="F148" s="90">
        <v>0</v>
      </c>
      <c r="G148" s="90">
        <v>0</v>
      </c>
      <c r="H148" s="90">
        <v>0</v>
      </c>
      <c r="I148" s="90">
        <v>0</v>
      </c>
      <c r="J148" s="90">
        <v>0</v>
      </c>
      <c r="K148" s="90">
        <v>0</v>
      </c>
      <c r="L148" s="90">
        <v>0</v>
      </c>
      <c r="M148" s="90">
        <v>0</v>
      </c>
      <c r="N148" s="90">
        <v>0</v>
      </c>
      <c r="O148" s="90">
        <v>0</v>
      </c>
      <c r="P148" s="90">
        <v>0</v>
      </c>
      <c r="Q148" s="90">
        <v>0</v>
      </c>
      <c r="R148" s="90">
        <v>0</v>
      </c>
      <c r="S148" s="90">
        <v>0</v>
      </c>
      <c r="T148" s="90">
        <v>0</v>
      </c>
      <c r="U148" s="90">
        <v>0</v>
      </c>
      <c r="V148" s="90">
        <v>0</v>
      </c>
      <c r="W148" s="90">
        <v>0</v>
      </c>
      <c r="X148" s="90">
        <v>0</v>
      </c>
      <c r="Y148" s="90">
        <v>31.658000000000001</v>
      </c>
      <c r="Z148" s="90">
        <v>92.46</v>
      </c>
      <c r="AA148" s="90">
        <v>91.065999999999988</v>
      </c>
      <c r="AB148" s="90">
        <v>41.512999999999998</v>
      </c>
    </row>
    <row r="149" spans="1:28" x14ac:dyDescent="0.25">
      <c r="A149" s="92" t="s">
        <v>48</v>
      </c>
      <c r="B149" s="88">
        <v>0</v>
      </c>
      <c r="C149" s="88">
        <v>0</v>
      </c>
      <c r="D149" s="88">
        <v>0</v>
      </c>
      <c r="E149" s="88">
        <v>0</v>
      </c>
      <c r="F149" s="88">
        <v>0</v>
      </c>
      <c r="G149" s="88">
        <v>0</v>
      </c>
      <c r="H149" s="88">
        <v>0</v>
      </c>
      <c r="I149" s="88">
        <v>0</v>
      </c>
      <c r="J149" s="88">
        <v>0</v>
      </c>
      <c r="K149" s="88">
        <v>0</v>
      </c>
      <c r="L149" s="88">
        <v>0</v>
      </c>
      <c r="M149" s="88">
        <v>0</v>
      </c>
      <c r="N149" s="88">
        <v>0</v>
      </c>
      <c r="O149" s="88">
        <v>0</v>
      </c>
      <c r="P149" s="88">
        <v>0</v>
      </c>
      <c r="Q149" s="88">
        <v>0</v>
      </c>
      <c r="R149" s="88">
        <v>0</v>
      </c>
      <c r="S149" s="88">
        <v>0</v>
      </c>
      <c r="T149" s="88">
        <v>0</v>
      </c>
      <c r="U149" s="88">
        <v>0</v>
      </c>
      <c r="V149" s="88">
        <v>0</v>
      </c>
      <c r="W149" s="88">
        <v>0</v>
      </c>
      <c r="X149" s="88">
        <v>0</v>
      </c>
      <c r="Y149" s="88">
        <v>29.573</v>
      </c>
      <c r="Z149" s="88">
        <v>90.194999999999993</v>
      </c>
      <c r="AA149" s="88">
        <v>89.236999999999995</v>
      </c>
      <c r="AB149" s="88">
        <v>40.728999999999999</v>
      </c>
    </row>
    <row r="150" spans="1:28" x14ac:dyDescent="0.25">
      <c r="A150" s="93" t="s">
        <v>49</v>
      </c>
      <c r="B150" s="28">
        <v>0</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2.085</v>
      </c>
      <c r="Z150" s="28">
        <v>2.2650000000000001</v>
      </c>
      <c r="AA150" s="28">
        <v>1.829</v>
      </c>
      <c r="AB150" s="28">
        <v>0.78400000000000003</v>
      </c>
    </row>
    <row r="152" spans="1:28" x14ac:dyDescent="0.25">
      <c r="A152" s="324" t="s">
        <v>377</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54801-DFF1-403E-B70B-AD202B1EC62E}">
  <dimension ref="A1:AB15"/>
  <sheetViews>
    <sheetView zoomScaleNormal="100" workbookViewId="0">
      <pane xSplit="1" topLeftCell="T1" activePane="topRight" state="frozen"/>
      <selection activeCell="AA20" sqref="AA20"/>
      <selection pane="topRight" activeCell="AB3" sqref="AB3"/>
    </sheetView>
  </sheetViews>
  <sheetFormatPr defaultColWidth="12.54296875" defaultRowHeight="11.5" x14ac:dyDescent="0.25"/>
  <cols>
    <col min="1" max="1" width="37.1796875" style="320" customWidth="1"/>
    <col min="2" max="17" width="12.54296875" style="320" customWidth="1"/>
    <col min="18" max="24" width="12.54296875" style="320"/>
    <col min="25" max="16384" width="12.54296875" style="24"/>
  </cols>
  <sheetData>
    <row r="1" spans="1:28" s="21" customFormat="1" ht="38.25" customHeight="1" x14ac:dyDescent="0.25">
      <c r="A1" s="10" t="s">
        <v>125</v>
      </c>
      <c r="B1" s="85"/>
      <c r="C1" s="85"/>
      <c r="D1" s="85"/>
      <c r="E1" s="85"/>
      <c r="F1" s="85"/>
      <c r="G1" s="85"/>
      <c r="H1" s="85"/>
      <c r="I1" s="85"/>
      <c r="J1" s="85"/>
      <c r="K1" s="19"/>
      <c r="L1" s="20"/>
      <c r="M1" s="20"/>
      <c r="N1" s="20"/>
      <c r="O1" s="20"/>
      <c r="P1" s="20"/>
      <c r="Q1" s="20"/>
      <c r="R1" s="20"/>
      <c r="S1" s="20"/>
      <c r="T1" s="20"/>
      <c r="U1" s="20"/>
      <c r="V1" s="20"/>
      <c r="W1" s="20"/>
      <c r="X1" s="20"/>
    </row>
    <row r="2" spans="1:28" s="22" customFormat="1" x14ac:dyDescent="0.25">
      <c r="A2" s="8"/>
      <c r="B2" s="314"/>
      <c r="C2" s="314"/>
      <c r="D2" s="314"/>
      <c r="E2" s="314"/>
      <c r="F2" s="314"/>
      <c r="G2" s="314"/>
      <c r="H2" s="314"/>
      <c r="I2" s="314"/>
      <c r="J2" s="314"/>
      <c r="K2" s="314"/>
      <c r="L2" s="314"/>
      <c r="M2" s="314"/>
      <c r="N2" s="314"/>
      <c r="O2" s="314"/>
      <c r="P2" s="314"/>
      <c r="Q2" s="314"/>
      <c r="R2" s="314"/>
      <c r="S2" s="314"/>
      <c r="T2" s="314"/>
      <c r="U2" s="314"/>
      <c r="V2" s="314"/>
      <c r="W2" s="314"/>
      <c r="X2" s="314"/>
    </row>
    <row r="3" spans="1:28" ht="18.75" customHeight="1" x14ac:dyDescent="0.25">
      <c r="A3" s="23" t="s">
        <v>8</v>
      </c>
      <c r="B3" s="41" t="s">
        <v>25</v>
      </c>
      <c r="C3" s="41" t="s">
        <v>26</v>
      </c>
      <c r="D3" s="41" t="s">
        <v>27</v>
      </c>
      <c r="E3" s="41" t="s">
        <v>28</v>
      </c>
      <c r="F3" s="41" t="s">
        <v>29</v>
      </c>
      <c r="G3" s="41" t="s">
        <v>30</v>
      </c>
      <c r="H3" s="41" t="s">
        <v>31</v>
      </c>
      <c r="I3" s="83" t="s">
        <v>32</v>
      </c>
      <c r="J3" s="83" t="s">
        <v>33</v>
      </c>
      <c r="K3" s="83" t="s">
        <v>34</v>
      </c>
      <c r="L3" s="83" t="s">
        <v>35</v>
      </c>
      <c r="M3" s="41" t="s">
        <v>38</v>
      </c>
      <c r="N3" s="41" t="s">
        <v>42</v>
      </c>
      <c r="O3" s="41" t="s">
        <v>44</v>
      </c>
      <c r="P3" s="41" t="s">
        <v>112</v>
      </c>
      <c r="Q3" s="41" t="s">
        <v>145</v>
      </c>
      <c r="R3" s="41" t="s">
        <v>144</v>
      </c>
      <c r="S3" s="41" t="s">
        <v>143</v>
      </c>
      <c r="T3" s="41" t="s">
        <v>142</v>
      </c>
      <c r="U3" s="41" t="s">
        <v>301</v>
      </c>
      <c r="V3" s="41" t="s">
        <v>322</v>
      </c>
      <c r="W3" s="41" t="s">
        <v>324</v>
      </c>
      <c r="X3" s="41" t="s">
        <v>328</v>
      </c>
      <c r="Y3" s="41" t="s">
        <v>342</v>
      </c>
      <c r="Z3" s="41" t="s">
        <v>355</v>
      </c>
      <c r="AA3" s="41" t="s">
        <v>372</v>
      </c>
      <c r="AB3" s="41" t="s">
        <v>380</v>
      </c>
    </row>
    <row r="4" spans="1:28" s="26" customFormat="1" x14ac:dyDescent="0.25">
      <c r="A4" s="86" t="s">
        <v>61</v>
      </c>
      <c r="B4" s="42">
        <v>4.9401169420871813E-3</v>
      </c>
      <c r="C4" s="42">
        <v>4.7182198918437586E-3</v>
      </c>
      <c r="D4" s="42">
        <v>4.5084506895605499E-3</v>
      </c>
      <c r="E4" s="42">
        <v>3.4641071328126963E-3</v>
      </c>
      <c r="F4" s="42">
        <v>3.3104831947683233E-3</v>
      </c>
      <c r="G4" s="42">
        <v>3.1799414058250033E-3</v>
      </c>
      <c r="H4" s="42">
        <v>3.1190532667492439E-3</v>
      </c>
      <c r="I4" s="42">
        <v>2.7100000000000002E-3</v>
      </c>
      <c r="J4" s="42">
        <v>2.6480000000000002E-3</v>
      </c>
      <c r="K4" s="42">
        <v>2.5730000000000002E-3</v>
      </c>
      <c r="L4" s="42">
        <v>2.5040000000000001E-3</v>
      </c>
      <c r="M4" s="42">
        <v>2.2279999999999999E-3</v>
      </c>
      <c r="N4" s="42">
        <v>2.2060000000000001E-3</v>
      </c>
      <c r="O4" s="42">
        <v>2.1789999999999999E-3</v>
      </c>
      <c r="P4" s="42">
        <v>2.1419999999999998E-3</v>
      </c>
      <c r="Q4" s="42">
        <v>1.954E-3</v>
      </c>
      <c r="R4" s="42">
        <v>1.8489999999999999E-3</v>
      </c>
      <c r="S4" s="42">
        <v>1.779E-3</v>
      </c>
      <c r="T4" s="42">
        <v>1.712E-3</v>
      </c>
      <c r="U4" s="42">
        <v>1.4270000000000001E-3</v>
      </c>
      <c r="V4" s="42">
        <v>1.745E-3</v>
      </c>
      <c r="W4" s="42">
        <v>1.604E-3</v>
      </c>
      <c r="X4" s="42">
        <v>1.5039999999999999E-3</v>
      </c>
      <c r="Y4" s="42">
        <v>9.9400000000000009E-4</v>
      </c>
      <c r="Z4" s="42">
        <v>9.6000000000000002E-4</v>
      </c>
      <c r="AA4" s="42">
        <v>9.6699999999999998E-4</v>
      </c>
      <c r="AB4" s="42">
        <v>1.029E-3</v>
      </c>
    </row>
    <row r="5" spans="1:28" s="27" customFormat="1" x14ac:dyDescent="0.25">
      <c r="A5" s="89" t="s">
        <v>47</v>
      </c>
      <c r="B5" s="98">
        <v>5.5860478132463177E-3</v>
      </c>
      <c r="C5" s="98">
        <v>5.3775248253206979E-3</v>
      </c>
      <c r="D5" s="98">
        <v>5.1624619915301298E-3</v>
      </c>
      <c r="E5" s="98">
        <v>3.9579783229813535E-3</v>
      </c>
      <c r="F5" s="98">
        <v>3.7463234929021104E-3</v>
      </c>
      <c r="G5" s="98">
        <v>3.5876085331767896E-3</v>
      </c>
      <c r="H5" s="98">
        <v>3.4952792748474582E-3</v>
      </c>
      <c r="I5" s="99">
        <v>2.97E-3</v>
      </c>
      <c r="J5" s="99">
        <v>2.8670000000000002E-3</v>
      </c>
      <c r="K5" s="99">
        <v>2.7720000000000002E-3</v>
      </c>
      <c r="L5" s="99">
        <v>2.6809999999999998E-3</v>
      </c>
      <c r="M5" s="98">
        <v>2.2880000000000001E-3</v>
      </c>
      <c r="N5" s="98">
        <v>2.2190000000000001E-3</v>
      </c>
      <c r="O5" s="98">
        <v>2.1789999999999999E-3</v>
      </c>
      <c r="P5" s="98">
        <v>2.1359999999999999E-3</v>
      </c>
      <c r="Q5" s="98">
        <v>1.9350000000000001E-3</v>
      </c>
      <c r="R5" s="98">
        <v>1.835E-3</v>
      </c>
      <c r="S5" s="98">
        <v>1.7719999999999999E-3</v>
      </c>
      <c r="T5" s="98">
        <v>1.7129999999999999E-3</v>
      </c>
      <c r="U5" s="98">
        <v>1.8910000000000001E-3</v>
      </c>
      <c r="V5" s="98">
        <v>1.8400000000000001E-3</v>
      </c>
      <c r="W5" s="98">
        <v>1.6919999999999999E-3</v>
      </c>
      <c r="X5" s="98">
        <v>1.5839999999999999E-3</v>
      </c>
      <c r="Y5" s="98">
        <v>1.0679999999999999E-3</v>
      </c>
      <c r="Z5" s="98">
        <v>9.859999999999999E-4</v>
      </c>
      <c r="AA5" s="98">
        <v>9.7599999999999998E-4</v>
      </c>
      <c r="AB5" s="98">
        <v>1E-3</v>
      </c>
    </row>
    <row r="6" spans="1:28" s="27" customFormat="1" x14ac:dyDescent="0.25">
      <c r="A6" s="89" t="s">
        <v>50</v>
      </c>
      <c r="B6" s="98">
        <v>3.266435567443454E-3</v>
      </c>
      <c r="C6" s="98">
        <v>3.0145361811588843E-3</v>
      </c>
      <c r="D6" s="98">
        <v>2.8085517640374785E-3</v>
      </c>
      <c r="E6" s="98">
        <v>2.15693494515171E-3</v>
      </c>
      <c r="F6" s="98">
        <v>2.1541024001848789E-3</v>
      </c>
      <c r="G6" s="98">
        <v>2.0899057753140807E-3</v>
      </c>
      <c r="H6" s="98">
        <v>2.0976251002537498E-3</v>
      </c>
      <c r="I6" s="99">
        <v>1.856E-3</v>
      </c>
      <c r="J6" s="99">
        <v>1.8829999999999999E-3</v>
      </c>
      <c r="K6" s="99">
        <v>1.8400000000000001E-3</v>
      </c>
      <c r="L6" s="99">
        <v>1.825E-3</v>
      </c>
      <c r="M6" s="98">
        <v>1.9430000000000001E-3</v>
      </c>
      <c r="N6" s="98">
        <v>2.0470000000000002E-3</v>
      </c>
      <c r="O6" s="98">
        <v>2.065E-3</v>
      </c>
      <c r="P6" s="98">
        <v>2.0560000000000001E-3</v>
      </c>
      <c r="Q6" s="98">
        <v>1.9759999999999999E-3</v>
      </c>
      <c r="R6" s="98">
        <v>1.8619999999999999E-3</v>
      </c>
      <c r="S6" s="98">
        <v>1.7780000000000001E-3</v>
      </c>
      <c r="T6" s="98">
        <v>1.681E-3</v>
      </c>
      <c r="U6" s="98">
        <v>-2.4899999999999998E-4</v>
      </c>
      <c r="V6" s="98">
        <v>1.2179999999999999E-3</v>
      </c>
      <c r="W6" s="98">
        <v>1.111E-3</v>
      </c>
      <c r="X6" s="98">
        <v>1.044E-3</v>
      </c>
      <c r="Y6" s="98">
        <v>6.1799999999999995E-4</v>
      </c>
      <c r="Z6" s="98">
        <v>7.1500000000000003E-4</v>
      </c>
      <c r="AA6" s="98">
        <v>7.7200000000000001E-4</v>
      </c>
      <c r="AB6" s="98">
        <v>9.59E-4</v>
      </c>
    </row>
    <row r="7" spans="1:28" s="27" customFormat="1" x14ac:dyDescent="0.25">
      <c r="A7" s="100" t="s">
        <v>62</v>
      </c>
      <c r="B7" s="43">
        <v>2.9924683895203247E-3</v>
      </c>
      <c r="C7" s="43">
        <v>2.6389445156077222E-3</v>
      </c>
      <c r="D7" s="43">
        <v>2.4752491842471706E-3</v>
      </c>
      <c r="E7" s="43">
        <v>1.6688098299757108E-3</v>
      </c>
      <c r="F7" s="43">
        <v>1.6394294323764222E-3</v>
      </c>
      <c r="G7" s="43">
        <v>1.6838994299656776E-3</v>
      </c>
      <c r="H7" s="43">
        <v>1.7891690155090567E-3</v>
      </c>
      <c r="I7" s="84">
        <v>2.5969999999999999E-3</v>
      </c>
      <c r="J7" s="84">
        <v>2.9060000000000002E-3</v>
      </c>
      <c r="K7" s="84">
        <v>3.1289999999999998E-3</v>
      </c>
      <c r="L7" s="84">
        <v>3.2200000000000002E-3</v>
      </c>
      <c r="M7" s="43">
        <v>2.7929999999999999E-3</v>
      </c>
      <c r="N7" s="43">
        <v>3.052E-3</v>
      </c>
      <c r="O7" s="43">
        <v>3.0509999999999999E-3</v>
      </c>
      <c r="P7" s="43">
        <v>3.0240000000000002E-3</v>
      </c>
      <c r="Q7" s="43">
        <v>2.3319999999999999E-3</v>
      </c>
      <c r="R7" s="43">
        <v>2.1640000000000001E-3</v>
      </c>
      <c r="S7" s="43">
        <v>2.016E-3</v>
      </c>
      <c r="T7" s="43">
        <v>2.0089999999999999E-3</v>
      </c>
      <c r="U7" s="43">
        <v>3.578E-3</v>
      </c>
      <c r="V7" s="43">
        <v>3.699E-3</v>
      </c>
      <c r="W7" s="43">
        <v>3.5209999999999998E-3</v>
      </c>
      <c r="X7" s="43">
        <v>3.395E-3</v>
      </c>
      <c r="Y7" s="43">
        <v>2.5400000000000002E-3</v>
      </c>
      <c r="Z7" s="43">
        <v>2.5300000000000001E-3</v>
      </c>
      <c r="AA7" s="43">
        <v>2.4819999999999998E-3</v>
      </c>
      <c r="AB7" s="43">
        <v>2.3800000000000002E-3</v>
      </c>
    </row>
    <row r="8" spans="1:28" x14ac:dyDescent="0.25">
      <c r="A8" s="94"/>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9" spans="1:28" x14ac:dyDescent="0.25">
      <c r="A9" s="86" t="s">
        <v>63</v>
      </c>
      <c r="B9" s="42">
        <v>3.9041465475005824E-2</v>
      </c>
      <c r="C9" s="42">
        <v>3.9820352936807205E-2</v>
      </c>
      <c r="D9" s="42">
        <v>3.9872232681536036E-2</v>
      </c>
      <c r="E9" s="42">
        <v>3.8960200964467541E-2</v>
      </c>
      <c r="F9" s="42">
        <v>3.8504943593846784E-2</v>
      </c>
      <c r="G9" s="42">
        <v>3.9318005162739381E-2</v>
      </c>
      <c r="H9" s="42">
        <v>3.9855294810711643E-2</v>
      </c>
      <c r="I9" s="42">
        <v>3.9864999999999998E-2</v>
      </c>
      <c r="J9" s="42">
        <v>3.9905999999999997E-2</v>
      </c>
      <c r="K9" s="42">
        <v>4.0258000000000002E-2</v>
      </c>
      <c r="L9" s="42">
        <v>4.0439000000000003E-2</v>
      </c>
      <c r="M9" s="42">
        <v>4.0795999999999999E-2</v>
      </c>
      <c r="N9" s="42">
        <v>4.0605000000000002E-2</v>
      </c>
      <c r="O9" s="42">
        <v>4.0328000000000003E-2</v>
      </c>
      <c r="P9" s="42">
        <v>4.0153000000000001E-2</v>
      </c>
      <c r="Q9" s="42">
        <v>3.9695000000000001E-2</v>
      </c>
      <c r="R9" s="42">
        <v>3.9045999999999997E-2</v>
      </c>
      <c r="S9" s="42">
        <v>3.9024999999999997E-2</v>
      </c>
      <c r="T9" s="42">
        <v>3.8906000000000003E-2</v>
      </c>
      <c r="U9" s="42">
        <v>4.0128999999999998E-2</v>
      </c>
      <c r="V9" s="42">
        <v>4.0197999999999998E-2</v>
      </c>
      <c r="W9" s="42">
        <v>3.9843000000000003E-2</v>
      </c>
      <c r="X9" s="42">
        <v>3.9567999999999999E-2</v>
      </c>
      <c r="Y9" s="42">
        <v>3.8025999999999997E-2</v>
      </c>
      <c r="Z9" s="42">
        <v>3.7478999999999998E-2</v>
      </c>
      <c r="AA9" s="42">
        <v>3.7714999999999999E-2</v>
      </c>
      <c r="AB9" s="42">
        <v>3.8952000000000001E-2</v>
      </c>
    </row>
    <row r="10" spans="1:28" x14ac:dyDescent="0.25">
      <c r="A10" s="89" t="s">
        <v>47</v>
      </c>
      <c r="B10" s="98">
        <v>5.3180355550409751E-2</v>
      </c>
      <c r="C10" s="98">
        <v>5.3304936889905299E-2</v>
      </c>
      <c r="D10" s="98">
        <v>5.3306618004301774E-2</v>
      </c>
      <c r="E10" s="98">
        <v>5.2549198557044062E-2</v>
      </c>
      <c r="F10" s="98">
        <v>5.2686324624580193E-2</v>
      </c>
      <c r="G10" s="98">
        <v>5.2732447188776239E-2</v>
      </c>
      <c r="H10" s="98">
        <v>5.27386780315173E-2</v>
      </c>
      <c r="I10" s="99">
        <v>5.1700999999999997E-2</v>
      </c>
      <c r="J10" s="99">
        <v>5.1602000000000002E-2</v>
      </c>
      <c r="K10" s="99">
        <v>5.1521999999999998E-2</v>
      </c>
      <c r="L10" s="99">
        <v>5.1544E-2</v>
      </c>
      <c r="M10" s="98">
        <v>5.1618999999999998E-2</v>
      </c>
      <c r="N10" s="98">
        <v>5.1720000000000002E-2</v>
      </c>
      <c r="O10" s="98">
        <v>5.178E-2</v>
      </c>
      <c r="P10" s="98">
        <v>5.1650000000000001E-2</v>
      </c>
      <c r="Q10" s="98">
        <v>5.0931999999999998E-2</v>
      </c>
      <c r="R10" s="98">
        <v>5.0395000000000002E-2</v>
      </c>
      <c r="S10" s="98">
        <v>5.0275E-2</v>
      </c>
      <c r="T10" s="98">
        <v>4.9988999999999999E-2</v>
      </c>
      <c r="U10" s="98">
        <v>5.0188999999999998E-2</v>
      </c>
      <c r="V10" s="98">
        <v>4.9797000000000001E-2</v>
      </c>
      <c r="W10" s="98">
        <v>5.0479999999999997E-2</v>
      </c>
      <c r="X10" s="98">
        <v>4.8975999999999999E-2</v>
      </c>
      <c r="Y10" s="98">
        <v>4.7125E-2</v>
      </c>
      <c r="Z10" s="98">
        <v>4.6585000000000001E-2</v>
      </c>
      <c r="AA10" s="98">
        <v>4.6573000000000003E-2</v>
      </c>
      <c r="AB10" s="98">
        <v>4.743E-2</v>
      </c>
    </row>
    <row r="11" spans="1:28" x14ac:dyDescent="0.25">
      <c r="A11" s="89" t="s">
        <v>50</v>
      </c>
      <c r="B11" s="98">
        <v>2.991793486195056E-2</v>
      </c>
      <c r="C11" s="98">
        <v>3.1321158545139172E-2</v>
      </c>
      <c r="D11" s="98">
        <v>3.1117699343991136E-2</v>
      </c>
      <c r="E11" s="98">
        <v>3.0494524824542034E-2</v>
      </c>
      <c r="F11" s="98">
        <v>2.894864007710643E-2</v>
      </c>
      <c r="G11" s="98">
        <v>3.0122650214035842E-2</v>
      </c>
      <c r="H11" s="98">
        <v>3.0875654431457088E-2</v>
      </c>
      <c r="I11" s="99">
        <v>2.9638000000000001E-2</v>
      </c>
      <c r="J11" s="99">
        <v>2.9947999999999999E-2</v>
      </c>
      <c r="K11" s="99">
        <v>3.0714000000000002E-2</v>
      </c>
      <c r="L11" s="99">
        <v>3.0941E-2</v>
      </c>
      <c r="M11" s="98">
        <v>3.0322999999999999E-2</v>
      </c>
      <c r="N11" s="98">
        <v>3.0041000000000002E-2</v>
      </c>
      <c r="O11" s="98">
        <v>2.9388000000000001E-2</v>
      </c>
      <c r="P11" s="98">
        <v>2.9137E-2</v>
      </c>
      <c r="Q11" s="98">
        <v>2.8162E-2</v>
      </c>
      <c r="R11" s="98">
        <v>2.7875E-2</v>
      </c>
      <c r="S11" s="98">
        <v>2.7837000000000001E-2</v>
      </c>
      <c r="T11" s="98">
        <v>2.7795E-2</v>
      </c>
      <c r="U11" s="98">
        <v>2.9867999999999999E-2</v>
      </c>
      <c r="V11" s="98">
        <v>3.0582999999999999E-2</v>
      </c>
      <c r="W11" s="98">
        <v>2.9000000000000001E-2</v>
      </c>
      <c r="X11" s="98">
        <v>3.0032E-2</v>
      </c>
      <c r="Y11" s="98">
        <v>2.8250999999999998E-2</v>
      </c>
      <c r="Z11" s="98">
        <v>2.8143000000000001E-2</v>
      </c>
      <c r="AA11" s="98">
        <v>2.8840999999999999E-2</v>
      </c>
      <c r="AB11" s="98">
        <v>3.0484000000000001E-2</v>
      </c>
    </row>
    <row r="12" spans="1:28" x14ac:dyDescent="0.25">
      <c r="A12" s="100" t="s">
        <v>62</v>
      </c>
      <c r="B12" s="43">
        <v>3.4483892077968259E-2</v>
      </c>
      <c r="C12" s="43">
        <v>3.3868021760797194E-2</v>
      </c>
      <c r="D12" s="43">
        <v>3.413762190828884E-2</v>
      </c>
      <c r="E12" s="43">
        <v>2.4841079037686734E-2</v>
      </c>
      <c r="F12" s="43">
        <v>2.6020913845354082E-2</v>
      </c>
      <c r="G12" s="43">
        <v>2.6728196741052458E-2</v>
      </c>
      <c r="H12" s="43">
        <v>2.6847869471243568E-2</v>
      </c>
      <c r="I12" s="84">
        <v>2.9426999999999998E-2</v>
      </c>
      <c r="J12" s="84">
        <v>2.7215E-2</v>
      </c>
      <c r="K12" s="84">
        <v>2.632E-2</v>
      </c>
      <c r="L12" s="84">
        <v>2.588E-2</v>
      </c>
      <c r="M12" s="43">
        <v>3.2226999999999999E-2</v>
      </c>
      <c r="N12" s="43">
        <v>2.809E-2</v>
      </c>
      <c r="O12" s="43">
        <v>2.6896E-2</v>
      </c>
      <c r="P12" s="43">
        <v>2.5839000000000001E-2</v>
      </c>
      <c r="Q12" s="43">
        <v>3.1893999999999999E-2</v>
      </c>
      <c r="R12" s="43">
        <v>2.6359E-2</v>
      </c>
      <c r="S12" s="43">
        <v>2.6745000000000001E-2</v>
      </c>
      <c r="T12" s="43">
        <v>2.6519999999999998E-2</v>
      </c>
      <c r="U12" s="43">
        <v>3.2607999999999998E-2</v>
      </c>
      <c r="V12" s="43">
        <v>2.9076999999999999E-2</v>
      </c>
      <c r="W12" s="43">
        <v>2.7841000000000001E-2</v>
      </c>
      <c r="X12" s="43">
        <v>2.7109999999999999E-2</v>
      </c>
      <c r="Y12" s="43">
        <v>3.2585999999999997E-2</v>
      </c>
      <c r="Z12" s="43">
        <v>2.8677999999999999E-2</v>
      </c>
      <c r="AA12" s="43">
        <v>2.6523999999999999E-2</v>
      </c>
      <c r="AB12" s="43">
        <v>2.7959000000000001E-2</v>
      </c>
    </row>
    <row r="13" spans="1:28" ht="12.5" x14ac:dyDescent="0.25">
      <c r="A13" s="123"/>
      <c r="B13" s="44"/>
      <c r="C13" s="44"/>
      <c r="D13" s="44"/>
      <c r="E13" s="44"/>
      <c r="F13" s="44"/>
      <c r="G13" s="44"/>
      <c r="H13" s="44"/>
      <c r="I13" s="44"/>
      <c r="J13" s="44"/>
      <c r="K13" s="44"/>
      <c r="L13" s="44"/>
      <c r="M13" s="44"/>
      <c r="N13" s="44"/>
      <c r="O13" s="44"/>
      <c r="P13" s="44"/>
      <c r="Q13" s="44"/>
      <c r="R13" s="44"/>
      <c r="S13" s="44"/>
      <c r="T13" s="24"/>
      <c r="U13" s="44"/>
      <c r="V13" s="44"/>
      <c r="W13" s="44"/>
      <c r="X13" s="44"/>
    </row>
    <row r="14" spans="1:28" x14ac:dyDescent="0.25">
      <c r="A14" s="324" t="s">
        <v>64</v>
      </c>
      <c r="B14" s="44"/>
      <c r="C14" s="44"/>
      <c r="D14" s="44"/>
      <c r="E14" s="44"/>
      <c r="F14" s="44"/>
      <c r="G14" s="44"/>
      <c r="H14" s="44"/>
      <c r="I14" s="44"/>
      <c r="J14" s="44"/>
      <c r="K14" s="44"/>
      <c r="L14" s="44"/>
      <c r="M14" s="44"/>
      <c r="N14" s="44"/>
      <c r="O14" s="44"/>
      <c r="P14" s="44"/>
      <c r="Q14" s="44"/>
      <c r="R14" s="44"/>
      <c r="S14" s="44"/>
      <c r="T14" s="44"/>
      <c r="U14" s="44"/>
      <c r="V14" s="44"/>
      <c r="W14" s="44"/>
      <c r="X14" s="44"/>
    </row>
    <row r="15" spans="1:28" x14ac:dyDescent="0.25">
      <c r="A15" s="324" t="s">
        <v>312</v>
      </c>
      <c r="B15" s="44"/>
      <c r="C15" s="44"/>
      <c r="D15" s="44"/>
      <c r="E15" s="44"/>
      <c r="F15" s="44"/>
      <c r="G15" s="44"/>
      <c r="H15" s="44"/>
      <c r="I15" s="44"/>
      <c r="J15" s="44"/>
      <c r="K15" s="44"/>
      <c r="L15" s="44"/>
      <c r="M15" s="44"/>
      <c r="N15" s="44"/>
      <c r="O15" s="44"/>
      <c r="P15" s="44"/>
      <c r="Q15" s="44"/>
      <c r="R15" s="44"/>
      <c r="S15" s="44"/>
      <c r="T15" s="44"/>
      <c r="U15" s="44"/>
      <c r="V15" s="44"/>
      <c r="W15" s="44"/>
      <c r="X15" s="44"/>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B3D4-F1A3-42DA-B4C3-61EF72BF7160}">
  <dimension ref="A1:GR27"/>
  <sheetViews>
    <sheetView showGridLines="0" zoomScaleNormal="100" workbookViewId="0">
      <pane xSplit="2" ySplit="3" topLeftCell="FN4" activePane="bottomRight" state="frozen"/>
      <selection pane="topRight" activeCell="C1" sqref="C1"/>
      <selection pane="bottomLeft" activeCell="A4" sqref="A4"/>
      <selection pane="bottomRight" activeCell="FZ23" sqref="FZ23"/>
    </sheetView>
  </sheetViews>
  <sheetFormatPr defaultColWidth="9.1796875" defaultRowHeight="16" customHeight="1" x14ac:dyDescent="0.3"/>
  <cols>
    <col min="1" max="1" width="2.81640625" style="128" customWidth="1"/>
    <col min="2" max="2" width="49.1796875" style="127" bestFit="1" customWidth="1"/>
    <col min="3" max="29" width="12" style="127" customWidth="1"/>
    <col min="30" max="30" width="2" style="127" customWidth="1"/>
    <col min="31" max="31" width="49.1796875" style="127" bestFit="1" customWidth="1"/>
    <col min="32" max="58" width="12" style="127" customWidth="1"/>
    <col min="59" max="59" width="1.54296875" style="127" customWidth="1"/>
    <col min="60" max="60" width="46.26953125" style="127" bestFit="1" customWidth="1"/>
    <col min="61" max="87" width="12" style="127" customWidth="1"/>
    <col min="88" max="88" width="1.453125" style="127" customWidth="1"/>
    <col min="89" max="89" width="47.54296875" style="127" bestFit="1" customWidth="1"/>
    <col min="90" max="114" width="12" style="127" customWidth="1"/>
    <col min="115" max="115" width="2.1796875" style="127" customWidth="1"/>
    <col min="116" max="116" width="47.1796875" style="127" customWidth="1"/>
    <col min="117" max="143" width="12" style="127" customWidth="1"/>
    <col min="144" max="144" width="2.7265625" style="127" customWidth="1"/>
    <col min="145" max="145" width="42.81640625" style="127" customWidth="1"/>
    <col min="146" max="172" width="12" style="127" customWidth="1"/>
    <col min="173" max="173" width="2.7265625" style="127" customWidth="1"/>
    <col min="174" max="174" width="42.81640625" style="127" customWidth="1"/>
    <col min="175" max="182" width="12" style="127" customWidth="1"/>
    <col min="183" max="183" width="2.7265625" style="127" customWidth="1"/>
    <col min="184" max="184" width="42.81640625" style="127" customWidth="1"/>
    <col min="185" max="188" width="12" style="127" customWidth="1"/>
    <col min="189" max="189" width="2.7265625" style="127" customWidth="1"/>
    <col min="190" max="190" width="42.81640625" style="127" customWidth="1"/>
    <col min="191" max="194" width="12" style="127" customWidth="1"/>
    <col min="195" max="195" width="2.7265625" style="127" customWidth="1"/>
    <col min="196" max="196" width="42.81640625" style="127" customWidth="1"/>
    <col min="197" max="200" width="12" style="127" customWidth="1"/>
    <col min="201" max="16384" width="9.1796875" style="127"/>
  </cols>
  <sheetData>
    <row r="1" spans="1:200" ht="38.25" customHeight="1" x14ac:dyDescent="0.3">
      <c r="B1" s="147" t="s">
        <v>258</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R1" s="145"/>
      <c r="FS1" s="145"/>
      <c r="FT1" s="145"/>
      <c r="FU1" s="145"/>
      <c r="FV1" s="145"/>
      <c r="FW1" s="145"/>
      <c r="FX1" s="145"/>
      <c r="FY1" s="145"/>
      <c r="FZ1" s="145"/>
      <c r="GB1" s="145"/>
      <c r="GC1" s="145"/>
      <c r="GD1" s="145"/>
      <c r="GE1" s="145"/>
      <c r="GF1" s="145"/>
      <c r="GH1" s="145"/>
      <c r="GI1" s="145"/>
      <c r="GJ1" s="145"/>
      <c r="GK1" s="145"/>
      <c r="GL1" s="145"/>
      <c r="GN1" s="145"/>
      <c r="GO1" s="145"/>
      <c r="GP1" s="145"/>
      <c r="GQ1" s="145"/>
      <c r="GR1" s="145"/>
    </row>
    <row r="2" spans="1:200" ht="16" customHeight="1" x14ac:dyDescent="0.25">
      <c r="A2" s="127"/>
    </row>
    <row r="3" spans="1:200" ht="53.25" customHeight="1" x14ac:dyDescent="0.25">
      <c r="A3" s="127"/>
      <c r="B3" s="327" t="s">
        <v>257</v>
      </c>
      <c r="C3" s="144" t="s">
        <v>25</v>
      </c>
      <c r="D3" s="144" t="s">
        <v>26</v>
      </c>
      <c r="E3" s="144" t="s">
        <v>27</v>
      </c>
      <c r="F3" s="144" t="s">
        <v>28</v>
      </c>
      <c r="G3" s="144" t="s">
        <v>29</v>
      </c>
      <c r="H3" s="144" t="s">
        <v>30</v>
      </c>
      <c r="I3" s="144" t="s">
        <v>31</v>
      </c>
      <c r="J3" s="144" t="s">
        <v>32</v>
      </c>
      <c r="K3" s="144" t="s">
        <v>33</v>
      </c>
      <c r="L3" s="144" t="s">
        <v>34</v>
      </c>
      <c r="M3" s="143" t="s">
        <v>35</v>
      </c>
      <c r="N3" s="143" t="s">
        <v>38</v>
      </c>
      <c r="O3" s="143" t="s">
        <v>42</v>
      </c>
      <c r="P3" s="143" t="s">
        <v>44</v>
      </c>
      <c r="Q3" s="143" t="s">
        <v>112</v>
      </c>
      <c r="R3" s="143" t="s">
        <v>145</v>
      </c>
      <c r="S3" s="143" t="s">
        <v>144</v>
      </c>
      <c r="T3" s="143" t="s">
        <v>143</v>
      </c>
      <c r="U3" s="143" t="s">
        <v>142</v>
      </c>
      <c r="V3" s="143" t="s">
        <v>301</v>
      </c>
      <c r="W3" s="143" t="s">
        <v>322</v>
      </c>
      <c r="X3" s="143" t="s">
        <v>324</v>
      </c>
      <c r="Y3" s="143" t="s">
        <v>328</v>
      </c>
      <c r="Z3" s="143" t="s">
        <v>342</v>
      </c>
      <c r="AA3" s="143" t="s">
        <v>355</v>
      </c>
      <c r="AB3" s="143" t="s">
        <v>372</v>
      </c>
      <c r="AC3" s="143" t="s">
        <v>380</v>
      </c>
      <c r="AE3" s="327" t="s">
        <v>256</v>
      </c>
      <c r="AF3" s="144" t="s">
        <v>25</v>
      </c>
      <c r="AG3" s="144" t="s">
        <v>26</v>
      </c>
      <c r="AH3" s="144" t="s">
        <v>27</v>
      </c>
      <c r="AI3" s="144" t="s">
        <v>28</v>
      </c>
      <c r="AJ3" s="144" t="s">
        <v>29</v>
      </c>
      <c r="AK3" s="144" t="s">
        <v>30</v>
      </c>
      <c r="AL3" s="144" t="s">
        <v>31</v>
      </c>
      <c r="AM3" s="144" t="s">
        <v>32</v>
      </c>
      <c r="AN3" s="144" t="s">
        <v>33</v>
      </c>
      <c r="AO3" s="144" t="s">
        <v>34</v>
      </c>
      <c r="AP3" s="143" t="s">
        <v>35</v>
      </c>
      <c r="AQ3" s="143" t="s">
        <v>38</v>
      </c>
      <c r="AR3" s="143" t="s">
        <v>42</v>
      </c>
      <c r="AS3" s="143" t="s">
        <v>44</v>
      </c>
      <c r="AT3" s="143" t="s">
        <v>112</v>
      </c>
      <c r="AU3" s="143" t="s">
        <v>145</v>
      </c>
      <c r="AV3" s="143" t="s">
        <v>144</v>
      </c>
      <c r="AW3" s="143" t="s">
        <v>143</v>
      </c>
      <c r="AX3" s="143" t="s">
        <v>142</v>
      </c>
      <c r="AY3" s="143" t="s">
        <v>301</v>
      </c>
      <c r="AZ3" s="143" t="s">
        <v>322</v>
      </c>
      <c r="BA3" s="143" t="s">
        <v>324</v>
      </c>
      <c r="BB3" s="143" t="s">
        <v>328</v>
      </c>
      <c r="BC3" s="143" t="s">
        <v>342</v>
      </c>
      <c r="BD3" s="143" t="s">
        <v>355</v>
      </c>
      <c r="BE3" s="143" t="s">
        <v>372</v>
      </c>
      <c r="BF3" s="143" t="s">
        <v>380</v>
      </c>
      <c r="BH3" s="327" t="s">
        <v>255</v>
      </c>
      <c r="BI3" s="144" t="s">
        <v>25</v>
      </c>
      <c r="BJ3" s="144" t="s">
        <v>26</v>
      </c>
      <c r="BK3" s="144" t="s">
        <v>27</v>
      </c>
      <c r="BL3" s="144" t="s">
        <v>28</v>
      </c>
      <c r="BM3" s="144" t="s">
        <v>29</v>
      </c>
      <c r="BN3" s="144" t="s">
        <v>30</v>
      </c>
      <c r="BO3" s="144" t="s">
        <v>31</v>
      </c>
      <c r="BP3" s="144" t="s">
        <v>32</v>
      </c>
      <c r="BQ3" s="144" t="s">
        <v>33</v>
      </c>
      <c r="BR3" s="144" t="s">
        <v>34</v>
      </c>
      <c r="BS3" s="143" t="s">
        <v>35</v>
      </c>
      <c r="BT3" s="143" t="s">
        <v>38</v>
      </c>
      <c r="BU3" s="143" t="s">
        <v>42</v>
      </c>
      <c r="BV3" s="143" t="s">
        <v>44</v>
      </c>
      <c r="BW3" s="143" t="s">
        <v>112</v>
      </c>
      <c r="BX3" s="143" t="s">
        <v>145</v>
      </c>
      <c r="BY3" s="143" t="s">
        <v>144</v>
      </c>
      <c r="BZ3" s="143" t="s">
        <v>143</v>
      </c>
      <c r="CA3" s="143" t="s">
        <v>142</v>
      </c>
      <c r="CB3" s="143" t="s">
        <v>301</v>
      </c>
      <c r="CC3" s="143" t="s">
        <v>322</v>
      </c>
      <c r="CD3" s="143" t="s">
        <v>324</v>
      </c>
      <c r="CE3" s="143" t="s">
        <v>328</v>
      </c>
      <c r="CF3" s="143" t="s">
        <v>342</v>
      </c>
      <c r="CG3" s="143" t="s">
        <v>355</v>
      </c>
      <c r="CH3" s="143" t="s">
        <v>372</v>
      </c>
      <c r="CI3" s="143" t="s">
        <v>380</v>
      </c>
      <c r="CK3" s="327" t="s">
        <v>254</v>
      </c>
      <c r="CL3" s="144" t="s">
        <v>25</v>
      </c>
      <c r="CM3" s="144" t="s">
        <v>26</v>
      </c>
      <c r="CN3" s="144" t="s">
        <v>27</v>
      </c>
      <c r="CO3" s="144" t="s">
        <v>28</v>
      </c>
      <c r="CP3" s="144" t="s">
        <v>29</v>
      </c>
      <c r="CQ3" s="144" t="s">
        <v>30</v>
      </c>
      <c r="CR3" s="144" t="s">
        <v>31</v>
      </c>
      <c r="CS3" s="144" t="s">
        <v>32</v>
      </c>
      <c r="CT3" s="143" t="s">
        <v>33</v>
      </c>
      <c r="CU3" s="143" t="s">
        <v>34</v>
      </c>
      <c r="CV3" s="143" t="s">
        <v>35</v>
      </c>
      <c r="CW3" s="143" t="s">
        <v>253</v>
      </c>
      <c r="CX3" s="143" t="s">
        <v>42</v>
      </c>
      <c r="CY3" s="143" t="s">
        <v>44</v>
      </c>
      <c r="CZ3" s="143" t="s">
        <v>112</v>
      </c>
      <c r="DA3" s="143" t="s">
        <v>145</v>
      </c>
      <c r="DB3" s="143" t="s">
        <v>144</v>
      </c>
      <c r="DC3" s="143" t="s">
        <v>143</v>
      </c>
      <c r="DD3" s="143" t="s">
        <v>142</v>
      </c>
      <c r="DE3" s="143" t="s">
        <v>301</v>
      </c>
      <c r="DF3" s="143" t="s">
        <v>322</v>
      </c>
      <c r="DG3" s="143" t="s">
        <v>324</v>
      </c>
      <c r="DH3" s="143" t="s">
        <v>328</v>
      </c>
      <c r="DI3" s="143" t="s">
        <v>342</v>
      </c>
      <c r="DJ3" s="143" t="s">
        <v>356</v>
      </c>
      <c r="DK3" s="213"/>
      <c r="DL3" s="212" t="s">
        <v>252</v>
      </c>
      <c r="DM3" s="143" t="s">
        <v>25</v>
      </c>
      <c r="DN3" s="143" t="s">
        <v>26</v>
      </c>
      <c r="DO3" s="143" t="s">
        <v>27</v>
      </c>
      <c r="DP3" s="143" t="s">
        <v>28</v>
      </c>
      <c r="DQ3" s="143" t="s">
        <v>29</v>
      </c>
      <c r="DR3" s="143" t="s">
        <v>30</v>
      </c>
      <c r="DS3" s="143" t="s">
        <v>31</v>
      </c>
      <c r="DT3" s="143" t="s">
        <v>32</v>
      </c>
      <c r="DU3" s="143" t="s">
        <v>33</v>
      </c>
      <c r="DV3" s="143" t="s">
        <v>34</v>
      </c>
      <c r="DW3" s="143" t="s">
        <v>35</v>
      </c>
      <c r="DX3" s="143" t="s">
        <v>38</v>
      </c>
      <c r="DY3" s="143" t="s">
        <v>42</v>
      </c>
      <c r="DZ3" s="143" t="s">
        <v>44</v>
      </c>
      <c r="EA3" s="143" t="s">
        <v>112</v>
      </c>
      <c r="EB3" s="143" t="s">
        <v>145</v>
      </c>
      <c r="EC3" s="143" t="s">
        <v>144</v>
      </c>
      <c r="ED3" s="143" t="s">
        <v>143</v>
      </c>
      <c r="EE3" s="143" t="s">
        <v>142</v>
      </c>
      <c r="EF3" s="143" t="s">
        <v>301</v>
      </c>
      <c r="EG3" s="143" t="s">
        <v>322</v>
      </c>
      <c r="EH3" s="143" t="s">
        <v>324</v>
      </c>
      <c r="EI3" s="143" t="s">
        <v>328</v>
      </c>
      <c r="EJ3" s="143" t="s">
        <v>342</v>
      </c>
      <c r="EK3" s="143" t="s">
        <v>355</v>
      </c>
      <c r="EL3" s="143" t="s">
        <v>372</v>
      </c>
      <c r="EM3" s="143" t="s">
        <v>380</v>
      </c>
      <c r="EN3" s="213"/>
      <c r="EO3" s="212" t="s">
        <v>251</v>
      </c>
      <c r="EP3" s="143" t="s">
        <v>25</v>
      </c>
      <c r="EQ3" s="143" t="s">
        <v>26</v>
      </c>
      <c r="ER3" s="143" t="s">
        <v>27</v>
      </c>
      <c r="ES3" s="143" t="s">
        <v>28</v>
      </c>
      <c r="ET3" s="143" t="s">
        <v>29</v>
      </c>
      <c r="EU3" s="143" t="s">
        <v>30</v>
      </c>
      <c r="EV3" s="143" t="s">
        <v>31</v>
      </c>
      <c r="EW3" s="143" t="s">
        <v>32</v>
      </c>
      <c r="EX3" s="143" t="s">
        <v>33</v>
      </c>
      <c r="EY3" s="143" t="s">
        <v>34</v>
      </c>
      <c r="EZ3" s="143" t="s">
        <v>35</v>
      </c>
      <c r="FA3" s="143" t="s">
        <v>38</v>
      </c>
      <c r="FB3" s="143" t="s">
        <v>42</v>
      </c>
      <c r="FC3" s="143" t="s">
        <v>44</v>
      </c>
      <c r="FD3" s="143" t="s">
        <v>112</v>
      </c>
      <c r="FE3" s="143" t="s">
        <v>145</v>
      </c>
      <c r="FF3" s="143" t="s">
        <v>144</v>
      </c>
      <c r="FG3" s="143" t="s">
        <v>143</v>
      </c>
      <c r="FH3" s="143" t="s">
        <v>142</v>
      </c>
      <c r="FI3" s="143" t="s">
        <v>301</v>
      </c>
      <c r="FJ3" s="143" t="s">
        <v>322</v>
      </c>
      <c r="FK3" s="143" t="s">
        <v>324</v>
      </c>
      <c r="FL3" s="143" t="s">
        <v>328</v>
      </c>
      <c r="FM3" s="143" t="s">
        <v>342</v>
      </c>
      <c r="FN3" s="143" t="s">
        <v>355</v>
      </c>
      <c r="FO3" s="143" t="s">
        <v>372</v>
      </c>
      <c r="FP3" s="143" t="s">
        <v>380</v>
      </c>
      <c r="FR3" s="212" t="s">
        <v>357</v>
      </c>
      <c r="FS3" s="143" t="s">
        <v>301</v>
      </c>
      <c r="FT3" s="143" t="s">
        <v>322</v>
      </c>
      <c r="FU3" s="143" t="s">
        <v>324</v>
      </c>
      <c r="FV3" s="143" t="s">
        <v>328</v>
      </c>
      <c r="FW3" s="143" t="s">
        <v>342</v>
      </c>
      <c r="FX3" s="143" t="s">
        <v>358</v>
      </c>
      <c r="FY3" s="143" t="s">
        <v>372</v>
      </c>
      <c r="FZ3" s="143" t="s">
        <v>380</v>
      </c>
      <c r="GB3" s="212" t="s">
        <v>307</v>
      </c>
      <c r="GC3" s="143" t="s">
        <v>301</v>
      </c>
      <c r="GD3" s="143" t="s">
        <v>322</v>
      </c>
      <c r="GE3" s="143" t="s">
        <v>324</v>
      </c>
      <c r="GF3" s="143" t="s">
        <v>329</v>
      </c>
      <c r="GH3" s="212" t="s">
        <v>308</v>
      </c>
      <c r="GI3" s="143" t="s">
        <v>301</v>
      </c>
      <c r="GJ3" s="143" t="s">
        <v>322</v>
      </c>
      <c r="GK3" s="143" t="s">
        <v>324</v>
      </c>
      <c r="GL3" s="143" t="s">
        <v>329</v>
      </c>
      <c r="GN3" s="327" t="s">
        <v>344</v>
      </c>
      <c r="GO3" s="143" t="s">
        <v>342</v>
      </c>
      <c r="GP3" s="143" t="s">
        <v>355</v>
      </c>
      <c r="GQ3" s="143" t="s">
        <v>372</v>
      </c>
      <c r="GR3" s="143" t="s">
        <v>380</v>
      </c>
    </row>
    <row r="4" spans="1:200" ht="12.5" x14ac:dyDescent="0.25">
      <c r="A4" s="127"/>
      <c r="B4" s="324" t="s">
        <v>173</v>
      </c>
      <c r="C4" s="124">
        <v>9.9280000000000008</v>
      </c>
      <c r="D4" s="124">
        <v>16.457000000000001</v>
      </c>
      <c r="E4" s="124">
        <v>21.286999999999999</v>
      </c>
      <c r="F4" s="124">
        <v>4.5599999999999996</v>
      </c>
      <c r="G4" s="124">
        <v>9.3859999999999992</v>
      </c>
      <c r="H4" s="124">
        <v>14.446999999999999</v>
      </c>
      <c r="I4" s="124">
        <v>19.350999999999999</v>
      </c>
      <c r="J4" s="124">
        <v>4.6100000000000003</v>
      </c>
      <c r="K4" s="124">
        <v>9.4469999999999992</v>
      </c>
      <c r="L4" s="124">
        <v>14.590999999999999</v>
      </c>
      <c r="M4" s="124">
        <v>19.928000000000001</v>
      </c>
      <c r="N4" s="124">
        <v>5.1849999999999996</v>
      </c>
      <c r="O4" s="124">
        <v>10.542</v>
      </c>
      <c r="P4" s="124">
        <v>15.981999999999999</v>
      </c>
      <c r="Q4" s="124">
        <v>21.632999999999999</v>
      </c>
      <c r="R4" s="124">
        <v>5.5250000000000004</v>
      </c>
      <c r="S4" s="124">
        <v>10.738</v>
      </c>
      <c r="T4" s="124">
        <v>16.222999999999999</v>
      </c>
      <c r="U4" s="124">
        <v>21.792000000000002</v>
      </c>
      <c r="V4" s="124">
        <v>5.2270000000000003</v>
      </c>
      <c r="W4" s="124">
        <v>10.775</v>
      </c>
      <c r="X4" s="124">
        <v>16.510000000000002</v>
      </c>
      <c r="Y4" s="124">
        <v>23.163</v>
      </c>
      <c r="Z4" s="124">
        <v>6.9589999999999996</v>
      </c>
      <c r="AA4" s="124">
        <v>14.452999999999999</v>
      </c>
      <c r="AB4" s="124">
        <v>22.51</v>
      </c>
      <c r="AC4" s="124">
        <v>30.911999999999999</v>
      </c>
      <c r="AE4" s="324" t="s">
        <v>173</v>
      </c>
      <c r="AF4" s="124">
        <v>11.007999999999999</v>
      </c>
      <c r="AG4" s="124">
        <v>16.681999999999999</v>
      </c>
      <c r="AH4" s="124">
        <v>22.222999999999999</v>
      </c>
      <c r="AI4" s="124">
        <v>5.5140000000000002</v>
      </c>
      <c r="AJ4" s="124">
        <v>11.183</v>
      </c>
      <c r="AK4" s="124">
        <v>16.702000000000002</v>
      </c>
      <c r="AL4" s="124">
        <v>22.248000000000001</v>
      </c>
      <c r="AM4" s="124">
        <v>5.2619999999999996</v>
      </c>
      <c r="AN4" s="124">
        <v>10.523</v>
      </c>
      <c r="AO4" s="124">
        <v>15.878</v>
      </c>
      <c r="AP4" s="124">
        <v>21.268999999999998</v>
      </c>
      <c r="AQ4" s="124">
        <v>5.234</v>
      </c>
      <c r="AR4" s="124">
        <v>10.638</v>
      </c>
      <c r="AS4" s="124">
        <v>16.109000000000002</v>
      </c>
      <c r="AT4" s="124">
        <v>21.454999999999998</v>
      </c>
      <c r="AU4" s="124">
        <v>5.3339999999999996</v>
      </c>
      <c r="AV4" s="124">
        <v>10.737</v>
      </c>
      <c r="AW4" s="124">
        <v>15.821999999999999</v>
      </c>
      <c r="AX4" s="124">
        <v>20.87</v>
      </c>
      <c r="AY4" s="124">
        <v>5.1239999999999997</v>
      </c>
      <c r="AZ4" s="124">
        <v>10.432</v>
      </c>
      <c r="BA4" s="124">
        <v>15.712999999999999</v>
      </c>
      <c r="BB4" s="124">
        <v>20.995000000000001</v>
      </c>
      <c r="BC4" s="124">
        <v>5.3920000000000003</v>
      </c>
      <c r="BD4" s="124">
        <v>10.926</v>
      </c>
      <c r="BE4" s="124">
        <v>16.765000000000001</v>
      </c>
      <c r="BF4" s="124">
        <v>22.952000000000002</v>
      </c>
      <c r="BH4" s="324" t="s">
        <v>173</v>
      </c>
      <c r="BI4" s="124">
        <v>29.001000000000001</v>
      </c>
      <c r="BJ4" s="124">
        <v>43.863</v>
      </c>
      <c r="BK4" s="124">
        <v>58.712000000000003</v>
      </c>
      <c r="BL4" s="124">
        <v>14.593999999999999</v>
      </c>
      <c r="BM4" s="124">
        <v>29.055</v>
      </c>
      <c r="BN4" s="124">
        <v>45.27</v>
      </c>
      <c r="BO4" s="124">
        <v>59.720999999999997</v>
      </c>
      <c r="BP4" s="124">
        <v>14.215</v>
      </c>
      <c r="BQ4" s="124">
        <v>28.466999999999999</v>
      </c>
      <c r="BR4" s="124">
        <v>43.137</v>
      </c>
      <c r="BS4" s="207">
        <v>57.750999999999998</v>
      </c>
      <c r="BT4" s="124">
        <v>14.584</v>
      </c>
      <c r="BU4" s="124">
        <v>28.913</v>
      </c>
      <c r="BV4" s="124">
        <v>43.173999999999999</v>
      </c>
      <c r="BW4" s="124">
        <v>57.386000000000003</v>
      </c>
      <c r="BX4" s="124">
        <v>13.897</v>
      </c>
      <c r="BY4" s="124">
        <v>27.585000000000001</v>
      </c>
      <c r="BZ4" s="124">
        <v>41.402000000000001</v>
      </c>
      <c r="CA4" s="124">
        <v>54.826000000000001</v>
      </c>
      <c r="CB4" s="124">
        <v>13.324999999999999</v>
      </c>
      <c r="CC4" s="124">
        <v>27.071000000000002</v>
      </c>
      <c r="CD4" s="124">
        <v>41.029000000000003</v>
      </c>
      <c r="CE4" s="124">
        <v>55.463000000000001</v>
      </c>
      <c r="CF4" s="124">
        <v>13.766999999999999</v>
      </c>
      <c r="CG4" s="124">
        <v>27.835999999999999</v>
      </c>
      <c r="CH4" s="124">
        <v>42.398000000000003</v>
      </c>
      <c r="CI4" s="124">
        <v>58.393999999999998</v>
      </c>
      <c r="CK4" s="324" t="s">
        <v>173</v>
      </c>
      <c r="CL4" s="124">
        <v>7.8650000000000002</v>
      </c>
      <c r="CM4" s="124">
        <v>11.872999999999999</v>
      </c>
      <c r="CN4" s="124">
        <v>16.175000000000001</v>
      </c>
      <c r="CO4" s="124">
        <v>4.5309999999999997</v>
      </c>
      <c r="CP4" s="124">
        <v>9.077</v>
      </c>
      <c r="CQ4" s="124">
        <v>14.225</v>
      </c>
      <c r="CR4" s="124">
        <v>19.565000000000001</v>
      </c>
      <c r="CS4" s="124">
        <v>5.4889999999999999</v>
      </c>
      <c r="CT4" s="124">
        <v>10.951000000000001</v>
      </c>
      <c r="CU4" s="124">
        <v>16.960999999999999</v>
      </c>
      <c r="CV4" s="124">
        <v>22.795000000000002</v>
      </c>
      <c r="CW4" s="124">
        <v>5.9779999999999998</v>
      </c>
      <c r="CX4" s="124">
        <v>12.375</v>
      </c>
      <c r="CY4" s="124">
        <v>18.989000000000001</v>
      </c>
      <c r="CZ4" s="124">
        <v>25.911999999999999</v>
      </c>
      <c r="DA4" s="124">
        <v>6.8390000000000004</v>
      </c>
      <c r="DB4" s="124">
        <v>12.999000000000001</v>
      </c>
      <c r="DC4" s="124">
        <v>20.337</v>
      </c>
      <c r="DD4" s="124">
        <v>27.254999999999999</v>
      </c>
      <c r="DE4" s="124">
        <v>6.6230000000000002</v>
      </c>
      <c r="DF4" s="124">
        <v>13.493</v>
      </c>
      <c r="DG4" s="124">
        <v>20.399999999999999</v>
      </c>
      <c r="DH4" s="124">
        <v>27.382999999999999</v>
      </c>
      <c r="DI4" s="124">
        <v>6.37</v>
      </c>
      <c r="DJ4" s="124">
        <v>8.2420000000000009</v>
      </c>
      <c r="DK4" s="207"/>
      <c r="DL4" s="124" t="s">
        <v>173</v>
      </c>
      <c r="DM4" s="124">
        <v>11.581</v>
      </c>
      <c r="DN4" s="124">
        <v>17.530999999999999</v>
      </c>
      <c r="DO4" s="124">
        <v>23.561</v>
      </c>
      <c r="DP4" s="124">
        <v>5.7519999999999998</v>
      </c>
      <c r="DQ4" s="124">
        <v>11.334</v>
      </c>
      <c r="DR4" s="124">
        <v>16.748999999999999</v>
      </c>
      <c r="DS4" s="124">
        <v>22.245000000000001</v>
      </c>
      <c r="DT4" s="124">
        <v>5.2030000000000003</v>
      </c>
      <c r="DU4" s="124">
        <v>10.532</v>
      </c>
      <c r="DV4" s="124">
        <v>16.079000000000001</v>
      </c>
      <c r="DW4" s="124">
        <v>22.405000000000001</v>
      </c>
      <c r="DX4" s="124">
        <v>5.516</v>
      </c>
      <c r="DY4" s="124">
        <v>10.882</v>
      </c>
      <c r="DZ4" s="124">
        <v>16.399000000000001</v>
      </c>
      <c r="EA4" s="124">
        <v>21.614999999999998</v>
      </c>
      <c r="EB4" s="124">
        <v>5.1920000000000002</v>
      </c>
      <c r="EC4" s="124">
        <v>10.343</v>
      </c>
      <c r="ED4" s="124">
        <v>15.78</v>
      </c>
      <c r="EE4" s="124">
        <v>21.361999999999998</v>
      </c>
      <c r="EF4" s="124">
        <v>5.133</v>
      </c>
      <c r="EG4" s="124">
        <v>11.243</v>
      </c>
      <c r="EH4" s="124">
        <v>17.131</v>
      </c>
      <c r="EI4" s="124">
        <v>23.015000000000001</v>
      </c>
      <c r="EJ4" s="124">
        <v>5.9740000000000002</v>
      </c>
      <c r="EK4" s="124">
        <v>12.253</v>
      </c>
      <c r="EL4" s="124">
        <v>18.937999999999999</v>
      </c>
      <c r="EM4" s="124">
        <v>26.436</v>
      </c>
      <c r="EN4" s="207"/>
      <c r="EO4" s="124" t="s">
        <v>173</v>
      </c>
      <c r="EP4" s="124">
        <v>13.438000000000001</v>
      </c>
      <c r="EQ4" s="124">
        <v>20.265999999999998</v>
      </c>
      <c r="ER4" s="124">
        <v>27.065000000000001</v>
      </c>
      <c r="ES4" s="124">
        <v>6.8579999999999997</v>
      </c>
      <c r="ET4" s="124">
        <v>13.826000000000001</v>
      </c>
      <c r="EU4" s="124">
        <v>20.852</v>
      </c>
      <c r="EV4" s="124">
        <v>27.968</v>
      </c>
      <c r="EW4" s="124">
        <v>7.0359999999999996</v>
      </c>
      <c r="EX4" s="124">
        <v>14.6</v>
      </c>
      <c r="EY4" s="124">
        <v>22.567</v>
      </c>
      <c r="EZ4" s="124">
        <v>30.635999999999999</v>
      </c>
      <c r="FA4" s="124">
        <v>8.141</v>
      </c>
      <c r="FB4" s="124">
        <v>16.684000000000001</v>
      </c>
      <c r="FC4" s="124">
        <v>25.484000000000002</v>
      </c>
      <c r="FD4" s="124">
        <v>34.454000000000001</v>
      </c>
      <c r="FE4" s="124">
        <v>9.2200000000000006</v>
      </c>
      <c r="FF4" s="124">
        <v>18.209</v>
      </c>
      <c r="FG4" s="124">
        <v>27.454000000000001</v>
      </c>
      <c r="FH4" s="124">
        <v>36.494999999999997</v>
      </c>
      <c r="FI4" s="124">
        <v>9.0920000000000005</v>
      </c>
      <c r="FJ4" s="124">
        <v>18.526</v>
      </c>
      <c r="FK4" s="124">
        <v>28.088999999999999</v>
      </c>
      <c r="FL4" s="124">
        <v>38.082999999999998</v>
      </c>
      <c r="FM4" s="124">
        <v>10.018000000000001</v>
      </c>
      <c r="FN4" s="124">
        <v>20.75</v>
      </c>
      <c r="FO4" s="124">
        <v>31.706</v>
      </c>
      <c r="FP4" s="124">
        <v>43.332999999999998</v>
      </c>
      <c r="FR4" s="124" t="s">
        <v>173</v>
      </c>
      <c r="FS4" s="124">
        <v>23.69</v>
      </c>
      <c r="FT4" s="124">
        <v>48.536999999999999</v>
      </c>
      <c r="FU4" s="124">
        <v>74.114999999999995</v>
      </c>
      <c r="FV4" s="124">
        <v>98.713999999999999</v>
      </c>
      <c r="FW4" s="124">
        <v>24.391999999999999</v>
      </c>
      <c r="FX4" s="124">
        <v>54.984999999999999</v>
      </c>
      <c r="FY4" s="124">
        <v>90.852999999999994</v>
      </c>
      <c r="FZ4" s="124">
        <v>132.50800000000001</v>
      </c>
      <c r="GB4" s="124" t="s">
        <v>173</v>
      </c>
      <c r="GC4" s="124">
        <v>1.89</v>
      </c>
      <c r="GD4" s="124">
        <v>3.7730000000000001</v>
      </c>
      <c r="GE4" s="124">
        <v>5.516</v>
      </c>
      <c r="GF4" s="124">
        <v>6.6639999999999997</v>
      </c>
      <c r="GH4" s="124" t="s">
        <v>173</v>
      </c>
      <c r="GI4" s="124">
        <v>1.9430000000000001</v>
      </c>
      <c r="GJ4" s="124">
        <v>3.6659999999999999</v>
      </c>
      <c r="GK4" s="124">
        <v>5.0449999999999999</v>
      </c>
      <c r="GL4" s="124">
        <v>6.1459999999999999</v>
      </c>
      <c r="GN4" s="124" t="s">
        <v>173</v>
      </c>
      <c r="GO4" s="124">
        <v>2.8450000000000002</v>
      </c>
      <c r="GP4" s="124">
        <v>10.936999999999999</v>
      </c>
      <c r="GQ4" s="124">
        <v>18.867999999999999</v>
      </c>
      <c r="GR4" s="124">
        <v>27.864000000000001</v>
      </c>
    </row>
    <row r="5" spans="1:200" ht="12.5" x14ac:dyDescent="0.25">
      <c r="A5" s="127"/>
      <c r="B5" s="324" t="s">
        <v>172</v>
      </c>
      <c r="C5" s="124">
        <v>-2.242</v>
      </c>
      <c r="D5" s="124">
        <v>-3.2250000000000001</v>
      </c>
      <c r="E5" s="124">
        <v>-4.125</v>
      </c>
      <c r="F5" s="124">
        <v>-0.81899999999999995</v>
      </c>
      <c r="G5" s="124">
        <v>-1.6020000000000001</v>
      </c>
      <c r="H5" s="124">
        <v>-2.2839999999999998</v>
      </c>
      <c r="I5" s="124">
        <v>-2.9350000000000001</v>
      </c>
      <c r="J5" s="124">
        <v>-0.51</v>
      </c>
      <c r="K5" s="124">
        <v>-0.98099999999999998</v>
      </c>
      <c r="L5" s="124">
        <v>-1.4330000000000001</v>
      </c>
      <c r="M5" s="124">
        <v>-1.881</v>
      </c>
      <c r="N5" s="124">
        <v>-0.39700000000000002</v>
      </c>
      <c r="O5" s="124">
        <v>-0.68799999999999994</v>
      </c>
      <c r="P5" s="124">
        <v>-1.05</v>
      </c>
      <c r="Q5" s="124">
        <v>-1.357</v>
      </c>
      <c r="R5" s="124">
        <v>-0.29399999999999998</v>
      </c>
      <c r="S5" s="124">
        <v>-0.58299999999999996</v>
      </c>
      <c r="T5" s="124">
        <v>-0.89600000000000002</v>
      </c>
      <c r="U5" s="124">
        <v>-1.194</v>
      </c>
      <c r="V5" s="124">
        <v>-0.29199999999999998</v>
      </c>
      <c r="W5" s="124">
        <v>-0.55900000000000005</v>
      </c>
      <c r="X5" s="124">
        <v>-0.81399999999999995</v>
      </c>
      <c r="Y5" s="124">
        <v>-1.21</v>
      </c>
      <c r="Z5" s="124">
        <v>-0.35499999999999998</v>
      </c>
      <c r="AA5" s="124">
        <v>-0.68799999999999994</v>
      </c>
      <c r="AB5" s="124">
        <v>-0.96899999999999997</v>
      </c>
      <c r="AC5" s="124">
        <v>-1.3049999999999999</v>
      </c>
      <c r="AE5" s="324" t="s">
        <v>172</v>
      </c>
      <c r="AF5" s="124">
        <v>-2.8940000000000001</v>
      </c>
      <c r="AG5" s="124">
        <v>-4.1479999999999997</v>
      </c>
      <c r="AH5" s="124">
        <v>-5.2960000000000003</v>
      </c>
      <c r="AI5" s="124">
        <v>-1.083</v>
      </c>
      <c r="AJ5" s="124">
        <v>-2.149</v>
      </c>
      <c r="AK5" s="124">
        <v>-3.1840000000000002</v>
      </c>
      <c r="AL5" s="124">
        <v>-4.1890000000000001</v>
      </c>
      <c r="AM5" s="124">
        <v>-0.94499999999999995</v>
      </c>
      <c r="AN5" s="124">
        <v>-1.8640000000000001</v>
      </c>
      <c r="AO5" s="124">
        <v>-2.794</v>
      </c>
      <c r="AP5" s="124">
        <v>-3.6829999999999998</v>
      </c>
      <c r="AQ5" s="124">
        <v>-0.875</v>
      </c>
      <c r="AR5" s="124">
        <v>-1.7609999999999999</v>
      </c>
      <c r="AS5" s="124">
        <v>-2.621</v>
      </c>
      <c r="AT5" s="124">
        <v>-3.4929999999999999</v>
      </c>
      <c r="AU5" s="124">
        <v>-0.84599999999999997</v>
      </c>
      <c r="AV5" s="124">
        <v>-1.615</v>
      </c>
      <c r="AW5" s="124">
        <v>-2.3370000000000002</v>
      </c>
      <c r="AX5" s="124">
        <v>-3.044</v>
      </c>
      <c r="AY5" s="124">
        <v>-0.80200000000000005</v>
      </c>
      <c r="AZ5" s="124">
        <v>-1.5649999999999999</v>
      </c>
      <c r="BA5" s="124">
        <v>-2.3639999999999999</v>
      </c>
      <c r="BB5" s="124">
        <v>-3.2</v>
      </c>
      <c r="BC5" s="124">
        <v>-0.84599999999999997</v>
      </c>
      <c r="BD5" s="124">
        <v>-1.6859999999999999</v>
      </c>
      <c r="BE5" s="124">
        <v>-2.552</v>
      </c>
      <c r="BF5" s="124">
        <v>-3.4279999999999999</v>
      </c>
      <c r="BH5" s="324" t="s">
        <v>172</v>
      </c>
      <c r="BI5" s="124">
        <v>-6.3310000000000004</v>
      </c>
      <c r="BJ5" s="124">
        <v>-9.3889999999999993</v>
      </c>
      <c r="BK5" s="124">
        <v>-12.385</v>
      </c>
      <c r="BL5" s="124">
        <v>-2.6640000000000001</v>
      </c>
      <c r="BM5" s="124">
        <v>-5.1689999999999996</v>
      </c>
      <c r="BN5" s="124">
        <v>-7.5570000000000004</v>
      </c>
      <c r="BO5" s="124">
        <v>-10.055999999999999</v>
      </c>
      <c r="BP5" s="124">
        <v>-2.3679999999999999</v>
      </c>
      <c r="BQ5" s="124">
        <v>-4.7220000000000004</v>
      </c>
      <c r="BR5" s="124">
        <v>-6.8490000000000002</v>
      </c>
      <c r="BS5" s="207">
        <v>-8.9700000000000006</v>
      </c>
      <c r="BT5" s="124">
        <v>-2.1709999999999998</v>
      </c>
      <c r="BU5" s="124">
        <v>-4.3680000000000003</v>
      </c>
      <c r="BV5" s="124">
        <v>-6.407</v>
      </c>
      <c r="BW5" s="124">
        <v>-8.3640000000000008</v>
      </c>
      <c r="BX5" s="124">
        <v>-1.8420000000000001</v>
      </c>
      <c r="BY5" s="124">
        <v>-3.5409999999999999</v>
      </c>
      <c r="BZ5" s="124">
        <v>-5.1619999999999999</v>
      </c>
      <c r="CA5" s="124">
        <v>-6.6859999999999999</v>
      </c>
      <c r="CB5" s="124">
        <v>-1.389</v>
      </c>
      <c r="CC5" s="124">
        <v>-2.8069999999999999</v>
      </c>
      <c r="CD5" s="124">
        <v>-3.9820000000000002</v>
      </c>
      <c r="CE5" s="124">
        <v>-5.077</v>
      </c>
      <c r="CF5" s="124">
        <v>-1.181</v>
      </c>
      <c r="CG5" s="124">
        <v>-2.3450000000000002</v>
      </c>
      <c r="CH5" s="124">
        <v>-3.4260000000000002</v>
      </c>
      <c r="CI5" s="124">
        <v>-4.4619999999999997</v>
      </c>
      <c r="CK5" s="324" t="s">
        <v>172</v>
      </c>
      <c r="CL5" s="124">
        <v>-0.8</v>
      </c>
      <c r="CM5" s="124">
        <v>-1.105</v>
      </c>
      <c r="CN5" s="124">
        <v>-1.427</v>
      </c>
      <c r="CO5" s="124">
        <v>-0.34</v>
      </c>
      <c r="CP5" s="124">
        <v>-0.70799999999999996</v>
      </c>
      <c r="CQ5" s="124">
        <v>-1.1020000000000001</v>
      </c>
      <c r="CR5" s="124">
        <v>-1.581</v>
      </c>
      <c r="CS5" s="124">
        <v>-0.629</v>
      </c>
      <c r="CT5" s="124">
        <v>-1.381</v>
      </c>
      <c r="CU5" s="124">
        <v>-2.1659999999999999</v>
      </c>
      <c r="CV5" s="124">
        <v>-3.0310000000000001</v>
      </c>
      <c r="CW5" s="124">
        <v>-1.0649999999999999</v>
      </c>
      <c r="CX5" s="124">
        <v>-2.3050000000000002</v>
      </c>
      <c r="CY5" s="124">
        <v>-3.6989999999999998</v>
      </c>
      <c r="CZ5" s="124">
        <v>-5.19</v>
      </c>
      <c r="DA5" s="124">
        <v>-1.4319999999999999</v>
      </c>
      <c r="DB5" s="124">
        <v>-2.8</v>
      </c>
      <c r="DC5" s="124">
        <v>-4.2069999999999999</v>
      </c>
      <c r="DD5" s="124">
        <v>-5.4329999999999998</v>
      </c>
      <c r="DE5" s="124">
        <v>-1.0860000000000001</v>
      </c>
      <c r="DF5" s="124">
        <v>-2.1890000000000001</v>
      </c>
      <c r="DG5" s="124">
        <v>-3.1269999999999998</v>
      </c>
      <c r="DH5" s="124">
        <v>-4.024</v>
      </c>
      <c r="DI5" s="124">
        <v>-0.73499999999999999</v>
      </c>
      <c r="DJ5" s="124">
        <v>-0.95399999999999996</v>
      </c>
      <c r="DK5" s="207"/>
      <c r="DL5" s="124" t="s">
        <v>172</v>
      </c>
      <c r="DM5" s="124">
        <v>-2.8940000000000001</v>
      </c>
      <c r="DN5" s="124">
        <v>-4.1319999999999997</v>
      </c>
      <c r="DO5" s="124">
        <v>-5.306</v>
      </c>
      <c r="DP5" s="124">
        <v>-1.0880000000000001</v>
      </c>
      <c r="DQ5" s="124">
        <v>-2.1230000000000002</v>
      </c>
      <c r="DR5" s="124">
        <v>-3.13</v>
      </c>
      <c r="DS5" s="124">
        <v>-4.0990000000000002</v>
      </c>
      <c r="DT5" s="124">
        <v>-0.89800000000000002</v>
      </c>
      <c r="DU5" s="124">
        <v>-1.738</v>
      </c>
      <c r="DV5" s="124">
        <v>-2.5609999999999999</v>
      </c>
      <c r="DW5" s="124">
        <v>-3.3479999999999999</v>
      </c>
      <c r="DX5" s="124">
        <v>-0.76</v>
      </c>
      <c r="DY5" s="124">
        <v>-1.494</v>
      </c>
      <c r="DZ5" s="124">
        <v>-2.327</v>
      </c>
      <c r="EA5" s="124">
        <v>-3.0680000000000001</v>
      </c>
      <c r="EB5" s="124">
        <v>-0.71699999999999997</v>
      </c>
      <c r="EC5" s="124">
        <v>-1.405</v>
      </c>
      <c r="ED5" s="124">
        <v>-2.0979999999999999</v>
      </c>
      <c r="EE5" s="124">
        <v>-2.7730000000000001</v>
      </c>
      <c r="EF5" s="124">
        <v>-0.65100000000000002</v>
      </c>
      <c r="EG5" s="124">
        <v>-1.343</v>
      </c>
      <c r="EH5" s="124">
        <v>-2.129</v>
      </c>
      <c r="EI5" s="124">
        <v>-2.9279999999999999</v>
      </c>
      <c r="EJ5" s="124">
        <v>-0.76500000000000001</v>
      </c>
      <c r="EK5" s="124">
        <v>-1.4790000000000001</v>
      </c>
      <c r="EL5" s="124">
        <v>-2.137</v>
      </c>
      <c r="EM5" s="124">
        <v>-2.8420000000000001</v>
      </c>
      <c r="EN5" s="207"/>
      <c r="EO5" s="124" t="s">
        <v>172</v>
      </c>
      <c r="EP5" s="124">
        <v>-1.728</v>
      </c>
      <c r="EQ5" s="124">
        <v>-2.6240000000000001</v>
      </c>
      <c r="ER5" s="124">
        <v>-3.52</v>
      </c>
      <c r="ES5" s="124">
        <v>-0.90300000000000002</v>
      </c>
      <c r="ET5" s="124">
        <v>-1.78</v>
      </c>
      <c r="EU5" s="124">
        <v>-2.6320000000000001</v>
      </c>
      <c r="EV5" s="124">
        <v>-3.4969999999999999</v>
      </c>
      <c r="EW5" s="124">
        <v>-0.85299999999999998</v>
      </c>
      <c r="EX5" s="124">
        <v>-1.6719999999999999</v>
      </c>
      <c r="EY5" s="124">
        <v>-2.4820000000000002</v>
      </c>
      <c r="EZ5" s="124">
        <v>-3.2639999999999998</v>
      </c>
      <c r="FA5" s="124">
        <v>-0.75700000000000001</v>
      </c>
      <c r="FB5" s="124">
        <v>-1.5629999999999999</v>
      </c>
      <c r="FC5" s="124">
        <v>-2.4500000000000002</v>
      </c>
      <c r="FD5" s="124">
        <v>-3.44</v>
      </c>
      <c r="FE5" s="124">
        <v>-1.0660000000000001</v>
      </c>
      <c r="FF5" s="124">
        <v>-2.1150000000000002</v>
      </c>
      <c r="FG5" s="124">
        <v>-3.1829999999999998</v>
      </c>
      <c r="FH5" s="124">
        <v>-4.2089999999999996</v>
      </c>
      <c r="FI5" s="124">
        <v>-1.0129999999999999</v>
      </c>
      <c r="FJ5" s="124">
        <v>-1.982</v>
      </c>
      <c r="FK5" s="124">
        <v>-2.8530000000000002</v>
      </c>
      <c r="FL5" s="124">
        <v>-3.6240000000000001</v>
      </c>
      <c r="FM5" s="124">
        <v>-0.69099999999999995</v>
      </c>
      <c r="FN5" s="124">
        <v>-1.3879999999999999</v>
      </c>
      <c r="FO5" s="124">
        <v>-2.3149999999999999</v>
      </c>
      <c r="FP5" s="124">
        <v>-3.4889999999999999</v>
      </c>
      <c r="FR5" s="124" t="s">
        <v>172</v>
      </c>
      <c r="FS5" s="124">
        <v>-2.8319999999999999</v>
      </c>
      <c r="FT5" s="124">
        <v>-5.5860000000000003</v>
      </c>
      <c r="FU5" s="124">
        <v>-7.9870000000000001</v>
      </c>
      <c r="FV5" s="124">
        <v>-10.144</v>
      </c>
      <c r="FW5" s="124">
        <v>-1.9670000000000001</v>
      </c>
      <c r="FX5" s="124">
        <v>-3.7919999999999998</v>
      </c>
      <c r="FY5" s="124">
        <v>-5.8259999999999996</v>
      </c>
      <c r="FZ5" s="124">
        <v>-8.2390000000000008</v>
      </c>
      <c r="GB5" s="124" t="s">
        <v>172</v>
      </c>
      <c r="GC5" s="124">
        <v>-0.434</v>
      </c>
      <c r="GD5" s="124">
        <v>-0.93100000000000005</v>
      </c>
      <c r="GE5" s="124">
        <v>-1.4470000000000001</v>
      </c>
      <c r="GF5" s="124">
        <v>-1.7789999999999999</v>
      </c>
      <c r="GH5" s="124" t="s">
        <v>172</v>
      </c>
      <c r="GI5" s="124">
        <v>-0.27</v>
      </c>
      <c r="GJ5" s="124">
        <v>-0.53300000000000003</v>
      </c>
      <c r="GK5" s="124">
        <v>-0.749</v>
      </c>
      <c r="GL5" s="124">
        <v>-0.84</v>
      </c>
      <c r="GN5" s="124" t="s">
        <v>172</v>
      </c>
      <c r="GO5" s="124">
        <v>-0.28799999999999998</v>
      </c>
      <c r="GP5" s="124">
        <v>-1.202</v>
      </c>
      <c r="GQ5" s="124">
        <v>-1.9139999999999999</v>
      </c>
      <c r="GR5" s="124">
        <v>-2.5939999999999999</v>
      </c>
    </row>
    <row r="6" spans="1:200" s="134" customFormat="1" ht="16" customHeight="1" x14ac:dyDescent="0.3">
      <c r="A6" s="136"/>
      <c r="B6" s="142" t="s">
        <v>171</v>
      </c>
      <c r="C6" s="211">
        <v>7.6859999999999999</v>
      </c>
      <c r="D6" s="211">
        <v>13.231999999999999</v>
      </c>
      <c r="E6" s="211">
        <v>17.161999999999999</v>
      </c>
      <c r="F6" s="211">
        <v>3.7410000000000001</v>
      </c>
      <c r="G6" s="211">
        <v>7.7839999999999998</v>
      </c>
      <c r="H6" s="211">
        <v>12.163</v>
      </c>
      <c r="I6" s="211">
        <v>16.416</v>
      </c>
      <c r="J6" s="211">
        <v>4.0999999999999996</v>
      </c>
      <c r="K6" s="211">
        <v>8.4659999999999993</v>
      </c>
      <c r="L6" s="211">
        <v>13.157999999999999</v>
      </c>
      <c r="M6" s="211">
        <v>18.047000000000001</v>
      </c>
      <c r="N6" s="211">
        <v>4.7880000000000003</v>
      </c>
      <c r="O6" s="211">
        <v>9.8539999999999992</v>
      </c>
      <c r="P6" s="211">
        <v>14.932</v>
      </c>
      <c r="Q6" s="211">
        <v>20.276</v>
      </c>
      <c r="R6" s="211">
        <v>5.2309999999999999</v>
      </c>
      <c r="S6" s="211">
        <v>10.154999999999999</v>
      </c>
      <c r="T6" s="211">
        <v>15.327</v>
      </c>
      <c r="U6" s="211">
        <v>20.597999999999999</v>
      </c>
      <c r="V6" s="211">
        <v>4.9349999999999996</v>
      </c>
      <c r="W6" s="211">
        <v>10.215999999999999</v>
      </c>
      <c r="X6" s="211">
        <v>15.696</v>
      </c>
      <c r="Y6" s="211">
        <v>21.952999999999999</v>
      </c>
      <c r="Z6" s="211">
        <v>6.6040000000000001</v>
      </c>
      <c r="AA6" s="211">
        <v>13.765000000000001</v>
      </c>
      <c r="AB6" s="211">
        <v>21.541</v>
      </c>
      <c r="AC6" s="211">
        <v>29.606999999999999</v>
      </c>
      <c r="AE6" s="142" t="s">
        <v>171</v>
      </c>
      <c r="AF6" s="211">
        <v>8.1140000000000008</v>
      </c>
      <c r="AG6" s="211">
        <v>12.534000000000001</v>
      </c>
      <c r="AH6" s="211">
        <v>16.927</v>
      </c>
      <c r="AI6" s="211">
        <v>4.431</v>
      </c>
      <c r="AJ6" s="211">
        <v>9.0340000000000007</v>
      </c>
      <c r="AK6" s="211">
        <v>13.518000000000001</v>
      </c>
      <c r="AL6" s="211">
        <v>18.059000000000001</v>
      </c>
      <c r="AM6" s="211">
        <v>4.3170000000000002</v>
      </c>
      <c r="AN6" s="211">
        <v>8.6590000000000007</v>
      </c>
      <c r="AO6" s="211">
        <v>13.084</v>
      </c>
      <c r="AP6" s="211">
        <v>17.585999999999999</v>
      </c>
      <c r="AQ6" s="211">
        <v>4.359</v>
      </c>
      <c r="AR6" s="211">
        <v>8.8770000000000007</v>
      </c>
      <c r="AS6" s="211">
        <v>13.488</v>
      </c>
      <c r="AT6" s="211">
        <v>17.962</v>
      </c>
      <c r="AU6" s="211">
        <v>4.4880000000000004</v>
      </c>
      <c r="AV6" s="211">
        <v>9.1219999999999999</v>
      </c>
      <c r="AW6" s="211">
        <v>13.484999999999999</v>
      </c>
      <c r="AX6" s="211">
        <v>17.826000000000001</v>
      </c>
      <c r="AY6" s="211">
        <v>4.3220000000000001</v>
      </c>
      <c r="AZ6" s="211">
        <v>8.8670000000000009</v>
      </c>
      <c r="BA6" s="211">
        <v>13.349</v>
      </c>
      <c r="BB6" s="211">
        <v>17.795000000000002</v>
      </c>
      <c r="BC6" s="211">
        <v>4.5460000000000003</v>
      </c>
      <c r="BD6" s="211">
        <v>9.24</v>
      </c>
      <c r="BE6" s="211">
        <v>14.212999999999999</v>
      </c>
      <c r="BF6" s="211">
        <v>19.524000000000001</v>
      </c>
      <c r="BH6" s="142" t="s">
        <v>171</v>
      </c>
      <c r="BI6" s="211">
        <v>22.67</v>
      </c>
      <c r="BJ6" s="211">
        <v>34.473999999999997</v>
      </c>
      <c r="BK6" s="211">
        <v>46.326999999999998</v>
      </c>
      <c r="BL6" s="211">
        <v>11.93</v>
      </c>
      <c r="BM6" s="211">
        <v>23.885999999999999</v>
      </c>
      <c r="BN6" s="211">
        <v>37.713000000000001</v>
      </c>
      <c r="BO6" s="211">
        <v>49.664999999999999</v>
      </c>
      <c r="BP6" s="211">
        <v>11.847</v>
      </c>
      <c r="BQ6" s="211">
        <v>23.745000000000001</v>
      </c>
      <c r="BR6" s="211">
        <v>36.287999999999997</v>
      </c>
      <c r="BS6" s="208">
        <v>48.780999999999999</v>
      </c>
      <c r="BT6" s="211">
        <v>12.413</v>
      </c>
      <c r="BU6" s="211">
        <v>24.545000000000002</v>
      </c>
      <c r="BV6" s="211">
        <v>36.767000000000003</v>
      </c>
      <c r="BW6" s="211">
        <v>49.021999999999998</v>
      </c>
      <c r="BX6" s="211">
        <v>12.055</v>
      </c>
      <c r="BY6" s="211">
        <v>24.044</v>
      </c>
      <c r="BZ6" s="211">
        <v>36.24</v>
      </c>
      <c r="CA6" s="211">
        <v>48.14</v>
      </c>
      <c r="CB6" s="211">
        <v>11.936</v>
      </c>
      <c r="CC6" s="211">
        <v>24.263999999999999</v>
      </c>
      <c r="CD6" s="211">
        <v>37.046999999999997</v>
      </c>
      <c r="CE6" s="211">
        <v>50.386000000000003</v>
      </c>
      <c r="CF6" s="211">
        <v>12.586</v>
      </c>
      <c r="CG6" s="211">
        <v>25.491</v>
      </c>
      <c r="CH6" s="211">
        <v>38.972000000000001</v>
      </c>
      <c r="CI6" s="211">
        <v>53.932000000000002</v>
      </c>
      <c r="CK6" s="142" t="s">
        <v>171</v>
      </c>
      <c r="CL6" s="211">
        <v>7.0650000000000004</v>
      </c>
      <c r="CM6" s="211">
        <v>10.768000000000001</v>
      </c>
      <c r="CN6" s="211">
        <v>14.747999999999999</v>
      </c>
      <c r="CO6" s="211">
        <v>4.1909999999999998</v>
      </c>
      <c r="CP6" s="211">
        <v>8.3689999999999998</v>
      </c>
      <c r="CQ6" s="211">
        <v>13.122999999999999</v>
      </c>
      <c r="CR6" s="211">
        <v>17.984000000000002</v>
      </c>
      <c r="CS6" s="211">
        <v>4.8600000000000003</v>
      </c>
      <c r="CT6" s="211">
        <v>9.57</v>
      </c>
      <c r="CU6" s="211">
        <v>14.795</v>
      </c>
      <c r="CV6" s="211">
        <v>19.763999999999999</v>
      </c>
      <c r="CW6" s="211">
        <v>4.9130000000000003</v>
      </c>
      <c r="CX6" s="211">
        <v>10.07</v>
      </c>
      <c r="CY6" s="211">
        <v>15.29</v>
      </c>
      <c r="CZ6" s="211">
        <v>20.722000000000001</v>
      </c>
      <c r="DA6" s="211">
        <v>5.407</v>
      </c>
      <c r="DB6" s="211">
        <v>10.199</v>
      </c>
      <c r="DC6" s="211">
        <v>16.13</v>
      </c>
      <c r="DD6" s="211">
        <v>21.821999999999999</v>
      </c>
      <c r="DE6" s="211">
        <v>5.5369999999999999</v>
      </c>
      <c r="DF6" s="211">
        <v>11.304</v>
      </c>
      <c r="DG6" s="211">
        <v>17.273</v>
      </c>
      <c r="DH6" s="211">
        <v>23.359000000000002</v>
      </c>
      <c r="DI6" s="211">
        <v>5.6349999999999998</v>
      </c>
      <c r="DJ6" s="211">
        <v>7.2880000000000003</v>
      </c>
      <c r="DK6" s="208"/>
      <c r="DL6" s="211" t="s">
        <v>171</v>
      </c>
      <c r="DM6" s="211">
        <v>8.6869999999999994</v>
      </c>
      <c r="DN6" s="211">
        <v>13.398999999999999</v>
      </c>
      <c r="DO6" s="211">
        <v>18.254999999999999</v>
      </c>
      <c r="DP6" s="211">
        <v>4.6639999999999997</v>
      </c>
      <c r="DQ6" s="211">
        <v>9.2110000000000003</v>
      </c>
      <c r="DR6" s="211">
        <v>13.619</v>
      </c>
      <c r="DS6" s="211">
        <v>18.146000000000001</v>
      </c>
      <c r="DT6" s="211">
        <v>4.3049999999999997</v>
      </c>
      <c r="DU6" s="211">
        <v>8.7940000000000005</v>
      </c>
      <c r="DV6" s="211">
        <v>13.518000000000001</v>
      </c>
      <c r="DW6" s="211">
        <v>19.056999999999999</v>
      </c>
      <c r="DX6" s="211">
        <v>4.7560000000000002</v>
      </c>
      <c r="DY6" s="211">
        <v>9.3879999999999999</v>
      </c>
      <c r="DZ6" s="211">
        <v>14.071999999999999</v>
      </c>
      <c r="EA6" s="211">
        <v>18.547000000000001</v>
      </c>
      <c r="EB6" s="211">
        <v>4.4749999999999996</v>
      </c>
      <c r="EC6" s="211">
        <v>8.9380000000000006</v>
      </c>
      <c r="ED6" s="211">
        <v>13.682</v>
      </c>
      <c r="EE6" s="211">
        <v>18.588999999999999</v>
      </c>
      <c r="EF6" s="211">
        <v>4.4820000000000002</v>
      </c>
      <c r="EG6" s="211">
        <v>9.9</v>
      </c>
      <c r="EH6" s="211">
        <v>15.002000000000001</v>
      </c>
      <c r="EI6" s="211">
        <v>20.087</v>
      </c>
      <c r="EJ6" s="211">
        <v>5.2089999999999996</v>
      </c>
      <c r="EK6" s="211">
        <v>10.773999999999999</v>
      </c>
      <c r="EL6" s="211">
        <v>16.800999999999998</v>
      </c>
      <c r="EM6" s="211">
        <v>23.594000000000001</v>
      </c>
      <c r="EN6" s="208"/>
      <c r="EO6" s="211" t="s">
        <v>171</v>
      </c>
      <c r="EP6" s="211">
        <v>11.71</v>
      </c>
      <c r="EQ6" s="211">
        <v>17.641999999999999</v>
      </c>
      <c r="ER6" s="211">
        <v>23.545000000000002</v>
      </c>
      <c r="ES6" s="211">
        <v>5.9550000000000001</v>
      </c>
      <c r="ET6" s="211">
        <v>12.045999999999999</v>
      </c>
      <c r="EU6" s="211">
        <v>18.22</v>
      </c>
      <c r="EV6" s="211">
        <v>24.471</v>
      </c>
      <c r="EW6" s="211">
        <v>6.1829999999999998</v>
      </c>
      <c r="EX6" s="211">
        <v>12.928000000000001</v>
      </c>
      <c r="EY6" s="211">
        <v>20.085000000000001</v>
      </c>
      <c r="EZ6" s="211">
        <v>27.372</v>
      </c>
      <c r="FA6" s="211">
        <v>7.3840000000000003</v>
      </c>
      <c r="FB6" s="211">
        <v>15.121</v>
      </c>
      <c r="FC6" s="211">
        <v>23.033999999999999</v>
      </c>
      <c r="FD6" s="211">
        <v>31.013999999999999</v>
      </c>
      <c r="FE6" s="211">
        <v>8.1539999999999999</v>
      </c>
      <c r="FF6" s="211">
        <v>16.094000000000001</v>
      </c>
      <c r="FG6" s="211">
        <v>24.271000000000001</v>
      </c>
      <c r="FH6" s="211">
        <v>32.286000000000001</v>
      </c>
      <c r="FI6" s="211">
        <v>8.0790000000000006</v>
      </c>
      <c r="FJ6" s="211">
        <v>16.544</v>
      </c>
      <c r="FK6" s="211">
        <v>25.236000000000001</v>
      </c>
      <c r="FL6" s="211">
        <v>34.459000000000003</v>
      </c>
      <c r="FM6" s="211">
        <v>9.327</v>
      </c>
      <c r="FN6" s="211">
        <v>19.361999999999998</v>
      </c>
      <c r="FO6" s="211">
        <v>29.390999999999998</v>
      </c>
      <c r="FP6" s="211">
        <v>39.844000000000001</v>
      </c>
      <c r="FR6" s="211" t="s">
        <v>171</v>
      </c>
      <c r="FS6" s="211">
        <v>20.858000000000001</v>
      </c>
      <c r="FT6" s="211">
        <v>42.951000000000001</v>
      </c>
      <c r="FU6" s="211">
        <v>66.128</v>
      </c>
      <c r="FV6" s="211">
        <v>88.57</v>
      </c>
      <c r="FW6" s="211">
        <v>22.425000000000001</v>
      </c>
      <c r="FX6" s="211">
        <v>51.192999999999998</v>
      </c>
      <c r="FY6" s="211">
        <v>85.027000000000001</v>
      </c>
      <c r="FZ6" s="211">
        <v>124.26900000000001</v>
      </c>
      <c r="GB6" s="211" t="s">
        <v>171</v>
      </c>
      <c r="GC6" s="211">
        <v>1.456</v>
      </c>
      <c r="GD6" s="211">
        <v>2.8420000000000001</v>
      </c>
      <c r="GE6" s="211">
        <v>4.069</v>
      </c>
      <c r="GF6" s="211">
        <v>4.8849999999999998</v>
      </c>
      <c r="GH6" s="211" t="s">
        <v>171</v>
      </c>
      <c r="GI6" s="211">
        <v>1.673</v>
      </c>
      <c r="GJ6" s="211">
        <v>3.133</v>
      </c>
      <c r="GK6" s="211">
        <v>4.2960000000000003</v>
      </c>
      <c r="GL6" s="211">
        <v>5.306</v>
      </c>
      <c r="GN6" s="211" t="s">
        <v>171</v>
      </c>
      <c r="GO6" s="211">
        <v>2.5569999999999999</v>
      </c>
      <c r="GP6" s="211">
        <v>9.7349999999999994</v>
      </c>
      <c r="GQ6" s="211">
        <v>16.954000000000001</v>
      </c>
      <c r="GR6" s="211">
        <v>25.27</v>
      </c>
    </row>
    <row r="7" spans="1:200" ht="16" customHeight="1" x14ac:dyDescent="0.3">
      <c r="B7" s="324" t="s">
        <v>170</v>
      </c>
      <c r="C7" s="124">
        <v>3.7949999999999999</v>
      </c>
      <c r="D7" s="124">
        <v>6.5350000000000001</v>
      </c>
      <c r="E7" s="124">
        <v>8.6839999999999993</v>
      </c>
      <c r="F7" s="124">
        <v>1.881</v>
      </c>
      <c r="G7" s="124">
        <v>4.1879999999999997</v>
      </c>
      <c r="H7" s="124">
        <v>7.0469999999999997</v>
      </c>
      <c r="I7" s="124">
        <v>9.2550000000000008</v>
      </c>
      <c r="J7" s="124">
        <v>1.9750000000000001</v>
      </c>
      <c r="K7" s="124">
        <v>4.4720000000000004</v>
      </c>
      <c r="L7" s="124">
        <v>7.6139999999999999</v>
      </c>
      <c r="M7" s="124">
        <v>10.295</v>
      </c>
      <c r="N7" s="124">
        <v>2.3479999999999999</v>
      </c>
      <c r="O7" s="124">
        <v>5.2930000000000001</v>
      </c>
      <c r="P7" s="124">
        <v>8.8670000000000009</v>
      </c>
      <c r="Q7" s="124">
        <v>11.728999999999999</v>
      </c>
      <c r="R7" s="124">
        <v>2.375</v>
      </c>
      <c r="S7" s="124">
        <v>4.5620000000000003</v>
      </c>
      <c r="T7" s="124">
        <v>7.077</v>
      </c>
      <c r="U7" s="124">
        <v>9.577</v>
      </c>
      <c r="V7" s="124">
        <v>2.294</v>
      </c>
      <c r="W7" s="124">
        <v>5.202</v>
      </c>
      <c r="X7" s="124">
        <v>9.52</v>
      </c>
      <c r="Y7" s="124">
        <v>12.88</v>
      </c>
      <c r="Z7" s="124">
        <v>3.4910000000000001</v>
      </c>
      <c r="AA7" s="124">
        <v>7.9889999999999999</v>
      </c>
      <c r="AB7" s="124">
        <v>14.114000000000001</v>
      </c>
      <c r="AC7" s="124">
        <v>18.727</v>
      </c>
      <c r="AE7" s="324" t="s">
        <v>170</v>
      </c>
      <c r="AF7" s="124">
        <v>4.2160000000000002</v>
      </c>
      <c r="AG7" s="124">
        <v>6.5510000000000002</v>
      </c>
      <c r="AH7" s="124">
        <v>8.9969999999999999</v>
      </c>
      <c r="AI7" s="124">
        <v>2.294</v>
      </c>
      <c r="AJ7" s="124">
        <v>4.7069999999999999</v>
      </c>
      <c r="AK7" s="124">
        <v>7.2329999999999997</v>
      </c>
      <c r="AL7" s="124">
        <v>9.8789999999999996</v>
      </c>
      <c r="AM7" s="124">
        <v>2.399</v>
      </c>
      <c r="AN7" s="124">
        <v>5</v>
      </c>
      <c r="AO7" s="124">
        <v>7.6920000000000002</v>
      </c>
      <c r="AP7" s="124">
        <v>10.613</v>
      </c>
      <c r="AQ7" s="124">
        <v>2.85</v>
      </c>
      <c r="AR7" s="124">
        <v>5.9210000000000003</v>
      </c>
      <c r="AS7" s="124">
        <v>9.2829999999999995</v>
      </c>
      <c r="AT7" s="124">
        <v>12.54</v>
      </c>
      <c r="AU7" s="124">
        <v>3.1419999999999999</v>
      </c>
      <c r="AV7" s="124">
        <v>6.0170000000000003</v>
      </c>
      <c r="AW7" s="124">
        <v>9.1280000000000001</v>
      </c>
      <c r="AX7" s="124">
        <v>12.34</v>
      </c>
      <c r="AY7" s="124">
        <v>3.101</v>
      </c>
      <c r="AZ7" s="124">
        <v>6.3879999999999999</v>
      </c>
      <c r="BA7" s="124">
        <v>10.026</v>
      </c>
      <c r="BB7" s="124">
        <v>13.571</v>
      </c>
      <c r="BC7" s="124">
        <v>3.5470000000000002</v>
      </c>
      <c r="BD7" s="124">
        <v>7.3769999999999998</v>
      </c>
      <c r="BE7" s="124">
        <v>11.519</v>
      </c>
      <c r="BF7" s="124">
        <v>15.531000000000001</v>
      </c>
      <c r="BH7" s="324" t="s">
        <v>170</v>
      </c>
      <c r="BI7" s="124">
        <v>10.188000000000001</v>
      </c>
      <c r="BJ7" s="124">
        <v>15.499000000000001</v>
      </c>
      <c r="BK7" s="124">
        <v>21.257999999999999</v>
      </c>
      <c r="BL7" s="124">
        <v>5.4619999999999997</v>
      </c>
      <c r="BM7" s="124">
        <v>11.22</v>
      </c>
      <c r="BN7" s="124">
        <v>17.09</v>
      </c>
      <c r="BO7" s="124">
        <v>23.187999999999999</v>
      </c>
      <c r="BP7" s="124">
        <v>5.8120000000000003</v>
      </c>
      <c r="BQ7" s="124">
        <v>11.851000000000001</v>
      </c>
      <c r="BR7" s="124">
        <v>17.878</v>
      </c>
      <c r="BS7" s="207">
        <v>24.282</v>
      </c>
      <c r="BT7" s="124">
        <v>5.8970000000000002</v>
      </c>
      <c r="BU7" s="124">
        <v>12.327999999999999</v>
      </c>
      <c r="BV7" s="124">
        <v>19.353000000000002</v>
      </c>
      <c r="BW7" s="124">
        <v>26.625</v>
      </c>
      <c r="BX7" s="124">
        <v>6.484</v>
      </c>
      <c r="BY7" s="124">
        <v>12.166</v>
      </c>
      <c r="BZ7" s="124">
        <v>19.081</v>
      </c>
      <c r="CA7" s="124">
        <v>26.777999999999999</v>
      </c>
      <c r="CB7" s="124">
        <v>7.2610000000000001</v>
      </c>
      <c r="CC7" s="124">
        <v>15.212</v>
      </c>
      <c r="CD7" s="124">
        <v>23.745000000000001</v>
      </c>
      <c r="CE7" s="124">
        <v>32.384</v>
      </c>
      <c r="CF7" s="124">
        <v>8.3979999999999997</v>
      </c>
      <c r="CG7" s="124">
        <v>17.379000000000001</v>
      </c>
      <c r="CH7" s="124">
        <v>26.65</v>
      </c>
      <c r="CI7" s="124">
        <v>36.204000000000001</v>
      </c>
      <c r="CK7" s="324" t="s">
        <v>170</v>
      </c>
      <c r="CL7" s="124">
        <v>2.1819999999999999</v>
      </c>
      <c r="CM7" s="124">
        <v>3.4580000000000002</v>
      </c>
      <c r="CN7" s="124">
        <v>4.9480000000000004</v>
      </c>
      <c r="CO7" s="124">
        <v>1.3140000000000001</v>
      </c>
      <c r="CP7" s="124">
        <v>2.7</v>
      </c>
      <c r="CQ7" s="124">
        <v>4.1559999999999997</v>
      </c>
      <c r="CR7" s="124">
        <v>5.6580000000000004</v>
      </c>
      <c r="CS7" s="124">
        <v>1.411</v>
      </c>
      <c r="CT7" s="124">
        <v>3.02</v>
      </c>
      <c r="CU7" s="124">
        <v>4.7060000000000004</v>
      </c>
      <c r="CV7" s="124">
        <v>6.5229999999999997</v>
      </c>
      <c r="CW7" s="124">
        <v>1.5920000000000001</v>
      </c>
      <c r="CX7" s="124">
        <v>3.5289999999999999</v>
      </c>
      <c r="CY7" s="124">
        <v>5.5140000000000002</v>
      </c>
      <c r="CZ7" s="124">
        <v>7.6520000000000001</v>
      </c>
      <c r="DA7" s="124">
        <v>1.881</v>
      </c>
      <c r="DB7" s="124">
        <v>3.7690000000000001</v>
      </c>
      <c r="DC7" s="124">
        <v>5.7649999999999997</v>
      </c>
      <c r="DD7" s="124">
        <v>7.8529999999999998</v>
      </c>
      <c r="DE7" s="124">
        <v>1.911</v>
      </c>
      <c r="DF7" s="124">
        <v>4.0170000000000003</v>
      </c>
      <c r="DG7" s="124">
        <v>6.1</v>
      </c>
      <c r="DH7" s="124">
        <v>8.2829999999999995</v>
      </c>
      <c r="DI7" s="124">
        <v>1.9550000000000001</v>
      </c>
      <c r="DJ7" s="124">
        <v>2.57</v>
      </c>
      <c r="DK7" s="207"/>
      <c r="DL7" s="124" t="s">
        <v>170</v>
      </c>
      <c r="DM7" s="124">
        <v>5.1369999999999996</v>
      </c>
      <c r="DN7" s="124">
        <v>7.9610000000000003</v>
      </c>
      <c r="DO7" s="124">
        <v>10.83</v>
      </c>
      <c r="DP7" s="124">
        <v>2.8559999999999999</v>
      </c>
      <c r="DQ7" s="124">
        <v>5.9420000000000002</v>
      </c>
      <c r="DR7" s="124">
        <v>9.1590000000000007</v>
      </c>
      <c r="DS7" s="124">
        <v>12.435</v>
      </c>
      <c r="DT7" s="124">
        <v>3.3420000000000001</v>
      </c>
      <c r="DU7" s="124">
        <v>6.9420000000000002</v>
      </c>
      <c r="DV7" s="124">
        <v>10.635999999999999</v>
      </c>
      <c r="DW7" s="124">
        <v>14.417</v>
      </c>
      <c r="DX7" s="124">
        <v>3.5150000000000001</v>
      </c>
      <c r="DY7" s="124">
        <v>7.2619999999999996</v>
      </c>
      <c r="DZ7" s="124">
        <v>11.154</v>
      </c>
      <c r="EA7" s="124">
        <v>15.42</v>
      </c>
      <c r="EB7" s="124">
        <v>3.7349999999999999</v>
      </c>
      <c r="EC7" s="124">
        <v>7.2389999999999999</v>
      </c>
      <c r="ED7" s="124">
        <v>11.206</v>
      </c>
      <c r="EE7" s="124">
        <v>15.087</v>
      </c>
      <c r="EF7" s="124">
        <v>3.827</v>
      </c>
      <c r="EG7" s="124">
        <v>8.0120000000000005</v>
      </c>
      <c r="EH7" s="124">
        <v>12.48</v>
      </c>
      <c r="EI7" s="124">
        <v>16.773</v>
      </c>
      <c r="EJ7" s="124">
        <v>4.38</v>
      </c>
      <c r="EK7" s="124">
        <v>9.1859999999999999</v>
      </c>
      <c r="EL7" s="124">
        <v>14.260999999999999</v>
      </c>
      <c r="EM7" s="124">
        <v>19.186</v>
      </c>
      <c r="EN7" s="207"/>
      <c r="EO7" s="124" t="s">
        <v>170</v>
      </c>
      <c r="EP7" s="124">
        <v>2.762</v>
      </c>
      <c r="EQ7" s="124">
        <v>4.1790000000000003</v>
      </c>
      <c r="ER7" s="124">
        <v>5.75</v>
      </c>
      <c r="ES7" s="124">
        <v>1.512</v>
      </c>
      <c r="ET7" s="124">
        <v>3.157</v>
      </c>
      <c r="EU7" s="124">
        <v>4.9059999999999997</v>
      </c>
      <c r="EV7" s="124">
        <v>6.7729999999999997</v>
      </c>
      <c r="EW7" s="124">
        <v>1.58</v>
      </c>
      <c r="EX7" s="124">
        <v>3.496</v>
      </c>
      <c r="EY7" s="124">
        <v>5.6829999999999998</v>
      </c>
      <c r="EZ7" s="124">
        <v>7.8259999999999996</v>
      </c>
      <c r="FA7" s="124">
        <v>2.0990000000000002</v>
      </c>
      <c r="FB7" s="124">
        <v>4.6100000000000003</v>
      </c>
      <c r="FC7" s="124">
        <v>7.6440000000000001</v>
      </c>
      <c r="FD7" s="124">
        <v>10.612</v>
      </c>
      <c r="FE7" s="124">
        <v>2.7949999999999999</v>
      </c>
      <c r="FF7" s="124">
        <v>5.2309999999999999</v>
      </c>
      <c r="FG7" s="124">
        <v>8.0760000000000005</v>
      </c>
      <c r="FH7" s="124">
        <v>11.204000000000001</v>
      </c>
      <c r="FI7" s="124">
        <v>2.927</v>
      </c>
      <c r="FJ7" s="124">
        <v>5.9610000000000003</v>
      </c>
      <c r="FK7" s="124">
        <v>9.73</v>
      </c>
      <c r="FL7" s="124">
        <v>13.426</v>
      </c>
      <c r="FM7" s="124">
        <v>3.359</v>
      </c>
      <c r="FN7" s="124">
        <v>7.02</v>
      </c>
      <c r="FO7" s="124">
        <v>11.19</v>
      </c>
      <c r="FP7" s="124">
        <v>14.962999999999999</v>
      </c>
      <c r="FR7" s="124" t="s">
        <v>170</v>
      </c>
      <c r="FS7" s="124">
        <v>12.509</v>
      </c>
      <c r="FT7" s="124">
        <v>26.324999999999999</v>
      </c>
      <c r="FU7" s="124">
        <v>40.459000000000003</v>
      </c>
      <c r="FV7" s="124">
        <v>57.837000000000003</v>
      </c>
      <c r="FW7" s="124">
        <v>16.611999999999998</v>
      </c>
      <c r="FX7" s="124">
        <v>35.161000000000001</v>
      </c>
      <c r="FY7" s="124">
        <v>54.47</v>
      </c>
      <c r="FZ7" s="124">
        <v>76.459999999999994</v>
      </c>
      <c r="GB7" s="124" t="s">
        <v>170</v>
      </c>
      <c r="GC7" s="124">
        <v>0.57499999999999996</v>
      </c>
      <c r="GD7" s="124">
        <v>1.2070000000000001</v>
      </c>
      <c r="GE7" s="124">
        <v>1.8640000000000001</v>
      </c>
      <c r="GF7" s="124">
        <v>2.2490000000000001</v>
      </c>
      <c r="GH7" s="124" t="s">
        <v>170</v>
      </c>
      <c r="GI7" s="124">
        <v>0.43099999999999999</v>
      </c>
      <c r="GJ7" s="124">
        <v>0.92100000000000004</v>
      </c>
      <c r="GK7" s="124">
        <v>1.546</v>
      </c>
      <c r="GL7" s="124">
        <v>1.7889999999999999</v>
      </c>
      <c r="GN7" s="124" t="s">
        <v>170</v>
      </c>
      <c r="GO7" s="124">
        <v>1.296</v>
      </c>
      <c r="GP7" s="124">
        <v>5.008</v>
      </c>
      <c r="GQ7" s="124">
        <v>8.4849999999999994</v>
      </c>
      <c r="GR7" s="124">
        <v>11.763</v>
      </c>
    </row>
    <row r="8" spans="1:200" ht="16" customHeight="1" x14ac:dyDescent="0.3">
      <c r="B8" s="324" t="s">
        <v>169</v>
      </c>
      <c r="C8" s="124">
        <v>-2.3879999999999999</v>
      </c>
      <c r="D8" s="124">
        <v>-2.589</v>
      </c>
      <c r="E8" s="124">
        <v>-3.4180000000000001</v>
      </c>
      <c r="F8" s="124">
        <v>-0.69699999999999995</v>
      </c>
      <c r="G8" s="124">
        <v>-1.5680000000000001</v>
      </c>
      <c r="H8" s="124">
        <v>-2.8450000000000002</v>
      </c>
      <c r="I8" s="124">
        <v>-3.786</v>
      </c>
      <c r="J8" s="124">
        <v>-0.76100000000000001</v>
      </c>
      <c r="K8" s="124">
        <v>-1.732</v>
      </c>
      <c r="L8" s="124">
        <v>-3.234</v>
      </c>
      <c r="M8" s="124">
        <v>-4.3689999999999998</v>
      </c>
      <c r="N8" s="124">
        <v>-1.03</v>
      </c>
      <c r="O8" s="124">
        <v>-2.3580000000000001</v>
      </c>
      <c r="P8" s="124">
        <v>-4.1109999999999998</v>
      </c>
      <c r="Q8" s="124">
        <v>-5.2839999999999998</v>
      </c>
      <c r="R8" s="124">
        <v>-1.073</v>
      </c>
      <c r="S8" s="124">
        <v>-2.1440000000000001</v>
      </c>
      <c r="T8" s="124">
        <v>-3.3159999999999998</v>
      </c>
      <c r="U8" s="124">
        <v>-4.4720000000000004</v>
      </c>
      <c r="V8" s="124">
        <v>-1.0409999999999999</v>
      </c>
      <c r="W8" s="124">
        <v>-2.3879999999999999</v>
      </c>
      <c r="X8" s="124">
        <v>-4.6849999999999996</v>
      </c>
      <c r="Y8" s="124">
        <v>-6.3230000000000004</v>
      </c>
      <c r="Z8" s="124">
        <v>-1.5720000000000001</v>
      </c>
      <c r="AA8" s="124">
        <v>-3.6379999999999999</v>
      </c>
      <c r="AB8" s="124">
        <v>-7.0209999999999999</v>
      </c>
      <c r="AC8" s="124">
        <v>-9.1519999999999992</v>
      </c>
      <c r="AE8" s="324" t="s">
        <v>169</v>
      </c>
      <c r="AF8" s="124">
        <v>-1.528</v>
      </c>
      <c r="AG8" s="124">
        <v>-1.7569999999999999</v>
      </c>
      <c r="AH8" s="124">
        <v>-2.3849999999999998</v>
      </c>
      <c r="AI8" s="124">
        <v>-0.60499999999999998</v>
      </c>
      <c r="AJ8" s="124">
        <v>-1.288</v>
      </c>
      <c r="AK8" s="124">
        <v>-2.0910000000000002</v>
      </c>
      <c r="AL8" s="124">
        <v>-2.7789999999999999</v>
      </c>
      <c r="AM8" s="124">
        <v>-0.69099999999999995</v>
      </c>
      <c r="AN8" s="124">
        <v>-1.4430000000000001</v>
      </c>
      <c r="AO8" s="124">
        <v>-2.3479999999999999</v>
      </c>
      <c r="AP8" s="124">
        <v>-3.2080000000000002</v>
      </c>
      <c r="AQ8" s="124">
        <v>-0.84</v>
      </c>
      <c r="AR8" s="124">
        <v>-1.714</v>
      </c>
      <c r="AS8" s="124">
        <v>-2.802</v>
      </c>
      <c r="AT8" s="124">
        <v>-3.78</v>
      </c>
      <c r="AU8" s="124">
        <v>-0.91300000000000003</v>
      </c>
      <c r="AV8" s="124">
        <v>-1.798</v>
      </c>
      <c r="AW8" s="124">
        <v>-2.7250000000000001</v>
      </c>
      <c r="AX8" s="124">
        <v>-3.6440000000000001</v>
      </c>
      <c r="AY8" s="124">
        <v>-0.95599999999999996</v>
      </c>
      <c r="AZ8" s="124">
        <v>-1.9890000000000001</v>
      </c>
      <c r="BA8" s="124">
        <v>-3.1829999999999998</v>
      </c>
      <c r="BB8" s="124">
        <v>-4.3099999999999996</v>
      </c>
      <c r="BC8" s="124">
        <v>-1.1399999999999999</v>
      </c>
      <c r="BD8" s="124">
        <v>-2.3319999999999999</v>
      </c>
      <c r="BE8" s="124">
        <v>-3.8290000000000002</v>
      </c>
      <c r="BF8" s="124">
        <v>-4.899</v>
      </c>
      <c r="BH8" s="324" t="s">
        <v>169</v>
      </c>
      <c r="BI8" s="124">
        <v>-5.7619999999999996</v>
      </c>
      <c r="BJ8" s="124">
        <v>-6.556</v>
      </c>
      <c r="BK8" s="124">
        <v>-8.9269999999999996</v>
      </c>
      <c r="BL8" s="124">
        <v>-2.2519999999999998</v>
      </c>
      <c r="BM8" s="124">
        <v>-4.57</v>
      </c>
      <c r="BN8" s="124">
        <v>-6.8520000000000003</v>
      </c>
      <c r="BO8" s="124">
        <v>-9.0190000000000001</v>
      </c>
      <c r="BP8" s="124">
        <v>-2.0129999999999999</v>
      </c>
      <c r="BQ8" s="124">
        <v>-4.6440000000000001</v>
      </c>
      <c r="BR8" s="124">
        <v>-7.23</v>
      </c>
      <c r="BS8" s="207">
        <v>-9.9480000000000004</v>
      </c>
      <c r="BT8" s="124">
        <v>-2.3359999999999999</v>
      </c>
      <c r="BU8" s="124">
        <v>-5.2130000000000001</v>
      </c>
      <c r="BV8" s="124">
        <v>-8.3800000000000008</v>
      </c>
      <c r="BW8" s="124">
        <v>-11.659000000000001</v>
      </c>
      <c r="BX8" s="124">
        <v>-2.9460000000000002</v>
      </c>
      <c r="BY8" s="124">
        <v>-5.3419999999999996</v>
      </c>
      <c r="BZ8" s="124">
        <v>-8.4269999999999996</v>
      </c>
      <c r="CA8" s="124">
        <v>-11.762</v>
      </c>
      <c r="CB8" s="124">
        <v>-3.53</v>
      </c>
      <c r="CC8" s="124">
        <v>-7.4039999999999999</v>
      </c>
      <c r="CD8" s="124">
        <v>-12.116</v>
      </c>
      <c r="CE8" s="124">
        <v>-16.559999999999999</v>
      </c>
      <c r="CF8" s="124">
        <v>-4.4329999999999998</v>
      </c>
      <c r="CG8" s="124">
        <v>-9.3650000000000002</v>
      </c>
      <c r="CH8" s="124">
        <v>-14.507</v>
      </c>
      <c r="CI8" s="124">
        <v>-19.195</v>
      </c>
      <c r="CK8" s="324" t="s">
        <v>169</v>
      </c>
      <c r="CL8" s="124">
        <v>-1.079</v>
      </c>
      <c r="CM8" s="124">
        <v>-0.96</v>
      </c>
      <c r="CN8" s="124">
        <v>-1.278</v>
      </c>
      <c r="CO8" s="124">
        <v>-0.35899999999999999</v>
      </c>
      <c r="CP8" s="124">
        <v>-0.78</v>
      </c>
      <c r="CQ8" s="124">
        <v>-1.1850000000000001</v>
      </c>
      <c r="CR8" s="124">
        <v>-1.5269999999999999</v>
      </c>
      <c r="CS8" s="124">
        <v>-0.32</v>
      </c>
      <c r="CT8" s="124">
        <v>-0.73599999999999999</v>
      </c>
      <c r="CU8" s="124">
        <v>-1.133</v>
      </c>
      <c r="CV8" s="124">
        <v>-1.5249999999999999</v>
      </c>
      <c r="CW8" s="124">
        <v>-0.40200000000000002</v>
      </c>
      <c r="CX8" s="124">
        <v>-0.82299999999999995</v>
      </c>
      <c r="CY8" s="124">
        <v>-1.2470000000000001</v>
      </c>
      <c r="CZ8" s="124">
        <v>-1.6719999999999999</v>
      </c>
      <c r="DA8" s="124">
        <v>-0.44800000000000001</v>
      </c>
      <c r="DB8" s="124">
        <v>-0.88400000000000001</v>
      </c>
      <c r="DC8" s="124">
        <v>-1.3080000000000001</v>
      </c>
      <c r="DD8" s="124">
        <v>-1.7949999999999999</v>
      </c>
      <c r="DE8" s="124">
        <v>-0.46400000000000002</v>
      </c>
      <c r="DF8" s="124">
        <v>-0.95499999999999996</v>
      </c>
      <c r="DG8" s="124">
        <v>-1.4810000000000001</v>
      </c>
      <c r="DH8" s="124">
        <v>-2.0259999999999998</v>
      </c>
      <c r="DI8" s="124">
        <v>-0.60899999999999999</v>
      </c>
      <c r="DJ8" s="124">
        <v>-0.82899999999999996</v>
      </c>
      <c r="DK8" s="207"/>
      <c r="DL8" s="124" t="s">
        <v>169</v>
      </c>
      <c r="DM8" s="124">
        <v>-1.6919999999999999</v>
      </c>
      <c r="DN8" s="124">
        <v>-1.9379999999999999</v>
      </c>
      <c r="DO8" s="124">
        <v>-2.6360000000000001</v>
      </c>
      <c r="DP8" s="124">
        <v>-0.63200000000000001</v>
      </c>
      <c r="DQ8" s="124">
        <v>-1.4079999999999999</v>
      </c>
      <c r="DR8" s="124">
        <v>-2.2810000000000001</v>
      </c>
      <c r="DS8" s="124">
        <v>-3.1190000000000002</v>
      </c>
      <c r="DT8" s="124">
        <v>-0.751</v>
      </c>
      <c r="DU8" s="124">
        <v>-1.605</v>
      </c>
      <c r="DV8" s="124">
        <v>-2.6059999999999999</v>
      </c>
      <c r="DW8" s="124">
        <v>-3.5059999999999998</v>
      </c>
      <c r="DX8" s="124">
        <v>-0.93600000000000005</v>
      </c>
      <c r="DY8" s="124">
        <v>-1.956</v>
      </c>
      <c r="DZ8" s="124">
        <v>-3.0379999999999998</v>
      </c>
      <c r="EA8" s="124">
        <v>-3.9340000000000002</v>
      </c>
      <c r="EB8" s="124">
        <v>-0.90600000000000003</v>
      </c>
      <c r="EC8" s="124">
        <v>-1.6619999999999999</v>
      </c>
      <c r="ED8" s="124">
        <v>-2.645</v>
      </c>
      <c r="EE8" s="124">
        <v>-3.544</v>
      </c>
      <c r="EF8" s="124">
        <v>-0.95199999999999996</v>
      </c>
      <c r="EG8" s="124">
        <v>-2.0089999999999999</v>
      </c>
      <c r="EH8" s="124">
        <v>-3.1760000000000002</v>
      </c>
      <c r="EI8" s="124">
        <v>-4.242</v>
      </c>
      <c r="EJ8" s="124">
        <v>-1.079</v>
      </c>
      <c r="EK8" s="124">
        <v>-2.278</v>
      </c>
      <c r="EL8" s="124">
        <v>-3.6320000000000001</v>
      </c>
      <c r="EM8" s="124">
        <v>-4.6150000000000002</v>
      </c>
      <c r="EN8" s="207"/>
      <c r="EO8" s="124" t="s">
        <v>169</v>
      </c>
      <c r="EP8" s="124">
        <v>-0.80700000000000005</v>
      </c>
      <c r="EQ8" s="124">
        <v>-0.81399999999999995</v>
      </c>
      <c r="ER8" s="124">
        <v>-1.0589999999999999</v>
      </c>
      <c r="ES8" s="124">
        <v>-0.27800000000000002</v>
      </c>
      <c r="ET8" s="124">
        <v>-0.60899999999999999</v>
      </c>
      <c r="EU8" s="124">
        <v>-0.97399999999999998</v>
      </c>
      <c r="EV8" s="124">
        <v>-1.321</v>
      </c>
      <c r="EW8" s="124">
        <v>-0.28299999999999997</v>
      </c>
      <c r="EX8" s="124">
        <v>-0.66200000000000003</v>
      </c>
      <c r="EY8" s="124">
        <v>-1.1779999999999999</v>
      </c>
      <c r="EZ8" s="124">
        <v>-1.6950000000000001</v>
      </c>
      <c r="FA8" s="124">
        <v>-0.52400000000000002</v>
      </c>
      <c r="FB8" s="124">
        <v>-1.099</v>
      </c>
      <c r="FC8" s="124">
        <v>-1.7310000000000001</v>
      </c>
      <c r="FD8" s="124">
        <v>-3.2389999999999999</v>
      </c>
      <c r="FE8" s="124">
        <v>-0.81799999999999995</v>
      </c>
      <c r="FF8" s="124">
        <v>-1.5840000000000001</v>
      </c>
      <c r="FG8" s="124">
        <v>-2.5190000000000001</v>
      </c>
      <c r="FH8" s="124">
        <v>-3.5009999999999999</v>
      </c>
      <c r="FI8" s="124">
        <v>-0.92400000000000004</v>
      </c>
      <c r="FJ8" s="124">
        <v>-2.008</v>
      </c>
      <c r="FK8" s="124">
        <v>-3.399</v>
      </c>
      <c r="FL8" s="124">
        <v>-4.6189999999999998</v>
      </c>
      <c r="FM8" s="124">
        <v>-1.17</v>
      </c>
      <c r="FN8" s="124">
        <v>-2.415</v>
      </c>
      <c r="FO8" s="124">
        <v>-3.988</v>
      </c>
      <c r="FP8" s="124">
        <v>-5.2089999999999996</v>
      </c>
      <c r="FR8" s="124" t="s">
        <v>169</v>
      </c>
      <c r="FS8" s="124">
        <v>-3.4969999999999999</v>
      </c>
      <c r="FT8" s="124">
        <v>-7.2320000000000002</v>
      </c>
      <c r="FU8" s="124">
        <v>-13.422000000000001</v>
      </c>
      <c r="FV8" s="124">
        <v>-18.419</v>
      </c>
      <c r="FW8" s="124">
        <v>-4.6520000000000001</v>
      </c>
      <c r="FX8" s="124">
        <v>-9.0519999999999996</v>
      </c>
      <c r="FY8" s="124">
        <v>-14.553000000000001</v>
      </c>
      <c r="FZ8" s="124">
        <v>-21.158999999999999</v>
      </c>
      <c r="GB8" s="124" t="s">
        <v>169</v>
      </c>
      <c r="GC8" s="124">
        <v>-0.14199999999999999</v>
      </c>
      <c r="GD8" s="124">
        <v>-0.28499999999999998</v>
      </c>
      <c r="GE8" s="124">
        <v>-0.434</v>
      </c>
      <c r="GF8" s="124">
        <v>-0.54400000000000004</v>
      </c>
      <c r="GH8" s="124" t="s">
        <v>169</v>
      </c>
      <c r="GI8" s="124">
        <v>-0.111</v>
      </c>
      <c r="GJ8" s="124">
        <v>-0.307</v>
      </c>
      <c r="GK8" s="124">
        <v>-0.69599999999999995</v>
      </c>
      <c r="GL8" s="124">
        <v>-0.78</v>
      </c>
      <c r="GN8" s="124" t="s">
        <v>169</v>
      </c>
      <c r="GO8" s="124">
        <v>-0.22900000000000001</v>
      </c>
      <c r="GP8" s="124">
        <v>-1.06</v>
      </c>
      <c r="GQ8" s="124">
        <v>-1.8160000000000001</v>
      </c>
      <c r="GR8" s="124">
        <v>-3.7709999999999999</v>
      </c>
    </row>
    <row r="9" spans="1:200" s="134" customFormat="1" ht="16" customHeight="1" x14ac:dyDescent="0.3">
      <c r="A9" s="136"/>
      <c r="B9" s="142" t="s">
        <v>168</v>
      </c>
      <c r="C9" s="208">
        <v>1.407</v>
      </c>
      <c r="D9" s="208">
        <v>3.9460000000000002</v>
      </c>
      <c r="E9" s="208">
        <v>5.266</v>
      </c>
      <c r="F9" s="208">
        <v>1.1839999999999999</v>
      </c>
      <c r="G9" s="208">
        <v>2.62</v>
      </c>
      <c r="H9" s="208">
        <v>4.202</v>
      </c>
      <c r="I9" s="208">
        <v>5.4690000000000003</v>
      </c>
      <c r="J9" s="208">
        <v>1.214</v>
      </c>
      <c r="K9" s="208">
        <v>2.74</v>
      </c>
      <c r="L9" s="208">
        <v>4.38</v>
      </c>
      <c r="M9" s="208">
        <v>5.9260000000000002</v>
      </c>
      <c r="N9" s="208">
        <v>1.3180000000000001</v>
      </c>
      <c r="O9" s="208">
        <v>2.9350000000000001</v>
      </c>
      <c r="P9" s="208">
        <v>4.7560000000000002</v>
      </c>
      <c r="Q9" s="208">
        <v>6.4450000000000003</v>
      </c>
      <c r="R9" s="208">
        <v>1.302</v>
      </c>
      <c r="S9" s="208">
        <v>2.4180000000000001</v>
      </c>
      <c r="T9" s="208">
        <v>3.7610000000000001</v>
      </c>
      <c r="U9" s="208">
        <v>5.1050000000000004</v>
      </c>
      <c r="V9" s="208">
        <v>1.2529999999999999</v>
      </c>
      <c r="W9" s="208">
        <v>2.8140000000000001</v>
      </c>
      <c r="X9" s="208">
        <v>4.835</v>
      </c>
      <c r="Y9" s="208">
        <v>6.5570000000000004</v>
      </c>
      <c r="Z9" s="208">
        <v>1.919</v>
      </c>
      <c r="AA9" s="208">
        <v>4.351</v>
      </c>
      <c r="AB9" s="208">
        <v>7.093</v>
      </c>
      <c r="AC9" s="208">
        <v>9.5749999999999993</v>
      </c>
      <c r="AE9" s="142" t="s">
        <v>168</v>
      </c>
      <c r="AF9" s="208">
        <v>2.6880000000000002</v>
      </c>
      <c r="AG9" s="208">
        <v>4.7939999999999996</v>
      </c>
      <c r="AH9" s="208">
        <v>6.6120000000000001</v>
      </c>
      <c r="AI9" s="208">
        <v>1.6890000000000001</v>
      </c>
      <c r="AJ9" s="208">
        <v>3.419</v>
      </c>
      <c r="AK9" s="208">
        <v>5.1420000000000003</v>
      </c>
      <c r="AL9" s="208">
        <v>7.1</v>
      </c>
      <c r="AM9" s="208">
        <v>1.708</v>
      </c>
      <c r="AN9" s="208">
        <v>3.5569999999999999</v>
      </c>
      <c r="AO9" s="208">
        <v>5.3440000000000003</v>
      </c>
      <c r="AP9" s="208">
        <v>7.4050000000000002</v>
      </c>
      <c r="AQ9" s="208">
        <v>2.0099999999999998</v>
      </c>
      <c r="AR9" s="208">
        <v>4.2069999999999999</v>
      </c>
      <c r="AS9" s="208">
        <v>6.4809999999999999</v>
      </c>
      <c r="AT9" s="208">
        <v>8.76</v>
      </c>
      <c r="AU9" s="208">
        <v>2.2290000000000001</v>
      </c>
      <c r="AV9" s="208">
        <v>4.2190000000000003</v>
      </c>
      <c r="AW9" s="208">
        <v>6.4029999999999996</v>
      </c>
      <c r="AX9" s="208">
        <v>8.6959999999999997</v>
      </c>
      <c r="AY9" s="208">
        <v>2.145</v>
      </c>
      <c r="AZ9" s="208">
        <v>4.399</v>
      </c>
      <c r="BA9" s="208">
        <v>6.843</v>
      </c>
      <c r="BB9" s="208">
        <v>9.2609999999999992</v>
      </c>
      <c r="BC9" s="208">
        <v>2.407</v>
      </c>
      <c r="BD9" s="208">
        <v>5.0449999999999999</v>
      </c>
      <c r="BE9" s="208">
        <v>7.69</v>
      </c>
      <c r="BF9" s="208">
        <v>10.632</v>
      </c>
      <c r="BH9" s="142" t="s">
        <v>168</v>
      </c>
      <c r="BI9" s="208">
        <v>4.4260000000000002</v>
      </c>
      <c r="BJ9" s="208">
        <v>8.9429999999999996</v>
      </c>
      <c r="BK9" s="208">
        <v>12.331</v>
      </c>
      <c r="BL9" s="208">
        <v>3.21</v>
      </c>
      <c r="BM9" s="208">
        <v>6.65</v>
      </c>
      <c r="BN9" s="208">
        <v>10.238</v>
      </c>
      <c r="BO9" s="208">
        <v>14.169</v>
      </c>
      <c r="BP9" s="208">
        <v>3.7989999999999999</v>
      </c>
      <c r="BQ9" s="208">
        <v>7.2069999999999999</v>
      </c>
      <c r="BR9" s="208">
        <v>10.648</v>
      </c>
      <c r="BS9" s="208">
        <v>14.334</v>
      </c>
      <c r="BT9" s="208">
        <v>3.5609999999999999</v>
      </c>
      <c r="BU9" s="208">
        <v>7.1150000000000002</v>
      </c>
      <c r="BV9" s="208">
        <v>10.973000000000001</v>
      </c>
      <c r="BW9" s="208">
        <v>14.965999999999999</v>
      </c>
      <c r="BX9" s="208">
        <v>3.5379999999999998</v>
      </c>
      <c r="BY9" s="208">
        <v>6.8239999999999998</v>
      </c>
      <c r="BZ9" s="208">
        <v>10.654</v>
      </c>
      <c r="CA9" s="208">
        <v>15.016</v>
      </c>
      <c r="CB9" s="208">
        <v>3.7309999999999999</v>
      </c>
      <c r="CC9" s="208">
        <v>7.8079999999999998</v>
      </c>
      <c r="CD9" s="208">
        <v>11.629</v>
      </c>
      <c r="CE9" s="208">
        <v>15.824</v>
      </c>
      <c r="CF9" s="208">
        <v>3.9649999999999999</v>
      </c>
      <c r="CG9" s="208">
        <v>8.0139999999999993</v>
      </c>
      <c r="CH9" s="208">
        <v>12.143000000000001</v>
      </c>
      <c r="CI9" s="208">
        <v>17.009</v>
      </c>
      <c r="CK9" s="142" t="s">
        <v>168</v>
      </c>
      <c r="CL9" s="208">
        <v>1.103</v>
      </c>
      <c r="CM9" s="208">
        <v>2.4980000000000002</v>
      </c>
      <c r="CN9" s="208">
        <v>3.67</v>
      </c>
      <c r="CO9" s="208">
        <v>0.95499999999999996</v>
      </c>
      <c r="CP9" s="208">
        <v>1.92</v>
      </c>
      <c r="CQ9" s="208">
        <v>2.9710000000000001</v>
      </c>
      <c r="CR9" s="208">
        <v>4.1310000000000002</v>
      </c>
      <c r="CS9" s="208">
        <v>1.091</v>
      </c>
      <c r="CT9" s="208">
        <v>2.2839999999999998</v>
      </c>
      <c r="CU9" s="208">
        <v>3.573</v>
      </c>
      <c r="CV9" s="208">
        <v>4.9980000000000002</v>
      </c>
      <c r="CW9" s="208">
        <v>1.19</v>
      </c>
      <c r="CX9" s="208">
        <v>2.706</v>
      </c>
      <c r="CY9" s="208">
        <v>4.2670000000000003</v>
      </c>
      <c r="CZ9" s="208">
        <v>5.98</v>
      </c>
      <c r="DA9" s="208">
        <v>1.4330000000000001</v>
      </c>
      <c r="DB9" s="208">
        <v>2.8849999999999998</v>
      </c>
      <c r="DC9" s="208">
        <v>4.4569999999999999</v>
      </c>
      <c r="DD9" s="208">
        <v>6.0579999999999998</v>
      </c>
      <c r="DE9" s="208">
        <v>1.4470000000000001</v>
      </c>
      <c r="DF9" s="208">
        <v>3.0619999999999998</v>
      </c>
      <c r="DG9" s="208">
        <v>4.6189999999999998</v>
      </c>
      <c r="DH9" s="208">
        <v>6.2569999999999997</v>
      </c>
      <c r="DI9" s="208">
        <v>1.3460000000000001</v>
      </c>
      <c r="DJ9" s="208">
        <v>1.7410000000000001</v>
      </c>
      <c r="DK9" s="208"/>
      <c r="DL9" s="208" t="s">
        <v>168</v>
      </c>
      <c r="DM9" s="208">
        <v>3.4449999999999998</v>
      </c>
      <c r="DN9" s="208">
        <v>6.0229999999999997</v>
      </c>
      <c r="DO9" s="208">
        <v>8.1940000000000008</v>
      </c>
      <c r="DP9" s="208">
        <v>2.2240000000000002</v>
      </c>
      <c r="DQ9" s="208">
        <v>4.5339999999999998</v>
      </c>
      <c r="DR9" s="208">
        <v>6.8780000000000001</v>
      </c>
      <c r="DS9" s="208">
        <v>9.3160000000000007</v>
      </c>
      <c r="DT9" s="208">
        <v>2.5910000000000002</v>
      </c>
      <c r="DU9" s="208">
        <v>5.3369999999999997</v>
      </c>
      <c r="DV9" s="208">
        <v>8.0299999999999994</v>
      </c>
      <c r="DW9" s="208">
        <v>10.911</v>
      </c>
      <c r="DX9" s="208">
        <v>2.5790000000000002</v>
      </c>
      <c r="DY9" s="208">
        <v>5.306</v>
      </c>
      <c r="DZ9" s="208">
        <v>8.1159999999999997</v>
      </c>
      <c r="EA9" s="208">
        <v>11.486000000000001</v>
      </c>
      <c r="EB9" s="208">
        <v>2.8290000000000002</v>
      </c>
      <c r="EC9" s="208">
        <v>5.577</v>
      </c>
      <c r="ED9" s="208">
        <v>8.5609999999999999</v>
      </c>
      <c r="EE9" s="208">
        <v>11.542999999999999</v>
      </c>
      <c r="EF9" s="208">
        <v>2.875</v>
      </c>
      <c r="EG9" s="208">
        <v>6.0030000000000001</v>
      </c>
      <c r="EH9" s="208">
        <v>9.3040000000000003</v>
      </c>
      <c r="EI9" s="208">
        <v>12.531000000000001</v>
      </c>
      <c r="EJ9" s="208">
        <v>3.3010000000000002</v>
      </c>
      <c r="EK9" s="208">
        <v>6.9080000000000004</v>
      </c>
      <c r="EL9" s="208">
        <v>10.629</v>
      </c>
      <c r="EM9" s="208">
        <v>14.571</v>
      </c>
      <c r="EN9" s="208"/>
      <c r="EO9" s="208" t="s">
        <v>168</v>
      </c>
      <c r="EP9" s="208">
        <v>1.9550000000000001</v>
      </c>
      <c r="EQ9" s="208">
        <v>3.3650000000000002</v>
      </c>
      <c r="ER9" s="208">
        <v>4.6909999999999998</v>
      </c>
      <c r="ES9" s="208">
        <v>1.234</v>
      </c>
      <c r="ET9" s="208">
        <v>2.548</v>
      </c>
      <c r="EU9" s="208">
        <v>3.9319999999999999</v>
      </c>
      <c r="EV9" s="208">
        <v>5.452</v>
      </c>
      <c r="EW9" s="208">
        <v>1.2969999999999999</v>
      </c>
      <c r="EX9" s="208">
        <v>2.8340000000000001</v>
      </c>
      <c r="EY9" s="208">
        <v>4.5049999999999999</v>
      </c>
      <c r="EZ9" s="208">
        <v>6.1310000000000002</v>
      </c>
      <c r="FA9" s="208">
        <v>1.575</v>
      </c>
      <c r="FB9" s="208">
        <v>3.5110000000000001</v>
      </c>
      <c r="FC9" s="208">
        <v>5.9130000000000003</v>
      </c>
      <c r="FD9" s="208">
        <v>7.3730000000000002</v>
      </c>
      <c r="FE9" s="208">
        <v>1.9770000000000001</v>
      </c>
      <c r="FF9" s="208">
        <v>3.6469999999999998</v>
      </c>
      <c r="FG9" s="208">
        <v>5.5570000000000004</v>
      </c>
      <c r="FH9" s="208">
        <v>7.7030000000000003</v>
      </c>
      <c r="FI9" s="208">
        <v>2.0030000000000001</v>
      </c>
      <c r="FJ9" s="208">
        <v>3.9529999999999998</v>
      </c>
      <c r="FK9" s="208">
        <v>6.3310000000000004</v>
      </c>
      <c r="FL9" s="208">
        <v>8.8070000000000004</v>
      </c>
      <c r="FM9" s="208">
        <v>2.1890000000000001</v>
      </c>
      <c r="FN9" s="208">
        <v>4.6050000000000004</v>
      </c>
      <c r="FO9" s="208">
        <v>7.202</v>
      </c>
      <c r="FP9" s="208">
        <v>9.7539999999999996</v>
      </c>
      <c r="FR9" s="208" t="s">
        <v>168</v>
      </c>
      <c r="FS9" s="208">
        <v>9.0120000000000005</v>
      </c>
      <c r="FT9" s="208">
        <v>19.093</v>
      </c>
      <c r="FU9" s="208">
        <v>27.036999999999999</v>
      </c>
      <c r="FV9" s="208">
        <v>39.417999999999999</v>
      </c>
      <c r="FW9" s="208">
        <v>11.96</v>
      </c>
      <c r="FX9" s="208">
        <v>26.109000000000002</v>
      </c>
      <c r="FY9" s="208">
        <v>39.917000000000002</v>
      </c>
      <c r="FZ9" s="208">
        <v>55.301000000000002</v>
      </c>
      <c r="GB9" s="208" t="s">
        <v>168</v>
      </c>
      <c r="GC9" s="208">
        <v>0.433</v>
      </c>
      <c r="GD9" s="208">
        <v>0.92200000000000004</v>
      </c>
      <c r="GE9" s="208">
        <v>1.43</v>
      </c>
      <c r="GF9" s="208">
        <v>1.7050000000000001</v>
      </c>
      <c r="GH9" s="208" t="s">
        <v>168</v>
      </c>
      <c r="GI9" s="208">
        <v>0.32</v>
      </c>
      <c r="GJ9" s="208">
        <v>0.61399999999999999</v>
      </c>
      <c r="GK9" s="208">
        <v>0.85</v>
      </c>
      <c r="GL9" s="208">
        <v>1.0089999999999999</v>
      </c>
      <c r="GN9" s="208" t="s">
        <v>168</v>
      </c>
      <c r="GO9" s="208">
        <v>1.0669999999999999</v>
      </c>
      <c r="GP9" s="208">
        <v>3.948</v>
      </c>
      <c r="GQ9" s="208">
        <v>6.6689999999999996</v>
      </c>
      <c r="GR9" s="208">
        <v>7.992</v>
      </c>
    </row>
    <row r="10" spans="1:200" s="134" customFormat="1" ht="16" customHeight="1" x14ac:dyDescent="0.3">
      <c r="A10" s="136"/>
      <c r="B10" s="142" t="s">
        <v>167</v>
      </c>
      <c r="C10" s="208">
        <v>3.0000000000000001E-3</v>
      </c>
      <c r="D10" s="208">
        <v>3.0000000000000001E-3</v>
      </c>
      <c r="E10" s="208">
        <v>7.0000000000000001E-3</v>
      </c>
      <c r="F10" s="208">
        <v>0</v>
      </c>
      <c r="G10" s="208">
        <v>0</v>
      </c>
      <c r="H10" s="208">
        <v>1E-3</v>
      </c>
      <c r="I10" s="208">
        <v>1E-3</v>
      </c>
      <c r="J10" s="208">
        <v>0</v>
      </c>
      <c r="K10" s="208">
        <v>8.0000000000000002E-3</v>
      </c>
      <c r="L10" s="208">
        <v>8.0000000000000002E-3</v>
      </c>
      <c r="M10" s="208">
        <v>8.0000000000000002E-3</v>
      </c>
      <c r="N10" s="208">
        <v>0</v>
      </c>
      <c r="O10" s="208">
        <v>0</v>
      </c>
      <c r="P10" s="208">
        <v>1.4999999999999999E-2</v>
      </c>
      <c r="Q10" s="208">
        <v>1.4999999999999999E-2</v>
      </c>
      <c r="R10" s="208">
        <v>0</v>
      </c>
      <c r="S10" s="208">
        <v>0</v>
      </c>
      <c r="T10" s="208">
        <v>0</v>
      </c>
      <c r="U10" s="208">
        <v>0</v>
      </c>
      <c r="V10" s="208">
        <v>0</v>
      </c>
      <c r="W10" s="208">
        <v>0</v>
      </c>
      <c r="X10" s="208">
        <v>0</v>
      </c>
      <c r="Y10" s="208">
        <v>0</v>
      </c>
      <c r="Z10" s="208">
        <v>0</v>
      </c>
      <c r="AA10" s="208">
        <v>0</v>
      </c>
      <c r="AB10" s="208">
        <v>0</v>
      </c>
      <c r="AC10" s="208">
        <v>0</v>
      </c>
      <c r="AE10" s="142" t="s">
        <v>167</v>
      </c>
      <c r="AF10" s="208">
        <v>2E-3</v>
      </c>
      <c r="AG10" s="208">
        <v>5.0000000000000001E-3</v>
      </c>
      <c r="AH10" s="208">
        <v>6.0000000000000001E-3</v>
      </c>
      <c r="AI10" s="208">
        <v>2E-3</v>
      </c>
      <c r="AJ10" s="208">
        <v>4.0000000000000001E-3</v>
      </c>
      <c r="AK10" s="208">
        <v>5.0000000000000001E-3</v>
      </c>
      <c r="AL10" s="208">
        <v>5.0000000000000001E-3</v>
      </c>
      <c r="AM10" s="208">
        <v>2E-3</v>
      </c>
      <c r="AN10" s="208">
        <v>5.0000000000000001E-3</v>
      </c>
      <c r="AO10" s="208">
        <v>7.0000000000000001E-3</v>
      </c>
      <c r="AP10" s="208">
        <v>7.0000000000000001E-3</v>
      </c>
      <c r="AQ10" s="208">
        <v>4.0000000000000001E-3</v>
      </c>
      <c r="AR10" s="208">
        <v>8.0000000000000002E-3</v>
      </c>
      <c r="AS10" s="208">
        <v>8.9999999999999993E-3</v>
      </c>
      <c r="AT10" s="208">
        <v>1.2E-2</v>
      </c>
      <c r="AU10" s="208">
        <v>3.0000000000000001E-3</v>
      </c>
      <c r="AV10" s="208">
        <v>6.0000000000000001E-3</v>
      </c>
      <c r="AW10" s="208">
        <v>8.9999999999999993E-3</v>
      </c>
      <c r="AX10" s="208">
        <v>1.2E-2</v>
      </c>
      <c r="AY10" s="208">
        <v>3.0000000000000001E-3</v>
      </c>
      <c r="AZ10" s="208">
        <v>6.0000000000000001E-3</v>
      </c>
      <c r="BA10" s="208">
        <v>6.0000000000000001E-3</v>
      </c>
      <c r="BB10" s="208">
        <v>6.0000000000000001E-3</v>
      </c>
      <c r="BC10" s="208">
        <v>0</v>
      </c>
      <c r="BD10" s="208">
        <v>0</v>
      </c>
      <c r="BE10" s="208">
        <v>0</v>
      </c>
      <c r="BF10" s="208">
        <v>0</v>
      </c>
      <c r="BG10" s="210"/>
      <c r="BH10" s="142" t="s">
        <v>167</v>
      </c>
      <c r="BI10" s="208">
        <v>0.45600000000000002</v>
      </c>
      <c r="BJ10" s="208">
        <v>0.45800000000000002</v>
      </c>
      <c r="BK10" s="208">
        <v>0.45900000000000002</v>
      </c>
      <c r="BL10" s="208">
        <v>1E-3</v>
      </c>
      <c r="BM10" s="208">
        <v>7.2999999999999995E-2</v>
      </c>
      <c r="BN10" s="208">
        <v>7.3999999999999996E-2</v>
      </c>
      <c r="BO10" s="208">
        <v>7.3999999999999996E-2</v>
      </c>
      <c r="BP10" s="208">
        <v>1E-3</v>
      </c>
      <c r="BQ10" s="208">
        <v>6.9000000000000006E-2</v>
      </c>
      <c r="BR10" s="208">
        <v>6.9000000000000006E-2</v>
      </c>
      <c r="BS10" s="208">
        <v>7.0000000000000007E-2</v>
      </c>
      <c r="BT10" s="208">
        <v>1E-3</v>
      </c>
      <c r="BU10" s="208">
        <v>9.1999999999999998E-2</v>
      </c>
      <c r="BV10" s="208">
        <v>9.1999999999999998E-2</v>
      </c>
      <c r="BW10" s="208">
        <v>9.4E-2</v>
      </c>
      <c r="BX10" s="208">
        <v>0</v>
      </c>
      <c r="BY10" s="208">
        <v>6.7000000000000004E-2</v>
      </c>
      <c r="BZ10" s="208">
        <v>6.9000000000000006E-2</v>
      </c>
      <c r="CA10" s="208">
        <v>6.9000000000000006E-2</v>
      </c>
      <c r="CB10" s="208">
        <v>0</v>
      </c>
      <c r="CC10" s="208">
        <v>0</v>
      </c>
      <c r="CD10" s="208">
        <v>8.0000000000000002E-3</v>
      </c>
      <c r="CE10" s="208">
        <v>1.7000000000000001E-2</v>
      </c>
      <c r="CF10" s="208">
        <v>0</v>
      </c>
      <c r="CG10" s="208">
        <v>1.7999999999999999E-2</v>
      </c>
      <c r="CH10" s="208">
        <v>2.5999999999999999E-2</v>
      </c>
      <c r="CI10" s="208">
        <v>2.5999999999999999E-2</v>
      </c>
      <c r="CK10" s="142" t="s">
        <v>167</v>
      </c>
      <c r="CL10" s="208">
        <v>0</v>
      </c>
      <c r="CM10" s="208">
        <v>1E-3</v>
      </c>
      <c r="CN10" s="208">
        <v>1E-3</v>
      </c>
      <c r="CO10" s="208">
        <v>0</v>
      </c>
      <c r="CP10" s="208">
        <v>1E-3</v>
      </c>
      <c r="CQ10" s="208">
        <v>1E-3</v>
      </c>
      <c r="CR10" s="208">
        <v>1E-3</v>
      </c>
      <c r="CS10" s="208">
        <v>1E-3</v>
      </c>
      <c r="CT10" s="208">
        <v>1E-3</v>
      </c>
      <c r="CU10" s="208">
        <v>1E-3</v>
      </c>
      <c r="CV10" s="208">
        <v>1E-3</v>
      </c>
      <c r="CW10" s="208">
        <v>0</v>
      </c>
      <c r="CX10" s="208">
        <v>0</v>
      </c>
      <c r="CY10" s="208">
        <v>0</v>
      </c>
      <c r="CZ10" s="208">
        <v>0</v>
      </c>
      <c r="DA10" s="208">
        <v>0</v>
      </c>
      <c r="DB10" s="208">
        <v>0</v>
      </c>
      <c r="DC10" s="208">
        <v>0</v>
      </c>
      <c r="DD10" s="208">
        <v>0</v>
      </c>
      <c r="DE10" s="208">
        <v>0</v>
      </c>
      <c r="DF10" s="208">
        <v>0</v>
      </c>
      <c r="DG10" s="208">
        <v>0</v>
      </c>
      <c r="DH10" s="208">
        <v>0</v>
      </c>
      <c r="DI10" s="208">
        <v>0</v>
      </c>
      <c r="DJ10" s="208">
        <v>0</v>
      </c>
      <c r="DK10" s="208"/>
      <c r="DL10" s="208" t="s">
        <v>167</v>
      </c>
      <c r="DM10" s="208">
        <v>0.01</v>
      </c>
      <c r="DN10" s="208">
        <v>1.2E-2</v>
      </c>
      <c r="DO10" s="208">
        <v>1.4E-2</v>
      </c>
      <c r="DP10" s="208">
        <v>1E-3</v>
      </c>
      <c r="DQ10" s="208">
        <v>0.04</v>
      </c>
      <c r="DR10" s="208">
        <v>4.4999999999999998E-2</v>
      </c>
      <c r="DS10" s="208">
        <v>4.9000000000000002E-2</v>
      </c>
      <c r="DT10" s="208">
        <v>2E-3</v>
      </c>
      <c r="DU10" s="208">
        <v>3.0000000000000001E-3</v>
      </c>
      <c r="DV10" s="208">
        <v>7.0000000000000001E-3</v>
      </c>
      <c r="DW10" s="208">
        <v>8.9999999999999993E-3</v>
      </c>
      <c r="DX10" s="208">
        <v>0</v>
      </c>
      <c r="DY10" s="208">
        <v>0</v>
      </c>
      <c r="DZ10" s="208">
        <v>3.0000000000000001E-3</v>
      </c>
      <c r="EA10" s="208">
        <v>5.0000000000000001E-3</v>
      </c>
      <c r="EB10" s="208">
        <v>0</v>
      </c>
      <c r="EC10" s="208">
        <v>0</v>
      </c>
      <c r="ED10" s="208">
        <v>2E-3</v>
      </c>
      <c r="EE10" s="208">
        <v>2E-3</v>
      </c>
      <c r="EF10" s="208">
        <v>0</v>
      </c>
      <c r="EG10" s="208">
        <v>0</v>
      </c>
      <c r="EH10" s="208">
        <v>2E-3</v>
      </c>
      <c r="EI10" s="208">
        <v>2E-3</v>
      </c>
      <c r="EJ10" s="208">
        <v>0</v>
      </c>
      <c r="EK10" s="208">
        <v>0</v>
      </c>
      <c r="EL10" s="208">
        <v>2E-3</v>
      </c>
      <c r="EM10" s="208">
        <v>2E-3</v>
      </c>
      <c r="EN10" s="208"/>
      <c r="EO10" s="208" t="s">
        <v>167</v>
      </c>
      <c r="EP10" s="208">
        <v>0</v>
      </c>
      <c r="EQ10" s="208">
        <v>0</v>
      </c>
      <c r="ER10" s="208">
        <v>0</v>
      </c>
      <c r="ES10" s="208">
        <v>0</v>
      </c>
      <c r="ET10" s="208">
        <v>0</v>
      </c>
      <c r="EU10" s="208">
        <v>0</v>
      </c>
      <c r="EV10" s="208">
        <v>0</v>
      </c>
      <c r="EW10" s="208">
        <v>0</v>
      </c>
      <c r="EX10" s="208">
        <v>0</v>
      </c>
      <c r="EY10" s="208">
        <v>0</v>
      </c>
      <c r="EZ10" s="208">
        <v>0</v>
      </c>
      <c r="FA10" s="208">
        <v>0</v>
      </c>
      <c r="FB10" s="208">
        <v>0</v>
      </c>
      <c r="FC10" s="208">
        <v>0</v>
      </c>
      <c r="FD10" s="208">
        <v>0</v>
      </c>
      <c r="FE10" s="208">
        <v>0</v>
      </c>
      <c r="FF10" s="208">
        <v>0</v>
      </c>
      <c r="FG10" s="208">
        <v>0</v>
      </c>
      <c r="FH10" s="208">
        <v>0</v>
      </c>
      <c r="FI10" s="208">
        <v>0</v>
      </c>
      <c r="FJ10" s="208">
        <v>0</v>
      </c>
      <c r="FK10" s="208">
        <v>0</v>
      </c>
      <c r="FL10" s="208">
        <v>0</v>
      </c>
      <c r="FM10" s="208">
        <v>0</v>
      </c>
      <c r="FN10" s="208">
        <v>0</v>
      </c>
      <c r="FO10" s="208">
        <v>0</v>
      </c>
      <c r="FP10" s="208">
        <v>0</v>
      </c>
      <c r="FR10" s="208" t="s">
        <v>167</v>
      </c>
      <c r="FS10" s="208">
        <v>4.0000000000000001E-3</v>
      </c>
      <c r="FT10" s="208">
        <v>2.9000000000000001E-2</v>
      </c>
      <c r="FU10" s="208">
        <v>0.13400000000000001</v>
      </c>
      <c r="FV10" s="208">
        <v>0.159</v>
      </c>
      <c r="FW10" s="208">
        <v>3.1E-2</v>
      </c>
      <c r="FX10" s="208">
        <v>6.2E-2</v>
      </c>
      <c r="FY10" s="208">
        <v>0.11899999999999999</v>
      </c>
      <c r="FZ10" s="208">
        <v>0.14499999999999999</v>
      </c>
      <c r="GB10" s="208" t="s">
        <v>167</v>
      </c>
      <c r="GC10" s="208">
        <v>0</v>
      </c>
      <c r="GD10" s="208">
        <v>0</v>
      </c>
      <c r="GE10" s="208">
        <v>0</v>
      </c>
      <c r="GF10" s="208">
        <v>0</v>
      </c>
      <c r="GH10" s="208" t="s">
        <v>167</v>
      </c>
      <c r="GI10" s="208">
        <v>0</v>
      </c>
      <c r="GJ10" s="208">
        <v>0</v>
      </c>
      <c r="GK10" s="208">
        <v>0</v>
      </c>
      <c r="GL10" s="208">
        <v>0</v>
      </c>
      <c r="GN10" s="208" t="s">
        <v>167</v>
      </c>
      <c r="GO10" s="208">
        <v>0</v>
      </c>
      <c r="GP10" s="208">
        <v>0</v>
      </c>
      <c r="GQ10" s="208">
        <v>0.03</v>
      </c>
      <c r="GR10" s="208">
        <v>0.03</v>
      </c>
    </row>
    <row r="11" spans="1:200" ht="16" customHeight="1" x14ac:dyDescent="0.3">
      <c r="B11" s="324" t="s">
        <v>166</v>
      </c>
      <c r="C11" s="207">
        <v>0.30299999999999999</v>
      </c>
      <c r="D11" s="207">
        <v>0.45100000000000001</v>
      </c>
      <c r="E11" s="207">
        <v>0.63300000000000001</v>
      </c>
      <c r="F11" s="207">
        <v>0.51800000000000002</v>
      </c>
      <c r="G11" s="207">
        <v>0.65300000000000002</v>
      </c>
      <c r="H11" s="207">
        <v>0.81499999999999995</v>
      </c>
      <c r="I11" s="207">
        <v>0.96899999999999997</v>
      </c>
      <c r="J11" s="207">
        <v>0.13600000000000001</v>
      </c>
      <c r="K11" s="207">
        <v>0.32200000000000001</v>
      </c>
      <c r="L11" s="207">
        <v>0.48699999999999999</v>
      </c>
      <c r="M11" s="207">
        <v>0.71699999999999997</v>
      </c>
      <c r="N11" s="207">
        <v>0.2</v>
      </c>
      <c r="O11" s="207">
        <v>0.41299999999999998</v>
      </c>
      <c r="P11" s="207">
        <v>0.627</v>
      </c>
      <c r="Q11" s="207">
        <v>0.84299999999999997</v>
      </c>
      <c r="R11" s="207">
        <v>9.4E-2</v>
      </c>
      <c r="S11" s="207">
        <v>0.26</v>
      </c>
      <c r="T11" s="207">
        <v>0.39900000000000002</v>
      </c>
      <c r="U11" s="207">
        <v>0.48199999999999998</v>
      </c>
      <c r="V11" s="207">
        <v>0.124</v>
      </c>
      <c r="W11" s="207">
        <v>1.0329999999999999</v>
      </c>
      <c r="X11" s="207">
        <v>1.21</v>
      </c>
      <c r="Y11" s="207">
        <v>1.415</v>
      </c>
      <c r="Z11" s="207">
        <v>0.253</v>
      </c>
      <c r="AA11" s="207">
        <v>0.63400000000000001</v>
      </c>
      <c r="AB11" s="207">
        <v>1.0740000000000001</v>
      </c>
      <c r="AC11" s="207">
        <v>1.335</v>
      </c>
      <c r="AE11" s="324" t="s">
        <v>166</v>
      </c>
      <c r="AF11" s="207">
        <v>0.47799999999999998</v>
      </c>
      <c r="AG11" s="207">
        <v>0.875</v>
      </c>
      <c r="AH11" s="207">
        <v>1.1519999999999999</v>
      </c>
      <c r="AI11" s="207">
        <v>0.16700000000000001</v>
      </c>
      <c r="AJ11" s="207">
        <v>0.43099999999999999</v>
      </c>
      <c r="AK11" s="207">
        <v>0.73099999999999998</v>
      </c>
      <c r="AL11" s="207">
        <v>1.02</v>
      </c>
      <c r="AM11" s="207">
        <v>0.53400000000000003</v>
      </c>
      <c r="AN11" s="207">
        <v>0.88900000000000001</v>
      </c>
      <c r="AO11" s="207">
        <v>1.2989999999999999</v>
      </c>
      <c r="AP11" s="207">
        <v>1.64</v>
      </c>
      <c r="AQ11" s="207">
        <v>0.50600000000000001</v>
      </c>
      <c r="AR11" s="207">
        <v>0.88100000000000001</v>
      </c>
      <c r="AS11" s="207">
        <v>1.4</v>
      </c>
      <c r="AT11" s="207">
        <v>1.833</v>
      </c>
      <c r="AU11" s="207">
        <v>0.312</v>
      </c>
      <c r="AV11" s="207">
        <v>0.67500000000000004</v>
      </c>
      <c r="AW11" s="207">
        <v>0.95699999999999996</v>
      </c>
      <c r="AX11" s="207">
        <v>1.2529999999999999</v>
      </c>
      <c r="AY11" s="207">
        <v>7.2999999999999995E-2</v>
      </c>
      <c r="AZ11" s="207">
        <v>1.2490000000000001</v>
      </c>
      <c r="BA11" s="207">
        <v>1.603</v>
      </c>
      <c r="BB11" s="207">
        <v>1.91</v>
      </c>
      <c r="BC11" s="207">
        <v>0.29899999999999999</v>
      </c>
      <c r="BD11" s="207">
        <v>1.0409999999999999</v>
      </c>
      <c r="BE11" s="207">
        <v>1.5149999999999999</v>
      </c>
      <c r="BF11" s="207">
        <v>1.8759999999999999</v>
      </c>
      <c r="BH11" s="324" t="s">
        <v>166</v>
      </c>
      <c r="BI11" s="207">
        <v>0.96099999999999997</v>
      </c>
      <c r="BJ11" s="207">
        <v>1.4790000000000001</v>
      </c>
      <c r="BK11" s="207">
        <v>2.1269999999999998</v>
      </c>
      <c r="BL11" s="207">
        <v>0.5</v>
      </c>
      <c r="BM11" s="207">
        <v>0.99</v>
      </c>
      <c r="BN11" s="207">
        <v>1.5289999999999999</v>
      </c>
      <c r="BO11" s="207">
        <v>2.448</v>
      </c>
      <c r="BP11" s="207">
        <v>0.63200000000000001</v>
      </c>
      <c r="BQ11" s="207">
        <v>1.1950000000000001</v>
      </c>
      <c r="BR11" s="207">
        <v>1.873</v>
      </c>
      <c r="BS11" s="207">
        <v>2.5470000000000002</v>
      </c>
      <c r="BT11" s="207">
        <v>0.48099999999999998</v>
      </c>
      <c r="BU11" s="207">
        <v>1.177</v>
      </c>
      <c r="BV11" s="207">
        <v>1.7769999999999999</v>
      </c>
      <c r="BW11" s="207">
        <v>2.5499999999999998</v>
      </c>
      <c r="BX11" s="207">
        <v>0.71699999999999997</v>
      </c>
      <c r="BY11" s="207">
        <v>1.444</v>
      </c>
      <c r="BZ11" s="207">
        <v>2.2309999999999999</v>
      </c>
      <c r="CA11" s="207">
        <v>1.016</v>
      </c>
      <c r="CB11" s="207">
        <v>0.84</v>
      </c>
      <c r="CC11" s="207">
        <v>1.796</v>
      </c>
      <c r="CD11" s="207">
        <v>2.94</v>
      </c>
      <c r="CE11" s="207">
        <v>4.2110000000000003</v>
      </c>
      <c r="CF11" s="207">
        <v>1.3859999999999999</v>
      </c>
      <c r="CG11" s="207">
        <v>2.722</v>
      </c>
      <c r="CH11" s="207">
        <v>4.2969999999999997</v>
      </c>
      <c r="CI11" s="207">
        <v>6.0049999999999999</v>
      </c>
      <c r="CK11" s="324" t="s">
        <v>166</v>
      </c>
      <c r="CL11" s="207">
        <v>0.215</v>
      </c>
      <c r="CM11" s="207">
        <v>0.37</v>
      </c>
      <c r="CN11" s="207">
        <v>0.499</v>
      </c>
      <c r="CO11" s="207">
        <v>0.10100000000000001</v>
      </c>
      <c r="CP11" s="207">
        <v>0.371</v>
      </c>
      <c r="CQ11" s="207">
        <v>0.52500000000000002</v>
      </c>
      <c r="CR11" s="207">
        <v>0.66500000000000004</v>
      </c>
      <c r="CS11" s="207">
        <v>0.1</v>
      </c>
      <c r="CT11" s="207">
        <v>0.19800000000000001</v>
      </c>
      <c r="CU11" s="207">
        <v>0.314</v>
      </c>
      <c r="CV11" s="207">
        <v>0.40200000000000002</v>
      </c>
      <c r="CW11" s="207">
        <v>0.13400000000000001</v>
      </c>
      <c r="CX11" s="207">
        <v>0.313</v>
      </c>
      <c r="CY11" s="207">
        <v>0.54200000000000004</v>
      </c>
      <c r="CZ11" s="207">
        <v>1.329</v>
      </c>
      <c r="DA11" s="207">
        <v>0.20200000000000001</v>
      </c>
      <c r="DB11" s="207">
        <v>0.33600000000000002</v>
      </c>
      <c r="DC11" s="207">
        <v>1</v>
      </c>
      <c r="DD11" s="207">
        <v>0.20300000000000001</v>
      </c>
      <c r="DE11" s="207">
        <v>1.7000000000000001E-2</v>
      </c>
      <c r="DF11" s="207">
        <v>0.20300000000000001</v>
      </c>
      <c r="DG11" s="207">
        <v>0.41399999999999998</v>
      </c>
      <c r="DH11" s="207">
        <v>0.63600000000000001</v>
      </c>
      <c r="DI11" s="207">
        <v>0.35</v>
      </c>
      <c r="DJ11" s="207">
        <v>0.42699999999999999</v>
      </c>
      <c r="DK11" s="207"/>
      <c r="DL11" s="207" t="s">
        <v>166</v>
      </c>
      <c r="DM11" s="207">
        <v>0.86</v>
      </c>
      <c r="DN11" s="207">
        <v>1.4239999999999999</v>
      </c>
      <c r="DO11" s="207">
        <v>1.835</v>
      </c>
      <c r="DP11" s="207">
        <v>0.32200000000000001</v>
      </c>
      <c r="DQ11" s="207">
        <v>0.71</v>
      </c>
      <c r="DR11" s="207">
        <v>1.1100000000000001</v>
      </c>
      <c r="DS11" s="207">
        <v>1.7030000000000001</v>
      </c>
      <c r="DT11" s="207">
        <v>0.30499999999999999</v>
      </c>
      <c r="DU11" s="207">
        <v>0.70899999999999996</v>
      </c>
      <c r="DV11" s="207">
        <v>1.0920000000000001</v>
      </c>
      <c r="DW11" s="207">
        <v>1.498</v>
      </c>
      <c r="DX11" s="207">
        <v>0.51900000000000002</v>
      </c>
      <c r="DY11" s="207">
        <v>0.93400000000000005</v>
      </c>
      <c r="DZ11" s="207">
        <v>1.3660000000000001</v>
      </c>
      <c r="EA11" s="207">
        <v>1.867</v>
      </c>
      <c r="EB11" s="207">
        <v>0.19600000000000001</v>
      </c>
      <c r="EC11" s="207">
        <v>0.6</v>
      </c>
      <c r="ED11" s="207">
        <v>0.93100000000000005</v>
      </c>
      <c r="EE11" s="207">
        <v>1.0529999999999999</v>
      </c>
      <c r="EF11" s="207">
        <v>0.26500000000000001</v>
      </c>
      <c r="EG11" s="207">
        <v>1.0129999999999999</v>
      </c>
      <c r="EH11" s="207">
        <v>1.4370000000000001</v>
      </c>
      <c r="EI11" s="207">
        <v>1.77</v>
      </c>
      <c r="EJ11" s="207">
        <v>0.38</v>
      </c>
      <c r="EK11" s="207">
        <v>0.80700000000000005</v>
      </c>
      <c r="EL11" s="207">
        <v>1.321</v>
      </c>
      <c r="EM11" s="207">
        <v>1.7310000000000001</v>
      </c>
      <c r="EN11" s="207"/>
      <c r="EO11" s="207" t="s">
        <v>166</v>
      </c>
      <c r="EP11" s="207">
        <v>0.23499999999999999</v>
      </c>
      <c r="EQ11" s="207">
        <v>0.38900000000000001</v>
      </c>
      <c r="ER11" s="207">
        <v>0.54600000000000004</v>
      </c>
      <c r="ES11" s="207">
        <v>7.3999999999999996E-2</v>
      </c>
      <c r="ET11" s="207">
        <v>0.128</v>
      </c>
      <c r="EU11" s="207">
        <v>0.20100000000000001</v>
      </c>
      <c r="EV11" s="207">
        <v>0.254</v>
      </c>
      <c r="EW11" s="207">
        <v>4.8000000000000001E-2</v>
      </c>
      <c r="EX11" s="207">
        <v>0.19600000000000001</v>
      </c>
      <c r="EY11" s="207">
        <v>0.437</v>
      </c>
      <c r="EZ11" s="207">
        <v>0.53100000000000003</v>
      </c>
      <c r="FA11" s="207">
        <v>7.9000000000000001E-2</v>
      </c>
      <c r="FB11" s="207">
        <v>0.20399999999999999</v>
      </c>
      <c r="FC11" s="207">
        <v>0.32200000000000001</v>
      </c>
      <c r="FD11" s="207">
        <v>0.39700000000000002</v>
      </c>
      <c r="FE11" s="207">
        <v>9.6000000000000002E-2</v>
      </c>
      <c r="FF11" s="207">
        <v>0.2</v>
      </c>
      <c r="FG11" s="207">
        <v>0.28599999999999998</v>
      </c>
      <c r="FH11" s="207">
        <v>0.371</v>
      </c>
      <c r="FI11" s="207">
        <v>0.1</v>
      </c>
      <c r="FJ11" s="207">
        <v>0.26</v>
      </c>
      <c r="FK11" s="207">
        <v>0.33100000000000002</v>
      </c>
      <c r="FL11" s="207">
        <v>0.47399999999999998</v>
      </c>
      <c r="FM11" s="207">
        <v>0.11799999999999999</v>
      </c>
      <c r="FN11" s="207">
        <v>0.27400000000000002</v>
      </c>
      <c r="FO11" s="207">
        <v>0.48799999999999999</v>
      </c>
      <c r="FP11" s="207">
        <v>0.70099999999999996</v>
      </c>
      <c r="FR11" s="207" t="s">
        <v>166</v>
      </c>
      <c r="FS11" s="207">
        <v>1.972</v>
      </c>
      <c r="FT11" s="207">
        <v>3.4020000000000001</v>
      </c>
      <c r="FU11" s="207">
        <v>6.1230000000000002</v>
      </c>
      <c r="FV11" s="207">
        <v>7.9050000000000002</v>
      </c>
      <c r="FW11" s="207">
        <v>1.407</v>
      </c>
      <c r="FX11" s="207">
        <v>3.3839999999999999</v>
      </c>
      <c r="FY11" s="207">
        <v>7.42</v>
      </c>
      <c r="FZ11" s="207">
        <v>10.47</v>
      </c>
      <c r="GB11" s="207" t="s">
        <v>166</v>
      </c>
      <c r="GC11" s="207">
        <v>0</v>
      </c>
      <c r="GD11" s="207">
        <v>2E-3</v>
      </c>
      <c r="GE11" s="207">
        <v>7.0000000000000001E-3</v>
      </c>
      <c r="GF11" s="207">
        <v>0.02</v>
      </c>
      <c r="GH11" s="207" t="s">
        <v>166</v>
      </c>
      <c r="GI11" s="207">
        <v>2.7E-2</v>
      </c>
      <c r="GJ11" s="207">
        <v>5.6000000000000001E-2</v>
      </c>
      <c r="GK11" s="207">
        <v>9.6000000000000002E-2</v>
      </c>
      <c r="GL11" s="207">
        <v>0.11600000000000001</v>
      </c>
      <c r="GN11" s="207" t="s">
        <v>166</v>
      </c>
      <c r="GO11" s="207">
        <v>0.29099999999999998</v>
      </c>
      <c r="GP11" s="207">
        <v>0.29499999999999998</v>
      </c>
      <c r="GQ11" s="207">
        <v>0.376</v>
      </c>
      <c r="GR11" s="207">
        <v>2.6789999999999998</v>
      </c>
    </row>
    <row r="12" spans="1:200" ht="16" customHeight="1" x14ac:dyDescent="0.3">
      <c r="B12" s="324" t="s">
        <v>165</v>
      </c>
      <c r="C12" s="207">
        <v>0.27400000000000002</v>
      </c>
      <c r="D12" s="207">
        <v>-1.038</v>
      </c>
      <c r="E12" s="207">
        <v>-1.663</v>
      </c>
      <c r="F12" s="207">
        <v>-0.35499999999999998</v>
      </c>
      <c r="G12" s="207">
        <v>-0.70099999999999996</v>
      </c>
      <c r="H12" s="207">
        <v>-1.028</v>
      </c>
      <c r="I12" s="207">
        <v>-1.329</v>
      </c>
      <c r="J12" s="207">
        <v>-0.26700000000000002</v>
      </c>
      <c r="K12" s="207">
        <v>-0.378</v>
      </c>
      <c r="L12" s="207">
        <v>-0.58299999999999996</v>
      </c>
      <c r="M12" s="207">
        <v>-0.88</v>
      </c>
      <c r="N12" s="207">
        <v>-0.254</v>
      </c>
      <c r="O12" s="207">
        <v>-0.57799999999999996</v>
      </c>
      <c r="P12" s="207">
        <v>-1.1830000000000001</v>
      </c>
      <c r="Q12" s="207">
        <v>-1.0149999999999999</v>
      </c>
      <c r="R12" s="207">
        <v>-0.373</v>
      </c>
      <c r="S12" s="207">
        <v>-0.86299999999999999</v>
      </c>
      <c r="T12" s="207">
        <v>-1.276</v>
      </c>
      <c r="U12" s="207">
        <v>-1.8460000000000001</v>
      </c>
      <c r="V12" s="207">
        <v>-0.60399999999999998</v>
      </c>
      <c r="W12" s="207">
        <v>-5.8999999999999997E-2</v>
      </c>
      <c r="X12" s="207">
        <v>-0.55200000000000005</v>
      </c>
      <c r="Y12" s="207">
        <v>-1.8109999999999999</v>
      </c>
      <c r="Z12" s="207">
        <v>-0.77</v>
      </c>
      <c r="AA12" s="207">
        <v>-1.5209999999999999</v>
      </c>
      <c r="AB12" s="207">
        <v>-2.3730000000000002</v>
      </c>
      <c r="AC12" s="207">
        <v>-3.19</v>
      </c>
      <c r="AE12" s="324" t="s">
        <v>165</v>
      </c>
      <c r="AF12" s="207">
        <v>0.185</v>
      </c>
      <c r="AG12" s="207">
        <v>-0.48499999999999999</v>
      </c>
      <c r="AH12" s="207">
        <v>-0.74399999999999999</v>
      </c>
      <c r="AI12" s="207">
        <v>-0.23899999999999999</v>
      </c>
      <c r="AJ12" s="207">
        <v>-0.27300000000000002</v>
      </c>
      <c r="AK12" s="207">
        <v>-0.47</v>
      </c>
      <c r="AL12" s="207">
        <v>-0.67200000000000004</v>
      </c>
      <c r="AM12" s="207">
        <v>-0.184</v>
      </c>
      <c r="AN12" s="207">
        <v>-0.36099999999999999</v>
      </c>
      <c r="AO12" s="207">
        <v>-0.56499999999999995</v>
      </c>
      <c r="AP12" s="207">
        <v>-0.78100000000000003</v>
      </c>
      <c r="AQ12" s="207">
        <v>-0.23</v>
      </c>
      <c r="AR12" s="207">
        <v>-0.47099999999999997</v>
      </c>
      <c r="AS12" s="207">
        <v>-0.66100000000000003</v>
      </c>
      <c r="AT12" s="207">
        <v>-0.93700000000000006</v>
      </c>
      <c r="AU12" s="207">
        <v>-0.316</v>
      </c>
      <c r="AV12" s="207">
        <v>-0.5</v>
      </c>
      <c r="AW12" s="207">
        <v>-0.80500000000000005</v>
      </c>
      <c r="AX12" s="207">
        <v>-1.0589999999999999</v>
      </c>
      <c r="AY12" s="207">
        <v>-0.114</v>
      </c>
      <c r="AZ12" s="207">
        <v>-0.371</v>
      </c>
      <c r="BA12" s="207">
        <v>-0.61199999999999999</v>
      </c>
      <c r="BB12" s="207">
        <v>-0.92100000000000004</v>
      </c>
      <c r="BC12" s="207">
        <v>-0.26</v>
      </c>
      <c r="BD12" s="207">
        <v>-0.497</v>
      </c>
      <c r="BE12" s="207">
        <v>-0.26200000000000001</v>
      </c>
      <c r="BF12" s="207">
        <v>-0.35599999999999998</v>
      </c>
      <c r="BH12" s="324" t="s">
        <v>165</v>
      </c>
      <c r="BI12" s="207">
        <v>0.39700000000000002</v>
      </c>
      <c r="BJ12" s="207">
        <v>-1.7729999999999999</v>
      </c>
      <c r="BK12" s="207">
        <v>-2.62</v>
      </c>
      <c r="BL12" s="207">
        <v>-0.77</v>
      </c>
      <c r="BM12" s="207">
        <v>-1.5009999999999999</v>
      </c>
      <c r="BN12" s="207">
        <v>-2.137</v>
      </c>
      <c r="BO12" s="207">
        <v>-3.8450000000000002</v>
      </c>
      <c r="BP12" s="207">
        <v>8.1210000000000004</v>
      </c>
      <c r="BQ12" s="207">
        <v>7.6550000000000002</v>
      </c>
      <c r="BR12" s="207">
        <v>7.4210000000000003</v>
      </c>
      <c r="BS12" s="207">
        <v>7.0209999999999999</v>
      </c>
      <c r="BT12" s="207">
        <v>-0.33600000000000002</v>
      </c>
      <c r="BU12" s="207">
        <v>-0.76200000000000001</v>
      </c>
      <c r="BV12" s="207">
        <v>-1.1599999999999999</v>
      </c>
      <c r="BW12" s="207">
        <v>-1.4810000000000001</v>
      </c>
      <c r="BX12" s="207">
        <v>-0.19600000000000001</v>
      </c>
      <c r="BY12" s="207">
        <v>-0.51600000000000001</v>
      </c>
      <c r="BZ12" s="207">
        <v>-0.84299999999999997</v>
      </c>
      <c r="CA12" s="207">
        <v>-1.583</v>
      </c>
      <c r="CB12" s="207">
        <v>-0.44800000000000001</v>
      </c>
      <c r="CC12" s="207">
        <v>-0.76300000000000001</v>
      </c>
      <c r="CD12" s="207">
        <v>-1.3</v>
      </c>
      <c r="CE12" s="207">
        <v>-2.0089999999999999</v>
      </c>
      <c r="CF12" s="207">
        <v>0.69399999999999995</v>
      </c>
      <c r="CG12" s="207">
        <v>-3.3000000000000002E-2</v>
      </c>
      <c r="CH12" s="207">
        <v>-0.497</v>
      </c>
      <c r="CI12" s="207">
        <v>-1.0920000000000001</v>
      </c>
      <c r="CK12" s="324" t="s">
        <v>165</v>
      </c>
      <c r="CL12" s="207">
        <v>-0.16200000000000001</v>
      </c>
      <c r="CM12" s="207">
        <v>-0.88200000000000001</v>
      </c>
      <c r="CN12" s="207">
        <v>-1.5580000000000001</v>
      </c>
      <c r="CO12" s="207">
        <v>-0.28000000000000003</v>
      </c>
      <c r="CP12" s="207">
        <v>-0.57199999999999995</v>
      </c>
      <c r="CQ12" s="207">
        <v>-2.3719999999999999</v>
      </c>
      <c r="CR12" s="207">
        <v>-1.782</v>
      </c>
      <c r="CS12" s="207">
        <v>-0.32900000000000001</v>
      </c>
      <c r="CT12" s="207">
        <v>-0.78500000000000003</v>
      </c>
      <c r="CU12" s="207">
        <v>-1.0840000000000001</v>
      </c>
      <c r="CV12" s="207">
        <v>-1.569</v>
      </c>
      <c r="CW12" s="207">
        <v>-0.20300000000000001</v>
      </c>
      <c r="CX12" s="207">
        <v>-2.1110000000000002</v>
      </c>
      <c r="CY12" s="207">
        <v>-2.415</v>
      </c>
      <c r="CZ12" s="207">
        <v>-2.794</v>
      </c>
      <c r="DA12" s="207">
        <v>-0.30499999999999999</v>
      </c>
      <c r="DB12" s="207">
        <v>-0.58499999999999996</v>
      </c>
      <c r="DC12" s="207">
        <v>-0.83899999999999997</v>
      </c>
      <c r="DD12" s="207">
        <v>-1.4490000000000001</v>
      </c>
      <c r="DE12" s="207">
        <v>-0.19700000000000001</v>
      </c>
      <c r="DF12" s="207">
        <v>-0.23200000000000001</v>
      </c>
      <c r="DG12" s="207">
        <v>-0.27800000000000002</v>
      </c>
      <c r="DH12" s="207">
        <v>6.0999999999999999E-2</v>
      </c>
      <c r="DI12" s="207">
        <v>0.17</v>
      </c>
      <c r="DJ12" s="207">
        <v>0.28100000000000003</v>
      </c>
      <c r="DK12" s="207"/>
      <c r="DL12" s="207" t="s">
        <v>165</v>
      </c>
      <c r="DM12" s="207">
        <v>-0.122</v>
      </c>
      <c r="DN12" s="207">
        <v>-0.89400000000000002</v>
      </c>
      <c r="DO12" s="207">
        <v>-1.224</v>
      </c>
      <c r="DP12" s="207">
        <v>-0.35799999999999998</v>
      </c>
      <c r="DQ12" s="207">
        <v>-0.71099999999999997</v>
      </c>
      <c r="DR12" s="207">
        <v>-1.0620000000000001</v>
      </c>
      <c r="DS12" s="207">
        <v>-1.4319999999999999</v>
      </c>
      <c r="DT12" s="207">
        <v>-0.41699999999999998</v>
      </c>
      <c r="DU12" s="207">
        <v>-0.74099999999999999</v>
      </c>
      <c r="DV12" s="207">
        <v>-1.1539999999999999</v>
      </c>
      <c r="DW12" s="207">
        <v>-1.4790000000000001</v>
      </c>
      <c r="DX12" s="207">
        <v>-0.313</v>
      </c>
      <c r="DY12" s="207">
        <v>-0.63100000000000001</v>
      </c>
      <c r="DZ12" s="207">
        <v>-0.92300000000000004</v>
      </c>
      <c r="EA12" s="207">
        <v>-1.2529999999999999</v>
      </c>
      <c r="EB12" s="207">
        <v>-0.27800000000000002</v>
      </c>
      <c r="EC12" s="207">
        <v>-0.63500000000000001</v>
      </c>
      <c r="ED12" s="207">
        <v>-0.85799999999999998</v>
      </c>
      <c r="EE12" s="207">
        <v>-1.121</v>
      </c>
      <c r="EF12" s="207">
        <v>-0.32300000000000001</v>
      </c>
      <c r="EG12" s="207">
        <v>-0.52600000000000002</v>
      </c>
      <c r="EH12" s="207">
        <v>-0.88400000000000001</v>
      </c>
      <c r="EI12" s="207">
        <v>-1.175</v>
      </c>
      <c r="EJ12" s="207">
        <v>-0.42</v>
      </c>
      <c r="EK12" s="207">
        <v>-0.85299999999999998</v>
      </c>
      <c r="EL12" s="207">
        <v>-1.262</v>
      </c>
      <c r="EM12" s="207">
        <v>-1.363</v>
      </c>
      <c r="EN12" s="207"/>
      <c r="EO12" s="207" t="s">
        <v>165</v>
      </c>
      <c r="EP12" s="207">
        <v>-0.18</v>
      </c>
      <c r="EQ12" s="207">
        <v>-0.70099999999999996</v>
      </c>
      <c r="ER12" s="207">
        <v>-1.024</v>
      </c>
      <c r="ES12" s="207">
        <v>-0.28999999999999998</v>
      </c>
      <c r="ET12" s="207">
        <v>-0.55100000000000005</v>
      </c>
      <c r="EU12" s="207">
        <v>-0.81699999999999995</v>
      </c>
      <c r="EV12" s="207">
        <v>-1.095</v>
      </c>
      <c r="EW12" s="207">
        <v>-0.33</v>
      </c>
      <c r="EX12" s="207">
        <v>-0.71199999999999997</v>
      </c>
      <c r="EY12" s="207">
        <v>-1.133</v>
      </c>
      <c r="EZ12" s="207">
        <v>-1.6279999999999999</v>
      </c>
      <c r="FA12" s="207">
        <v>-0.33500000000000002</v>
      </c>
      <c r="FB12" s="207">
        <v>-0.69199999999999995</v>
      </c>
      <c r="FC12" s="207">
        <v>-1.2</v>
      </c>
      <c r="FD12" s="207">
        <v>-1.931</v>
      </c>
      <c r="FE12" s="207">
        <v>-0.73399999999999999</v>
      </c>
      <c r="FF12" s="207">
        <v>-0.82899999999999996</v>
      </c>
      <c r="FG12" s="207">
        <v>-1.232</v>
      </c>
      <c r="FH12" s="207">
        <v>-1.6819999999999999</v>
      </c>
      <c r="FI12" s="207">
        <v>-0.45600000000000002</v>
      </c>
      <c r="FJ12" s="207">
        <v>-0.93700000000000006</v>
      </c>
      <c r="FK12" s="207">
        <v>-1.423</v>
      </c>
      <c r="FL12" s="207">
        <v>-1.907</v>
      </c>
      <c r="FM12" s="207">
        <v>-0.49</v>
      </c>
      <c r="FN12" s="207">
        <v>-0.92700000000000005</v>
      </c>
      <c r="FO12" s="207">
        <v>-1.409</v>
      </c>
      <c r="FP12" s="207">
        <v>-1.9079999999999999</v>
      </c>
      <c r="FR12" s="207" t="s">
        <v>165</v>
      </c>
      <c r="FS12" s="207">
        <v>-2.746</v>
      </c>
      <c r="FT12" s="207">
        <v>-5.7670000000000003</v>
      </c>
      <c r="FU12" s="207">
        <v>-8.8170000000000002</v>
      </c>
      <c r="FV12" s="207">
        <v>-7.3719999999999999</v>
      </c>
      <c r="FW12" s="207">
        <v>-2.4630000000000001</v>
      </c>
      <c r="FX12" s="207">
        <v>-5.6719999999999997</v>
      </c>
      <c r="FY12" s="207">
        <v>-7.4370000000000003</v>
      </c>
      <c r="FZ12" s="207">
        <v>-7.1109999999999998</v>
      </c>
      <c r="GB12" s="207" t="s">
        <v>165</v>
      </c>
      <c r="GC12" s="207">
        <v>-4.3999999999999997E-2</v>
      </c>
      <c r="GD12" s="207">
        <v>-4.4999999999999998E-2</v>
      </c>
      <c r="GE12" s="207">
        <v>-7.9000000000000001E-2</v>
      </c>
      <c r="GF12" s="207">
        <v>-7.0000000000000007E-2</v>
      </c>
      <c r="GH12" s="207" t="s">
        <v>165</v>
      </c>
      <c r="GI12" s="207">
        <v>-0.17199999999999999</v>
      </c>
      <c r="GJ12" s="207">
        <v>-0.36499999999999999</v>
      </c>
      <c r="GK12" s="207">
        <v>-0.501</v>
      </c>
      <c r="GL12" s="207">
        <v>-0.58799999999999997</v>
      </c>
      <c r="GN12" s="207" t="s">
        <v>165</v>
      </c>
      <c r="GO12" s="207">
        <v>-0.02</v>
      </c>
      <c r="GP12" s="207">
        <v>4.1000000000000002E-2</v>
      </c>
      <c r="GQ12" s="207">
        <v>-5.0999999999999997E-2</v>
      </c>
      <c r="GR12" s="207">
        <v>-0.248</v>
      </c>
    </row>
    <row r="13" spans="1:200" s="134" customFormat="1" ht="16" customHeight="1" x14ac:dyDescent="0.3">
      <c r="A13" s="136"/>
      <c r="B13" s="140" t="s">
        <v>164</v>
      </c>
      <c r="C13" s="209">
        <v>9.673</v>
      </c>
      <c r="D13" s="209">
        <v>16.594000000000001</v>
      </c>
      <c r="E13" s="209">
        <v>21.405000000000001</v>
      </c>
      <c r="F13" s="209">
        <v>5.0880000000000001</v>
      </c>
      <c r="G13" s="209">
        <v>10.356</v>
      </c>
      <c r="H13" s="209">
        <v>16.152999999999999</v>
      </c>
      <c r="I13" s="209">
        <v>21.526</v>
      </c>
      <c r="J13" s="209">
        <v>5.1829999999999998</v>
      </c>
      <c r="K13" s="209">
        <v>11.157999999999999</v>
      </c>
      <c r="L13" s="209">
        <v>17.45</v>
      </c>
      <c r="M13" s="209">
        <v>23.818000000000001</v>
      </c>
      <c r="N13" s="209">
        <v>6.0519999999999996</v>
      </c>
      <c r="O13" s="209">
        <v>12.624000000000001</v>
      </c>
      <c r="P13" s="209">
        <v>19.146999999999998</v>
      </c>
      <c r="Q13" s="209">
        <v>26.564</v>
      </c>
      <c r="R13" s="209">
        <v>6.2539999999999996</v>
      </c>
      <c r="S13" s="209">
        <v>11.97</v>
      </c>
      <c r="T13" s="209">
        <v>18.210999999999999</v>
      </c>
      <c r="U13" s="209">
        <v>24.338999999999999</v>
      </c>
      <c r="V13" s="209">
        <v>5.7080000000000002</v>
      </c>
      <c r="W13" s="209">
        <v>14.004</v>
      </c>
      <c r="X13" s="209">
        <v>21.189</v>
      </c>
      <c r="Y13" s="209">
        <v>28.114000000000001</v>
      </c>
      <c r="Z13" s="209">
        <v>8.0060000000000002</v>
      </c>
      <c r="AA13" s="209">
        <v>17.228999999999999</v>
      </c>
      <c r="AB13" s="209">
        <v>27.335000000000001</v>
      </c>
      <c r="AC13" s="209">
        <v>37.326999999999998</v>
      </c>
      <c r="AE13" s="140" t="s">
        <v>164</v>
      </c>
      <c r="AF13" s="209">
        <v>11.467000000000001</v>
      </c>
      <c r="AG13" s="209">
        <v>17.722999999999999</v>
      </c>
      <c r="AH13" s="209">
        <v>23.952999999999999</v>
      </c>
      <c r="AI13" s="209">
        <v>6.05</v>
      </c>
      <c r="AJ13" s="209">
        <v>12.615</v>
      </c>
      <c r="AK13" s="209">
        <v>18.925999999999998</v>
      </c>
      <c r="AL13" s="209">
        <v>25.512</v>
      </c>
      <c r="AM13" s="209">
        <v>6.3769999999999998</v>
      </c>
      <c r="AN13" s="209">
        <v>12.749000000000001</v>
      </c>
      <c r="AO13" s="209">
        <v>19.169</v>
      </c>
      <c r="AP13" s="209">
        <v>25.856999999999999</v>
      </c>
      <c r="AQ13" s="209">
        <v>6.649</v>
      </c>
      <c r="AR13" s="209">
        <v>13.502000000000001</v>
      </c>
      <c r="AS13" s="209">
        <v>20.716999999999999</v>
      </c>
      <c r="AT13" s="209">
        <v>27.63</v>
      </c>
      <c r="AU13" s="209">
        <v>6.7160000000000002</v>
      </c>
      <c r="AV13" s="209">
        <v>13.522</v>
      </c>
      <c r="AW13" s="209">
        <v>20.048999999999999</v>
      </c>
      <c r="AX13" s="209">
        <v>26.728000000000002</v>
      </c>
      <c r="AY13" s="209">
        <v>6.4290000000000003</v>
      </c>
      <c r="AZ13" s="209">
        <v>14.15</v>
      </c>
      <c r="BA13" s="209">
        <v>21.189</v>
      </c>
      <c r="BB13" s="209">
        <v>28.050999999999998</v>
      </c>
      <c r="BC13" s="209">
        <v>6.992</v>
      </c>
      <c r="BD13" s="209">
        <v>14.829000000000001</v>
      </c>
      <c r="BE13" s="209">
        <v>23.155999999999999</v>
      </c>
      <c r="BF13" s="209">
        <v>31.675999999999998</v>
      </c>
      <c r="BH13" s="140" t="s">
        <v>164</v>
      </c>
      <c r="BI13" s="209">
        <v>28.91</v>
      </c>
      <c r="BJ13" s="209">
        <v>43.581000000000003</v>
      </c>
      <c r="BK13" s="209">
        <v>58.624000000000002</v>
      </c>
      <c r="BL13" s="209">
        <v>14.871</v>
      </c>
      <c r="BM13" s="209">
        <v>30.097999999999999</v>
      </c>
      <c r="BN13" s="209">
        <v>47.417000000000002</v>
      </c>
      <c r="BO13" s="209">
        <v>62.511000000000003</v>
      </c>
      <c r="BP13" s="209">
        <v>24.4</v>
      </c>
      <c r="BQ13" s="209">
        <v>39.871000000000002</v>
      </c>
      <c r="BR13" s="209">
        <v>56.298999999999999</v>
      </c>
      <c r="BS13" s="209">
        <v>72.753</v>
      </c>
      <c r="BT13" s="209">
        <v>16.12</v>
      </c>
      <c r="BU13" s="209">
        <v>32.167000000000002</v>
      </c>
      <c r="BV13" s="209">
        <v>48.448999999999998</v>
      </c>
      <c r="BW13" s="209">
        <v>65.150999999999996</v>
      </c>
      <c r="BX13" s="209">
        <v>16.114000000000001</v>
      </c>
      <c r="BY13" s="209">
        <v>31.863</v>
      </c>
      <c r="BZ13" s="209">
        <v>48.350999999999999</v>
      </c>
      <c r="CA13" s="209">
        <v>62.658000000000001</v>
      </c>
      <c r="CB13" s="209">
        <v>16.059000000000001</v>
      </c>
      <c r="CC13" s="209">
        <v>33.104999999999997</v>
      </c>
      <c r="CD13" s="209">
        <v>50.323999999999998</v>
      </c>
      <c r="CE13" s="209">
        <v>68.429000000000002</v>
      </c>
      <c r="CF13" s="209">
        <v>18.631</v>
      </c>
      <c r="CG13" s="209">
        <v>36.212000000000003</v>
      </c>
      <c r="CH13" s="209">
        <v>54.941000000000003</v>
      </c>
      <c r="CI13" s="209">
        <v>75.88</v>
      </c>
      <c r="CK13" s="140" t="s">
        <v>164</v>
      </c>
      <c r="CL13" s="209">
        <v>8.2210000000000001</v>
      </c>
      <c r="CM13" s="209">
        <v>12.755000000000001</v>
      </c>
      <c r="CN13" s="209">
        <v>17.36</v>
      </c>
      <c r="CO13" s="209">
        <v>4.9669999999999996</v>
      </c>
      <c r="CP13" s="209">
        <v>10.089</v>
      </c>
      <c r="CQ13" s="209">
        <v>14.247999999999999</v>
      </c>
      <c r="CR13" s="209">
        <v>20.998999999999999</v>
      </c>
      <c r="CS13" s="209">
        <v>5.7229999999999999</v>
      </c>
      <c r="CT13" s="209">
        <v>11.268000000000001</v>
      </c>
      <c r="CU13" s="209">
        <v>17.599</v>
      </c>
      <c r="CV13" s="209">
        <v>23.596</v>
      </c>
      <c r="CW13" s="209">
        <v>6.0339999999999998</v>
      </c>
      <c r="CX13" s="209">
        <v>10.978</v>
      </c>
      <c r="CY13" s="209">
        <v>17.684000000000001</v>
      </c>
      <c r="CZ13" s="209">
        <v>25.236999999999998</v>
      </c>
      <c r="DA13" s="209">
        <v>6.7370000000000001</v>
      </c>
      <c r="DB13" s="209">
        <v>12.835000000000001</v>
      </c>
      <c r="DC13" s="209">
        <v>20.748000000000001</v>
      </c>
      <c r="DD13" s="209">
        <v>26.634</v>
      </c>
      <c r="DE13" s="209">
        <v>6.8040000000000003</v>
      </c>
      <c r="DF13" s="209">
        <v>14.337</v>
      </c>
      <c r="DG13" s="209">
        <v>22.027999999999999</v>
      </c>
      <c r="DH13" s="209">
        <v>30.312999999999999</v>
      </c>
      <c r="DI13" s="209">
        <v>7.5010000000000003</v>
      </c>
      <c r="DJ13" s="209">
        <v>9.7370000000000001</v>
      </c>
      <c r="DK13" s="208"/>
      <c r="DL13" s="209" t="s">
        <v>164</v>
      </c>
      <c r="DM13" s="209">
        <v>12.88</v>
      </c>
      <c r="DN13" s="209">
        <v>19.963999999999999</v>
      </c>
      <c r="DO13" s="209">
        <v>27.074000000000002</v>
      </c>
      <c r="DP13" s="209">
        <v>6.8529999999999998</v>
      </c>
      <c r="DQ13" s="209">
        <v>13.784000000000001</v>
      </c>
      <c r="DR13" s="209">
        <v>20.59</v>
      </c>
      <c r="DS13" s="209">
        <v>27.782</v>
      </c>
      <c r="DT13" s="209">
        <v>6.7859999999999996</v>
      </c>
      <c r="DU13" s="209">
        <v>14.102</v>
      </c>
      <c r="DV13" s="209">
        <v>21.492999999999999</v>
      </c>
      <c r="DW13" s="209">
        <v>29.995999999999999</v>
      </c>
      <c r="DX13" s="209">
        <v>7.5410000000000004</v>
      </c>
      <c r="DY13" s="209">
        <v>14.997</v>
      </c>
      <c r="DZ13" s="209">
        <v>22.634</v>
      </c>
      <c r="EA13" s="209">
        <v>30.652000000000001</v>
      </c>
      <c r="EB13" s="209">
        <v>7.2220000000000004</v>
      </c>
      <c r="EC13" s="209">
        <v>14.48</v>
      </c>
      <c r="ED13" s="209">
        <v>22.318000000000001</v>
      </c>
      <c r="EE13" s="209">
        <v>30.065999999999999</v>
      </c>
      <c r="EF13" s="209">
        <v>7.2990000000000004</v>
      </c>
      <c r="EG13" s="209">
        <v>16.39</v>
      </c>
      <c r="EH13" s="209">
        <v>24.861000000000001</v>
      </c>
      <c r="EI13" s="209">
        <v>33.215000000000003</v>
      </c>
      <c r="EJ13" s="209">
        <v>8.4700000000000006</v>
      </c>
      <c r="EK13" s="209">
        <v>17.635999999999999</v>
      </c>
      <c r="EL13" s="209">
        <v>27.491</v>
      </c>
      <c r="EM13" s="209">
        <v>38.534999999999997</v>
      </c>
      <c r="EN13" s="208"/>
      <c r="EO13" s="209" t="s">
        <v>164</v>
      </c>
      <c r="EP13" s="209">
        <v>13.72</v>
      </c>
      <c r="EQ13" s="209">
        <v>20.695</v>
      </c>
      <c r="ER13" s="209">
        <v>27.757999999999999</v>
      </c>
      <c r="ES13" s="209">
        <v>6.9729999999999999</v>
      </c>
      <c r="ET13" s="209">
        <v>14.170999999999999</v>
      </c>
      <c r="EU13" s="209">
        <v>21.536000000000001</v>
      </c>
      <c r="EV13" s="209">
        <v>29.082000000000001</v>
      </c>
      <c r="EW13" s="209">
        <v>7.1980000000000004</v>
      </c>
      <c r="EX13" s="209">
        <v>15.246</v>
      </c>
      <c r="EY13" s="209">
        <v>23.893999999999998</v>
      </c>
      <c r="EZ13" s="209">
        <v>32.405999999999999</v>
      </c>
      <c r="FA13" s="209">
        <v>8.7029999999999994</v>
      </c>
      <c r="FB13" s="209">
        <v>18.143999999999998</v>
      </c>
      <c r="FC13" s="209">
        <v>28.068999999999999</v>
      </c>
      <c r="FD13" s="209">
        <v>36.853000000000002</v>
      </c>
      <c r="FE13" s="209">
        <v>9.4930000000000003</v>
      </c>
      <c r="FF13" s="209">
        <v>19.111999999999998</v>
      </c>
      <c r="FG13" s="209">
        <v>28.882000000000001</v>
      </c>
      <c r="FH13" s="209">
        <v>38.677999999999997</v>
      </c>
      <c r="FI13" s="209">
        <v>9.7260000000000009</v>
      </c>
      <c r="FJ13" s="209">
        <v>19.82</v>
      </c>
      <c r="FK13" s="209">
        <v>30.475000000000001</v>
      </c>
      <c r="FL13" s="209">
        <v>41.832999999999998</v>
      </c>
      <c r="FM13" s="209">
        <v>11.144</v>
      </c>
      <c r="FN13" s="209">
        <v>23.314</v>
      </c>
      <c r="FO13" s="209">
        <v>35.671999999999997</v>
      </c>
      <c r="FP13" s="209">
        <v>48.390999999999998</v>
      </c>
      <c r="FR13" s="209" t="s">
        <v>164</v>
      </c>
      <c r="FS13" s="209">
        <v>29.1</v>
      </c>
      <c r="FT13" s="209">
        <v>59.707999999999998</v>
      </c>
      <c r="FU13" s="209">
        <v>90.605000000000004</v>
      </c>
      <c r="FV13" s="209">
        <v>128.68</v>
      </c>
      <c r="FW13" s="209">
        <v>33.36</v>
      </c>
      <c r="FX13" s="209">
        <v>75.075999999999993</v>
      </c>
      <c r="FY13" s="209">
        <v>125.04600000000001</v>
      </c>
      <c r="FZ13" s="209">
        <v>183.07400000000001</v>
      </c>
      <c r="GB13" s="209" t="s">
        <v>164</v>
      </c>
      <c r="GC13" s="209">
        <v>1.845</v>
      </c>
      <c r="GD13" s="209">
        <v>3.7210000000000001</v>
      </c>
      <c r="GE13" s="209">
        <v>5.4269999999999996</v>
      </c>
      <c r="GF13" s="209">
        <v>6.54</v>
      </c>
      <c r="GH13" s="209" t="s">
        <v>164</v>
      </c>
      <c r="GI13" s="209">
        <v>1.8480000000000001</v>
      </c>
      <c r="GJ13" s="209">
        <v>3.4380000000000002</v>
      </c>
      <c r="GK13" s="209">
        <v>4.7409999999999997</v>
      </c>
      <c r="GL13" s="209">
        <v>5.843</v>
      </c>
      <c r="GN13" s="209" t="s">
        <v>164</v>
      </c>
      <c r="GO13" s="209">
        <v>3.895</v>
      </c>
      <c r="GP13" s="209">
        <v>14.019</v>
      </c>
      <c r="GQ13" s="209">
        <v>23.978000000000002</v>
      </c>
      <c r="GR13" s="209">
        <v>35.722999999999999</v>
      </c>
    </row>
    <row r="14" spans="1:200" ht="16" customHeight="1" x14ac:dyDescent="0.3">
      <c r="B14" s="324" t="s">
        <v>250</v>
      </c>
      <c r="C14" s="124">
        <v>-3.726</v>
      </c>
      <c r="D14" s="124">
        <v>-5.5810000000000004</v>
      </c>
      <c r="E14" s="124">
        <v>-7.4180000000000001</v>
      </c>
      <c r="F14" s="124">
        <v>-1.9179999999999999</v>
      </c>
      <c r="G14" s="124">
        <v>-3.8079999999999998</v>
      </c>
      <c r="H14" s="124">
        <v>-5.3639999999999999</v>
      </c>
      <c r="I14" s="124">
        <v>-7.2039999999999997</v>
      </c>
      <c r="J14" s="124">
        <v>-1.77</v>
      </c>
      <c r="K14" s="124">
        <v>-3.5470000000000002</v>
      </c>
      <c r="L14" s="124">
        <v>-5.3239999999999998</v>
      </c>
      <c r="M14" s="124">
        <v>-7.18</v>
      </c>
      <c r="N14" s="124">
        <v>-1.8089999999999999</v>
      </c>
      <c r="O14" s="124">
        <v>-3.6160000000000001</v>
      </c>
      <c r="P14" s="124">
        <v>-5.4429999999999996</v>
      </c>
      <c r="Q14" s="124">
        <v>-7.6559999999999997</v>
      </c>
      <c r="R14" s="124">
        <v>-1.877</v>
      </c>
      <c r="S14" s="124">
        <v>-3.5579999999999998</v>
      </c>
      <c r="T14" s="124">
        <v>-5.2679999999999998</v>
      </c>
      <c r="U14" s="124">
        <v>-7.2140000000000004</v>
      </c>
      <c r="V14" s="124">
        <v>-1.909</v>
      </c>
      <c r="W14" s="124">
        <v>-4.3769999999999998</v>
      </c>
      <c r="X14" s="124">
        <v>-7.0220000000000002</v>
      </c>
      <c r="Y14" s="124">
        <v>-9.843</v>
      </c>
      <c r="Z14" s="124">
        <v>-2.2799999999999998</v>
      </c>
      <c r="AA14" s="124">
        <v>-4.5570000000000004</v>
      </c>
      <c r="AB14" s="124">
        <v>-6.9</v>
      </c>
      <c r="AC14" s="124">
        <v>-10.975</v>
      </c>
      <c r="AE14" s="324" t="s">
        <v>250</v>
      </c>
      <c r="AF14" s="124">
        <v>-3.76</v>
      </c>
      <c r="AG14" s="124">
        <v>-5.6719999999999997</v>
      </c>
      <c r="AH14" s="124">
        <v>-7.923</v>
      </c>
      <c r="AI14" s="124">
        <v>-1.9419999999999999</v>
      </c>
      <c r="AJ14" s="124">
        <v>-3.9390000000000001</v>
      </c>
      <c r="AK14" s="124">
        <v>-5.8970000000000002</v>
      </c>
      <c r="AL14" s="124">
        <v>-8.0660000000000007</v>
      </c>
      <c r="AM14" s="124">
        <v>-2.081</v>
      </c>
      <c r="AN14" s="124">
        <v>-4.1680000000000001</v>
      </c>
      <c r="AO14" s="124">
        <v>-6.3550000000000004</v>
      </c>
      <c r="AP14" s="124">
        <v>-8.4529999999999994</v>
      </c>
      <c r="AQ14" s="124">
        <v>-2.0529999999999999</v>
      </c>
      <c r="AR14" s="124">
        <v>-4.1029999999999998</v>
      </c>
      <c r="AS14" s="124">
        <v>-6.1719999999999997</v>
      </c>
      <c r="AT14" s="124">
        <v>-8.3789999999999996</v>
      </c>
      <c r="AU14" s="124">
        <v>-2.1059999999999999</v>
      </c>
      <c r="AV14" s="124">
        <v>-4.0110000000000001</v>
      </c>
      <c r="AW14" s="124">
        <v>-5.9450000000000003</v>
      </c>
      <c r="AX14" s="124">
        <v>-8.1259999999999994</v>
      </c>
      <c r="AY14" s="124">
        <v>-2.0790000000000002</v>
      </c>
      <c r="AZ14" s="124">
        <v>-4.1989999999999998</v>
      </c>
      <c r="BA14" s="124">
        <v>-6.3150000000000004</v>
      </c>
      <c r="BB14" s="124">
        <v>-8.4700000000000006</v>
      </c>
      <c r="BC14" s="124">
        <v>-2.2200000000000002</v>
      </c>
      <c r="BD14" s="124">
        <v>-4.6689999999999996</v>
      </c>
      <c r="BE14" s="124">
        <v>-7.1680000000000001</v>
      </c>
      <c r="BF14" s="124">
        <v>-9.8559999999999999</v>
      </c>
      <c r="BH14" s="324" t="s">
        <v>250</v>
      </c>
      <c r="BI14" s="124">
        <v>-6.04</v>
      </c>
      <c r="BJ14" s="124">
        <v>-9.0489999999999995</v>
      </c>
      <c r="BK14" s="124">
        <v>-12.084</v>
      </c>
      <c r="BL14" s="124">
        <v>-2.7869999999999999</v>
      </c>
      <c r="BM14" s="124">
        <v>-5.9569999999999999</v>
      </c>
      <c r="BN14" s="124">
        <v>-9.3420000000000005</v>
      </c>
      <c r="BO14" s="124">
        <v>-12.37</v>
      </c>
      <c r="BP14" s="124">
        <v>-3.23</v>
      </c>
      <c r="BQ14" s="124">
        <v>-6.4539999999999997</v>
      </c>
      <c r="BR14" s="124">
        <v>-9.7870000000000008</v>
      </c>
      <c r="BS14" s="207">
        <v>-12.975</v>
      </c>
      <c r="BT14" s="124">
        <v>-3.4159999999999999</v>
      </c>
      <c r="BU14" s="124">
        <v>-6.82</v>
      </c>
      <c r="BV14" s="124">
        <v>-10.295999999999999</v>
      </c>
      <c r="BW14" s="124">
        <v>-13.765000000000001</v>
      </c>
      <c r="BX14" s="124">
        <v>-3.5579999999999998</v>
      </c>
      <c r="BY14" s="124">
        <v>-6.9710000000000001</v>
      </c>
      <c r="BZ14" s="124">
        <v>-10.342000000000001</v>
      </c>
      <c r="CA14" s="124">
        <v>-13.682</v>
      </c>
      <c r="CB14" s="124">
        <v>-3.6110000000000002</v>
      </c>
      <c r="CC14" s="124">
        <v>-7.34</v>
      </c>
      <c r="CD14" s="124">
        <v>-11.019</v>
      </c>
      <c r="CE14" s="124">
        <v>-14.534000000000001</v>
      </c>
      <c r="CF14" s="124">
        <v>-3.77</v>
      </c>
      <c r="CG14" s="124">
        <v>-7.7590000000000003</v>
      </c>
      <c r="CH14" s="124">
        <v>-11.84</v>
      </c>
      <c r="CI14" s="124">
        <v>-16.021000000000001</v>
      </c>
      <c r="CK14" s="324" t="s">
        <v>250</v>
      </c>
      <c r="CL14" s="124">
        <v>-3.8090000000000002</v>
      </c>
      <c r="CM14" s="124">
        <v>-5.8579999999999997</v>
      </c>
      <c r="CN14" s="124">
        <v>-8.7989999999999995</v>
      </c>
      <c r="CO14" s="124">
        <v>-1.9139999999999999</v>
      </c>
      <c r="CP14" s="124">
        <v>-3.9380000000000002</v>
      </c>
      <c r="CQ14" s="124">
        <v>-6.07</v>
      </c>
      <c r="CR14" s="124">
        <v>-8.3290000000000006</v>
      </c>
      <c r="CS14" s="124">
        <v>-2.177</v>
      </c>
      <c r="CT14" s="124">
        <v>-4.5090000000000003</v>
      </c>
      <c r="CU14" s="124">
        <v>-6.9160000000000004</v>
      </c>
      <c r="CV14" s="124">
        <v>-9.4979999999999993</v>
      </c>
      <c r="CW14" s="124">
        <v>-2.4769999999999999</v>
      </c>
      <c r="CX14" s="124">
        <v>-5.0220000000000002</v>
      </c>
      <c r="CY14" s="124">
        <v>-7.6710000000000003</v>
      </c>
      <c r="CZ14" s="124">
        <v>-10.531000000000001</v>
      </c>
      <c r="DA14" s="124">
        <v>-2.7029999999999998</v>
      </c>
      <c r="DB14" s="124">
        <v>-5.3730000000000002</v>
      </c>
      <c r="DC14" s="124">
        <v>-8.0419999999999998</v>
      </c>
      <c r="DD14" s="124">
        <v>-11.1</v>
      </c>
      <c r="DE14" s="124">
        <v>-2.851</v>
      </c>
      <c r="DF14" s="124">
        <v>-5.9939999999999998</v>
      </c>
      <c r="DG14" s="124">
        <v>-9.1240000000000006</v>
      </c>
      <c r="DH14" s="124">
        <v>-12.289</v>
      </c>
      <c r="DI14" s="124">
        <v>-2.6840000000000002</v>
      </c>
      <c r="DJ14" s="124">
        <v>-3.887</v>
      </c>
      <c r="DK14" s="207"/>
      <c r="DL14" s="124" t="s">
        <v>250</v>
      </c>
      <c r="DM14" s="124">
        <v>-3.77</v>
      </c>
      <c r="DN14" s="124">
        <v>-6.0369999999999999</v>
      </c>
      <c r="DO14" s="124">
        <v>-8.2539999999999996</v>
      </c>
      <c r="DP14" s="124">
        <v>-1.901</v>
      </c>
      <c r="DQ14" s="124">
        <v>-3.972</v>
      </c>
      <c r="DR14" s="124">
        <v>-5.8680000000000003</v>
      </c>
      <c r="DS14" s="124">
        <v>-8.3160000000000007</v>
      </c>
      <c r="DT14" s="124">
        <v>-2.0659999999999998</v>
      </c>
      <c r="DU14" s="124">
        <v>-4.2210000000000001</v>
      </c>
      <c r="DV14" s="124">
        <v>-6.2460000000000004</v>
      </c>
      <c r="DW14" s="124">
        <v>-8.35</v>
      </c>
      <c r="DX14" s="124">
        <v>-2.1040000000000001</v>
      </c>
      <c r="DY14" s="124">
        <v>-4.03</v>
      </c>
      <c r="DZ14" s="124">
        <v>-6.1790000000000003</v>
      </c>
      <c r="EA14" s="124">
        <v>-8.3960000000000008</v>
      </c>
      <c r="EB14" s="124">
        <v>-2.1880000000000002</v>
      </c>
      <c r="EC14" s="124">
        <v>-4.3259999999999996</v>
      </c>
      <c r="ED14" s="124">
        <v>-6.4169999999999998</v>
      </c>
      <c r="EE14" s="124">
        <v>-8.6020000000000003</v>
      </c>
      <c r="EF14" s="124">
        <v>-2.1659999999999999</v>
      </c>
      <c r="EG14" s="124">
        <v>-4.3540000000000001</v>
      </c>
      <c r="EH14" s="124">
        <v>-6.4550000000000001</v>
      </c>
      <c r="EI14" s="124">
        <v>-8.93</v>
      </c>
      <c r="EJ14" s="124">
        <v>-2.3849999999999998</v>
      </c>
      <c r="EK14" s="124">
        <v>-4.907</v>
      </c>
      <c r="EL14" s="124">
        <v>-7.4</v>
      </c>
      <c r="EM14" s="124">
        <v>-10.321999999999999</v>
      </c>
      <c r="EN14" s="207"/>
      <c r="EO14" s="124" t="s">
        <v>250</v>
      </c>
      <c r="EP14" s="124">
        <v>-2.8519999999999999</v>
      </c>
      <c r="EQ14" s="124">
        <v>-4.3559999999999999</v>
      </c>
      <c r="ER14" s="124">
        <v>-5.79</v>
      </c>
      <c r="ES14" s="124">
        <v>-1.2629999999999999</v>
      </c>
      <c r="ET14" s="124">
        <v>-2.7730000000000001</v>
      </c>
      <c r="EU14" s="124">
        <v>-4.1740000000000004</v>
      </c>
      <c r="EV14" s="124">
        <v>-5.6529999999999996</v>
      </c>
      <c r="EW14" s="124">
        <v>-1.514</v>
      </c>
      <c r="EX14" s="124">
        <v>-3.113</v>
      </c>
      <c r="EY14" s="124">
        <v>-4.407</v>
      </c>
      <c r="EZ14" s="124">
        <v>-5.9610000000000003</v>
      </c>
      <c r="FA14" s="124">
        <v>-1.49</v>
      </c>
      <c r="FB14" s="124">
        <v>-3.0950000000000002</v>
      </c>
      <c r="FC14" s="124">
        <v>-4.6849999999999996</v>
      </c>
      <c r="FD14" s="124">
        <v>-6.21</v>
      </c>
      <c r="FE14" s="124">
        <v>-1.6759999999999999</v>
      </c>
      <c r="FF14" s="124">
        <v>-3.1920000000000002</v>
      </c>
      <c r="FG14" s="124">
        <v>-4.6340000000000003</v>
      </c>
      <c r="FH14" s="124">
        <v>-6.1580000000000004</v>
      </c>
      <c r="FI14" s="124">
        <v>-1.66</v>
      </c>
      <c r="FJ14" s="124">
        <v>-3.32</v>
      </c>
      <c r="FK14" s="124">
        <v>-4.9820000000000002</v>
      </c>
      <c r="FL14" s="124">
        <v>-6.85</v>
      </c>
      <c r="FM14" s="124">
        <v>-1.827</v>
      </c>
      <c r="FN14" s="124">
        <v>-3.65</v>
      </c>
      <c r="FO14" s="124">
        <v>-5.476</v>
      </c>
      <c r="FP14" s="124">
        <v>-7.45</v>
      </c>
      <c r="FR14" s="124" t="s">
        <v>250</v>
      </c>
      <c r="FS14" s="124">
        <v>-11.68</v>
      </c>
      <c r="FT14" s="124">
        <v>-23.343</v>
      </c>
      <c r="FU14" s="124">
        <v>-33.994</v>
      </c>
      <c r="FV14" s="124">
        <v>-48.415999999999997</v>
      </c>
      <c r="FW14" s="124">
        <v>-12.215</v>
      </c>
      <c r="FX14" s="124">
        <v>-26.417000000000002</v>
      </c>
      <c r="FY14" s="124">
        <v>-40.704999999999998</v>
      </c>
      <c r="FZ14" s="124">
        <v>-54.881</v>
      </c>
      <c r="GB14" s="124" t="s">
        <v>250</v>
      </c>
      <c r="GC14" s="124">
        <v>-0.76600000000000001</v>
      </c>
      <c r="GD14" s="124">
        <v>-1.43</v>
      </c>
      <c r="GE14" s="124">
        <v>-2.12</v>
      </c>
      <c r="GF14" s="124">
        <v>-2.5670000000000002</v>
      </c>
      <c r="GH14" s="124" t="s">
        <v>250</v>
      </c>
      <c r="GI14" s="124">
        <v>-0.70899999999999996</v>
      </c>
      <c r="GJ14" s="124">
        <v>-1.56</v>
      </c>
      <c r="GK14" s="124">
        <v>-2.66</v>
      </c>
      <c r="GL14" s="124">
        <v>-3.782</v>
      </c>
      <c r="GN14" s="124" t="s">
        <v>250</v>
      </c>
      <c r="GO14" s="124">
        <v>-1.4259999999999999</v>
      </c>
      <c r="GP14" s="124">
        <v>-6.0960000000000001</v>
      </c>
      <c r="GQ14" s="124">
        <v>-10.254</v>
      </c>
      <c r="GR14" s="124">
        <v>-14.182</v>
      </c>
    </row>
    <row r="15" spans="1:200" ht="16" customHeight="1" x14ac:dyDescent="0.3">
      <c r="B15" s="324" t="s">
        <v>249</v>
      </c>
      <c r="C15" s="124">
        <v>-2.02</v>
      </c>
      <c r="D15" s="124">
        <v>-3.0409999999999999</v>
      </c>
      <c r="E15" s="124">
        <v>-4.2640000000000002</v>
      </c>
      <c r="F15" s="124">
        <v>-0.94</v>
      </c>
      <c r="G15" s="124">
        <v>-1.9490000000000001</v>
      </c>
      <c r="H15" s="124">
        <v>-2.996</v>
      </c>
      <c r="I15" s="124">
        <v>-4.3680000000000003</v>
      </c>
      <c r="J15" s="124">
        <v>-0.93899999999999995</v>
      </c>
      <c r="K15" s="124">
        <v>-1.9510000000000001</v>
      </c>
      <c r="L15" s="124">
        <v>-3.0550000000000002</v>
      </c>
      <c r="M15" s="124">
        <v>-4.3010000000000002</v>
      </c>
      <c r="N15" s="124">
        <v>-0.95799999999999996</v>
      </c>
      <c r="O15" s="124">
        <v>-2.0609999999999999</v>
      </c>
      <c r="P15" s="124">
        <v>-3.06</v>
      </c>
      <c r="Q15" s="124">
        <v>-4.6029999999999998</v>
      </c>
      <c r="R15" s="124">
        <v>-1.2170000000000001</v>
      </c>
      <c r="S15" s="124">
        <v>-2.4340000000000002</v>
      </c>
      <c r="T15" s="124">
        <v>-3.6579999999999999</v>
      </c>
      <c r="U15" s="124">
        <v>-4.9770000000000003</v>
      </c>
      <c r="V15" s="124">
        <v>-1.2330000000000001</v>
      </c>
      <c r="W15" s="124">
        <v>-2.4870000000000001</v>
      </c>
      <c r="X15" s="124">
        <v>-3.8029999999999999</v>
      </c>
      <c r="Y15" s="124">
        <v>-5.6950000000000003</v>
      </c>
      <c r="Z15" s="124">
        <v>-1.4419999999999999</v>
      </c>
      <c r="AA15" s="124">
        <v>-3.2090000000000001</v>
      </c>
      <c r="AB15" s="124">
        <v>-5.0140000000000002</v>
      </c>
      <c r="AC15" s="124">
        <v>-6.9160000000000004</v>
      </c>
      <c r="AE15" s="324" t="s">
        <v>249</v>
      </c>
      <c r="AF15" s="124">
        <v>-2.4239999999999999</v>
      </c>
      <c r="AG15" s="124">
        <v>-3.5880000000000001</v>
      </c>
      <c r="AH15" s="124">
        <v>-4.9870000000000001</v>
      </c>
      <c r="AI15" s="124">
        <v>-1.242</v>
      </c>
      <c r="AJ15" s="124">
        <v>-2.476</v>
      </c>
      <c r="AK15" s="124">
        <v>-3.6419999999999999</v>
      </c>
      <c r="AL15" s="124">
        <v>-5.0949999999999998</v>
      </c>
      <c r="AM15" s="124">
        <v>-1.169</v>
      </c>
      <c r="AN15" s="124">
        <v>-2.427</v>
      </c>
      <c r="AO15" s="124">
        <v>-3.5739999999999998</v>
      </c>
      <c r="AP15" s="124">
        <v>-4.91</v>
      </c>
      <c r="AQ15" s="124">
        <v>-1.109</v>
      </c>
      <c r="AR15" s="124">
        <v>-2.2839999999999998</v>
      </c>
      <c r="AS15" s="124">
        <v>-3.3780000000000001</v>
      </c>
      <c r="AT15" s="124">
        <v>-5.0140000000000002</v>
      </c>
      <c r="AU15" s="124">
        <v>-1.242</v>
      </c>
      <c r="AV15" s="124">
        <v>-2.423</v>
      </c>
      <c r="AW15" s="124">
        <v>-3.6259999999999999</v>
      </c>
      <c r="AX15" s="124">
        <v>-5.1449999999999996</v>
      </c>
      <c r="AY15" s="124">
        <v>-1.345</v>
      </c>
      <c r="AZ15" s="124">
        <v>-2.7080000000000002</v>
      </c>
      <c r="BA15" s="124">
        <v>-3.944</v>
      </c>
      <c r="BB15" s="124">
        <v>-5.5289999999999999</v>
      </c>
      <c r="BC15" s="124">
        <v>-1.44</v>
      </c>
      <c r="BD15" s="124">
        <v>-2.8719999999999999</v>
      </c>
      <c r="BE15" s="124">
        <v>-4.2809999999999997</v>
      </c>
      <c r="BF15" s="124">
        <v>-6</v>
      </c>
      <c r="BH15" s="324" t="s">
        <v>249</v>
      </c>
      <c r="BI15" s="124">
        <v>-3.6579999999999999</v>
      </c>
      <c r="BJ15" s="124">
        <v>-5.4809999999999999</v>
      </c>
      <c r="BK15" s="124">
        <v>-7.5149999999999997</v>
      </c>
      <c r="BL15" s="124">
        <v>-1.8520000000000001</v>
      </c>
      <c r="BM15" s="124">
        <v>-3.82</v>
      </c>
      <c r="BN15" s="124">
        <v>-5.8010000000000002</v>
      </c>
      <c r="BO15" s="124">
        <v>-8</v>
      </c>
      <c r="BP15" s="124">
        <v>-1.998</v>
      </c>
      <c r="BQ15" s="124">
        <v>-4.1390000000000002</v>
      </c>
      <c r="BR15" s="124">
        <v>-6.3730000000000002</v>
      </c>
      <c r="BS15" s="207">
        <v>-8.8780000000000001</v>
      </c>
      <c r="BT15" s="124">
        <v>-2.3319999999999999</v>
      </c>
      <c r="BU15" s="124">
        <v>-4.55</v>
      </c>
      <c r="BV15" s="124">
        <v>-6.6689999999999996</v>
      </c>
      <c r="BW15" s="124">
        <v>-9.3290000000000006</v>
      </c>
      <c r="BX15" s="124">
        <v>-2.0750000000000002</v>
      </c>
      <c r="BY15" s="124">
        <v>-4.0519999999999996</v>
      </c>
      <c r="BZ15" s="124">
        <v>-6.18</v>
      </c>
      <c r="CA15" s="124">
        <v>-8.6080000000000005</v>
      </c>
      <c r="CB15" s="124">
        <v>-2.327</v>
      </c>
      <c r="CC15" s="124">
        <v>-4.6100000000000003</v>
      </c>
      <c r="CD15" s="124">
        <v>-6.827</v>
      </c>
      <c r="CE15" s="124">
        <v>-9.234</v>
      </c>
      <c r="CF15" s="124">
        <v>-2.3220000000000001</v>
      </c>
      <c r="CG15" s="124">
        <v>-4.74</v>
      </c>
      <c r="CH15" s="124">
        <v>-7.468</v>
      </c>
      <c r="CI15" s="124">
        <v>-10.313000000000001</v>
      </c>
      <c r="CK15" s="324" t="s">
        <v>249</v>
      </c>
      <c r="CL15" s="124">
        <v>-3.34</v>
      </c>
      <c r="CM15" s="124">
        <v>-5.0419999999999998</v>
      </c>
      <c r="CN15" s="124">
        <v>-7.09</v>
      </c>
      <c r="CO15" s="124">
        <v>-1.516</v>
      </c>
      <c r="CP15" s="124">
        <v>-3.1219999999999999</v>
      </c>
      <c r="CQ15" s="124">
        <v>-4.6719999999999997</v>
      </c>
      <c r="CR15" s="124">
        <v>-6.734</v>
      </c>
      <c r="CS15" s="124">
        <v>-1.722</v>
      </c>
      <c r="CT15" s="124">
        <v>-3.48</v>
      </c>
      <c r="CU15" s="124">
        <v>-5.1180000000000003</v>
      </c>
      <c r="CV15" s="124">
        <v>-7.27</v>
      </c>
      <c r="CW15" s="124">
        <v>-1.452</v>
      </c>
      <c r="CX15" s="124">
        <v>-3.1709999999999998</v>
      </c>
      <c r="CY15" s="124">
        <v>-4.8879999999999999</v>
      </c>
      <c r="CZ15" s="124">
        <v>-6.7190000000000003</v>
      </c>
      <c r="DA15" s="124">
        <v>-1.5489999999999999</v>
      </c>
      <c r="DB15" s="124">
        <v>-2.875</v>
      </c>
      <c r="DC15" s="124">
        <v>-4.4619999999999997</v>
      </c>
      <c r="DD15" s="124">
        <v>-6.4969999999999999</v>
      </c>
      <c r="DE15" s="124">
        <v>-1.468</v>
      </c>
      <c r="DF15" s="124">
        <v>-3.18</v>
      </c>
      <c r="DG15" s="124">
        <v>-5.0890000000000004</v>
      </c>
      <c r="DH15" s="124">
        <v>-7.0839999999999996</v>
      </c>
      <c r="DI15" s="124">
        <v>-1.8120000000000001</v>
      </c>
      <c r="DJ15" s="124">
        <v>-2.4369999999999998</v>
      </c>
      <c r="DK15" s="207"/>
      <c r="DL15" s="124" t="s">
        <v>249</v>
      </c>
      <c r="DM15" s="124">
        <v>-1.7330000000000001</v>
      </c>
      <c r="DN15" s="124">
        <v>-2.5230000000000001</v>
      </c>
      <c r="DO15" s="124">
        <v>-3.415</v>
      </c>
      <c r="DP15" s="124">
        <v>-0.78200000000000003</v>
      </c>
      <c r="DQ15" s="124">
        <v>-1.643</v>
      </c>
      <c r="DR15" s="124">
        <v>-2.38</v>
      </c>
      <c r="DS15" s="124">
        <v>-3.3410000000000002</v>
      </c>
      <c r="DT15" s="124">
        <v>-0.79400000000000004</v>
      </c>
      <c r="DU15" s="124">
        <v>-1.726</v>
      </c>
      <c r="DV15" s="124">
        <v>-2.5539999999999998</v>
      </c>
      <c r="DW15" s="124">
        <v>-3.5209999999999999</v>
      </c>
      <c r="DX15" s="124">
        <v>-0.871</v>
      </c>
      <c r="DY15" s="124">
        <v>-1.821</v>
      </c>
      <c r="DZ15" s="124">
        <v>-2.7309999999999999</v>
      </c>
      <c r="EA15" s="124">
        <v>-3.7549999999999999</v>
      </c>
      <c r="EB15" s="124">
        <v>-0.92600000000000005</v>
      </c>
      <c r="EC15" s="124">
        <v>-1.798</v>
      </c>
      <c r="ED15" s="124">
        <v>-2.7050000000000001</v>
      </c>
      <c r="EE15" s="124">
        <v>-3.8690000000000002</v>
      </c>
      <c r="EF15" s="124">
        <v>-0.98899999999999999</v>
      </c>
      <c r="EG15" s="124">
        <v>-2.2160000000000002</v>
      </c>
      <c r="EH15" s="124">
        <v>-3.3460000000000001</v>
      </c>
      <c r="EI15" s="124">
        <v>-4.6900000000000004</v>
      </c>
      <c r="EJ15" s="124">
        <v>-1.149</v>
      </c>
      <c r="EK15" s="124">
        <v>-2.4649999999999999</v>
      </c>
      <c r="EL15" s="124">
        <v>-3.6909999999999998</v>
      </c>
      <c r="EM15" s="124">
        <v>-5.3079999999999998</v>
      </c>
      <c r="EN15" s="207"/>
      <c r="EO15" s="124" t="s">
        <v>249</v>
      </c>
      <c r="EP15" s="124">
        <v>-1.9510000000000001</v>
      </c>
      <c r="EQ15" s="124">
        <v>-3.0230000000000001</v>
      </c>
      <c r="ER15" s="124">
        <v>-4.2770000000000001</v>
      </c>
      <c r="ES15" s="124">
        <v>-1.0880000000000001</v>
      </c>
      <c r="ET15" s="124">
        <v>-2.129</v>
      </c>
      <c r="EU15" s="124">
        <v>-3.214</v>
      </c>
      <c r="EV15" s="124">
        <v>-4.4420000000000002</v>
      </c>
      <c r="EW15" s="124">
        <v>-1.08</v>
      </c>
      <c r="EX15" s="124">
        <v>-2.2719999999999998</v>
      </c>
      <c r="EY15" s="124">
        <v>-3.4129999999999998</v>
      </c>
      <c r="EZ15" s="124">
        <v>-4.6619999999999999</v>
      </c>
      <c r="FA15" s="124">
        <v>-1.0609999999999999</v>
      </c>
      <c r="FB15" s="124">
        <v>-2.1349999999999998</v>
      </c>
      <c r="FC15" s="124">
        <v>-3.4140000000000001</v>
      </c>
      <c r="FD15" s="124">
        <v>-3.8050000000000002</v>
      </c>
      <c r="FE15" s="124">
        <v>-0.96299999999999997</v>
      </c>
      <c r="FF15" s="124">
        <v>-1.825</v>
      </c>
      <c r="FG15" s="124">
        <v>-2.9289999999999998</v>
      </c>
      <c r="FH15" s="124">
        <v>-4.101</v>
      </c>
      <c r="FI15" s="124">
        <v>-1.028</v>
      </c>
      <c r="FJ15" s="124">
        <v>-2.1429999999999998</v>
      </c>
      <c r="FK15" s="124">
        <v>-3.2829999999999999</v>
      </c>
      <c r="FL15" s="124">
        <v>-4.4539999999999997</v>
      </c>
      <c r="FM15" s="124">
        <v>-1.1120000000000001</v>
      </c>
      <c r="FN15" s="124">
        <v>-2.2919999999999998</v>
      </c>
      <c r="FO15" s="124">
        <v>-3.407</v>
      </c>
      <c r="FP15" s="124">
        <v>-4.6829999999999998</v>
      </c>
      <c r="FR15" s="124" t="s">
        <v>249</v>
      </c>
      <c r="FS15" s="124">
        <v>-6.556</v>
      </c>
      <c r="FT15" s="124">
        <v>-14.747999999999999</v>
      </c>
      <c r="FU15" s="124">
        <v>-22.928000000000001</v>
      </c>
      <c r="FV15" s="124">
        <v>-31.902999999999999</v>
      </c>
      <c r="FW15" s="124">
        <v>-7.6879999999999997</v>
      </c>
      <c r="FX15" s="124">
        <v>-17</v>
      </c>
      <c r="FY15" s="124">
        <v>-26.620999999999999</v>
      </c>
      <c r="FZ15" s="124">
        <v>-37.189</v>
      </c>
      <c r="GB15" s="124" t="s">
        <v>249</v>
      </c>
      <c r="GC15" s="124">
        <v>-0.57099999999999995</v>
      </c>
      <c r="GD15" s="124">
        <v>-1.1399999999999999</v>
      </c>
      <c r="GE15" s="124">
        <v>-1.667</v>
      </c>
      <c r="GF15" s="124">
        <v>-2.044</v>
      </c>
      <c r="GH15" s="124" t="s">
        <v>249</v>
      </c>
      <c r="GI15" s="124">
        <v>-0.41499999999999998</v>
      </c>
      <c r="GJ15" s="124">
        <v>-0.82</v>
      </c>
      <c r="GK15" s="124">
        <v>-1.234</v>
      </c>
      <c r="GL15" s="124">
        <v>-1.6020000000000001</v>
      </c>
      <c r="GN15" s="124" t="s">
        <v>249</v>
      </c>
      <c r="GO15" s="124">
        <v>-0.88600000000000001</v>
      </c>
      <c r="GP15" s="124">
        <v>-3.532</v>
      </c>
      <c r="GQ15" s="124">
        <v>-6.0259999999999998</v>
      </c>
      <c r="GR15" s="124">
        <v>-6.93</v>
      </c>
    </row>
    <row r="16" spans="1:200" ht="16" customHeight="1" x14ac:dyDescent="0.3">
      <c r="B16" s="324" t="s">
        <v>161</v>
      </c>
      <c r="C16" s="124">
        <v>-0.45400000000000001</v>
      </c>
      <c r="D16" s="124">
        <v>-0.67300000000000004</v>
      </c>
      <c r="E16" s="124">
        <v>-0.88800000000000001</v>
      </c>
      <c r="F16" s="124">
        <v>-0.216</v>
      </c>
      <c r="G16" s="124">
        <v>-0.42399999999999999</v>
      </c>
      <c r="H16" s="124">
        <v>-0.63400000000000001</v>
      </c>
      <c r="I16" s="124">
        <v>-0.84199999999999997</v>
      </c>
      <c r="J16" s="124">
        <v>-0.22</v>
      </c>
      <c r="K16" s="124">
        <v>-0.438</v>
      </c>
      <c r="L16" s="124">
        <v>-0.65800000000000003</v>
      </c>
      <c r="M16" s="124">
        <v>-0.85899999999999999</v>
      </c>
      <c r="N16" s="124">
        <v>-0.379</v>
      </c>
      <c r="O16" s="124">
        <v>-0.77500000000000002</v>
      </c>
      <c r="P16" s="124">
        <v>-1.149</v>
      </c>
      <c r="Q16" s="124">
        <v>-1.5329999999999999</v>
      </c>
      <c r="R16" s="124">
        <v>-0.34599999999999997</v>
      </c>
      <c r="S16" s="124">
        <v>-0.7</v>
      </c>
      <c r="T16" s="124">
        <v>-1.054</v>
      </c>
      <c r="U16" s="124">
        <v>-1.431</v>
      </c>
      <c r="V16" s="124">
        <v>-0.436</v>
      </c>
      <c r="W16" s="124">
        <v>-0.872</v>
      </c>
      <c r="X16" s="124">
        <v>-1.3140000000000001</v>
      </c>
      <c r="Y16" s="124">
        <v>-1.8129999999999999</v>
      </c>
      <c r="Z16" s="124">
        <v>-0.56499999999999995</v>
      </c>
      <c r="AA16" s="124">
        <v>-1.1339999999999999</v>
      </c>
      <c r="AB16" s="124">
        <v>-1.74</v>
      </c>
      <c r="AC16" s="124">
        <v>-2.3610000000000002</v>
      </c>
      <c r="AE16" s="324" t="s">
        <v>161</v>
      </c>
      <c r="AF16" s="124">
        <v>-0.38200000000000001</v>
      </c>
      <c r="AG16" s="124">
        <v>-0.57099999999999995</v>
      </c>
      <c r="AH16" s="124">
        <v>-0.76</v>
      </c>
      <c r="AI16" s="124">
        <v>-0.19500000000000001</v>
      </c>
      <c r="AJ16" s="124">
        <v>-0.39900000000000002</v>
      </c>
      <c r="AK16" s="124">
        <v>-0.60499999999999998</v>
      </c>
      <c r="AL16" s="124">
        <v>-0.81200000000000006</v>
      </c>
      <c r="AM16" s="124">
        <v>-0.19400000000000001</v>
      </c>
      <c r="AN16" s="124">
        <v>-0.39500000000000002</v>
      </c>
      <c r="AO16" s="124">
        <v>-0.59399999999999997</v>
      </c>
      <c r="AP16" s="124">
        <v>-0.80700000000000005</v>
      </c>
      <c r="AQ16" s="124">
        <v>-0.34599999999999997</v>
      </c>
      <c r="AR16" s="124">
        <v>-0.70199999999999996</v>
      </c>
      <c r="AS16" s="124">
        <v>-1.0429999999999999</v>
      </c>
      <c r="AT16" s="124">
        <v>-1.4159999999999999</v>
      </c>
      <c r="AU16" s="124">
        <v>-0.42799999999999999</v>
      </c>
      <c r="AV16" s="124">
        <v>-0.88900000000000001</v>
      </c>
      <c r="AW16" s="124">
        <v>-1.3660000000000001</v>
      </c>
      <c r="AX16" s="124">
        <v>-1.8420000000000001</v>
      </c>
      <c r="AY16" s="124">
        <v>-0.53300000000000003</v>
      </c>
      <c r="AZ16" s="124">
        <v>-1.071</v>
      </c>
      <c r="BA16" s="124">
        <v>-1.6240000000000001</v>
      </c>
      <c r="BB16" s="124">
        <v>-2.1840000000000002</v>
      </c>
      <c r="BC16" s="124">
        <v>-0.59599999999999997</v>
      </c>
      <c r="BD16" s="124">
        <v>-1.2130000000000001</v>
      </c>
      <c r="BE16" s="124">
        <v>-1.833</v>
      </c>
      <c r="BF16" s="124">
        <v>-2.448</v>
      </c>
      <c r="BH16" s="324" t="s">
        <v>161</v>
      </c>
      <c r="BI16" s="124">
        <v>-1.2889999999999999</v>
      </c>
      <c r="BJ16" s="124">
        <v>-1.9419999999999999</v>
      </c>
      <c r="BK16" s="124">
        <v>-2.6509999999999998</v>
      </c>
      <c r="BL16" s="124">
        <v>-0.754</v>
      </c>
      <c r="BM16" s="124">
        <v>-1.496</v>
      </c>
      <c r="BN16" s="124">
        <v>-2.2559999999999998</v>
      </c>
      <c r="BO16" s="124">
        <v>-3.0110000000000001</v>
      </c>
      <c r="BP16" s="124">
        <v>-0.77500000000000002</v>
      </c>
      <c r="BQ16" s="124">
        <v>-1.5589999999999999</v>
      </c>
      <c r="BR16" s="124">
        <v>-2.3519999999999999</v>
      </c>
      <c r="BS16" s="207">
        <v>-3.1960000000000002</v>
      </c>
      <c r="BT16" s="124">
        <v>-1.0820000000000001</v>
      </c>
      <c r="BU16" s="124">
        <v>-1.992</v>
      </c>
      <c r="BV16" s="124">
        <v>-2.851</v>
      </c>
      <c r="BW16" s="124">
        <v>-3.7450000000000001</v>
      </c>
      <c r="BX16" s="124">
        <v>-1.06</v>
      </c>
      <c r="BY16" s="124">
        <v>-2.0609999999999999</v>
      </c>
      <c r="BZ16" s="124">
        <v>-3.056</v>
      </c>
      <c r="CA16" s="124">
        <v>-4.2069999999999999</v>
      </c>
      <c r="CB16" s="124">
        <v>-1.145</v>
      </c>
      <c r="CC16" s="124">
        <v>-2.3090000000000002</v>
      </c>
      <c r="CD16" s="124">
        <v>-3.5569999999999999</v>
      </c>
      <c r="CE16" s="124">
        <v>-4.851</v>
      </c>
      <c r="CF16" s="124">
        <v>-1.3540000000000001</v>
      </c>
      <c r="CG16" s="124">
        <v>-2.6920000000000002</v>
      </c>
      <c r="CH16" s="124">
        <v>-4.0430000000000001</v>
      </c>
      <c r="CI16" s="124">
        <v>-5.444</v>
      </c>
      <c r="CK16" s="324" t="s">
        <v>161</v>
      </c>
      <c r="CL16" s="124">
        <v>-0.504</v>
      </c>
      <c r="CM16" s="124">
        <v>-0.80900000000000005</v>
      </c>
      <c r="CN16" s="124">
        <v>-1.091</v>
      </c>
      <c r="CO16" s="124">
        <v>-0.28699999999999998</v>
      </c>
      <c r="CP16" s="124">
        <v>-0.59199999999999997</v>
      </c>
      <c r="CQ16" s="124">
        <v>-0.92300000000000004</v>
      </c>
      <c r="CR16" s="124">
        <v>-1.2729999999999999</v>
      </c>
      <c r="CS16" s="124">
        <v>-0.32600000000000001</v>
      </c>
      <c r="CT16" s="124">
        <v>-0.71399999999999997</v>
      </c>
      <c r="CU16" s="124">
        <v>-1.083</v>
      </c>
      <c r="CV16" s="124">
        <v>-1.2130000000000001</v>
      </c>
      <c r="CW16" s="124">
        <v>-0.66100000000000003</v>
      </c>
      <c r="CX16" s="124">
        <v>-1.3220000000000001</v>
      </c>
      <c r="CY16" s="124">
        <v>-2.093</v>
      </c>
      <c r="CZ16" s="124">
        <v>-2.5950000000000002</v>
      </c>
      <c r="DA16" s="124">
        <v>-0.69599999999999995</v>
      </c>
      <c r="DB16" s="124">
        <v>-1.3520000000000001</v>
      </c>
      <c r="DC16" s="124">
        <v>-2.0369999999999999</v>
      </c>
      <c r="DD16" s="124">
        <v>-2.754</v>
      </c>
      <c r="DE16" s="124">
        <v>-0.72799999999999998</v>
      </c>
      <c r="DF16" s="124">
        <v>-1.4490000000000001</v>
      </c>
      <c r="DG16" s="124">
        <v>-2.1160000000000001</v>
      </c>
      <c r="DH16" s="124">
        <v>-2.7970000000000002</v>
      </c>
      <c r="DI16" s="124">
        <v>-0.69599999999999995</v>
      </c>
      <c r="DJ16" s="124">
        <v>-0.91200000000000003</v>
      </c>
      <c r="DK16" s="207"/>
      <c r="DL16" s="124" t="s">
        <v>161</v>
      </c>
      <c r="DM16" s="124">
        <v>-0.55700000000000005</v>
      </c>
      <c r="DN16" s="124">
        <v>-0.83299999999999996</v>
      </c>
      <c r="DO16" s="124">
        <v>-1.119</v>
      </c>
      <c r="DP16" s="124">
        <v>-0.29099999999999998</v>
      </c>
      <c r="DQ16" s="124">
        <v>-0.58399999999999996</v>
      </c>
      <c r="DR16" s="124">
        <v>-0.86499999999999999</v>
      </c>
      <c r="DS16" s="124">
        <v>-1.1459999999999999</v>
      </c>
      <c r="DT16" s="124">
        <v>-0.29399999999999998</v>
      </c>
      <c r="DU16" s="124">
        <v>-0.56299999999999994</v>
      </c>
      <c r="DV16" s="124">
        <v>-0.86099999999999999</v>
      </c>
      <c r="DW16" s="124">
        <v>-1.175</v>
      </c>
      <c r="DX16" s="124">
        <v>-0.33500000000000002</v>
      </c>
      <c r="DY16" s="124">
        <v>-0.67100000000000004</v>
      </c>
      <c r="DZ16" s="124">
        <v>-1.0149999999999999</v>
      </c>
      <c r="EA16" s="124">
        <v>-1.3660000000000001</v>
      </c>
      <c r="EB16" s="124">
        <v>-0.34300000000000003</v>
      </c>
      <c r="EC16" s="124">
        <v>-0.68</v>
      </c>
      <c r="ED16" s="124">
        <v>-1.044</v>
      </c>
      <c r="EE16" s="124">
        <v>-1.403</v>
      </c>
      <c r="EF16" s="124">
        <v>-0.373</v>
      </c>
      <c r="EG16" s="124">
        <v>-0.77</v>
      </c>
      <c r="EH16" s="124">
        <v>-1.161</v>
      </c>
      <c r="EI16" s="124">
        <v>-1.5620000000000001</v>
      </c>
      <c r="EJ16" s="124">
        <v>-0.46400000000000002</v>
      </c>
      <c r="EK16" s="124">
        <v>-0.83599999999999997</v>
      </c>
      <c r="EL16" s="124">
        <v>-1.242</v>
      </c>
      <c r="EM16" s="124">
        <v>-1.663</v>
      </c>
      <c r="EN16" s="207"/>
      <c r="EO16" s="124" t="s">
        <v>161</v>
      </c>
      <c r="EP16" s="124">
        <v>-0.53200000000000003</v>
      </c>
      <c r="EQ16" s="124">
        <v>-0.78800000000000003</v>
      </c>
      <c r="ER16" s="124">
        <v>-1.0509999999999999</v>
      </c>
      <c r="ES16" s="124">
        <v>-0.27500000000000002</v>
      </c>
      <c r="ET16" s="124">
        <v>-0.55700000000000005</v>
      </c>
      <c r="EU16" s="124">
        <v>-0.83499999999999996</v>
      </c>
      <c r="EV16" s="124">
        <v>-1.147</v>
      </c>
      <c r="EW16" s="124">
        <v>-0.30199999999999999</v>
      </c>
      <c r="EX16" s="124">
        <v>-0.59699999999999998</v>
      </c>
      <c r="EY16" s="124">
        <v>-0.89400000000000002</v>
      </c>
      <c r="EZ16" s="124">
        <v>-1.1779999999999999</v>
      </c>
      <c r="FA16" s="124">
        <v>-0.44600000000000001</v>
      </c>
      <c r="FB16" s="124">
        <v>-0.89100000000000001</v>
      </c>
      <c r="FC16" s="124">
        <v>-1.3420000000000001</v>
      </c>
      <c r="FD16" s="124">
        <v>-1.7809999999999999</v>
      </c>
      <c r="FE16" s="124">
        <v>-0.47899999999999998</v>
      </c>
      <c r="FF16" s="124">
        <v>-0.97699999999999998</v>
      </c>
      <c r="FG16" s="124">
        <v>-1.5149999999999999</v>
      </c>
      <c r="FH16" s="124">
        <v>-2.0299999999999998</v>
      </c>
      <c r="FI16" s="124">
        <v>-0.56100000000000005</v>
      </c>
      <c r="FJ16" s="124">
        <v>-1.1299999999999999</v>
      </c>
      <c r="FK16" s="124">
        <v>-1.6930000000000001</v>
      </c>
      <c r="FL16" s="124">
        <v>-2.242</v>
      </c>
      <c r="FM16" s="124">
        <v>-0.56000000000000005</v>
      </c>
      <c r="FN16" s="124">
        <v>-1.1240000000000001</v>
      </c>
      <c r="FO16" s="124">
        <v>-1.696</v>
      </c>
      <c r="FP16" s="124">
        <v>-2.2149999999999999</v>
      </c>
      <c r="FR16" s="124" t="s">
        <v>161</v>
      </c>
      <c r="FS16" s="124">
        <v>-1.9430000000000001</v>
      </c>
      <c r="FT16" s="124">
        <v>-3.7610000000000001</v>
      </c>
      <c r="FU16" s="124">
        <v>-5.7009999999999996</v>
      </c>
      <c r="FV16" s="124">
        <v>-7.66</v>
      </c>
      <c r="FW16" s="124">
        <v>-2.1419999999999999</v>
      </c>
      <c r="FX16" s="124">
        <v>-4.5570000000000004</v>
      </c>
      <c r="FY16" s="124">
        <v>-7.1760000000000002</v>
      </c>
      <c r="FZ16" s="124">
        <v>-10.067</v>
      </c>
      <c r="GB16" s="124" t="s">
        <v>161</v>
      </c>
      <c r="GC16" s="124">
        <v>-0.23899999999999999</v>
      </c>
      <c r="GD16" s="124">
        <v>-0.46800000000000003</v>
      </c>
      <c r="GE16" s="124">
        <v>-0.65800000000000003</v>
      </c>
      <c r="GF16" s="124">
        <v>-0.78200000000000003</v>
      </c>
      <c r="GH16" s="124" t="s">
        <v>161</v>
      </c>
      <c r="GI16" s="124">
        <v>-0.188</v>
      </c>
      <c r="GJ16" s="124">
        <v>-0.375</v>
      </c>
      <c r="GK16" s="124">
        <v>-0.56299999999999994</v>
      </c>
      <c r="GL16" s="124">
        <v>-0.66500000000000004</v>
      </c>
      <c r="GN16" s="124" t="s">
        <v>161</v>
      </c>
      <c r="GO16" s="124">
        <v>-0.186</v>
      </c>
      <c r="GP16" s="124">
        <v>-0.73899999999999999</v>
      </c>
      <c r="GQ16" s="124">
        <v>-1.302</v>
      </c>
      <c r="GR16" s="124">
        <v>-1.8640000000000001</v>
      </c>
    </row>
    <row r="17" spans="1:200" s="134" customFormat="1" ht="16" customHeight="1" x14ac:dyDescent="0.3">
      <c r="A17" s="136"/>
      <c r="B17" s="140" t="s">
        <v>160</v>
      </c>
      <c r="C17" s="209">
        <v>-6.2</v>
      </c>
      <c r="D17" s="209">
        <v>-9.2949999999999999</v>
      </c>
      <c r="E17" s="209">
        <v>-12.57</v>
      </c>
      <c r="F17" s="209">
        <v>-3.0739999999999998</v>
      </c>
      <c r="G17" s="209">
        <v>-6.181</v>
      </c>
      <c r="H17" s="209">
        <v>-8.9939999999999998</v>
      </c>
      <c r="I17" s="209">
        <v>-12.414</v>
      </c>
      <c r="J17" s="209">
        <v>-2.9289999999999998</v>
      </c>
      <c r="K17" s="209">
        <v>-5.9359999999999999</v>
      </c>
      <c r="L17" s="209">
        <v>-9.0370000000000008</v>
      </c>
      <c r="M17" s="209">
        <v>-12.34</v>
      </c>
      <c r="N17" s="209">
        <v>-3.1459999999999999</v>
      </c>
      <c r="O17" s="209">
        <v>-6.452</v>
      </c>
      <c r="P17" s="209">
        <v>-9.6519999999999992</v>
      </c>
      <c r="Q17" s="209">
        <v>-13.792</v>
      </c>
      <c r="R17" s="209">
        <v>-3.44</v>
      </c>
      <c r="S17" s="209">
        <v>-6.6920000000000002</v>
      </c>
      <c r="T17" s="209">
        <v>-9.98</v>
      </c>
      <c r="U17" s="209">
        <v>-13.622</v>
      </c>
      <c r="V17" s="209">
        <v>-3.5779999999999998</v>
      </c>
      <c r="W17" s="209">
        <v>-7.7359999999999998</v>
      </c>
      <c r="X17" s="209">
        <v>-12.138999999999999</v>
      </c>
      <c r="Y17" s="209">
        <v>-17.350999999999999</v>
      </c>
      <c r="Z17" s="209">
        <v>-4.2869999999999999</v>
      </c>
      <c r="AA17" s="209">
        <v>-8.9</v>
      </c>
      <c r="AB17" s="209">
        <v>-13.654</v>
      </c>
      <c r="AC17" s="209">
        <v>-20.251999999999999</v>
      </c>
      <c r="AE17" s="140" t="s">
        <v>160</v>
      </c>
      <c r="AF17" s="209">
        <v>-6.5659999999999998</v>
      </c>
      <c r="AG17" s="209">
        <v>-9.8309999999999995</v>
      </c>
      <c r="AH17" s="209">
        <v>-13.67</v>
      </c>
      <c r="AI17" s="209">
        <v>-3.379</v>
      </c>
      <c r="AJ17" s="209">
        <v>-6.8140000000000001</v>
      </c>
      <c r="AK17" s="209">
        <v>-10.144</v>
      </c>
      <c r="AL17" s="209">
        <v>-13.973000000000001</v>
      </c>
      <c r="AM17" s="209">
        <v>-3.444</v>
      </c>
      <c r="AN17" s="209">
        <v>-6.99</v>
      </c>
      <c r="AO17" s="209">
        <v>-10.523</v>
      </c>
      <c r="AP17" s="209">
        <v>-14.17</v>
      </c>
      <c r="AQ17" s="209">
        <v>-3.508</v>
      </c>
      <c r="AR17" s="209">
        <v>-7.0890000000000004</v>
      </c>
      <c r="AS17" s="209">
        <v>-10.593</v>
      </c>
      <c r="AT17" s="209">
        <v>-14.808999999999999</v>
      </c>
      <c r="AU17" s="209">
        <v>-3.7759999999999998</v>
      </c>
      <c r="AV17" s="209">
        <v>-7.3230000000000004</v>
      </c>
      <c r="AW17" s="209">
        <v>-10.936999999999999</v>
      </c>
      <c r="AX17" s="209">
        <v>-15.113</v>
      </c>
      <c r="AY17" s="209">
        <v>-3.9569999999999999</v>
      </c>
      <c r="AZ17" s="209">
        <v>-7.9779999999999998</v>
      </c>
      <c r="BA17" s="209">
        <v>-11.882999999999999</v>
      </c>
      <c r="BB17" s="209">
        <v>-16.183</v>
      </c>
      <c r="BC17" s="209">
        <v>-4.2560000000000002</v>
      </c>
      <c r="BD17" s="209">
        <v>-8.7539999999999996</v>
      </c>
      <c r="BE17" s="209">
        <v>-13.282</v>
      </c>
      <c r="BF17" s="209">
        <v>-18.303999999999998</v>
      </c>
      <c r="BH17" s="140" t="s">
        <v>160</v>
      </c>
      <c r="BI17" s="209">
        <v>-10.987</v>
      </c>
      <c r="BJ17" s="209">
        <v>-16.472000000000001</v>
      </c>
      <c r="BK17" s="209">
        <v>-22.25</v>
      </c>
      <c r="BL17" s="209">
        <v>-5.3929999999999998</v>
      </c>
      <c r="BM17" s="209">
        <v>-11.273</v>
      </c>
      <c r="BN17" s="209">
        <v>-17.399000000000001</v>
      </c>
      <c r="BO17" s="209">
        <v>-23.381</v>
      </c>
      <c r="BP17" s="209">
        <v>-6.0030000000000001</v>
      </c>
      <c r="BQ17" s="209">
        <v>-12.151999999999999</v>
      </c>
      <c r="BR17" s="209">
        <v>-18.512</v>
      </c>
      <c r="BS17" s="209">
        <v>-25.048999999999999</v>
      </c>
      <c r="BT17" s="209">
        <v>-6.83</v>
      </c>
      <c r="BU17" s="209">
        <v>-13.362</v>
      </c>
      <c r="BV17" s="209">
        <v>-19.815999999999999</v>
      </c>
      <c r="BW17" s="209">
        <v>-26.838999999999999</v>
      </c>
      <c r="BX17" s="209">
        <v>-6.6929999999999996</v>
      </c>
      <c r="BY17" s="209">
        <v>-13.084</v>
      </c>
      <c r="BZ17" s="209">
        <v>-19.577999999999999</v>
      </c>
      <c r="CA17" s="209">
        <v>-26.497</v>
      </c>
      <c r="CB17" s="209">
        <v>-7.0830000000000002</v>
      </c>
      <c r="CC17" s="209">
        <v>-14.259</v>
      </c>
      <c r="CD17" s="209">
        <v>-21.402999999999999</v>
      </c>
      <c r="CE17" s="209">
        <v>-28.619</v>
      </c>
      <c r="CF17" s="209">
        <v>-7.4459999999999997</v>
      </c>
      <c r="CG17" s="209">
        <v>-15.191000000000001</v>
      </c>
      <c r="CH17" s="209">
        <v>-23.350999999999999</v>
      </c>
      <c r="CI17" s="209">
        <v>-31.777999999999999</v>
      </c>
      <c r="CK17" s="140" t="s">
        <v>160</v>
      </c>
      <c r="CL17" s="209">
        <v>-7.6529999999999996</v>
      </c>
      <c r="CM17" s="209">
        <v>-11.709</v>
      </c>
      <c r="CN17" s="209">
        <v>-16.98</v>
      </c>
      <c r="CO17" s="209">
        <v>-3.7170000000000001</v>
      </c>
      <c r="CP17" s="209">
        <v>-7.6520000000000001</v>
      </c>
      <c r="CQ17" s="209">
        <v>-11.664999999999999</v>
      </c>
      <c r="CR17" s="209">
        <v>-16.335999999999999</v>
      </c>
      <c r="CS17" s="209">
        <v>-4.2249999999999996</v>
      </c>
      <c r="CT17" s="209">
        <v>-8.7029999999999994</v>
      </c>
      <c r="CU17" s="209">
        <v>-13.117000000000001</v>
      </c>
      <c r="CV17" s="209">
        <v>-17.981000000000002</v>
      </c>
      <c r="CW17" s="209">
        <v>-4.59</v>
      </c>
      <c r="CX17" s="209">
        <v>-9.5150000000000006</v>
      </c>
      <c r="CY17" s="209">
        <v>-14.651999999999999</v>
      </c>
      <c r="CZ17" s="209">
        <v>-19.844999999999999</v>
      </c>
      <c r="DA17" s="209">
        <v>-4.9480000000000004</v>
      </c>
      <c r="DB17" s="209">
        <v>-9.6</v>
      </c>
      <c r="DC17" s="209">
        <v>-14.541</v>
      </c>
      <c r="DD17" s="209">
        <v>-20.350999999999999</v>
      </c>
      <c r="DE17" s="209">
        <v>-5.0469999999999997</v>
      </c>
      <c r="DF17" s="209">
        <v>-10.622999999999999</v>
      </c>
      <c r="DG17" s="209">
        <v>-16.329000000000001</v>
      </c>
      <c r="DH17" s="209">
        <v>-22.17</v>
      </c>
      <c r="DI17" s="209">
        <v>-5.1920000000000002</v>
      </c>
      <c r="DJ17" s="209">
        <v>-7.2359999999999998</v>
      </c>
      <c r="DK17" s="208"/>
      <c r="DL17" s="209" t="s">
        <v>160</v>
      </c>
      <c r="DM17" s="209">
        <v>-6.06</v>
      </c>
      <c r="DN17" s="209">
        <v>-9.3930000000000007</v>
      </c>
      <c r="DO17" s="209">
        <v>-12.788</v>
      </c>
      <c r="DP17" s="209">
        <v>-2.9740000000000002</v>
      </c>
      <c r="DQ17" s="209">
        <v>-6.1989999999999998</v>
      </c>
      <c r="DR17" s="209">
        <v>-9.1129999999999995</v>
      </c>
      <c r="DS17" s="209">
        <v>-12.803000000000001</v>
      </c>
      <c r="DT17" s="209">
        <v>-3.1539999999999999</v>
      </c>
      <c r="DU17" s="209">
        <v>-6.51</v>
      </c>
      <c r="DV17" s="209">
        <v>-9.6609999999999996</v>
      </c>
      <c r="DW17" s="209">
        <v>-13.045999999999999</v>
      </c>
      <c r="DX17" s="209">
        <v>-3.31</v>
      </c>
      <c r="DY17" s="209">
        <v>-6.5220000000000002</v>
      </c>
      <c r="DZ17" s="209">
        <v>-9.9250000000000007</v>
      </c>
      <c r="EA17" s="209">
        <v>-13.516999999999999</v>
      </c>
      <c r="EB17" s="209">
        <v>-3.4569999999999999</v>
      </c>
      <c r="EC17" s="209">
        <v>-6.8040000000000003</v>
      </c>
      <c r="ED17" s="209">
        <v>-10.166</v>
      </c>
      <c r="EE17" s="209">
        <v>-13.874000000000001</v>
      </c>
      <c r="EF17" s="209">
        <v>-3.528</v>
      </c>
      <c r="EG17" s="209">
        <v>-7.34</v>
      </c>
      <c r="EH17" s="209">
        <v>-10.962</v>
      </c>
      <c r="EI17" s="209">
        <v>-15.182</v>
      </c>
      <c r="EJ17" s="209">
        <v>-3.9980000000000002</v>
      </c>
      <c r="EK17" s="209">
        <v>-8.2080000000000002</v>
      </c>
      <c r="EL17" s="209">
        <v>-12.333</v>
      </c>
      <c r="EM17" s="209">
        <v>-17.292999999999999</v>
      </c>
      <c r="EN17" s="208"/>
      <c r="EO17" s="209" t="s">
        <v>160</v>
      </c>
      <c r="EP17" s="209">
        <v>-5.335</v>
      </c>
      <c r="EQ17" s="209">
        <v>-8.1669999999999998</v>
      </c>
      <c r="ER17" s="209">
        <v>-11.118</v>
      </c>
      <c r="ES17" s="209">
        <v>-2.6259999999999999</v>
      </c>
      <c r="ET17" s="209">
        <v>-5.4589999999999996</v>
      </c>
      <c r="EU17" s="209">
        <v>-8.2230000000000008</v>
      </c>
      <c r="EV17" s="209">
        <v>-11.242000000000001</v>
      </c>
      <c r="EW17" s="209">
        <v>-2.8959999999999999</v>
      </c>
      <c r="EX17" s="209">
        <v>-5.9820000000000002</v>
      </c>
      <c r="EY17" s="209">
        <v>-8.7140000000000004</v>
      </c>
      <c r="EZ17" s="209">
        <v>-11.801</v>
      </c>
      <c r="FA17" s="209">
        <v>-2.9969999999999999</v>
      </c>
      <c r="FB17" s="209">
        <v>-6.1210000000000004</v>
      </c>
      <c r="FC17" s="209">
        <v>-9.4410000000000007</v>
      </c>
      <c r="FD17" s="209">
        <v>-11.795999999999999</v>
      </c>
      <c r="FE17" s="209">
        <v>-3.1179999999999999</v>
      </c>
      <c r="FF17" s="209">
        <v>-5.9939999999999998</v>
      </c>
      <c r="FG17" s="209">
        <v>-9.0779999999999994</v>
      </c>
      <c r="FH17" s="209">
        <v>-12.289</v>
      </c>
      <c r="FI17" s="209">
        <v>-3.2490000000000001</v>
      </c>
      <c r="FJ17" s="209">
        <v>-6.593</v>
      </c>
      <c r="FK17" s="209">
        <v>-9.9580000000000002</v>
      </c>
      <c r="FL17" s="209">
        <v>-13.545999999999999</v>
      </c>
      <c r="FM17" s="209">
        <v>-3.4990000000000001</v>
      </c>
      <c r="FN17" s="209">
        <v>-7.0659999999999998</v>
      </c>
      <c r="FO17" s="209">
        <v>-10.579000000000001</v>
      </c>
      <c r="FP17" s="209">
        <v>-14.348000000000001</v>
      </c>
      <c r="FR17" s="209" t="s">
        <v>160</v>
      </c>
      <c r="FS17" s="209">
        <v>-20.178999999999998</v>
      </c>
      <c r="FT17" s="209">
        <v>-41.851999999999997</v>
      </c>
      <c r="FU17" s="209">
        <v>-62.622999999999998</v>
      </c>
      <c r="FV17" s="209">
        <v>-87.978999999999999</v>
      </c>
      <c r="FW17" s="209">
        <v>-22.045000000000002</v>
      </c>
      <c r="FX17" s="209">
        <v>-47.973999999999997</v>
      </c>
      <c r="FY17" s="209">
        <v>-74.501999999999995</v>
      </c>
      <c r="FZ17" s="209">
        <v>-102.137</v>
      </c>
      <c r="GB17" s="209" t="s">
        <v>160</v>
      </c>
      <c r="GC17" s="209">
        <v>-1.5760000000000001</v>
      </c>
      <c r="GD17" s="209">
        <v>-3.0379999999999998</v>
      </c>
      <c r="GE17" s="209">
        <v>-4.4450000000000003</v>
      </c>
      <c r="GF17" s="209">
        <v>-5.3929999999999998</v>
      </c>
      <c r="GH17" s="209" t="s">
        <v>160</v>
      </c>
      <c r="GI17" s="209">
        <v>-1.3120000000000001</v>
      </c>
      <c r="GJ17" s="209">
        <v>-2.7549999999999999</v>
      </c>
      <c r="GK17" s="209">
        <v>-4.4569999999999999</v>
      </c>
      <c r="GL17" s="209">
        <v>-6.0490000000000004</v>
      </c>
      <c r="GN17" s="209" t="s">
        <v>160</v>
      </c>
      <c r="GO17" s="209">
        <v>-2.4980000000000002</v>
      </c>
      <c r="GP17" s="209">
        <v>-10.367000000000001</v>
      </c>
      <c r="GQ17" s="209">
        <v>-17.582000000000001</v>
      </c>
      <c r="GR17" s="209">
        <v>-22.975999999999999</v>
      </c>
    </row>
    <row r="18" spans="1:200" s="134" customFormat="1" ht="16" customHeight="1" x14ac:dyDescent="0.3">
      <c r="A18" s="136"/>
      <c r="B18" s="325" t="s">
        <v>159</v>
      </c>
      <c r="C18" s="150">
        <v>3.4729999999999999</v>
      </c>
      <c r="D18" s="150">
        <v>7.2990000000000004</v>
      </c>
      <c r="E18" s="150">
        <v>8.8350000000000009</v>
      </c>
      <c r="F18" s="150">
        <v>2.0139999999999998</v>
      </c>
      <c r="G18" s="150">
        <v>4.1749999999999998</v>
      </c>
      <c r="H18" s="150">
        <v>7.1589999999999998</v>
      </c>
      <c r="I18" s="150">
        <v>9.1120000000000001</v>
      </c>
      <c r="J18" s="150">
        <v>2.254</v>
      </c>
      <c r="K18" s="150">
        <v>5.2220000000000004</v>
      </c>
      <c r="L18" s="150">
        <v>8.4130000000000003</v>
      </c>
      <c r="M18" s="150">
        <v>11.478</v>
      </c>
      <c r="N18" s="150">
        <v>2.9060000000000001</v>
      </c>
      <c r="O18" s="150">
        <v>6.1719999999999997</v>
      </c>
      <c r="P18" s="150">
        <v>9.4949999999999992</v>
      </c>
      <c r="Q18" s="150">
        <v>12.772</v>
      </c>
      <c r="R18" s="150">
        <v>2.8140000000000001</v>
      </c>
      <c r="S18" s="150">
        <v>5.2779999999999996</v>
      </c>
      <c r="T18" s="150">
        <v>8.2309999999999999</v>
      </c>
      <c r="U18" s="150">
        <v>10.717000000000001</v>
      </c>
      <c r="V18" s="150">
        <v>2.13</v>
      </c>
      <c r="W18" s="150">
        <v>6.2679999999999998</v>
      </c>
      <c r="X18" s="150">
        <v>9.0500000000000007</v>
      </c>
      <c r="Y18" s="150">
        <v>10.763</v>
      </c>
      <c r="Z18" s="150">
        <v>3.7189999999999999</v>
      </c>
      <c r="AA18" s="150">
        <v>8.3290000000000006</v>
      </c>
      <c r="AB18" s="150">
        <v>13.680999999999999</v>
      </c>
      <c r="AC18" s="150">
        <v>17.074999999999999</v>
      </c>
      <c r="AE18" s="325" t="s">
        <v>159</v>
      </c>
      <c r="AF18" s="150">
        <v>4.9009999999999998</v>
      </c>
      <c r="AG18" s="150">
        <v>7.8920000000000003</v>
      </c>
      <c r="AH18" s="150">
        <v>10.282999999999999</v>
      </c>
      <c r="AI18" s="150">
        <v>2.6709999999999998</v>
      </c>
      <c r="AJ18" s="150">
        <v>5.8010000000000002</v>
      </c>
      <c r="AK18" s="150">
        <v>8.782</v>
      </c>
      <c r="AL18" s="150">
        <v>11.539</v>
      </c>
      <c r="AM18" s="150">
        <v>2.9329999999999998</v>
      </c>
      <c r="AN18" s="150">
        <v>5.7590000000000003</v>
      </c>
      <c r="AO18" s="150">
        <v>8.6460000000000008</v>
      </c>
      <c r="AP18" s="150">
        <v>11.686999999999999</v>
      </c>
      <c r="AQ18" s="150">
        <v>3.141</v>
      </c>
      <c r="AR18" s="150">
        <v>6.4130000000000003</v>
      </c>
      <c r="AS18" s="150">
        <v>10.124000000000001</v>
      </c>
      <c r="AT18" s="150">
        <v>12.821</v>
      </c>
      <c r="AU18" s="150">
        <v>2.94</v>
      </c>
      <c r="AV18" s="150">
        <v>6.1989999999999998</v>
      </c>
      <c r="AW18" s="150">
        <v>9.1120000000000001</v>
      </c>
      <c r="AX18" s="150">
        <v>11.615</v>
      </c>
      <c r="AY18" s="150">
        <v>2.472</v>
      </c>
      <c r="AZ18" s="150">
        <v>6.1719999999999997</v>
      </c>
      <c r="BA18" s="150">
        <v>9.3059999999999992</v>
      </c>
      <c r="BB18" s="150">
        <v>11.868</v>
      </c>
      <c r="BC18" s="150">
        <v>2.7360000000000002</v>
      </c>
      <c r="BD18" s="150">
        <v>6.0750000000000002</v>
      </c>
      <c r="BE18" s="150">
        <v>9.8740000000000006</v>
      </c>
      <c r="BF18" s="150">
        <v>13.372</v>
      </c>
      <c r="BH18" s="325" t="s">
        <v>159</v>
      </c>
      <c r="BI18" s="150">
        <v>17.922999999999998</v>
      </c>
      <c r="BJ18" s="150">
        <v>27.109000000000002</v>
      </c>
      <c r="BK18" s="150">
        <v>36.374000000000002</v>
      </c>
      <c r="BL18" s="150">
        <v>9.4779999999999998</v>
      </c>
      <c r="BM18" s="150">
        <v>18.824999999999999</v>
      </c>
      <c r="BN18" s="150">
        <v>30.018000000000001</v>
      </c>
      <c r="BO18" s="150">
        <v>39.130000000000003</v>
      </c>
      <c r="BP18" s="150">
        <v>18.396999999999998</v>
      </c>
      <c r="BQ18" s="150">
        <v>27.719000000000001</v>
      </c>
      <c r="BR18" s="150">
        <v>37.786999999999999</v>
      </c>
      <c r="BS18" s="150">
        <v>47.704000000000001</v>
      </c>
      <c r="BT18" s="150">
        <v>9.2899999999999991</v>
      </c>
      <c r="BU18" s="150">
        <v>18.805</v>
      </c>
      <c r="BV18" s="150">
        <v>28.632999999999999</v>
      </c>
      <c r="BW18" s="150">
        <v>38.311999999999998</v>
      </c>
      <c r="BX18" s="150">
        <v>9.4209999999999994</v>
      </c>
      <c r="BY18" s="150">
        <v>18.779</v>
      </c>
      <c r="BZ18" s="150">
        <v>28.773</v>
      </c>
      <c r="CA18" s="150">
        <v>36.161000000000001</v>
      </c>
      <c r="CB18" s="150">
        <v>8.9760000000000009</v>
      </c>
      <c r="CC18" s="150">
        <v>18.846</v>
      </c>
      <c r="CD18" s="150">
        <v>28.920999999999999</v>
      </c>
      <c r="CE18" s="150">
        <v>39.81</v>
      </c>
      <c r="CF18" s="150">
        <v>11.185</v>
      </c>
      <c r="CG18" s="150">
        <v>21.021000000000001</v>
      </c>
      <c r="CH18" s="150">
        <v>31.59</v>
      </c>
      <c r="CI18" s="150">
        <v>44.101999999999997</v>
      </c>
      <c r="CK18" s="325" t="s">
        <v>159</v>
      </c>
      <c r="CL18" s="150">
        <v>0.56799999999999995</v>
      </c>
      <c r="CM18" s="150">
        <v>1.046</v>
      </c>
      <c r="CN18" s="150">
        <v>0.38</v>
      </c>
      <c r="CO18" s="150">
        <v>1.25</v>
      </c>
      <c r="CP18" s="150">
        <v>2.4369999999999998</v>
      </c>
      <c r="CQ18" s="150">
        <v>2.5830000000000002</v>
      </c>
      <c r="CR18" s="150">
        <v>4.6630000000000003</v>
      </c>
      <c r="CS18" s="150">
        <v>1.498</v>
      </c>
      <c r="CT18" s="150">
        <v>2.5649999999999999</v>
      </c>
      <c r="CU18" s="150">
        <v>4.4820000000000002</v>
      </c>
      <c r="CV18" s="150">
        <v>5.6150000000000002</v>
      </c>
      <c r="CW18" s="150">
        <v>1.444</v>
      </c>
      <c r="CX18" s="150">
        <v>1.4630000000000001</v>
      </c>
      <c r="CY18" s="150">
        <v>3.032</v>
      </c>
      <c r="CZ18" s="150">
        <v>5.3920000000000003</v>
      </c>
      <c r="DA18" s="150">
        <v>1.7889999999999999</v>
      </c>
      <c r="DB18" s="150">
        <v>3.2349999999999999</v>
      </c>
      <c r="DC18" s="150">
        <v>6.2069999999999999</v>
      </c>
      <c r="DD18" s="150">
        <v>6.2830000000000004</v>
      </c>
      <c r="DE18" s="150">
        <v>1.7569999999999999</v>
      </c>
      <c r="DF18" s="150">
        <v>3.714</v>
      </c>
      <c r="DG18" s="150">
        <v>5.6989999999999998</v>
      </c>
      <c r="DH18" s="150">
        <v>8.1430000000000007</v>
      </c>
      <c r="DI18" s="150">
        <v>2.3090000000000002</v>
      </c>
      <c r="DJ18" s="150">
        <v>2.5009999999999999</v>
      </c>
      <c r="DK18" s="208"/>
      <c r="DL18" s="150" t="s">
        <v>159</v>
      </c>
      <c r="DM18" s="150">
        <v>6.82</v>
      </c>
      <c r="DN18" s="150">
        <v>10.571</v>
      </c>
      <c r="DO18" s="150">
        <v>14.286</v>
      </c>
      <c r="DP18" s="150">
        <v>3.879</v>
      </c>
      <c r="DQ18" s="150">
        <v>7.585</v>
      </c>
      <c r="DR18" s="150">
        <v>11.477</v>
      </c>
      <c r="DS18" s="150">
        <v>14.978999999999999</v>
      </c>
      <c r="DT18" s="150">
        <v>3.6320000000000001</v>
      </c>
      <c r="DU18" s="150">
        <v>7.5919999999999996</v>
      </c>
      <c r="DV18" s="150">
        <v>11.832000000000001</v>
      </c>
      <c r="DW18" s="150">
        <v>16.95</v>
      </c>
      <c r="DX18" s="150">
        <v>4.2309999999999999</v>
      </c>
      <c r="DY18" s="150">
        <v>8.4749999999999996</v>
      </c>
      <c r="DZ18" s="150">
        <v>12.709</v>
      </c>
      <c r="EA18" s="150">
        <v>17.135000000000002</v>
      </c>
      <c r="EB18" s="150">
        <v>3.7650000000000001</v>
      </c>
      <c r="EC18" s="150">
        <v>7.6760000000000002</v>
      </c>
      <c r="ED18" s="150">
        <v>12.151999999999999</v>
      </c>
      <c r="EE18" s="150">
        <v>16.192</v>
      </c>
      <c r="EF18" s="150">
        <v>3.7709999999999999</v>
      </c>
      <c r="EG18" s="150">
        <v>9.0500000000000007</v>
      </c>
      <c r="EH18" s="150">
        <v>13.898999999999999</v>
      </c>
      <c r="EI18" s="150">
        <v>18.033000000000001</v>
      </c>
      <c r="EJ18" s="150">
        <v>4.4720000000000004</v>
      </c>
      <c r="EK18" s="150">
        <v>9.4280000000000008</v>
      </c>
      <c r="EL18" s="150">
        <v>15.157999999999999</v>
      </c>
      <c r="EM18" s="150">
        <v>21.242000000000001</v>
      </c>
      <c r="EN18" s="208"/>
      <c r="EO18" s="150" t="s">
        <v>159</v>
      </c>
      <c r="EP18" s="150">
        <v>8.3849999999999998</v>
      </c>
      <c r="EQ18" s="150">
        <v>12.528</v>
      </c>
      <c r="ER18" s="150">
        <v>16.64</v>
      </c>
      <c r="ES18" s="150">
        <v>4.3470000000000004</v>
      </c>
      <c r="ET18" s="150">
        <v>8.7119999999999997</v>
      </c>
      <c r="EU18" s="150">
        <v>13.313000000000001</v>
      </c>
      <c r="EV18" s="150">
        <v>17.84</v>
      </c>
      <c r="EW18" s="150">
        <v>4.3019999999999996</v>
      </c>
      <c r="EX18" s="150">
        <v>9.2639999999999993</v>
      </c>
      <c r="EY18" s="150">
        <v>15.18</v>
      </c>
      <c r="EZ18" s="150">
        <v>20.605</v>
      </c>
      <c r="FA18" s="150">
        <v>5.7060000000000004</v>
      </c>
      <c r="FB18" s="150">
        <v>12.023</v>
      </c>
      <c r="FC18" s="150">
        <v>18.628</v>
      </c>
      <c r="FD18" s="150">
        <v>25.056999999999999</v>
      </c>
      <c r="FE18" s="150">
        <v>6.375</v>
      </c>
      <c r="FF18" s="150">
        <v>13.118</v>
      </c>
      <c r="FG18" s="150">
        <v>19.803999999999998</v>
      </c>
      <c r="FH18" s="150">
        <v>26.388999999999999</v>
      </c>
      <c r="FI18" s="150">
        <v>6.4770000000000003</v>
      </c>
      <c r="FJ18" s="150">
        <v>13.227</v>
      </c>
      <c r="FK18" s="150">
        <v>20.516999999999999</v>
      </c>
      <c r="FL18" s="150">
        <v>28.286999999999999</v>
      </c>
      <c r="FM18" s="150">
        <v>7.6449999999999996</v>
      </c>
      <c r="FN18" s="150">
        <v>16.248000000000001</v>
      </c>
      <c r="FO18" s="150">
        <v>25.093</v>
      </c>
      <c r="FP18" s="150">
        <v>34.042999999999999</v>
      </c>
      <c r="FR18" s="150" t="s">
        <v>159</v>
      </c>
      <c r="FS18" s="150">
        <v>8.9209999999999994</v>
      </c>
      <c r="FT18" s="150">
        <v>17.856000000000002</v>
      </c>
      <c r="FU18" s="150">
        <v>27.981999999999999</v>
      </c>
      <c r="FV18" s="150">
        <v>40.701000000000001</v>
      </c>
      <c r="FW18" s="150">
        <v>11.315</v>
      </c>
      <c r="FX18" s="150">
        <v>27.102</v>
      </c>
      <c r="FY18" s="150">
        <v>50.543999999999997</v>
      </c>
      <c r="FZ18" s="150">
        <v>80.936999999999998</v>
      </c>
      <c r="GB18" s="150" t="s">
        <v>159</v>
      </c>
      <c r="GC18" s="150">
        <v>0.26900000000000002</v>
      </c>
      <c r="GD18" s="150">
        <v>0.68300000000000005</v>
      </c>
      <c r="GE18" s="150">
        <v>0.98199999999999998</v>
      </c>
      <c r="GF18" s="150">
        <v>1.147</v>
      </c>
      <c r="GH18" s="150" t="s">
        <v>159</v>
      </c>
      <c r="GI18" s="150">
        <v>0.53600000000000003</v>
      </c>
      <c r="GJ18" s="150">
        <v>0.68300000000000005</v>
      </c>
      <c r="GK18" s="150">
        <v>0.28399999999999997</v>
      </c>
      <c r="GL18" s="150">
        <v>-0.20599999999999999</v>
      </c>
      <c r="GN18" s="150" t="s">
        <v>159</v>
      </c>
      <c r="GO18" s="150">
        <v>1.397</v>
      </c>
      <c r="GP18" s="150">
        <v>3.6520000000000001</v>
      </c>
      <c r="GQ18" s="150">
        <v>6.3959999999999999</v>
      </c>
      <c r="GR18" s="150">
        <v>12.747</v>
      </c>
    </row>
    <row r="19" spans="1:200" ht="16" customHeight="1" x14ac:dyDescent="0.3">
      <c r="B19" s="324" t="s">
        <v>158</v>
      </c>
      <c r="C19" s="124">
        <v>-0.36</v>
      </c>
      <c r="D19" s="124">
        <v>1.48</v>
      </c>
      <c r="E19" s="124">
        <v>-1.8879999999999999</v>
      </c>
      <c r="F19" s="124">
        <v>0.93500000000000005</v>
      </c>
      <c r="G19" s="124">
        <v>-0.81399999999999995</v>
      </c>
      <c r="H19" s="124">
        <v>-2.2770000000000001</v>
      </c>
      <c r="I19" s="124">
        <v>-2.649</v>
      </c>
      <c r="J19" s="124">
        <v>0.65300000000000002</v>
      </c>
      <c r="K19" s="124">
        <v>0.436</v>
      </c>
      <c r="L19" s="124">
        <v>0.96899999999999997</v>
      </c>
      <c r="M19" s="124">
        <v>1.2130000000000001</v>
      </c>
      <c r="N19" s="124">
        <v>0.17699999999999999</v>
      </c>
      <c r="O19" s="124">
        <v>0.433</v>
      </c>
      <c r="P19" s="124">
        <v>0.82299999999999995</v>
      </c>
      <c r="Q19" s="124">
        <v>0.33200000000000002</v>
      </c>
      <c r="R19" s="124">
        <v>-0.48599999999999999</v>
      </c>
      <c r="S19" s="124">
        <v>-1.835</v>
      </c>
      <c r="T19" s="124">
        <v>-3.9529999999999998</v>
      </c>
      <c r="U19" s="124">
        <v>-3.996</v>
      </c>
      <c r="V19" s="124">
        <v>0.35599999999999998</v>
      </c>
      <c r="W19" s="124">
        <v>1.1910000000000001</v>
      </c>
      <c r="X19" s="124">
        <v>1.841</v>
      </c>
      <c r="Y19" s="124">
        <v>-0.188</v>
      </c>
      <c r="Z19" s="124">
        <v>0.21299999999999999</v>
      </c>
      <c r="AA19" s="124">
        <v>-2.2509999999999999</v>
      </c>
      <c r="AB19" s="124">
        <v>2.63</v>
      </c>
      <c r="AC19" s="124">
        <v>1.968</v>
      </c>
      <c r="AE19" s="324" t="s">
        <v>158</v>
      </c>
      <c r="AF19" s="124">
        <v>-0.29699999999999999</v>
      </c>
      <c r="AG19" s="124">
        <v>-1.42</v>
      </c>
      <c r="AH19" s="124">
        <v>-4.0839999999999996</v>
      </c>
      <c r="AI19" s="124">
        <v>-0.41799999999999998</v>
      </c>
      <c r="AJ19" s="124">
        <v>-1.1539999999999999</v>
      </c>
      <c r="AK19" s="124">
        <v>-2.6850000000000001</v>
      </c>
      <c r="AL19" s="124">
        <v>-1.7729999999999999</v>
      </c>
      <c r="AM19" s="124">
        <v>6.0000000000000001E-3</v>
      </c>
      <c r="AN19" s="124">
        <v>-0.13200000000000001</v>
      </c>
      <c r="AO19" s="124">
        <v>-0.44900000000000001</v>
      </c>
      <c r="AP19" s="124">
        <v>-1.7909999999999999</v>
      </c>
      <c r="AQ19" s="124">
        <v>1.4999999999999999E-2</v>
      </c>
      <c r="AR19" s="124">
        <v>-0.502</v>
      </c>
      <c r="AS19" s="124">
        <v>-1.2829999999999999</v>
      </c>
      <c r="AT19" s="124">
        <v>-2.0699999999999998</v>
      </c>
      <c r="AU19" s="124">
        <v>-1.9379999999999999</v>
      </c>
      <c r="AV19" s="124">
        <v>-2.5739999999999998</v>
      </c>
      <c r="AW19" s="124">
        <v>-3.8879999999999999</v>
      </c>
      <c r="AX19" s="124">
        <v>-4.9009999999999998</v>
      </c>
      <c r="AY19" s="124">
        <v>-0.314</v>
      </c>
      <c r="AZ19" s="124">
        <v>-0.82899999999999996</v>
      </c>
      <c r="BA19" s="124">
        <v>-0.95599999999999996</v>
      </c>
      <c r="BB19" s="124">
        <v>-1.0589999999999999</v>
      </c>
      <c r="BC19" s="124">
        <v>0.217</v>
      </c>
      <c r="BD19" s="124">
        <v>-0.746</v>
      </c>
      <c r="BE19" s="124">
        <v>-0.248</v>
      </c>
      <c r="BF19" s="124">
        <v>-1.1830000000000001</v>
      </c>
      <c r="BH19" s="324" t="s">
        <v>158</v>
      </c>
      <c r="BI19" s="124">
        <v>-2.3010000000000002</v>
      </c>
      <c r="BJ19" s="124">
        <v>-4.0119999999999996</v>
      </c>
      <c r="BK19" s="124">
        <v>-5.2039999999999997</v>
      </c>
      <c r="BL19" s="124">
        <v>5.9340000000000002</v>
      </c>
      <c r="BM19" s="124">
        <v>4.2149999999999999</v>
      </c>
      <c r="BN19" s="124">
        <v>9.093</v>
      </c>
      <c r="BO19" s="124">
        <v>3.1869999999999998</v>
      </c>
      <c r="BP19" s="124">
        <v>0.28499999999999998</v>
      </c>
      <c r="BQ19" s="124">
        <v>-2.556</v>
      </c>
      <c r="BR19" s="124">
        <v>-0.66900000000000004</v>
      </c>
      <c r="BS19" s="207">
        <v>-6.1180000000000003</v>
      </c>
      <c r="BT19" s="124">
        <v>-0.94199999999999995</v>
      </c>
      <c r="BU19" s="124">
        <v>-3.2519999999999998</v>
      </c>
      <c r="BV19" s="124">
        <v>-1.0900000000000001</v>
      </c>
      <c r="BW19" s="124">
        <v>-1.851</v>
      </c>
      <c r="BX19" s="124">
        <v>-4.0259999999999998</v>
      </c>
      <c r="BY19" s="124">
        <v>-5.7889999999999997</v>
      </c>
      <c r="BZ19" s="124">
        <v>-11.675000000000001</v>
      </c>
      <c r="CA19" s="124">
        <v>-15.161</v>
      </c>
      <c r="CB19" s="207">
        <v>2.0270000000000001</v>
      </c>
      <c r="CC19" s="207">
        <v>6.3170000000000002</v>
      </c>
      <c r="CD19" s="207">
        <v>4.5570000000000004</v>
      </c>
      <c r="CE19" s="207">
        <v>3.7029999999999998</v>
      </c>
      <c r="CF19" s="207">
        <v>0.91</v>
      </c>
      <c r="CG19" s="207">
        <v>2.806</v>
      </c>
      <c r="CH19" s="207">
        <v>1.7749999999999999</v>
      </c>
      <c r="CI19" s="207">
        <v>-2.4620000000000002</v>
      </c>
      <c r="CK19" s="324" t="s">
        <v>158</v>
      </c>
      <c r="CL19" s="124">
        <v>1.923</v>
      </c>
      <c r="CM19" s="124">
        <v>2.831</v>
      </c>
      <c r="CN19" s="124">
        <v>2.698</v>
      </c>
      <c r="CO19" s="124">
        <v>1.6459999999999999</v>
      </c>
      <c r="CP19" s="124">
        <v>1.714</v>
      </c>
      <c r="CQ19" s="124">
        <v>1.5</v>
      </c>
      <c r="CR19" s="124">
        <v>-0.27100000000000002</v>
      </c>
      <c r="CS19" s="124">
        <v>-6.7000000000000004E-2</v>
      </c>
      <c r="CT19" s="124">
        <v>1.0999999999999999E-2</v>
      </c>
      <c r="CU19" s="124">
        <v>2.1150000000000002</v>
      </c>
      <c r="CV19" s="124">
        <v>1.421</v>
      </c>
      <c r="CW19" s="124">
        <v>-0.318</v>
      </c>
      <c r="CX19" s="124">
        <v>-0.38500000000000001</v>
      </c>
      <c r="CY19" s="124">
        <v>-0.17299999999999999</v>
      </c>
      <c r="CZ19" s="124">
        <v>-1.0509999999999999</v>
      </c>
      <c r="DA19" s="124">
        <v>-1.514</v>
      </c>
      <c r="DB19" s="124">
        <v>-1.2609999999999999</v>
      </c>
      <c r="DC19" s="124">
        <v>-1.952</v>
      </c>
      <c r="DD19" s="124">
        <v>-3.4220000000000002</v>
      </c>
      <c r="DE19" s="124">
        <v>0.151</v>
      </c>
      <c r="DF19" s="124">
        <v>1.256</v>
      </c>
      <c r="DG19" s="124">
        <v>0.78400000000000003</v>
      </c>
      <c r="DH19" s="124">
        <v>-0.113</v>
      </c>
      <c r="DI19" s="124">
        <v>-0.312</v>
      </c>
      <c r="DJ19" s="124">
        <v>-0.14199999999999999</v>
      </c>
      <c r="DK19" s="207"/>
      <c r="DL19" s="124" t="s">
        <v>158</v>
      </c>
      <c r="DM19" s="124">
        <v>0.73899999999999999</v>
      </c>
      <c r="DN19" s="124">
        <v>1.206</v>
      </c>
      <c r="DO19" s="124">
        <v>1.9970000000000001</v>
      </c>
      <c r="DP19" s="124">
        <v>8.7240000000000002</v>
      </c>
      <c r="DQ19" s="124">
        <v>9.3040000000000003</v>
      </c>
      <c r="DR19" s="124">
        <v>10.266999999999999</v>
      </c>
      <c r="DS19" s="124">
        <v>11.617000000000001</v>
      </c>
      <c r="DT19" s="124">
        <v>2.2789999999999999</v>
      </c>
      <c r="DU19" s="124">
        <v>3.4049999999999998</v>
      </c>
      <c r="DV19" s="124">
        <v>1.1890000000000001</v>
      </c>
      <c r="DW19" s="124">
        <v>1.6819999999999999</v>
      </c>
      <c r="DX19" s="124">
        <v>1.9139999999999999</v>
      </c>
      <c r="DY19" s="124">
        <v>1.7430000000000001</v>
      </c>
      <c r="DZ19" s="124">
        <v>2.3319999999999999</v>
      </c>
      <c r="EA19" s="124">
        <v>1.677</v>
      </c>
      <c r="EB19" s="124">
        <v>-2.133</v>
      </c>
      <c r="EC19" s="124">
        <v>-2.7080000000000002</v>
      </c>
      <c r="ED19" s="124">
        <v>-3.758</v>
      </c>
      <c r="EE19" s="124">
        <v>-5.109</v>
      </c>
      <c r="EF19" s="124">
        <v>0.60099999999999998</v>
      </c>
      <c r="EG19" s="124">
        <v>2.1960000000000002</v>
      </c>
      <c r="EH19" s="124">
        <v>1.1160000000000001</v>
      </c>
      <c r="EI19" s="124">
        <v>1.3560000000000001</v>
      </c>
      <c r="EJ19" s="124">
        <v>0.48299999999999998</v>
      </c>
      <c r="EK19" s="124">
        <v>0.69</v>
      </c>
      <c r="EL19" s="124">
        <v>-0.65200000000000002</v>
      </c>
      <c r="EM19" s="124">
        <v>-0.36899999999999999</v>
      </c>
      <c r="EN19" s="207"/>
      <c r="EO19" s="124" t="s">
        <v>158</v>
      </c>
      <c r="EP19" s="124">
        <v>-1.772</v>
      </c>
      <c r="EQ19" s="124">
        <v>-2.0990000000000002</v>
      </c>
      <c r="ER19" s="124">
        <v>-3.08</v>
      </c>
      <c r="ES19" s="124">
        <v>0.49</v>
      </c>
      <c r="ET19" s="124">
        <v>9.7000000000000003E-2</v>
      </c>
      <c r="EU19" s="124">
        <v>-0.94799999999999995</v>
      </c>
      <c r="EV19" s="124">
        <v>-1.976</v>
      </c>
      <c r="EW19" s="124">
        <v>-1.2E-2</v>
      </c>
      <c r="EX19" s="124">
        <v>-0.63500000000000001</v>
      </c>
      <c r="EY19" s="124">
        <v>-1.9610000000000001</v>
      </c>
      <c r="EZ19" s="124">
        <v>-3.8069999999999999</v>
      </c>
      <c r="FA19" s="124">
        <v>-0.17299999999999999</v>
      </c>
      <c r="FB19" s="124">
        <v>-0.85599999999999998</v>
      </c>
      <c r="FC19" s="124">
        <v>-1.34</v>
      </c>
      <c r="FD19" s="124">
        <v>-1.9910000000000001</v>
      </c>
      <c r="FE19" s="124">
        <v>-3.4359999999999999</v>
      </c>
      <c r="FF19" s="124">
        <v>-3.7519999999999998</v>
      </c>
      <c r="FG19" s="124">
        <v>-7.5170000000000003</v>
      </c>
      <c r="FH19" s="124">
        <v>-11.282</v>
      </c>
      <c r="FI19" s="124">
        <v>-0.11600000000000001</v>
      </c>
      <c r="FJ19" s="124">
        <v>0.53700000000000003</v>
      </c>
      <c r="FK19" s="124">
        <v>0.41499999999999998</v>
      </c>
      <c r="FL19" s="124">
        <v>-1.0509999999999999</v>
      </c>
      <c r="FM19" s="124">
        <v>0.69399999999999995</v>
      </c>
      <c r="FN19" s="124">
        <v>2.3050000000000002</v>
      </c>
      <c r="FO19" s="124">
        <v>2.298</v>
      </c>
      <c r="FP19" s="124">
        <v>2.0419999999999998</v>
      </c>
      <c r="FR19" s="124" t="s">
        <v>158</v>
      </c>
      <c r="FS19" s="124">
        <v>2.2149999999999999</v>
      </c>
      <c r="FT19" s="124">
        <v>6.41</v>
      </c>
      <c r="FU19" s="124">
        <v>7.3129999999999997</v>
      </c>
      <c r="FV19" s="124">
        <v>7.6589999999999998</v>
      </c>
      <c r="FW19" s="124">
        <v>1.3460000000000001</v>
      </c>
      <c r="FX19" s="124">
        <v>3.4990000000000001</v>
      </c>
      <c r="FY19" s="124">
        <v>1.702</v>
      </c>
      <c r="FZ19" s="124">
        <v>-4.0780000000000003</v>
      </c>
      <c r="GB19" s="124" t="s">
        <v>158</v>
      </c>
      <c r="GC19" s="124">
        <v>-0.55500000000000005</v>
      </c>
      <c r="GD19" s="124">
        <v>-0.57699999999999996</v>
      </c>
      <c r="GE19" s="124">
        <v>-0.57799999999999996</v>
      </c>
      <c r="GF19" s="124">
        <v>-0.59799999999999998</v>
      </c>
      <c r="GH19" s="124" t="s">
        <v>158</v>
      </c>
      <c r="GI19" s="124">
        <v>-0.35899999999999999</v>
      </c>
      <c r="GJ19" s="124">
        <v>-1.2230000000000001</v>
      </c>
      <c r="GK19" s="124">
        <v>-2.3889999999999998</v>
      </c>
      <c r="GL19" s="124">
        <v>-3.6589999999999998</v>
      </c>
      <c r="GN19" s="124" t="s">
        <v>158</v>
      </c>
      <c r="GO19" s="124">
        <v>-9.2690000000000001</v>
      </c>
      <c r="GP19" s="124">
        <v>-5.8460000000000001</v>
      </c>
      <c r="GQ19" s="124">
        <v>5.117</v>
      </c>
      <c r="GR19" s="124">
        <v>-1.5529999999999999</v>
      </c>
    </row>
    <row r="20" spans="1:200" ht="16" customHeight="1" x14ac:dyDescent="0.3">
      <c r="B20" s="324" t="s">
        <v>156</v>
      </c>
      <c r="C20" s="124">
        <v>-0.23400000000000001</v>
      </c>
      <c r="D20" s="124">
        <v>-0.57399999999999995</v>
      </c>
      <c r="E20" s="124">
        <v>-1.617</v>
      </c>
      <c r="F20" s="124">
        <v>-8.8999999999999996E-2</v>
      </c>
      <c r="G20" s="124">
        <v>-0.91400000000000003</v>
      </c>
      <c r="H20" s="124">
        <v>-0.65100000000000002</v>
      </c>
      <c r="I20" s="124">
        <v>-1.1579999999999999</v>
      </c>
      <c r="J20" s="124">
        <v>-0.17499999999999999</v>
      </c>
      <c r="K20" s="124">
        <v>-0.14499999999999999</v>
      </c>
      <c r="L20" s="124">
        <v>-1.679</v>
      </c>
      <c r="M20" s="124">
        <v>-2.48</v>
      </c>
      <c r="N20" s="124">
        <v>-3.5459999999999998</v>
      </c>
      <c r="O20" s="124">
        <v>-3.57</v>
      </c>
      <c r="P20" s="124">
        <v>-3.6869999999999998</v>
      </c>
      <c r="Q20" s="124">
        <v>-4.1399999999999997</v>
      </c>
      <c r="R20" s="124">
        <v>-2.1819999999999999</v>
      </c>
      <c r="S20" s="124">
        <v>-2.3210000000000002</v>
      </c>
      <c r="T20" s="124">
        <v>-2.6440000000000001</v>
      </c>
      <c r="U20" s="124">
        <v>-4.891</v>
      </c>
      <c r="V20" s="124">
        <v>-3.7999999999999999E-2</v>
      </c>
      <c r="W20" s="124">
        <v>0.378</v>
      </c>
      <c r="X20" s="124">
        <v>0.58599999999999997</v>
      </c>
      <c r="Y20" s="124">
        <v>0.80100000000000005</v>
      </c>
      <c r="Z20" s="124">
        <v>-0.112</v>
      </c>
      <c r="AA20" s="124">
        <v>-0.18</v>
      </c>
      <c r="AB20" s="124">
        <v>-0.19600000000000001</v>
      </c>
      <c r="AC20" s="124">
        <v>-0.80300000000000005</v>
      </c>
      <c r="AE20" s="324" t="s">
        <v>156</v>
      </c>
      <c r="AF20" s="124">
        <v>-0.17799999999999999</v>
      </c>
      <c r="AG20" s="124">
        <v>-0.182</v>
      </c>
      <c r="AH20" s="124">
        <v>-0.20200000000000001</v>
      </c>
      <c r="AI20" s="124">
        <v>-4.3999999999999997E-2</v>
      </c>
      <c r="AJ20" s="124">
        <v>-4.2999999999999997E-2</v>
      </c>
      <c r="AK20" s="124">
        <v>-4.4999999999999998E-2</v>
      </c>
      <c r="AL20" s="124">
        <v>-0.22700000000000001</v>
      </c>
      <c r="AM20" s="124">
        <v>0.34599999999999997</v>
      </c>
      <c r="AN20" s="124">
        <v>0.32300000000000001</v>
      </c>
      <c r="AO20" s="124">
        <v>2.4E-2</v>
      </c>
      <c r="AP20" s="124">
        <v>-0.17399999999999999</v>
      </c>
      <c r="AQ20" s="124">
        <v>-5.5E-2</v>
      </c>
      <c r="AR20" s="124">
        <v>-9.0999999999999998E-2</v>
      </c>
      <c r="AS20" s="124">
        <v>-0.39300000000000002</v>
      </c>
      <c r="AT20" s="124">
        <v>-0.41599999999999998</v>
      </c>
      <c r="AU20" s="124">
        <v>-2.1000000000000001E-2</v>
      </c>
      <c r="AV20" s="124">
        <v>-4.1000000000000002E-2</v>
      </c>
      <c r="AW20" s="124">
        <v>-0.121</v>
      </c>
      <c r="AX20" s="124">
        <v>-0.16200000000000001</v>
      </c>
      <c r="AY20" s="124">
        <v>-8.0000000000000002E-3</v>
      </c>
      <c r="AZ20" s="124">
        <v>-4.3999999999999997E-2</v>
      </c>
      <c r="BA20" s="124">
        <v>-4.2999999999999997E-2</v>
      </c>
      <c r="BB20" s="124">
        <v>0.13900000000000001</v>
      </c>
      <c r="BC20" s="124">
        <v>-1.7000000000000001E-2</v>
      </c>
      <c r="BD20" s="124">
        <v>0.318</v>
      </c>
      <c r="BE20" s="124">
        <v>0.223</v>
      </c>
      <c r="BF20" s="124">
        <v>0.20100000000000001</v>
      </c>
      <c r="BH20" s="324" t="s">
        <v>156</v>
      </c>
      <c r="BI20" s="124">
        <v>-3.2549999999999999</v>
      </c>
      <c r="BJ20" s="124">
        <v>-3.2759999999999998</v>
      </c>
      <c r="BK20" s="124">
        <v>-3.5430000000000001</v>
      </c>
      <c r="BL20" s="124">
        <v>-4.1000000000000002E-2</v>
      </c>
      <c r="BM20" s="124">
        <v>-6.0999999999999999E-2</v>
      </c>
      <c r="BN20" s="124">
        <v>2.54</v>
      </c>
      <c r="BO20" s="124">
        <v>2.294</v>
      </c>
      <c r="BP20" s="124">
        <v>-7.6999999999999999E-2</v>
      </c>
      <c r="BQ20" s="124">
        <v>-0.313</v>
      </c>
      <c r="BR20" s="124">
        <v>-0.34799999999999998</v>
      </c>
      <c r="BS20" s="207">
        <v>-0.67800000000000005</v>
      </c>
      <c r="BT20" s="124">
        <v>-4.0000000000000001E-3</v>
      </c>
      <c r="BU20" s="124">
        <v>-4.0000000000000001E-3</v>
      </c>
      <c r="BV20" s="124">
        <v>-0.372</v>
      </c>
      <c r="BW20" s="124">
        <v>-0.373</v>
      </c>
      <c r="BX20" s="124">
        <v>-1E-3</v>
      </c>
      <c r="BY20" s="124">
        <v>-1E-3</v>
      </c>
      <c r="BZ20" s="124">
        <v>-0.21</v>
      </c>
      <c r="CA20" s="124">
        <v>-0.21199999999999999</v>
      </c>
      <c r="CB20" s="207">
        <v>-0.192</v>
      </c>
      <c r="CC20" s="207">
        <v>-0.192</v>
      </c>
      <c r="CD20" s="207">
        <v>-0.29299999999999998</v>
      </c>
      <c r="CE20" s="207">
        <v>-0.45900000000000002</v>
      </c>
      <c r="CF20" s="207">
        <v>6.7000000000000004E-2</v>
      </c>
      <c r="CG20" s="207">
        <v>6.5000000000000002E-2</v>
      </c>
      <c r="CH20" s="207">
        <v>2.8000000000000001E-2</v>
      </c>
      <c r="CI20" s="207">
        <v>2.8000000000000001E-2</v>
      </c>
      <c r="CK20" s="324" t="s">
        <v>156</v>
      </c>
      <c r="CL20" s="124">
        <v>-0.182</v>
      </c>
      <c r="CM20" s="124">
        <v>-0.71899999999999997</v>
      </c>
      <c r="CN20" s="124">
        <v>-0.89</v>
      </c>
      <c r="CO20" s="124">
        <v>-2.7E-2</v>
      </c>
      <c r="CP20" s="124">
        <v>0.06</v>
      </c>
      <c r="CQ20" s="124">
        <v>0.02</v>
      </c>
      <c r="CR20" s="124">
        <v>-0.64800000000000002</v>
      </c>
      <c r="CS20" s="124">
        <v>2.5000000000000001E-2</v>
      </c>
      <c r="CT20" s="124">
        <v>-6.2E-2</v>
      </c>
      <c r="CU20" s="124">
        <v>-0.13700000000000001</v>
      </c>
      <c r="CV20" s="124">
        <v>-1.798</v>
      </c>
      <c r="CW20" s="124">
        <v>-7.3999999999999996E-2</v>
      </c>
      <c r="CX20" s="124">
        <v>-7.4999999999999997E-2</v>
      </c>
      <c r="CY20" s="124">
        <v>-0.14000000000000001</v>
      </c>
      <c r="CZ20" s="124">
        <v>-0.20300000000000001</v>
      </c>
      <c r="DA20" s="124">
        <v>-5.0000000000000001E-3</v>
      </c>
      <c r="DB20" s="124">
        <v>0.1</v>
      </c>
      <c r="DC20" s="124">
        <v>0.129</v>
      </c>
      <c r="DD20" s="124">
        <v>-0.16900000000000001</v>
      </c>
      <c r="DE20" s="124">
        <v>-6.3E-2</v>
      </c>
      <c r="DF20" s="124">
        <v>-0.151</v>
      </c>
      <c r="DG20" s="124">
        <v>-0.26100000000000001</v>
      </c>
      <c r="DH20" s="124">
        <v>-3.089</v>
      </c>
      <c r="DI20" s="124">
        <v>0.159</v>
      </c>
      <c r="DJ20" s="124">
        <v>0.105</v>
      </c>
      <c r="DK20" s="207"/>
      <c r="DL20" s="124" t="s">
        <v>156</v>
      </c>
      <c r="DM20" s="124">
        <v>0</v>
      </c>
      <c r="DN20" s="124">
        <v>4.0000000000000001E-3</v>
      </c>
      <c r="DO20" s="124">
        <v>-3.0000000000000001E-3</v>
      </c>
      <c r="DP20" s="124">
        <v>0</v>
      </c>
      <c r="DQ20" s="124">
        <v>-3.4000000000000002E-2</v>
      </c>
      <c r="DR20" s="124">
        <v>-3.4000000000000002E-2</v>
      </c>
      <c r="DS20" s="124">
        <v>-1.038</v>
      </c>
      <c r="DT20" s="124">
        <v>1.4999999999999999E-2</v>
      </c>
      <c r="DU20" s="124">
        <v>-0.16700000000000001</v>
      </c>
      <c r="DV20" s="124">
        <v>-5.0000000000000001E-3</v>
      </c>
      <c r="DW20" s="124">
        <v>-0.29499999999999998</v>
      </c>
      <c r="DX20" s="124">
        <v>0</v>
      </c>
      <c r="DY20" s="124">
        <v>2.1999999999999999E-2</v>
      </c>
      <c r="DZ20" s="124">
        <v>2.1999999999999999E-2</v>
      </c>
      <c r="EA20" s="124">
        <v>-0.14199999999999999</v>
      </c>
      <c r="EB20" s="124">
        <v>0</v>
      </c>
      <c r="EC20" s="124">
        <v>0.307</v>
      </c>
      <c r="ED20" s="124">
        <v>0.307</v>
      </c>
      <c r="EE20" s="124">
        <v>0.1</v>
      </c>
      <c r="EF20" s="124">
        <v>-3.7999999999999999E-2</v>
      </c>
      <c r="EG20" s="124">
        <v>-4.2999999999999997E-2</v>
      </c>
      <c r="EH20" s="124">
        <v>-0.27400000000000002</v>
      </c>
      <c r="EI20" s="124">
        <v>2.3E-2</v>
      </c>
      <c r="EJ20" s="124">
        <v>1E-3</v>
      </c>
      <c r="EK20" s="124">
        <v>1E-3</v>
      </c>
      <c r="EL20" s="124">
        <v>3.0000000000000001E-3</v>
      </c>
      <c r="EM20" s="124">
        <v>8.8999999999999996E-2</v>
      </c>
      <c r="EN20" s="207"/>
      <c r="EO20" s="124" t="s">
        <v>156</v>
      </c>
      <c r="EP20" s="124">
        <v>-0.40799999999999997</v>
      </c>
      <c r="EQ20" s="124">
        <v>-0.90800000000000003</v>
      </c>
      <c r="ER20" s="124">
        <v>-1.008</v>
      </c>
      <c r="ES20" s="124">
        <v>0</v>
      </c>
      <c r="ET20" s="124">
        <v>-0.16800000000000001</v>
      </c>
      <c r="EU20" s="124">
        <v>-0.22600000000000001</v>
      </c>
      <c r="EV20" s="124">
        <v>-0.2</v>
      </c>
      <c r="EW20" s="124">
        <v>-0.29899999999999999</v>
      </c>
      <c r="EX20" s="124">
        <v>-0.43</v>
      </c>
      <c r="EY20" s="124">
        <v>-0.84899999999999998</v>
      </c>
      <c r="EZ20" s="124">
        <v>1.4999999999999999E-2</v>
      </c>
      <c r="FA20" s="124">
        <v>-0.19</v>
      </c>
      <c r="FB20" s="124">
        <v>-0.59399999999999997</v>
      </c>
      <c r="FC20" s="124">
        <v>-0.70899999999999996</v>
      </c>
      <c r="FD20" s="124">
        <v>-1.0780000000000001</v>
      </c>
      <c r="FE20" s="124">
        <v>-4.4999999999999998E-2</v>
      </c>
      <c r="FF20" s="124">
        <v>-4.4999999999999998E-2</v>
      </c>
      <c r="FG20" s="124">
        <v>-4.3999999999999997E-2</v>
      </c>
      <c r="FH20" s="124">
        <v>-6.3E-2</v>
      </c>
      <c r="FI20" s="124">
        <v>0</v>
      </c>
      <c r="FJ20" s="124">
        <v>1.0999999999999999E-2</v>
      </c>
      <c r="FK20" s="124">
        <v>5.0000000000000001E-3</v>
      </c>
      <c r="FL20" s="124">
        <v>-1.2999999999999999E-2</v>
      </c>
      <c r="FM20" s="124">
        <v>0.01</v>
      </c>
      <c r="FN20" s="124">
        <v>6.0000000000000001E-3</v>
      </c>
      <c r="FO20" s="124">
        <v>0.01</v>
      </c>
      <c r="FP20" s="124">
        <v>0.01</v>
      </c>
      <c r="FR20" s="124" t="s">
        <v>335</v>
      </c>
      <c r="FS20" s="124">
        <v>-1.8</v>
      </c>
      <c r="FT20" s="124">
        <v>-12.834</v>
      </c>
      <c r="FU20" s="124">
        <v>-1.8029999999999999</v>
      </c>
      <c r="FV20" s="124">
        <v>-15.295999999999999</v>
      </c>
      <c r="FW20" s="124">
        <v>-0.45900000000000002</v>
      </c>
      <c r="FX20" s="124">
        <v>-5.5810000000000004</v>
      </c>
      <c r="FY20" s="124">
        <v>-4.8070000000000004</v>
      </c>
      <c r="FZ20" s="124">
        <v>-7.7229999999999999</v>
      </c>
      <c r="GB20" s="124" t="s">
        <v>156</v>
      </c>
      <c r="GC20" s="124">
        <v>0</v>
      </c>
      <c r="GD20" s="124">
        <v>-3.0000000000000001E-3</v>
      </c>
      <c r="GE20" s="124">
        <v>-5.0000000000000001E-3</v>
      </c>
      <c r="GF20" s="124">
        <v>-8.9999999999999993E-3</v>
      </c>
      <c r="GH20" s="124" t="s">
        <v>156</v>
      </c>
      <c r="GI20" s="124">
        <v>0</v>
      </c>
      <c r="GJ20" s="124">
        <v>-0.42399999999999999</v>
      </c>
      <c r="GK20" s="124">
        <v>-1.6240000000000001</v>
      </c>
      <c r="GL20" s="124">
        <v>-1.9990000000000001</v>
      </c>
      <c r="GN20" s="124" t="s">
        <v>156</v>
      </c>
      <c r="GO20" s="124">
        <v>0</v>
      </c>
      <c r="GP20" s="124">
        <v>-5.0000000000000001E-3</v>
      </c>
      <c r="GQ20" s="124">
        <v>-4.0000000000000001E-3</v>
      </c>
      <c r="GR20" s="124">
        <v>2.4780000000000002</v>
      </c>
    </row>
    <row r="21" spans="1:200" s="134" customFormat="1" ht="16" customHeight="1" x14ac:dyDescent="0.3">
      <c r="A21" s="136"/>
      <c r="B21" s="325" t="s">
        <v>153</v>
      </c>
      <c r="C21" s="150">
        <v>2.879</v>
      </c>
      <c r="D21" s="150">
        <v>8.2050000000000001</v>
      </c>
      <c r="E21" s="150">
        <v>5.33</v>
      </c>
      <c r="F21" s="150">
        <v>2.86</v>
      </c>
      <c r="G21" s="150">
        <v>2.4470000000000001</v>
      </c>
      <c r="H21" s="150">
        <v>4.2309999999999999</v>
      </c>
      <c r="I21" s="150">
        <v>5.3049999999999997</v>
      </c>
      <c r="J21" s="150">
        <v>2.7320000000000002</v>
      </c>
      <c r="K21" s="150">
        <v>5.5129999999999999</v>
      </c>
      <c r="L21" s="150">
        <v>7.7030000000000003</v>
      </c>
      <c r="M21" s="150">
        <v>10.211</v>
      </c>
      <c r="N21" s="150">
        <v>-0.46300000000000002</v>
      </c>
      <c r="O21" s="150">
        <v>3.0350000000000001</v>
      </c>
      <c r="P21" s="150">
        <v>6.6310000000000002</v>
      </c>
      <c r="Q21" s="150">
        <v>8.9640000000000004</v>
      </c>
      <c r="R21" s="150">
        <v>0.14599999999999999</v>
      </c>
      <c r="S21" s="150">
        <v>1.1220000000000001</v>
      </c>
      <c r="T21" s="150">
        <v>1.6339999999999999</v>
      </c>
      <c r="U21" s="150">
        <v>1.83</v>
      </c>
      <c r="V21" s="150">
        <v>2.448</v>
      </c>
      <c r="W21" s="150">
        <v>7.8369999999999997</v>
      </c>
      <c r="X21" s="150">
        <v>11.477</v>
      </c>
      <c r="Y21" s="150">
        <v>11.375999999999999</v>
      </c>
      <c r="Z21" s="150">
        <v>3.82</v>
      </c>
      <c r="AA21" s="150">
        <v>5.8979999999999997</v>
      </c>
      <c r="AB21" s="150">
        <v>16.114999999999998</v>
      </c>
      <c r="AC21" s="150">
        <v>18.239999999999998</v>
      </c>
      <c r="AE21" s="325" t="s">
        <v>153</v>
      </c>
      <c r="AF21" s="150">
        <v>4.4260000000000002</v>
      </c>
      <c r="AG21" s="150">
        <v>6.29</v>
      </c>
      <c r="AH21" s="150">
        <v>5.9969999999999999</v>
      </c>
      <c r="AI21" s="150">
        <v>2.2090000000000001</v>
      </c>
      <c r="AJ21" s="150">
        <v>4.6040000000000001</v>
      </c>
      <c r="AK21" s="150">
        <v>6.0519999999999996</v>
      </c>
      <c r="AL21" s="150">
        <v>9.5389999999999997</v>
      </c>
      <c r="AM21" s="150">
        <v>3.2850000000000001</v>
      </c>
      <c r="AN21" s="150">
        <v>5.95</v>
      </c>
      <c r="AO21" s="150">
        <v>8.2210000000000001</v>
      </c>
      <c r="AP21" s="150">
        <v>9.7219999999999995</v>
      </c>
      <c r="AQ21" s="150">
        <v>3.101</v>
      </c>
      <c r="AR21" s="150">
        <v>5.82</v>
      </c>
      <c r="AS21" s="150">
        <v>8.4480000000000004</v>
      </c>
      <c r="AT21" s="150">
        <v>10.335000000000001</v>
      </c>
      <c r="AU21" s="150">
        <v>0.98099999999999998</v>
      </c>
      <c r="AV21" s="150">
        <v>3.5840000000000001</v>
      </c>
      <c r="AW21" s="150">
        <v>5.1029999999999998</v>
      </c>
      <c r="AX21" s="150">
        <v>6.5519999999999996</v>
      </c>
      <c r="AY21" s="150">
        <v>2.15</v>
      </c>
      <c r="AZ21" s="150">
        <v>5.2990000000000004</v>
      </c>
      <c r="BA21" s="150">
        <v>8.3070000000000004</v>
      </c>
      <c r="BB21" s="150">
        <v>10.948</v>
      </c>
      <c r="BC21" s="150">
        <v>2.9359999999999999</v>
      </c>
      <c r="BD21" s="150">
        <v>5.6470000000000002</v>
      </c>
      <c r="BE21" s="150">
        <v>9.8490000000000002</v>
      </c>
      <c r="BF21" s="150">
        <v>12.39</v>
      </c>
      <c r="BH21" s="325" t="s">
        <v>153</v>
      </c>
      <c r="BI21" s="150">
        <v>12.367000000000001</v>
      </c>
      <c r="BJ21" s="150">
        <v>19.821000000000002</v>
      </c>
      <c r="BK21" s="150">
        <v>27.626999999999999</v>
      </c>
      <c r="BL21" s="150">
        <v>15.371</v>
      </c>
      <c r="BM21" s="150">
        <v>22.978999999999999</v>
      </c>
      <c r="BN21" s="150">
        <v>41.651000000000003</v>
      </c>
      <c r="BO21" s="150">
        <v>44.610999999999997</v>
      </c>
      <c r="BP21" s="150">
        <v>18.605</v>
      </c>
      <c r="BQ21" s="150">
        <v>24.85</v>
      </c>
      <c r="BR21" s="150">
        <v>36.770000000000003</v>
      </c>
      <c r="BS21" s="150">
        <v>40.908000000000001</v>
      </c>
      <c r="BT21" s="150">
        <v>8.3439999999999994</v>
      </c>
      <c r="BU21" s="150">
        <v>15.548999999999999</v>
      </c>
      <c r="BV21" s="150">
        <v>27.170999999999999</v>
      </c>
      <c r="BW21" s="150">
        <v>36.088000000000001</v>
      </c>
      <c r="BX21" s="150">
        <v>5.3940000000000001</v>
      </c>
      <c r="BY21" s="150">
        <v>12.989000000000001</v>
      </c>
      <c r="BZ21" s="150">
        <v>16.888000000000002</v>
      </c>
      <c r="CA21" s="150">
        <v>20.788</v>
      </c>
      <c r="CB21" s="150">
        <v>10.811</v>
      </c>
      <c r="CC21" s="150">
        <v>24.971</v>
      </c>
      <c r="CD21" s="150">
        <v>33.185000000000002</v>
      </c>
      <c r="CE21" s="150">
        <v>43.054000000000002</v>
      </c>
      <c r="CF21" s="150">
        <v>12.162000000000001</v>
      </c>
      <c r="CG21" s="150">
        <v>23.891999999999999</v>
      </c>
      <c r="CH21" s="150">
        <v>33.393000000000001</v>
      </c>
      <c r="CI21" s="150">
        <v>41.667999999999999</v>
      </c>
      <c r="CK21" s="325" t="s">
        <v>153</v>
      </c>
      <c r="CL21" s="150">
        <v>2.3090000000000002</v>
      </c>
      <c r="CM21" s="150">
        <v>3.1579999999999999</v>
      </c>
      <c r="CN21" s="150">
        <v>2.1880000000000002</v>
      </c>
      <c r="CO21" s="150">
        <v>2.8690000000000002</v>
      </c>
      <c r="CP21" s="150">
        <v>4.2110000000000003</v>
      </c>
      <c r="CQ21" s="150">
        <v>4.1029999999999998</v>
      </c>
      <c r="CR21" s="150">
        <v>3.7440000000000002</v>
      </c>
      <c r="CS21" s="150">
        <v>1.456</v>
      </c>
      <c r="CT21" s="150">
        <v>2.5139999999999998</v>
      </c>
      <c r="CU21" s="150">
        <v>6.46</v>
      </c>
      <c r="CV21" s="150">
        <v>5.2380000000000004</v>
      </c>
      <c r="CW21" s="150">
        <v>1.052</v>
      </c>
      <c r="CX21" s="150">
        <v>1.0029999999999999</v>
      </c>
      <c r="CY21" s="150">
        <v>2.7189999999999999</v>
      </c>
      <c r="CZ21" s="150">
        <v>4.1379999999999999</v>
      </c>
      <c r="DA21" s="150">
        <v>0.27</v>
      </c>
      <c r="DB21" s="150">
        <v>2.0739999999999998</v>
      </c>
      <c r="DC21" s="150">
        <v>4.3840000000000003</v>
      </c>
      <c r="DD21" s="150">
        <v>2.6920000000000002</v>
      </c>
      <c r="DE21" s="150">
        <v>1.845</v>
      </c>
      <c r="DF21" s="150">
        <v>4.819</v>
      </c>
      <c r="DG21" s="150">
        <v>6.2220000000000004</v>
      </c>
      <c r="DH21" s="150">
        <v>4.9409999999999998</v>
      </c>
      <c r="DI21" s="150">
        <v>2.1560000000000001</v>
      </c>
      <c r="DJ21" s="150">
        <v>2.464</v>
      </c>
      <c r="DK21" s="208"/>
      <c r="DL21" s="150" t="s">
        <v>153</v>
      </c>
      <c r="DM21" s="150">
        <v>7.5590000000000002</v>
      </c>
      <c r="DN21" s="150">
        <v>11.781000000000001</v>
      </c>
      <c r="DO21" s="150">
        <v>16.28</v>
      </c>
      <c r="DP21" s="150">
        <v>12.603</v>
      </c>
      <c r="DQ21" s="150">
        <v>16.855</v>
      </c>
      <c r="DR21" s="150">
        <v>21.71</v>
      </c>
      <c r="DS21" s="150">
        <v>25.558</v>
      </c>
      <c r="DT21" s="150">
        <v>5.9260000000000002</v>
      </c>
      <c r="DU21" s="150">
        <v>10.83</v>
      </c>
      <c r="DV21" s="150">
        <v>13.016</v>
      </c>
      <c r="DW21" s="150">
        <v>18.337</v>
      </c>
      <c r="DX21" s="150">
        <v>6.1449999999999996</v>
      </c>
      <c r="DY21" s="150">
        <v>10.24</v>
      </c>
      <c r="DZ21" s="150">
        <v>15.063000000000001</v>
      </c>
      <c r="EA21" s="150">
        <v>18.670000000000002</v>
      </c>
      <c r="EB21" s="150">
        <v>1.6319999999999999</v>
      </c>
      <c r="EC21" s="150">
        <v>5.2750000000000004</v>
      </c>
      <c r="ED21" s="150">
        <v>8.7010000000000005</v>
      </c>
      <c r="EE21" s="150">
        <v>11.183</v>
      </c>
      <c r="EF21" s="150">
        <v>4.3339999999999996</v>
      </c>
      <c r="EG21" s="150">
        <v>11.202999999999999</v>
      </c>
      <c r="EH21" s="150">
        <v>14.741</v>
      </c>
      <c r="EI21" s="150">
        <v>19.411999999999999</v>
      </c>
      <c r="EJ21" s="150">
        <v>4.9560000000000004</v>
      </c>
      <c r="EK21" s="150">
        <v>10.119</v>
      </c>
      <c r="EL21" s="150">
        <v>14.509</v>
      </c>
      <c r="EM21" s="150">
        <v>20.962</v>
      </c>
      <c r="EN21" s="208"/>
      <c r="EO21" s="150" t="s">
        <v>153</v>
      </c>
      <c r="EP21" s="150">
        <v>6.2050000000000001</v>
      </c>
      <c r="EQ21" s="150">
        <v>9.5210000000000008</v>
      </c>
      <c r="ER21" s="150">
        <v>12.552</v>
      </c>
      <c r="ES21" s="150">
        <v>4.8369999999999997</v>
      </c>
      <c r="ET21" s="150">
        <v>8.641</v>
      </c>
      <c r="EU21" s="150">
        <v>12.138999999999999</v>
      </c>
      <c r="EV21" s="150">
        <v>15.664</v>
      </c>
      <c r="EW21" s="150">
        <v>3.9910000000000001</v>
      </c>
      <c r="EX21" s="150">
        <v>8.1989999999999998</v>
      </c>
      <c r="EY21" s="150">
        <v>12.37</v>
      </c>
      <c r="EZ21" s="150">
        <v>16.812999999999999</v>
      </c>
      <c r="FA21" s="150">
        <v>5.343</v>
      </c>
      <c r="FB21" s="150">
        <v>10.573</v>
      </c>
      <c r="FC21" s="150">
        <v>16.579000000000001</v>
      </c>
      <c r="FD21" s="150">
        <v>21.988</v>
      </c>
      <c r="FE21" s="150">
        <v>2.8940000000000001</v>
      </c>
      <c r="FF21" s="150">
        <v>9.3209999999999997</v>
      </c>
      <c r="FG21" s="150">
        <v>12.243</v>
      </c>
      <c r="FH21" s="150">
        <v>15.044</v>
      </c>
      <c r="FI21" s="150">
        <v>6.3609999999999998</v>
      </c>
      <c r="FJ21" s="150">
        <v>13.775</v>
      </c>
      <c r="FK21" s="150">
        <v>20.937000000000001</v>
      </c>
      <c r="FL21" s="150">
        <v>27.222999999999999</v>
      </c>
      <c r="FM21" s="150">
        <v>8.3490000000000002</v>
      </c>
      <c r="FN21" s="150">
        <v>18.559000000000001</v>
      </c>
      <c r="FO21" s="150">
        <v>27.401</v>
      </c>
      <c r="FP21" s="150">
        <v>36.094999999999999</v>
      </c>
      <c r="FR21" s="150" t="s">
        <v>153</v>
      </c>
      <c r="FS21" s="150">
        <v>9.3000000000000007</v>
      </c>
      <c r="FT21" s="150">
        <v>11.432</v>
      </c>
      <c r="FU21" s="150">
        <v>33.491999999999997</v>
      </c>
      <c r="FV21" s="150">
        <v>33.064</v>
      </c>
      <c r="FW21" s="150">
        <v>12.202</v>
      </c>
      <c r="FX21" s="150">
        <v>25.02</v>
      </c>
      <c r="FY21" s="150">
        <v>47.439</v>
      </c>
      <c r="FZ21" s="150">
        <v>69.135999999999996</v>
      </c>
      <c r="GB21" s="150" t="s">
        <v>153</v>
      </c>
      <c r="GC21" s="150">
        <v>-0.3</v>
      </c>
      <c r="GD21" s="150">
        <v>0.10299999999999999</v>
      </c>
      <c r="GE21" s="150">
        <v>0.39900000000000002</v>
      </c>
      <c r="GF21" s="150">
        <v>0.54</v>
      </c>
      <c r="GH21" s="150" t="s">
        <v>153</v>
      </c>
      <c r="GI21" s="150">
        <v>0.2</v>
      </c>
      <c r="GJ21" s="150">
        <v>-0.96399999999999997</v>
      </c>
      <c r="GK21" s="150">
        <v>-3.7290000000000001</v>
      </c>
      <c r="GL21" s="150">
        <v>-5.8639999999999999</v>
      </c>
      <c r="GN21" s="150" t="s">
        <v>153</v>
      </c>
      <c r="GO21" s="150">
        <v>-7.8719999999999999</v>
      </c>
      <c r="GP21" s="150">
        <v>-2.1989999999999998</v>
      </c>
      <c r="GQ21" s="150">
        <v>11.509</v>
      </c>
      <c r="GR21" s="150">
        <v>13.672000000000001</v>
      </c>
    </row>
    <row r="22" spans="1:200" ht="16" customHeight="1" x14ac:dyDescent="0.25">
      <c r="A22" s="133"/>
      <c r="B22" s="324" t="s">
        <v>152</v>
      </c>
      <c r="C22" s="124">
        <v>-1E-3</v>
      </c>
      <c r="D22" s="124">
        <v>-6.0000000000000001E-3</v>
      </c>
      <c r="E22" s="124">
        <v>-1.2E-2</v>
      </c>
      <c r="F22" s="124">
        <v>-1E-3</v>
      </c>
      <c r="G22" s="124">
        <v>-8.0000000000000002E-3</v>
      </c>
      <c r="H22" s="124">
        <v>-8.9999999999999993E-3</v>
      </c>
      <c r="I22" s="124">
        <v>0.08</v>
      </c>
      <c r="J22" s="124">
        <v>-3.0000000000000001E-3</v>
      </c>
      <c r="K22" s="124">
        <v>-7.0000000000000001E-3</v>
      </c>
      <c r="L22" s="124">
        <v>-2.9000000000000001E-2</v>
      </c>
      <c r="M22" s="124">
        <v>-0.17799999999999999</v>
      </c>
      <c r="N22" s="124">
        <v>-2.5999999999999999E-2</v>
      </c>
      <c r="O22" s="124">
        <v>-0.30099999999999999</v>
      </c>
      <c r="P22" s="124">
        <v>-0.61</v>
      </c>
      <c r="Q22" s="124">
        <v>-1.399</v>
      </c>
      <c r="R22" s="124">
        <v>-2.9000000000000001E-2</v>
      </c>
      <c r="S22" s="124">
        <v>-0.28399999999999997</v>
      </c>
      <c r="T22" s="124">
        <v>-0.43099999999999999</v>
      </c>
      <c r="U22" s="124">
        <v>-0.443</v>
      </c>
      <c r="V22" s="124">
        <v>-0.32700000000000001</v>
      </c>
      <c r="W22" s="124">
        <v>-0.91</v>
      </c>
      <c r="X22" s="124">
        <v>-1.3360000000000001</v>
      </c>
      <c r="Y22" s="124">
        <v>-1.3260000000000001</v>
      </c>
      <c r="Z22" s="124">
        <v>0.39500000000000002</v>
      </c>
      <c r="AA22" s="124">
        <v>0.124</v>
      </c>
      <c r="AB22" s="124">
        <v>-1.419</v>
      </c>
      <c r="AC22" s="124">
        <v>-1.627</v>
      </c>
      <c r="AE22" s="324" t="s">
        <v>152</v>
      </c>
      <c r="AF22" s="124">
        <v>-0.51400000000000001</v>
      </c>
      <c r="AG22" s="124">
        <v>-0.68100000000000005</v>
      </c>
      <c r="AH22" s="124">
        <v>-0.64</v>
      </c>
      <c r="AI22" s="124">
        <v>-0.248</v>
      </c>
      <c r="AJ22" s="124">
        <v>-0.55500000000000005</v>
      </c>
      <c r="AK22" s="124">
        <v>-0.71499999999999997</v>
      </c>
      <c r="AL22" s="124">
        <v>-1.2390000000000001</v>
      </c>
      <c r="AM22" s="124">
        <v>-0.31900000000000001</v>
      </c>
      <c r="AN22" s="124">
        <v>-0.47599999999999998</v>
      </c>
      <c r="AO22" s="124">
        <v>-0.77300000000000002</v>
      </c>
      <c r="AP22" s="124">
        <v>-0.96499999999999997</v>
      </c>
      <c r="AQ22" s="124">
        <v>-0.35299999999999998</v>
      </c>
      <c r="AR22" s="124">
        <v>-0.73</v>
      </c>
      <c r="AS22" s="124">
        <v>-1.1299999999999999</v>
      </c>
      <c r="AT22" s="124">
        <v>-1.288</v>
      </c>
      <c r="AU22" s="124">
        <v>-0.125</v>
      </c>
      <c r="AV22" s="124">
        <v>-0.36799999999999999</v>
      </c>
      <c r="AW22" s="124">
        <v>-0.6</v>
      </c>
      <c r="AX22" s="124">
        <v>-0.65700000000000003</v>
      </c>
      <c r="AY22" s="124">
        <v>-0.14000000000000001</v>
      </c>
      <c r="AZ22" s="124">
        <v>-0.90300000000000002</v>
      </c>
      <c r="BA22" s="124">
        <v>-0.873</v>
      </c>
      <c r="BB22" s="124">
        <v>-0.93600000000000005</v>
      </c>
      <c r="BC22" s="124">
        <v>-0.3</v>
      </c>
      <c r="BD22" s="124">
        <v>-0.42399999999999999</v>
      </c>
      <c r="BE22" s="124">
        <v>-1.014</v>
      </c>
      <c r="BF22" s="124">
        <v>-0.95399999999999996</v>
      </c>
      <c r="BH22" s="324" t="s">
        <v>152</v>
      </c>
      <c r="BI22" s="124">
        <v>-1.194</v>
      </c>
      <c r="BJ22" s="124">
        <v>-1.9510000000000001</v>
      </c>
      <c r="BK22" s="124">
        <v>-2.63</v>
      </c>
      <c r="BL22" s="124">
        <v>-1.55</v>
      </c>
      <c r="BM22" s="124">
        <v>-2.3029999999999999</v>
      </c>
      <c r="BN22" s="124">
        <v>-3.6240000000000001</v>
      </c>
      <c r="BO22" s="124">
        <v>-4.6070000000000002</v>
      </c>
      <c r="BP22" s="124">
        <v>-1.609</v>
      </c>
      <c r="BQ22" s="124">
        <v>-2.2349999999999999</v>
      </c>
      <c r="BR22" s="124">
        <v>-3.4529999999999998</v>
      </c>
      <c r="BS22" s="207">
        <v>-3.84</v>
      </c>
      <c r="BT22" s="124">
        <v>-0.84199999999999997</v>
      </c>
      <c r="BU22" s="124">
        <v>-1.5580000000000001</v>
      </c>
      <c r="BV22" s="124">
        <v>-2.7240000000000002</v>
      </c>
      <c r="BW22" s="124">
        <v>-3.2109999999999999</v>
      </c>
      <c r="BX22" s="124">
        <v>-0.54100000000000004</v>
      </c>
      <c r="BY22" s="124">
        <v>-1.3029999999999999</v>
      </c>
      <c r="BZ22" s="124">
        <v>-1.706</v>
      </c>
      <c r="CA22" s="124">
        <v>-1.5660000000000001</v>
      </c>
      <c r="CB22" s="124">
        <v>-1.0860000000000001</v>
      </c>
      <c r="CC22" s="124">
        <v>-2.5209999999999999</v>
      </c>
      <c r="CD22" s="124">
        <v>-3.3690000000000002</v>
      </c>
      <c r="CE22" s="124">
        <v>-4.0540000000000003</v>
      </c>
      <c r="CF22" s="124">
        <v>-1.212</v>
      </c>
      <c r="CG22" s="124">
        <v>-2.3959999999999999</v>
      </c>
      <c r="CH22" s="124">
        <v>-3.3519999999999999</v>
      </c>
      <c r="CI22" s="124">
        <v>-3.794</v>
      </c>
      <c r="CK22" s="324" t="s">
        <v>152</v>
      </c>
      <c r="CL22" s="124">
        <v>1E-3</v>
      </c>
      <c r="CM22" s="124">
        <v>-1E-3</v>
      </c>
      <c r="CN22" s="124">
        <v>-3.5999999999999997E-2</v>
      </c>
      <c r="CO22" s="124">
        <v>0</v>
      </c>
      <c r="CP22" s="124">
        <v>1.4999999999999999E-2</v>
      </c>
      <c r="CQ22" s="124">
        <v>1.0999999999999999E-2</v>
      </c>
      <c r="CR22" s="124">
        <v>-1.2999999999999999E-2</v>
      </c>
      <c r="CS22" s="124">
        <v>-2.5999999999999999E-2</v>
      </c>
      <c r="CT22" s="124">
        <v>-2.5999999999999999E-2</v>
      </c>
      <c r="CU22" s="124">
        <v>-2.5999999999999999E-2</v>
      </c>
      <c r="CV22" s="124">
        <v>-3.5999999999999997E-2</v>
      </c>
      <c r="CW22" s="124">
        <v>0</v>
      </c>
      <c r="CX22" s="124">
        <v>0</v>
      </c>
      <c r="CY22" s="124">
        <v>0</v>
      </c>
      <c r="CZ22" s="124">
        <v>4.0000000000000001E-3</v>
      </c>
      <c r="DA22" s="124">
        <v>0</v>
      </c>
      <c r="DB22" s="124">
        <v>-4.7E-2</v>
      </c>
      <c r="DC22" s="124">
        <v>-0.109</v>
      </c>
      <c r="DD22" s="124">
        <v>-9.4E-2</v>
      </c>
      <c r="DE22" s="124">
        <v>-0.20300000000000001</v>
      </c>
      <c r="DF22" s="124">
        <v>-0.60799999999999998</v>
      </c>
      <c r="DG22" s="124">
        <v>-0.747</v>
      </c>
      <c r="DH22" s="124">
        <v>-0.64800000000000002</v>
      </c>
      <c r="DI22" s="124">
        <v>-9.9000000000000005E-2</v>
      </c>
      <c r="DJ22" s="124">
        <v>-0.27400000000000002</v>
      </c>
      <c r="DK22" s="207"/>
      <c r="DL22" s="124" t="s">
        <v>152</v>
      </c>
      <c r="DM22" s="124">
        <v>-0.745</v>
      </c>
      <c r="DN22" s="124">
        <v>-1.1619999999999999</v>
      </c>
      <c r="DO22" s="124">
        <v>-2.1629999999999998</v>
      </c>
      <c r="DP22" s="124">
        <v>-0.68600000000000005</v>
      </c>
      <c r="DQ22" s="124">
        <v>-1.109</v>
      </c>
      <c r="DR22" s="124">
        <v>-1.6060000000000001</v>
      </c>
      <c r="DS22" s="124">
        <v>-1.8640000000000001</v>
      </c>
      <c r="DT22" s="124">
        <v>-0.59899999999999998</v>
      </c>
      <c r="DU22" s="124">
        <v>-1.0629999999999999</v>
      </c>
      <c r="DV22" s="124">
        <v>-1.29</v>
      </c>
      <c r="DW22" s="124">
        <v>-2.153</v>
      </c>
      <c r="DX22" s="124">
        <v>-0.28299999999999997</v>
      </c>
      <c r="DY22" s="124">
        <v>-0.67400000000000004</v>
      </c>
      <c r="DZ22" s="124">
        <v>-1.1599999999999999</v>
      </c>
      <c r="EA22" s="124">
        <v>-1.569</v>
      </c>
      <c r="EB22" s="124">
        <v>-0.27100000000000002</v>
      </c>
      <c r="EC22" s="124">
        <v>-0.63800000000000001</v>
      </c>
      <c r="ED22" s="124">
        <v>-0.99299999999999999</v>
      </c>
      <c r="EE22" s="124">
        <v>-1.0609999999999999</v>
      </c>
      <c r="EF22" s="124">
        <v>-0.44500000000000001</v>
      </c>
      <c r="EG22" s="124">
        <v>-1.3</v>
      </c>
      <c r="EH22" s="124">
        <v>-1.6240000000000001</v>
      </c>
      <c r="EI22" s="124">
        <v>-1.232</v>
      </c>
      <c r="EJ22" s="124">
        <v>-0.502</v>
      </c>
      <c r="EK22" s="124">
        <v>-1.0580000000000001</v>
      </c>
      <c r="EL22" s="124">
        <v>-1.4950000000000001</v>
      </c>
      <c r="EM22" s="124">
        <v>-1.681</v>
      </c>
      <c r="EN22" s="207"/>
      <c r="EO22" s="124" t="s">
        <v>152</v>
      </c>
      <c r="EP22" s="124">
        <v>-0.622</v>
      </c>
      <c r="EQ22" s="124">
        <v>-0.94</v>
      </c>
      <c r="ER22" s="124">
        <v>-1.2889999999999999</v>
      </c>
      <c r="ES22" s="124">
        <v>-0.38700000000000001</v>
      </c>
      <c r="ET22" s="124">
        <v>-0.76800000000000002</v>
      </c>
      <c r="EU22" s="124">
        <v>-1.145</v>
      </c>
      <c r="EV22" s="124">
        <v>-1.4670000000000001</v>
      </c>
      <c r="EW22" s="124">
        <v>-0.374</v>
      </c>
      <c r="EX22" s="124">
        <v>-0.80100000000000005</v>
      </c>
      <c r="EY22" s="124">
        <v>-1.1950000000000001</v>
      </c>
      <c r="EZ22" s="124">
        <v>-1.9770000000000001</v>
      </c>
      <c r="FA22" s="124">
        <v>-0.55600000000000005</v>
      </c>
      <c r="FB22" s="124">
        <v>-1.05</v>
      </c>
      <c r="FC22" s="124">
        <v>-1.7490000000000001</v>
      </c>
      <c r="FD22" s="124">
        <v>-2.4430000000000001</v>
      </c>
      <c r="FE22" s="124">
        <v>-0.32700000000000001</v>
      </c>
      <c r="FF22" s="124">
        <v>-1.0449999999999999</v>
      </c>
      <c r="FG22" s="124">
        <v>-1.41</v>
      </c>
      <c r="FH22" s="124">
        <v>-1.71</v>
      </c>
      <c r="FI22" s="124">
        <v>-0.65600000000000003</v>
      </c>
      <c r="FJ22" s="124">
        <v>-1.409</v>
      </c>
      <c r="FK22" s="124">
        <v>-2.1539999999999999</v>
      </c>
      <c r="FL22" s="124">
        <v>-2.7869999999999999</v>
      </c>
      <c r="FM22" s="124">
        <v>-0.83399999999999996</v>
      </c>
      <c r="FN22" s="124">
        <v>-1.8839999999999999</v>
      </c>
      <c r="FO22" s="124">
        <v>-2.7869999999999999</v>
      </c>
      <c r="FP22" s="124">
        <v>-3.6930000000000001</v>
      </c>
      <c r="FR22" s="124" t="s">
        <v>152</v>
      </c>
      <c r="FS22" s="124">
        <v>-1.0329999999999999</v>
      </c>
      <c r="FT22" s="124">
        <v>0.48599999999999999</v>
      </c>
      <c r="FU22" s="124">
        <v>0.28799999999999998</v>
      </c>
      <c r="FV22" s="124">
        <v>1.754</v>
      </c>
      <c r="FW22" s="124">
        <v>-0.91500000000000004</v>
      </c>
      <c r="FX22" s="124">
        <v>-1.3029999999999999</v>
      </c>
      <c r="FY22" s="124">
        <v>-4.4169999999999998</v>
      </c>
      <c r="FZ22" s="124">
        <v>-3.1219999999999999</v>
      </c>
      <c r="GB22" s="124" t="s">
        <v>152</v>
      </c>
      <c r="GC22" s="124">
        <v>3.5999999999999997E-2</v>
      </c>
      <c r="GD22" s="124">
        <v>4.0000000000000001E-3</v>
      </c>
      <c r="GE22" s="124">
        <v>-2.3E-2</v>
      </c>
      <c r="GF22" s="124">
        <v>-4.4999999999999998E-2</v>
      </c>
      <c r="GH22" s="124" t="s">
        <v>152</v>
      </c>
      <c r="GI22" s="124">
        <v>0</v>
      </c>
      <c r="GJ22" s="124">
        <v>0</v>
      </c>
      <c r="GK22" s="124">
        <v>0</v>
      </c>
      <c r="GL22" s="124">
        <v>0.10299999999999999</v>
      </c>
      <c r="GN22" s="124" t="s">
        <v>152</v>
      </c>
      <c r="GO22" s="124">
        <v>-0.35799999999999998</v>
      </c>
      <c r="GP22" s="124">
        <v>-1.27</v>
      </c>
      <c r="GQ22" s="124">
        <v>-2.2370000000000001</v>
      </c>
      <c r="GR22" s="124">
        <v>-2.5870000000000002</v>
      </c>
    </row>
    <row r="23" spans="1:200" ht="16" customHeight="1" x14ac:dyDescent="0.3">
      <c r="B23" s="131" t="s">
        <v>248</v>
      </c>
      <c r="C23" s="206">
        <v>2.8780000000000001</v>
      </c>
      <c r="D23" s="206">
        <v>8.1989999999999998</v>
      </c>
      <c r="E23" s="206">
        <v>5.3179999999999996</v>
      </c>
      <c r="F23" s="206">
        <v>2.859</v>
      </c>
      <c r="G23" s="206">
        <v>2.4390000000000001</v>
      </c>
      <c r="H23" s="206">
        <v>4.2220000000000004</v>
      </c>
      <c r="I23" s="206">
        <v>5.3849999999999998</v>
      </c>
      <c r="J23" s="206">
        <v>2.7290000000000001</v>
      </c>
      <c r="K23" s="206">
        <v>5.5060000000000002</v>
      </c>
      <c r="L23" s="206">
        <v>7.6740000000000004</v>
      </c>
      <c r="M23" s="206">
        <v>10.032999999999999</v>
      </c>
      <c r="N23" s="206">
        <v>-0.48899999999999999</v>
      </c>
      <c r="O23" s="206">
        <v>2.734</v>
      </c>
      <c r="P23" s="206">
        <v>6.0209999999999999</v>
      </c>
      <c r="Q23" s="206">
        <v>7.5650000000000004</v>
      </c>
      <c r="R23" s="206">
        <v>0.11700000000000001</v>
      </c>
      <c r="S23" s="206">
        <v>0.83799999999999997</v>
      </c>
      <c r="T23" s="206">
        <v>1.2030000000000001</v>
      </c>
      <c r="U23" s="206">
        <v>1.387</v>
      </c>
      <c r="V23" s="206">
        <v>2.121</v>
      </c>
      <c r="W23" s="206">
        <v>6.9269999999999996</v>
      </c>
      <c r="X23" s="206">
        <v>10.141</v>
      </c>
      <c r="Y23" s="206">
        <v>10.050000000000001</v>
      </c>
      <c r="Z23" s="206">
        <v>4.2149999999999999</v>
      </c>
      <c r="AA23" s="206">
        <v>6.0220000000000002</v>
      </c>
      <c r="AB23" s="206">
        <v>14.696</v>
      </c>
      <c r="AC23" s="206">
        <v>16.613</v>
      </c>
      <c r="AE23" s="131" t="s">
        <v>248</v>
      </c>
      <c r="AF23" s="206">
        <v>3.9119999999999999</v>
      </c>
      <c r="AG23" s="206">
        <v>5.609</v>
      </c>
      <c r="AH23" s="206">
        <v>5.3570000000000002</v>
      </c>
      <c r="AI23" s="206">
        <v>1.9610000000000001</v>
      </c>
      <c r="AJ23" s="206">
        <v>4.0490000000000004</v>
      </c>
      <c r="AK23" s="206">
        <v>5.3369999999999997</v>
      </c>
      <c r="AL23" s="206">
        <v>8.3000000000000007</v>
      </c>
      <c r="AM23" s="206">
        <v>2.9660000000000002</v>
      </c>
      <c r="AN23" s="206">
        <v>5.4740000000000002</v>
      </c>
      <c r="AO23" s="206">
        <v>7.4480000000000004</v>
      </c>
      <c r="AP23" s="206">
        <v>8.7569999999999997</v>
      </c>
      <c r="AQ23" s="206">
        <v>2.7480000000000002</v>
      </c>
      <c r="AR23" s="206">
        <v>5.09</v>
      </c>
      <c r="AS23" s="206">
        <v>7.3179999999999996</v>
      </c>
      <c r="AT23" s="206">
        <v>9.0470000000000006</v>
      </c>
      <c r="AU23" s="206">
        <v>0.85599999999999998</v>
      </c>
      <c r="AV23" s="206">
        <v>3.2160000000000002</v>
      </c>
      <c r="AW23" s="206">
        <v>4.5030000000000001</v>
      </c>
      <c r="AX23" s="206">
        <v>5.8949999999999996</v>
      </c>
      <c r="AY23" s="206">
        <v>2.0099999999999998</v>
      </c>
      <c r="AZ23" s="206">
        <v>4.3959999999999999</v>
      </c>
      <c r="BA23" s="206">
        <v>7.4340000000000002</v>
      </c>
      <c r="BB23" s="206">
        <v>10.012</v>
      </c>
      <c r="BC23" s="206">
        <v>2.6360000000000001</v>
      </c>
      <c r="BD23" s="206">
        <v>5.2229999999999999</v>
      </c>
      <c r="BE23" s="206">
        <v>8.8350000000000009</v>
      </c>
      <c r="BF23" s="206">
        <v>11.436</v>
      </c>
      <c r="BH23" s="131" t="s">
        <v>248</v>
      </c>
      <c r="BI23" s="206">
        <v>11.173</v>
      </c>
      <c r="BJ23" s="206">
        <v>17.87</v>
      </c>
      <c r="BK23" s="206">
        <v>24.997</v>
      </c>
      <c r="BL23" s="206">
        <v>13.821</v>
      </c>
      <c r="BM23" s="206">
        <v>20.675999999999998</v>
      </c>
      <c r="BN23" s="206">
        <v>38.027000000000001</v>
      </c>
      <c r="BO23" s="206">
        <v>40.003999999999998</v>
      </c>
      <c r="BP23" s="206">
        <v>16.995999999999999</v>
      </c>
      <c r="BQ23" s="206">
        <v>22.614999999999998</v>
      </c>
      <c r="BR23" s="206">
        <v>33.317</v>
      </c>
      <c r="BS23" s="206">
        <v>37.067999999999998</v>
      </c>
      <c r="BT23" s="206">
        <v>7.5019999999999998</v>
      </c>
      <c r="BU23" s="206">
        <v>13.991</v>
      </c>
      <c r="BV23" s="206">
        <v>24.446999999999999</v>
      </c>
      <c r="BW23" s="206">
        <v>32.877000000000002</v>
      </c>
      <c r="BX23" s="206">
        <v>4.8529999999999998</v>
      </c>
      <c r="BY23" s="206">
        <v>11.686</v>
      </c>
      <c r="BZ23" s="206">
        <v>15.182</v>
      </c>
      <c r="CA23" s="206">
        <v>19.222000000000001</v>
      </c>
      <c r="CB23" s="206">
        <v>9.7249999999999996</v>
      </c>
      <c r="CC23" s="206">
        <v>22.45</v>
      </c>
      <c r="CD23" s="206">
        <v>29.815999999999999</v>
      </c>
      <c r="CE23" s="206">
        <v>39</v>
      </c>
      <c r="CF23" s="206">
        <v>10.95</v>
      </c>
      <c r="CG23" s="206">
        <v>21.495999999999999</v>
      </c>
      <c r="CH23" s="206">
        <v>30.041</v>
      </c>
      <c r="CI23" s="206">
        <v>37.874000000000002</v>
      </c>
      <c r="CK23" s="131" t="s">
        <v>248</v>
      </c>
      <c r="CL23" s="206">
        <v>2.31</v>
      </c>
      <c r="CM23" s="206">
        <v>3.157</v>
      </c>
      <c r="CN23" s="206">
        <v>2.1520000000000001</v>
      </c>
      <c r="CO23" s="206">
        <v>2.8690000000000002</v>
      </c>
      <c r="CP23" s="206">
        <v>4.226</v>
      </c>
      <c r="CQ23" s="206">
        <v>4.1139999999999999</v>
      </c>
      <c r="CR23" s="206">
        <v>3.7309999999999999</v>
      </c>
      <c r="CS23" s="206">
        <v>1.43</v>
      </c>
      <c r="CT23" s="206">
        <v>2.488</v>
      </c>
      <c r="CU23" s="206">
        <v>6.4340000000000002</v>
      </c>
      <c r="CV23" s="206">
        <v>5.202</v>
      </c>
      <c r="CW23" s="206">
        <v>1.052</v>
      </c>
      <c r="CX23" s="206">
        <v>1.0029999999999999</v>
      </c>
      <c r="CY23" s="206">
        <v>2.7189999999999999</v>
      </c>
      <c r="CZ23" s="206">
        <v>4.1420000000000003</v>
      </c>
      <c r="DA23" s="206">
        <v>0.27</v>
      </c>
      <c r="DB23" s="206">
        <v>2.0270000000000001</v>
      </c>
      <c r="DC23" s="206">
        <v>4.2750000000000004</v>
      </c>
      <c r="DD23" s="206">
        <v>2.5979999999999999</v>
      </c>
      <c r="DE23" s="206">
        <v>1.6419999999999999</v>
      </c>
      <c r="DF23" s="206">
        <v>4.2110000000000003</v>
      </c>
      <c r="DG23" s="206">
        <v>5.4749999999999996</v>
      </c>
      <c r="DH23" s="206">
        <v>4.2930000000000001</v>
      </c>
      <c r="DI23" s="206">
        <v>2.0569999999999999</v>
      </c>
      <c r="DJ23" s="206">
        <v>2.19</v>
      </c>
      <c r="DK23" s="207"/>
      <c r="DL23" s="206" t="s">
        <v>248</v>
      </c>
      <c r="DM23" s="206">
        <v>6.8140000000000001</v>
      </c>
      <c r="DN23" s="206">
        <v>10.619</v>
      </c>
      <c r="DO23" s="206">
        <v>14.117000000000001</v>
      </c>
      <c r="DP23" s="206">
        <v>11.917</v>
      </c>
      <c r="DQ23" s="206">
        <v>15.746</v>
      </c>
      <c r="DR23" s="206">
        <v>20.103999999999999</v>
      </c>
      <c r="DS23" s="206">
        <v>23.693999999999999</v>
      </c>
      <c r="DT23" s="206">
        <v>5.327</v>
      </c>
      <c r="DU23" s="206">
        <v>9.7669999999999995</v>
      </c>
      <c r="DV23" s="206">
        <v>11.726000000000001</v>
      </c>
      <c r="DW23" s="206">
        <v>16.184000000000001</v>
      </c>
      <c r="DX23" s="206">
        <v>5.8620000000000001</v>
      </c>
      <c r="DY23" s="206">
        <v>9.5660000000000007</v>
      </c>
      <c r="DZ23" s="206">
        <v>13.903</v>
      </c>
      <c r="EA23" s="206">
        <v>17.100999999999999</v>
      </c>
      <c r="EB23" s="206">
        <v>1.361</v>
      </c>
      <c r="EC23" s="206">
        <v>4.6369999999999996</v>
      </c>
      <c r="ED23" s="206">
        <v>7.7080000000000002</v>
      </c>
      <c r="EE23" s="206">
        <v>10.122</v>
      </c>
      <c r="EF23" s="206">
        <v>3.8889999999999998</v>
      </c>
      <c r="EG23" s="206">
        <v>9.9030000000000005</v>
      </c>
      <c r="EH23" s="206">
        <v>13.117000000000001</v>
      </c>
      <c r="EI23" s="206">
        <v>18.18</v>
      </c>
      <c r="EJ23" s="206">
        <v>4.4539999999999997</v>
      </c>
      <c r="EK23" s="206">
        <v>9.0609999999999999</v>
      </c>
      <c r="EL23" s="206">
        <v>13.013999999999999</v>
      </c>
      <c r="EM23" s="206">
        <v>19.280999999999999</v>
      </c>
      <c r="EN23" s="207"/>
      <c r="EO23" s="206" t="s">
        <v>248</v>
      </c>
      <c r="EP23" s="206">
        <v>5.5830000000000002</v>
      </c>
      <c r="EQ23" s="206">
        <v>8.5809999999999995</v>
      </c>
      <c r="ER23" s="206">
        <v>11.263</v>
      </c>
      <c r="ES23" s="206">
        <v>4.45</v>
      </c>
      <c r="ET23" s="206">
        <v>7.8730000000000002</v>
      </c>
      <c r="EU23" s="206">
        <v>10.994</v>
      </c>
      <c r="EV23" s="206">
        <v>14.196999999999999</v>
      </c>
      <c r="EW23" s="206">
        <v>3.617</v>
      </c>
      <c r="EX23" s="206">
        <v>7.3979999999999997</v>
      </c>
      <c r="EY23" s="206">
        <v>11.175000000000001</v>
      </c>
      <c r="EZ23" s="206">
        <v>14.836</v>
      </c>
      <c r="FA23" s="206">
        <v>4.7869999999999999</v>
      </c>
      <c r="FB23" s="206">
        <v>9.5229999999999997</v>
      </c>
      <c r="FC23" s="206">
        <v>14.83</v>
      </c>
      <c r="FD23" s="206">
        <v>19.545000000000002</v>
      </c>
      <c r="FE23" s="206">
        <v>2.5670000000000002</v>
      </c>
      <c r="FF23" s="206">
        <v>8.2759999999999998</v>
      </c>
      <c r="FG23" s="206">
        <v>10.833</v>
      </c>
      <c r="FH23" s="206">
        <v>13.334</v>
      </c>
      <c r="FI23" s="206">
        <v>5.7050000000000001</v>
      </c>
      <c r="FJ23" s="206">
        <v>12.366</v>
      </c>
      <c r="FK23" s="206">
        <v>18.783000000000001</v>
      </c>
      <c r="FL23" s="206">
        <v>24.436</v>
      </c>
      <c r="FM23" s="206">
        <v>7.5149999999999997</v>
      </c>
      <c r="FN23" s="206">
        <v>16.675000000000001</v>
      </c>
      <c r="FO23" s="206">
        <v>24.614000000000001</v>
      </c>
      <c r="FP23" s="206">
        <v>32.402000000000001</v>
      </c>
      <c r="FR23" s="206" t="s">
        <v>248</v>
      </c>
      <c r="FS23" s="206">
        <v>8.2870000000000008</v>
      </c>
      <c r="FT23" s="206">
        <v>11.917999999999999</v>
      </c>
      <c r="FU23" s="206">
        <v>33.78</v>
      </c>
      <c r="FV23" s="206">
        <v>34.817999999999998</v>
      </c>
      <c r="FW23" s="206">
        <v>11.287000000000001</v>
      </c>
      <c r="FX23" s="206">
        <v>23.716999999999999</v>
      </c>
      <c r="FY23" s="206">
        <v>43.021999999999998</v>
      </c>
      <c r="FZ23" s="206">
        <v>66.013999999999996</v>
      </c>
      <c r="GB23" s="206" t="s">
        <v>248</v>
      </c>
      <c r="GC23" s="206">
        <v>-0.251</v>
      </c>
      <c r="GD23" s="206">
        <v>0.107</v>
      </c>
      <c r="GE23" s="206">
        <v>0.376</v>
      </c>
      <c r="GF23" s="206">
        <v>0.495</v>
      </c>
      <c r="GH23" s="206" t="s">
        <v>248</v>
      </c>
      <c r="GI23" s="206">
        <v>0.17699999999999999</v>
      </c>
      <c r="GJ23" s="206">
        <v>-0.96399999999999997</v>
      </c>
      <c r="GK23" s="206">
        <v>-3.7290000000000001</v>
      </c>
      <c r="GL23" s="206">
        <v>-5.7610000000000001</v>
      </c>
      <c r="GN23" s="206" t="s">
        <v>248</v>
      </c>
      <c r="GO23" s="206">
        <v>-8.23</v>
      </c>
      <c r="GP23" s="206">
        <v>-3.4689999999999999</v>
      </c>
      <c r="GQ23" s="206">
        <v>9.2720000000000002</v>
      </c>
      <c r="GR23" s="206">
        <v>11.085000000000001</v>
      </c>
    </row>
    <row r="24" spans="1:200" ht="16" customHeight="1" x14ac:dyDescent="0.3">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c r="EK24" s="205"/>
      <c r="EL24" s="205"/>
      <c r="EM24" s="205"/>
      <c r="EN24" s="205"/>
      <c r="EO24" s="205"/>
      <c r="EP24" s="205"/>
      <c r="EQ24" s="205"/>
      <c r="ER24" s="205"/>
      <c r="ES24" s="205"/>
      <c r="ET24" s="205"/>
      <c r="EU24" s="205"/>
      <c r="EV24" s="205"/>
      <c r="EW24" s="205"/>
      <c r="EX24" s="205"/>
      <c r="EY24" s="205"/>
      <c r="EZ24" s="205"/>
      <c r="FA24" s="205"/>
      <c r="FB24" s="205"/>
      <c r="FC24" s="205"/>
      <c r="FD24" s="205"/>
      <c r="FE24" s="205"/>
      <c r="FF24" s="205"/>
      <c r="FG24" s="205"/>
      <c r="FH24" s="205"/>
      <c r="FI24" s="205"/>
      <c r="FJ24" s="205"/>
      <c r="FK24" s="205"/>
      <c r="FL24" s="205"/>
      <c r="FM24" s="205"/>
      <c r="FN24" s="205"/>
      <c r="FO24" s="205"/>
      <c r="FP24" s="205"/>
      <c r="FR24" s="205"/>
      <c r="FS24" s="205"/>
      <c r="FT24" s="205"/>
      <c r="FU24" s="205"/>
      <c r="FV24" s="205"/>
      <c r="FW24" s="205"/>
      <c r="FX24" s="205"/>
      <c r="FY24" s="205"/>
      <c r="FZ24" s="205"/>
      <c r="GB24" s="205"/>
      <c r="GC24" s="205"/>
      <c r="GD24" s="205"/>
      <c r="GE24" s="205"/>
      <c r="GF24" s="205"/>
      <c r="GH24" s="205"/>
      <c r="GI24" s="205"/>
      <c r="GJ24" s="205"/>
      <c r="GK24" s="205"/>
      <c r="GL24" s="205"/>
      <c r="GN24" s="205"/>
      <c r="GO24" s="205"/>
      <c r="GP24" s="205"/>
      <c r="GQ24" s="205"/>
      <c r="GR24" s="205"/>
    </row>
    <row r="25" spans="1:200" ht="31" x14ac:dyDescent="0.3">
      <c r="CK25" s="278" t="s">
        <v>359</v>
      </c>
      <c r="FR25" s="278" t="s">
        <v>309</v>
      </c>
      <c r="GB25" s="278" t="s">
        <v>310</v>
      </c>
      <c r="GH25" s="278" t="s">
        <v>311</v>
      </c>
      <c r="GN25" s="278" t="s">
        <v>345</v>
      </c>
    </row>
    <row r="26" spans="1:200" ht="45" customHeight="1" x14ac:dyDescent="0.3">
      <c r="FR26" s="278" t="s">
        <v>360</v>
      </c>
      <c r="GB26" s="278" t="s">
        <v>330</v>
      </c>
      <c r="GH26" s="278" t="s">
        <v>331</v>
      </c>
      <c r="GN26" s="278"/>
    </row>
    <row r="27" spans="1:200" ht="45" customHeight="1" x14ac:dyDescent="0.3">
      <c r="FR27" s="278" t="s">
        <v>361</v>
      </c>
    </row>
  </sheetData>
  <pageMargins left="0.70866141732283472" right="0.70866141732283472" top="0.74803149606299213" bottom="0.74803149606299213" header="0.31496062992125984" footer="0.31496062992125984"/>
  <pageSetup paperSize="9" scale="38" fitToWidth="2" orientation="landscape" r:id="rId1"/>
  <colBreaks count="1" manualBreakCount="1">
    <brk id="115"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99A91-BA43-4DFA-A206-54C33B80330A}">
  <sheetPr>
    <pageSetUpPr fitToPage="1"/>
  </sheetPr>
  <dimension ref="A1:GT45"/>
  <sheetViews>
    <sheetView showGridLines="0" zoomScale="115" zoomScaleNormal="115" zoomScaleSheetLayoutView="89" workbookViewId="0">
      <pane xSplit="1" ySplit="4" topLeftCell="Z11" activePane="bottomRight" state="frozen"/>
      <selection pane="topRight" activeCell="B1" sqref="B1"/>
      <selection pane="bottomLeft" activeCell="A5" sqref="A5"/>
      <selection pane="bottomRight" activeCell="AJ38" sqref="AJ38"/>
    </sheetView>
  </sheetViews>
  <sheetFormatPr defaultColWidth="25" defaultRowHeight="10" x14ac:dyDescent="0.2"/>
  <cols>
    <col min="1" max="1" width="40.81640625" style="320" customWidth="1"/>
    <col min="2" max="28" width="12" style="320" customWidth="1"/>
    <col min="29" max="29" width="2.26953125" style="169" customWidth="1"/>
    <col min="30" max="30" width="39.54296875" style="320" bestFit="1" customWidth="1"/>
    <col min="31" max="57" width="12" style="320" customWidth="1"/>
    <col min="58" max="58" width="2.453125" style="169" customWidth="1"/>
    <col min="59" max="59" width="38.453125" style="320" bestFit="1" customWidth="1"/>
    <col min="60" max="86" width="12" style="320" customWidth="1"/>
    <col min="87" max="87" width="3.81640625" style="169" customWidth="1"/>
    <col min="88" max="88" width="38" style="320" bestFit="1" customWidth="1"/>
    <col min="89" max="113" width="12" style="320" customWidth="1"/>
    <col min="114" max="114" width="3" style="169" customWidth="1"/>
    <col min="115" max="115" width="41.1796875" style="320" customWidth="1"/>
    <col min="116" max="137" width="12" style="320" customWidth="1"/>
    <col min="138" max="142" width="12.26953125" style="320" customWidth="1"/>
    <col min="143" max="143" width="4.81640625" style="169" customWidth="1"/>
    <col min="144" max="144" width="41.453125" style="320" customWidth="1"/>
    <col min="145" max="171" width="12" style="320" customWidth="1"/>
    <col min="172" max="172" width="4.81640625" style="169" customWidth="1"/>
    <col min="173" max="173" width="41.453125" style="320" customWidth="1"/>
    <col min="174" max="178" width="12" style="169" customWidth="1"/>
    <col min="179" max="181" width="13.1796875" style="169" customWidth="1"/>
    <col min="182" max="182" width="4.81640625" style="169" customWidth="1"/>
    <col min="183" max="183" width="41.453125" style="320" customWidth="1"/>
    <col min="184" max="186" width="12" style="169" customWidth="1"/>
    <col min="187" max="187" width="12.81640625" style="169" customWidth="1"/>
    <col min="188" max="188" width="4.81640625" style="169" customWidth="1"/>
    <col min="189" max="189" width="41.453125" style="320" customWidth="1"/>
    <col min="190" max="192" width="12" style="169" customWidth="1"/>
    <col min="193" max="193" width="12.54296875" style="169" customWidth="1"/>
    <col min="194" max="194" width="4.81640625" style="169" customWidth="1"/>
    <col min="195" max="195" width="41.453125" style="320" customWidth="1"/>
    <col min="196" max="199" width="12" style="169" customWidth="1"/>
    <col min="200" max="202" width="25" style="169"/>
    <col min="203" max="16384" width="25" style="320"/>
  </cols>
  <sheetData>
    <row r="1" spans="1:202" s="2" customFormat="1" ht="38.25" customHeight="1" x14ac:dyDescent="0.25">
      <c r="A1" s="10" t="s">
        <v>268</v>
      </c>
      <c r="B1" s="10"/>
      <c r="C1" s="1"/>
      <c r="D1" s="1"/>
      <c r="E1" s="1"/>
      <c r="F1" s="1"/>
      <c r="G1" s="1"/>
      <c r="H1" s="1"/>
      <c r="I1" s="1"/>
      <c r="J1" s="1"/>
      <c r="K1" s="176"/>
      <c r="L1" s="246"/>
      <c r="M1" s="246"/>
      <c r="N1" s="246"/>
      <c r="O1" s="246"/>
      <c r="P1" s="246"/>
      <c r="Q1" s="246"/>
      <c r="R1" s="246"/>
      <c r="S1" s="246"/>
      <c r="T1" s="246"/>
      <c r="U1" s="246"/>
      <c r="V1" s="246"/>
      <c r="W1" s="246"/>
      <c r="X1" s="246"/>
      <c r="Y1" s="246"/>
      <c r="Z1" s="246"/>
      <c r="AA1" s="246"/>
      <c r="AB1" s="246"/>
      <c r="AC1" s="248"/>
      <c r="AD1" s="176"/>
      <c r="AE1" s="176"/>
      <c r="AF1" s="176"/>
      <c r="AP1" s="246"/>
      <c r="AQ1" s="246"/>
      <c r="AR1" s="246"/>
      <c r="AS1" s="246"/>
      <c r="AT1" s="246"/>
      <c r="AU1" s="246"/>
      <c r="AV1" s="246"/>
      <c r="AW1" s="246"/>
      <c r="AX1" s="246"/>
      <c r="AY1" s="246"/>
      <c r="AZ1" s="246"/>
      <c r="BA1" s="246"/>
      <c r="BB1" s="246"/>
      <c r="BC1" s="246"/>
      <c r="BD1" s="246"/>
      <c r="BE1" s="246"/>
      <c r="BF1" s="169"/>
      <c r="BS1" s="246"/>
      <c r="BT1" s="246"/>
      <c r="BU1" s="246"/>
      <c r="BV1" s="246"/>
      <c r="BW1" s="246"/>
      <c r="BX1" s="246"/>
      <c r="BY1" s="246"/>
      <c r="BZ1" s="246"/>
      <c r="CA1" s="246"/>
      <c r="CB1" s="246"/>
      <c r="CC1" s="246"/>
      <c r="CD1" s="246"/>
      <c r="CE1" s="246"/>
      <c r="CF1" s="246"/>
      <c r="CG1" s="246"/>
      <c r="CH1" s="246"/>
      <c r="CI1" s="169"/>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7"/>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7"/>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7"/>
      <c r="FZ1" s="247"/>
      <c r="GF1" s="247"/>
      <c r="GL1" s="247"/>
      <c r="GR1" s="169"/>
      <c r="GS1" s="169"/>
      <c r="GT1" s="169"/>
    </row>
    <row r="2" spans="1:202" ht="10.5" x14ac:dyDescent="0.25">
      <c r="A2" s="8"/>
      <c r="B2" s="8"/>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245"/>
      <c r="AD2" s="174"/>
      <c r="AE2" s="174"/>
      <c r="AF2" s="174"/>
      <c r="AP2" s="314"/>
      <c r="AQ2" s="314"/>
      <c r="AR2" s="314"/>
      <c r="AS2" s="314"/>
      <c r="AT2" s="314"/>
      <c r="AU2" s="314"/>
      <c r="AV2" s="314"/>
      <c r="AW2" s="314"/>
      <c r="AX2" s="314"/>
      <c r="AY2" s="314"/>
      <c r="AZ2" s="314"/>
      <c r="BA2" s="314"/>
      <c r="BB2" s="314"/>
      <c r="BC2" s="314"/>
      <c r="BD2" s="314"/>
      <c r="BE2" s="314"/>
      <c r="BS2" s="314"/>
      <c r="BT2" s="314"/>
      <c r="BU2" s="314"/>
      <c r="BV2" s="314"/>
      <c r="BW2" s="314"/>
      <c r="BX2" s="314"/>
      <c r="BY2" s="314"/>
      <c r="BZ2" s="314"/>
      <c r="CA2" s="314"/>
      <c r="CB2" s="314"/>
      <c r="CC2" s="314"/>
      <c r="CD2" s="314"/>
      <c r="CE2" s="314"/>
      <c r="CF2" s="314"/>
      <c r="CG2" s="314"/>
      <c r="CH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175"/>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175"/>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175"/>
      <c r="FR2" s="320"/>
      <c r="FS2" s="320"/>
      <c r="FT2" s="320"/>
      <c r="FU2" s="320"/>
      <c r="FV2" s="320"/>
      <c r="FW2" s="320"/>
      <c r="FX2" s="320"/>
      <c r="FY2" s="320"/>
      <c r="FZ2" s="175"/>
      <c r="GB2" s="320"/>
      <c r="GC2" s="320"/>
      <c r="GD2" s="320"/>
      <c r="GE2" s="320"/>
      <c r="GF2" s="175"/>
      <c r="GH2" s="320"/>
      <c r="GI2" s="320"/>
      <c r="GJ2" s="320"/>
      <c r="GK2" s="320"/>
      <c r="GL2" s="175"/>
      <c r="GN2" s="320"/>
      <c r="GO2" s="320"/>
      <c r="GP2" s="320"/>
      <c r="GQ2" s="320"/>
    </row>
    <row r="3" spans="1:202" s="173" customFormat="1" ht="18" customHeight="1" x14ac:dyDescent="0.35">
      <c r="A3" s="243" t="s">
        <v>267</v>
      </c>
      <c r="B3" s="242" t="s">
        <v>14</v>
      </c>
      <c r="C3" s="242" t="s">
        <v>15</v>
      </c>
      <c r="D3" s="242" t="s">
        <v>16</v>
      </c>
      <c r="E3" s="242" t="s">
        <v>17</v>
      </c>
      <c r="F3" s="242" t="s">
        <v>18</v>
      </c>
      <c r="G3" s="242" t="s">
        <v>19</v>
      </c>
      <c r="H3" s="242" t="s">
        <v>20</v>
      </c>
      <c r="I3" s="242" t="s">
        <v>21</v>
      </c>
      <c r="J3" s="242" t="s">
        <v>22</v>
      </c>
      <c r="K3" s="242" t="s">
        <v>23</v>
      </c>
      <c r="L3" s="244" t="s">
        <v>24</v>
      </c>
      <c r="M3" s="239" t="s">
        <v>39</v>
      </c>
      <c r="N3" s="239" t="s">
        <v>41</v>
      </c>
      <c r="O3" s="239" t="s">
        <v>43</v>
      </c>
      <c r="P3" s="239" t="s">
        <v>113</v>
      </c>
      <c r="Q3" s="239" t="s">
        <v>116</v>
      </c>
      <c r="R3" s="239" t="s">
        <v>121</v>
      </c>
      <c r="S3" s="239" t="s">
        <v>123</v>
      </c>
      <c r="T3" s="239" t="s">
        <v>139</v>
      </c>
      <c r="U3" s="239" t="s">
        <v>302</v>
      </c>
      <c r="V3" s="239" t="s">
        <v>321</v>
      </c>
      <c r="W3" s="239" t="s">
        <v>325</v>
      </c>
      <c r="X3" s="239" t="s">
        <v>327</v>
      </c>
      <c r="Y3" s="239" t="s">
        <v>343</v>
      </c>
      <c r="Z3" s="239" t="s">
        <v>351</v>
      </c>
      <c r="AA3" s="239" t="s">
        <v>373</v>
      </c>
      <c r="AB3" s="239" t="s">
        <v>379</v>
      </c>
      <c r="AC3" s="238"/>
      <c r="AD3" s="243" t="s">
        <v>266</v>
      </c>
      <c r="AE3" s="242" t="s">
        <v>14</v>
      </c>
      <c r="AF3" s="242" t="s">
        <v>15</v>
      </c>
      <c r="AG3" s="242" t="s">
        <v>16</v>
      </c>
      <c r="AH3" s="242" t="s">
        <v>17</v>
      </c>
      <c r="AI3" s="242" t="s">
        <v>18</v>
      </c>
      <c r="AJ3" s="242" t="s">
        <v>19</v>
      </c>
      <c r="AK3" s="242" t="s">
        <v>20</v>
      </c>
      <c r="AL3" s="242" t="s">
        <v>21</v>
      </c>
      <c r="AM3" s="242" t="s">
        <v>22</v>
      </c>
      <c r="AN3" s="242" t="s">
        <v>23</v>
      </c>
      <c r="AO3" s="244" t="s">
        <v>24</v>
      </c>
      <c r="AP3" s="239" t="s">
        <v>39</v>
      </c>
      <c r="AQ3" s="239" t="s">
        <v>41</v>
      </c>
      <c r="AR3" s="239" t="s">
        <v>43</v>
      </c>
      <c r="AS3" s="239" t="s">
        <v>113</v>
      </c>
      <c r="AT3" s="239" t="s">
        <v>116</v>
      </c>
      <c r="AU3" s="239" t="s">
        <v>121</v>
      </c>
      <c r="AV3" s="239" t="s">
        <v>123</v>
      </c>
      <c r="AW3" s="239" t="s">
        <v>139</v>
      </c>
      <c r="AX3" s="239" t="s">
        <v>302</v>
      </c>
      <c r="AY3" s="239" t="s">
        <v>321</v>
      </c>
      <c r="AZ3" s="239" t="s">
        <v>325</v>
      </c>
      <c r="BA3" s="239" t="s">
        <v>327</v>
      </c>
      <c r="BB3" s="239" t="s">
        <v>343</v>
      </c>
      <c r="BC3" s="239" t="s">
        <v>351</v>
      </c>
      <c r="BD3" s="239" t="s">
        <v>373</v>
      </c>
      <c r="BE3" s="239" t="s">
        <v>379</v>
      </c>
      <c r="BF3" s="238"/>
      <c r="BG3" s="243" t="s">
        <v>265</v>
      </c>
      <c r="BH3" s="242" t="s">
        <v>14</v>
      </c>
      <c r="BI3" s="242" t="s">
        <v>15</v>
      </c>
      <c r="BJ3" s="242" t="s">
        <v>16</v>
      </c>
      <c r="BK3" s="242" t="s">
        <v>17</v>
      </c>
      <c r="BL3" s="242" t="s">
        <v>18</v>
      </c>
      <c r="BM3" s="242" t="s">
        <v>19</v>
      </c>
      <c r="BN3" s="242" t="s">
        <v>20</v>
      </c>
      <c r="BO3" s="242" t="s">
        <v>21</v>
      </c>
      <c r="BP3" s="242" t="s">
        <v>22</v>
      </c>
      <c r="BQ3" s="242" t="s">
        <v>23</v>
      </c>
      <c r="BR3" s="244" t="s">
        <v>24</v>
      </c>
      <c r="BS3" s="239" t="s">
        <v>39</v>
      </c>
      <c r="BT3" s="239" t="s">
        <v>41</v>
      </c>
      <c r="BU3" s="239" t="s">
        <v>43</v>
      </c>
      <c r="BV3" s="239" t="s">
        <v>113</v>
      </c>
      <c r="BW3" s="239" t="s">
        <v>116</v>
      </c>
      <c r="BX3" s="239" t="s">
        <v>121</v>
      </c>
      <c r="BY3" s="239" t="s">
        <v>123</v>
      </c>
      <c r="BZ3" s="239" t="s">
        <v>139</v>
      </c>
      <c r="CA3" s="239" t="s">
        <v>302</v>
      </c>
      <c r="CB3" s="239" t="s">
        <v>321</v>
      </c>
      <c r="CC3" s="239" t="s">
        <v>325</v>
      </c>
      <c r="CD3" s="239" t="s">
        <v>327</v>
      </c>
      <c r="CE3" s="239" t="s">
        <v>343</v>
      </c>
      <c r="CF3" s="239" t="s">
        <v>351</v>
      </c>
      <c r="CG3" s="239" t="s">
        <v>373</v>
      </c>
      <c r="CH3" s="239" t="s">
        <v>379</v>
      </c>
      <c r="CI3" s="238"/>
      <c r="CJ3" s="243" t="s">
        <v>264</v>
      </c>
      <c r="CK3" s="242" t="s">
        <v>14</v>
      </c>
      <c r="CL3" s="242" t="s">
        <v>15</v>
      </c>
      <c r="CM3" s="239" t="s">
        <v>16</v>
      </c>
      <c r="CN3" s="239" t="s">
        <v>17</v>
      </c>
      <c r="CO3" s="239" t="s">
        <v>18</v>
      </c>
      <c r="CP3" s="239" t="s">
        <v>19</v>
      </c>
      <c r="CQ3" s="239" t="s">
        <v>20</v>
      </c>
      <c r="CR3" s="239" t="s">
        <v>21</v>
      </c>
      <c r="CS3" s="239" t="s">
        <v>22</v>
      </c>
      <c r="CT3" s="239" t="s">
        <v>23</v>
      </c>
      <c r="CU3" s="239" t="s">
        <v>24</v>
      </c>
      <c r="CV3" s="239" t="s">
        <v>39</v>
      </c>
      <c r="CW3" s="239" t="s">
        <v>41</v>
      </c>
      <c r="CX3" s="239" t="s">
        <v>43</v>
      </c>
      <c r="CY3" s="239" t="s">
        <v>113</v>
      </c>
      <c r="CZ3" s="239" t="s">
        <v>116</v>
      </c>
      <c r="DA3" s="239" t="s">
        <v>121</v>
      </c>
      <c r="DB3" s="239" t="s">
        <v>123</v>
      </c>
      <c r="DC3" s="239" t="s">
        <v>139</v>
      </c>
      <c r="DD3" s="239" t="s">
        <v>302</v>
      </c>
      <c r="DE3" s="239" t="s">
        <v>321</v>
      </c>
      <c r="DF3" s="239" t="s">
        <v>325</v>
      </c>
      <c r="DG3" s="239" t="s">
        <v>327</v>
      </c>
      <c r="DH3" s="239" t="s">
        <v>343</v>
      </c>
      <c r="DI3" s="239" t="s">
        <v>362</v>
      </c>
      <c r="DJ3" s="241"/>
      <c r="DK3" s="240" t="s">
        <v>263</v>
      </c>
      <c r="DL3" s="239" t="s">
        <v>14</v>
      </c>
      <c r="DM3" s="239" t="s">
        <v>15</v>
      </c>
      <c r="DN3" s="239" t="s">
        <v>16</v>
      </c>
      <c r="DO3" s="239" t="s">
        <v>17</v>
      </c>
      <c r="DP3" s="239" t="s">
        <v>18</v>
      </c>
      <c r="DQ3" s="239" t="s">
        <v>19</v>
      </c>
      <c r="DR3" s="239" t="s">
        <v>20</v>
      </c>
      <c r="DS3" s="239" t="s">
        <v>21</v>
      </c>
      <c r="DT3" s="239" t="s">
        <v>22</v>
      </c>
      <c r="DU3" s="239" t="s">
        <v>23</v>
      </c>
      <c r="DV3" s="239" t="s">
        <v>24</v>
      </c>
      <c r="DW3" s="239" t="s">
        <v>39</v>
      </c>
      <c r="DX3" s="239" t="s">
        <v>41</v>
      </c>
      <c r="DY3" s="239" t="s">
        <v>43</v>
      </c>
      <c r="DZ3" s="239" t="s">
        <v>113</v>
      </c>
      <c r="EA3" s="239" t="s">
        <v>116</v>
      </c>
      <c r="EB3" s="239" t="s">
        <v>121</v>
      </c>
      <c r="EC3" s="239" t="s">
        <v>123</v>
      </c>
      <c r="ED3" s="239" t="s">
        <v>139</v>
      </c>
      <c r="EE3" s="239" t="s">
        <v>302</v>
      </c>
      <c r="EF3" s="239" t="s">
        <v>321</v>
      </c>
      <c r="EG3" s="239" t="s">
        <v>325</v>
      </c>
      <c r="EH3" s="239" t="s">
        <v>327</v>
      </c>
      <c r="EI3" s="239" t="s">
        <v>343</v>
      </c>
      <c r="EJ3" s="239" t="s">
        <v>351</v>
      </c>
      <c r="EK3" s="239" t="s">
        <v>373</v>
      </c>
      <c r="EL3" s="239" t="s">
        <v>379</v>
      </c>
      <c r="EM3" s="241"/>
      <c r="EN3" s="240" t="s">
        <v>262</v>
      </c>
      <c r="EO3" s="239" t="s">
        <v>14</v>
      </c>
      <c r="EP3" s="239" t="s">
        <v>15</v>
      </c>
      <c r="EQ3" s="239" t="s">
        <v>16</v>
      </c>
      <c r="ER3" s="239" t="s">
        <v>17</v>
      </c>
      <c r="ES3" s="239" t="s">
        <v>18</v>
      </c>
      <c r="ET3" s="239" t="s">
        <v>19</v>
      </c>
      <c r="EU3" s="239" t="s">
        <v>20</v>
      </c>
      <c r="EV3" s="239" t="s">
        <v>21</v>
      </c>
      <c r="EW3" s="239" t="s">
        <v>22</v>
      </c>
      <c r="EX3" s="239" t="s">
        <v>23</v>
      </c>
      <c r="EY3" s="239" t="s">
        <v>24</v>
      </c>
      <c r="EZ3" s="239" t="s">
        <v>39</v>
      </c>
      <c r="FA3" s="239" t="s">
        <v>41</v>
      </c>
      <c r="FB3" s="239" t="s">
        <v>43</v>
      </c>
      <c r="FC3" s="239" t="s">
        <v>113</v>
      </c>
      <c r="FD3" s="239" t="s">
        <v>116</v>
      </c>
      <c r="FE3" s="239" t="s">
        <v>121</v>
      </c>
      <c r="FF3" s="239" t="s">
        <v>123</v>
      </c>
      <c r="FG3" s="239" t="s">
        <v>139</v>
      </c>
      <c r="FH3" s="239" t="s">
        <v>302</v>
      </c>
      <c r="FI3" s="239" t="s">
        <v>321</v>
      </c>
      <c r="FJ3" s="239" t="s">
        <v>325</v>
      </c>
      <c r="FK3" s="239" t="s">
        <v>327</v>
      </c>
      <c r="FL3" s="239" t="s">
        <v>343</v>
      </c>
      <c r="FM3" s="239" t="s">
        <v>351</v>
      </c>
      <c r="FN3" s="239" t="s">
        <v>373</v>
      </c>
      <c r="FO3" s="239" t="s">
        <v>379</v>
      </c>
      <c r="FP3" s="241"/>
      <c r="FQ3" s="275" t="s">
        <v>357</v>
      </c>
      <c r="FR3" s="276" t="s">
        <v>302</v>
      </c>
      <c r="FS3" s="239" t="s">
        <v>321</v>
      </c>
      <c r="FT3" s="239" t="s">
        <v>325</v>
      </c>
      <c r="FU3" s="239" t="s">
        <v>327</v>
      </c>
      <c r="FV3" s="239" t="s">
        <v>343</v>
      </c>
      <c r="FW3" s="239" t="s">
        <v>363</v>
      </c>
      <c r="FX3" s="239" t="s">
        <v>373</v>
      </c>
      <c r="FY3" s="239" t="s">
        <v>379</v>
      </c>
      <c r="FZ3" s="241"/>
      <c r="GA3" s="277" t="s">
        <v>305</v>
      </c>
      <c r="GB3" s="239" t="s">
        <v>302</v>
      </c>
      <c r="GC3" s="239" t="s">
        <v>321</v>
      </c>
      <c r="GD3" s="239" t="s">
        <v>325</v>
      </c>
      <c r="GE3" s="239" t="s">
        <v>334</v>
      </c>
      <c r="GF3" s="241"/>
      <c r="GG3" s="277" t="s">
        <v>306</v>
      </c>
      <c r="GH3" s="239" t="s">
        <v>302</v>
      </c>
      <c r="GI3" s="239" t="s">
        <v>321</v>
      </c>
      <c r="GJ3" s="239" t="s">
        <v>325</v>
      </c>
      <c r="GK3" s="239" t="s">
        <v>334</v>
      </c>
      <c r="GL3" s="241"/>
      <c r="GM3" s="349" t="s">
        <v>344</v>
      </c>
      <c r="GN3" s="239" t="s">
        <v>343</v>
      </c>
      <c r="GO3" s="239" t="s">
        <v>351</v>
      </c>
      <c r="GP3" s="239" t="s">
        <v>373</v>
      </c>
      <c r="GQ3" s="239" t="s">
        <v>379</v>
      </c>
      <c r="GR3" s="238"/>
      <c r="GS3" s="238"/>
      <c r="GT3" s="238"/>
    </row>
    <row r="4" spans="1:202" s="229" customFormat="1" ht="10.5" x14ac:dyDescent="0.25">
      <c r="A4" s="237" t="s">
        <v>212</v>
      </c>
      <c r="B4" s="237"/>
      <c r="C4" s="237"/>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15"/>
      <c r="AD4" s="231" t="s">
        <v>212</v>
      </c>
      <c r="AE4" s="231"/>
      <c r="AF4" s="231"/>
      <c r="AG4" s="231"/>
      <c r="AH4" s="236"/>
      <c r="AI4" s="236"/>
      <c r="AJ4" s="236"/>
      <c r="AK4" s="236"/>
      <c r="AL4" s="236"/>
      <c r="AM4" s="236"/>
      <c r="AN4" s="236"/>
      <c r="AO4" s="236"/>
      <c r="AP4" s="235"/>
      <c r="AQ4" s="235"/>
      <c r="AR4" s="235"/>
      <c r="AS4" s="235"/>
      <c r="AT4" s="235"/>
      <c r="AU4" s="235"/>
      <c r="AV4" s="235"/>
      <c r="AW4" s="235"/>
      <c r="AX4" s="235"/>
      <c r="AY4" s="235"/>
      <c r="AZ4" s="235"/>
      <c r="BA4" s="235"/>
      <c r="BB4" s="235"/>
      <c r="BC4" s="235"/>
      <c r="BD4" s="235"/>
      <c r="BE4" s="235"/>
      <c r="BF4" s="215"/>
      <c r="BG4" s="231" t="s">
        <v>212</v>
      </c>
      <c r="BH4" s="231"/>
      <c r="BI4" s="231"/>
      <c r="BJ4" s="231"/>
      <c r="BK4" s="231"/>
      <c r="BL4" s="236"/>
      <c r="BM4" s="236"/>
      <c r="BN4" s="236"/>
      <c r="BO4" s="236"/>
      <c r="BP4" s="236"/>
      <c r="BQ4" s="236"/>
      <c r="BR4" s="236"/>
      <c r="BS4" s="235"/>
      <c r="BT4" s="235"/>
      <c r="BU4" s="235"/>
      <c r="BV4" s="235"/>
      <c r="BW4" s="235"/>
      <c r="BX4" s="235"/>
      <c r="BY4" s="235"/>
      <c r="BZ4" s="235"/>
      <c r="CA4" s="235"/>
      <c r="CB4" s="235"/>
      <c r="CC4" s="235"/>
      <c r="CD4" s="235"/>
      <c r="CE4" s="235"/>
      <c r="CF4" s="235"/>
      <c r="CG4" s="235"/>
      <c r="CH4" s="235"/>
      <c r="CI4" s="215"/>
      <c r="CJ4" s="231" t="s">
        <v>212</v>
      </c>
      <c r="CK4" s="231"/>
      <c r="CL4" s="231"/>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15"/>
      <c r="DK4" s="235" t="s">
        <v>212</v>
      </c>
      <c r="DL4" s="235"/>
      <c r="DM4" s="235"/>
      <c r="DN4" s="235"/>
      <c r="DO4" s="235"/>
      <c r="DP4" s="235"/>
      <c r="DQ4" s="235"/>
      <c r="DR4" s="235"/>
      <c r="DS4" s="235"/>
      <c r="DT4" s="235"/>
      <c r="DU4" s="235"/>
      <c r="DV4" s="235"/>
      <c r="DW4" s="235"/>
      <c r="DX4" s="235"/>
      <c r="DY4" s="235"/>
      <c r="DZ4" s="235"/>
      <c r="EA4" s="235"/>
      <c r="EB4" s="235"/>
      <c r="EC4" s="235"/>
      <c r="ED4" s="235"/>
      <c r="EE4" s="235"/>
      <c r="EF4" s="235"/>
      <c r="EG4" s="235"/>
      <c r="EH4" s="235"/>
      <c r="EI4" s="235"/>
      <c r="EJ4" s="235"/>
      <c r="EK4" s="235"/>
      <c r="EL4" s="235"/>
      <c r="EM4" s="215"/>
      <c r="EN4" s="235" t="s">
        <v>212</v>
      </c>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15"/>
      <c r="FQ4" s="271" t="s">
        <v>212</v>
      </c>
      <c r="FR4" s="272"/>
      <c r="FS4" s="272"/>
      <c r="FT4" s="272"/>
      <c r="FU4" s="272"/>
      <c r="FV4" s="272"/>
      <c r="FW4" s="272"/>
      <c r="FX4" s="272"/>
      <c r="FY4" s="272"/>
      <c r="FZ4" s="215"/>
      <c r="GA4" s="231" t="s">
        <v>212</v>
      </c>
      <c r="GB4" s="236"/>
      <c r="GC4" s="272"/>
      <c r="GD4" s="272"/>
      <c r="GE4" s="272"/>
      <c r="GF4" s="215"/>
      <c r="GG4" s="231" t="s">
        <v>212</v>
      </c>
      <c r="GH4" s="236"/>
      <c r="GI4" s="272"/>
      <c r="GJ4" s="272"/>
      <c r="GK4" s="272"/>
      <c r="GL4" s="215"/>
      <c r="GM4" s="231" t="s">
        <v>212</v>
      </c>
      <c r="GN4" s="236"/>
      <c r="GO4" s="236"/>
      <c r="GP4" s="236"/>
      <c r="GQ4" s="236"/>
      <c r="GR4" s="215"/>
      <c r="GS4" s="215"/>
      <c r="GT4" s="215"/>
    </row>
    <row r="5" spans="1:202" x14ac:dyDescent="0.2">
      <c r="A5" s="324" t="s">
        <v>211</v>
      </c>
      <c r="B5" s="227">
        <v>138.47300000000001</v>
      </c>
      <c r="C5" s="227">
        <v>160.24299999999999</v>
      </c>
      <c r="D5" s="227">
        <v>132.89500000000001</v>
      </c>
      <c r="E5" s="227">
        <v>100.575</v>
      </c>
      <c r="F5" s="227">
        <v>99.852999999999994</v>
      </c>
      <c r="G5" s="227">
        <v>145.54499999999999</v>
      </c>
      <c r="H5" s="227">
        <v>117.437</v>
      </c>
      <c r="I5" s="227">
        <v>94.106999999999999</v>
      </c>
      <c r="J5" s="227">
        <v>102.14700000000001</v>
      </c>
      <c r="K5" s="227">
        <v>117.22799999999999</v>
      </c>
      <c r="L5" s="227">
        <v>105.044</v>
      </c>
      <c r="M5" s="227">
        <v>104.71</v>
      </c>
      <c r="N5" s="227">
        <v>119.178</v>
      </c>
      <c r="O5" s="227">
        <v>145.626</v>
      </c>
      <c r="P5" s="227">
        <v>125.828</v>
      </c>
      <c r="Q5" s="227">
        <v>129.547</v>
      </c>
      <c r="R5" s="227">
        <v>128.27799999999999</v>
      </c>
      <c r="S5" s="227">
        <v>118.178</v>
      </c>
      <c r="T5" s="227">
        <v>123.18899999999999</v>
      </c>
      <c r="U5" s="227">
        <v>112.36799999999999</v>
      </c>
      <c r="V5" s="227">
        <v>107.27800000000001</v>
      </c>
      <c r="W5" s="227">
        <v>147.745</v>
      </c>
      <c r="X5" s="227">
        <v>128.42599999999999</v>
      </c>
      <c r="Y5" s="227">
        <v>166.50700000000001</v>
      </c>
      <c r="Z5" s="227">
        <v>164.09299999999999</v>
      </c>
      <c r="AA5" s="227">
        <v>217.07599999999999</v>
      </c>
      <c r="AB5" s="227">
        <v>213.72800000000001</v>
      </c>
      <c r="AD5" s="324" t="s">
        <v>211</v>
      </c>
      <c r="AE5" s="227">
        <v>132.041</v>
      </c>
      <c r="AF5" s="227">
        <v>135.249</v>
      </c>
      <c r="AG5" s="227">
        <v>139.54900000000001</v>
      </c>
      <c r="AH5" s="227">
        <v>148.059</v>
      </c>
      <c r="AI5" s="227">
        <v>135.49199999999999</v>
      </c>
      <c r="AJ5" s="227">
        <v>141.661</v>
      </c>
      <c r="AK5" s="227">
        <v>145.01400000000001</v>
      </c>
      <c r="AL5" s="227">
        <v>144.44399999999999</v>
      </c>
      <c r="AM5" s="227">
        <v>141.203</v>
      </c>
      <c r="AN5" s="227">
        <v>166.08500000000001</v>
      </c>
      <c r="AO5" s="227">
        <v>171.06100000000001</v>
      </c>
      <c r="AP5" s="227">
        <v>166.41200000000001</v>
      </c>
      <c r="AQ5" s="227">
        <v>156.02799999999999</v>
      </c>
      <c r="AR5" s="227">
        <v>178.44</v>
      </c>
      <c r="AS5" s="227">
        <v>164.369</v>
      </c>
      <c r="AT5" s="227">
        <v>153.774</v>
      </c>
      <c r="AU5" s="227">
        <v>141.489</v>
      </c>
      <c r="AV5" s="227">
        <v>152.74299999999999</v>
      </c>
      <c r="AW5" s="227">
        <v>153.77099999999999</v>
      </c>
      <c r="AX5" s="227">
        <v>134.833</v>
      </c>
      <c r="AY5" s="227">
        <v>130.76300000000001</v>
      </c>
      <c r="AZ5" s="227">
        <v>155.053</v>
      </c>
      <c r="BA5" s="227">
        <v>172.98599999999999</v>
      </c>
      <c r="BB5" s="227">
        <v>187.03100000000001</v>
      </c>
      <c r="BC5" s="227">
        <v>213.21700000000001</v>
      </c>
      <c r="BD5" s="227">
        <v>205.59299999999999</v>
      </c>
      <c r="BE5" s="227">
        <v>211.98</v>
      </c>
      <c r="BG5" s="324" t="s">
        <v>211</v>
      </c>
      <c r="BH5" s="227">
        <v>135.339</v>
      </c>
      <c r="BI5" s="227">
        <v>124.73399999999999</v>
      </c>
      <c r="BJ5" s="227">
        <v>168.512</v>
      </c>
      <c r="BK5" s="227">
        <v>135.571</v>
      </c>
      <c r="BL5" s="227">
        <v>135.45400000000001</v>
      </c>
      <c r="BM5" s="227">
        <v>142.316</v>
      </c>
      <c r="BN5" s="227">
        <v>160.273</v>
      </c>
      <c r="BO5" s="227">
        <v>163.38300000000001</v>
      </c>
      <c r="BP5" s="227">
        <v>140.83799999999999</v>
      </c>
      <c r="BQ5" s="227">
        <v>176.47399999999999</v>
      </c>
      <c r="BR5" s="227">
        <v>191.208</v>
      </c>
      <c r="BS5" s="227">
        <v>154.904</v>
      </c>
      <c r="BT5" s="227">
        <v>168.89099999999999</v>
      </c>
      <c r="BU5" s="227">
        <v>190.648</v>
      </c>
      <c r="BV5" s="227">
        <v>193.203</v>
      </c>
      <c r="BW5" s="227">
        <v>186.85499999999999</v>
      </c>
      <c r="BX5" s="227">
        <v>209.59800000000001</v>
      </c>
      <c r="BY5" s="227">
        <v>186.00800000000001</v>
      </c>
      <c r="BZ5" s="227">
        <v>216.399</v>
      </c>
      <c r="CA5" s="227">
        <v>228.58199999999999</v>
      </c>
      <c r="CB5" s="227">
        <v>206.649</v>
      </c>
      <c r="CC5" s="227">
        <v>251.39699999999999</v>
      </c>
      <c r="CD5" s="227">
        <v>245.69200000000001</v>
      </c>
      <c r="CE5" s="227">
        <v>201.47300000000001</v>
      </c>
      <c r="CF5" s="227">
        <v>236.25800000000001</v>
      </c>
      <c r="CG5" s="227">
        <v>228.17</v>
      </c>
      <c r="CH5" s="227">
        <v>293.32400000000001</v>
      </c>
      <c r="CJ5" s="324" t="s">
        <v>211</v>
      </c>
      <c r="CK5" s="227">
        <v>45.470999999999997</v>
      </c>
      <c r="CL5" s="227">
        <v>43.606999999999999</v>
      </c>
      <c r="CM5" s="227">
        <v>45.982999999999997</v>
      </c>
      <c r="CN5" s="227">
        <v>50.543999999999997</v>
      </c>
      <c r="CO5" s="227">
        <v>35.85</v>
      </c>
      <c r="CP5" s="227">
        <v>53.470999999999997</v>
      </c>
      <c r="CQ5" s="227">
        <v>57.081000000000003</v>
      </c>
      <c r="CR5" s="227">
        <v>43.850999999999999</v>
      </c>
      <c r="CS5" s="227">
        <v>67.548000000000002</v>
      </c>
      <c r="CT5" s="227">
        <v>66.494</v>
      </c>
      <c r="CU5" s="227">
        <v>89.343999999999994</v>
      </c>
      <c r="CV5" s="227">
        <v>76.921000000000006</v>
      </c>
      <c r="CW5" s="227">
        <v>72.841999999999999</v>
      </c>
      <c r="CX5" s="227">
        <v>86.173000000000002</v>
      </c>
      <c r="CY5" s="227">
        <v>109.47799999999999</v>
      </c>
      <c r="CZ5" s="227">
        <v>97.769000000000005</v>
      </c>
      <c r="DA5" s="227">
        <v>142.65100000000001</v>
      </c>
      <c r="DB5" s="227">
        <v>170.488</v>
      </c>
      <c r="DC5" s="227">
        <v>83.188999999999993</v>
      </c>
      <c r="DD5" s="227">
        <v>112.934</v>
      </c>
      <c r="DE5" s="227">
        <v>121.604</v>
      </c>
      <c r="DF5" s="227">
        <v>81.975999999999999</v>
      </c>
      <c r="DG5" s="227">
        <v>108.17100000000001</v>
      </c>
      <c r="DH5" s="227">
        <v>119.68</v>
      </c>
      <c r="DI5" s="227">
        <v>0</v>
      </c>
      <c r="DJ5" s="207"/>
      <c r="DK5" s="124" t="s">
        <v>211</v>
      </c>
      <c r="DL5" s="227">
        <v>146.547</v>
      </c>
      <c r="DM5" s="227">
        <v>178.18</v>
      </c>
      <c r="DN5" s="227">
        <v>161.43100000000001</v>
      </c>
      <c r="DO5" s="227">
        <v>164.07</v>
      </c>
      <c r="DP5" s="227">
        <v>175.82300000000001</v>
      </c>
      <c r="DQ5" s="227">
        <v>170.43700000000001</v>
      </c>
      <c r="DR5" s="227">
        <v>152.81399999999999</v>
      </c>
      <c r="DS5" s="227">
        <v>168.42099999999999</v>
      </c>
      <c r="DT5" s="227">
        <v>167.79499999999999</v>
      </c>
      <c r="DU5" s="227">
        <v>172.459</v>
      </c>
      <c r="DV5" s="227">
        <v>182.893</v>
      </c>
      <c r="DW5" s="227">
        <v>190.922</v>
      </c>
      <c r="DX5" s="227">
        <v>174.50299999999999</v>
      </c>
      <c r="DY5" s="227">
        <v>186.47800000000001</v>
      </c>
      <c r="DZ5" s="227">
        <v>183.453</v>
      </c>
      <c r="EA5" s="227">
        <v>159.37299999999999</v>
      </c>
      <c r="EB5" s="227">
        <v>156.24</v>
      </c>
      <c r="EC5" s="227">
        <v>156.435</v>
      </c>
      <c r="ED5" s="227">
        <v>149.71100000000001</v>
      </c>
      <c r="EE5" s="227">
        <v>186.928</v>
      </c>
      <c r="EF5" s="227">
        <v>201.31</v>
      </c>
      <c r="EG5" s="227">
        <v>208.06700000000001</v>
      </c>
      <c r="EH5" s="227">
        <v>189.702</v>
      </c>
      <c r="EI5" s="227">
        <v>176.23599999999999</v>
      </c>
      <c r="EJ5" s="227">
        <v>185.358</v>
      </c>
      <c r="EK5" s="227">
        <v>194.99199999999999</v>
      </c>
      <c r="EL5" s="227">
        <v>193.571</v>
      </c>
      <c r="EM5" s="207"/>
      <c r="EN5" s="124" t="s">
        <v>211</v>
      </c>
      <c r="EO5" s="227">
        <v>59.512999999999998</v>
      </c>
      <c r="EP5" s="227">
        <v>81.475999999999999</v>
      </c>
      <c r="EQ5" s="227">
        <v>90.36</v>
      </c>
      <c r="ER5" s="227">
        <v>81.950999999999993</v>
      </c>
      <c r="ES5" s="227">
        <v>59.747999999999998</v>
      </c>
      <c r="ET5" s="227">
        <v>80.572000000000003</v>
      </c>
      <c r="EU5" s="227">
        <v>103.51900000000001</v>
      </c>
      <c r="EV5" s="227">
        <v>91.849000000000004</v>
      </c>
      <c r="EW5" s="227">
        <v>74.489000000000004</v>
      </c>
      <c r="EX5" s="227">
        <v>84.289000000000001</v>
      </c>
      <c r="EY5" s="227">
        <v>103.66200000000001</v>
      </c>
      <c r="EZ5" s="227">
        <v>94.995999999999995</v>
      </c>
      <c r="FA5" s="227">
        <v>92.941000000000003</v>
      </c>
      <c r="FB5" s="227">
        <v>115.559</v>
      </c>
      <c r="FC5" s="227">
        <v>134.20400000000001</v>
      </c>
      <c r="FD5" s="227">
        <v>125.92700000000001</v>
      </c>
      <c r="FE5" s="227">
        <v>138.63399999999999</v>
      </c>
      <c r="FF5" s="227">
        <v>140.45400000000001</v>
      </c>
      <c r="FG5" s="227">
        <v>169.346</v>
      </c>
      <c r="FH5" s="227">
        <v>146.13</v>
      </c>
      <c r="FI5" s="227">
        <v>140.018</v>
      </c>
      <c r="FJ5" s="227">
        <v>123.94</v>
      </c>
      <c r="FK5" s="227">
        <v>134.03700000000001</v>
      </c>
      <c r="FL5" s="227">
        <v>130.47</v>
      </c>
      <c r="FM5" s="227">
        <v>161.01</v>
      </c>
      <c r="FN5" s="227">
        <v>165.51599999999999</v>
      </c>
      <c r="FO5" s="227">
        <v>140.85</v>
      </c>
      <c r="FP5" s="207"/>
      <c r="FQ5" s="324" t="s">
        <v>211</v>
      </c>
      <c r="FR5" s="227">
        <v>869.48699999999997</v>
      </c>
      <c r="FS5" s="227">
        <v>876.21299999999997</v>
      </c>
      <c r="FT5" s="227">
        <v>913.73599999999999</v>
      </c>
      <c r="FU5" s="227">
        <v>834.78599999999994</v>
      </c>
      <c r="FV5" s="227">
        <v>735.05499999999995</v>
      </c>
      <c r="FW5" s="227">
        <v>811.42700000000002</v>
      </c>
      <c r="FX5" s="227">
        <v>809.85599999999999</v>
      </c>
      <c r="FY5" s="227">
        <v>761.46699999999998</v>
      </c>
      <c r="FZ5" s="207"/>
      <c r="GA5" s="324" t="s">
        <v>211</v>
      </c>
      <c r="GB5" s="227">
        <v>64.820999999999998</v>
      </c>
      <c r="GC5" s="227">
        <v>96.438999999999993</v>
      </c>
      <c r="GD5" s="227">
        <v>95.537000000000006</v>
      </c>
      <c r="GE5" s="227">
        <v>0</v>
      </c>
      <c r="GF5" s="207"/>
      <c r="GG5" s="324" t="s">
        <v>211</v>
      </c>
      <c r="GH5" s="227">
        <v>36.935000000000002</v>
      </c>
      <c r="GI5" s="227">
        <v>30.585999999999999</v>
      </c>
      <c r="GJ5" s="227">
        <v>37.119999999999997</v>
      </c>
      <c r="GK5" s="227">
        <v>0</v>
      </c>
      <c r="GL5" s="207"/>
      <c r="GM5" s="324" t="s">
        <v>211</v>
      </c>
      <c r="GN5" s="227">
        <v>210.249</v>
      </c>
      <c r="GO5" s="227">
        <v>268.16399999999999</v>
      </c>
      <c r="GP5" s="227">
        <v>256.30700000000002</v>
      </c>
      <c r="GQ5" s="227">
        <v>265.16699999999997</v>
      </c>
    </row>
    <row r="6" spans="1:202" x14ac:dyDescent="0.2">
      <c r="A6" s="324" t="s">
        <v>210</v>
      </c>
      <c r="B6" s="227">
        <v>55.243000000000002</v>
      </c>
      <c r="C6" s="227">
        <v>58.107999999999997</v>
      </c>
      <c r="D6" s="227">
        <v>61.024000000000001</v>
      </c>
      <c r="E6" s="227">
        <v>65.004999999999995</v>
      </c>
      <c r="F6" s="227">
        <v>66.084000000000003</v>
      </c>
      <c r="G6" s="227">
        <v>55.41</v>
      </c>
      <c r="H6" s="227">
        <v>50.347999999999999</v>
      </c>
      <c r="I6" s="227">
        <v>54.072000000000003</v>
      </c>
      <c r="J6" s="227">
        <v>54.613999999999997</v>
      </c>
      <c r="K6" s="227">
        <v>49.981000000000002</v>
      </c>
      <c r="L6" s="227">
        <v>54.780999999999999</v>
      </c>
      <c r="M6" s="227">
        <v>44.999000000000002</v>
      </c>
      <c r="N6" s="227">
        <v>45.481000000000002</v>
      </c>
      <c r="O6" s="227">
        <v>46.634999999999998</v>
      </c>
      <c r="P6" s="227">
        <v>57.338999999999999</v>
      </c>
      <c r="Q6" s="227">
        <v>22.178000000000001</v>
      </c>
      <c r="R6" s="227">
        <v>21.957999999999998</v>
      </c>
      <c r="S6" s="227">
        <v>26.51</v>
      </c>
      <c r="T6" s="227">
        <v>28.094000000000001</v>
      </c>
      <c r="U6" s="227">
        <v>26.663</v>
      </c>
      <c r="V6" s="227">
        <v>38.281999999999996</v>
      </c>
      <c r="W6" s="227">
        <v>43.792999999999999</v>
      </c>
      <c r="X6" s="227">
        <v>105.489</v>
      </c>
      <c r="Y6" s="227">
        <v>66.573999999999998</v>
      </c>
      <c r="Z6" s="227">
        <v>66.772999999999996</v>
      </c>
      <c r="AA6" s="227">
        <v>67.852000000000004</v>
      </c>
      <c r="AB6" s="227">
        <v>81.694999999999993</v>
      </c>
      <c r="AD6" s="324" t="s">
        <v>210</v>
      </c>
      <c r="AE6" s="227">
        <v>34.761000000000003</v>
      </c>
      <c r="AF6" s="227">
        <v>21.765000000000001</v>
      </c>
      <c r="AG6" s="227">
        <v>31.834</v>
      </c>
      <c r="AH6" s="227">
        <v>31.92</v>
      </c>
      <c r="AI6" s="227">
        <v>40.453000000000003</v>
      </c>
      <c r="AJ6" s="227">
        <v>35.103999999999999</v>
      </c>
      <c r="AK6" s="227">
        <v>38.341000000000001</v>
      </c>
      <c r="AL6" s="227">
        <v>38.456000000000003</v>
      </c>
      <c r="AM6" s="227">
        <v>41.639000000000003</v>
      </c>
      <c r="AN6" s="227">
        <v>35.640999999999998</v>
      </c>
      <c r="AO6" s="227">
        <v>39.337000000000003</v>
      </c>
      <c r="AP6" s="227">
        <v>42.103000000000002</v>
      </c>
      <c r="AQ6" s="227">
        <v>46.783000000000001</v>
      </c>
      <c r="AR6" s="227">
        <v>44.732999999999997</v>
      </c>
      <c r="AS6" s="227">
        <v>50.054000000000002</v>
      </c>
      <c r="AT6" s="227">
        <v>52.719000000000001</v>
      </c>
      <c r="AU6" s="227">
        <v>56.521999999999998</v>
      </c>
      <c r="AV6" s="227">
        <v>64.635000000000005</v>
      </c>
      <c r="AW6" s="227">
        <v>68.274000000000001</v>
      </c>
      <c r="AX6" s="227">
        <v>69.777000000000001</v>
      </c>
      <c r="AY6" s="227">
        <v>73.908000000000001</v>
      </c>
      <c r="AZ6" s="227">
        <v>79.591999999999999</v>
      </c>
      <c r="BA6" s="227">
        <v>78.045000000000002</v>
      </c>
      <c r="BB6" s="227">
        <v>70.067999999999998</v>
      </c>
      <c r="BC6" s="227">
        <v>61.874000000000002</v>
      </c>
      <c r="BD6" s="227">
        <v>71.046000000000006</v>
      </c>
      <c r="BE6" s="227">
        <v>83.552000000000007</v>
      </c>
      <c r="BG6" s="324" t="s">
        <v>210</v>
      </c>
      <c r="BH6" s="227">
        <v>136.42599999999999</v>
      </c>
      <c r="BI6" s="227">
        <v>151.00200000000001</v>
      </c>
      <c r="BJ6" s="227">
        <v>156.86699999999999</v>
      </c>
      <c r="BK6" s="227">
        <v>173.99100000000001</v>
      </c>
      <c r="BL6" s="227">
        <v>161.12200000000001</v>
      </c>
      <c r="BM6" s="227">
        <v>168.577</v>
      </c>
      <c r="BN6" s="227">
        <v>168.53200000000001</v>
      </c>
      <c r="BO6" s="227">
        <v>174.411</v>
      </c>
      <c r="BP6" s="227">
        <v>180.333</v>
      </c>
      <c r="BQ6" s="227">
        <v>181.62799999999999</v>
      </c>
      <c r="BR6" s="227">
        <v>196.11199999999999</v>
      </c>
      <c r="BS6" s="227">
        <v>225.608</v>
      </c>
      <c r="BT6" s="227">
        <v>236.75299999999999</v>
      </c>
      <c r="BU6" s="227">
        <v>247.68100000000001</v>
      </c>
      <c r="BV6" s="227">
        <v>242.36</v>
      </c>
      <c r="BW6" s="227">
        <v>242.28</v>
      </c>
      <c r="BX6" s="227">
        <v>265.10300000000001</v>
      </c>
      <c r="BY6" s="227">
        <v>266.78500000000003</v>
      </c>
      <c r="BZ6" s="227">
        <v>291.62299999999999</v>
      </c>
      <c r="CA6" s="227">
        <v>298.245</v>
      </c>
      <c r="CB6" s="227">
        <v>308.42599999999999</v>
      </c>
      <c r="CC6" s="227">
        <v>285.03399999999999</v>
      </c>
      <c r="CD6" s="227">
        <v>325.06400000000002</v>
      </c>
      <c r="CE6" s="227">
        <v>289.38499999999999</v>
      </c>
      <c r="CF6" s="227">
        <v>249.13499999999999</v>
      </c>
      <c r="CG6" s="227">
        <v>258.64699999999999</v>
      </c>
      <c r="CH6" s="227">
        <v>284.66399999999999</v>
      </c>
      <c r="CJ6" s="324" t="s">
        <v>210</v>
      </c>
      <c r="CK6" s="227">
        <v>56.158999999999999</v>
      </c>
      <c r="CL6" s="227">
        <v>55.957000000000001</v>
      </c>
      <c r="CM6" s="227">
        <v>54.579000000000001</v>
      </c>
      <c r="CN6" s="227">
        <v>67.566999999999993</v>
      </c>
      <c r="CO6" s="227">
        <v>73.965000000000003</v>
      </c>
      <c r="CP6" s="227">
        <v>49.158000000000001</v>
      </c>
      <c r="CQ6" s="227">
        <v>56.622999999999998</v>
      </c>
      <c r="CR6" s="227">
        <v>51.665999999999997</v>
      </c>
      <c r="CS6" s="227">
        <v>49.826999999999998</v>
      </c>
      <c r="CT6" s="227">
        <v>51.186999999999998</v>
      </c>
      <c r="CU6" s="227">
        <v>58.284999999999997</v>
      </c>
      <c r="CV6" s="227">
        <v>62.99</v>
      </c>
      <c r="CW6" s="227">
        <v>71.475999999999999</v>
      </c>
      <c r="CX6" s="227">
        <v>69.483000000000004</v>
      </c>
      <c r="CY6" s="227">
        <v>74.781000000000006</v>
      </c>
      <c r="CZ6" s="227">
        <v>80.546999999999997</v>
      </c>
      <c r="DA6" s="227">
        <v>62.475000000000001</v>
      </c>
      <c r="DB6" s="227">
        <v>52.991999999999997</v>
      </c>
      <c r="DC6" s="227">
        <v>64.111000000000004</v>
      </c>
      <c r="DD6" s="227">
        <v>62.66</v>
      </c>
      <c r="DE6" s="227">
        <v>81.346999999999994</v>
      </c>
      <c r="DF6" s="227">
        <v>80.561999999999998</v>
      </c>
      <c r="DG6" s="227">
        <v>80.313999999999993</v>
      </c>
      <c r="DH6" s="227">
        <v>43.677</v>
      </c>
      <c r="DI6" s="227">
        <v>0</v>
      </c>
      <c r="DJ6" s="207"/>
      <c r="DK6" s="124" t="s">
        <v>210</v>
      </c>
      <c r="DL6" s="227">
        <v>100.339</v>
      </c>
      <c r="DM6" s="227">
        <v>102.52200000000001</v>
      </c>
      <c r="DN6" s="227">
        <v>100.804</v>
      </c>
      <c r="DO6" s="227">
        <v>99.688000000000002</v>
      </c>
      <c r="DP6" s="227">
        <v>94.480999999999995</v>
      </c>
      <c r="DQ6" s="227">
        <v>106.908</v>
      </c>
      <c r="DR6" s="227">
        <v>116.61199999999999</v>
      </c>
      <c r="DS6" s="227">
        <v>116.99</v>
      </c>
      <c r="DT6" s="227">
        <v>129.97900000000001</v>
      </c>
      <c r="DU6" s="227">
        <v>118.601</v>
      </c>
      <c r="DV6" s="227">
        <v>107.316</v>
      </c>
      <c r="DW6" s="227">
        <v>134.07599999999999</v>
      </c>
      <c r="DX6" s="227">
        <v>150.559</v>
      </c>
      <c r="DY6" s="227">
        <v>145.91399999999999</v>
      </c>
      <c r="DZ6" s="227">
        <v>148.10400000000001</v>
      </c>
      <c r="EA6" s="227">
        <v>175.62</v>
      </c>
      <c r="EB6" s="227">
        <v>175.48699999999999</v>
      </c>
      <c r="EC6" s="227">
        <v>174.29599999999999</v>
      </c>
      <c r="ED6" s="227">
        <v>176.31</v>
      </c>
      <c r="EE6" s="227">
        <v>187.70699999999999</v>
      </c>
      <c r="EF6" s="227">
        <v>180.03299999999999</v>
      </c>
      <c r="EG6" s="227">
        <v>191.755</v>
      </c>
      <c r="EH6" s="227">
        <v>161.97399999999999</v>
      </c>
      <c r="EI6" s="227">
        <v>230.28700000000001</v>
      </c>
      <c r="EJ6" s="227">
        <v>228.97399999999999</v>
      </c>
      <c r="EK6" s="227">
        <v>220.25899999999999</v>
      </c>
      <c r="EL6" s="227">
        <v>225.22499999999999</v>
      </c>
      <c r="EM6" s="207"/>
      <c r="EN6" s="124" t="s">
        <v>210</v>
      </c>
      <c r="EO6" s="227">
        <v>53.823</v>
      </c>
      <c r="EP6" s="227">
        <v>54.884999999999998</v>
      </c>
      <c r="EQ6" s="227">
        <v>65.944000000000003</v>
      </c>
      <c r="ER6" s="227">
        <v>62.804000000000002</v>
      </c>
      <c r="ES6" s="227">
        <v>63.104999999999997</v>
      </c>
      <c r="ET6" s="227">
        <v>65.965000000000003</v>
      </c>
      <c r="EU6" s="227">
        <v>65.227999999999994</v>
      </c>
      <c r="EV6" s="227">
        <v>72.462999999999994</v>
      </c>
      <c r="EW6" s="227">
        <v>68.703000000000003</v>
      </c>
      <c r="EX6" s="227">
        <v>72.805999999999997</v>
      </c>
      <c r="EY6" s="227">
        <v>64.733000000000004</v>
      </c>
      <c r="EZ6" s="227">
        <v>75.302000000000007</v>
      </c>
      <c r="FA6" s="227">
        <v>70.3</v>
      </c>
      <c r="FB6" s="227">
        <v>79.391000000000005</v>
      </c>
      <c r="FC6" s="227">
        <v>77.977000000000004</v>
      </c>
      <c r="FD6" s="227">
        <v>75.073999999999998</v>
      </c>
      <c r="FE6" s="227">
        <v>68.165000000000006</v>
      </c>
      <c r="FF6" s="227">
        <v>68.120999999999995</v>
      </c>
      <c r="FG6" s="227">
        <v>102.709</v>
      </c>
      <c r="FH6" s="227">
        <v>106.164</v>
      </c>
      <c r="FI6" s="227">
        <v>110.489</v>
      </c>
      <c r="FJ6" s="227">
        <v>113.12</v>
      </c>
      <c r="FK6" s="227">
        <v>118.98</v>
      </c>
      <c r="FL6" s="227">
        <v>89.730999999999995</v>
      </c>
      <c r="FM6" s="227">
        <v>61.156999999999996</v>
      </c>
      <c r="FN6" s="227">
        <v>80.507999999999996</v>
      </c>
      <c r="FO6" s="227">
        <v>133.77699999999999</v>
      </c>
      <c r="FP6" s="207"/>
      <c r="FQ6" s="324" t="s">
        <v>210</v>
      </c>
      <c r="FR6" s="227">
        <v>1221.232</v>
      </c>
      <c r="FS6" s="227">
        <v>1253.5309999999999</v>
      </c>
      <c r="FT6" s="227">
        <v>1260.538</v>
      </c>
      <c r="FU6" s="227">
        <v>1291.8399999999999</v>
      </c>
      <c r="FV6" s="227">
        <v>1181.2159999999999</v>
      </c>
      <c r="FW6" s="227">
        <v>1054.1969999999999</v>
      </c>
      <c r="FX6" s="227">
        <v>1030.3579999999999</v>
      </c>
      <c r="FY6" s="227">
        <v>1039.1400000000001</v>
      </c>
      <c r="FZ6" s="207"/>
      <c r="GA6" s="324" t="s">
        <v>210</v>
      </c>
      <c r="GB6" s="227">
        <v>26.222000000000001</v>
      </c>
      <c r="GC6" s="227">
        <v>26.015000000000001</v>
      </c>
      <c r="GD6" s="227">
        <v>28.1</v>
      </c>
      <c r="GE6" s="227">
        <v>0</v>
      </c>
      <c r="GF6" s="207"/>
      <c r="GG6" s="324" t="s">
        <v>210</v>
      </c>
      <c r="GH6" s="227">
        <v>4.9969999999999999</v>
      </c>
      <c r="GI6" s="227">
        <v>11.119</v>
      </c>
      <c r="GJ6" s="227">
        <v>13.162000000000001</v>
      </c>
      <c r="GK6" s="227">
        <v>0</v>
      </c>
      <c r="GL6" s="207"/>
      <c r="GM6" s="324" t="s">
        <v>210</v>
      </c>
      <c r="GN6" s="227">
        <v>68.872</v>
      </c>
      <c r="GO6" s="227">
        <v>69.180999999999997</v>
      </c>
      <c r="GP6" s="227">
        <v>69.52</v>
      </c>
      <c r="GQ6" s="227">
        <v>68.448999999999998</v>
      </c>
    </row>
    <row r="7" spans="1:202" x14ac:dyDescent="0.2">
      <c r="A7" s="162" t="s">
        <v>209</v>
      </c>
      <c r="B7" s="233">
        <v>0</v>
      </c>
      <c r="C7" s="233">
        <v>0</v>
      </c>
      <c r="D7" s="233">
        <v>0</v>
      </c>
      <c r="E7" s="233">
        <v>0</v>
      </c>
      <c r="F7" s="233">
        <v>0</v>
      </c>
      <c r="G7" s="233">
        <v>0</v>
      </c>
      <c r="H7" s="233">
        <v>0</v>
      </c>
      <c r="I7" s="233">
        <v>0</v>
      </c>
      <c r="J7" s="233">
        <v>0</v>
      </c>
      <c r="K7" s="233">
        <v>0</v>
      </c>
      <c r="L7" s="233">
        <v>0</v>
      </c>
      <c r="M7" s="233">
        <v>0</v>
      </c>
      <c r="N7" s="233">
        <v>0</v>
      </c>
      <c r="O7" s="233">
        <v>0</v>
      </c>
      <c r="P7" s="233">
        <v>0</v>
      </c>
      <c r="Q7" s="233">
        <v>0</v>
      </c>
      <c r="R7" s="233">
        <v>0</v>
      </c>
      <c r="S7" s="233">
        <v>0</v>
      </c>
      <c r="T7" s="233">
        <v>0</v>
      </c>
      <c r="U7" s="233">
        <v>0</v>
      </c>
      <c r="V7" s="233">
        <v>0</v>
      </c>
      <c r="W7" s="233">
        <v>0</v>
      </c>
      <c r="X7" s="233">
        <v>0</v>
      </c>
      <c r="Y7" s="233">
        <v>0</v>
      </c>
      <c r="Z7" s="233">
        <v>0</v>
      </c>
      <c r="AA7" s="233">
        <v>0</v>
      </c>
      <c r="AB7" s="233">
        <v>0</v>
      </c>
      <c r="AD7" s="162" t="s">
        <v>209</v>
      </c>
      <c r="AE7" s="233">
        <v>0</v>
      </c>
      <c r="AF7" s="233">
        <v>0</v>
      </c>
      <c r="AG7" s="233">
        <v>0</v>
      </c>
      <c r="AH7" s="233">
        <v>0</v>
      </c>
      <c r="AI7" s="233">
        <v>0</v>
      </c>
      <c r="AJ7" s="233">
        <v>0</v>
      </c>
      <c r="AK7" s="233">
        <v>0</v>
      </c>
      <c r="AL7" s="233">
        <v>0</v>
      </c>
      <c r="AM7" s="233">
        <v>0</v>
      </c>
      <c r="AN7" s="233">
        <v>0</v>
      </c>
      <c r="AO7" s="233">
        <v>0</v>
      </c>
      <c r="AP7" s="233">
        <v>0</v>
      </c>
      <c r="AQ7" s="233">
        <v>0</v>
      </c>
      <c r="AR7" s="233">
        <v>0</v>
      </c>
      <c r="AS7" s="233">
        <v>0</v>
      </c>
      <c r="AT7" s="233">
        <v>0</v>
      </c>
      <c r="AU7" s="233">
        <v>0</v>
      </c>
      <c r="AV7" s="233">
        <v>0</v>
      </c>
      <c r="AW7" s="233">
        <v>0</v>
      </c>
      <c r="AX7" s="233">
        <v>0</v>
      </c>
      <c r="AY7" s="233">
        <v>0</v>
      </c>
      <c r="AZ7" s="233">
        <v>0</v>
      </c>
      <c r="BA7" s="233">
        <v>0</v>
      </c>
      <c r="BB7" s="233">
        <v>0</v>
      </c>
      <c r="BC7" s="233">
        <v>0</v>
      </c>
      <c r="BD7" s="233">
        <v>0</v>
      </c>
      <c r="BE7" s="233">
        <v>0</v>
      </c>
      <c r="BG7" s="162" t="s">
        <v>209</v>
      </c>
      <c r="BH7" s="233">
        <v>1E-3</v>
      </c>
      <c r="BI7" s="233">
        <v>3.0000000000000001E-3</v>
      </c>
      <c r="BJ7" s="233">
        <v>0</v>
      </c>
      <c r="BK7" s="233">
        <v>0</v>
      </c>
      <c r="BL7" s="233">
        <v>1E-3</v>
      </c>
      <c r="BM7" s="233">
        <v>7.0000000000000001E-3</v>
      </c>
      <c r="BN7" s="233">
        <v>4.0000000000000001E-3</v>
      </c>
      <c r="BO7" s="233">
        <v>1.7999999999999999E-2</v>
      </c>
      <c r="BP7" s="233">
        <v>0</v>
      </c>
      <c r="BQ7" s="233">
        <v>8.0000000000000002E-3</v>
      </c>
      <c r="BR7" s="233">
        <v>0</v>
      </c>
      <c r="BS7" s="233">
        <v>8.0000000000000002E-3</v>
      </c>
      <c r="BT7" s="233">
        <v>2E-3</v>
      </c>
      <c r="BU7" s="233">
        <v>0</v>
      </c>
      <c r="BV7" s="233">
        <v>0</v>
      </c>
      <c r="BW7" s="233">
        <v>0</v>
      </c>
      <c r="BX7" s="233">
        <v>0</v>
      </c>
      <c r="BY7" s="233">
        <v>2E-3</v>
      </c>
      <c r="BZ7" s="233">
        <v>7.0000000000000001E-3</v>
      </c>
      <c r="CA7" s="233">
        <v>2.1000000000000001E-2</v>
      </c>
      <c r="CB7" s="233">
        <v>1E-3</v>
      </c>
      <c r="CC7" s="233">
        <v>2.5999999999999999E-2</v>
      </c>
      <c r="CD7" s="233">
        <v>1.2999999999999999E-2</v>
      </c>
      <c r="CE7" s="233">
        <v>1.9E-2</v>
      </c>
      <c r="CF7" s="233">
        <v>0.01</v>
      </c>
      <c r="CG7" s="233">
        <v>3.0000000000000001E-3</v>
      </c>
      <c r="CH7" s="233">
        <v>5.0000000000000001E-3</v>
      </c>
      <c r="CJ7" s="162" t="s">
        <v>209</v>
      </c>
      <c r="CK7" s="233">
        <v>2E-3</v>
      </c>
      <c r="CL7" s="233">
        <v>0</v>
      </c>
      <c r="CM7" s="233">
        <v>6.0000000000000001E-3</v>
      </c>
      <c r="CN7" s="233">
        <v>0</v>
      </c>
      <c r="CO7" s="233">
        <v>1.4E-2</v>
      </c>
      <c r="CP7" s="233">
        <v>0</v>
      </c>
      <c r="CQ7" s="233">
        <v>5.0000000000000001E-3</v>
      </c>
      <c r="CR7" s="233">
        <v>5.2999999999999999E-2</v>
      </c>
      <c r="CS7" s="233">
        <v>0</v>
      </c>
      <c r="CT7" s="233">
        <v>2.1999999999999999E-2</v>
      </c>
      <c r="CU7" s="233">
        <v>0</v>
      </c>
      <c r="CV7" s="233">
        <v>0.14799999999999999</v>
      </c>
      <c r="CW7" s="233">
        <v>2E-3</v>
      </c>
      <c r="CX7" s="233">
        <v>0.29099999999999998</v>
      </c>
      <c r="CY7" s="233">
        <v>0</v>
      </c>
      <c r="CZ7" s="233">
        <v>0.151</v>
      </c>
      <c r="DA7" s="233">
        <v>1.9E-2</v>
      </c>
      <c r="DB7" s="233">
        <v>3.0000000000000001E-3</v>
      </c>
      <c r="DC7" s="233">
        <v>4.4999999999999998E-2</v>
      </c>
      <c r="DD7" s="233">
        <v>0.192</v>
      </c>
      <c r="DE7" s="233">
        <v>0.11899999999999999</v>
      </c>
      <c r="DF7" s="233">
        <v>3.4000000000000002E-2</v>
      </c>
      <c r="DG7" s="233">
        <v>1.4999999999999999E-2</v>
      </c>
      <c r="DH7" s="233">
        <v>8.9999999999999993E-3</v>
      </c>
      <c r="DI7" s="233">
        <v>0</v>
      </c>
      <c r="DJ7" s="207"/>
      <c r="DK7" s="207" t="s">
        <v>209</v>
      </c>
      <c r="DL7" s="233">
        <v>0</v>
      </c>
      <c r="DM7" s="233">
        <v>0</v>
      </c>
      <c r="DN7" s="233">
        <v>0</v>
      </c>
      <c r="DO7" s="233">
        <v>0</v>
      </c>
      <c r="DP7" s="233">
        <v>0</v>
      </c>
      <c r="DQ7" s="233">
        <v>0</v>
      </c>
      <c r="DR7" s="233">
        <v>0</v>
      </c>
      <c r="DS7" s="233">
        <v>0</v>
      </c>
      <c r="DT7" s="233">
        <v>0</v>
      </c>
      <c r="DU7" s="233">
        <v>0</v>
      </c>
      <c r="DV7" s="233">
        <v>0</v>
      </c>
      <c r="DW7" s="233">
        <v>0</v>
      </c>
      <c r="DX7" s="233">
        <v>0</v>
      </c>
      <c r="DY7" s="233">
        <v>0</v>
      </c>
      <c r="DZ7" s="233">
        <v>0</v>
      </c>
      <c r="EA7" s="233">
        <v>0</v>
      </c>
      <c r="EB7" s="233">
        <v>0</v>
      </c>
      <c r="EC7" s="233">
        <v>0</v>
      </c>
      <c r="ED7" s="233">
        <v>0</v>
      </c>
      <c r="EE7" s="233">
        <v>0</v>
      </c>
      <c r="EF7" s="233">
        <v>0</v>
      </c>
      <c r="EG7" s="233">
        <v>0</v>
      </c>
      <c r="EH7" s="233">
        <v>0</v>
      </c>
      <c r="EI7" s="233">
        <v>0</v>
      </c>
      <c r="EJ7" s="233">
        <v>0</v>
      </c>
      <c r="EK7" s="233">
        <v>0</v>
      </c>
      <c r="EL7" s="233">
        <v>0</v>
      </c>
      <c r="EM7" s="207"/>
      <c r="EN7" s="207" t="s">
        <v>209</v>
      </c>
      <c r="EO7" s="233">
        <v>3.9E-2</v>
      </c>
      <c r="EP7" s="233">
        <v>0</v>
      </c>
      <c r="EQ7" s="233">
        <v>0</v>
      </c>
      <c r="ER7" s="233">
        <v>0</v>
      </c>
      <c r="ES7" s="233">
        <v>0</v>
      </c>
      <c r="ET7" s="233">
        <v>0</v>
      </c>
      <c r="EU7" s="233">
        <v>0</v>
      </c>
      <c r="EV7" s="233">
        <v>0</v>
      </c>
      <c r="EW7" s="233">
        <v>0</v>
      </c>
      <c r="EX7" s="233">
        <v>0</v>
      </c>
      <c r="EY7" s="233">
        <v>0</v>
      </c>
      <c r="EZ7" s="233">
        <v>0</v>
      </c>
      <c r="FA7" s="233">
        <v>0</v>
      </c>
      <c r="FB7" s="233">
        <v>0</v>
      </c>
      <c r="FC7" s="233">
        <v>0</v>
      </c>
      <c r="FD7" s="233">
        <v>0</v>
      </c>
      <c r="FE7" s="233">
        <v>0</v>
      </c>
      <c r="FF7" s="233">
        <v>0</v>
      </c>
      <c r="FG7" s="233">
        <v>0</v>
      </c>
      <c r="FH7" s="233">
        <v>0</v>
      </c>
      <c r="FI7" s="233">
        <v>0</v>
      </c>
      <c r="FJ7" s="233">
        <v>0</v>
      </c>
      <c r="FK7" s="233">
        <v>0</v>
      </c>
      <c r="FL7" s="233">
        <v>0</v>
      </c>
      <c r="FM7" s="233">
        <v>0</v>
      </c>
      <c r="FN7" s="233">
        <v>0</v>
      </c>
      <c r="FO7" s="233">
        <v>0</v>
      </c>
      <c r="FP7" s="207"/>
      <c r="FQ7" s="267" t="s">
        <v>209</v>
      </c>
      <c r="FR7" s="233">
        <v>51.280999999999999</v>
      </c>
      <c r="FS7" s="233">
        <v>0</v>
      </c>
      <c r="FT7" s="233">
        <v>0</v>
      </c>
      <c r="FU7" s="233">
        <v>0</v>
      </c>
      <c r="FV7" s="233">
        <v>0</v>
      </c>
      <c r="FW7" s="233">
        <v>0.11</v>
      </c>
      <c r="FX7" s="233">
        <v>0.23100000000000001</v>
      </c>
      <c r="FY7" s="233">
        <v>0.42199999999999999</v>
      </c>
      <c r="FZ7" s="207"/>
      <c r="GA7" s="267" t="s">
        <v>209</v>
      </c>
      <c r="GB7" s="233">
        <v>0</v>
      </c>
      <c r="GC7" s="233">
        <v>0</v>
      </c>
      <c r="GD7" s="233">
        <v>0</v>
      </c>
      <c r="GE7" s="233">
        <v>0</v>
      </c>
      <c r="GF7" s="207"/>
      <c r="GG7" s="267" t="s">
        <v>209</v>
      </c>
      <c r="GH7" s="233">
        <v>0</v>
      </c>
      <c r="GI7" s="233">
        <v>0</v>
      </c>
      <c r="GJ7" s="233">
        <v>0</v>
      </c>
      <c r="GK7" s="233">
        <v>0</v>
      </c>
      <c r="GL7" s="207"/>
      <c r="GM7" s="267" t="s">
        <v>209</v>
      </c>
      <c r="GN7" s="233">
        <v>2.806</v>
      </c>
      <c r="GO7" s="233">
        <v>4.2409999999999997</v>
      </c>
      <c r="GP7" s="233">
        <v>6.3869999999999996</v>
      </c>
      <c r="GQ7" s="233">
        <v>6.3609999999999998</v>
      </c>
    </row>
    <row r="8" spans="1:202" x14ac:dyDescent="0.2">
      <c r="A8" s="162" t="s">
        <v>208</v>
      </c>
      <c r="B8" s="233">
        <v>55.243000000000002</v>
      </c>
      <c r="C8" s="233">
        <v>58.107999999999997</v>
      </c>
      <c r="D8" s="233">
        <v>61.024000000000001</v>
      </c>
      <c r="E8" s="233">
        <v>65.004999999999995</v>
      </c>
      <c r="F8" s="233">
        <v>66.084000000000003</v>
      </c>
      <c r="G8" s="233">
        <v>55.41</v>
      </c>
      <c r="H8" s="233">
        <v>50.347999999999999</v>
      </c>
      <c r="I8" s="233">
        <v>54.072000000000003</v>
      </c>
      <c r="J8" s="233">
        <v>54.613999999999997</v>
      </c>
      <c r="K8" s="233">
        <v>49.981000000000002</v>
      </c>
      <c r="L8" s="233">
        <v>54.780999999999999</v>
      </c>
      <c r="M8" s="233">
        <v>44.999000000000002</v>
      </c>
      <c r="N8" s="233">
        <v>45.481000000000002</v>
      </c>
      <c r="O8" s="233">
        <v>46.634999999999998</v>
      </c>
      <c r="P8" s="233">
        <v>57.338999999999999</v>
      </c>
      <c r="Q8" s="233">
        <v>22.178000000000001</v>
      </c>
      <c r="R8" s="233">
        <v>21.957999999999998</v>
      </c>
      <c r="S8" s="233">
        <v>26.51</v>
      </c>
      <c r="T8" s="233">
        <v>28.094000000000001</v>
      </c>
      <c r="U8" s="233">
        <v>26.663</v>
      </c>
      <c r="V8" s="233">
        <v>38.281999999999996</v>
      </c>
      <c r="W8" s="233">
        <v>43.792999999999999</v>
      </c>
      <c r="X8" s="233">
        <v>105.489</v>
      </c>
      <c r="Y8" s="233">
        <v>66.573999999999998</v>
      </c>
      <c r="Z8" s="233">
        <v>66.772999999999996</v>
      </c>
      <c r="AA8" s="233">
        <v>67.852000000000004</v>
      </c>
      <c r="AB8" s="233">
        <v>81.694999999999993</v>
      </c>
      <c r="AD8" s="162" t="s">
        <v>208</v>
      </c>
      <c r="AE8" s="233">
        <v>34.761000000000003</v>
      </c>
      <c r="AF8" s="233">
        <v>21.765000000000001</v>
      </c>
      <c r="AG8" s="233">
        <v>31.834</v>
      </c>
      <c r="AH8" s="233">
        <v>31.92</v>
      </c>
      <c r="AI8" s="233">
        <v>40.453000000000003</v>
      </c>
      <c r="AJ8" s="233">
        <v>35.103999999999999</v>
      </c>
      <c r="AK8" s="233">
        <v>38.341000000000001</v>
      </c>
      <c r="AL8" s="233">
        <v>38.456000000000003</v>
      </c>
      <c r="AM8" s="233">
        <v>41.639000000000003</v>
      </c>
      <c r="AN8" s="233">
        <v>35.640999999999998</v>
      </c>
      <c r="AO8" s="233">
        <v>39.337000000000003</v>
      </c>
      <c r="AP8" s="233">
        <v>42.103000000000002</v>
      </c>
      <c r="AQ8" s="233">
        <v>46.783000000000001</v>
      </c>
      <c r="AR8" s="233">
        <v>44.732999999999997</v>
      </c>
      <c r="AS8" s="233">
        <v>50.054000000000002</v>
      </c>
      <c r="AT8" s="233">
        <v>52.719000000000001</v>
      </c>
      <c r="AU8" s="233">
        <v>56.521999999999998</v>
      </c>
      <c r="AV8" s="233">
        <v>64.635000000000005</v>
      </c>
      <c r="AW8" s="233">
        <v>68.274000000000001</v>
      </c>
      <c r="AX8" s="233">
        <v>69.777000000000001</v>
      </c>
      <c r="AY8" s="233">
        <v>73.908000000000001</v>
      </c>
      <c r="AZ8" s="233">
        <v>79.591999999999999</v>
      </c>
      <c r="BA8" s="233">
        <v>78.045000000000002</v>
      </c>
      <c r="BB8" s="233">
        <v>70.067999999999998</v>
      </c>
      <c r="BC8" s="233">
        <v>61.874000000000002</v>
      </c>
      <c r="BD8" s="233">
        <v>71.046000000000006</v>
      </c>
      <c r="BE8" s="233">
        <v>83.552000000000007</v>
      </c>
      <c r="BG8" s="162" t="s">
        <v>208</v>
      </c>
      <c r="BH8" s="233">
        <v>136.42500000000001</v>
      </c>
      <c r="BI8" s="233">
        <v>150.999</v>
      </c>
      <c r="BJ8" s="233">
        <v>156.86699999999999</v>
      </c>
      <c r="BK8" s="233">
        <v>173.99100000000001</v>
      </c>
      <c r="BL8" s="233">
        <v>161.12100000000001</v>
      </c>
      <c r="BM8" s="233">
        <v>168.57</v>
      </c>
      <c r="BN8" s="233">
        <v>168.52799999999999</v>
      </c>
      <c r="BO8" s="233">
        <v>174.393</v>
      </c>
      <c r="BP8" s="233">
        <v>180.333</v>
      </c>
      <c r="BQ8" s="233">
        <v>181.62</v>
      </c>
      <c r="BR8" s="233">
        <v>196.11199999999999</v>
      </c>
      <c r="BS8" s="233">
        <v>225.6</v>
      </c>
      <c r="BT8" s="233">
        <v>236.751</v>
      </c>
      <c r="BU8" s="233">
        <v>247.68100000000001</v>
      </c>
      <c r="BV8" s="233">
        <v>242.36</v>
      </c>
      <c r="BW8" s="233">
        <v>242.28</v>
      </c>
      <c r="BX8" s="233">
        <v>265.10300000000001</v>
      </c>
      <c r="BY8" s="233">
        <v>266.78300000000002</v>
      </c>
      <c r="BZ8" s="233">
        <v>291.61599999999999</v>
      </c>
      <c r="CA8" s="233">
        <v>298.22399999999999</v>
      </c>
      <c r="CB8" s="233">
        <v>308.42500000000001</v>
      </c>
      <c r="CC8" s="233">
        <v>285.00799999999998</v>
      </c>
      <c r="CD8" s="233">
        <v>325.05099999999999</v>
      </c>
      <c r="CE8" s="233">
        <v>289.36599999999999</v>
      </c>
      <c r="CF8" s="233">
        <v>249.125</v>
      </c>
      <c r="CG8" s="233">
        <v>258.64400000000001</v>
      </c>
      <c r="CH8" s="233">
        <v>284.65899999999999</v>
      </c>
      <c r="CJ8" s="162" t="s">
        <v>208</v>
      </c>
      <c r="CK8" s="233">
        <v>56.156999999999996</v>
      </c>
      <c r="CL8" s="233">
        <v>55.957000000000001</v>
      </c>
      <c r="CM8" s="233">
        <v>54.573</v>
      </c>
      <c r="CN8" s="233">
        <v>67.566999999999993</v>
      </c>
      <c r="CO8" s="233">
        <v>73.950999999999993</v>
      </c>
      <c r="CP8" s="233">
        <v>49.158000000000001</v>
      </c>
      <c r="CQ8" s="233">
        <v>56.618000000000002</v>
      </c>
      <c r="CR8" s="233">
        <v>51.613</v>
      </c>
      <c r="CS8" s="233">
        <v>49.826999999999998</v>
      </c>
      <c r="CT8" s="233">
        <v>51.164999999999999</v>
      </c>
      <c r="CU8" s="233">
        <v>58.284999999999997</v>
      </c>
      <c r="CV8" s="233">
        <v>62.841999999999999</v>
      </c>
      <c r="CW8" s="233">
        <v>71.474000000000004</v>
      </c>
      <c r="CX8" s="233">
        <v>69.191999999999993</v>
      </c>
      <c r="CY8" s="233">
        <v>74.781000000000006</v>
      </c>
      <c r="CZ8" s="233">
        <v>80.396000000000001</v>
      </c>
      <c r="DA8" s="233">
        <v>62.456000000000003</v>
      </c>
      <c r="DB8" s="233">
        <v>52.988999999999997</v>
      </c>
      <c r="DC8" s="233">
        <v>64.066000000000003</v>
      </c>
      <c r="DD8" s="233">
        <v>62.468000000000004</v>
      </c>
      <c r="DE8" s="233">
        <v>81.227999999999994</v>
      </c>
      <c r="DF8" s="233">
        <v>80.528000000000006</v>
      </c>
      <c r="DG8" s="233">
        <v>80.299000000000007</v>
      </c>
      <c r="DH8" s="233">
        <v>43.667999999999999</v>
      </c>
      <c r="DI8" s="233">
        <v>0</v>
      </c>
      <c r="DJ8" s="207"/>
      <c r="DK8" s="207" t="s">
        <v>208</v>
      </c>
      <c r="DL8" s="233">
        <v>100.339</v>
      </c>
      <c r="DM8" s="233">
        <v>102.52200000000001</v>
      </c>
      <c r="DN8" s="233">
        <v>100.804</v>
      </c>
      <c r="DO8" s="233">
        <v>99.688000000000002</v>
      </c>
      <c r="DP8" s="233">
        <v>94.480999999999995</v>
      </c>
      <c r="DQ8" s="233">
        <v>106.908</v>
      </c>
      <c r="DR8" s="233">
        <v>116.61199999999999</v>
      </c>
      <c r="DS8" s="233">
        <v>116.99</v>
      </c>
      <c r="DT8" s="233">
        <v>129.97900000000001</v>
      </c>
      <c r="DU8" s="233">
        <v>118.601</v>
      </c>
      <c r="DV8" s="233">
        <v>107.316</v>
      </c>
      <c r="DW8" s="233">
        <v>134.07599999999999</v>
      </c>
      <c r="DX8" s="233">
        <v>150.559</v>
      </c>
      <c r="DY8" s="233">
        <v>145.91399999999999</v>
      </c>
      <c r="DZ8" s="233">
        <v>148.10400000000001</v>
      </c>
      <c r="EA8" s="233">
        <v>175.62</v>
      </c>
      <c r="EB8" s="233">
        <v>175.48699999999999</v>
      </c>
      <c r="EC8" s="233">
        <v>174.29599999999999</v>
      </c>
      <c r="ED8" s="233">
        <v>176.31</v>
      </c>
      <c r="EE8" s="233">
        <v>187.70699999999999</v>
      </c>
      <c r="EF8" s="233">
        <v>180.03299999999999</v>
      </c>
      <c r="EG8" s="233">
        <v>191.755</v>
      </c>
      <c r="EH8" s="233">
        <v>161.97399999999999</v>
      </c>
      <c r="EI8" s="233">
        <v>230.28700000000001</v>
      </c>
      <c r="EJ8" s="233">
        <v>228.97399999999999</v>
      </c>
      <c r="EK8" s="233">
        <v>220.25899999999999</v>
      </c>
      <c r="EL8" s="233">
        <v>225.22499999999999</v>
      </c>
      <c r="EM8" s="207"/>
      <c r="EN8" s="207" t="s">
        <v>208</v>
      </c>
      <c r="EO8" s="233">
        <v>53.783999999999999</v>
      </c>
      <c r="EP8" s="233">
        <v>54.884999999999998</v>
      </c>
      <c r="EQ8" s="233">
        <v>65.944000000000003</v>
      </c>
      <c r="ER8" s="233">
        <v>62.804000000000002</v>
      </c>
      <c r="ES8" s="233">
        <v>63.104999999999997</v>
      </c>
      <c r="ET8" s="233">
        <v>65.965000000000003</v>
      </c>
      <c r="EU8" s="233">
        <v>65.227999999999994</v>
      </c>
      <c r="EV8" s="233">
        <v>72.462999999999994</v>
      </c>
      <c r="EW8" s="233">
        <v>68.703000000000003</v>
      </c>
      <c r="EX8" s="233">
        <v>72.805999999999997</v>
      </c>
      <c r="EY8" s="233">
        <v>64.733000000000004</v>
      </c>
      <c r="EZ8" s="233">
        <v>75.302000000000007</v>
      </c>
      <c r="FA8" s="233">
        <v>70.3</v>
      </c>
      <c r="FB8" s="233">
        <v>79.391000000000005</v>
      </c>
      <c r="FC8" s="233">
        <v>77.977000000000004</v>
      </c>
      <c r="FD8" s="233">
        <v>75.073999999999998</v>
      </c>
      <c r="FE8" s="233">
        <v>68.165000000000006</v>
      </c>
      <c r="FF8" s="233">
        <v>68.120999999999995</v>
      </c>
      <c r="FG8" s="233">
        <v>102.709</v>
      </c>
      <c r="FH8" s="233">
        <v>106.164</v>
      </c>
      <c r="FI8" s="233">
        <v>110.489</v>
      </c>
      <c r="FJ8" s="233">
        <v>113.12</v>
      </c>
      <c r="FK8" s="233">
        <v>118.98</v>
      </c>
      <c r="FL8" s="233">
        <v>89.730999999999995</v>
      </c>
      <c r="FM8" s="233">
        <v>61.156999999999996</v>
      </c>
      <c r="FN8" s="233">
        <v>80.507999999999996</v>
      </c>
      <c r="FO8" s="233">
        <v>133.77699999999999</v>
      </c>
      <c r="FP8" s="207"/>
      <c r="FQ8" s="267" t="s">
        <v>208</v>
      </c>
      <c r="FR8" s="233">
        <v>1169.951</v>
      </c>
      <c r="FS8" s="233">
        <v>1253.5309999999999</v>
      </c>
      <c r="FT8" s="233">
        <v>1260.538</v>
      </c>
      <c r="FU8" s="233">
        <v>1291.8399999999999</v>
      </c>
      <c r="FV8" s="233">
        <v>1181.2159999999999</v>
      </c>
      <c r="FW8" s="233">
        <v>1054.087</v>
      </c>
      <c r="FX8" s="233">
        <v>1030.127</v>
      </c>
      <c r="FY8" s="233">
        <v>1038.7180000000001</v>
      </c>
      <c r="FZ8" s="207"/>
      <c r="GA8" s="267" t="s">
        <v>208</v>
      </c>
      <c r="GB8" s="233">
        <v>26.222000000000001</v>
      </c>
      <c r="GC8" s="233">
        <v>26.015000000000001</v>
      </c>
      <c r="GD8" s="233">
        <v>28.1</v>
      </c>
      <c r="GE8" s="233">
        <v>0</v>
      </c>
      <c r="GF8" s="207"/>
      <c r="GG8" s="267" t="s">
        <v>208</v>
      </c>
      <c r="GH8" s="233">
        <v>4.9969999999999999</v>
      </c>
      <c r="GI8" s="233">
        <v>11.119</v>
      </c>
      <c r="GJ8" s="233">
        <v>13.162000000000001</v>
      </c>
      <c r="GK8" s="233">
        <v>0</v>
      </c>
      <c r="GL8" s="207"/>
      <c r="GM8" s="267" t="s">
        <v>208</v>
      </c>
      <c r="GN8" s="233">
        <v>66.066000000000003</v>
      </c>
      <c r="GO8" s="233">
        <v>64.94</v>
      </c>
      <c r="GP8" s="233">
        <v>63.133000000000003</v>
      </c>
      <c r="GQ8" s="233">
        <v>62.088000000000001</v>
      </c>
    </row>
    <row r="9" spans="1:202" x14ac:dyDescent="0.2">
      <c r="A9" s="324" t="s">
        <v>207</v>
      </c>
      <c r="B9" s="233">
        <v>7.0000000000000001E-3</v>
      </c>
      <c r="C9" s="233">
        <v>6.0000000000000001E-3</v>
      </c>
      <c r="D9" s="233">
        <v>8.0000000000000002E-3</v>
      </c>
      <c r="E9" s="233">
        <v>6.0000000000000001E-3</v>
      </c>
      <c r="F9" s="233">
        <v>8.0000000000000002E-3</v>
      </c>
      <c r="G9" s="233">
        <v>7.0000000000000001E-3</v>
      </c>
      <c r="H9" s="233">
        <v>8.9999999999999993E-3</v>
      </c>
      <c r="I9" s="233">
        <v>7.0000000000000001E-3</v>
      </c>
      <c r="J9" s="233">
        <v>0.01</v>
      </c>
      <c r="K9" s="233">
        <v>0.01</v>
      </c>
      <c r="L9" s="233">
        <v>8.9999999999999993E-3</v>
      </c>
      <c r="M9" s="233">
        <v>1.0999999999999999E-2</v>
      </c>
      <c r="N9" s="233">
        <v>7.0000000000000001E-3</v>
      </c>
      <c r="O9" s="233">
        <v>0.503</v>
      </c>
      <c r="P9" s="233">
        <v>0.50800000000000001</v>
      </c>
      <c r="Q9" s="233">
        <v>0.50600000000000001</v>
      </c>
      <c r="R9" s="233">
        <v>0.505</v>
      </c>
      <c r="S9" s="233">
        <v>0.505</v>
      </c>
      <c r="T9" s="233">
        <v>0.50600000000000001</v>
      </c>
      <c r="U9" s="233">
        <v>0.50600000000000001</v>
      </c>
      <c r="V9" s="233">
        <v>0.50800000000000001</v>
      </c>
      <c r="W9" s="233">
        <v>6.0000000000000001E-3</v>
      </c>
      <c r="X9" s="233">
        <v>0.01</v>
      </c>
      <c r="Y9" s="233">
        <v>0.01</v>
      </c>
      <c r="Z9" s="233">
        <v>0.01</v>
      </c>
      <c r="AA9" s="233">
        <v>0.01</v>
      </c>
      <c r="AB9" s="233">
        <v>1.2999999999999999E-2</v>
      </c>
      <c r="AD9" s="324" t="s">
        <v>207</v>
      </c>
      <c r="AE9" s="233">
        <v>2.4820000000000002</v>
      </c>
      <c r="AF9" s="233">
        <v>2.456</v>
      </c>
      <c r="AG9" s="233">
        <v>2.6139999999999999</v>
      </c>
      <c r="AH9" s="233">
        <v>2.2869999999999999</v>
      </c>
      <c r="AI9" s="233">
        <v>2.4169999999999998</v>
      </c>
      <c r="AJ9" s="233">
        <v>2.3359999999999999</v>
      </c>
      <c r="AK9" s="233">
        <v>2.2949999999999999</v>
      </c>
      <c r="AL9" s="233">
        <v>2.234</v>
      </c>
      <c r="AM9" s="233">
        <v>2.3650000000000002</v>
      </c>
      <c r="AN9" s="233">
        <v>2.9689999999999999</v>
      </c>
      <c r="AO9" s="233">
        <v>4.01</v>
      </c>
      <c r="AP9" s="233">
        <v>4.492</v>
      </c>
      <c r="AQ9" s="233">
        <v>4.3259999999999996</v>
      </c>
      <c r="AR9" s="233">
        <v>6.6429999999999998</v>
      </c>
      <c r="AS9" s="233">
        <v>3.5920000000000001</v>
      </c>
      <c r="AT9" s="233">
        <v>3.4119999999999999</v>
      </c>
      <c r="AU9" s="233">
        <v>2.4969999999999999</v>
      </c>
      <c r="AV9" s="233">
        <v>2.476</v>
      </c>
      <c r="AW9" s="233">
        <v>4.4610000000000003</v>
      </c>
      <c r="AX9" s="233">
        <v>4.6929999999999996</v>
      </c>
      <c r="AY9" s="233">
        <v>1.7569999999999999</v>
      </c>
      <c r="AZ9" s="233">
        <v>1.536</v>
      </c>
      <c r="BA9" s="233">
        <v>2.274</v>
      </c>
      <c r="BB9" s="233">
        <v>0.48199999999999998</v>
      </c>
      <c r="BC9" s="233">
        <v>0.496</v>
      </c>
      <c r="BD9" s="233">
        <v>1.5349999999999999</v>
      </c>
      <c r="BE9" s="233">
        <v>0.25900000000000001</v>
      </c>
      <c r="BG9" s="324" t="s">
        <v>207</v>
      </c>
      <c r="BH9" s="233">
        <v>38.484999999999999</v>
      </c>
      <c r="BI9" s="233">
        <v>54.53</v>
      </c>
      <c r="BJ9" s="233">
        <v>25.210999999999999</v>
      </c>
      <c r="BK9" s="233">
        <v>46.496000000000002</v>
      </c>
      <c r="BL9" s="233">
        <v>37.798000000000002</v>
      </c>
      <c r="BM9" s="233">
        <v>59.165999999999997</v>
      </c>
      <c r="BN9" s="233">
        <v>49.008000000000003</v>
      </c>
      <c r="BO9" s="233">
        <v>47.179000000000002</v>
      </c>
      <c r="BP9" s="233">
        <v>48.46</v>
      </c>
      <c r="BQ9" s="233">
        <v>51.412999999999997</v>
      </c>
      <c r="BR9" s="233">
        <v>46.494</v>
      </c>
      <c r="BS9" s="233">
        <v>60.83</v>
      </c>
      <c r="BT9" s="233">
        <v>61.38</v>
      </c>
      <c r="BU9" s="233">
        <v>53.073</v>
      </c>
      <c r="BV9" s="233">
        <v>46.448</v>
      </c>
      <c r="BW9" s="233">
        <v>57.006999999999998</v>
      </c>
      <c r="BX9" s="233">
        <v>40.426000000000002</v>
      </c>
      <c r="BY9" s="233">
        <v>52.972000000000001</v>
      </c>
      <c r="BZ9" s="233">
        <v>49.817999999999998</v>
      </c>
      <c r="CA9" s="233">
        <v>67.343999999999994</v>
      </c>
      <c r="CB9" s="233">
        <v>69.004000000000005</v>
      </c>
      <c r="CC9" s="233">
        <v>61.573999999999998</v>
      </c>
      <c r="CD9" s="233">
        <v>45.7</v>
      </c>
      <c r="CE9" s="233">
        <v>84.328999999999994</v>
      </c>
      <c r="CF9" s="233">
        <v>72.234999999999999</v>
      </c>
      <c r="CG9" s="233">
        <v>76.185000000000002</v>
      </c>
      <c r="CH9" s="233">
        <v>24.376999999999999</v>
      </c>
      <c r="CJ9" s="324" t="s">
        <v>207</v>
      </c>
      <c r="CK9" s="233">
        <v>1.7000000000000001E-2</v>
      </c>
      <c r="CL9" s="233">
        <v>1.7000000000000001E-2</v>
      </c>
      <c r="CM9" s="233">
        <v>1.9E-2</v>
      </c>
      <c r="CN9" s="233">
        <v>1.9E-2</v>
      </c>
      <c r="CO9" s="233">
        <v>1.0999999999999999E-2</v>
      </c>
      <c r="CP9" s="233">
        <v>8.9999999999999993E-3</v>
      </c>
      <c r="CQ9" s="233">
        <v>2.3519999999999999</v>
      </c>
      <c r="CR9" s="233">
        <v>29.684000000000001</v>
      </c>
      <c r="CS9" s="233">
        <v>0.498</v>
      </c>
      <c r="CT9" s="233">
        <v>0.26</v>
      </c>
      <c r="CU9" s="233">
        <v>2.6280000000000001</v>
      </c>
      <c r="CV9" s="233">
        <v>8.0000000000000002E-3</v>
      </c>
      <c r="CW9" s="233">
        <v>0.41299999999999998</v>
      </c>
      <c r="CX9" s="233">
        <v>8.0000000000000002E-3</v>
      </c>
      <c r="CY9" s="233">
        <v>0.01</v>
      </c>
      <c r="CZ9" s="233">
        <v>2E-3</v>
      </c>
      <c r="DA9" s="233">
        <v>1E-3</v>
      </c>
      <c r="DB9" s="233">
        <v>1E-3</v>
      </c>
      <c r="DC9" s="233">
        <v>49.326999999999998</v>
      </c>
      <c r="DD9" s="233">
        <v>0</v>
      </c>
      <c r="DE9" s="233">
        <v>2E-3</v>
      </c>
      <c r="DF9" s="233">
        <v>2E-3</v>
      </c>
      <c r="DG9" s="233">
        <v>5.0000000000000001E-3</v>
      </c>
      <c r="DH9" s="233">
        <v>9.3740000000000006</v>
      </c>
      <c r="DI9" s="233">
        <v>0</v>
      </c>
      <c r="DJ9" s="207"/>
      <c r="DK9" s="207" t="s">
        <v>207</v>
      </c>
      <c r="DL9" s="233">
        <v>29.291</v>
      </c>
      <c r="DM9" s="233">
        <v>19.399000000000001</v>
      </c>
      <c r="DN9" s="233">
        <v>24.443000000000001</v>
      </c>
      <c r="DO9" s="233">
        <v>27.893000000000001</v>
      </c>
      <c r="DP9" s="233">
        <v>23.535</v>
      </c>
      <c r="DQ9" s="233">
        <v>38.119</v>
      </c>
      <c r="DR9" s="233">
        <v>32.14</v>
      </c>
      <c r="DS9" s="233">
        <v>31.806999999999999</v>
      </c>
      <c r="DT9" s="233">
        <v>7.6059999999999999</v>
      </c>
      <c r="DU9" s="233">
        <v>20.744</v>
      </c>
      <c r="DV9" s="233">
        <v>26.425000000000001</v>
      </c>
      <c r="DW9" s="233">
        <v>24.91</v>
      </c>
      <c r="DX9" s="233">
        <v>21.922000000000001</v>
      </c>
      <c r="DY9" s="233">
        <v>15.089</v>
      </c>
      <c r="DZ9" s="233">
        <v>10.055999999999999</v>
      </c>
      <c r="EA9" s="233">
        <v>1.91</v>
      </c>
      <c r="EB9" s="233">
        <v>10.055</v>
      </c>
      <c r="EC9" s="233">
        <v>11.869</v>
      </c>
      <c r="ED9" s="233">
        <v>19.341999999999999</v>
      </c>
      <c r="EE9" s="233">
        <v>4.2880000000000003</v>
      </c>
      <c r="EF9" s="233">
        <v>33.286999999999999</v>
      </c>
      <c r="EG9" s="233">
        <v>32.851999999999997</v>
      </c>
      <c r="EH9" s="233">
        <v>84.3</v>
      </c>
      <c r="EI9" s="233">
        <v>16.478999999999999</v>
      </c>
      <c r="EJ9" s="233">
        <v>12.045</v>
      </c>
      <c r="EK9" s="233">
        <v>19.43</v>
      </c>
      <c r="EL9" s="233">
        <v>30.071999999999999</v>
      </c>
      <c r="EM9" s="207"/>
      <c r="EN9" s="207" t="s">
        <v>207</v>
      </c>
      <c r="EO9" s="233">
        <v>23.300999999999998</v>
      </c>
      <c r="EP9" s="233">
        <v>20.067</v>
      </c>
      <c r="EQ9" s="233">
        <v>17.556000000000001</v>
      </c>
      <c r="ER9" s="233">
        <v>17.164000000000001</v>
      </c>
      <c r="ES9" s="233">
        <v>17.701000000000001</v>
      </c>
      <c r="ET9" s="233">
        <v>14.445</v>
      </c>
      <c r="EU9" s="233">
        <v>15.362</v>
      </c>
      <c r="EV9" s="233">
        <v>15.458</v>
      </c>
      <c r="EW9" s="233">
        <v>16.422999999999998</v>
      </c>
      <c r="EX9" s="233">
        <v>19.155000000000001</v>
      </c>
      <c r="EY9" s="233">
        <v>20.123000000000001</v>
      </c>
      <c r="EZ9" s="233">
        <v>17.544</v>
      </c>
      <c r="FA9" s="233">
        <v>19.021999999999998</v>
      </c>
      <c r="FB9" s="233">
        <v>18.849</v>
      </c>
      <c r="FC9" s="233">
        <v>33.008000000000003</v>
      </c>
      <c r="FD9" s="233">
        <v>30.599</v>
      </c>
      <c r="FE9" s="233">
        <v>38.704000000000001</v>
      </c>
      <c r="FF9" s="233">
        <v>43.963000000000001</v>
      </c>
      <c r="FG9" s="233">
        <v>29.837</v>
      </c>
      <c r="FH9" s="233">
        <v>60.738999999999997</v>
      </c>
      <c r="FI9" s="233">
        <v>60.704000000000001</v>
      </c>
      <c r="FJ9" s="233">
        <v>54.96</v>
      </c>
      <c r="FK9" s="233">
        <v>26.94</v>
      </c>
      <c r="FL9" s="233">
        <v>10.773999999999999</v>
      </c>
      <c r="FM9" s="233">
        <v>18.849</v>
      </c>
      <c r="FN9" s="233">
        <v>39.738</v>
      </c>
      <c r="FO9" s="233">
        <v>50.945</v>
      </c>
      <c r="FP9" s="207"/>
      <c r="FQ9" s="125" t="s">
        <v>207</v>
      </c>
      <c r="FR9" s="233">
        <v>79.539000000000001</v>
      </c>
      <c r="FS9" s="233">
        <v>136.55500000000001</v>
      </c>
      <c r="FT9" s="233">
        <v>115.85899999999999</v>
      </c>
      <c r="FU9" s="233">
        <v>97.388000000000005</v>
      </c>
      <c r="FV9" s="233">
        <v>111.864</v>
      </c>
      <c r="FW9" s="233">
        <v>62.146000000000001</v>
      </c>
      <c r="FX9" s="233">
        <v>75.122</v>
      </c>
      <c r="FY9" s="233">
        <v>124.735</v>
      </c>
      <c r="FZ9" s="207"/>
      <c r="GA9" s="125" t="s">
        <v>207</v>
      </c>
      <c r="GB9" s="233">
        <v>0</v>
      </c>
      <c r="GC9" s="233">
        <v>0</v>
      </c>
      <c r="GD9" s="233">
        <v>0</v>
      </c>
      <c r="GE9" s="233">
        <v>0</v>
      </c>
      <c r="GF9" s="207"/>
      <c r="GG9" s="125" t="s">
        <v>207</v>
      </c>
      <c r="GH9" s="233">
        <v>0.17399999999999999</v>
      </c>
      <c r="GI9" s="233">
        <v>0.18</v>
      </c>
      <c r="GJ9" s="233">
        <v>0.313</v>
      </c>
      <c r="GK9" s="233">
        <v>0</v>
      </c>
      <c r="GL9" s="207"/>
      <c r="GM9" s="125" t="s">
        <v>207</v>
      </c>
      <c r="GN9" s="233">
        <v>2.504</v>
      </c>
      <c r="GO9" s="233">
        <v>1.0999999999999999E-2</v>
      </c>
      <c r="GP9" s="233">
        <v>2.0659999999999998</v>
      </c>
      <c r="GQ9" s="233">
        <v>4.0000000000000001E-3</v>
      </c>
    </row>
    <row r="10" spans="1:202" x14ac:dyDescent="0.2">
      <c r="A10" s="162" t="s">
        <v>204</v>
      </c>
      <c r="B10" s="233">
        <v>7.0000000000000001E-3</v>
      </c>
      <c r="C10" s="233">
        <v>6.0000000000000001E-3</v>
      </c>
      <c r="D10" s="233">
        <v>8.0000000000000002E-3</v>
      </c>
      <c r="E10" s="233">
        <v>6.0000000000000001E-3</v>
      </c>
      <c r="F10" s="233">
        <v>8.0000000000000002E-3</v>
      </c>
      <c r="G10" s="233">
        <v>7.0000000000000001E-3</v>
      </c>
      <c r="H10" s="233">
        <v>8.9999999999999993E-3</v>
      </c>
      <c r="I10" s="233">
        <v>7.0000000000000001E-3</v>
      </c>
      <c r="J10" s="233">
        <v>0.01</v>
      </c>
      <c r="K10" s="233">
        <v>0.01</v>
      </c>
      <c r="L10" s="233">
        <v>8.9999999999999993E-3</v>
      </c>
      <c r="M10" s="233">
        <v>1.0999999999999999E-2</v>
      </c>
      <c r="N10" s="233">
        <v>7.0000000000000001E-3</v>
      </c>
      <c r="O10" s="233">
        <v>0.504</v>
      </c>
      <c r="P10" s="233">
        <v>0.50900000000000001</v>
      </c>
      <c r="Q10" s="233">
        <v>0.50700000000000001</v>
      </c>
      <c r="R10" s="233">
        <v>0.50600000000000001</v>
      </c>
      <c r="S10" s="233">
        <v>0.50600000000000001</v>
      </c>
      <c r="T10" s="233">
        <v>0.50700000000000001</v>
      </c>
      <c r="U10" s="233">
        <v>0.50700000000000001</v>
      </c>
      <c r="V10" s="233">
        <v>0.50900000000000001</v>
      </c>
      <c r="W10" s="233">
        <v>6.0000000000000001E-3</v>
      </c>
      <c r="X10" s="233">
        <v>0.01</v>
      </c>
      <c r="Y10" s="233">
        <v>0.01</v>
      </c>
      <c r="Z10" s="233">
        <v>0.01</v>
      </c>
      <c r="AA10" s="233">
        <v>0.01</v>
      </c>
      <c r="AB10" s="233">
        <v>1.2999999999999999E-2</v>
      </c>
      <c r="AD10" s="162" t="s">
        <v>204</v>
      </c>
      <c r="AE10" s="233">
        <v>2.4820000000000002</v>
      </c>
      <c r="AF10" s="233">
        <v>2.456</v>
      </c>
      <c r="AG10" s="233">
        <v>2.6139999999999999</v>
      </c>
      <c r="AH10" s="233">
        <v>2.2869999999999999</v>
      </c>
      <c r="AI10" s="233">
        <v>2.4169999999999998</v>
      </c>
      <c r="AJ10" s="233">
        <v>2.3359999999999999</v>
      </c>
      <c r="AK10" s="233">
        <v>2.2949999999999999</v>
      </c>
      <c r="AL10" s="233">
        <v>2.238</v>
      </c>
      <c r="AM10" s="233">
        <v>2.367</v>
      </c>
      <c r="AN10" s="233">
        <v>2.9729999999999999</v>
      </c>
      <c r="AO10" s="233">
        <v>4.0110000000000001</v>
      </c>
      <c r="AP10" s="233">
        <v>4.4930000000000003</v>
      </c>
      <c r="AQ10" s="233">
        <v>4.3280000000000003</v>
      </c>
      <c r="AR10" s="233">
        <v>6.6470000000000002</v>
      </c>
      <c r="AS10" s="233">
        <v>3.593</v>
      </c>
      <c r="AT10" s="233">
        <v>3.4129999999999998</v>
      </c>
      <c r="AU10" s="233">
        <v>2.4990000000000001</v>
      </c>
      <c r="AV10" s="233">
        <v>2.4769999999999999</v>
      </c>
      <c r="AW10" s="233">
        <v>4.4619999999999997</v>
      </c>
      <c r="AX10" s="233">
        <v>4.694</v>
      </c>
      <c r="AY10" s="233">
        <v>1.7569999999999999</v>
      </c>
      <c r="AZ10" s="233">
        <v>1.5369999999999999</v>
      </c>
      <c r="BA10" s="233">
        <v>2.2749999999999999</v>
      </c>
      <c r="BB10" s="233">
        <v>0.48299999999999998</v>
      </c>
      <c r="BC10" s="233">
        <v>0.497</v>
      </c>
      <c r="BD10" s="233">
        <v>1.536</v>
      </c>
      <c r="BE10" s="233">
        <v>0.26</v>
      </c>
      <c r="BG10" s="162" t="s">
        <v>204</v>
      </c>
      <c r="BH10" s="233">
        <v>38.628</v>
      </c>
      <c r="BI10" s="233">
        <v>54.664000000000001</v>
      </c>
      <c r="BJ10" s="233">
        <v>25.56</v>
      </c>
      <c r="BK10" s="233">
        <v>46.546999999999997</v>
      </c>
      <c r="BL10" s="233">
        <v>38.055999999999997</v>
      </c>
      <c r="BM10" s="233">
        <v>59.814</v>
      </c>
      <c r="BN10" s="233">
        <v>49.584000000000003</v>
      </c>
      <c r="BO10" s="233">
        <v>47.201000000000001</v>
      </c>
      <c r="BP10" s="233">
        <v>48.478999999999999</v>
      </c>
      <c r="BQ10" s="233">
        <v>51.442</v>
      </c>
      <c r="BR10" s="233">
        <v>46.545000000000002</v>
      </c>
      <c r="BS10" s="233">
        <v>60.912999999999997</v>
      </c>
      <c r="BT10" s="233">
        <v>61.447000000000003</v>
      </c>
      <c r="BU10" s="233">
        <v>53.136000000000003</v>
      </c>
      <c r="BV10" s="233">
        <v>46.533000000000001</v>
      </c>
      <c r="BW10" s="233">
        <v>57.100999999999999</v>
      </c>
      <c r="BX10" s="233">
        <v>40.503999999999998</v>
      </c>
      <c r="BY10" s="233">
        <v>53.052999999999997</v>
      </c>
      <c r="BZ10" s="233">
        <v>49.893999999999998</v>
      </c>
      <c r="CA10" s="233">
        <v>67.445999999999998</v>
      </c>
      <c r="CB10" s="233">
        <v>69.081999999999994</v>
      </c>
      <c r="CC10" s="233">
        <v>61.606000000000002</v>
      </c>
      <c r="CD10" s="233">
        <v>45.734000000000002</v>
      </c>
      <c r="CE10" s="233">
        <v>84.366</v>
      </c>
      <c r="CF10" s="233">
        <v>72.254000000000005</v>
      </c>
      <c r="CG10" s="233">
        <v>76.203000000000003</v>
      </c>
      <c r="CH10" s="233">
        <v>24.385000000000002</v>
      </c>
      <c r="CJ10" s="162" t="s">
        <v>204</v>
      </c>
      <c r="CK10" s="233">
        <v>1.7000000000000001E-2</v>
      </c>
      <c r="CL10" s="233">
        <v>1.7000000000000001E-2</v>
      </c>
      <c r="CM10" s="233">
        <v>1.9E-2</v>
      </c>
      <c r="CN10" s="233">
        <v>1.9E-2</v>
      </c>
      <c r="CO10" s="233">
        <v>1.0999999999999999E-2</v>
      </c>
      <c r="CP10" s="233">
        <v>8.9999999999999993E-3</v>
      </c>
      <c r="CQ10" s="233">
        <v>2.3519999999999999</v>
      </c>
      <c r="CR10" s="233">
        <v>29.696999999999999</v>
      </c>
      <c r="CS10" s="233">
        <v>0.498</v>
      </c>
      <c r="CT10" s="233">
        <v>0.26</v>
      </c>
      <c r="CU10" s="233">
        <v>2.629</v>
      </c>
      <c r="CV10" s="233">
        <v>8.0000000000000002E-3</v>
      </c>
      <c r="CW10" s="233">
        <v>0.41299999999999998</v>
      </c>
      <c r="CX10" s="233">
        <v>8.0000000000000002E-3</v>
      </c>
      <c r="CY10" s="233">
        <v>0.01</v>
      </c>
      <c r="CZ10" s="233">
        <v>2E-3</v>
      </c>
      <c r="DA10" s="233">
        <v>1E-3</v>
      </c>
      <c r="DB10" s="233">
        <v>1E-3</v>
      </c>
      <c r="DC10" s="233">
        <v>49.347999999999999</v>
      </c>
      <c r="DD10" s="233">
        <v>0</v>
      </c>
      <c r="DE10" s="233">
        <v>2E-3</v>
      </c>
      <c r="DF10" s="233">
        <v>2E-3</v>
      </c>
      <c r="DG10" s="233">
        <v>5.0000000000000001E-3</v>
      </c>
      <c r="DH10" s="233">
        <v>9.3789999999999996</v>
      </c>
      <c r="DI10" s="233">
        <v>0</v>
      </c>
      <c r="DJ10" s="207"/>
      <c r="DK10" s="207" t="s">
        <v>204</v>
      </c>
      <c r="DL10" s="233">
        <v>29.291</v>
      </c>
      <c r="DM10" s="233">
        <v>19.399000000000001</v>
      </c>
      <c r="DN10" s="233">
        <v>24.443000000000001</v>
      </c>
      <c r="DO10" s="233">
        <v>27.893000000000001</v>
      </c>
      <c r="DP10" s="233">
        <v>23.535</v>
      </c>
      <c r="DQ10" s="233">
        <v>38.119</v>
      </c>
      <c r="DR10" s="233">
        <v>32.14</v>
      </c>
      <c r="DS10" s="233">
        <v>32.173999999999999</v>
      </c>
      <c r="DT10" s="233">
        <v>7.67</v>
      </c>
      <c r="DU10" s="233">
        <v>20.978000000000002</v>
      </c>
      <c r="DV10" s="233">
        <v>26.428000000000001</v>
      </c>
      <c r="DW10" s="233">
        <v>24.913</v>
      </c>
      <c r="DX10" s="233">
        <v>21.925000000000001</v>
      </c>
      <c r="DY10" s="233">
        <v>15.090999999999999</v>
      </c>
      <c r="DZ10" s="233">
        <v>10.058</v>
      </c>
      <c r="EA10" s="233">
        <v>1.9119999999999999</v>
      </c>
      <c r="EB10" s="233">
        <v>10.065</v>
      </c>
      <c r="EC10" s="233">
        <v>11.881</v>
      </c>
      <c r="ED10" s="233">
        <v>19.361000000000001</v>
      </c>
      <c r="EE10" s="233">
        <v>4.3</v>
      </c>
      <c r="EF10" s="233">
        <v>33.328000000000003</v>
      </c>
      <c r="EG10" s="233">
        <v>32.884999999999998</v>
      </c>
      <c r="EH10" s="233">
        <v>84.34</v>
      </c>
      <c r="EI10" s="233">
        <v>16.495000000000001</v>
      </c>
      <c r="EJ10" s="233">
        <v>12.057</v>
      </c>
      <c r="EK10" s="233">
        <v>19.449000000000002</v>
      </c>
      <c r="EL10" s="233">
        <v>30.088999999999999</v>
      </c>
      <c r="EM10" s="207"/>
      <c r="EN10" s="207" t="s">
        <v>204</v>
      </c>
      <c r="EO10" s="233">
        <v>23.300999999999998</v>
      </c>
      <c r="EP10" s="233">
        <v>20.067</v>
      </c>
      <c r="EQ10" s="233">
        <v>17.556000000000001</v>
      </c>
      <c r="ER10" s="233">
        <v>17.164000000000001</v>
      </c>
      <c r="ES10" s="233">
        <v>17.701000000000001</v>
      </c>
      <c r="ET10" s="233">
        <v>14.445</v>
      </c>
      <c r="EU10" s="233">
        <v>15.362</v>
      </c>
      <c r="EV10" s="233">
        <v>15.5</v>
      </c>
      <c r="EW10" s="233">
        <v>16.456</v>
      </c>
      <c r="EX10" s="233">
        <v>19.175999999999998</v>
      </c>
      <c r="EY10" s="233">
        <v>20.190999999999999</v>
      </c>
      <c r="EZ10" s="233">
        <v>17.597000000000001</v>
      </c>
      <c r="FA10" s="233">
        <v>19.056999999999999</v>
      </c>
      <c r="FB10" s="233">
        <v>18.870999999999999</v>
      </c>
      <c r="FC10" s="233">
        <v>33.014000000000003</v>
      </c>
      <c r="FD10" s="233">
        <v>30.609000000000002</v>
      </c>
      <c r="FE10" s="233">
        <v>38.713000000000001</v>
      </c>
      <c r="FF10" s="233">
        <v>43.981000000000002</v>
      </c>
      <c r="FG10" s="233">
        <v>29.85</v>
      </c>
      <c r="FH10" s="233">
        <v>60.761000000000003</v>
      </c>
      <c r="FI10" s="233">
        <v>60.722000000000001</v>
      </c>
      <c r="FJ10" s="233">
        <v>54.975000000000001</v>
      </c>
      <c r="FK10" s="233">
        <v>26.951000000000001</v>
      </c>
      <c r="FL10" s="233">
        <v>10.78</v>
      </c>
      <c r="FM10" s="233">
        <v>18.858000000000001</v>
      </c>
      <c r="FN10" s="233">
        <v>39.749000000000002</v>
      </c>
      <c r="FO10" s="233">
        <v>50.957000000000001</v>
      </c>
      <c r="FP10" s="207"/>
      <c r="FQ10" s="267" t="s">
        <v>204</v>
      </c>
      <c r="FR10" s="233">
        <v>79.581999999999994</v>
      </c>
      <c r="FS10" s="233">
        <v>136.65299999999999</v>
      </c>
      <c r="FT10" s="233">
        <v>115.94</v>
      </c>
      <c r="FU10" s="233">
        <v>97.509</v>
      </c>
      <c r="FV10" s="233">
        <v>111.986</v>
      </c>
      <c r="FW10" s="233">
        <v>62.256</v>
      </c>
      <c r="FX10" s="233">
        <v>75.234999999999999</v>
      </c>
      <c r="FY10" s="233">
        <v>124.85</v>
      </c>
      <c r="FZ10" s="207"/>
      <c r="GA10" s="267" t="s">
        <v>204</v>
      </c>
      <c r="GB10" s="233">
        <v>0</v>
      </c>
      <c r="GC10" s="233">
        <v>0</v>
      </c>
      <c r="GD10" s="233">
        <v>0</v>
      </c>
      <c r="GE10" s="233">
        <v>0</v>
      </c>
      <c r="GF10" s="207"/>
      <c r="GG10" s="267" t="s">
        <v>204</v>
      </c>
      <c r="GH10" s="233">
        <v>0.17399999999999999</v>
      </c>
      <c r="GI10" s="233">
        <v>0.18</v>
      </c>
      <c r="GJ10" s="233">
        <v>0.313</v>
      </c>
      <c r="GK10" s="233">
        <v>0</v>
      </c>
      <c r="GL10" s="207"/>
      <c r="GM10" s="267" t="s">
        <v>204</v>
      </c>
      <c r="GN10" s="233">
        <v>2.6269999999999998</v>
      </c>
      <c r="GO10" s="233">
        <v>0.11600000000000001</v>
      </c>
      <c r="GP10" s="233">
        <v>2.1760000000000002</v>
      </c>
      <c r="GQ10" s="233">
        <v>0.112</v>
      </c>
    </row>
    <row r="11" spans="1:202" x14ac:dyDescent="0.2">
      <c r="A11" s="162" t="s">
        <v>215</v>
      </c>
      <c r="B11" s="233">
        <v>0</v>
      </c>
      <c r="C11" s="233">
        <v>0</v>
      </c>
      <c r="D11" s="233">
        <v>0</v>
      </c>
      <c r="E11" s="233">
        <v>0</v>
      </c>
      <c r="F11" s="233">
        <v>0</v>
      </c>
      <c r="G11" s="233">
        <v>0</v>
      </c>
      <c r="H11" s="233">
        <v>0</v>
      </c>
      <c r="I11" s="233">
        <v>0</v>
      </c>
      <c r="J11" s="233">
        <v>0</v>
      </c>
      <c r="K11" s="233">
        <v>0</v>
      </c>
      <c r="L11" s="233">
        <v>0</v>
      </c>
      <c r="M11" s="233">
        <v>0</v>
      </c>
      <c r="N11" s="233">
        <v>0</v>
      </c>
      <c r="O11" s="233">
        <v>-1E-3</v>
      </c>
      <c r="P11" s="233">
        <v>-1E-3</v>
      </c>
      <c r="Q11" s="233">
        <v>-1E-3</v>
      </c>
      <c r="R11" s="233">
        <v>-1E-3</v>
      </c>
      <c r="S11" s="233">
        <v>-1E-3</v>
      </c>
      <c r="T11" s="233">
        <v>-1E-3</v>
      </c>
      <c r="U11" s="233">
        <v>-1E-3</v>
      </c>
      <c r="V11" s="233">
        <v>-1E-3</v>
      </c>
      <c r="W11" s="233">
        <v>0</v>
      </c>
      <c r="X11" s="233">
        <v>0</v>
      </c>
      <c r="Y11" s="233">
        <v>0</v>
      </c>
      <c r="Z11" s="233">
        <v>0</v>
      </c>
      <c r="AA11" s="233">
        <v>0</v>
      </c>
      <c r="AB11" s="233">
        <v>0</v>
      </c>
      <c r="AD11" s="162" t="s">
        <v>215</v>
      </c>
      <c r="AE11" s="233">
        <v>0</v>
      </c>
      <c r="AF11" s="233">
        <v>0</v>
      </c>
      <c r="AG11" s="233">
        <v>0</v>
      </c>
      <c r="AH11" s="233">
        <v>0</v>
      </c>
      <c r="AI11" s="233">
        <v>0</v>
      </c>
      <c r="AJ11" s="233">
        <v>0</v>
      </c>
      <c r="AK11" s="233">
        <v>0</v>
      </c>
      <c r="AL11" s="233">
        <v>-4.0000000000000001E-3</v>
      </c>
      <c r="AM11" s="233">
        <v>-2E-3</v>
      </c>
      <c r="AN11" s="233">
        <v>-4.0000000000000001E-3</v>
      </c>
      <c r="AO11" s="233">
        <v>-1E-3</v>
      </c>
      <c r="AP11" s="233">
        <v>-1E-3</v>
      </c>
      <c r="AQ11" s="233">
        <v>-2E-3</v>
      </c>
      <c r="AR11" s="233">
        <v>-4.0000000000000001E-3</v>
      </c>
      <c r="AS11" s="233">
        <v>-1E-3</v>
      </c>
      <c r="AT11" s="233">
        <v>-1E-3</v>
      </c>
      <c r="AU11" s="233">
        <v>-2E-3</v>
      </c>
      <c r="AV11" s="233">
        <v>-1E-3</v>
      </c>
      <c r="AW11" s="233">
        <v>-1E-3</v>
      </c>
      <c r="AX11" s="233">
        <v>-1E-3</v>
      </c>
      <c r="AY11" s="233">
        <v>0</v>
      </c>
      <c r="AZ11" s="233">
        <v>-1E-3</v>
      </c>
      <c r="BA11" s="233">
        <v>-1E-3</v>
      </c>
      <c r="BB11" s="233">
        <v>-1E-3</v>
      </c>
      <c r="BC11" s="233">
        <v>-1E-3</v>
      </c>
      <c r="BD11" s="233">
        <v>-1E-3</v>
      </c>
      <c r="BE11" s="233">
        <v>-1E-3</v>
      </c>
      <c r="BG11" s="162" t="s">
        <v>215</v>
      </c>
      <c r="BH11" s="233">
        <v>-0.14299999999999999</v>
      </c>
      <c r="BI11" s="233">
        <v>-0.13400000000000001</v>
      </c>
      <c r="BJ11" s="233">
        <v>-0.34899999999999998</v>
      </c>
      <c r="BK11" s="233">
        <v>-5.0999999999999997E-2</v>
      </c>
      <c r="BL11" s="233">
        <v>-0.25800000000000001</v>
      </c>
      <c r="BM11" s="233">
        <v>-0.64800000000000002</v>
      </c>
      <c r="BN11" s="233">
        <v>-0.57599999999999996</v>
      </c>
      <c r="BO11" s="233">
        <v>-2.1999999999999999E-2</v>
      </c>
      <c r="BP11" s="233">
        <v>-1.9E-2</v>
      </c>
      <c r="BQ11" s="233">
        <v>-2.9000000000000001E-2</v>
      </c>
      <c r="BR11" s="233">
        <v>-5.0999999999999997E-2</v>
      </c>
      <c r="BS11" s="233">
        <v>-8.3000000000000004E-2</v>
      </c>
      <c r="BT11" s="233">
        <v>-6.7000000000000004E-2</v>
      </c>
      <c r="BU11" s="233">
        <v>-6.3E-2</v>
      </c>
      <c r="BV11" s="233">
        <v>-8.5000000000000006E-2</v>
      </c>
      <c r="BW11" s="233">
        <v>-9.4E-2</v>
      </c>
      <c r="BX11" s="233">
        <v>-7.8E-2</v>
      </c>
      <c r="BY11" s="233">
        <v>-8.1000000000000003E-2</v>
      </c>
      <c r="BZ11" s="233">
        <v>-7.5999999999999998E-2</v>
      </c>
      <c r="CA11" s="233">
        <v>-0.10199999999999999</v>
      </c>
      <c r="CB11" s="233">
        <v>-7.8E-2</v>
      </c>
      <c r="CC11" s="233">
        <v>-3.2000000000000001E-2</v>
      </c>
      <c r="CD11" s="233">
        <v>-3.4000000000000002E-2</v>
      </c>
      <c r="CE11" s="233">
        <v>-3.6999999999999998E-2</v>
      </c>
      <c r="CF11" s="233">
        <v>-1.9E-2</v>
      </c>
      <c r="CG11" s="233">
        <v>-1.7999999999999999E-2</v>
      </c>
      <c r="CH11" s="233">
        <v>-8.0000000000000002E-3</v>
      </c>
      <c r="CJ11" s="162" t="s">
        <v>215</v>
      </c>
      <c r="CK11" s="233">
        <v>0</v>
      </c>
      <c r="CL11" s="233">
        <v>0</v>
      </c>
      <c r="CM11" s="233">
        <v>0</v>
      </c>
      <c r="CN11" s="233">
        <v>0</v>
      </c>
      <c r="CO11" s="233">
        <v>0</v>
      </c>
      <c r="CP11" s="233">
        <v>0</v>
      </c>
      <c r="CQ11" s="233">
        <v>0</v>
      </c>
      <c r="CR11" s="233">
        <v>-1.2999999999999999E-2</v>
      </c>
      <c r="CS11" s="233">
        <v>0</v>
      </c>
      <c r="CT11" s="233">
        <v>0</v>
      </c>
      <c r="CU11" s="233">
        <v>-1E-3</v>
      </c>
      <c r="CV11" s="233">
        <v>0</v>
      </c>
      <c r="CW11" s="233">
        <v>0</v>
      </c>
      <c r="CX11" s="233">
        <v>0</v>
      </c>
      <c r="CY11" s="233">
        <v>0</v>
      </c>
      <c r="CZ11" s="233">
        <v>0</v>
      </c>
      <c r="DA11" s="233">
        <v>0</v>
      </c>
      <c r="DB11" s="233">
        <v>0</v>
      </c>
      <c r="DC11" s="233">
        <v>-2.1000000000000001E-2</v>
      </c>
      <c r="DD11" s="233">
        <v>0</v>
      </c>
      <c r="DE11" s="233">
        <v>0</v>
      </c>
      <c r="DF11" s="233">
        <v>0</v>
      </c>
      <c r="DG11" s="233">
        <v>0</v>
      </c>
      <c r="DH11" s="233">
        <v>-5.0000000000000001E-3</v>
      </c>
      <c r="DI11" s="233">
        <v>-5.0000000000000001E-3</v>
      </c>
      <c r="DJ11" s="207"/>
      <c r="DK11" s="207" t="s">
        <v>215</v>
      </c>
      <c r="DL11" s="233">
        <v>0</v>
      </c>
      <c r="DM11" s="233">
        <v>0</v>
      </c>
      <c r="DN11" s="233">
        <v>0</v>
      </c>
      <c r="DO11" s="233">
        <v>0</v>
      </c>
      <c r="DP11" s="233">
        <v>0</v>
      </c>
      <c r="DQ11" s="233">
        <v>0</v>
      </c>
      <c r="DR11" s="233">
        <v>0</v>
      </c>
      <c r="DS11" s="233">
        <v>-0.36699999999999999</v>
      </c>
      <c r="DT11" s="233">
        <v>-6.4000000000000001E-2</v>
      </c>
      <c r="DU11" s="233">
        <v>-0.23400000000000001</v>
      </c>
      <c r="DV11" s="233">
        <v>-3.0000000000000001E-3</v>
      </c>
      <c r="DW11" s="233">
        <v>-3.0000000000000001E-3</v>
      </c>
      <c r="DX11" s="233">
        <v>-3.0000000000000001E-3</v>
      </c>
      <c r="DY11" s="233">
        <v>-2E-3</v>
      </c>
      <c r="DZ11" s="233">
        <v>-2E-3</v>
      </c>
      <c r="EA11" s="233">
        <v>-2E-3</v>
      </c>
      <c r="EB11" s="233">
        <v>-0.01</v>
      </c>
      <c r="EC11" s="233">
        <v>-1.2E-2</v>
      </c>
      <c r="ED11" s="233">
        <v>-1.9E-2</v>
      </c>
      <c r="EE11" s="233">
        <v>-1.2E-2</v>
      </c>
      <c r="EF11" s="233">
        <v>-4.1000000000000002E-2</v>
      </c>
      <c r="EG11" s="233">
        <v>-3.3000000000000002E-2</v>
      </c>
      <c r="EH11" s="233">
        <v>-0.04</v>
      </c>
      <c r="EI11" s="233">
        <v>-1.6E-2</v>
      </c>
      <c r="EJ11" s="233">
        <v>-1.2E-2</v>
      </c>
      <c r="EK11" s="233">
        <v>-1.9E-2</v>
      </c>
      <c r="EL11" s="233">
        <v>-1.7000000000000001E-2</v>
      </c>
      <c r="EM11" s="207"/>
      <c r="EN11" s="207" t="s">
        <v>215</v>
      </c>
      <c r="EO11" s="233">
        <v>0</v>
      </c>
      <c r="EP11" s="233">
        <v>0</v>
      </c>
      <c r="EQ11" s="233">
        <v>0</v>
      </c>
      <c r="ER11" s="233">
        <v>0</v>
      </c>
      <c r="ES11" s="233">
        <v>0</v>
      </c>
      <c r="ET11" s="233">
        <v>0</v>
      </c>
      <c r="EU11" s="233">
        <v>0</v>
      </c>
      <c r="EV11" s="233">
        <v>-4.2000000000000003E-2</v>
      </c>
      <c r="EW11" s="233">
        <v>-3.3000000000000002E-2</v>
      </c>
      <c r="EX11" s="233">
        <v>-2.1000000000000001E-2</v>
      </c>
      <c r="EY11" s="233">
        <v>-6.8000000000000005E-2</v>
      </c>
      <c r="EZ11" s="233">
        <v>-5.2999999999999999E-2</v>
      </c>
      <c r="FA11" s="233">
        <v>-3.5000000000000003E-2</v>
      </c>
      <c r="FB11" s="233">
        <v>-2.1999999999999999E-2</v>
      </c>
      <c r="FC11" s="233">
        <v>-6.0000000000000001E-3</v>
      </c>
      <c r="FD11" s="233">
        <v>-0.01</v>
      </c>
      <c r="FE11" s="233">
        <v>-8.9999999999999993E-3</v>
      </c>
      <c r="FF11" s="233">
        <v>-1.7999999999999999E-2</v>
      </c>
      <c r="FG11" s="233">
        <v>-1.2999999999999999E-2</v>
      </c>
      <c r="FH11" s="233">
        <v>-2.1999999999999999E-2</v>
      </c>
      <c r="FI11" s="233">
        <v>-1.7999999999999999E-2</v>
      </c>
      <c r="FJ11" s="233">
        <v>-1.4999999999999999E-2</v>
      </c>
      <c r="FK11" s="233">
        <v>-1.0999999999999999E-2</v>
      </c>
      <c r="FL11" s="233">
        <v>-6.0000000000000001E-3</v>
      </c>
      <c r="FM11" s="233">
        <v>-8.9999999999999993E-3</v>
      </c>
      <c r="FN11" s="233">
        <v>-1.0999999999999999E-2</v>
      </c>
      <c r="FO11" s="233">
        <v>-1.2E-2</v>
      </c>
      <c r="FP11" s="207"/>
      <c r="FQ11" s="267" t="s">
        <v>206</v>
      </c>
      <c r="FR11" s="233">
        <v>-4.2999999999999997E-2</v>
      </c>
      <c r="FS11" s="233">
        <v>-9.8000000000000004E-2</v>
      </c>
      <c r="FT11" s="233">
        <v>-8.1000000000000003E-2</v>
      </c>
      <c r="FU11" s="233">
        <v>-0.121</v>
      </c>
      <c r="FV11" s="233">
        <v>-0.122</v>
      </c>
      <c r="FW11" s="233">
        <v>-0.11</v>
      </c>
      <c r="FX11" s="233">
        <v>-0.113</v>
      </c>
      <c r="FY11" s="233">
        <v>-0.115</v>
      </c>
      <c r="FZ11" s="207"/>
      <c r="GA11" s="267" t="s">
        <v>206</v>
      </c>
      <c r="GB11" s="233">
        <v>0</v>
      </c>
      <c r="GC11" s="233">
        <v>0</v>
      </c>
      <c r="GD11" s="233">
        <v>0</v>
      </c>
      <c r="GE11" s="233">
        <v>0</v>
      </c>
      <c r="GF11" s="207"/>
      <c r="GG11" s="267" t="s">
        <v>206</v>
      </c>
      <c r="GH11" s="233">
        <v>0</v>
      </c>
      <c r="GI11" s="233">
        <v>0</v>
      </c>
      <c r="GJ11" s="233">
        <v>0</v>
      </c>
      <c r="GK11" s="233">
        <v>0</v>
      </c>
      <c r="GL11" s="207"/>
      <c r="GM11" s="267" t="s">
        <v>206</v>
      </c>
      <c r="GN11" s="233">
        <v>-0.123</v>
      </c>
      <c r="GO11" s="233">
        <v>-0.105</v>
      </c>
      <c r="GP11" s="233">
        <v>-0.11</v>
      </c>
      <c r="GQ11" s="233">
        <v>-0.108</v>
      </c>
    </row>
    <row r="12" spans="1:202" x14ac:dyDescent="0.2">
      <c r="A12" s="324" t="s">
        <v>205</v>
      </c>
      <c r="B12" s="233">
        <v>247.30199999999999</v>
      </c>
      <c r="C12" s="233">
        <v>252.31</v>
      </c>
      <c r="D12" s="233">
        <v>255.88800000000001</v>
      </c>
      <c r="E12" s="233">
        <v>270.85199999999998</v>
      </c>
      <c r="F12" s="233">
        <v>273.22000000000003</v>
      </c>
      <c r="G12" s="233">
        <v>260.70800000000003</v>
      </c>
      <c r="H12" s="233">
        <v>265.06200000000001</v>
      </c>
      <c r="I12" s="233">
        <v>277.19200000000001</v>
      </c>
      <c r="J12" s="233">
        <v>289.65800000000002</v>
      </c>
      <c r="K12" s="233">
        <v>297.029</v>
      </c>
      <c r="L12" s="233">
        <v>310.69200000000001</v>
      </c>
      <c r="M12" s="233">
        <v>322.86599999999999</v>
      </c>
      <c r="N12" s="233">
        <v>328.762</v>
      </c>
      <c r="O12" s="233">
        <v>326.63400000000001</v>
      </c>
      <c r="P12" s="233">
        <v>346.29899999999998</v>
      </c>
      <c r="Q12" s="233">
        <v>360.12200000000001</v>
      </c>
      <c r="R12" s="233">
        <v>376.86900000000003</v>
      </c>
      <c r="S12" s="233">
        <v>377.435</v>
      </c>
      <c r="T12" s="233">
        <v>367.16800000000001</v>
      </c>
      <c r="U12" s="233">
        <v>378.077</v>
      </c>
      <c r="V12" s="233">
        <v>390.73599999999999</v>
      </c>
      <c r="W12" s="233">
        <v>397.25700000000001</v>
      </c>
      <c r="X12" s="233">
        <v>491.57900000000001</v>
      </c>
      <c r="Y12" s="233">
        <v>512.15</v>
      </c>
      <c r="Z12" s="233">
        <v>517.51599999999996</v>
      </c>
      <c r="AA12" s="233">
        <v>525.47299999999996</v>
      </c>
      <c r="AB12" s="233">
        <v>532.25400000000002</v>
      </c>
      <c r="AD12" s="324" t="s">
        <v>205</v>
      </c>
      <c r="AE12" s="233">
        <v>303.48899999999998</v>
      </c>
      <c r="AF12" s="233">
        <v>309.79700000000003</v>
      </c>
      <c r="AG12" s="233">
        <v>312.012</v>
      </c>
      <c r="AH12" s="233">
        <v>320.37099999999998</v>
      </c>
      <c r="AI12" s="233">
        <v>329.19900000000001</v>
      </c>
      <c r="AJ12" s="233">
        <v>334.71</v>
      </c>
      <c r="AK12" s="233">
        <v>332.55700000000002</v>
      </c>
      <c r="AL12" s="233">
        <v>346.51499999999999</v>
      </c>
      <c r="AM12" s="233">
        <v>350.66</v>
      </c>
      <c r="AN12" s="233">
        <v>346.62</v>
      </c>
      <c r="AO12" s="233">
        <v>359.49900000000002</v>
      </c>
      <c r="AP12" s="233">
        <v>371.30700000000002</v>
      </c>
      <c r="AQ12" s="233">
        <v>387.49900000000002</v>
      </c>
      <c r="AR12" s="233">
        <v>392.94200000000001</v>
      </c>
      <c r="AS12" s="233">
        <v>399.29899999999998</v>
      </c>
      <c r="AT12" s="233">
        <v>403.625</v>
      </c>
      <c r="AU12" s="233">
        <v>402.13900000000001</v>
      </c>
      <c r="AV12" s="233">
        <v>404.911</v>
      </c>
      <c r="AW12" s="233">
        <v>399.14600000000002</v>
      </c>
      <c r="AX12" s="233">
        <v>418.34800000000001</v>
      </c>
      <c r="AY12" s="233">
        <v>429.74</v>
      </c>
      <c r="AZ12" s="233">
        <v>442.71300000000002</v>
      </c>
      <c r="BA12" s="233">
        <v>452.97699999999998</v>
      </c>
      <c r="BB12" s="233">
        <v>461.245</v>
      </c>
      <c r="BC12" s="233">
        <v>492</v>
      </c>
      <c r="BD12" s="233">
        <v>509.87799999999999</v>
      </c>
      <c r="BE12" s="233">
        <v>521.32600000000002</v>
      </c>
      <c r="BG12" s="324" t="s">
        <v>205</v>
      </c>
      <c r="BH12" s="233">
        <v>715.57299999999998</v>
      </c>
      <c r="BI12" s="233">
        <v>715.399</v>
      </c>
      <c r="BJ12" s="233">
        <v>743.34100000000001</v>
      </c>
      <c r="BK12" s="233">
        <v>736.62800000000004</v>
      </c>
      <c r="BL12" s="233">
        <v>742.06399999999996</v>
      </c>
      <c r="BM12" s="233">
        <v>740.67499999999995</v>
      </c>
      <c r="BN12" s="233">
        <v>796.678</v>
      </c>
      <c r="BO12" s="233">
        <v>796.31700000000001</v>
      </c>
      <c r="BP12" s="233">
        <v>817.00800000000004</v>
      </c>
      <c r="BQ12" s="233">
        <v>818.83</v>
      </c>
      <c r="BR12" s="233">
        <v>858.59199999999998</v>
      </c>
      <c r="BS12" s="233">
        <v>849.79200000000003</v>
      </c>
      <c r="BT12" s="233">
        <v>851.34</v>
      </c>
      <c r="BU12" s="233">
        <v>856.6</v>
      </c>
      <c r="BV12" s="233">
        <v>915.149</v>
      </c>
      <c r="BW12" s="233">
        <v>920.80700000000002</v>
      </c>
      <c r="BX12" s="233">
        <v>941.13199999999995</v>
      </c>
      <c r="BY12" s="233">
        <v>953.73599999999999</v>
      </c>
      <c r="BZ12" s="233">
        <v>956.93100000000004</v>
      </c>
      <c r="CA12" s="233">
        <v>960.23</v>
      </c>
      <c r="CB12" s="233">
        <v>1003.044</v>
      </c>
      <c r="CC12" s="233">
        <v>1023.293</v>
      </c>
      <c r="CD12" s="233">
        <v>1084.075</v>
      </c>
      <c r="CE12" s="233">
        <v>1108.211</v>
      </c>
      <c r="CF12" s="233">
        <v>1116.577</v>
      </c>
      <c r="CG12" s="233">
        <v>1122.1389999999999</v>
      </c>
      <c r="CH12" s="233">
        <v>1170.692</v>
      </c>
      <c r="CJ12" s="324" t="s">
        <v>205</v>
      </c>
      <c r="CK12" s="233">
        <v>127.629</v>
      </c>
      <c r="CL12" s="233">
        <v>146.05699999999999</v>
      </c>
      <c r="CM12" s="233">
        <v>159.363</v>
      </c>
      <c r="CN12" s="233">
        <v>179.35</v>
      </c>
      <c r="CO12" s="233">
        <v>202.53800000000001</v>
      </c>
      <c r="CP12" s="233">
        <v>225.42500000000001</v>
      </c>
      <c r="CQ12" s="233">
        <v>238.79499999999999</v>
      </c>
      <c r="CR12" s="233">
        <v>257.93700000000001</v>
      </c>
      <c r="CS12" s="233">
        <v>284.39</v>
      </c>
      <c r="CT12" s="233">
        <v>306.49</v>
      </c>
      <c r="CU12" s="233">
        <v>318.79199999999997</v>
      </c>
      <c r="CV12" s="233">
        <v>339.55099999999999</v>
      </c>
      <c r="CW12" s="233">
        <v>363.34300000000002</v>
      </c>
      <c r="CX12" s="233">
        <v>395.07</v>
      </c>
      <c r="CY12" s="233">
        <v>412.04599999999999</v>
      </c>
      <c r="CZ12" s="233">
        <v>437.60899999999998</v>
      </c>
      <c r="DA12" s="233">
        <v>463.339</v>
      </c>
      <c r="DB12" s="233">
        <v>473.68900000000002</v>
      </c>
      <c r="DC12" s="233">
        <v>472.17</v>
      </c>
      <c r="DD12" s="233">
        <v>477.24200000000002</v>
      </c>
      <c r="DE12" s="233">
        <v>496.28800000000001</v>
      </c>
      <c r="DF12" s="233">
        <v>504.65499999999997</v>
      </c>
      <c r="DG12" s="233">
        <v>511.69299999999998</v>
      </c>
      <c r="DH12" s="233">
        <v>482.90499999999997</v>
      </c>
      <c r="DI12" s="233">
        <v>0</v>
      </c>
      <c r="DJ12" s="207"/>
      <c r="DK12" s="207" t="s">
        <v>205</v>
      </c>
      <c r="DL12" s="233">
        <v>310.02800000000002</v>
      </c>
      <c r="DM12" s="233">
        <v>317.48599999999999</v>
      </c>
      <c r="DN12" s="233">
        <v>327.43</v>
      </c>
      <c r="DO12" s="233">
        <v>332.16500000000002</v>
      </c>
      <c r="DP12" s="233">
        <v>330.89600000000002</v>
      </c>
      <c r="DQ12" s="233">
        <v>338.70600000000002</v>
      </c>
      <c r="DR12" s="233">
        <v>349.10199999999998</v>
      </c>
      <c r="DS12" s="233">
        <v>349.58600000000001</v>
      </c>
      <c r="DT12" s="233">
        <v>368.39499999999998</v>
      </c>
      <c r="DU12" s="233">
        <v>377.99599999999998</v>
      </c>
      <c r="DV12" s="233">
        <v>384.80599999999998</v>
      </c>
      <c r="DW12" s="233">
        <v>382.49</v>
      </c>
      <c r="DX12" s="233">
        <v>392.38400000000001</v>
      </c>
      <c r="DY12" s="233">
        <v>406.41699999999997</v>
      </c>
      <c r="DZ12" s="233">
        <v>411.73899999999998</v>
      </c>
      <c r="EA12" s="233">
        <v>412.84699999999998</v>
      </c>
      <c r="EB12" s="233">
        <v>419.05500000000001</v>
      </c>
      <c r="EC12" s="233">
        <v>425.95400000000001</v>
      </c>
      <c r="ED12" s="233">
        <v>430.71300000000002</v>
      </c>
      <c r="EE12" s="233">
        <v>439.56400000000002</v>
      </c>
      <c r="EF12" s="233">
        <v>452.42399999999998</v>
      </c>
      <c r="EG12" s="233">
        <v>460.036</v>
      </c>
      <c r="EH12" s="233">
        <v>471.14400000000001</v>
      </c>
      <c r="EI12" s="233">
        <v>480.84899999999999</v>
      </c>
      <c r="EJ12" s="233">
        <v>501.09300000000002</v>
      </c>
      <c r="EK12" s="233">
        <v>507.92700000000002</v>
      </c>
      <c r="EL12" s="233">
        <v>523.23800000000006</v>
      </c>
      <c r="EM12" s="207"/>
      <c r="EN12" s="207" t="s">
        <v>205</v>
      </c>
      <c r="EO12" s="233">
        <v>321.18299999999999</v>
      </c>
      <c r="EP12" s="233">
        <v>326.57100000000003</v>
      </c>
      <c r="EQ12" s="233">
        <v>329.608</v>
      </c>
      <c r="ER12" s="233">
        <v>350.58699999999999</v>
      </c>
      <c r="ES12" s="233">
        <v>371.86700000000002</v>
      </c>
      <c r="ET12" s="233">
        <v>378.00400000000002</v>
      </c>
      <c r="EU12" s="233">
        <v>386.80399999999997</v>
      </c>
      <c r="EV12" s="233">
        <v>406.83499999999998</v>
      </c>
      <c r="EW12" s="233">
        <v>443.57400000000001</v>
      </c>
      <c r="EX12" s="233">
        <v>456.20499999999998</v>
      </c>
      <c r="EY12" s="233">
        <v>466.85399999999998</v>
      </c>
      <c r="EZ12" s="233">
        <v>487.55700000000002</v>
      </c>
      <c r="FA12" s="233">
        <v>512.29600000000005</v>
      </c>
      <c r="FB12" s="233">
        <v>530.19200000000001</v>
      </c>
      <c r="FC12" s="233">
        <v>540.07299999999998</v>
      </c>
      <c r="FD12" s="233">
        <v>551.64800000000002</v>
      </c>
      <c r="FE12" s="233">
        <v>562.71900000000005</v>
      </c>
      <c r="FF12" s="233">
        <v>563.80499999999995</v>
      </c>
      <c r="FG12" s="233">
        <v>559.22299999999996</v>
      </c>
      <c r="FH12" s="233">
        <v>568.84799999999996</v>
      </c>
      <c r="FI12" s="233">
        <v>589.149</v>
      </c>
      <c r="FJ12" s="233">
        <v>602.399</v>
      </c>
      <c r="FK12" s="233">
        <v>634.529</v>
      </c>
      <c r="FL12" s="233">
        <v>683.75800000000004</v>
      </c>
      <c r="FM12" s="233">
        <v>722.59400000000005</v>
      </c>
      <c r="FN12" s="233">
        <v>734.00699999999995</v>
      </c>
      <c r="FO12" s="233">
        <v>740.77499999999998</v>
      </c>
      <c r="FP12" s="207"/>
      <c r="FQ12" s="125" t="s">
        <v>205</v>
      </c>
      <c r="FR12" s="233">
        <v>1645.979</v>
      </c>
      <c r="FS12" s="233">
        <v>1671.9949999999999</v>
      </c>
      <c r="FT12" s="233">
        <v>1696.27</v>
      </c>
      <c r="FU12" s="233">
        <v>1795.8820000000001</v>
      </c>
      <c r="FV12" s="233">
        <v>1931.692</v>
      </c>
      <c r="FW12" s="233">
        <v>2535.3789999999999</v>
      </c>
      <c r="FX12" s="233">
        <v>2530.7440000000001</v>
      </c>
      <c r="FY12" s="233">
        <v>2589.2220000000002</v>
      </c>
      <c r="FZ12" s="207"/>
      <c r="GA12" s="125" t="s">
        <v>205</v>
      </c>
      <c r="GB12" s="233">
        <v>150.08799999999999</v>
      </c>
      <c r="GC12" s="233">
        <v>144.03200000000001</v>
      </c>
      <c r="GD12" s="233">
        <v>139.40299999999999</v>
      </c>
      <c r="GE12" s="233">
        <v>0</v>
      </c>
      <c r="GF12" s="207"/>
      <c r="GG12" s="125" t="s">
        <v>205</v>
      </c>
      <c r="GH12" s="233">
        <v>105.953</v>
      </c>
      <c r="GI12" s="233">
        <v>104.48099999999999</v>
      </c>
      <c r="GJ12" s="233">
        <v>95.724999999999994</v>
      </c>
      <c r="GK12" s="233">
        <v>0</v>
      </c>
      <c r="GL12" s="207"/>
      <c r="GM12" s="125" t="s">
        <v>205</v>
      </c>
      <c r="GN12" s="233">
        <v>1125.326</v>
      </c>
      <c r="GO12" s="233">
        <v>1086.184</v>
      </c>
      <c r="GP12" s="233">
        <v>1071.366</v>
      </c>
      <c r="GQ12" s="233">
        <v>939.23800000000006</v>
      </c>
    </row>
    <row r="13" spans="1:202" x14ac:dyDescent="0.2">
      <c r="A13" s="162" t="s">
        <v>204</v>
      </c>
      <c r="B13" s="233">
        <v>285.05200000000002</v>
      </c>
      <c r="C13" s="233">
        <v>286.09100000000001</v>
      </c>
      <c r="D13" s="233">
        <v>288.8</v>
      </c>
      <c r="E13" s="233">
        <v>299.05399999999997</v>
      </c>
      <c r="F13" s="233">
        <v>303.43599999999998</v>
      </c>
      <c r="G13" s="233">
        <v>282.28399999999999</v>
      </c>
      <c r="H13" s="233">
        <v>287.10199999999998</v>
      </c>
      <c r="I13" s="233">
        <v>297.64299999999997</v>
      </c>
      <c r="J13" s="233">
        <v>311.09500000000003</v>
      </c>
      <c r="K13" s="233">
        <v>316.99400000000003</v>
      </c>
      <c r="L13" s="233">
        <v>323.91399999999999</v>
      </c>
      <c r="M13" s="233">
        <v>336.15</v>
      </c>
      <c r="N13" s="233">
        <v>342.09300000000002</v>
      </c>
      <c r="O13" s="233">
        <v>338.31700000000001</v>
      </c>
      <c r="P13" s="233">
        <v>359.18</v>
      </c>
      <c r="Q13" s="233">
        <v>373.904</v>
      </c>
      <c r="R13" s="233">
        <v>391.88499999999999</v>
      </c>
      <c r="S13" s="233">
        <v>394.17399999999998</v>
      </c>
      <c r="T13" s="233">
        <v>386.52499999999998</v>
      </c>
      <c r="U13" s="233">
        <v>397.18700000000001</v>
      </c>
      <c r="V13" s="233">
        <v>409.096</v>
      </c>
      <c r="W13" s="233">
        <v>415.35700000000003</v>
      </c>
      <c r="X13" s="233">
        <v>514.30799999999999</v>
      </c>
      <c r="Y13" s="233">
        <v>535.01099999999997</v>
      </c>
      <c r="Z13" s="233">
        <v>541.41300000000001</v>
      </c>
      <c r="AA13" s="233">
        <v>544.53099999999995</v>
      </c>
      <c r="AB13" s="233">
        <v>552.47</v>
      </c>
      <c r="AD13" s="162" t="s">
        <v>204</v>
      </c>
      <c r="AE13" s="233">
        <v>341.04599999999999</v>
      </c>
      <c r="AF13" s="233">
        <v>348.67899999999997</v>
      </c>
      <c r="AG13" s="233">
        <v>351.41899999999998</v>
      </c>
      <c r="AH13" s="233">
        <v>359.6</v>
      </c>
      <c r="AI13" s="233">
        <v>368.73899999999998</v>
      </c>
      <c r="AJ13" s="233">
        <v>375.69900000000001</v>
      </c>
      <c r="AK13" s="233">
        <v>368.44</v>
      </c>
      <c r="AL13" s="233">
        <v>379.71300000000002</v>
      </c>
      <c r="AM13" s="233">
        <v>383.87700000000001</v>
      </c>
      <c r="AN13" s="233">
        <v>379.541</v>
      </c>
      <c r="AO13" s="233">
        <v>391.56700000000001</v>
      </c>
      <c r="AP13" s="233">
        <v>402.779</v>
      </c>
      <c r="AQ13" s="233">
        <v>418.89600000000002</v>
      </c>
      <c r="AR13" s="233">
        <v>424.84300000000002</v>
      </c>
      <c r="AS13" s="233">
        <v>420.23599999999999</v>
      </c>
      <c r="AT13" s="233">
        <v>422.745</v>
      </c>
      <c r="AU13" s="233">
        <v>420.82100000000003</v>
      </c>
      <c r="AV13" s="233">
        <v>422.31</v>
      </c>
      <c r="AW13" s="233">
        <v>420.274</v>
      </c>
      <c r="AX13" s="233">
        <v>439.976</v>
      </c>
      <c r="AY13" s="233">
        <v>450.34899999999999</v>
      </c>
      <c r="AZ13" s="233">
        <v>463.52300000000002</v>
      </c>
      <c r="BA13" s="233">
        <v>473.11799999999999</v>
      </c>
      <c r="BB13" s="233">
        <v>480.70499999999998</v>
      </c>
      <c r="BC13" s="233">
        <v>512.03300000000002</v>
      </c>
      <c r="BD13" s="233">
        <v>530.077</v>
      </c>
      <c r="BE13" s="233">
        <v>542.00099999999998</v>
      </c>
      <c r="BG13" s="162" t="s">
        <v>204</v>
      </c>
      <c r="BH13" s="233">
        <v>813.57899999999995</v>
      </c>
      <c r="BI13" s="233">
        <v>801.41800000000001</v>
      </c>
      <c r="BJ13" s="233">
        <v>829.37800000000004</v>
      </c>
      <c r="BK13" s="233">
        <v>818.39599999999996</v>
      </c>
      <c r="BL13" s="233">
        <v>824.35400000000004</v>
      </c>
      <c r="BM13" s="233">
        <v>817.98500000000001</v>
      </c>
      <c r="BN13" s="233">
        <v>877.64400000000001</v>
      </c>
      <c r="BO13" s="233">
        <v>849.23599999999999</v>
      </c>
      <c r="BP13" s="233">
        <v>873.61300000000006</v>
      </c>
      <c r="BQ13" s="233">
        <v>873.38199999999995</v>
      </c>
      <c r="BR13" s="233">
        <v>918.14</v>
      </c>
      <c r="BS13" s="233">
        <v>909.78899999999999</v>
      </c>
      <c r="BT13" s="233">
        <v>912.45799999999997</v>
      </c>
      <c r="BU13" s="233">
        <v>909.81899999999996</v>
      </c>
      <c r="BV13" s="233">
        <v>969.21299999999997</v>
      </c>
      <c r="BW13" s="233">
        <v>978.65599999999995</v>
      </c>
      <c r="BX13" s="233">
        <v>1000.874</v>
      </c>
      <c r="BY13" s="233">
        <v>1012.122</v>
      </c>
      <c r="BZ13" s="233">
        <v>1021.276</v>
      </c>
      <c r="CA13" s="233">
        <v>1023.431</v>
      </c>
      <c r="CB13" s="233">
        <v>1060.847</v>
      </c>
      <c r="CC13" s="233">
        <v>1082.6980000000001</v>
      </c>
      <c r="CD13" s="233">
        <v>1144.42</v>
      </c>
      <c r="CE13" s="233">
        <v>1167.557</v>
      </c>
      <c r="CF13" s="233">
        <v>1176.5409999999999</v>
      </c>
      <c r="CG13" s="233">
        <v>1182.8679999999999</v>
      </c>
      <c r="CH13" s="233">
        <v>1234.3430000000001</v>
      </c>
      <c r="CJ13" s="162" t="s">
        <v>204</v>
      </c>
      <c r="CK13" s="233">
        <v>146.99600000000001</v>
      </c>
      <c r="CL13" s="233">
        <v>161.40600000000001</v>
      </c>
      <c r="CM13" s="233">
        <v>175.6</v>
      </c>
      <c r="CN13" s="233">
        <v>194.14500000000001</v>
      </c>
      <c r="CO13" s="233">
        <v>217.07900000000001</v>
      </c>
      <c r="CP13" s="233">
        <v>238.81899999999999</v>
      </c>
      <c r="CQ13" s="233">
        <v>251.05600000000001</v>
      </c>
      <c r="CR13" s="233">
        <v>268.98099999999999</v>
      </c>
      <c r="CS13" s="233">
        <v>294.97800000000001</v>
      </c>
      <c r="CT13" s="233">
        <v>315.291</v>
      </c>
      <c r="CU13" s="233">
        <v>327.84699999999998</v>
      </c>
      <c r="CV13" s="233">
        <v>348.87400000000002</v>
      </c>
      <c r="CW13" s="233">
        <v>372.03500000000003</v>
      </c>
      <c r="CX13" s="233">
        <v>401.78399999999999</v>
      </c>
      <c r="CY13" s="233">
        <v>419.52100000000002</v>
      </c>
      <c r="CZ13" s="233">
        <v>445.834</v>
      </c>
      <c r="DA13" s="233">
        <v>471.37</v>
      </c>
      <c r="DB13" s="233">
        <v>482.21100000000001</v>
      </c>
      <c r="DC13" s="233">
        <v>482.55200000000002</v>
      </c>
      <c r="DD13" s="233">
        <v>487.334</v>
      </c>
      <c r="DE13" s="233">
        <v>505.15800000000002</v>
      </c>
      <c r="DF13" s="233">
        <v>513.39400000000001</v>
      </c>
      <c r="DG13" s="233">
        <v>520.51800000000003</v>
      </c>
      <c r="DH13" s="233">
        <v>491.89699999999999</v>
      </c>
      <c r="DI13" s="233">
        <v>0</v>
      </c>
      <c r="DJ13" s="207"/>
      <c r="DK13" s="207" t="s">
        <v>204</v>
      </c>
      <c r="DL13" s="233">
        <v>360.19600000000003</v>
      </c>
      <c r="DM13" s="233">
        <v>365.18099999999998</v>
      </c>
      <c r="DN13" s="233">
        <v>373.94900000000001</v>
      </c>
      <c r="DO13" s="233">
        <v>369.88</v>
      </c>
      <c r="DP13" s="233">
        <v>368.26499999999999</v>
      </c>
      <c r="DQ13" s="233">
        <v>374.86</v>
      </c>
      <c r="DR13" s="233">
        <v>379.161</v>
      </c>
      <c r="DS13" s="233">
        <v>372.96800000000002</v>
      </c>
      <c r="DT13" s="233">
        <v>390.71600000000001</v>
      </c>
      <c r="DU13" s="233">
        <v>402.25200000000001</v>
      </c>
      <c r="DV13" s="233">
        <v>408.31200000000001</v>
      </c>
      <c r="DW13" s="233">
        <v>403.34500000000003</v>
      </c>
      <c r="DX13" s="233">
        <v>413.12700000000001</v>
      </c>
      <c r="DY13" s="233">
        <v>426.42399999999998</v>
      </c>
      <c r="DZ13" s="233">
        <v>426.84399999999999</v>
      </c>
      <c r="EA13" s="233">
        <v>429.709</v>
      </c>
      <c r="EB13" s="233">
        <v>436.41399999999999</v>
      </c>
      <c r="EC13" s="233">
        <v>444.21199999999999</v>
      </c>
      <c r="ED13" s="233">
        <v>450.70800000000003</v>
      </c>
      <c r="EE13" s="233">
        <v>458.94499999999999</v>
      </c>
      <c r="EF13" s="233">
        <v>469.38</v>
      </c>
      <c r="EG13" s="233">
        <v>477.46800000000002</v>
      </c>
      <c r="EH13" s="233">
        <v>488.67200000000003</v>
      </c>
      <c r="EI13" s="233">
        <v>497.846</v>
      </c>
      <c r="EJ13" s="233">
        <v>517.64099999999996</v>
      </c>
      <c r="EK13" s="233">
        <v>525.702</v>
      </c>
      <c r="EL13" s="233">
        <v>540.53300000000002</v>
      </c>
      <c r="EM13" s="207"/>
      <c r="EN13" s="207" t="s">
        <v>204</v>
      </c>
      <c r="EO13" s="233">
        <v>347.44099999999997</v>
      </c>
      <c r="EP13" s="233">
        <v>353.26799999999997</v>
      </c>
      <c r="EQ13" s="233">
        <v>357.38299999999998</v>
      </c>
      <c r="ER13" s="233">
        <v>377.96600000000001</v>
      </c>
      <c r="ES13" s="233">
        <v>399.81700000000001</v>
      </c>
      <c r="ET13" s="233">
        <v>406.48899999999998</v>
      </c>
      <c r="EU13" s="233">
        <v>414.22800000000001</v>
      </c>
      <c r="EV13" s="233">
        <v>431.51799999999997</v>
      </c>
      <c r="EW13" s="233">
        <v>468.90499999999997</v>
      </c>
      <c r="EX13" s="233">
        <v>482.93900000000002</v>
      </c>
      <c r="EY13" s="233">
        <v>493.95</v>
      </c>
      <c r="EZ13" s="233">
        <v>514.82299999999998</v>
      </c>
      <c r="FA13" s="233">
        <v>540.08799999999997</v>
      </c>
      <c r="FB13" s="233">
        <v>558.70000000000005</v>
      </c>
      <c r="FC13" s="233">
        <v>567.10299999999995</v>
      </c>
      <c r="FD13" s="233">
        <v>582.1</v>
      </c>
      <c r="FE13" s="233">
        <v>593.04999999999995</v>
      </c>
      <c r="FF13" s="233">
        <v>597.65899999999999</v>
      </c>
      <c r="FG13" s="233">
        <v>596.07600000000002</v>
      </c>
      <c r="FH13" s="233">
        <v>605.96799999999996</v>
      </c>
      <c r="FI13" s="233">
        <v>625.66</v>
      </c>
      <c r="FJ13" s="233">
        <v>639.15800000000002</v>
      </c>
      <c r="FK13" s="233">
        <v>672.37599999999998</v>
      </c>
      <c r="FL13" s="233">
        <v>721.30399999999997</v>
      </c>
      <c r="FM13" s="233">
        <v>758.58799999999997</v>
      </c>
      <c r="FN13" s="233">
        <v>770.22299999999996</v>
      </c>
      <c r="FO13" s="233">
        <v>777.202</v>
      </c>
      <c r="FP13" s="207"/>
      <c r="FQ13" s="267" t="s">
        <v>204</v>
      </c>
      <c r="FR13" s="233">
        <v>1657.3789999999999</v>
      </c>
      <c r="FS13" s="233">
        <v>1687.203</v>
      </c>
      <c r="FT13" s="233">
        <v>1715.6990000000001</v>
      </c>
      <c r="FU13" s="233">
        <v>1818.7929999999999</v>
      </c>
      <c r="FV13" s="233">
        <v>1955.9169999999999</v>
      </c>
      <c r="FW13" s="233">
        <v>2568.71</v>
      </c>
      <c r="FX13" s="233">
        <v>2565.2829999999999</v>
      </c>
      <c r="FY13" s="233">
        <v>2624.7350000000001</v>
      </c>
      <c r="FZ13" s="207"/>
      <c r="GA13" s="267" t="s">
        <v>204</v>
      </c>
      <c r="GB13" s="233">
        <v>151.68600000000001</v>
      </c>
      <c r="GC13" s="233">
        <v>145.72999999999999</v>
      </c>
      <c r="GD13" s="233">
        <v>141.119</v>
      </c>
      <c r="GE13" s="233">
        <v>0</v>
      </c>
      <c r="GF13" s="207"/>
      <c r="GG13" s="267" t="s">
        <v>204</v>
      </c>
      <c r="GH13" s="233">
        <v>107.547</v>
      </c>
      <c r="GI13" s="233">
        <v>106.875</v>
      </c>
      <c r="GJ13" s="233">
        <v>99.09</v>
      </c>
      <c r="GK13" s="233">
        <v>0</v>
      </c>
      <c r="GL13" s="207"/>
      <c r="GM13" s="267" t="s">
        <v>204</v>
      </c>
      <c r="GN13" s="233">
        <v>1134.0709999999999</v>
      </c>
      <c r="GO13" s="233">
        <v>1094.182</v>
      </c>
      <c r="GP13" s="233">
        <v>1078.9839999999999</v>
      </c>
      <c r="GQ13" s="233">
        <v>955.03499999999997</v>
      </c>
    </row>
    <row r="14" spans="1:202" x14ac:dyDescent="0.2">
      <c r="A14" s="156" t="s">
        <v>192</v>
      </c>
      <c r="B14" s="233">
        <v>116.59</v>
      </c>
      <c r="C14" s="233">
        <v>104.971</v>
      </c>
      <c r="D14" s="233">
        <v>103.089</v>
      </c>
      <c r="E14" s="233">
        <v>98.075999999999993</v>
      </c>
      <c r="F14" s="233">
        <v>98.623999999999995</v>
      </c>
      <c r="G14" s="233">
        <v>76.694000000000003</v>
      </c>
      <c r="H14" s="233">
        <v>76.930999999999997</v>
      </c>
      <c r="I14" s="233">
        <v>84.484999999999999</v>
      </c>
      <c r="J14" s="233">
        <v>91.992999999999995</v>
      </c>
      <c r="K14" s="233">
        <v>92.602999999999994</v>
      </c>
      <c r="L14" s="233">
        <v>90.222999999999999</v>
      </c>
      <c r="M14" s="233">
        <v>95.287000000000006</v>
      </c>
      <c r="N14" s="233">
        <v>94.540999999999997</v>
      </c>
      <c r="O14" s="233">
        <v>89.585999999999999</v>
      </c>
      <c r="P14" s="233">
        <v>100.961</v>
      </c>
      <c r="Q14" s="233">
        <v>111.294</v>
      </c>
      <c r="R14" s="233">
        <v>114.596</v>
      </c>
      <c r="S14" s="233">
        <v>114.41500000000001</v>
      </c>
      <c r="T14" s="233">
        <v>110.274</v>
      </c>
      <c r="U14" s="233">
        <v>114.90600000000001</v>
      </c>
      <c r="V14" s="233">
        <v>112.922</v>
      </c>
      <c r="W14" s="233">
        <v>112.684</v>
      </c>
      <c r="X14" s="233">
        <v>157.08199999999999</v>
      </c>
      <c r="Y14" s="233">
        <v>166.76400000000001</v>
      </c>
      <c r="Z14" s="233">
        <v>165.87700000000001</v>
      </c>
      <c r="AA14" s="233">
        <v>167.37299999999999</v>
      </c>
      <c r="AB14" s="233">
        <v>169.37299999999999</v>
      </c>
      <c r="AD14" s="156" t="s">
        <v>192</v>
      </c>
      <c r="AE14" s="233">
        <v>165.845</v>
      </c>
      <c r="AF14" s="233">
        <v>167.71199999999999</v>
      </c>
      <c r="AG14" s="233">
        <v>173.93600000000001</v>
      </c>
      <c r="AH14" s="233">
        <v>173.86699999999999</v>
      </c>
      <c r="AI14" s="233">
        <v>176.2</v>
      </c>
      <c r="AJ14" s="233">
        <v>179.74299999999999</v>
      </c>
      <c r="AK14" s="233">
        <v>168.56299999999999</v>
      </c>
      <c r="AL14" s="233">
        <v>174.82400000000001</v>
      </c>
      <c r="AM14" s="233">
        <v>174.39500000000001</v>
      </c>
      <c r="AN14" s="233">
        <v>166.00899999999999</v>
      </c>
      <c r="AO14" s="233">
        <v>176.36799999999999</v>
      </c>
      <c r="AP14" s="233">
        <v>182.97</v>
      </c>
      <c r="AQ14" s="233">
        <v>193.102</v>
      </c>
      <c r="AR14" s="233">
        <v>193.46799999999999</v>
      </c>
      <c r="AS14" s="233">
        <v>189.476</v>
      </c>
      <c r="AT14" s="233">
        <v>188.47300000000001</v>
      </c>
      <c r="AU14" s="233">
        <v>186.25299999999999</v>
      </c>
      <c r="AV14" s="233">
        <v>184.28899999999999</v>
      </c>
      <c r="AW14" s="233">
        <v>180.864</v>
      </c>
      <c r="AX14" s="233">
        <v>190.75200000000001</v>
      </c>
      <c r="AY14" s="233">
        <v>193.066</v>
      </c>
      <c r="AZ14" s="233">
        <v>202.10599999999999</v>
      </c>
      <c r="BA14" s="233">
        <v>205.886</v>
      </c>
      <c r="BB14" s="233">
        <v>201.18799999999999</v>
      </c>
      <c r="BC14" s="233">
        <v>217.63800000000001</v>
      </c>
      <c r="BD14" s="233">
        <v>223.63300000000001</v>
      </c>
      <c r="BE14" s="233">
        <v>227.739</v>
      </c>
      <c r="BG14" s="156" t="s">
        <v>192</v>
      </c>
      <c r="BH14" s="233">
        <v>383.084</v>
      </c>
      <c r="BI14" s="233">
        <v>361.589</v>
      </c>
      <c r="BJ14" s="233">
        <v>382.447</v>
      </c>
      <c r="BK14" s="233">
        <v>361.71899999999999</v>
      </c>
      <c r="BL14" s="233">
        <v>355.80900000000003</v>
      </c>
      <c r="BM14" s="233">
        <v>335.43200000000002</v>
      </c>
      <c r="BN14" s="233">
        <v>383.678</v>
      </c>
      <c r="BO14" s="233">
        <v>351.351</v>
      </c>
      <c r="BP14" s="233">
        <v>358.17399999999998</v>
      </c>
      <c r="BQ14" s="233">
        <v>349.24900000000002</v>
      </c>
      <c r="BR14" s="233">
        <v>383.21199999999999</v>
      </c>
      <c r="BS14" s="233">
        <v>368.96800000000002</v>
      </c>
      <c r="BT14" s="233">
        <v>361.38099999999997</v>
      </c>
      <c r="BU14" s="233">
        <v>350.23700000000002</v>
      </c>
      <c r="BV14" s="233">
        <v>393.137</v>
      </c>
      <c r="BW14" s="233">
        <v>382.40699999999998</v>
      </c>
      <c r="BX14" s="233">
        <v>393.80200000000002</v>
      </c>
      <c r="BY14" s="233">
        <v>380.41399999999999</v>
      </c>
      <c r="BZ14" s="233">
        <v>395.46600000000001</v>
      </c>
      <c r="CA14" s="233">
        <v>382.65800000000002</v>
      </c>
      <c r="CB14" s="233">
        <v>394.983</v>
      </c>
      <c r="CC14" s="233">
        <v>399.726</v>
      </c>
      <c r="CD14" s="233">
        <v>444.005</v>
      </c>
      <c r="CE14" s="233">
        <v>451.19299999999998</v>
      </c>
      <c r="CF14" s="233">
        <v>443.70100000000002</v>
      </c>
      <c r="CG14" s="233">
        <v>434.142</v>
      </c>
      <c r="CH14" s="233">
        <v>468.48899999999998</v>
      </c>
      <c r="CJ14" s="156" t="s">
        <v>192</v>
      </c>
      <c r="CK14" s="233">
        <v>85.081000000000003</v>
      </c>
      <c r="CL14" s="233">
        <v>95.703000000000003</v>
      </c>
      <c r="CM14" s="233">
        <v>104.84</v>
      </c>
      <c r="CN14" s="233">
        <v>117.911</v>
      </c>
      <c r="CO14" s="233">
        <v>133.095</v>
      </c>
      <c r="CP14" s="233">
        <v>146.54599999999999</v>
      </c>
      <c r="CQ14" s="233">
        <v>152.06299999999999</v>
      </c>
      <c r="CR14" s="233">
        <v>163.23500000000001</v>
      </c>
      <c r="CS14" s="233">
        <v>180.29900000000001</v>
      </c>
      <c r="CT14" s="233">
        <v>191.28399999999999</v>
      </c>
      <c r="CU14" s="233">
        <v>198.833</v>
      </c>
      <c r="CV14" s="233">
        <v>214.55099999999999</v>
      </c>
      <c r="CW14" s="233">
        <v>228.636</v>
      </c>
      <c r="CX14" s="233">
        <v>247.72</v>
      </c>
      <c r="CY14" s="233">
        <v>253.84200000000001</v>
      </c>
      <c r="CZ14" s="233">
        <v>273.827</v>
      </c>
      <c r="DA14" s="233">
        <v>293.92599999999999</v>
      </c>
      <c r="DB14" s="233">
        <v>297.024</v>
      </c>
      <c r="DC14" s="233">
        <v>293.82499999999999</v>
      </c>
      <c r="DD14" s="233">
        <v>293.60599999999999</v>
      </c>
      <c r="DE14" s="233">
        <v>297.80900000000003</v>
      </c>
      <c r="DF14" s="233">
        <v>292.85700000000003</v>
      </c>
      <c r="DG14" s="233">
        <v>289.61399999999998</v>
      </c>
      <c r="DH14" s="233">
        <v>256.55599999999998</v>
      </c>
      <c r="DI14" s="233">
        <v>0</v>
      </c>
      <c r="DJ14" s="207"/>
      <c r="DK14" s="207" t="s">
        <v>192</v>
      </c>
      <c r="DL14" s="233">
        <v>139.78899999999999</v>
      </c>
      <c r="DM14" s="233">
        <v>134.66200000000001</v>
      </c>
      <c r="DN14" s="233">
        <v>150.16300000000001</v>
      </c>
      <c r="DO14" s="233">
        <v>149.01300000000001</v>
      </c>
      <c r="DP14" s="233">
        <v>150.68600000000001</v>
      </c>
      <c r="DQ14" s="233">
        <v>151.499</v>
      </c>
      <c r="DR14" s="233">
        <v>155.547</v>
      </c>
      <c r="DS14" s="233">
        <v>151.26300000000001</v>
      </c>
      <c r="DT14" s="233">
        <v>164.54599999999999</v>
      </c>
      <c r="DU14" s="233">
        <v>172.923</v>
      </c>
      <c r="DV14" s="233">
        <v>176.35300000000001</v>
      </c>
      <c r="DW14" s="233">
        <v>171.54599999999999</v>
      </c>
      <c r="DX14" s="233">
        <v>175.685</v>
      </c>
      <c r="DY14" s="233">
        <v>176.69300000000001</v>
      </c>
      <c r="DZ14" s="233">
        <v>173.476</v>
      </c>
      <c r="EA14" s="233">
        <v>167.95</v>
      </c>
      <c r="EB14" s="233">
        <v>170.56</v>
      </c>
      <c r="EC14" s="233">
        <v>172.01900000000001</v>
      </c>
      <c r="ED14" s="233">
        <v>168.684</v>
      </c>
      <c r="EE14" s="233">
        <v>169.71100000000001</v>
      </c>
      <c r="EF14" s="233">
        <v>171.78200000000001</v>
      </c>
      <c r="EG14" s="233">
        <v>172.09100000000001</v>
      </c>
      <c r="EH14" s="233">
        <v>178.27600000000001</v>
      </c>
      <c r="EI14" s="233">
        <v>182.66399999999999</v>
      </c>
      <c r="EJ14" s="233">
        <v>189.68600000000001</v>
      </c>
      <c r="EK14" s="233">
        <v>189.29499999999999</v>
      </c>
      <c r="EL14" s="233">
        <v>199.15100000000001</v>
      </c>
      <c r="EM14" s="207"/>
      <c r="EN14" s="207" t="s">
        <v>192</v>
      </c>
      <c r="EO14" s="233">
        <v>229.13800000000001</v>
      </c>
      <c r="EP14" s="233">
        <v>230.69900000000001</v>
      </c>
      <c r="EQ14" s="233">
        <v>231.05500000000001</v>
      </c>
      <c r="ER14" s="233">
        <v>247.38499999999999</v>
      </c>
      <c r="ES14" s="233">
        <v>259.38200000000001</v>
      </c>
      <c r="ET14" s="233">
        <v>258.95999999999998</v>
      </c>
      <c r="EU14" s="233">
        <v>262.64299999999997</v>
      </c>
      <c r="EV14" s="233">
        <v>276.27</v>
      </c>
      <c r="EW14" s="233">
        <v>303.21899999999999</v>
      </c>
      <c r="EX14" s="233">
        <v>310.38799999999998</v>
      </c>
      <c r="EY14" s="233">
        <v>315.40800000000002</v>
      </c>
      <c r="EZ14" s="233">
        <v>331.322</v>
      </c>
      <c r="FA14" s="233">
        <v>346.63299999999998</v>
      </c>
      <c r="FB14" s="233">
        <v>357.02100000000002</v>
      </c>
      <c r="FC14" s="233">
        <v>359.41399999999999</v>
      </c>
      <c r="FD14" s="233">
        <v>370.822</v>
      </c>
      <c r="FE14" s="233">
        <v>381.45699999999999</v>
      </c>
      <c r="FF14" s="233">
        <v>380.43400000000003</v>
      </c>
      <c r="FG14" s="233">
        <v>375.58600000000001</v>
      </c>
      <c r="FH14" s="233">
        <v>377.23099999999999</v>
      </c>
      <c r="FI14" s="233">
        <v>385.54199999999997</v>
      </c>
      <c r="FJ14" s="233">
        <v>390.34899999999999</v>
      </c>
      <c r="FK14" s="233">
        <v>413.54</v>
      </c>
      <c r="FL14" s="233">
        <v>446.755</v>
      </c>
      <c r="FM14" s="233">
        <v>467.73700000000002</v>
      </c>
      <c r="FN14" s="233">
        <v>468.22399999999999</v>
      </c>
      <c r="FO14" s="233">
        <v>471.59800000000001</v>
      </c>
      <c r="FP14" s="207"/>
      <c r="FQ14" s="268" t="s">
        <v>192</v>
      </c>
      <c r="FR14" s="233">
        <v>829.23199999999997</v>
      </c>
      <c r="FS14" s="233">
        <v>840.35</v>
      </c>
      <c r="FT14" s="233">
        <v>856.71799999999996</v>
      </c>
      <c r="FU14" s="233">
        <v>925.13599999999997</v>
      </c>
      <c r="FV14" s="233">
        <v>1027.6790000000001</v>
      </c>
      <c r="FW14" s="233">
        <v>1380.011</v>
      </c>
      <c r="FX14" s="233">
        <v>1349.729</v>
      </c>
      <c r="FY14" s="233">
        <v>1332.575</v>
      </c>
      <c r="FZ14" s="207"/>
      <c r="GA14" s="268" t="s">
        <v>192</v>
      </c>
      <c r="GB14" s="233">
        <v>75.168999999999997</v>
      </c>
      <c r="GC14" s="233">
        <v>71.009</v>
      </c>
      <c r="GD14" s="233">
        <v>66.539000000000001</v>
      </c>
      <c r="GE14" s="233">
        <v>0</v>
      </c>
      <c r="GF14" s="207"/>
      <c r="GG14" s="268" t="s">
        <v>192</v>
      </c>
      <c r="GH14" s="233">
        <v>53.65</v>
      </c>
      <c r="GI14" s="233">
        <v>51.908999999999999</v>
      </c>
      <c r="GJ14" s="233">
        <v>44.917000000000002</v>
      </c>
      <c r="GK14" s="233">
        <v>0</v>
      </c>
      <c r="GL14" s="207"/>
      <c r="GM14" s="268" t="s">
        <v>192</v>
      </c>
      <c r="GN14" s="233">
        <v>685.03200000000004</v>
      </c>
      <c r="GO14" s="233">
        <v>668.00300000000004</v>
      </c>
      <c r="GP14" s="233">
        <v>669.95399999999995</v>
      </c>
      <c r="GQ14" s="233">
        <v>590.61699999999996</v>
      </c>
    </row>
    <row r="15" spans="1:202" x14ac:dyDescent="0.2">
      <c r="A15" s="156" t="s">
        <v>191</v>
      </c>
      <c r="B15" s="233">
        <v>7.6950000000000003</v>
      </c>
      <c r="C15" s="233">
        <v>17.289000000000001</v>
      </c>
      <c r="D15" s="233">
        <v>22.02</v>
      </c>
      <c r="E15" s="233">
        <v>36.69</v>
      </c>
      <c r="F15" s="233">
        <v>35.594999999999999</v>
      </c>
      <c r="G15" s="233">
        <v>34.573</v>
      </c>
      <c r="H15" s="233">
        <v>33.488</v>
      </c>
      <c r="I15" s="233">
        <v>32.503999999999998</v>
      </c>
      <c r="J15" s="233">
        <v>31.401</v>
      </c>
      <c r="K15" s="233">
        <v>31.666</v>
      </c>
      <c r="L15" s="233">
        <v>30.484000000000002</v>
      </c>
      <c r="M15" s="233">
        <v>29.065999999999999</v>
      </c>
      <c r="N15" s="233">
        <v>30.808</v>
      </c>
      <c r="O15" s="233">
        <v>29.09</v>
      </c>
      <c r="P15" s="233">
        <v>26.713000000000001</v>
      </c>
      <c r="Q15" s="233">
        <v>24.92</v>
      </c>
      <c r="R15" s="233">
        <v>34.030999999999999</v>
      </c>
      <c r="S15" s="233">
        <v>32.182000000000002</v>
      </c>
      <c r="T15" s="233">
        <v>20.696000000000002</v>
      </c>
      <c r="U15" s="233">
        <v>19.768999999999998</v>
      </c>
      <c r="V15" s="233">
        <v>19.367999999999999</v>
      </c>
      <c r="W15" s="233">
        <v>18.946000000000002</v>
      </c>
      <c r="X15" s="233">
        <v>24.231999999999999</v>
      </c>
      <c r="Y15" s="233">
        <v>23.422999999999998</v>
      </c>
      <c r="Z15" s="233">
        <v>21.533999999999999</v>
      </c>
      <c r="AA15" s="233">
        <v>20.169</v>
      </c>
      <c r="AB15" s="233">
        <v>20.777000000000001</v>
      </c>
      <c r="AD15" s="156" t="s">
        <v>191</v>
      </c>
      <c r="AE15" s="233">
        <v>2.1989999999999998</v>
      </c>
      <c r="AF15" s="233">
        <v>4.8239999999999998</v>
      </c>
      <c r="AG15" s="233">
        <v>0.27</v>
      </c>
      <c r="AH15" s="233">
        <v>2.4079999999999999</v>
      </c>
      <c r="AI15" s="233">
        <v>0.82899999999999996</v>
      </c>
      <c r="AJ15" s="233">
        <v>0.41599999999999998</v>
      </c>
      <c r="AK15" s="233">
        <v>2.7559999999999998</v>
      </c>
      <c r="AL15" s="233">
        <v>2.9180000000000001</v>
      </c>
      <c r="AM15" s="233">
        <v>2.806</v>
      </c>
      <c r="AN15" s="233">
        <v>2.8679999999999999</v>
      </c>
      <c r="AO15" s="233">
        <v>3.2269999999999999</v>
      </c>
      <c r="AP15" s="233">
        <v>3.3079999999999998</v>
      </c>
      <c r="AQ15" s="233">
        <v>3.1779999999999999</v>
      </c>
      <c r="AR15" s="233">
        <v>4.9550000000000001</v>
      </c>
      <c r="AS15" s="233">
        <v>4.4050000000000002</v>
      </c>
      <c r="AT15" s="233">
        <v>4.4409999999999998</v>
      </c>
      <c r="AU15" s="233">
        <v>4.13</v>
      </c>
      <c r="AV15" s="233">
        <v>5.532</v>
      </c>
      <c r="AW15" s="233">
        <v>5.4489999999999998</v>
      </c>
      <c r="AX15" s="233">
        <v>5.6260000000000003</v>
      </c>
      <c r="AY15" s="233">
        <v>5.4359999999999999</v>
      </c>
      <c r="AZ15" s="233">
        <v>5.2240000000000002</v>
      </c>
      <c r="BA15" s="233">
        <v>4.9649999999999999</v>
      </c>
      <c r="BB15" s="233">
        <v>4.6769999999999996</v>
      </c>
      <c r="BC15" s="233">
        <v>4.2770000000000001</v>
      </c>
      <c r="BD15" s="233">
        <v>3.754</v>
      </c>
      <c r="BE15" s="233">
        <v>4.3639999999999999</v>
      </c>
      <c r="BG15" s="156" t="s">
        <v>191</v>
      </c>
      <c r="BH15" s="233">
        <v>9.4420000000000002</v>
      </c>
      <c r="BI15" s="233">
        <v>9.0229999999999997</v>
      </c>
      <c r="BJ15" s="233">
        <v>8.6709999999999994</v>
      </c>
      <c r="BK15" s="233">
        <v>8.5079999999999991</v>
      </c>
      <c r="BL15" s="233">
        <v>8.125</v>
      </c>
      <c r="BM15" s="233">
        <v>8.9779999999999998</v>
      </c>
      <c r="BN15" s="233">
        <v>8.093</v>
      </c>
      <c r="BO15" s="233">
        <v>5.4749999999999996</v>
      </c>
      <c r="BP15" s="233">
        <v>4.1500000000000004</v>
      </c>
      <c r="BQ15" s="233">
        <v>3.8359999999999999</v>
      </c>
      <c r="BR15" s="233">
        <v>3.5219999999999998</v>
      </c>
      <c r="BS15" s="233">
        <v>3.2</v>
      </c>
      <c r="BT15" s="233">
        <v>2.9020000000000001</v>
      </c>
      <c r="BU15" s="233">
        <v>2.5739999999999998</v>
      </c>
      <c r="BV15" s="233">
        <v>2.25</v>
      </c>
      <c r="BW15" s="233">
        <v>19.75</v>
      </c>
      <c r="BX15" s="233">
        <v>19.463999999999999</v>
      </c>
      <c r="BY15" s="233">
        <v>19.189</v>
      </c>
      <c r="BZ15" s="233">
        <v>0.99299999999999999</v>
      </c>
      <c r="CA15" s="233">
        <v>0.67700000000000005</v>
      </c>
      <c r="CB15" s="233">
        <v>0.39400000000000002</v>
      </c>
      <c r="CC15" s="233">
        <v>1.4999999999999999E-2</v>
      </c>
      <c r="CD15" s="233">
        <v>4.0000000000000001E-3</v>
      </c>
      <c r="CE15" s="233">
        <v>2.4E-2</v>
      </c>
      <c r="CF15" s="233">
        <v>2.7E-2</v>
      </c>
      <c r="CG15" s="233">
        <v>1.7000000000000001E-2</v>
      </c>
      <c r="CH15" s="233">
        <v>1.2999999999999999E-2</v>
      </c>
      <c r="CJ15" s="156" t="s">
        <v>191</v>
      </c>
      <c r="CK15" s="233">
        <v>0.66400000000000003</v>
      </c>
      <c r="CL15" s="233">
        <v>0.66800000000000004</v>
      </c>
      <c r="CM15" s="233">
        <v>0.60699999999999998</v>
      </c>
      <c r="CN15" s="233">
        <v>0.65100000000000002</v>
      </c>
      <c r="CO15" s="233">
        <v>0.28899999999999998</v>
      </c>
      <c r="CP15" s="233">
        <v>0.379</v>
      </c>
      <c r="CQ15" s="233">
        <v>0.378</v>
      </c>
      <c r="CR15" s="233">
        <v>0.29499999999999998</v>
      </c>
      <c r="CS15" s="233">
        <v>0.218</v>
      </c>
      <c r="CT15" s="233">
        <v>1.468</v>
      </c>
      <c r="CU15" s="233">
        <v>1.385</v>
      </c>
      <c r="CV15" s="233">
        <v>1.3919999999999999</v>
      </c>
      <c r="CW15" s="233">
        <v>1.669</v>
      </c>
      <c r="CX15" s="233">
        <v>1.6779999999999999</v>
      </c>
      <c r="CY15" s="233">
        <v>1.6759999999999999</v>
      </c>
      <c r="CZ15" s="233">
        <v>1.6719999999999999</v>
      </c>
      <c r="DA15" s="233">
        <v>1.5680000000000001</v>
      </c>
      <c r="DB15" s="233">
        <v>8.0000000000000002E-3</v>
      </c>
      <c r="DC15" s="233">
        <v>2.1999999999999999E-2</v>
      </c>
      <c r="DD15" s="233">
        <v>2.7E-2</v>
      </c>
      <c r="DE15" s="233">
        <v>3.4000000000000002E-2</v>
      </c>
      <c r="DF15" s="233">
        <v>3.9E-2</v>
      </c>
      <c r="DG15" s="233">
        <v>4.2000000000000003E-2</v>
      </c>
      <c r="DH15" s="233">
        <v>0.05</v>
      </c>
      <c r="DI15" s="233">
        <v>0</v>
      </c>
      <c r="DJ15" s="207"/>
      <c r="DK15" s="207" t="s">
        <v>191</v>
      </c>
      <c r="DL15" s="233">
        <v>79.257000000000005</v>
      </c>
      <c r="DM15" s="233">
        <v>85.760999999999996</v>
      </c>
      <c r="DN15" s="233">
        <v>75.453000000000003</v>
      </c>
      <c r="DO15" s="233">
        <v>70.975999999999999</v>
      </c>
      <c r="DP15" s="233">
        <v>62.527000000000001</v>
      </c>
      <c r="DQ15" s="233">
        <v>64.414000000000001</v>
      </c>
      <c r="DR15" s="233">
        <v>61.784999999999997</v>
      </c>
      <c r="DS15" s="233">
        <v>58.220999999999997</v>
      </c>
      <c r="DT15" s="233">
        <v>55.396000000000001</v>
      </c>
      <c r="DU15" s="233">
        <v>52.606000000000002</v>
      </c>
      <c r="DV15" s="233">
        <v>51.026000000000003</v>
      </c>
      <c r="DW15" s="233">
        <v>47.436</v>
      </c>
      <c r="DX15" s="233">
        <v>45.582999999999998</v>
      </c>
      <c r="DY15" s="233">
        <v>51.668999999999997</v>
      </c>
      <c r="DZ15" s="233">
        <v>52.914000000000001</v>
      </c>
      <c r="EA15" s="233">
        <v>55.07</v>
      </c>
      <c r="EB15" s="233">
        <v>56.402000000000001</v>
      </c>
      <c r="EC15" s="233">
        <v>56.17</v>
      </c>
      <c r="ED15" s="233">
        <v>62.064</v>
      </c>
      <c r="EE15" s="233">
        <v>63.686</v>
      </c>
      <c r="EF15" s="233">
        <v>60.448999999999998</v>
      </c>
      <c r="EG15" s="233">
        <v>59.417000000000002</v>
      </c>
      <c r="EH15" s="233">
        <v>58.875999999999998</v>
      </c>
      <c r="EI15" s="233">
        <v>56.893999999999998</v>
      </c>
      <c r="EJ15" s="233">
        <v>54.728999999999999</v>
      </c>
      <c r="EK15" s="233">
        <v>52.927</v>
      </c>
      <c r="EL15" s="233">
        <v>53.331000000000003</v>
      </c>
      <c r="EM15" s="207"/>
      <c r="EN15" s="207" t="s">
        <v>191</v>
      </c>
      <c r="EO15" s="233">
        <v>0</v>
      </c>
      <c r="EP15" s="233">
        <v>0</v>
      </c>
      <c r="EQ15" s="233">
        <v>0</v>
      </c>
      <c r="ER15" s="233">
        <v>0</v>
      </c>
      <c r="ES15" s="233">
        <v>0</v>
      </c>
      <c r="ET15" s="233">
        <v>0</v>
      </c>
      <c r="EU15" s="233">
        <v>0</v>
      </c>
      <c r="EV15" s="233">
        <v>0</v>
      </c>
      <c r="EW15" s="233">
        <v>0</v>
      </c>
      <c r="EX15" s="233">
        <v>0</v>
      </c>
      <c r="EY15" s="233">
        <v>0</v>
      </c>
      <c r="EZ15" s="233">
        <v>0</v>
      </c>
      <c r="FA15" s="233">
        <v>0</v>
      </c>
      <c r="FB15" s="233">
        <v>0</v>
      </c>
      <c r="FC15" s="233">
        <v>0</v>
      </c>
      <c r="FD15" s="233">
        <v>2.5000000000000001E-2</v>
      </c>
      <c r="FE15" s="233">
        <v>0.01</v>
      </c>
      <c r="FF15" s="233">
        <v>4.2000000000000003E-2</v>
      </c>
      <c r="FG15" s="233">
        <v>8.9999999999999993E-3</v>
      </c>
      <c r="FH15" s="233">
        <v>8.9999999999999993E-3</v>
      </c>
      <c r="FI15" s="233">
        <v>1.4999999999999999E-2</v>
      </c>
      <c r="FJ15" s="233">
        <v>0.01</v>
      </c>
      <c r="FK15" s="233">
        <v>0.01</v>
      </c>
      <c r="FL15" s="233">
        <v>1.2999999999999999E-2</v>
      </c>
      <c r="FM15" s="233">
        <v>0.03</v>
      </c>
      <c r="FN15" s="233">
        <v>3.3000000000000002E-2</v>
      </c>
      <c r="FO15" s="233">
        <v>2.5999999999999999E-2</v>
      </c>
      <c r="FP15" s="207"/>
      <c r="FQ15" s="268" t="s">
        <v>191</v>
      </c>
      <c r="FR15" s="233">
        <v>54.378999999999998</v>
      </c>
      <c r="FS15" s="233">
        <v>50.774999999999999</v>
      </c>
      <c r="FT15" s="233">
        <v>42.295999999999999</v>
      </c>
      <c r="FU15" s="233">
        <v>53.277999999999999</v>
      </c>
      <c r="FV15" s="233">
        <v>49.484999999999999</v>
      </c>
      <c r="FW15" s="233">
        <v>42.600999999999999</v>
      </c>
      <c r="FX15" s="233">
        <v>49.372</v>
      </c>
      <c r="FY15" s="233">
        <v>102.90600000000001</v>
      </c>
      <c r="FZ15" s="207"/>
      <c r="GA15" s="268" t="s">
        <v>191</v>
      </c>
      <c r="GB15" s="233">
        <v>41.685000000000002</v>
      </c>
      <c r="GC15" s="233">
        <v>39.533000000000001</v>
      </c>
      <c r="GD15" s="233">
        <v>38.951999999999998</v>
      </c>
      <c r="GE15" s="233">
        <v>0</v>
      </c>
      <c r="GF15" s="207"/>
      <c r="GG15" s="268" t="s">
        <v>191</v>
      </c>
      <c r="GH15" s="233">
        <v>9.0920000000000005</v>
      </c>
      <c r="GI15" s="233">
        <v>8.8130000000000006</v>
      </c>
      <c r="GJ15" s="233">
        <v>8.2509999999999994</v>
      </c>
      <c r="GK15" s="233">
        <v>0</v>
      </c>
      <c r="GL15" s="207"/>
      <c r="GM15" s="268" t="s">
        <v>191</v>
      </c>
      <c r="GN15" s="233">
        <v>37.99</v>
      </c>
      <c r="GO15" s="233">
        <v>34.344000000000001</v>
      </c>
      <c r="GP15" s="233">
        <v>30.736999999999998</v>
      </c>
      <c r="GQ15" s="233">
        <v>0.79</v>
      </c>
    </row>
    <row r="16" spans="1:202" x14ac:dyDescent="0.2">
      <c r="A16" s="156" t="s">
        <v>190</v>
      </c>
      <c r="B16" s="233">
        <v>160.767</v>
      </c>
      <c r="C16" s="233">
        <v>163.83099999999999</v>
      </c>
      <c r="D16" s="233">
        <v>163.691</v>
      </c>
      <c r="E16" s="233">
        <v>164.28800000000001</v>
      </c>
      <c r="F16" s="233">
        <v>169.21700000000001</v>
      </c>
      <c r="G16" s="233">
        <v>171.017</v>
      </c>
      <c r="H16" s="233">
        <v>176.68299999999999</v>
      </c>
      <c r="I16" s="233">
        <v>180.654</v>
      </c>
      <c r="J16" s="233">
        <v>187.70099999999999</v>
      </c>
      <c r="K16" s="233">
        <v>192.72499999999999</v>
      </c>
      <c r="L16" s="233">
        <v>203.20699999999999</v>
      </c>
      <c r="M16" s="233">
        <v>211.797</v>
      </c>
      <c r="N16" s="233">
        <v>216.744</v>
      </c>
      <c r="O16" s="233">
        <v>219.64099999999999</v>
      </c>
      <c r="P16" s="233">
        <v>231.506</v>
      </c>
      <c r="Q16" s="233">
        <v>237.69</v>
      </c>
      <c r="R16" s="233">
        <v>243.25800000000001</v>
      </c>
      <c r="S16" s="233">
        <v>247.577</v>
      </c>
      <c r="T16" s="233">
        <v>255.55500000000001</v>
      </c>
      <c r="U16" s="233">
        <v>262.512</v>
      </c>
      <c r="V16" s="233">
        <v>276.80599999999998</v>
      </c>
      <c r="W16" s="233">
        <v>283.72699999999998</v>
      </c>
      <c r="X16" s="233">
        <v>332.99400000000003</v>
      </c>
      <c r="Y16" s="233">
        <v>344.82400000000001</v>
      </c>
      <c r="Z16" s="233">
        <v>354.00200000000001</v>
      </c>
      <c r="AA16" s="233">
        <v>356.98899999999998</v>
      </c>
      <c r="AB16" s="233">
        <v>362.32</v>
      </c>
      <c r="AD16" s="156" t="s">
        <v>190</v>
      </c>
      <c r="AE16" s="233">
        <v>173.00200000000001</v>
      </c>
      <c r="AF16" s="233">
        <v>176.143</v>
      </c>
      <c r="AG16" s="233">
        <v>177.21299999999999</v>
      </c>
      <c r="AH16" s="233">
        <v>183.32499999999999</v>
      </c>
      <c r="AI16" s="233">
        <v>191.71</v>
      </c>
      <c r="AJ16" s="233">
        <v>195.54</v>
      </c>
      <c r="AK16" s="233">
        <v>197.12100000000001</v>
      </c>
      <c r="AL16" s="233">
        <v>201.971</v>
      </c>
      <c r="AM16" s="233">
        <v>206.67599999999999</v>
      </c>
      <c r="AN16" s="233">
        <v>210.66399999999999</v>
      </c>
      <c r="AO16" s="233">
        <v>211.97200000000001</v>
      </c>
      <c r="AP16" s="233">
        <v>216.501</v>
      </c>
      <c r="AQ16" s="233">
        <v>222.61600000000001</v>
      </c>
      <c r="AR16" s="233">
        <v>226.42</v>
      </c>
      <c r="AS16" s="233">
        <v>226.35499999999999</v>
      </c>
      <c r="AT16" s="233">
        <v>229.83099999999999</v>
      </c>
      <c r="AU16" s="233">
        <v>230.43799999999999</v>
      </c>
      <c r="AV16" s="233">
        <v>232.489</v>
      </c>
      <c r="AW16" s="233">
        <v>233.96100000000001</v>
      </c>
      <c r="AX16" s="233">
        <v>243.59800000000001</v>
      </c>
      <c r="AY16" s="233">
        <v>251.84700000000001</v>
      </c>
      <c r="AZ16" s="233">
        <v>256.19299999999998</v>
      </c>
      <c r="BA16" s="233">
        <v>262.267</v>
      </c>
      <c r="BB16" s="233">
        <v>274.83999999999997</v>
      </c>
      <c r="BC16" s="233">
        <v>290.11799999999999</v>
      </c>
      <c r="BD16" s="233">
        <v>302.69</v>
      </c>
      <c r="BE16" s="233">
        <v>309.89800000000002</v>
      </c>
      <c r="BG16" s="156" t="s">
        <v>190</v>
      </c>
      <c r="BH16" s="233">
        <v>421.053</v>
      </c>
      <c r="BI16" s="233">
        <v>430.80599999999998</v>
      </c>
      <c r="BJ16" s="233">
        <v>438.26</v>
      </c>
      <c r="BK16" s="233">
        <v>448.16899999999998</v>
      </c>
      <c r="BL16" s="233">
        <v>460.42</v>
      </c>
      <c r="BM16" s="233">
        <v>473.57499999999999</v>
      </c>
      <c r="BN16" s="233">
        <v>485.87299999999999</v>
      </c>
      <c r="BO16" s="233">
        <v>492.41</v>
      </c>
      <c r="BP16" s="233">
        <v>511.28899999999999</v>
      </c>
      <c r="BQ16" s="233">
        <v>520.29700000000003</v>
      </c>
      <c r="BR16" s="233">
        <v>531.40599999999995</v>
      </c>
      <c r="BS16" s="233">
        <v>537.62099999999998</v>
      </c>
      <c r="BT16" s="233">
        <v>548.17499999999995</v>
      </c>
      <c r="BU16" s="233">
        <v>557.00800000000004</v>
      </c>
      <c r="BV16" s="233">
        <v>573.82600000000002</v>
      </c>
      <c r="BW16" s="233">
        <v>576.49900000000002</v>
      </c>
      <c r="BX16" s="233">
        <v>587.60799999999995</v>
      </c>
      <c r="BY16" s="233">
        <v>612.51900000000001</v>
      </c>
      <c r="BZ16" s="233">
        <v>624.81700000000001</v>
      </c>
      <c r="CA16" s="233">
        <v>640.096</v>
      </c>
      <c r="CB16" s="233">
        <v>665.47</v>
      </c>
      <c r="CC16" s="233">
        <v>682.95699999999999</v>
      </c>
      <c r="CD16" s="233">
        <v>700.41099999999994</v>
      </c>
      <c r="CE16" s="233">
        <v>716.34</v>
      </c>
      <c r="CF16" s="233">
        <v>732.81299999999999</v>
      </c>
      <c r="CG16" s="233">
        <v>748.70899999999995</v>
      </c>
      <c r="CH16" s="233">
        <v>765.84100000000001</v>
      </c>
      <c r="CJ16" s="156" t="s">
        <v>190</v>
      </c>
      <c r="CK16" s="233">
        <v>61.250999999999998</v>
      </c>
      <c r="CL16" s="233">
        <v>65.034999999999997</v>
      </c>
      <c r="CM16" s="233">
        <v>70.153000000000006</v>
      </c>
      <c r="CN16" s="233">
        <v>75.582999999999998</v>
      </c>
      <c r="CO16" s="233">
        <v>83.694999999999993</v>
      </c>
      <c r="CP16" s="233">
        <v>91.894000000000005</v>
      </c>
      <c r="CQ16" s="233">
        <v>98.614999999999995</v>
      </c>
      <c r="CR16" s="233">
        <v>105.45099999999999</v>
      </c>
      <c r="CS16" s="233">
        <v>114.461</v>
      </c>
      <c r="CT16" s="233">
        <v>122.539</v>
      </c>
      <c r="CU16" s="233">
        <v>127.629</v>
      </c>
      <c r="CV16" s="233">
        <v>132.93100000000001</v>
      </c>
      <c r="CW16" s="233">
        <v>141.72999999999999</v>
      </c>
      <c r="CX16" s="233">
        <v>152.386</v>
      </c>
      <c r="CY16" s="233">
        <v>164.00299999999999</v>
      </c>
      <c r="CZ16" s="233">
        <v>170.33500000000001</v>
      </c>
      <c r="DA16" s="233">
        <v>175.876</v>
      </c>
      <c r="DB16" s="233">
        <v>185.179</v>
      </c>
      <c r="DC16" s="233">
        <v>188.70500000000001</v>
      </c>
      <c r="DD16" s="233">
        <v>193.70099999999999</v>
      </c>
      <c r="DE16" s="233">
        <v>207.315</v>
      </c>
      <c r="DF16" s="233">
        <v>220.49799999999999</v>
      </c>
      <c r="DG16" s="233">
        <v>230.86199999999999</v>
      </c>
      <c r="DH16" s="233">
        <v>235.291</v>
      </c>
      <c r="DI16" s="233">
        <v>0</v>
      </c>
      <c r="DJ16" s="207"/>
      <c r="DK16" s="207" t="s">
        <v>190</v>
      </c>
      <c r="DL16" s="233">
        <v>141.15</v>
      </c>
      <c r="DM16" s="233">
        <v>144.75800000000001</v>
      </c>
      <c r="DN16" s="233">
        <v>148.333</v>
      </c>
      <c r="DO16" s="233">
        <v>149.89099999999999</v>
      </c>
      <c r="DP16" s="233">
        <v>155.05199999999999</v>
      </c>
      <c r="DQ16" s="233">
        <v>158.947</v>
      </c>
      <c r="DR16" s="233">
        <v>161.82900000000001</v>
      </c>
      <c r="DS16" s="233">
        <v>163.48400000000001</v>
      </c>
      <c r="DT16" s="233">
        <v>170.774</v>
      </c>
      <c r="DU16" s="233">
        <v>176.72300000000001</v>
      </c>
      <c r="DV16" s="233">
        <v>180.93299999999999</v>
      </c>
      <c r="DW16" s="233">
        <v>184.363</v>
      </c>
      <c r="DX16" s="233">
        <v>191.85900000000001</v>
      </c>
      <c r="DY16" s="233">
        <v>198.06200000000001</v>
      </c>
      <c r="DZ16" s="233">
        <v>200.45400000000001</v>
      </c>
      <c r="EA16" s="233">
        <v>206.68899999999999</v>
      </c>
      <c r="EB16" s="233">
        <v>209.452</v>
      </c>
      <c r="EC16" s="233">
        <v>216.023</v>
      </c>
      <c r="ED16" s="233">
        <v>219.96</v>
      </c>
      <c r="EE16" s="233">
        <v>225.548</v>
      </c>
      <c r="EF16" s="233">
        <v>237.149</v>
      </c>
      <c r="EG16" s="233">
        <v>245.96</v>
      </c>
      <c r="EH16" s="233">
        <v>251.52</v>
      </c>
      <c r="EI16" s="233">
        <v>258.28800000000001</v>
      </c>
      <c r="EJ16" s="233">
        <v>273.226</v>
      </c>
      <c r="EK16" s="233">
        <v>283.48</v>
      </c>
      <c r="EL16" s="233">
        <v>288.05099999999999</v>
      </c>
      <c r="EM16" s="207"/>
      <c r="EN16" s="207" t="s">
        <v>190</v>
      </c>
      <c r="EO16" s="233">
        <v>118.303</v>
      </c>
      <c r="EP16" s="233">
        <v>122.569</v>
      </c>
      <c r="EQ16" s="233">
        <v>126.328</v>
      </c>
      <c r="ER16" s="233">
        <v>130.58099999999999</v>
      </c>
      <c r="ES16" s="233">
        <v>140.435</v>
      </c>
      <c r="ET16" s="233">
        <v>147.529</v>
      </c>
      <c r="EU16" s="233">
        <v>151.58500000000001</v>
      </c>
      <c r="EV16" s="233">
        <v>155.24799999999999</v>
      </c>
      <c r="EW16" s="233">
        <v>165.68600000000001</v>
      </c>
      <c r="EX16" s="233">
        <v>172.55099999999999</v>
      </c>
      <c r="EY16" s="233">
        <v>178.542</v>
      </c>
      <c r="EZ16" s="233">
        <v>183.501</v>
      </c>
      <c r="FA16" s="233">
        <v>193.45500000000001</v>
      </c>
      <c r="FB16" s="233">
        <v>201.679</v>
      </c>
      <c r="FC16" s="233">
        <v>207.68899999999999</v>
      </c>
      <c r="FD16" s="233">
        <v>211.25299999999999</v>
      </c>
      <c r="FE16" s="233">
        <v>211.583</v>
      </c>
      <c r="FF16" s="233">
        <v>217.18299999999999</v>
      </c>
      <c r="FG16" s="233">
        <v>220.48099999999999</v>
      </c>
      <c r="FH16" s="233">
        <v>228.72800000000001</v>
      </c>
      <c r="FI16" s="233">
        <v>240.10300000000001</v>
      </c>
      <c r="FJ16" s="233">
        <v>248.79900000000001</v>
      </c>
      <c r="FK16" s="233">
        <v>258.82600000000002</v>
      </c>
      <c r="FL16" s="233">
        <v>274.536</v>
      </c>
      <c r="FM16" s="233">
        <v>290.82100000000003</v>
      </c>
      <c r="FN16" s="233">
        <v>301.96600000000001</v>
      </c>
      <c r="FO16" s="233">
        <v>305.57799999999997</v>
      </c>
      <c r="FP16" s="207"/>
      <c r="FQ16" s="268" t="s">
        <v>303</v>
      </c>
      <c r="FR16" s="233">
        <v>773.76800000000003</v>
      </c>
      <c r="FS16" s="233">
        <v>796.07799999999997</v>
      </c>
      <c r="FT16" s="233">
        <v>816.68499999999995</v>
      </c>
      <c r="FU16" s="233">
        <v>840.37900000000002</v>
      </c>
      <c r="FV16" s="233">
        <v>878.75300000000004</v>
      </c>
      <c r="FW16" s="233">
        <v>1146.098</v>
      </c>
      <c r="FX16" s="233">
        <v>1166.182</v>
      </c>
      <c r="FY16" s="233">
        <v>1189.2539999999999</v>
      </c>
      <c r="FZ16" s="207"/>
      <c r="GA16" s="268" t="s">
        <v>303</v>
      </c>
      <c r="GB16" s="233">
        <v>34.832000000000001</v>
      </c>
      <c r="GC16" s="233">
        <v>35.188000000000002</v>
      </c>
      <c r="GD16" s="233">
        <v>35.628</v>
      </c>
      <c r="GE16" s="233">
        <v>0</v>
      </c>
      <c r="GF16" s="207"/>
      <c r="GG16" s="268" t="s">
        <v>303</v>
      </c>
      <c r="GH16" s="233">
        <v>44.805</v>
      </c>
      <c r="GI16" s="233">
        <v>46.152999999999999</v>
      </c>
      <c r="GJ16" s="233">
        <v>45.921999999999997</v>
      </c>
      <c r="GK16" s="233">
        <v>0</v>
      </c>
      <c r="GL16" s="207"/>
      <c r="GM16" s="268" t="s">
        <v>303</v>
      </c>
      <c r="GN16" s="233">
        <v>411.04899999999998</v>
      </c>
      <c r="GO16" s="233">
        <v>391.83499999999998</v>
      </c>
      <c r="GP16" s="233">
        <v>378.29300000000001</v>
      </c>
      <c r="GQ16" s="233">
        <v>363.62799999999999</v>
      </c>
    </row>
    <row r="17" spans="1:202" x14ac:dyDescent="0.2">
      <c r="A17" s="162" t="s">
        <v>261</v>
      </c>
      <c r="B17" s="233">
        <v>-37.75</v>
      </c>
      <c r="C17" s="233">
        <v>-33.780999999999999</v>
      </c>
      <c r="D17" s="233">
        <v>-32.911999999999999</v>
      </c>
      <c r="E17" s="233">
        <v>-28.202000000000002</v>
      </c>
      <c r="F17" s="233">
        <v>-30.216000000000001</v>
      </c>
      <c r="G17" s="233">
        <v>-21.576000000000001</v>
      </c>
      <c r="H17" s="233">
        <v>-22.04</v>
      </c>
      <c r="I17" s="233">
        <v>-20.451000000000001</v>
      </c>
      <c r="J17" s="233">
        <v>-21.437000000000001</v>
      </c>
      <c r="K17" s="233">
        <v>-19.965</v>
      </c>
      <c r="L17" s="233">
        <v>-13.222</v>
      </c>
      <c r="M17" s="233">
        <v>-13.284000000000001</v>
      </c>
      <c r="N17" s="233">
        <v>-13.331</v>
      </c>
      <c r="O17" s="233">
        <v>-11.683</v>
      </c>
      <c r="P17" s="233">
        <v>-12.881</v>
      </c>
      <c r="Q17" s="233">
        <v>-13.782</v>
      </c>
      <c r="R17" s="233">
        <v>-15.016</v>
      </c>
      <c r="S17" s="233">
        <v>-16.739000000000001</v>
      </c>
      <c r="T17" s="233">
        <v>-19.356999999999999</v>
      </c>
      <c r="U17" s="233">
        <v>-19.11</v>
      </c>
      <c r="V17" s="233">
        <v>-18.36</v>
      </c>
      <c r="W17" s="233">
        <v>-18.100000000000001</v>
      </c>
      <c r="X17" s="233">
        <v>-22.728999999999999</v>
      </c>
      <c r="Y17" s="233">
        <v>-22.861000000000001</v>
      </c>
      <c r="Z17" s="233">
        <v>-23.896999999999998</v>
      </c>
      <c r="AA17" s="233">
        <v>-19.058</v>
      </c>
      <c r="AB17" s="233">
        <v>-20.216000000000001</v>
      </c>
      <c r="AD17" s="162" t="s">
        <v>261</v>
      </c>
      <c r="AE17" s="233">
        <v>-37.557000000000002</v>
      </c>
      <c r="AF17" s="233">
        <v>-38.881999999999998</v>
      </c>
      <c r="AG17" s="233">
        <v>-39.406999999999996</v>
      </c>
      <c r="AH17" s="233">
        <v>-39.228999999999999</v>
      </c>
      <c r="AI17" s="233">
        <v>-39.54</v>
      </c>
      <c r="AJ17" s="233">
        <v>-40.988999999999997</v>
      </c>
      <c r="AK17" s="233">
        <v>-35.883000000000003</v>
      </c>
      <c r="AL17" s="233">
        <v>-33.198</v>
      </c>
      <c r="AM17" s="233">
        <v>-33.216999999999999</v>
      </c>
      <c r="AN17" s="233">
        <v>-32.920999999999999</v>
      </c>
      <c r="AO17" s="233">
        <v>-32.067999999999998</v>
      </c>
      <c r="AP17" s="233">
        <v>-31.472000000000001</v>
      </c>
      <c r="AQ17" s="233">
        <v>-31.396999999999998</v>
      </c>
      <c r="AR17" s="233">
        <v>-31.901</v>
      </c>
      <c r="AS17" s="233">
        <v>-20.937000000000001</v>
      </c>
      <c r="AT17" s="233">
        <v>-19.12</v>
      </c>
      <c r="AU17" s="233">
        <v>-18.681999999999999</v>
      </c>
      <c r="AV17" s="233">
        <v>-17.399000000000001</v>
      </c>
      <c r="AW17" s="233">
        <v>-21.128</v>
      </c>
      <c r="AX17" s="233">
        <v>-21.628</v>
      </c>
      <c r="AY17" s="233">
        <v>-20.609000000000002</v>
      </c>
      <c r="AZ17" s="233">
        <v>-20.81</v>
      </c>
      <c r="BA17" s="233">
        <v>-20.140999999999998</v>
      </c>
      <c r="BB17" s="233">
        <v>-19.46</v>
      </c>
      <c r="BC17" s="233">
        <v>-20.033000000000001</v>
      </c>
      <c r="BD17" s="233">
        <v>-20.199000000000002</v>
      </c>
      <c r="BE17" s="233">
        <v>-20.675000000000001</v>
      </c>
      <c r="BG17" s="162" t="s">
        <v>261</v>
      </c>
      <c r="BH17" s="233">
        <v>-98.006</v>
      </c>
      <c r="BI17" s="233">
        <v>-86.019000000000005</v>
      </c>
      <c r="BJ17" s="233">
        <v>-86.037000000000006</v>
      </c>
      <c r="BK17" s="233">
        <v>-81.768000000000001</v>
      </c>
      <c r="BL17" s="233">
        <v>-82.29</v>
      </c>
      <c r="BM17" s="233">
        <v>-77.31</v>
      </c>
      <c r="BN17" s="233">
        <v>-80.965999999999994</v>
      </c>
      <c r="BO17" s="233">
        <v>-52.918999999999997</v>
      </c>
      <c r="BP17" s="233">
        <v>-56.604999999999997</v>
      </c>
      <c r="BQ17" s="233">
        <v>-54.552</v>
      </c>
      <c r="BR17" s="233">
        <v>-59.548000000000002</v>
      </c>
      <c r="BS17" s="233">
        <v>-59.997</v>
      </c>
      <c r="BT17" s="233">
        <v>-61.118000000000002</v>
      </c>
      <c r="BU17" s="233">
        <v>-53.219000000000001</v>
      </c>
      <c r="BV17" s="233">
        <v>-54.064</v>
      </c>
      <c r="BW17" s="233">
        <v>-57.848999999999997</v>
      </c>
      <c r="BX17" s="233">
        <v>-59.741999999999997</v>
      </c>
      <c r="BY17" s="233">
        <v>-58.386000000000003</v>
      </c>
      <c r="BZ17" s="233">
        <v>-64.344999999999999</v>
      </c>
      <c r="CA17" s="233">
        <v>-63.201000000000001</v>
      </c>
      <c r="CB17" s="233">
        <v>-57.802999999999997</v>
      </c>
      <c r="CC17" s="233">
        <v>-59.405000000000001</v>
      </c>
      <c r="CD17" s="233">
        <v>-60.344999999999999</v>
      </c>
      <c r="CE17" s="233">
        <v>-59.345999999999997</v>
      </c>
      <c r="CF17" s="233">
        <v>-59.963999999999999</v>
      </c>
      <c r="CG17" s="233">
        <v>-60.728999999999999</v>
      </c>
      <c r="CH17" s="233">
        <v>-63.651000000000003</v>
      </c>
      <c r="CJ17" s="162" t="s">
        <v>261</v>
      </c>
      <c r="CK17" s="233">
        <v>-19.367000000000001</v>
      </c>
      <c r="CL17" s="233">
        <v>-15.349</v>
      </c>
      <c r="CM17" s="233">
        <v>-16.236999999999998</v>
      </c>
      <c r="CN17" s="233">
        <v>-14.795</v>
      </c>
      <c r="CO17" s="233">
        <v>-14.541</v>
      </c>
      <c r="CP17" s="233">
        <v>-13.394</v>
      </c>
      <c r="CQ17" s="233">
        <v>-12.260999999999999</v>
      </c>
      <c r="CR17" s="233">
        <v>-11.044</v>
      </c>
      <c r="CS17" s="233">
        <v>-10.587999999999999</v>
      </c>
      <c r="CT17" s="233">
        <v>-8.8010000000000002</v>
      </c>
      <c r="CU17" s="233">
        <v>-9.0549999999999997</v>
      </c>
      <c r="CV17" s="233">
        <v>-9.3230000000000004</v>
      </c>
      <c r="CW17" s="233">
        <v>-8.6920000000000002</v>
      </c>
      <c r="CX17" s="233">
        <v>-6.7140000000000004</v>
      </c>
      <c r="CY17" s="233">
        <v>-7.4749999999999996</v>
      </c>
      <c r="CZ17" s="233">
        <v>-8.2249999999999996</v>
      </c>
      <c r="DA17" s="233">
        <v>-8.0310000000000006</v>
      </c>
      <c r="DB17" s="233">
        <v>-8.5220000000000002</v>
      </c>
      <c r="DC17" s="233">
        <v>-10.382</v>
      </c>
      <c r="DD17" s="233">
        <v>-10.092000000000001</v>
      </c>
      <c r="DE17" s="233">
        <v>-8.8699999999999992</v>
      </c>
      <c r="DF17" s="233">
        <v>-8.7390000000000008</v>
      </c>
      <c r="DG17" s="233">
        <v>-8.8249999999999993</v>
      </c>
      <c r="DH17" s="233">
        <v>-8.9920000000000009</v>
      </c>
      <c r="DI17" s="233">
        <v>0</v>
      </c>
      <c r="DJ17" s="207"/>
      <c r="DK17" s="207" t="s">
        <v>261</v>
      </c>
      <c r="DL17" s="233">
        <v>-50.167999999999999</v>
      </c>
      <c r="DM17" s="233">
        <v>-47.695</v>
      </c>
      <c r="DN17" s="233">
        <v>-46.518999999999998</v>
      </c>
      <c r="DO17" s="233">
        <v>-37.715000000000003</v>
      </c>
      <c r="DP17" s="233">
        <v>-37.369</v>
      </c>
      <c r="DQ17" s="233">
        <v>-36.154000000000003</v>
      </c>
      <c r="DR17" s="233">
        <v>-30.059000000000001</v>
      </c>
      <c r="DS17" s="233">
        <v>-23.382000000000001</v>
      </c>
      <c r="DT17" s="233">
        <v>-22.321000000000002</v>
      </c>
      <c r="DU17" s="233">
        <v>-24.256</v>
      </c>
      <c r="DV17" s="233">
        <v>-23.506</v>
      </c>
      <c r="DW17" s="233">
        <v>-20.855</v>
      </c>
      <c r="DX17" s="233">
        <v>-20.742999999999999</v>
      </c>
      <c r="DY17" s="233">
        <v>-20.007000000000001</v>
      </c>
      <c r="DZ17" s="233">
        <v>-15.105</v>
      </c>
      <c r="EA17" s="233">
        <v>-16.861999999999998</v>
      </c>
      <c r="EB17" s="233">
        <v>-17.359000000000002</v>
      </c>
      <c r="EC17" s="233">
        <v>-18.257999999999999</v>
      </c>
      <c r="ED17" s="233">
        <v>-19.995000000000001</v>
      </c>
      <c r="EE17" s="233">
        <v>-19.381</v>
      </c>
      <c r="EF17" s="233">
        <v>-16.956</v>
      </c>
      <c r="EG17" s="233">
        <v>-17.431999999999999</v>
      </c>
      <c r="EH17" s="233">
        <v>-17.527999999999999</v>
      </c>
      <c r="EI17" s="233">
        <v>-16.997</v>
      </c>
      <c r="EJ17" s="233">
        <v>-16.547999999999998</v>
      </c>
      <c r="EK17" s="233">
        <v>-17.774999999999999</v>
      </c>
      <c r="EL17" s="233">
        <v>-17.295000000000002</v>
      </c>
      <c r="EM17" s="207"/>
      <c r="EN17" s="207" t="s">
        <v>261</v>
      </c>
      <c r="EO17" s="233">
        <v>-26.257999999999999</v>
      </c>
      <c r="EP17" s="233">
        <v>-26.696999999999999</v>
      </c>
      <c r="EQ17" s="233">
        <v>-27.774999999999999</v>
      </c>
      <c r="ER17" s="233">
        <v>-27.379000000000001</v>
      </c>
      <c r="ES17" s="233">
        <v>-27.95</v>
      </c>
      <c r="ET17" s="233">
        <v>-28.484999999999999</v>
      </c>
      <c r="EU17" s="233">
        <v>-27.423999999999999</v>
      </c>
      <c r="EV17" s="233">
        <v>-24.683</v>
      </c>
      <c r="EW17" s="233">
        <v>-25.331</v>
      </c>
      <c r="EX17" s="233">
        <v>-26.734000000000002</v>
      </c>
      <c r="EY17" s="233">
        <v>-27.096</v>
      </c>
      <c r="EZ17" s="233">
        <v>-27.265999999999998</v>
      </c>
      <c r="FA17" s="233">
        <v>-27.792000000000002</v>
      </c>
      <c r="FB17" s="233">
        <v>-28.507999999999999</v>
      </c>
      <c r="FC17" s="233">
        <v>-27.03</v>
      </c>
      <c r="FD17" s="233">
        <v>-30.452000000000002</v>
      </c>
      <c r="FE17" s="233">
        <v>-30.331</v>
      </c>
      <c r="FF17" s="233">
        <v>-33.853999999999999</v>
      </c>
      <c r="FG17" s="233">
        <v>-36.853000000000002</v>
      </c>
      <c r="FH17" s="233">
        <v>-37.119999999999997</v>
      </c>
      <c r="FI17" s="233">
        <v>-36.511000000000003</v>
      </c>
      <c r="FJ17" s="233">
        <v>-36.759</v>
      </c>
      <c r="FK17" s="233">
        <v>-37.847000000000001</v>
      </c>
      <c r="FL17" s="233">
        <v>-37.545999999999999</v>
      </c>
      <c r="FM17" s="233">
        <v>-35.994</v>
      </c>
      <c r="FN17" s="233">
        <v>-36.216000000000001</v>
      </c>
      <c r="FO17" s="233">
        <v>-36.427</v>
      </c>
      <c r="FP17" s="207"/>
      <c r="FQ17" s="267" t="s">
        <v>202</v>
      </c>
      <c r="FR17" s="233">
        <v>-11.4</v>
      </c>
      <c r="FS17" s="233">
        <v>-15.208</v>
      </c>
      <c r="FT17" s="233">
        <v>-19.428999999999998</v>
      </c>
      <c r="FU17" s="233">
        <v>-22.911000000000001</v>
      </c>
      <c r="FV17" s="233">
        <v>-24.225000000000001</v>
      </c>
      <c r="FW17" s="233">
        <v>-33.331000000000003</v>
      </c>
      <c r="FX17" s="233">
        <v>-34.539000000000001</v>
      </c>
      <c r="FY17" s="233">
        <v>-35.512999999999998</v>
      </c>
      <c r="FZ17" s="207"/>
      <c r="GA17" s="267" t="s">
        <v>202</v>
      </c>
      <c r="GB17" s="233">
        <v>-1.5980000000000001</v>
      </c>
      <c r="GC17" s="233">
        <v>-1.698</v>
      </c>
      <c r="GD17" s="233">
        <v>-1.716</v>
      </c>
      <c r="GE17" s="233">
        <v>0</v>
      </c>
      <c r="GF17" s="207"/>
      <c r="GG17" s="267" t="s">
        <v>202</v>
      </c>
      <c r="GH17" s="233">
        <v>-1.5940000000000001</v>
      </c>
      <c r="GI17" s="233">
        <v>-2.3940000000000001</v>
      </c>
      <c r="GJ17" s="233">
        <v>-3.3650000000000002</v>
      </c>
      <c r="GK17" s="233">
        <v>0</v>
      </c>
      <c r="GL17" s="207"/>
      <c r="GM17" s="267" t="s">
        <v>202</v>
      </c>
      <c r="GN17" s="233">
        <v>-8.7449999999999992</v>
      </c>
      <c r="GO17" s="233">
        <v>-7.9980000000000002</v>
      </c>
      <c r="GP17" s="233">
        <v>-7.6180000000000003</v>
      </c>
      <c r="GQ17" s="233">
        <v>-15.797000000000001</v>
      </c>
    </row>
    <row r="18" spans="1:202" x14ac:dyDescent="0.2">
      <c r="A18" s="324" t="s">
        <v>201</v>
      </c>
      <c r="B18" s="233">
        <v>0.24199999999999999</v>
      </c>
      <c r="C18" s="233">
        <v>0.24199999999999999</v>
      </c>
      <c r="D18" s="233">
        <v>0.20799999999999999</v>
      </c>
      <c r="E18" s="233">
        <v>0.20799999999999999</v>
      </c>
      <c r="F18" s="233">
        <v>0.20799999999999999</v>
      </c>
      <c r="G18" s="233">
        <v>0.20799999999999999</v>
      </c>
      <c r="H18" s="233">
        <v>0.20799999999999999</v>
      </c>
      <c r="I18" s="233">
        <v>0.20799999999999999</v>
      </c>
      <c r="J18" s="233">
        <v>0.20799999999999999</v>
      </c>
      <c r="K18" s="233">
        <v>0.20799999999999999</v>
      </c>
      <c r="L18" s="233">
        <v>0.20799999999999999</v>
      </c>
      <c r="M18" s="233">
        <v>0.20799999999999999</v>
      </c>
      <c r="N18" s="233">
        <v>0.20799999999999999</v>
      </c>
      <c r="O18" s="233">
        <v>0</v>
      </c>
      <c r="P18" s="233">
        <v>0</v>
      </c>
      <c r="Q18" s="233">
        <v>0</v>
      </c>
      <c r="R18" s="233">
        <v>0</v>
      </c>
      <c r="S18" s="233">
        <v>0</v>
      </c>
      <c r="T18" s="233">
        <v>0</v>
      </c>
      <c r="U18" s="233">
        <v>0</v>
      </c>
      <c r="V18" s="233">
        <v>0</v>
      </c>
      <c r="W18" s="233">
        <v>0</v>
      </c>
      <c r="X18" s="233">
        <v>0</v>
      </c>
      <c r="Y18" s="233">
        <v>0</v>
      </c>
      <c r="Z18" s="233">
        <v>0</v>
      </c>
      <c r="AA18" s="233">
        <v>0</v>
      </c>
      <c r="AB18" s="233">
        <v>0</v>
      </c>
      <c r="AD18" s="324" t="s">
        <v>201</v>
      </c>
      <c r="AE18" s="233">
        <v>0</v>
      </c>
      <c r="AF18" s="233">
        <v>0</v>
      </c>
      <c r="AG18" s="233">
        <v>0</v>
      </c>
      <c r="AH18" s="233">
        <v>0</v>
      </c>
      <c r="AI18" s="233">
        <v>0</v>
      </c>
      <c r="AJ18" s="233">
        <v>0</v>
      </c>
      <c r="AK18" s="233">
        <v>0</v>
      </c>
      <c r="AL18" s="233">
        <v>0</v>
      </c>
      <c r="AM18" s="233">
        <v>0</v>
      </c>
      <c r="AN18" s="233">
        <v>0</v>
      </c>
      <c r="AO18" s="233">
        <v>0</v>
      </c>
      <c r="AP18" s="233">
        <v>0</v>
      </c>
      <c r="AQ18" s="233">
        <v>0</v>
      </c>
      <c r="AR18" s="233">
        <v>0</v>
      </c>
      <c r="AS18" s="233">
        <v>0</v>
      </c>
      <c r="AT18" s="233">
        <v>0</v>
      </c>
      <c r="AU18" s="233">
        <v>0</v>
      </c>
      <c r="AV18" s="233">
        <v>0</v>
      </c>
      <c r="AW18" s="233">
        <v>0</v>
      </c>
      <c r="AX18" s="233">
        <v>0</v>
      </c>
      <c r="AY18" s="233">
        <v>0</v>
      </c>
      <c r="AZ18" s="233">
        <v>0</v>
      </c>
      <c r="BA18" s="233">
        <v>0</v>
      </c>
      <c r="BB18" s="233">
        <v>0</v>
      </c>
      <c r="BC18" s="233">
        <v>0</v>
      </c>
      <c r="BD18" s="233">
        <v>0</v>
      </c>
      <c r="BE18" s="233">
        <v>0</v>
      </c>
      <c r="BG18" s="324" t="s">
        <v>201</v>
      </c>
      <c r="BH18" s="233">
        <v>1.038</v>
      </c>
      <c r="BI18" s="233">
        <v>1.038</v>
      </c>
      <c r="BJ18" s="233">
        <v>1.038</v>
      </c>
      <c r="BK18" s="233">
        <v>1.038</v>
      </c>
      <c r="BL18" s="233">
        <v>1.038</v>
      </c>
      <c r="BM18" s="233">
        <v>1.038</v>
      </c>
      <c r="BN18" s="233">
        <v>0</v>
      </c>
      <c r="BO18" s="233">
        <v>0</v>
      </c>
      <c r="BP18" s="233">
        <v>0</v>
      </c>
      <c r="BQ18" s="233">
        <v>0</v>
      </c>
      <c r="BR18" s="233">
        <v>0</v>
      </c>
      <c r="BS18" s="233">
        <v>0</v>
      </c>
      <c r="BT18" s="233">
        <v>0</v>
      </c>
      <c r="BU18" s="233">
        <v>0</v>
      </c>
      <c r="BV18" s="233">
        <v>0</v>
      </c>
      <c r="BW18" s="233">
        <v>0</v>
      </c>
      <c r="BX18" s="233">
        <v>0</v>
      </c>
      <c r="BY18" s="233">
        <v>0</v>
      </c>
      <c r="BZ18" s="233">
        <v>0</v>
      </c>
      <c r="CA18" s="233">
        <v>0</v>
      </c>
      <c r="CB18" s="233">
        <v>0</v>
      </c>
      <c r="CC18" s="233">
        <v>0</v>
      </c>
      <c r="CD18" s="233">
        <v>0</v>
      </c>
      <c r="CE18" s="233">
        <v>0</v>
      </c>
      <c r="CF18" s="233">
        <v>0</v>
      </c>
      <c r="CG18" s="233">
        <v>0</v>
      </c>
      <c r="CH18" s="233">
        <v>0.29499999999999998</v>
      </c>
      <c r="CJ18" s="324" t="s">
        <v>201</v>
      </c>
      <c r="CK18" s="233">
        <v>0</v>
      </c>
      <c r="CL18" s="233">
        <v>0</v>
      </c>
      <c r="CM18" s="233">
        <v>0</v>
      </c>
      <c r="CN18" s="233">
        <v>0</v>
      </c>
      <c r="CO18" s="233">
        <v>0</v>
      </c>
      <c r="CP18" s="233">
        <v>0</v>
      </c>
      <c r="CQ18" s="233">
        <v>0</v>
      </c>
      <c r="CR18" s="233">
        <v>0</v>
      </c>
      <c r="CS18" s="233">
        <v>0</v>
      </c>
      <c r="CT18" s="233">
        <v>0</v>
      </c>
      <c r="CU18" s="233">
        <v>0</v>
      </c>
      <c r="CV18" s="233">
        <v>0</v>
      </c>
      <c r="CW18" s="233">
        <v>0</v>
      </c>
      <c r="CX18" s="233">
        <v>0</v>
      </c>
      <c r="CY18" s="233">
        <v>0</v>
      </c>
      <c r="CZ18" s="233">
        <v>0</v>
      </c>
      <c r="DA18" s="233">
        <v>0</v>
      </c>
      <c r="DB18" s="233">
        <v>0</v>
      </c>
      <c r="DC18" s="233">
        <v>0</v>
      </c>
      <c r="DD18" s="233">
        <v>0</v>
      </c>
      <c r="DE18" s="233">
        <v>0</v>
      </c>
      <c r="DF18" s="233">
        <v>0</v>
      </c>
      <c r="DG18" s="233">
        <v>0</v>
      </c>
      <c r="DH18" s="233">
        <v>0</v>
      </c>
      <c r="DI18" s="233">
        <v>0</v>
      </c>
      <c r="DJ18" s="207"/>
      <c r="DK18" s="207" t="s">
        <v>201</v>
      </c>
      <c r="DL18" s="233">
        <v>0</v>
      </c>
      <c r="DM18" s="233">
        <v>0</v>
      </c>
      <c r="DN18" s="233">
        <v>0</v>
      </c>
      <c r="DO18" s="233">
        <v>0</v>
      </c>
      <c r="DP18" s="233">
        <v>0</v>
      </c>
      <c r="DQ18" s="233">
        <v>0</v>
      </c>
      <c r="DR18" s="233">
        <v>0</v>
      </c>
      <c r="DS18" s="233">
        <v>0</v>
      </c>
      <c r="DT18" s="233">
        <v>0</v>
      </c>
      <c r="DU18" s="233">
        <v>0</v>
      </c>
      <c r="DV18" s="233">
        <v>0</v>
      </c>
      <c r="DW18" s="233">
        <v>0</v>
      </c>
      <c r="DX18" s="233">
        <v>0</v>
      </c>
      <c r="DY18" s="233">
        <v>0</v>
      </c>
      <c r="DZ18" s="233">
        <v>0</v>
      </c>
      <c r="EA18" s="233">
        <v>0</v>
      </c>
      <c r="EB18" s="233">
        <v>0</v>
      </c>
      <c r="EC18" s="233">
        <v>0</v>
      </c>
      <c r="ED18" s="233">
        <v>0</v>
      </c>
      <c r="EE18" s="233">
        <v>0</v>
      </c>
      <c r="EF18" s="233">
        <v>0</v>
      </c>
      <c r="EG18" s="233">
        <v>0</v>
      </c>
      <c r="EH18" s="233">
        <v>0</v>
      </c>
      <c r="EI18" s="233">
        <v>0</v>
      </c>
      <c r="EJ18" s="233">
        <v>0</v>
      </c>
      <c r="EK18" s="233">
        <v>0</v>
      </c>
      <c r="EL18" s="233">
        <v>0</v>
      </c>
      <c r="EM18" s="207"/>
      <c r="EN18" s="207" t="s">
        <v>201</v>
      </c>
      <c r="EO18" s="233">
        <v>0</v>
      </c>
      <c r="EP18" s="233">
        <v>0</v>
      </c>
      <c r="EQ18" s="233">
        <v>0</v>
      </c>
      <c r="ER18" s="233">
        <v>0</v>
      </c>
      <c r="ES18" s="233">
        <v>0</v>
      </c>
      <c r="ET18" s="233">
        <v>0</v>
      </c>
      <c r="EU18" s="233">
        <v>0</v>
      </c>
      <c r="EV18" s="233">
        <v>0</v>
      </c>
      <c r="EW18" s="233">
        <v>0</v>
      </c>
      <c r="EX18" s="233">
        <v>0</v>
      </c>
      <c r="EY18" s="233">
        <v>0</v>
      </c>
      <c r="EZ18" s="233">
        <v>0</v>
      </c>
      <c r="FA18" s="233">
        <v>0</v>
      </c>
      <c r="FB18" s="233">
        <v>0</v>
      </c>
      <c r="FC18" s="233">
        <v>0</v>
      </c>
      <c r="FD18" s="233">
        <v>0</v>
      </c>
      <c r="FE18" s="233">
        <v>0</v>
      </c>
      <c r="FF18" s="233">
        <v>0</v>
      </c>
      <c r="FG18" s="233">
        <v>0</v>
      </c>
      <c r="FH18" s="233">
        <v>0</v>
      </c>
      <c r="FI18" s="233">
        <v>0</v>
      </c>
      <c r="FJ18" s="233">
        <v>0</v>
      </c>
      <c r="FK18" s="233">
        <v>0</v>
      </c>
      <c r="FL18" s="233">
        <v>0</v>
      </c>
      <c r="FM18" s="233">
        <v>0</v>
      </c>
      <c r="FN18" s="233">
        <v>0</v>
      </c>
      <c r="FO18" s="233">
        <v>0</v>
      </c>
      <c r="FP18" s="207"/>
      <c r="FQ18" s="125" t="s">
        <v>201</v>
      </c>
      <c r="FR18" s="233">
        <v>29.213999999999999</v>
      </c>
      <c r="FS18" s="233">
        <v>29.213999999999999</v>
      </c>
      <c r="FT18" s="233">
        <v>35.677</v>
      </c>
      <c r="FU18" s="233">
        <v>13.851000000000001</v>
      </c>
      <c r="FV18" s="233">
        <v>13.851000000000001</v>
      </c>
      <c r="FW18" s="233">
        <v>13.851000000000001</v>
      </c>
      <c r="FX18" s="233">
        <v>13.851000000000001</v>
      </c>
      <c r="FY18" s="233">
        <v>1.1910000000000001</v>
      </c>
      <c r="FZ18" s="207"/>
      <c r="GA18" s="125" t="s">
        <v>201</v>
      </c>
      <c r="GB18" s="233">
        <v>0</v>
      </c>
      <c r="GC18" s="233">
        <v>0</v>
      </c>
      <c r="GD18" s="233">
        <v>0</v>
      </c>
      <c r="GE18" s="233">
        <v>0</v>
      </c>
      <c r="GF18" s="207"/>
      <c r="GG18" s="125" t="s">
        <v>201</v>
      </c>
      <c r="GH18" s="233">
        <v>0</v>
      </c>
      <c r="GI18" s="233">
        <v>0</v>
      </c>
      <c r="GJ18" s="233">
        <v>0</v>
      </c>
      <c r="GK18" s="233">
        <v>0</v>
      </c>
      <c r="GL18" s="207"/>
      <c r="GM18" s="125" t="s">
        <v>201</v>
      </c>
      <c r="GN18" s="233">
        <v>0.30299999999999999</v>
      </c>
      <c r="GO18" s="233">
        <v>0.30299999999999999</v>
      </c>
      <c r="GP18" s="233">
        <v>0.30299999999999999</v>
      </c>
      <c r="GQ18" s="233">
        <v>0.13400000000000001</v>
      </c>
    </row>
    <row r="19" spans="1:202" x14ac:dyDescent="0.2">
      <c r="A19" s="324" t="s">
        <v>200</v>
      </c>
      <c r="B19" s="233">
        <v>0</v>
      </c>
      <c r="C19" s="233">
        <v>0</v>
      </c>
      <c r="D19" s="233">
        <v>0</v>
      </c>
      <c r="E19" s="233">
        <v>0</v>
      </c>
      <c r="F19" s="233">
        <v>0</v>
      </c>
      <c r="G19" s="233">
        <v>0</v>
      </c>
      <c r="H19" s="233">
        <v>0</v>
      </c>
      <c r="I19" s="233">
        <v>0</v>
      </c>
      <c r="J19" s="233">
        <v>0</v>
      </c>
      <c r="K19" s="233">
        <v>0</v>
      </c>
      <c r="L19" s="233">
        <v>0</v>
      </c>
      <c r="M19" s="233">
        <v>0</v>
      </c>
      <c r="N19" s="233">
        <v>0</v>
      </c>
      <c r="O19" s="233">
        <v>0</v>
      </c>
      <c r="P19" s="233">
        <v>0</v>
      </c>
      <c r="Q19" s="233">
        <v>0</v>
      </c>
      <c r="R19" s="233">
        <v>0</v>
      </c>
      <c r="S19" s="233">
        <v>0</v>
      </c>
      <c r="T19" s="233">
        <v>0</v>
      </c>
      <c r="U19" s="233">
        <v>0</v>
      </c>
      <c r="V19" s="233">
        <v>0</v>
      </c>
      <c r="W19" s="233">
        <v>0</v>
      </c>
      <c r="X19" s="233">
        <v>0</v>
      </c>
      <c r="Y19" s="233">
        <v>0</v>
      </c>
      <c r="Z19" s="233">
        <v>0</v>
      </c>
      <c r="AA19" s="233">
        <v>0</v>
      </c>
      <c r="AB19" s="233">
        <v>0</v>
      </c>
      <c r="AD19" s="324" t="s">
        <v>200</v>
      </c>
      <c r="AE19" s="233">
        <v>0</v>
      </c>
      <c r="AF19" s="233">
        <v>0</v>
      </c>
      <c r="AG19" s="233">
        <v>0</v>
      </c>
      <c r="AH19" s="233">
        <v>0</v>
      </c>
      <c r="AI19" s="233">
        <v>0</v>
      </c>
      <c r="AJ19" s="233">
        <v>0</v>
      </c>
      <c r="AK19" s="233">
        <v>0</v>
      </c>
      <c r="AL19" s="233">
        <v>0</v>
      </c>
      <c r="AM19" s="233">
        <v>0</v>
      </c>
      <c r="AN19" s="233">
        <v>0</v>
      </c>
      <c r="AO19" s="233">
        <v>0</v>
      </c>
      <c r="AP19" s="233">
        <v>0</v>
      </c>
      <c r="AQ19" s="233">
        <v>0</v>
      </c>
      <c r="AR19" s="233">
        <v>0</v>
      </c>
      <c r="AS19" s="233">
        <v>0</v>
      </c>
      <c r="AT19" s="233">
        <v>0</v>
      </c>
      <c r="AU19" s="233">
        <v>0</v>
      </c>
      <c r="AV19" s="233">
        <v>0</v>
      </c>
      <c r="AW19" s="233">
        <v>0</v>
      </c>
      <c r="AX19" s="233">
        <v>0</v>
      </c>
      <c r="AY19" s="233">
        <v>0</v>
      </c>
      <c r="AZ19" s="233">
        <v>0</v>
      </c>
      <c r="BA19" s="233">
        <v>0</v>
      </c>
      <c r="BB19" s="233">
        <v>0</v>
      </c>
      <c r="BC19" s="233">
        <v>0</v>
      </c>
      <c r="BD19" s="233">
        <v>0</v>
      </c>
      <c r="BE19" s="233">
        <v>0</v>
      </c>
      <c r="BG19" s="324" t="s">
        <v>200</v>
      </c>
      <c r="BH19" s="233">
        <v>0</v>
      </c>
      <c r="BI19" s="233">
        <v>0</v>
      </c>
      <c r="BJ19" s="233">
        <v>0</v>
      </c>
      <c r="BK19" s="233">
        <v>0</v>
      </c>
      <c r="BL19" s="233">
        <v>0</v>
      </c>
      <c r="BM19" s="233">
        <v>0</v>
      </c>
      <c r="BN19" s="233">
        <v>0</v>
      </c>
      <c r="BO19" s="233">
        <v>0</v>
      </c>
      <c r="BP19" s="233">
        <v>0</v>
      </c>
      <c r="BQ19" s="233">
        <v>0</v>
      </c>
      <c r="BR19" s="233">
        <v>0</v>
      </c>
      <c r="BS19" s="233">
        <v>0</v>
      </c>
      <c r="BT19" s="233">
        <v>0</v>
      </c>
      <c r="BU19" s="233">
        <v>0</v>
      </c>
      <c r="BV19" s="233">
        <v>0</v>
      </c>
      <c r="BW19" s="233">
        <v>0</v>
      </c>
      <c r="BX19" s="233">
        <v>0</v>
      </c>
      <c r="BY19" s="233">
        <v>0</v>
      </c>
      <c r="BZ19" s="233">
        <v>0</v>
      </c>
      <c r="CA19" s="233">
        <v>0</v>
      </c>
      <c r="CB19" s="233">
        <v>0</v>
      </c>
      <c r="CC19" s="233">
        <v>0</v>
      </c>
      <c r="CD19" s="233">
        <v>0</v>
      </c>
      <c r="CE19" s="233">
        <v>0</v>
      </c>
      <c r="CF19" s="233">
        <v>0</v>
      </c>
      <c r="CG19" s="233">
        <v>0</v>
      </c>
      <c r="CH19" s="233">
        <v>0</v>
      </c>
      <c r="CJ19" s="324" t="s">
        <v>200</v>
      </c>
      <c r="CK19" s="233">
        <v>0</v>
      </c>
      <c r="CL19" s="233">
        <v>0</v>
      </c>
      <c r="CM19" s="233">
        <v>0</v>
      </c>
      <c r="CN19" s="233">
        <v>0</v>
      </c>
      <c r="CO19" s="233">
        <v>0</v>
      </c>
      <c r="CP19" s="233">
        <v>0</v>
      </c>
      <c r="CQ19" s="233">
        <v>0</v>
      </c>
      <c r="CR19" s="233">
        <v>0</v>
      </c>
      <c r="CS19" s="233">
        <v>0</v>
      </c>
      <c r="CT19" s="233">
        <v>0</v>
      </c>
      <c r="CU19" s="233">
        <v>0</v>
      </c>
      <c r="CV19" s="233">
        <v>0</v>
      </c>
      <c r="CW19" s="233">
        <v>0</v>
      </c>
      <c r="CX19" s="233">
        <v>0</v>
      </c>
      <c r="CY19" s="233">
        <v>0</v>
      </c>
      <c r="CZ19" s="233">
        <v>0</v>
      </c>
      <c r="DA19" s="233">
        <v>0</v>
      </c>
      <c r="DB19" s="233">
        <v>0</v>
      </c>
      <c r="DC19" s="233">
        <v>0</v>
      </c>
      <c r="DD19" s="233">
        <v>0</v>
      </c>
      <c r="DE19" s="233">
        <v>0</v>
      </c>
      <c r="DF19" s="233">
        <v>0</v>
      </c>
      <c r="DG19" s="233">
        <v>0</v>
      </c>
      <c r="DH19" s="233">
        <v>0</v>
      </c>
      <c r="DI19" s="233">
        <v>0</v>
      </c>
      <c r="DJ19" s="207"/>
      <c r="DK19" s="207" t="s">
        <v>200</v>
      </c>
      <c r="DL19" s="233">
        <v>0</v>
      </c>
      <c r="DM19" s="233">
        <v>0</v>
      </c>
      <c r="DN19" s="233">
        <v>0</v>
      </c>
      <c r="DO19" s="233">
        <v>0</v>
      </c>
      <c r="DP19" s="233">
        <v>0</v>
      </c>
      <c r="DQ19" s="233">
        <v>0</v>
      </c>
      <c r="DR19" s="233">
        <v>0</v>
      </c>
      <c r="DS19" s="233">
        <v>0</v>
      </c>
      <c r="DT19" s="233">
        <v>0</v>
      </c>
      <c r="DU19" s="233">
        <v>0</v>
      </c>
      <c r="DV19" s="233">
        <v>0</v>
      </c>
      <c r="DW19" s="233">
        <v>0</v>
      </c>
      <c r="DX19" s="233">
        <v>0</v>
      </c>
      <c r="DY19" s="233">
        <v>0</v>
      </c>
      <c r="DZ19" s="233">
        <v>0</v>
      </c>
      <c r="EA19" s="233">
        <v>0</v>
      </c>
      <c r="EB19" s="233">
        <v>0</v>
      </c>
      <c r="EC19" s="233">
        <v>0</v>
      </c>
      <c r="ED19" s="233">
        <v>0</v>
      </c>
      <c r="EE19" s="233">
        <v>0</v>
      </c>
      <c r="EF19" s="233">
        <v>0</v>
      </c>
      <c r="EG19" s="233">
        <v>0</v>
      </c>
      <c r="EH19" s="233">
        <v>0</v>
      </c>
      <c r="EI19" s="233">
        <v>0</v>
      </c>
      <c r="EJ19" s="233">
        <v>0</v>
      </c>
      <c r="EK19" s="233">
        <v>0</v>
      </c>
      <c r="EL19" s="233">
        <v>0</v>
      </c>
      <c r="EM19" s="207"/>
      <c r="EN19" s="207" t="s">
        <v>200</v>
      </c>
      <c r="EO19" s="233">
        <v>0</v>
      </c>
      <c r="EP19" s="233">
        <v>0</v>
      </c>
      <c r="EQ19" s="233">
        <v>0</v>
      </c>
      <c r="ER19" s="233">
        <v>0</v>
      </c>
      <c r="ES19" s="233">
        <v>0</v>
      </c>
      <c r="ET19" s="233">
        <v>0</v>
      </c>
      <c r="EU19" s="233">
        <v>0</v>
      </c>
      <c r="EV19" s="233">
        <v>0</v>
      </c>
      <c r="EW19" s="233">
        <v>0</v>
      </c>
      <c r="EX19" s="233">
        <v>0</v>
      </c>
      <c r="EY19" s="233">
        <v>0</v>
      </c>
      <c r="EZ19" s="233">
        <v>0</v>
      </c>
      <c r="FA19" s="233">
        <v>0</v>
      </c>
      <c r="FB19" s="233">
        <v>0</v>
      </c>
      <c r="FC19" s="233">
        <v>0</v>
      </c>
      <c r="FD19" s="233">
        <v>0</v>
      </c>
      <c r="FE19" s="233">
        <v>0</v>
      </c>
      <c r="FF19" s="233">
        <v>0</v>
      </c>
      <c r="FG19" s="233">
        <v>0</v>
      </c>
      <c r="FH19" s="233">
        <v>0</v>
      </c>
      <c r="FI19" s="233">
        <v>0</v>
      </c>
      <c r="FJ19" s="233">
        <v>0</v>
      </c>
      <c r="FK19" s="233">
        <v>0</v>
      </c>
      <c r="FL19" s="233">
        <v>0</v>
      </c>
      <c r="FM19" s="233">
        <v>0</v>
      </c>
      <c r="FN19" s="233">
        <v>0</v>
      </c>
      <c r="FO19" s="233">
        <v>0</v>
      </c>
      <c r="FP19" s="207"/>
      <c r="FQ19" s="125" t="s">
        <v>200</v>
      </c>
      <c r="FR19" s="233">
        <v>0</v>
      </c>
      <c r="FS19" s="233">
        <v>0</v>
      </c>
      <c r="FT19" s="233">
        <v>0</v>
      </c>
      <c r="FU19" s="233">
        <v>0</v>
      </c>
      <c r="FV19" s="233">
        <v>0</v>
      </c>
      <c r="FW19" s="233">
        <v>0</v>
      </c>
      <c r="FX19" s="233">
        <v>0</v>
      </c>
      <c r="FY19" s="233">
        <v>0</v>
      </c>
      <c r="FZ19" s="207"/>
      <c r="GA19" s="125" t="s">
        <v>200</v>
      </c>
      <c r="GB19" s="233">
        <v>0</v>
      </c>
      <c r="GC19" s="233">
        <v>0</v>
      </c>
      <c r="GD19" s="233">
        <v>0</v>
      </c>
      <c r="GE19" s="233">
        <v>0</v>
      </c>
      <c r="GF19" s="207"/>
      <c r="GG19" s="125" t="s">
        <v>200</v>
      </c>
      <c r="GH19" s="233">
        <v>0</v>
      </c>
      <c r="GI19" s="233">
        <v>0</v>
      </c>
      <c r="GJ19" s="233">
        <v>0</v>
      </c>
      <c r="GK19" s="233">
        <v>0</v>
      </c>
      <c r="GL19" s="207"/>
      <c r="GM19" s="125" t="s">
        <v>200</v>
      </c>
      <c r="GN19" s="233">
        <v>0</v>
      </c>
      <c r="GO19" s="233">
        <v>0</v>
      </c>
      <c r="GP19" s="233">
        <v>0</v>
      </c>
      <c r="GQ19" s="233">
        <v>0</v>
      </c>
    </row>
    <row r="20" spans="1:202" x14ac:dyDescent="0.2">
      <c r="A20" s="324" t="s">
        <v>199</v>
      </c>
      <c r="B20" s="233">
        <v>0.72399999999999998</v>
      </c>
      <c r="C20" s="233">
        <v>0.67500000000000004</v>
      </c>
      <c r="D20" s="233">
        <v>0.627</v>
      </c>
      <c r="E20" s="233">
        <v>0.57399999999999995</v>
      </c>
      <c r="F20" s="233">
        <v>0.52800000000000002</v>
      </c>
      <c r="G20" s="233">
        <v>0.52500000000000002</v>
      </c>
      <c r="H20" s="233">
        <v>0.68899999999999995</v>
      </c>
      <c r="I20" s="233">
        <v>0.63500000000000001</v>
      </c>
      <c r="J20" s="233">
        <v>0.71299999999999997</v>
      </c>
      <c r="K20" s="233">
        <v>0.71099999999999997</v>
      </c>
      <c r="L20" s="233">
        <v>0.68500000000000005</v>
      </c>
      <c r="M20" s="233">
        <v>0.53800000000000003</v>
      </c>
      <c r="N20" s="233">
        <v>0.54</v>
      </c>
      <c r="O20" s="233">
        <v>0.81100000000000005</v>
      </c>
      <c r="P20" s="233">
        <v>1.07</v>
      </c>
      <c r="Q20" s="233">
        <v>1.0740000000000001</v>
      </c>
      <c r="R20" s="233">
        <v>1.139</v>
      </c>
      <c r="S20" s="233">
        <v>1.1719999999999999</v>
      </c>
      <c r="T20" s="233">
        <v>1.3029999999999999</v>
      </c>
      <c r="U20" s="233">
        <v>1.2569999999999999</v>
      </c>
      <c r="V20" s="233">
        <v>1.2849999999999999</v>
      </c>
      <c r="W20" s="233">
        <v>1.3109999999999999</v>
      </c>
      <c r="X20" s="233">
        <v>1.577</v>
      </c>
      <c r="Y20" s="233">
        <v>1.5469999999999999</v>
      </c>
      <c r="Z20" s="233">
        <v>1.7370000000000001</v>
      </c>
      <c r="AA20" s="233">
        <v>1.75</v>
      </c>
      <c r="AB20" s="233">
        <v>1.909</v>
      </c>
      <c r="AD20" s="324" t="s">
        <v>199</v>
      </c>
      <c r="AE20" s="233">
        <v>0.184</v>
      </c>
      <c r="AF20" s="233">
        <v>0.20100000000000001</v>
      </c>
      <c r="AG20" s="233">
        <v>0.224</v>
      </c>
      <c r="AH20" s="233">
        <v>0.316</v>
      </c>
      <c r="AI20" s="233">
        <v>0.30399999999999999</v>
      </c>
      <c r="AJ20" s="233">
        <v>0.29099999999999998</v>
      </c>
      <c r="AK20" s="233">
        <v>0.28199999999999997</v>
      </c>
      <c r="AL20" s="233">
        <v>0.26</v>
      </c>
      <c r="AM20" s="233">
        <v>0.246</v>
      </c>
      <c r="AN20" s="233">
        <v>0.23100000000000001</v>
      </c>
      <c r="AO20" s="233">
        <v>0.314</v>
      </c>
      <c r="AP20" s="233">
        <v>0.30499999999999999</v>
      </c>
      <c r="AQ20" s="233">
        <v>0.33400000000000002</v>
      </c>
      <c r="AR20" s="233">
        <v>0.33600000000000002</v>
      </c>
      <c r="AS20" s="233">
        <v>0.435</v>
      </c>
      <c r="AT20" s="233">
        <v>0.46899999999999997</v>
      </c>
      <c r="AU20" s="233">
        <v>0.48799999999999999</v>
      </c>
      <c r="AV20" s="233">
        <v>0.45100000000000001</v>
      </c>
      <c r="AW20" s="233">
        <v>0.42699999999999999</v>
      </c>
      <c r="AX20" s="233">
        <v>0.53</v>
      </c>
      <c r="AY20" s="233">
        <v>0.52</v>
      </c>
      <c r="AZ20" s="233">
        <v>0.58199999999999996</v>
      </c>
      <c r="BA20" s="233">
        <v>0.57399999999999995</v>
      </c>
      <c r="BB20" s="233">
        <v>0.94599999999999995</v>
      </c>
      <c r="BC20" s="233">
        <v>0.96899999999999997</v>
      </c>
      <c r="BD20" s="233">
        <v>0.96699999999999997</v>
      </c>
      <c r="BE20" s="233">
        <v>0.89600000000000002</v>
      </c>
      <c r="BG20" s="324" t="s">
        <v>199</v>
      </c>
      <c r="BH20" s="233">
        <v>1.917</v>
      </c>
      <c r="BI20" s="233">
        <v>2.069</v>
      </c>
      <c r="BJ20" s="233">
        <v>2.17</v>
      </c>
      <c r="BK20" s="233">
        <v>2.1520000000000001</v>
      </c>
      <c r="BL20" s="233">
        <v>2.1440000000000001</v>
      </c>
      <c r="BM20" s="233">
        <v>2.0649999999999999</v>
      </c>
      <c r="BN20" s="233">
        <v>2.1150000000000002</v>
      </c>
      <c r="BO20" s="233">
        <v>1.952</v>
      </c>
      <c r="BP20" s="233">
        <v>2.1800000000000002</v>
      </c>
      <c r="BQ20" s="233">
        <v>1.8819999999999999</v>
      </c>
      <c r="BR20" s="233">
        <v>2.3159999999999998</v>
      </c>
      <c r="BS20" s="233">
        <v>2.2669999999999999</v>
      </c>
      <c r="BT20" s="233">
        <v>2.302</v>
      </c>
      <c r="BU20" s="233">
        <v>2.5139999999999998</v>
      </c>
      <c r="BV20" s="233">
        <v>3.3639999999999999</v>
      </c>
      <c r="BW20" s="233">
        <v>3.45</v>
      </c>
      <c r="BX20" s="233">
        <v>3.3</v>
      </c>
      <c r="BY20" s="233">
        <v>3.22</v>
      </c>
      <c r="BZ20" s="233">
        <v>4.5179999999999998</v>
      </c>
      <c r="CA20" s="233">
        <v>4.2759999999999998</v>
      </c>
      <c r="CB20" s="233">
        <v>4.1029999999999998</v>
      </c>
      <c r="CC20" s="233">
        <v>3.8660000000000001</v>
      </c>
      <c r="CD20" s="233">
        <v>5.0780000000000003</v>
      </c>
      <c r="CE20" s="233">
        <v>4.7729999999999997</v>
      </c>
      <c r="CF20" s="233">
        <v>4.468</v>
      </c>
      <c r="CG20" s="233">
        <v>4.2409999999999997</v>
      </c>
      <c r="CH20" s="233">
        <v>4.78</v>
      </c>
      <c r="CJ20" s="234" t="s">
        <v>199</v>
      </c>
      <c r="CK20" s="233">
        <v>1.5609999999999999</v>
      </c>
      <c r="CL20" s="233">
        <v>1.4650000000000001</v>
      </c>
      <c r="CM20" s="233">
        <v>2.073</v>
      </c>
      <c r="CN20" s="233">
        <v>1.9790000000000001</v>
      </c>
      <c r="CO20" s="233">
        <v>1.996</v>
      </c>
      <c r="CP20" s="233">
        <v>2.0009999999999999</v>
      </c>
      <c r="CQ20" s="233">
        <v>2.1309999999999998</v>
      </c>
      <c r="CR20" s="233">
        <v>2.1080000000000001</v>
      </c>
      <c r="CS20" s="233">
        <v>2.0110000000000001</v>
      </c>
      <c r="CT20" s="233">
        <v>1.8660000000000001</v>
      </c>
      <c r="CU20" s="233">
        <v>2.423</v>
      </c>
      <c r="CV20" s="233">
        <v>2.3109999999999999</v>
      </c>
      <c r="CW20" s="233">
        <v>2.2429999999999999</v>
      </c>
      <c r="CX20" s="233">
        <v>2.1680000000000001</v>
      </c>
      <c r="CY20" s="233">
        <v>2.7879999999999998</v>
      </c>
      <c r="CZ20" s="233">
        <v>2.6779999999999999</v>
      </c>
      <c r="DA20" s="233">
        <v>2.524</v>
      </c>
      <c r="DB20" s="233">
        <v>2.4460000000000002</v>
      </c>
      <c r="DC20" s="233">
        <v>2.581</v>
      </c>
      <c r="DD20" s="233">
        <v>2.4159999999999999</v>
      </c>
      <c r="DE20" s="233">
        <v>2.375</v>
      </c>
      <c r="DF20" s="233">
        <v>2.1840000000000002</v>
      </c>
      <c r="DG20" s="233">
        <v>1.3720000000000001</v>
      </c>
      <c r="DH20" s="233">
        <v>1.155</v>
      </c>
      <c r="DI20" s="233">
        <v>0</v>
      </c>
      <c r="DJ20" s="207"/>
      <c r="DK20" s="207" t="s">
        <v>199</v>
      </c>
      <c r="DL20" s="233">
        <v>0.54500000000000004</v>
      </c>
      <c r="DM20" s="233">
        <v>0.50800000000000001</v>
      </c>
      <c r="DN20" s="233">
        <v>0.499</v>
      </c>
      <c r="DO20" s="233">
        <v>0.71799999999999997</v>
      </c>
      <c r="DP20" s="233">
        <v>0.80500000000000005</v>
      </c>
      <c r="DQ20" s="233">
        <v>0.95599999999999996</v>
      </c>
      <c r="DR20" s="233">
        <v>0.91</v>
      </c>
      <c r="DS20" s="233">
        <v>0.86199999999999999</v>
      </c>
      <c r="DT20" s="233">
        <v>0.81599999999999995</v>
      </c>
      <c r="DU20" s="233">
        <v>0.99199999999999999</v>
      </c>
      <c r="DV20" s="233">
        <v>1.006</v>
      </c>
      <c r="DW20" s="233">
        <v>0.81799999999999995</v>
      </c>
      <c r="DX20" s="233">
        <v>0.74</v>
      </c>
      <c r="DY20" s="233">
        <v>0.78500000000000003</v>
      </c>
      <c r="DZ20" s="233">
        <v>0.80900000000000005</v>
      </c>
      <c r="EA20" s="233">
        <v>0.73499999999999999</v>
      </c>
      <c r="EB20" s="233">
        <v>0.79600000000000004</v>
      </c>
      <c r="EC20" s="233">
        <v>1.331</v>
      </c>
      <c r="ED20" s="233">
        <v>1.3720000000000001</v>
      </c>
      <c r="EE20" s="233">
        <v>1.3069999999999999</v>
      </c>
      <c r="EF20" s="233">
        <v>1.2789999999999999</v>
      </c>
      <c r="EG20" s="233">
        <v>1.2130000000000001</v>
      </c>
      <c r="EH20" s="233">
        <v>1.6830000000000001</v>
      </c>
      <c r="EI20" s="233">
        <v>1.552</v>
      </c>
      <c r="EJ20" s="233">
        <v>1.032</v>
      </c>
      <c r="EK20" s="233">
        <v>0.99199999999999999</v>
      </c>
      <c r="EL20" s="233">
        <v>1.2929999999999999</v>
      </c>
      <c r="EM20" s="207"/>
      <c r="EN20" s="207" t="s">
        <v>199</v>
      </c>
      <c r="EO20" s="233">
        <v>0.46300000000000002</v>
      </c>
      <c r="EP20" s="233">
        <v>0.42799999999999999</v>
      </c>
      <c r="EQ20" s="233">
        <v>0.57699999999999996</v>
      </c>
      <c r="ER20" s="233">
        <v>0.84299999999999997</v>
      </c>
      <c r="ES20" s="233">
        <v>0.78600000000000003</v>
      </c>
      <c r="ET20" s="233">
        <v>0.73799999999999999</v>
      </c>
      <c r="EU20" s="233">
        <v>0.72799999999999998</v>
      </c>
      <c r="EV20" s="233">
        <v>0.68700000000000006</v>
      </c>
      <c r="EW20" s="233">
        <v>0.71</v>
      </c>
      <c r="EX20" s="233">
        <v>0.68799999999999994</v>
      </c>
      <c r="EY20" s="233">
        <v>0.65900000000000003</v>
      </c>
      <c r="EZ20" s="233">
        <v>0.66900000000000004</v>
      </c>
      <c r="FA20" s="233">
        <v>0.61899999999999999</v>
      </c>
      <c r="FB20" s="233">
        <v>0.91900000000000004</v>
      </c>
      <c r="FC20" s="233">
        <v>1.032</v>
      </c>
      <c r="FD20" s="233">
        <v>1.103</v>
      </c>
      <c r="FE20" s="233">
        <v>1.052</v>
      </c>
      <c r="FF20" s="233">
        <v>1.087</v>
      </c>
      <c r="FG20" s="233">
        <v>1.1379999999999999</v>
      </c>
      <c r="FH20" s="233">
        <v>1.054</v>
      </c>
      <c r="FI20" s="233">
        <v>0.97899999999999998</v>
      </c>
      <c r="FJ20" s="233">
        <v>0.92900000000000005</v>
      </c>
      <c r="FK20" s="233">
        <v>1.3440000000000001</v>
      </c>
      <c r="FL20" s="233">
        <v>1.347</v>
      </c>
      <c r="FM20" s="233">
        <v>1.2470000000000001</v>
      </c>
      <c r="FN20" s="233">
        <v>1.2330000000000001</v>
      </c>
      <c r="FO20" s="233">
        <v>1.1399999999999999</v>
      </c>
      <c r="FP20" s="207"/>
      <c r="FQ20" s="125" t="s">
        <v>304</v>
      </c>
      <c r="FR20" s="233">
        <v>3.8340000000000001</v>
      </c>
      <c r="FS20" s="233">
        <v>3.3849999999999998</v>
      </c>
      <c r="FT20" s="233">
        <v>3.032</v>
      </c>
      <c r="FU20" s="233">
        <v>4.9569999999999999</v>
      </c>
      <c r="FV20" s="233">
        <v>4.6050000000000004</v>
      </c>
      <c r="FW20" s="233">
        <v>5.1369999999999996</v>
      </c>
      <c r="FX20" s="233">
        <v>5.0220000000000002</v>
      </c>
      <c r="FY20" s="233">
        <v>5.2590000000000003</v>
      </c>
      <c r="FZ20" s="207"/>
      <c r="GA20" s="125" t="s">
        <v>304</v>
      </c>
      <c r="GB20" s="233">
        <v>0.32800000000000001</v>
      </c>
      <c r="GC20" s="233">
        <v>0.28499999999999998</v>
      </c>
      <c r="GD20" s="233">
        <v>0.252</v>
      </c>
      <c r="GE20" s="233">
        <v>0</v>
      </c>
      <c r="GF20" s="207"/>
      <c r="GG20" s="125" t="s">
        <v>304</v>
      </c>
      <c r="GH20" s="233">
        <v>0.223</v>
      </c>
      <c r="GI20" s="233">
        <v>0.19900000000000001</v>
      </c>
      <c r="GJ20" s="233">
        <v>0.13900000000000001</v>
      </c>
      <c r="GK20" s="233">
        <v>0</v>
      </c>
      <c r="GL20" s="207"/>
      <c r="GM20" s="125" t="s">
        <v>304</v>
      </c>
      <c r="GN20" s="233">
        <v>1.3879999999999999</v>
      </c>
      <c r="GO20" s="233">
        <v>1.3129999999999999</v>
      </c>
      <c r="GP20" s="233">
        <v>1.8620000000000001</v>
      </c>
      <c r="GQ20" s="233">
        <v>1.468</v>
      </c>
    </row>
    <row r="21" spans="1:202" x14ac:dyDescent="0.2">
      <c r="A21" s="161" t="s">
        <v>198</v>
      </c>
      <c r="B21" s="227">
        <v>10.137</v>
      </c>
      <c r="C21" s="227">
        <v>10.026</v>
      </c>
      <c r="D21" s="227">
        <v>9.9540000000000006</v>
      </c>
      <c r="E21" s="227">
        <v>9.8379999999999992</v>
      </c>
      <c r="F21" s="227">
        <v>9.7780000000000005</v>
      </c>
      <c r="G21" s="227">
        <v>9.6549999999999994</v>
      </c>
      <c r="H21" s="227">
        <v>9.7260000000000009</v>
      </c>
      <c r="I21" s="227">
        <v>9.5969999999999995</v>
      </c>
      <c r="J21" s="227">
        <v>9.4499999999999993</v>
      </c>
      <c r="K21" s="227">
        <v>9.3539999999999992</v>
      </c>
      <c r="L21" s="227">
        <v>9.2959999999999994</v>
      </c>
      <c r="M21" s="227">
        <v>12.705</v>
      </c>
      <c r="N21" s="227">
        <v>12.545999999999999</v>
      </c>
      <c r="O21" s="227">
        <v>12.311</v>
      </c>
      <c r="P21" s="227">
        <v>11.167</v>
      </c>
      <c r="Q21" s="227">
        <v>10.952</v>
      </c>
      <c r="R21" s="227">
        <v>10.801</v>
      </c>
      <c r="S21" s="227">
        <v>10.801</v>
      </c>
      <c r="T21" s="227">
        <v>11.233000000000001</v>
      </c>
      <c r="U21" s="227">
        <v>12.089</v>
      </c>
      <c r="V21" s="227">
        <v>12.138</v>
      </c>
      <c r="W21" s="227">
        <v>11.965</v>
      </c>
      <c r="X21" s="227">
        <v>14.566000000000001</v>
      </c>
      <c r="Y21" s="227">
        <v>14.127000000000001</v>
      </c>
      <c r="Z21" s="227">
        <v>13.926</v>
      </c>
      <c r="AA21" s="227">
        <v>14.958</v>
      </c>
      <c r="AB21" s="227">
        <v>13.255000000000001</v>
      </c>
      <c r="AD21" s="161" t="s">
        <v>198</v>
      </c>
      <c r="AE21" s="227">
        <v>10.098000000000001</v>
      </c>
      <c r="AF21" s="227">
        <v>10.141999999999999</v>
      </c>
      <c r="AG21" s="227">
        <v>10.272</v>
      </c>
      <c r="AH21" s="227">
        <v>10.281000000000001</v>
      </c>
      <c r="AI21" s="227">
        <v>10.138999999999999</v>
      </c>
      <c r="AJ21" s="227">
        <v>10.108000000000001</v>
      </c>
      <c r="AK21" s="227">
        <v>10.808999999999999</v>
      </c>
      <c r="AL21" s="227">
        <v>10.718</v>
      </c>
      <c r="AM21" s="227">
        <v>10.848000000000001</v>
      </c>
      <c r="AN21" s="227">
        <v>12.276</v>
      </c>
      <c r="AO21" s="227">
        <v>12.55</v>
      </c>
      <c r="AP21" s="227">
        <v>15.12</v>
      </c>
      <c r="AQ21" s="227">
        <v>15.590999999999999</v>
      </c>
      <c r="AR21" s="227">
        <v>15.794</v>
      </c>
      <c r="AS21" s="227">
        <v>17.518000000000001</v>
      </c>
      <c r="AT21" s="227">
        <v>17.516999999999999</v>
      </c>
      <c r="AU21" s="227">
        <v>17.088999999999999</v>
      </c>
      <c r="AV21" s="227">
        <v>16.84</v>
      </c>
      <c r="AW21" s="227">
        <v>18.032</v>
      </c>
      <c r="AX21" s="227">
        <v>17.632999999999999</v>
      </c>
      <c r="AY21" s="227">
        <v>17.449000000000002</v>
      </c>
      <c r="AZ21" s="227">
        <v>17.198</v>
      </c>
      <c r="BA21" s="227">
        <v>17.556999999999999</v>
      </c>
      <c r="BB21" s="227">
        <v>17.266999999999999</v>
      </c>
      <c r="BC21" s="227">
        <v>17.140999999999998</v>
      </c>
      <c r="BD21" s="227">
        <v>16.774000000000001</v>
      </c>
      <c r="BE21" s="227">
        <v>16.855</v>
      </c>
      <c r="BG21" s="161" t="s">
        <v>198</v>
      </c>
      <c r="BH21" s="227">
        <v>33.579000000000001</v>
      </c>
      <c r="BI21" s="227">
        <v>33.564999999999998</v>
      </c>
      <c r="BJ21" s="227">
        <v>33.587000000000003</v>
      </c>
      <c r="BK21" s="227">
        <v>33.228000000000002</v>
      </c>
      <c r="BL21" s="227">
        <v>33.048000000000002</v>
      </c>
      <c r="BM21" s="227">
        <v>32.926000000000002</v>
      </c>
      <c r="BN21" s="227">
        <v>32.484000000000002</v>
      </c>
      <c r="BO21" s="227">
        <v>32.134</v>
      </c>
      <c r="BP21" s="227">
        <v>31.603000000000002</v>
      </c>
      <c r="BQ21" s="227">
        <v>31.26</v>
      </c>
      <c r="BR21" s="227">
        <v>31.260999999999999</v>
      </c>
      <c r="BS21" s="227">
        <v>33.756</v>
      </c>
      <c r="BT21" s="227">
        <v>33.58</v>
      </c>
      <c r="BU21" s="227">
        <v>33.04</v>
      </c>
      <c r="BV21" s="227">
        <v>33.448</v>
      </c>
      <c r="BW21" s="227">
        <v>33.584000000000003</v>
      </c>
      <c r="BX21" s="227">
        <v>33.415999999999997</v>
      </c>
      <c r="BY21" s="227">
        <v>33.515999999999998</v>
      </c>
      <c r="BZ21" s="227">
        <v>34.295000000000002</v>
      </c>
      <c r="CA21" s="227">
        <v>34.225000000000001</v>
      </c>
      <c r="CB21" s="227">
        <v>33.719000000000001</v>
      </c>
      <c r="CC21" s="227">
        <v>33.758000000000003</v>
      </c>
      <c r="CD21" s="227">
        <v>33.838000000000001</v>
      </c>
      <c r="CE21" s="227">
        <v>33.716999999999999</v>
      </c>
      <c r="CF21" s="227">
        <v>33.156999999999996</v>
      </c>
      <c r="CG21" s="227">
        <v>32.847000000000001</v>
      </c>
      <c r="CH21" s="227">
        <v>32.69</v>
      </c>
      <c r="CJ21" s="161" t="s">
        <v>198</v>
      </c>
      <c r="CK21" s="227">
        <v>6.5620000000000003</v>
      </c>
      <c r="CL21" s="227">
        <v>6.4039999999999999</v>
      </c>
      <c r="CM21" s="227">
        <v>6.7539999999999996</v>
      </c>
      <c r="CN21" s="227">
        <v>6.5270000000000001</v>
      </c>
      <c r="CO21" s="227">
        <v>6.6790000000000003</v>
      </c>
      <c r="CP21" s="227">
        <v>4.3330000000000002</v>
      </c>
      <c r="CQ21" s="227">
        <v>4.3109999999999999</v>
      </c>
      <c r="CR21" s="227">
        <v>4.2080000000000002</v>
      </c>
      <c r="CS21" s="227">
        <v>4.0919999999999996</v>
      </c>
      <c r="CT21" s="227">
        <v>3.7890000000000001</v>
      </c>
      <c r="CU21" s="227">
        <v>4.1959999999999997</v>
      </c>
      <c r="CV21" s="227">
        <v>8.8870000000000005</v>
      </c>
      <c r="CW21" s="227">
        <v>8.8140000000000001</v>
      </c>
      <c r="CX21" s="227">
        <v>8.5679999999999996</v>
      </c>
      <c r="CY21" s="227">
        <v>9.1850000000000005</v>
      </c>
      <c r="CZ21" s="227">
        <v>8.7200000000000006</v>
      </c>
      <c r="DA21" s="227">
        <v>9.2769999999999992</v>
      </c>
      <c r="DB21" s="227">
        <v>8.9169999999999998</v>
      </c>
      <c r="DC21" s="227">
        <v>8.7149999999999999</v>
      </c>
      <c r="DD21" s="227">
        <v>8.8970000000000002</v>
      </c>
      <c r="DE21" s="227">
        <v>8.3130000000000006</v>
      </c>
      <c r="DF21" s="227">
        <v>7.8529999999999998</v>
      </c>
      <c r="DG21" s="227">
        <v>6.5590000000000002</v>
      </c>
      <c r="DH21" s="227">
        <v>6.048</v>
      </c>
      <c r="DI21" s="227">
        <v>0</v>
      </c>
      <c r="DJ21" s="207"/>
      <c r="DK21" s="124" t="s">
        <v>198</v>
      </c>
      <c r="DL21" s="227">
        <v>16.344000000000001</v>
      </c>
      <c r="DM21" s="227">
        <v>16.257999999999999</v>
      </c>
      <c r="DN21" s="227">
        <v>16.074999999999999</v>
      </c>
      <c r="DO21" s="227">
        <v>15.804</v>
      </c>
      <c r="DP21" s="227">
        <v>15.577999999999999</v>
      </c>
      <c r="DQ21" s="227">
        <v>15.510999999999999</v>
      </c>
      <c r="DR21" s="227">
        <v>15.159000000000001</v>
      </c>
      <c r="DS21" s="227">
        <v>14.975</v>
      </c>
      <c r="DT21" s="227">
        <v>15.108000000000001</v>
      </c>
      <c r="DU21" s="227">
        <v>15.015000000000001</v>
      </c>
      <c r="DV21" s="227">
        <v>14.635999999999999</v>
      </c>
      <c r="DW21" s="227">
        <v>15.566000000000001</v>
      </c>
      <c r="DX21" s="227">
        <v>15.664</v>
      </c>
      <c r="DY21" s="227">
        <v>15.691000000000001</v>
      </c>
      <c r="DZ21" s="227">
        <v>15.994</v>
      </c>
      <c r="EA21" s="227">
        <v>15.824999999999999</v>
      </c>
      <c r="EB21" s="227">
        <v>16.141999999999999</v>
      </c>
      <c r="EC21" s="227">
        <v>15.384</v>
      </c>
      <c r="ED21" s="227">
        <v>15.282999999999999</v>
      </c>
      <c r="EE21" s="227">
        <v>15.241</v>
      </c>
      <c r="EF21" s="227">
        <v>15.096</v>
      </c>
      <c r="EG21" s="227">
        <v>14.97</v>
      </c>
      <c r="EH21" s="227">
        <v>15.29</v>
      </c>
      <c r="EI21" s="227">
        <v>15.081</v>
      </c>
      <c r="EJ21" s="227">
        <v>14.928000000000001</v>
      </c>
      <c r="EK21" s="227">
        <v>14.756</v>
      </c>
      <c r="EL21" s="227">
        <v>16.692</v>
      </c>
      <c r="EM21" s="207"/>
      <c r="EN21" s="124" t="s">
        <v>198</v>
      </c>
      <c r="EO21" s="227">
        <v>11.42</v>
      </c>
      <c r="EP21" s="227">
        <v>11.208</v>
      </c>
      <c r="EQ21" s="227">
        <v>11.337999999999999</v>
      </c>
      <c r="ER21" s="227">
        <v>11.199</v>
      </c>
      <c r="ES21" s="227">
        <v>11.125999999999999</v>
      </c>
      <c r="ET21" s="227">
        <v>11.734999999999999</v>
      </c>
      <c r="EU21" s="227">
        <v>11.398999999999999</v>
      </c>
      <c r="EV21" s="227">
        <v>11.244999999999999</v>
      </c>
      <c r="EW21" s="227">
        <v>11.132</v>
      </c>
      <c r="EX21" s="227">
        <v>10.994</v>
      </c>
      <c r="EY21" s="227">
        <v>10.87</v>
      </c>
      <c r="EZ21" s="227">
        <v>13.917</v>
      </c>
      <c r="FA21" s="227">
        <v>13.468999999999999</v>
      </c>
      <c r="FB21" s="227">
        <v>13.257</v>
      </c>
      <c r="FC21" s="227">
        <v>13.721</v>
      </c>
      <c r="FD21" s="227">
        <v>14.237</v>
      </c>
      <c r="FE21" s="227">
        <v>14.002000000000001</v>
      </c>
      <c r="FF21" s="227">
        <v>13.573</v>
      </c>
      <c r="FG21" s="227">
        <v>13.472</v>
      </c>
      <c r="FH21" s="227">
        <v>13.808999999999999</v>
      </c>
      <c r="FI21" s="227">
        <v>13.497</v>
      </c>
      <c r="FJ21" s="227">
        <v>12.973000000000001</v>
      </c>
      <c r="FK21" s="227">
        <v>12.773999999999999</v>
      </c>
      <c r="FL21" s="227">
        <v>12.956</v>
      </c>
      <c r="FM21" s="227">
        <v>12.867000000000001</v>
      </c>
      <c r="FN21" s="227">
        <v>12.44</v>
      </c>
      <c r="FO21" s="227">
        <v>12.452</v>
      </c>
      <c r="FP21" s="207"/>
      <c r="FQ21" s="161" t="s">
        <v>198</v>
      </c>
      <c r="FR21" s="227">
        <v>48.119</v>
      </c>
      <c r="FS21" s="227">
        <v>47.133000000000003</v>
      </c>
      <c r="FT21" s="227">
        <v>48.027999999999999</v>
      </c>
      <c r="FU21" s="227">
        <v>72.210999999999999</v>
      </c>
      <c r="FV21" s="227">
        <v>71.516999999999996</v>
      </c>
      <c r="FW21" s="227">
        <v>78.799000000000007</v>
      </c>
      <c r="FX21" s="227">
        <v>82.941999999999993</v>
      </c>
      <c r="FY21" s="227">
        <v>78.881</v>
      </c>
      <c r="FZ21" s="207"/>
      <c r="GA21" s="161" t="s">
        <v>198</v>
      </c>
      <c r="GB21" s="227">
        <v>2.855</v>
      </c>
      <c r="GC21" s="227">
        <v>2.694</v>
      </c>
      <c r="GD21" s="227">
        <v>2.5369999999999999</v>
      </c>
      <c r="GE21" s="227">
        <v>0</v>
      </c>
      <c r="GF21" s="207"/>
      <c r="GG21" s="161" t="s">
        <v>198</v>
      </c>
      <c r="GH21" s="227">
        <v>2.7189999999999999</v>
      </c>
      <c r="GI21" s="227">
        <v>2.5630000000000002</v>
      </c>
      <c r="GJ21" s="227">
        <v>2.4710000000000001</v>
      </c>
      <c r="GK21" s="227">
        <v>0</v>
      </c>
      <c r="GL21" s="207"/>
      <c r="GM21" s="161" t="s">
        <v>198</v>
      </c>
      <c r="GN21" s="227">
        <v>10.78</v>
      </c>
      <c r="GO21" s="227">
        <v>10.38</v>
      </c>
      <c r="GP21" s="227">
        <v>9.3390000000000004</v>
      </c>
      <c r="GQ21" s="227">
        <v>7.883</v>
      </c>
    </row>
    <row r="22" spans="1:202" x14ac:dyDescent="0.2">
      <c r="A22" s="160" t="s">
        <v>260</v>
      </c>
      <c r="B22" s="227">
        <v>2.3460000000000001</v>
      </c>
      <c r="C22" s="227">
        <v>2.27</v>
      </c>
      <c r="D22" s="227">
        <v>1.9650000000000001</v>
      </c>
      <c r="E22" s="227">
        <v>2.36</v>
      </c>
      <c r="F22" s="227">
        <v>2.36</v>
      </c>
      <c r="G22" s="227">
        <v>2.36</v>
      </c>
      <c r="H22" s="227">
        <v>2.36</v>
      </c>
      <c r="I22" s="227">
        <v>2.36</v>
      </c>
      <c r="J22" s="227">
        <v>2.6960000000000002</v>
      </c>
      <c r="K22" s="227">
        <v>1.405</v>
      </c>
      <c r="L22" s="227">
        <v>1.0409999999999999</v>
      </c>
      <c r="M22" s="227">
        <v>1.0409999999999999</v>
      </c>
      <c r="N22" s="227">
        <v>1.0409999999999999</v>
      </c>
      <c r="O22" s="227">
        <v>1.034</v>
      </c>
      <c r="P22" s="227">
        <v>0.09</v>
      </c>
      <c r="Q22" s="227">
        <v>0.09</v>
      </c>
      <c r="R22" s="227">
        <v>0.09</v>
      </c>
      <c r="S22" s="227">
        <v>0.09</v>
      </c>
      <c r="T22" s="227">
        <v>0.09</v>
      </c>
      <c r="U22" s="227">
        <v>0.09</v>
      </c>
      <c r="V22" s="227">
        <v>8.5000000000000006E-2</v>
      </c>
      <c r="W22" s="227">
        <v>8.5000000000000006E-2</v>
      </c>
      <c r="X22" s="227">
        <v>0.67600000000000005</v>
      </c>
      <c r="Y22" s="227">
        <v>0.67600000000000005</v>
      </c>
      <c r="Z22" s="227">
        <v>0.59499999999999997</v>
      </c>
      <c r="AA22" s="227">
        <v>0.59499999999999997</v>
      </c>
      <c r="AB22" s="227">
        <v>0.79300000000000004</v>
      </c>
      <c r="AD22" s="160" t="s">
        <v>260</v>
      </c>
      <c r="AE22" s="227">
        <v>0</v>
      </c>
      <c r="AF22" s="227">
        <v>0</v>
      </c>
      <c r="AG22" s="227">
        <v>0</v>
      </c>
      <c r="AH22" s="227">
        <v>0</v>
      </c>
      <c r="AI22" s="227">
        <v>0</v>
      </c>
      <c r="AJ22" s="227">
        <v>0</v>
      </c>
      <c r="AK22" s="227">
        <v>0</v>
      </c>
      <c r="AL22" s="227">
        <v>0</v>
      </c>
      <c r="AM22" s="227">
        <v>0</v>
      </c>
      <c r="AN22" s="227">
        <v>0</v>
      </c>
      <c r="AO22" s="227">
        <v>0</v>
      </c>
      <c r="AP22" s="227">
        <v>0</v>
      </c>
      <c r="AQ22" s="227">
        <v>0</v>
      </c>
      <c r="AR22" s="227">
        <v>0</v>
      </c>
      <c r="AS22" s="227">
        <v>0</v>
      </c>
      <c r="AT22" s="227">
        <v>0</v>
      </c>
      <c r="AU22" s="227">
        <v>0</v>
      </c>
      <c r="AV22" s="227">
        <v>0</v>
      </c>
      <c r="AW22" s="227">
        <v>0</v>
      </c>
      <c r="AX22" s="227">
        <v>0</v>
      </c>
      <c r="AY22" s="227">
        <v>0</v>
      </c>
      <c r="AZ22" s="227">
        <v>0</v>
      </c>
      <c r="BA22" s="227">
        <v>0</v>
      </c>
      <c r="BB22" s="227">
        <v>0</v>
      </c>
      <c r="BC22" s="227">
        <v>0</v>
      </c>
      <c r="BD22" s="227">
        <v>0</v>
      </c>
      <c r="BE22" s="227">
        <v>0</v>
      </c>
      <c r="BG22" s="160" t="s">
        <v>260</v>
      </c>
      <c r="BH22" s="227">
        <v>1.859</v>
      </c>
      <c r="BI22" s="227">
        <v>1.87</v>
      </c>
      <c r="BJ22" s="227">
        <v>1.667</v>
      </c>
      <c r="BK22" s="227">
        <v>1.675</v>
      </c>
      <c r="BL22" s="227">
        <v>1.6739999999999999</v>
      </c>
      <c r="BM22" s="227">
        <v>1.6859999999999999</v>
      </c>
      <c r="BN22" s="227">
        <v>1.6830000000000001</v>
      </c>
      <c r="BO22" s="227">
        <v>1.673</v>
      </c>
      <c r="BP22" s="227">
        <v>1.667</v>
      </c>
      <c r="BQ22" s="227">
        <v>1.67</v>
      </c>
      <c r="BR22" s="227">
        <v>1.6719999999999999</v>
      </c>
      <c r="BS22" s="227">
        <v>1.6679999999999999</v>
      </c>
      <c r="BT22" s="227">
        <v>1.6719999999999999</v>
      </c>
      <c r="BU22" s="227">
        <v>1.675</v>
      </c>
      <c r="BV22" s="227">
        <v>1.677</v>
      </c>
      <c r="BW22" s="227">
        <v>1.669</v>
      </c>
      <c r="BX22" s="227">
        <v>1.669</v>
      </c>
      <c r="BY22" s="227">
        <v>1.6679999999999999</v>
      </c>
      <c r="BZ22" s="227">
        <v>1.673</v>
      </c>
      <c r="CA22" s="227">
        <v>1.6719999999999999</v>
      </c>
      <c r="CB22" s="227">
        <v>1.744</v>
      </c>
      <c r="CC22" s="227">
        <v>1.7430000000000001</v>
      </c>
      <c r="CD22" s="227">
        <v>1.56</v>
      </c>
      <c r="CE22" s="227">
        <v>1.5620000000000001</v>
      </c>
      <c r="CF22" s="227">
        <v>1.556</v>
      </c>
      <c r="CG22" s="227">
        <v>1.5609999999999999</v>
      </c>
      <c r="CH22" s="227">
        <v>1.5580000000000001</v>
      </c>
      <c r="CJ22" s="160" t="s">
        <v>260</v>
      </c>
      <c r="CK22" s="227">
        <v>0.68</v>
      </c>
      <c r="CL22" s="227">
        <v>0.68100000000000005</v>
      </c>
      <c r="CM22" s="227">
        <v>0.59199999999999997</v>
      </c>
      <c r="CN22" s="227">
        <v>0.66700000000000004</v>
      </c>
      <c r="CO22" s="227">
        <v>0.67500000000000004</v>
      </c>
      <c r="CP22" s="227">
        <v>0.69499999999999995</v>
      </c>
      <c r="CQ22" s="227">
        <v>2.3039999999999998</v>
      </c>
      <c r="CR22" s="227">
        <v>2.3380000000000001</v>
      </c>
      <c r="CS22" s="227">
        <v>2.327</v>
      </c>
      <c r="CT22" s="227">
        <v>2.36</v>
      </c>
      <c r="CU22" s="227">
        <v>2.2210000000000001</v>
      </c>
      <c r="CV22" s="227">
        <v>2.661</v>
      </c>
      <c r="CW22" s="227">
        <v>2.5</v>
      </c>
      <c r="CX22" s="227">
        <v>1.008</v>
      </c>
      <c r="CY22" s="227">
        <v>1.0109999999999999</v>
      </c>
      <c r="CZ22" s="227">
        <v>1.008</v>
      </c>
      <c r="DA22" s="227">
        <v>1.0069999999999999</v>
      </c>
      <c r="DB22" s="227">
        <v>1.006</v>
      </c>
      <c r="DC22" s="227">
        <v>1.093</v>
      </c>
      <c r="DD22" s="227">
        <v>1.107</v>
      </c>
      <c r="DE22" s="227">
        <v>1.115</v>
      </c>
      <c r="DF22" s="227">
        <v>1.155</v>
      </c>
      <c r="DG22" s="227">
        <v>1.1579999999999999</v>
      </c>
      <c r="DH22" s="227">
        <v>1.1619999999999999</v>
      </c>
      <c r="DI22" s="227">
        <v>0</v>
      </c>
      <c r="DJ22" s="207"/>
      <c r="DK22" s="124" t="s">
        <v>260</v>
      </c>
      <c r="DL22" s="227">
        <v>0.56499999999999995</v>
      </c>
      <c r="DM22" s="227">
        <v>0.56499999999999995</v>
      </c>
      <c r="DN22" s="227">
        <v>1.024</v>
      </c>
      <c r="DO22" s="227">
        <v>0.56499999999999995</v>
      </c>
      <c r="DP22" s="227">
        <v>0.625</v>
      </c>
      <c r="DQ22" s="227">
        <v>0.58399999999999996</v>
      </c>
      <c r="DR22" s="227">
        <v>0.57499999999999996</v>
      </c>
      <c r="DS22" s="227">
        <v>0.59699999999999998</v>
      </c>
      <c r="DT22" s="227">
        <v>0.59699999999999998</v>
      </c>
      <c r="DU22" s="227">
        <v>0.58199999999999996</v>
      </c>
      <c r="DV22" s="227">
        <v>0.58199999999999996</v>
      </c>
      <c r="DW22" s="227">
        <v>0.60399999999999998</v>
      </c>
      <c r="DX22" s="227">
        <v>0.60399999999999998</v>
      </c>
      <c r="DY22" s="227">
        <v>0.46200000000000002</v>
      </c>
      <c r="DZ22" s="227">
        <v>0.219</v>
      </c>
      <c r="EA22" s="227">
        <v>0.219</v>
      </c>
      <c r="EB22" s="227">
        <v>0.219</v>
      </c>
      <c r="EC22" s="227">
        <v>0.156</v>
      </c>
      <c r="ED22" s="227">
        <v>0.185</v>
      </c>
      <c r="EE22" s="227">
        <v>0.16800000000000001</v>
      </c>
      <c r="EF22" s="227">
        <v>0.16800000000000001</v>
      </c>
      <c r="EG22" s="227">
        <v>0.16500000000000001</v>
      </c>
      <c r="EH22" s="227">
        <v>0.16500000000000001</v>
      </c>
      <c r="EI22" s="227">
        <v>0.16500000000000001</v>
      </c>
      <c r="EJ22" s="227">
        <v>0.16500000000000001</v>
      </c>
      <c r="EK22" s="227">
        <v>0.17699999999999999</v>
      </c>
      <c r="EL22" s="227">
        <v>0.17699999999999999</v>
      </c>
      <c r="EM22" s="207"/>
      <c r="EN22" s="124" t="s">
        <v>260</v>
      </c>
      <c r="EO22" s="227">
        <v>0</v>
      </c>
      <c r="EP22" s="227">
        <v>0</v>
      </c>
      <c r="EQ22" s="227">
        <v>0</v>
      </c>
      <c r="ER22" s="227">
        <v>0</v>
      </c>
      <c r="ES22" s="227">
        <v>0</v>
      </c>
      <c r="ET22" s="227">
        <v>0</v>
      </c>
      <c r="EU22" s="227">
        <v>0</v>
      </c>
      <c r="EV22" s="227">
        <v>0</v>
      </c>
      <c r="EW22" s="227">
        <v>0</v>
      </c>
      <c r="EX22" s="227">
        <v>0</v>
      </c>
      <c r="EY22" s="227">
        <v>0</v>
      </c>
      <c r="EZ22" s="227">
        <v>0</v>
      </c>
      <c r="FA22" s="227">
        <v>0</v>
      </c>
      <c r="FB22" s="227">
        <v>0</v>
      </c>
      <c r="FC22" s="227">
        <v>0</v>
      </c>
      <c r="FD22" s="227">
        <v>0</v>
      </c>
      <c r="FE22" s="227">
        <v>0</v>
      </c>
      <c r="FF22" s="227">
        <v>0</v>
      </c>
      <c r="FG22" s="227">
        <v>0</v>
      </c>
      <c r="FH22" s="227">
        <v>0</v>
      </c>
      <c r="FI22" s="227">
        <v>0</v>
      </c>
      <c r="FJ22" s="227">
        <v>0</v>
      </c>
      <c r="FK22" s="227">
        <v>0</v>
      </c>
      <c r="FL22" s="227">
        <v>0</v>
      </c>
      <c r="FM22" s="227">
        <v>0</v>
      </c>
      <c r="FN22" s="227">
        <v>0</v>
      </c>
      <c r="FO22" s="227">
        <v>0</v>
      </c>
      <c r="FP22" s="207"/>
      <c r="FQ22" s="269" t="s">
        <v>197</v>
      </c>
      <c r="FR22" s="227">
        <v>17.346</v>
      </c>
      <c r="FS22" s="227">
        <v>18.632000000000001</v>
      </c>
      <c r="FT22" s="227">
        <v>18.613</v>
      </c>
      <c r="FU22" s="227">
        <v>22.228999999999999</v>
      </c>
      <c r="FV22" s="227">
        <v>22.28</v>
      </c>
      <c r="FW22" s="227">
        <v>22.928999999999998</v>
      </c>
      <c r="FX22" s="227">
        <v>16.870999999999999</v>
      </c>
      <c r="FY22" s="227">
        <v>18.829999999999998</v>
      </c>
      <c r="FZ22" s="207"/>
      <c r="GA22" s="269" t="s">
        <v>197</v>
      </c>
      <c r="GB22" s="227">
        <v>1.22</v>
      </c>
      <c r="GC22" s="227">
        <v>1.22</v>
      </c>
      <c r="GD22" s="227">
        <v>1.22</v>
      </c>
      <c r="GE22" s="227">
        <v>0</v>
      </c>
      <c r="GF22" s="207"/>
      <c r="GG22" s="269" t="s">
        <v>197</v>
      </c>
      <c r="GH22" s="227">
        <v>0.65800000000000003</v>
      </c>
      <c r="GI22" s="227">
        <v>0.65800000000000003</v>
      </c>
      <c r="GJ22" s="227">
        <v>0.61599999999999999</v>
      </c>
      <c r="GK22" s="227">
        <v>0</v>
      </c>
      <c r="GL22" s="207"/>
      <c r="GM22" s="269" t="s">
        <v>197</v>
      </c>
      <c r="GN22" s="227">
        <v>0.45900000000000002</v>
      </c>
      <c r="GO22" s="227">
        <v>0.45900000000000002</v>
      </c>
      <c r="GP22" s="227">
        <v>0.97699999999999998</v>
      </c>
      <c r="GQ22" s="227">
        <v>1.0389999999999999</v>
      </c>
    </row>
    <row r="23" spans="1:202" ht="10.5" x14ac:dyDescent="0.25">
      <c r="A23" s="232" t="s">
        <v>196</v>
      </c>
      <c r="B23" s="227">
        <v>9.6639999999999997</v>
      </c>
      <c r="C23" s="227">
        <v>9.6739999999999995</v>
      </c>
      <c r="D23" s="227">
        <v>10.489000000000001</v>
      </c>
      <c r="E23" s="227">
        <v>11.411</v>
      </c>
      <c r="F23" s="227">
        <v>11.555</v>
      </c>
      <c r="G23" s="227">
        <v>11.56</v>
      </c>
      <c r="H23" s="227">
        <v>11.397</v>
      </c>
      <c r="I23" s="227">
        <v>11.85</v>
      </c>
      <c r="J23" s="227">
        <v>9.7509999999999994</v>
      </c>
      <c r="K23" s="227">
        <v>8.6940000000000008</v>
      </c>
      <c r="L23" s="227">
        <v>7.5270000000000001</v>
      </c>
      <c r="M23" s="227">
        <v>7.1230000000000002</v>
      </c>
      <c r="N23" s="227">
        <v>6.2759999999999998</v>
      </c>
      <c r="O23" s="227">
        <v>6.0380000000000003</v>
      </c>
      <c r="P23" s="227">
        <v>6.1820000000000004</v>
      </c>
      <c r="Q23" s="227">
        <v>5.87</v>
      </c>
      <c r="R23" s="227">
        <v>5.8</v>
      </c>
      <c r="S23" s="227">
        <v>5.7</v>
      </c>
      <c r="T23" s="227">
        <v>6.0460000000000003</v>
      </c>
      <c r="U23" s="227">
        <v>6.1150000000000002</v>
      </c>
      <c r="V23" s="227">
        <v>6.0449999999999999</v>
      </c>
      <c r="W23" s="227">
        <v>5.4960000000000004</v>
      </c>
      <c r="X23" s="227">
        <v>9.0280000000000005</v>
      </c>
      <c r="Y23" s="227">
        <v>7.4189999999999996</v>
      </c>
      <c r="Z23" s="227">
        <v>7.6070000000000002</v>
      </c>
      <c r="AA23" s="227">
        <v>6.7850000000000001</v>
      </c>
      <c r="AB23" s="227">
        <v>7.9829999999999997</v>
      </c>
      <c r="AD23" s="142" t="s">
        <v>196</v>
      </c>
      <c r="AE23" s="227">
        <v>1.1839999999999999</v>
      </c>
      <c r="AF23" s="227">
        <v>0.97399999999999998</v>
      </c>
      <c r="AG23" s="227">
        <v>1.3560000000000001</v>
      </c>
      <c r="AH23" s="227">
        <v>1.1879999999999999</v>
      </c>
      <c r="AI23" s="227">
        <v>1.5169999999999999</v>
      </c>
      <c r="AJ23" s="227">
        <v>1.2569999999999999</v>
      </c>
      <c r="AK23" s="227">
        <v>1.718</v>
      </c>
      <c r="AL23" s="227">
        <v>2.0960000000000001</v>
      </c>
      <c r="AM23" s="227">
        <v>1.528</v>
      </c>
      <c r="AN23" s="227">
        <v>1.4490000000000001</v>
      </c>
      <c r="AO23" s="227">
        <v>5.3949999999999996</v>
      </c>
      <c r="AP23" s="227">
        <v>1.581</v>
      </c>
      <c r="AQ23" s="227">
        <v>2.3570000000000002</v>
      </c>
      <c r="AR23" s="227">
        <v>2.581</v>
      </c>
      <c r="AS23" s="227">
        <v>2.472</v>
      </c>
      <c r="AT23" s="227">
        <v>2.298</v>
      </c>
      <c r="AU23" s="227">
        <v>4.968</v>
      </c>
      <c r="AV23" s="227">
        <v>1.915</v>
      </c>
      <c r="AW23" s="227">
        <v>3.0390000000000001</v>
      </c>
      <c r="AX23" s="227">
        <v>2.585</v>
      </c>
      <c r="AY23" s="227">
        <v>2.6379999999999999</v>
      </c>
      <c r="AZ23" s="227">
        <v>1.92</v>
      </c>
      <c r="BA23" s="227">
        <v>3.4470000000000001</v>
      </c>
      <c r="BB23" s="227">
        <v>2.5470000000000002</v>
      </c>
      <c r="BC23" s="227">
        <v>2.5249999999999999</v>
      </c>
      <c r="BD23" s="227">
        <v>2.1339999999999999</v>
      </c>
      <c r="BE23" s="227">
        <v>3.2490000000000001</v>
      </c>
      <c r="BG23" s="142" t="s">
        <v>196</v>
      </c>
      <c r="BH23" s="227">
        <v>7.9790000000000001</v>
      </c>
      <c r="BI23" s="227">
        <v>8.2759999999999998</v>
      </c>
      <c r="BJ23" s="227">
        <v>20.698</v>
      </c>
      <c r="BK23" s="227">
        <v>7.9989999999999997</v>
      </c>
      <c r="BL23" s="227">
        <v>11.143000000000001</v>
      </c>
      <c r="BM23" s="227">
        <v>18.456</v>
      </c>
      <c r="BN23" s="227">
        <v>25.140999999999998</v>
      </c>
      <c r="BO23" s="227">
        <v>22.44</v>
      </c>
      <c r="BP23" s="227">
        <v>8.5280000000000005</v>
      </c>
      <c r="BQ23" s="227">
        <v>6.9180000000000001</v>
      </c>
      <c r="BR23" s="227">
        <v>22.399000000000001</v>
      </c>
      <c r="BS23" s="227">
        <v>7.298</v>
      </c>
      <c r="BT23" s="227">
        <v>7.4269999999999996</v>
      </c>
      <c r="BU23" s="227">
        <v>7.15</v>
      </c>
      <c r="BV23" s="227">
        <v>26.657</v>
      </c>
      <c r="BW23" s="227">
        <v>26.1</v>
      </c>
      <c r="BX23" s="227">
        <v>27.388000000000002</v>
      </c>
      <c r="BY23" s="227">
        <v>27.773</v>
      </c>
      <c r="BZ23" s="227">
        <v>30.395</v>
      </c>
      <c r="CA23" s="227">
        <v>29.056999999999999</v>
      </c>
      <c r="CB23" s="227">
        <v>28.876999999999999</v>
      </c>
      <c r="CC23" s="227">
        <v>29.126000000000001</v>
      </c>
      <c r="CD23" s="227">
        <v>29.58</v>
      </c>
      <c r="CE23" s="227">
        <v>32.014000000000003</v>
      </c>
      <c r="CF23" s="227">
        <v>30.754999999999999</v>
      </c>
      <c r="CG23" s="227">
        <v>32.103000000000002</v>
      </c>
      <c r="CH23" s="227">
        <v>35.140999999999998</v>
      </c>
      <c r="CJ23" s="142" t="s">
        <v>196</v>
      </c>
      <c r="CK23" s="227">
        <v>6.7009999999999996</v>
      </c>
      <c r="CL23" s="227">
        <v>6.827</v>
      </c>
      <c r="CM23" s="227">
        <v>6.4359999999999999</v>
      </c>
      <c r="CN23" s="227">
        <v>6.07</v>
      </c>
      <c r="CO23" s="227">
        <v>6.3090000000000002</v>
      </c>
      <c r="CP23" s="227">
        <v>7.4130000000000003</v>
      </c>
      <c r="CQ23" s="227">
        <v>7.21</v>
      </c>
      <c r="CR23" s="227">
        <v>6.8470000000000004</v>
      </c>
      <c r="CS23" s="227">
        <v>6.601</v>
      </c>
      <c r="CT23" s="227">
        <v>6.7830000000000004</v>
      </c>
      <c r="CU23" s="227">
        <v>6.6029999999999998</v>
      </c>
      <c r="CV23" s="227">
        <v>5.181</v>
      </c>
      <c r="CW23" s="227">
        <v>5.7380000000000004</v>
      </c>
      <c r="CX23" s="227">
        <v>5.4080000000000004</v>
      </c>
      <c r="CY23" s="227">
        <v>4.9690000000000003</v>
      </c>
      <c r="CZ23" s="227">
        <v>4.87</v>
      </c>
      <c r="DA23" s="227">
        <v>5.391</v>
      </c>
      <c r="DB23" s="227">
        <v>5.1520000000000001</v>
      </c>
      <c r="DC23" s="227">
        <v>5.5069999999999997</v>
      </c>
      <c r="DD23" s="227">
        <v>5.6210000000000004</v>
      </c>
      <c r="DE23" s="227">
        <v>5.7060000000000004</v>
      </c>
      <c r="DF23" s="227">
        <v>5.4409999999999998</v>
      </c>
      <c r="DG23" s="227">
        <v>6.1029999999999998</v>
      </c>
      <c r="DH23" s="227">
        <v>4.6769999999999996</v>
      </c>
      <c r="DI23" s="227">
        <v>0</v>
      </c>
      <c r="DJ23" s="207"/>
      <c r="DK23" s="124" t="s">
        <v>196</v>
      </c>
      <c r="DL23" s="227">
        <v>3.835</v>
      </c>
      <c r="DM23" s="227">
        <v>3.2770000000000001</v>
      </c>
      <c r="DN23" s="227">
        <v>2.7949999999999999</v>
      </c>
      <c r="DO23" s="227">
        <v>3.4590000000000001</v>
      </c>
      <c r="DP23" s="227">
        <v>2.976</v>
      </c>
      <c r="DQ23" s="227">
        <v>3.0680000000000001</v>
      </c>
      <c r="DR23" s="227">
        <v>2.637</v>
      </c>
      <c r="DS23" s="227">
        <v>3.1120000000000001</v>
      </c>
      <c r="DT23" s="227">
        <v>2.8540000000000001</v>
      </c>
      <c r="DU23" s="227">
        <v>5.0090000000000003</v>
      </c>
      <c r="DV23" s="227">
        <v>2.8450000000000002</v>
      </c>
      <c r="DW23" s="227">
        <v>3.641</v>
      </c>
      <c r="DX23" s="227">
        <v>3.875</v>
      </c>
      <c r="DY23" s="227">
        <v>3.3149999999999999</v>
      </c>
      <c r="DZ23" s="227">
        <v>3.036</v>
      </c>
      <c r="EA23" s="227">
        <v>2.81</v>
      </c>
      <c r="EB23" s="227">
        <v>3.1989999999999998</v>
      </c>
      <c r="EC23" s="227">
        <v>3.1560000000000001</v>
      </c>
      <c r="ED23" s="227">
        <v>3.57</v>
      </c>
      <c r="EE23" s="227">
        <v>3.2759999999999998</v>
      </c>
      <c r="EF23" s="227">
        <v>2.794</v>
      </c>
      <c r="EG23" s="227">
        <v>2.3079999999999998</v>
      </c>
      <c r="EH23" s="227">
        <v>2.8940000000000001</v>
      </c>
      <c r="EI23" s="227">
        <v>2.6429999999999998</v>
      </c>
      <c r="EJ23" s="227">
        <v>3.7450000000000001</v>
      </c>
      <c r="EK23" s="227">
        <v>4.5640000000000001</v>
      </c>
      <c r="EL23" s="227">
        <v>5.04</v>
      </c>
      <c r="EM23" s="207"/>
      <c r="EN23" s="124" t="s">
        <v>196</v>
      </c>
      <c r="EO23" s="227">
        <v>1.2529999999999999</v>
      </c>
      <c r="EP23" s="227">
        <v>1.135</v>
      </c>
      <c r="EQ23" s="227">
        <v>0.73199999999999998</v>
      </c>
      <c r="ER23" s="227">
        <v>0.96499999999999997</v>
      </c>
      <c r="ES23" s="227">
        <v>1.181</v>
      </c>
      <c r="ET23" s="227">
        <v>1.262</v>
      </c>
      <c r="EU23" s="227">
        <v>1.046</v>
      </c>
      <c r="EV23" s="227">
        <v>1.5189999999999999</v>
      </c>
      <c r="EW23" s="227">
        <v>1.1399999999999999</v>
      </c>
      <c r="EX23" s="227">
        <v>1.2270000000000001</v>
      </c>
      <c r="EY23" s="227">
        <v>1.226</v>
      </c>
      <c r="EZ23" s="227">
        <v>1.2010000000000001</v>
      </c>
      <c r="FA23" s="227">
        <v>2.1019999999999999</v>
      </c>
      <c r="FB23" s="227">
        <v>2.0409999999999999</v>
      </c>
      <c r="FC23" s="227">
        <v>1.07</v>
      </c>
      <c r="FD23" s="227">
        <v>1.6819999999999999</v>
      </c>
      <c r="FE23" s="227">
        <v>2.0920000000000001</v>
      </c>
      <c r="FF23" s="227">
        <v>2.4660000000000002</v>
      </c>
      <c r="FG23" s="227">
        <v>3.339</v>
      </c>
      <c r="FH23" s="227">
        <v>1.702</v>
      </c>
      <c r="FI23" s="227">
        <v>1.8089999999999999</v>
      </c>
      <c r="FJ23" s="227">
        <v>1.6879999999999999</v>
      </c>
      <c r="FK23" s="227">
        <v>1.9410000000000001</v>
      </c>
      <c r="FL23" s="227">
        <v>1.538</v>
      </c>
      <c r="FM23" s="227">
        <v>1.7110000000000001</v>
      </c>
      <c r="FN23" s="227">
        <v>1.653</v>
      </c>
      <c r="FO23" s="227">
        <v>3.6989999999999998</v>
      </c>
      <c r="FP23" s="207"/>
      <c r="FQ23" s="142" t="s">
        <v>196</v>
      </c>
      <c r="FR23" s="227">
        <v>31.831</v>
      </c>
      <c r="FS23" s="227">
        <v>51.875</v>
      </c>
      <c r="FT23" s="227">
        <v>22.7</v>
      </c>
      <c r="FU23" s="227">
        <v>32.104999999999997</v>
      </c>
      <c r="FV23" s="227">
        <v>37.564999999999998</v>
      </c>
      <c r="FW23" s="227">
        <v>37.752000000000002</v>
      </c>
      <c r="FX23" s="227">
        <v>42.396999999999998</v>
      </c>
      <c r="FY23" s="227">
        <v>51.68</v>
      </c>
      <c r="FZ23" s="207"/>
      <c r="GA23" s="142" t="s">
        <v>196</v>
      </c>
      <c r="GB23" s="227">
        <v>1.66</v>
      </c>
      <c r="GC23" s="227">
        <v>1.6839999999999999</v>
      </c>
      <c r="GD23" s="227">
        <v>1.4870000000000001</v>
      </c>
      <c r="GE23" s="227">
        <v>0</v>
      </c>
      <c r="GF23" s="207"/>
      <c r="GG23" s="142" t="s">
        <v>196</v>
      </c>
      <c r="GH23" s="227">
        <v>5.1920000000000002</v>
      </c>
      <c r="GI23" s="227">
        <v>4.97</v>
      </c>
      <c r="GJ23" s="227">
        <v>3.1739999999999999</v>
      </c>
      <c r="GK23" s="227">
        <v>0</v>
      </c>
      <c r="GL23" s="207"/>
      <c r="GM23" s="142" t="s">
        <v>196</v>
      </c>
      <c r="GN23" s="227">
        <v>13.25</v>
      </c>
      <c r="GO23" s="227">
        <v>10.882</v>
      </c>
      <c r="GP23" s="227">
        <v>11.246</v>
      </c>
      <c r="GQ23" s="227">
        <v>9.8979999999999997</v>
      </c>
    </row>
    <row r="24" spans="1:202" s="214" customFormat="1" ht="10.5" x14ac:dyDescent="0.25">
      <c r="A24" s="220" t="s">
        <v>195</v>
      </c>
      <c r="B24" s="217">
        <v>464.13799999999998</v>
      </c>
      <c r="C24" s="217">
        <v>493.55399999999997</v>
      </c>
      <c r="D24" s="217">
        <v>473.05799999999999</v>
      </c>
      <c r="E24" s="217">
        <v>460.82900000000001</v>
      </c>
      <c r="F24" s="217">
        <v>463.59399999999999</v>
      </c>
      <c r="G24" s="217">
        <v>485.97800000000001</v>
      </c>
      <c r="H24" s="217">
        <v>457.23599999999999</v>
      </c>
      <c r="I24" s="217">
        <v>450.02800000000002</v>
      </c>
      <c r="J24" s="217">
        <v>469.24700000000001</v>
      </c>
      <c r="K24" s="217">
        <v>484.62</v>
      </c>
      <c r="L24" s="217">
        <v>489.28300000000002</v>
      </c>
      <c r="M24" s="217">
        <v>494.20100000000002</v>
      </c>
      <c r="N24" s="217">
        <v>514.03899999999999</v>
      </c>
      <c r="O24" s="217">
        <v>539.59199999999998</v>
      </c>
      <c r="P24" s="217">
        <v>548.48299999999995</v>
      </c>
      <c r="Q24" s="217">
        <v>530.33900000000006</v>
      </c>
      <c r="R24" s="217">
        <v>545.44000000000005</v>
      </c>
      <c r="S24" s="217">
        <v>540.39099999999996</v>
      </c>
      <c r="T24" s="217">
        <v>537.62900000000002</v>
      </c>
      <c r="U24" s="217">
        <v>537.16499999999996</v>
      </c>
      <c r="V24" s="217">
        <v>556.35699999999997</v>
      </c>
      <c r="W24" s="217">
        <v>607.65800000000002</v>
      </c>
      <c r="X24" s="217">
        <v>751.351</v>
      </c>
      <c r="Y24" s="217">
        <v>769.01</v>
      </c>
      <c r="Z24" s="217">
        <v>772.25699999999995</v>
      </c>
      <c r="AA24" s="217">
        <v>834.49900000000002</v>
      </c>
      <c r="AB24" s="217">
        <v>851.63</v>
      </c>
      <c r="AC24" s="215"/>
      <c r="AD24" s="220" t="s">
        <v>195</v>
      </c>
      <c r="AE24" s="217">
        <v>484.23899999999998</v>
      </c>
      <c r="AF24" s="217">
        <v>480.584</v>
      </c>
      <c r="AG24" s="217">
        <v>497.86099999999999</v>
      </c>
      <c r="AH24" s="217">
        <v>514.42200000000003</v>
      </c>
      <c r="AI24" s="217">
        <v>519.52099999999996</v>
      </c>
      <c r="AJ24" s="217">
        <v>525.46699999999998</v>
      </c>
      <c r="AK24" s="217">
        <v>531.01599999999996</v>
      </c>
      <c r="AL24" s="217">
        <v>544.72299999999996</v>
      </c>
      <c r="AM24" s="217">
        <v>548.48900000000003</v>
      </c>
      <c r="AN24" s="217">
        <v>565.27099999999996</v>
      </c>
      <c r="AO24" s="217">
        <v>592.16600000000005</v>
      </c>
      <c r="AP24" s="217">
        <v>601.32000000000005</v>
      </c>
      <c r="AQ24" s="217">
        <v>612.91800000000001</v>
      </c>
      <c r="AR24" s="217">
        <v>641.46900000000005</v>
      </c>
      <c r="AS24" s="217">
        <v>637.73900000000003</v>
      </c>
      <c r="AT24" s="217">
        <v>633.81399999999996</v>
      </c>
      <c r="AU24" s="217">
        <v>625.19200000000001</v>
      </c>
      <c r="AV24" s="217">
        <v>643.971</v>
      </c>
      <c r="AW24" s="217">
        <v>647.15</v>
      </c>
      <c r="AX24" s="217">
        <v>648.399</v>
      </c>
      <c r="AY24" s="217">
        <v>656.77499999999998</v>
      </c>
      <c r="AZ24" s="217">
        <v>698.59400000000005</v>
      </c>
      <c r="BA24" s="217">
        <v>727.86</v>
      </c>
      <c r="BB24" s="217">
        <v>739.58600000000001</v>
      </c>
      <c r="BC24" s="217">
        <v>788.22199999999998</v>
      </c>
      <c r="BD24" s="217">
        <v>807.92700000000002</v>
      </c>
      <c r="BE24" s="217">
        <v>838.11699999999996</v>
      </c>
      <c r="BF24" s="215"/>
      <c r="BG24" s="220" t="s">
        <v>195</v>
      </c>
      <c r="BH24" s="217">
        <v>1072.1949999999999</v>
      </c>
      <c r="BI24" s="217">
        <v>1092.4829999999999</v>
      </c>
      <c r="BJ24" s="217">
        <v>1153.0909999999999</v>
      </c>
      <c r="BK24" s="217">
        <v>1138.778</v>
      </c>
      <c r="BL24" s="217">
        <v>1125.4849999999999</v>
      </c>
      <c r="BM24" s="217">
        <v>1166.905</v>
      </c>
      <c r="BN24" s="217">
        <v>1235.914</v>
      </c>
      <c r="BO24" s="217">
        <v>1239.489</v>
      </c>
      <c r="BP24" s="217">
        <v>1230.617</v>
      </c>
      <c r="BQ24" s="217">
        <v>1270.075</v>
      </c>
      <c r="BR24" s="217">
        <v>1350.0540000000001</v>
      </c>
      <c r="BS24" s="217">
        <v>1336.123</v>
      </c>
      <c r="BT24" s="217">
        <v>1363.345</v>
      </c>
      <c r="BU24" s="217">
        <v>1392.3810000000001</v>
      </c>
      <c r="BV24" s="217">
        <v>1462.306</v>
      </c>
      <c r="BW24" s="217">
        <v>1471.752</v>
      </c>
      <c r="BX24" s="217">
        <v>1522.0319999999999</v>
      </c>
      <c r="BY24" s="217">
        <v>1525.6780000000001</v>
      </c>
      <c r="BZ24" s="217">
        <v>1585.652</v>
      </c>
      <c r="CA24" s="217">
        <v>1623.6310000000001</v>
      </c>
      <c r="CB24" s="217">
        <v>1655.566</v>
      </c>
      <c r="CC24" s="217">
        <v>1689.7909999999999</v>
      </c>
      <c r="CD24" s="217">
        <v>1770.587</v>
      </c>
      <c r="CE24" s="217">
        <v>1755.4639999999999</v>
      </c>
      <c r="CF24" s="217">
        <v>1744.1410000000001</v>
      </c>
      <c r="CG24" s="217">
        <v>1755.893</v>
      </c>
      <c r="CH24" s="217">
        <v>1847.521</v>
      </c>
      <c r="CI24" s="215"/>
      <c r="CJ24" s="220" t="s">
        <v>195</v>
      </c>
      <c r="CK24" s="217">
        <v>244.78</v>
      </c>
      <c r="CL24" s="217">
        <v>261.01499999999999</v>
      </c>
      <c r="CM24" s="217">
        <v>275.79899999999998</v>
      </c>
      <c r="CN24" s="217">
        <v>312.72300000000001</v>
      </c>
      <c r="CO24" s="217">
        <v>328.02300000000002</v>
      </c>
      <c r="CP24" s="217">
        <v>342.505</v>
      </c>
      <c r="CQ24" s="217">
        <v>370.80700000000002</v>
      </c>
      <c r="CR24" s="217">
        <v>398.63900000000001</v>
      </c>
      <c r="CS24" s="217">
        <v>417.29399999999998</v>
      </c>
      <c r="CT24" s="217">
        <v>439.22899999999998</v>
      </c>
      <c r="CU24" s="217">
        <v>484.49200000000002</v>
      </c>
      <c r="CV24" s="217">
        <v>498.51</v>
      </c>
      <c r="CW24" s="217">
        <v>527.36900000000003</v>
      </c>
      <c r="CX24" s="217">
        <v>567.88599999999997</v>
      </c>
      <c r="CY24" s="217">
        <v>614.26800000000003</v>
      </c>
      <c r="CZ24" s="217">
        <v>633.20299999999997</v>
      </c>
      <c r="DA24" s="217">
        <v>686.66499999999996</v>
      </c>
      <c r="DB24" s="217">
        <v>714.69100000000003</v>
      </c>
      <c r="DC24" s="217">
        <v>686.69299999999998</v>
      </c>
      <c r="DD24" s="217">
        <v>670.87699999999995</v>
      </c>
      <c r="DE24" s="217">
        <v>716.75</v>
      </c>
      <c r="DF24" s="217">
        <v>683.82799999999997</v>
      </c>
      <c r="DG24" s="217">
        <v>715.375</v>
      </c>
      <c r="DH24" s="217">
        <v>668.678</v>
      </c>
      <c r="DI24" s="217">
        <v>0</v>
      </c>
      <c r="DJ24" s="208"/>
      <c r="DK24" s="217" t="s">
        <v>195</v>
      </c>
      <c r="DL24" s="217">
        <v>607.49400000000003</v>
      </c>
      <c r="DM24" s="217">
        <v>638.19500000000005</v>
      </c>
      <c r="DN24" s="217">
        <v>634.50099999999998</v>
      </c>
      <c r="DO24" s="217">
        <v>644.36199999999997</v>
      </c>
      <c r="DP24" s="217">
        <v>644.71900000000005</v>
      </c>
      <c r="DQ24" s="217">
        <v>674.28899999999999</v>
      </c>
      <c r="DR24" s="217">
        <v>669.94899999999996</v>
      </c>
      <c r="DS24" s="217">
        <v>686.35</v>
      </c>
      <c r="DT24" s="217">
        <v>693.15</v>
      </c>
      <c r="DU24" s="217">
        <v>711.39800000000002</v>
      </c>
      <c r="DV24" s="217">
        <v>720.50900000000001</v>
      </c>
      <c r="DW24" s="217">
        <v>753.02700000000004</v>
      </c>
      <c r="DX24" s="217">
        <v>760.25099999999998</v>
      </c>
      <c r="DY24" s="217">
        <v>774.15099999999995</v>
      </c>
      <c r="DZ24" s="217">
        <v>773.41</v>
      </c>
      <c r="EA24" s="217">
        <v>769.33900000000006</v>
      </c>
      <c r="EB24" s="217">
        <v>781.19299999999998</v>
      </c>
      <c r="EC24" s="217">
        <v>788.58100000000002</v>
      </c>
      <c r="ED24" s="217">
        <v>796.48599999999999</v>
      </c>
      <c r="EE24" s="217">
        <v>838.47900000000004</v>
      </c>
      <c r="EF24" s="217">
        <v>886.39099999999996</v>
      </c>
      <c r="EG24" s="217">
        <v>911.36599999999999</v>
      </c>
      <c r="EH24" s="217">
        <v>927.15200000000004</v>
      </c>
      <c r="EI24" s="217">
        <v>923.29200000000003</v>
      </c>
      <c r="EJ24" s="217">
        <v>947.34</v>
      </c>
      <c r="EK24" s="217">
        <v>963.09699999999998</v>
      </c>
      <c r="EL24" s="217">
        <v>995.30799999999999</v>
      </c>
      <c r="EM24" s="208"/>
      <c r="EN24" s="217" t="s">
        <v>195</v>
      </c>
      <c r="EO24" s="217">
        <v>470.95600000000002</v>
      </c>
      <c r="EP24" s="217">
        <v>495.77</v>
      </c>
      <c r="EQ24" s="217">
        <v>516.11500000000001</v>
      </c>
      <c r="ER24" s="217">
        <v>525.51300000000003</v>
      </c>
      <c r="ES24" s="217">
        <v>525.51400000000001</v>
      </c>
      <c r="ET24" s="217">
        <v>552.721</v>
      </c>
      <c r="EU24" s="217">
        <v>584.08600000000001</v>
      </c>
      <c r="EV24" s="217">
        <v>600.05600000000004</v>
      </c>
      <c r="EW24" s="217">
        <v>616.17100000000005</v>
      </c>
      <c r="EX24" s="217">
        <v>645.36400000000003</v>
      </c>
      <c r="EY24" s="217">
        <v>668.12699999999995</v>
      </c>
      <c r="EZ24" s="217">
        <v>691.18600000000004</v>
      </c>
      <c r="FA24" s="217">
        <v>710.74900000000002</v>
      </c>
      <c r="FB24" s="217">
        <v>760.20799999999997</v>
      </c>
      <c r="FC24" s="217">
        <v>801.08500000000004</v>
      </c>
      <c r="FD24" s="217">
        <v>800.27</v>
      </c>
      <c r="FE24" s="217">
        <v>825.36800000000005</v>
      </c>
      <c r="FF24" s="217">
        <v>833.46900000000005</v>
      </c>
      <c r="FG24" s="217">
        <v>879.06399999999996</v>
      </c>
      <c r="FH24" s="217">
        <v>898.44600000000003</v>
      </c>
      <c r="FI24" s="217">
        <v>916.64499999999998</v>
      </c>
      <c r="FJ24" s="217">
        <v>910.00900000000001</v>
      </c>
      <c r="FK24" s="217">
        <v>930.54499999999996</v>
      </c>
      <c r="FL24" s="217">
        <v>930.57399999999996</v>
      </c>
      <c r="FM24" s="217">
        <v>979.43499999999995</v>
      </c>
      <c r="FN24" s="217">
        <v>1035.095</v>
      </c>
      <c r="FO24" s="217">
        <v>1083.6379999999999</v>
      </c>
      <c r="FP24" s="208"/>
      <c r="FQ24" s="273" t="s">
        <v>195</v>
      </c>
      <c r="FR24" s="274">
        <v>3946.5810000000001</v>
      </c>
      <c r="FS24" s="274">
        <v>4088.5329999999999</v>
      </c>
      <c r="FT24" s="274">
        <v>4114.4530000000004</v>
      </c>
      <c r="FU24" s="274">
        <v>4165.2489999999998</v>
      </c>
      <c r="FV24" s="274">
        <v>4109.6450000000004</v>
      </c>
      <c r="FW24" s="274">
        <v>4621.6170000000002</v>
      </c>
      <c r="FX24" s="274">
        <v>4607.1629999999996</v>
      </c>
      <c r="FY24" s="274">
        <v>4670.4049999999997</v>
      </c>
      <c r="FZ24" s="208"/>
      <c r="GA24" s="220" t="s">
        <v>195</v>
      </c>
      <c r="GB24" s="216">
        <v>247.19399999999999</v>
      </c>
      <c r="GC24" s="274">
        <v>272.36900000000003</v>
      </c>
      <c r="GD24" s="274">
        <v>268.536</v>
      </c>
      <c r="GE24" s="274">
        <v>0</v>
      </c>
      <c r="GF24" s="208"/>
      <c r="GG24" s="220" t="s">
        <v>195</v>
      </c>
      <c r="GH24" s="216">
        <v>156.851</v>
      </c>
      <c r="GI24" s="274">
        <v>154.756</v>
      </c>
      <c r="GJ24" s="274">
        <v>152.72</v>
      </c>
      <c r="GK24" s="274">
        <v>0</v>
      </c>
      <c r="GL24" s="208"/>
      <c r="GM24" s="220" t="s">
        <v>195</v>
      </c>
      <c r="GN24" s="216">
        <v>1433.1310000000001</v>
      </c>
      <c r="GO24" s="216">
        <v>1446.877</v>
      </c>
      <c r="GP24" s="216">
        <v>1422.9860000000001</v>
      </c>
      <c r="GQ24" s="216">
        <v>1293.28</v>
      </c>
      <c r="GR24" s="215"/>
      <c r="GS24" s="215"/>
      <c r="GT24" s="215"/>
    </row>
    <row r="25" spans="1:202" x14ac:dyDescent="0.2">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207"/>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207"/>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207"/>
      <c r="FR25" s="124"/>
      <c r="FS25" s="124"/>
      <c r="FT25" s="124"/>
      <c r="FU25" s="124"/>
      <c r="FV25" s="124"/>
      <c r="FW25" s="124"/>
      <c r="FX25" s="124"/>
      <c r="FY25" s="124"/>
      <c r="FZ25" s="207"/>
      <c r="GB25" s="124"/>
      <c r="GC25" s="124"/>
      <c r="GD25" s="124"/>
      <c r="GE25" s="124"/>
      <c r="GF25" s="207"/>
      <c r="GH25" s="124"/>
      <c r="GI25" s="124"/>
      <c r="GJ25" s="124"/>
      <c r="GK25" s="124"/>
      <c r="GL25" s="207"/>
      <c r="GN25" s="124"/>
      <c r="GO25" s="124"/>
      <c r="GP25" s="124"/>
      <c r="GQ25" s="124"/>
    </row>
    <row r="26" spans="1:202" s="229" customFormat="1" ht="10.5" x14ac:dyDescent="0.25">
      <c r="A26" s="231" t="s">
        <v>194</v>
      </c>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15"/>
      <c r="AD26" s="231" t="s">
        <v>194</v>
      </c>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15"/>
      <c r="BG26" s="231" t="s">
        <v>194</v>
      </c>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30"/>
      <c r="CG26" s="230"/>
      <c r="CH26" s="230"/>
      <c r="CI26" s="215"/>
      <c r="CJ26" s="231" t="s">
        <v>194</v>
      </c>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08"/>
      <c r="DK26" s="230" t="s">
        <v>194</v>
      </c>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c r="EM26" s="208"/>
      <c r="EN26" s="230" t="s">
        <v>194</v>
      </c>
      <c r="EO26" s="230"/>
      <c r="EP26" s="230"/>
      <c r="EQ26" s="230"/>
      <c r="ER26" s="230"/>
      <c r="ES26" s="230"/>
      <c r="ET26" s="230"/>
      <c r="EU26" s="230"/>
      <c r="EV26" s="230"/>
      <c r="EW26" s="230"/>
      <c r="EX26" s="230"/>
      <c r="EY26" s="230"/>
      <c r="EZ26" s="230"/>
      <c r="FA26" s="230"/>
      <c r="FB26" s="230"/>
      <c r="FC26" s="230"/>
      <c r="FD26" s="230"/>
      <c r="FE26" s="230"/>
      <c r="FF26" s="230"/>
      <c r="FG26" s="230"/>
      <c r="FH26" s="230"/>
      <c r="FI26" s="230"/>
      <c r="FJ26" s="230"/>
      <c r="FK26" s="230"/>
      <c r="FL26" s="230"/>
      <c r="FM26" s="230"/>
      <c r="FN26" s="230"/>
      <c r="FO26" s="230"/>
      <c r="FP26" s="208"/>
      <c r="FQ26" s="231" t="s">
        <v>194</v>
      </c>
      <c r="FR26" s="230"/>
      <c r="FS26" s="230"/>
      <c r="FT26" s="230"/>
      <c r="FU26" s="230"/>
      <c r="FV26" s="230"/>
      <c r="FW26" s="230"/>
      <c r="FX26" s="230"/>
      <c r="FY26" s="230"/>
      <c r="FZ26" s="208"/>
      <c r="GA26" s="231" t="s">
        <v>194</v>
      </c>
      <c r="GB26" s="230"/>
      <c r="GC26" s="230"/>
      <c r="GD26" s="230"/>
      <c r="GE26" s="230"/>
      <c r="GF26" s="208"/>
      <c r="GG26" s="231" t="s">
        <v>194</v>
      </c>
      <c r="GH26" s="230"/>
      <c r="GI26" s="230"/>
      <c r="GJ26" s="230"/>
      <c r="GK26" s="230"/>
      <c r="GL26" s="208"/>
      <c r="GM26" s="231" t="s">
        <v>194</v>
      </c>
      <c r="GN26" s="230"/>
      <c r="GO26" s="230"/>
      <c r="GP26" s="230"/>
      <c r="GQ26" s="230"/>
      <c r="GR26" s="215"/>
      <c r="GS26" s="215"/>
      <c r="GT26" s="215"/>
    </row>
    <row r="27" spans="1:202" x14ac:dyDescent="0.2">
      <c r="A27" s="324" t="s">
        <v>259</v>
      </c>
      <c r="B27" s="227">
        <v>1.7569999999999999</v>
      </c>
      <c r="C27" s="227">
        <v>1.587</v>
      </c>
      <c r="D27" s="227">
        <v>1.69</v>
      </c>
      <c r="E27" s="227">
        <v>1.69</v>
      </c>
      <c r="F27" s="227">
        <v>1.8260000000000001</v>
      </c>
      <c r="G27" s="227">
        <v>2.3090000000000002</v>
      </c>
      <c r="H27" s="227">
        <v>1.9079999999999999</v>
      </c>
      <c r="I27" s="227">
        <v>2.1259999999999999</v>
      </c>
      <c r="J27" s="227">
        <v>13.907</v>
      </c>
      <c r="K27" s="227">
        <v>3.6709999999999998</v>
      </c>
      <c r="L27" s="227">
        <v>6.9379999999999997</v>
      </c>
      <c r="M27" s="227">
        <v>10.157999999999999</v>
      </c>
      <c r="N27" s="227">
        <v>21.491</v>
      </c>
      <c r="O27" s="227">
        <v>3.6139999999999999</v>
      </c>
      <c r="P27" s="227">
        <v>19.318999999999999</v>
      </c>
      <c r="Q27" s="227">
        <v>25.204999999999998</v>
      </c>
      <c r="R27" s="227">
        <v>41.435000000000002</v>
      </c>
      <c r="S27" s="227">
        <v>26.199000000000002</v>
      </c>
      <c r="T27" s="227">
        <v>9.8089999999999993</v>
      </c>
      <c r="U27" s="227">
        <v>6.0759999999999996</v>
      </c>
      <c r="V27" s="227">
        <v>7.8380000000000001</v>
      </c>
      <c r="W27" s="227">
        <v>1.401</v>
      </c>
      <c r="X27" s="227">
        <v>1.524</v>
      </c>
      <c r="Y27" s="227">
        <v>1.2789999999999999</v>
      </c>
      <c r="Z27" s="227">
        <v>1.274</v>
      </c>
      <c r="AA27" s="227">
        <v>3.2029999999999998</v>
      </c>
      <c r="AB27" s="227">
        <v>1.17</v>
      </c>
      <c r="AD27" s="324" t="s">
        <v>259</v>
      </c>
      <c r="AE27" s="227">
        <v>2.448</v>
      </c>
      <c r="AF27" s="227">
        <v>1.837</v>
      </c>
      <c r="AG27" s="227">
        <v>8.7959999999999994</v>
      </c>
      <c r="AH27" s="227">
        <v>10.733000000000001</v>
      </c>
      <c r="AI27" s="227">
        <v>6.0739999999999998</v>
      </c>
      <c r="AJ27" s="227">
        <v>5.298</v>
      </c>
      <c r="AK27" s="227">
        <v>5.2789999999999999</v>
      </c>
      <c r="AL27" s="227">
        <v>5.4850000000000003</v>
      </c>
      <c r="AM27" s="227">
        <v>10.537000000000001</v>
      </c>
      <c r="AN27" s="227">
        <v>6.95</v>
      </c>
      <c r="AO27" s="227">
        <v>11.632999999999999</v>
      </c>
      <c r="AP27" s="227">
        <v>13.592000000000001</v>
      </c>
      <c r="AQ27" s="227">
        <v>12.526999999999999</v>
      </c>
      <c r="AR27" s="227">
        <v>11.082000000000001</v>
      </c>
      <c r="AS27" s="227">
        <v>8.577</v>
      </c>
      <c r="AT27" s="227">
        <v>10.523999999999999</v>
      </c>
      <c r="AU27" s="227">
        <v>12.433</v>
      </c>
      <c r="AV27" s="227">
        <v>7.694</v>
      </c>
      <c r="AW27" s="227">
        <v>7.6479999999999997</v>
      </c>
      <c r="AX27" s="227">
        <v>1.0720000000000001</v>
      </c>
      <c r="AY27" s="227">
        <v>4.0449999999999999</v>
      </c>
      <c r="AZ27" s="227">
        <v>4.3099999999999996</v>
      </c>
      <c r="BA27" s="227">
        <v>13.91</v>
      </c>
      <c r="BB27" s="227">
        <v>18.47</v>
      </c>
      <c r="BC27" s="227">
        <v>18.678999999999998</v>
      </c>
      <c r="BD27" s="227">
        <v>18.643000000000001</v>
      </c>
      <c r="BE27" s="227">
        <v>22.21</v>
      </c>
      <c r="BG27" s="324" t="s">
        <v>259</v>
      </c>
      <c r="BH27" s="227">
        <v>7.3019999999999996</v>
      </c>
      <c r="BI27" s="227">
        <v>7.7629999999999999</v>
      </c>
      <c r="BJ27" s="227">
        <v>9.5150000000000006</v>
      </c>
      <c r="BK27" s="227">
        <v>5.1180000000000003</v>
      </c>
      <c r="BL27" s="227">
        <v>6.3470000000000004</v>
      </c>
      <c r="BM27" s="227">
        <v>5.5330000000000004</v>
      </c>
      <c r="BN27" s="227">
        <v>7.0819999999999999</v>
      </c>
      <c r="BO27" s="227">
        <v>7.7220000000000004</v>
      </c>
      <c r="BP27" s="227">
        <v>6.5540000000000003</v>
      </c>
      <c r="BQ27" s="227">
        <v>7.3780000000000001</v>
      </c>
      <c r="BR27" s="227">
        <v>8.1080000000000005</v>
      </c>
      <c r="BS27" s="227">
        <v>8.1839999999999993</v>
      </c>
      <c r="BT27" s="227">
        <v>9.2080000000000002</v>
      </c>
      <c r="BU27" s="227">
        <v>9.2759999999999998</v>
      </c>
      <c r="BV27" s="227">
        <v>10.084</v>
      </c>
      <c r="BW27" s="227">
        <v>8.7309999999999999</v>
      </c>
      <c r="BX27" s="227">
        <v>6.694</v>
      </c>
      <c r="BY27" s="227">
        <v>8.2219999999999995</v>
      </c>
      <c r="BZ27" s="227">
        <v>6.0330000000000004</v>
      </c>
      <c r="CA27" s="227">
        <v>6.46</v>
      </c>
      <c r="CB27" s="227">
        <v>4.5140000000000002</v>
      </c>
      <c r="CC27" s="227">
        <v>4.43</v>
      </c>
      <c r="CD27" s="227">
        <v>6.3819999999999997</v>
      </c>
      <c r="CE27" s="227">
        <v>4.8879999999999999</v>
      </c>
      <c r="CF27" s="227">
        <v>4.7939999999999996</v>
      </c>
      <c r="CG27" s="227">
        <v>5.3520000000000003</v>
      </c>
      <c r="CH27" s="227">
        <v>5.673</v>
      </c>
      <c r="CJ27" s="324" t="s">
        <v>259</v>
      </c>
      <c r="CK27" s="227">
        <v>8.3810000000000002</v>
      </c>
      <c r="CL27" s="227">
        <v>22.018000000000001</v>
      </c>
      <c r="CM27" s="227">
        <v>29.995999999999999</v>
      </c>
      <c r="CN27" s="227">
        <v>36.548000000000002</v>
      </c>
      <c r="CO27" s="227">
        <v>46.96</v>
      </c>
      <c r="CP27" s="227">
        <v>57.192</v>
      </c>
      <c r="CQ27" s="227">
        <v>40.798999999999999</v>
      </c>
      <c r="CR27" s="227">
        <v>50.591000000000001</v>
      </c>
      <c r="CS27" s="227">
        <v>58.825000000000003</v>
      </c>
      <c r="CT27" s="227">
        <v>61.567999999999998</v>
      </c>
      <c r="CU27" s="227">
        <v>55.426000000000002</v>
      </c>
      <c r="CV27" s="227">
        <v>56.125999999999998</v>
      </c>
      <c r="CW27" s="227">
        <v>60.423000000000002</v>
      </c>
      <c r="CX27" s="227">
        <v>95.472999999999999</v>
      </c>
      <c r="CY27" s="227">
        <v>74.841999999999999</v>
      </c>
      <c r="CZ27" s="227">
        <v>95.718999999999994</v>
      </c>
      <c r="DA27" s="227">
        <v>83.887</v>
      </c>
      <c r="DB27" s="227">
        <v>69.525999999999996</v>
      </c>
      <c r="DC27" s="227">
        <v>70.474999999999994</v>
      </c>
      <c r="DD27" s="227">
        <v>80.855000000000004</v>
      </c>
      <c r="DE27" s="227">
        <v>153.96</v>
      </c>
      <c r="DF27" s="227">
        <v>126.96599999999999</v>
      </c>
      <c r="DG27" s="227">
        <v>147.88800000000001</v>
      </c>
      <c r="DH27" s="227">
        <v>147.703</v>
      </c>
      <c r="DI27" s="227">
        <v>0</v>
      </c>
      <c r="DJ27" s="207"/>
      <c r="DK27" s="124" t="s">
        <v>259</v>
      </c>
      <c r="DL27" s="227">
        <v>1.887</v>
      </c>
      <c r="DM27" s="227">
        <v>2.33</v>
      </c>
      <c r="DN27" s="227">
        <v>2.093</v>
      </c>
      <c r="DO27" s="227">
        <v>1.3320000000000001</v>
      </c>
      <c r="DP27" s="227">
        <v>1.4219999999999999</v>
      </c>
      <c r="DQ27" s="227">
        <v>1.851</v>
      </c>
      <c r="DR27" s="227">
        <v>0.78700000000000003</v>
      </c>
      <c r="DS27" s="227">
        <v>1.7949999999999999</v>
      </c>
      <c r="DT27" s="227">
        <v>1.32</v>
      </c>
      <c r="DU27" s="227">
        <v>1.9059999999999999</v>
      </c>
      <c r="DV27" s="227">
        <v>4.3140000000000001</v>
      </c>
      <c r="DW27" s="227">
        <v>3.7490000000000001</v>
      </c>
      <c r="DX27" s="227">
        <v>3.5880000000000001</v>
      </c>
      <c r="DY27" s="227">
        <v>3.85</v>
      </c>
      <c r="DZ27" s="227">
        <v>7.9329999999999998</v>
      </c>
      <c r="EA27" s="227">
        <v>8.4749999999999996</v>
      </c>
      <c r="EB27" s="227">
        <v>8.5990000000000002</v>
      </c>
      <c r="EC27" s="227">
        <v>9.0050000000000008</v>
      </c>
      <c r="ED27" s="227">
        <v>0.91300000000000003</v>
      </c>
      <c r="EE27" s="227">
        <v>1.714</v>
      </c>
      <c r="EF27" s="227">
        <v>2.024</v>
      </c>
      <c r="EG27" s="227">
        <v>2.0529999999999999</v>
      </c>
      <c r="EH27" s="227">
        <v>1.288</v>
      </c>
      <c r="EI27" s="227">
        <v>2.492</v>
      </c>
      <c r="EJ27" s="227">
        <v>17.667999999999999</v>
      </c>
      <c r="EK27" s="227">
        <v>30.562000000000001</v>
      </c>
      <c r="EL27" s="227">
        <v>28.57</v>
      </c>
      <c r="EM27" s="207"/>
      <c r="EN27" s="124" t="s">
        <v>259</v>
      </c>
      <c r="EO27" s="227">
        <v>4.1260000000000003</v>
      </c>
      <c r="EP27" s="227">
        <v>6.5570000000000004</v>
      </c>
      <c r="EQ27" s="227">
        <v>1.339</v>
      </c>
      <c r="ER27" s="227">
        <v>0.83499999999999996</v>
      </c>
      <c r="ES27" s="227">
        <v>4.157</v>
      </c>
      <c r="ET27" s="227">
        <v>0.82099999999999995</v>
      </c>
      <c r="EU27" s="227">
        <v>0.53700000000000003</v>
      </c>
      <c r="EV27" s="227">
        <v>0.34300000000000003</v>
      </c>
      <c r="EW27" s="227">
        <v>0.75600000000000001</v>
      </c>
      <c r="EX27" s="227">
        <v>1.371</v>
      </c>
      <c r="EY27" s="227">
        <v>0.39200000000000002</v>
      </c>
      <c r="EZ27" s="227">
        <v>0.157</v>
      </c>
      <c r="FA27" s="227">
        <v>0.78900000000000003</v>
      </c>
      <c r="FB27" s="227">
        <v>1.4870000000000001</v>
      </c>
      <c r="FC27" s="227">
        <v>0.59399999999999997</v>
      </c>
      <c r="FD27" s="227">
        <v>1.27</v>
      </c>
      <c r="FE27" s="227">
        <v>0.66300000000000003</v>
      </c>
      <c r="FF27" s="227">
        <v>1.5289999999999999</v>
      </c>
      <c r="FG27" s="227">
        <v>1.1719999999999999</v>
      </c>
      <c r="FH27" s="227">
        <v>0.42499999999999999</v>
      </c>
      <c r="FI27" s="227">
        <v>0.77900000000000003</v>
      </c>
      <c r="FJ27" s="227">
        <v>0.433</v>
      </c>
      <c r="FK27" s="227">
        <v>0.55700000000000005</v>
      </c>
      <c r="FL27" s="227">
        <v>0.59799999999999998</v>
      </c>
      <c r="FM27" s="227">
        <v>40.093000000000004</v>
      </c>
      <c r="FN27" s="227">
        <v>40.231999999999999</v>
      </c>
      <c r="FO27" s="227">
        <v>40.424999999999997</v>
      </c>
      <c r="FP27" s="207"/>
      <c r="FQ27" s="324" t="s">
        <v>193</v>
      </c>
      <c r="FR27" s="227">
        <v>12.417999999999999</v>
      </c>
      <c r="FS27" s="227">
        <v>7.0359999999999996</v>
      </c>
      <c r="FT27" s="227">
        <v>10.727</v>
      </c>
      <c r="FU27" s="227">
        <v>5.6280000000000001</v>
      </c>
      <c r="FV27" s="227">
        <v>28.265000000000001</v>
      </c>
      <c r="FW27" s="227">
        <v>41.704999999999998</v>
      </c>
      <c r="FX27" s="227">
        <v>23.193999999999999</v>
      </c>
      <c r="FY27" s="227">
        <v>100.98699999999999</v>
      </c>
      <c r="FZ27" s="207"/>
      <c r="GA27" s="324" t="s">
        <v>193</v>
      </c>
      <c r="GB27" s="227">
        <v>18.343</v>
      </c>
      <c r="GC27" s="227">
        <v>18.771000000000001</v>
      </c>
      <c r="GD27" s="227">
        <v>18.844999999999999</v>
      </c>
      <c r="GE27" s="227">
        <v>0</v>
      </c>
      <c r="GF27" s="207"/>
      <c r="GG27" s="324" t="s">
        <v>193</v>
      </c>
      <c r="GH27" s="227">
        <v>0.111</v>
      </c>
      <c r="GI27" s="227">
        <v>0.11</v>
      </c>
      <c r="GJ27" s="227">
        <v>0.124</v>
      </c>
      <c r="GK27" s="227">
        <v>0</v>
      </c>
      <c r="GL27" s="207"/>
      <c r="GM27" s="324" t="s">
        <v>193</v>
      </c>
      <c r="GN27" s="227">
        <v>194.41900000000001</v>
      </c>
      <c r="GO27" s="227">
        <v>88.180999999999997</v>
      </c>
      <c r="GP27" s="227">
        <v>68.352000000000004</v>
      </c>
      <c r="GQ27" s="227">
        <v>63.811</v>
      </c>
    </row>
    <row r="28" spans="1:202" x14ac:dyDescent="0.2">
      <c r="A28" s="324" t="s">
        <v>0</v>
      </c>
      <c r="B28" s="227">
        <v>357.18900000000002</v>
      </c>
      <c r="C28" s="227">
        <v>380.72</v>
      </c>
      <c r="D28" s="227">
        <v>361.20100000000002</v>
      </c>
      <c r="E28" s="227">
        <v>348.05900000000003</v>
      </c>
      <c r="F28" s="227">
        <v>349.39600000000002</v>
      </c>
      <c r="G28" s="227">
        <v>370.262</v>
      </c>
      <c r="H28" s="227">
        <v>359.73599999999999</v>
      </c>
      <c r="I28" s="227">
        <v>355.14100000000002</v>
      </c>
      <c r="J28" s="227">
        <v>367.22899999999998</v>
      </c>
      <c r="K28" s="227">
        <v>391.20800000000003</v>
      </c>
      <c r="L28" s="227">
        <v>391.75</v>
      </c>
      <c r="M28" s="227">
        <v>387.87400000000002</v>
      </c>
      <c r="N28" s="227">
        <v>406.32100000000003</v>
      </c>
      <c r="O28" s="227">
        <v>444.226</v>
      </c>
      <c r="P28" s="227">
        <v>436.54500000000002</v>
      </c>
      <c r="Q28" s="227">
        <v>413.79199999999997</v>
      </c>
      <c r="R28" s="227">
        <v>411.44400000000002</v>
      </c>
      <c r="S28" s="227">
        <v>419.90899999999999</v>
      </c>
      <c r="T28" s="227">
        <v>431.65699999999998</v>
      </c>
      <c r="U28" s="227">
        <v>435.43099999999998</v>
      </c>
      <c r="V28" s="227">
        <v>450.23200000000003</v>
      </c>
      <c r="W28" s="227">
        <v>493.55799999999999</v>
      </c>
      <c r="X28" s="227">
        <v>609.79200000000003</v>
      </c>
      <c r="Y28" s="227">
        <v>624.78800000000001</v>
      </c>
      <c r="Z28" s="227">
        <v>625.55999999999995</v>
      </c>
      <c r="AA28" s="227">
        <v>676.61400000000003</v>
      </c>
      <c r="AB28" s="227">
        <v>692.87199999999996</v>
      </c>
      <c r="AD28" s="324" t="s">
        <v>0</v>
      </c>
      <c r="AE28" s="227">
        <v>397.37200000000001</v>
      </c>
      <c r="AF28" s="227">
        <v>395.17899999999997</v>
      </c>
      <c r="AG28" s="227">
        <v>406.94</v>
      </c>
      <c r="AH28" s="227">
        <v>420.61700000000002</v>
      </c>
      <c r="AI28" s="227">
        <v>422.14600000000002</v>
      </c>
      <c r="AJ28" s="227">
        <v>429.18</v>
      </c>
      <c r="AK28" s="227">
        <v>427.93200000000002</v>
      </c>
      <c r="AL28" s="227">
        <v>443.80900000000003</v>
      </c>
      <c r="AM28" s="227">
        <v>435.68200000000002</v>
      </c>
      <c r="AN28" s="227">
        <v>454.91899999999998</v>
      </c>
      <c r="AO28" s="227">
        <v>472.29700000000003</v>
      </c>
      <c r="AP28" s="227">
        <v>476.69</v>
      </c>
      <c r="AQ28" s="227">
        <v>484.601</v>
      </c>
      <c r="AR28" s="227">
        <v>511.65499999999997</v>
      </c>
      <c r="AS28" s="227">
        <v>515.23</v>
      </c>
      <c r="AT28" s="227">
        <v>506.94400000000002</v>
      </c>
      <c r="AU28" s="227">
        <v>497.99400000000003</v>
      </c>
      <c r="AV28" s="227">
        <v>521.41499999999996</v>
      </c>
      <c r="AW28" s="227">
        <v>521.63900000000001</v>
      </c>
      <c r="AX28" s="227">
        <v>527.25199999999995</v>
      </c>
      <c r="AY28" s="227">
        <v>533.34</v>
      </c>
      <c r="AZ28" s="227">
        <v>567.02800000000002</v>
      </c>
      <c r="BA28" s="227">
        <v>593.02599999999995</v>
      </c>
      <c r="BB28" s="227">
        <v>581.78200000000004</v>
      </c>
      <c r="BC28" s="227">
        <v>626.649</v>
      </c>
      <c r="BD28" s="227">
        <v>647.36300000000006</v>
      </c>
      <c r="BE28" s="227">
        <v>673.40200000000004</v>
      </c>
      <c r="BG28" s="324" t="s">
        <v>0</v>
      </c>
      <c r="BH28" s="227">
        <v>859.62800000000004</v>
      </c>
      <c r="BI28" s="227">
        <v>876.28499999999997</v>
      </c>
      <c r="BJ28" s="227">
        <v>938.49599999999998</v>
      </c>
      <c r="BK28" s="227">
        <v>919.68</v>
      </c>
      <c r="BL28" s="227">
        <v>911.68299999999999</v>
      </c>
      <c r="BM28" s="227">
        <v>938.8</v>
      </c>
      <c r="BN28" s="227">
        <v>1005.282</v>
      </c>
      <c r="BO28" s="227">
        <v>973.96100000000001</v>
      </c>
      <c r="BP28" s="227">
        <v>981.678</v>
      </c>
      <c r="BQ28" s="227">
        <v>1011.1079999999999</v>
      </c>
      <c r="BR28" s="227">
        <v>1076.154</v>
      </c>
      <c r="BS28" s="227">
        <v>1054.0530000000001</v>
      </c>
      <c r="BT28" s="227">
        <v>1095.231</v>
      </c>
      <c r="BU28" s="227">
        <v>1116.3989999999999</v>
      </c>
      <c r="BV28" s="227">
        <v>1175.6120000000001</v>
      </c>
      <c r="BW28" s="227">
        <v>1185.461</v>
      </c>
      <c r="BX28" s="227">
        <v>1231.1379999999999</v>
      </c>
      <c r="BY28" s="227">
        <v>1232</v>
      </c>
      <c r="BZ28" s="227">
        <v>1288.8240000000001</v>
      </c>
      <c r="CA28" s="227">
        <v>1314.4849999999999</v>
      </c>
      <c r="CB28" s="227">
        <v>1333.5730000000001</v>
      </c>
      <c r="CC28" s="227">
        <v>1357.5809999999999</v>
      </c>
      <c r="CD28" s="227">
        <v>1399.501</v>
      </c>
      <c r="CE28" s="227">
        <v>1385.1220000000001</v>
      </c>
      <c r="CF28" s="227">
        <v>1386.6120000000001</v>
      </c>
      <c r="CG28" s="227">
        <v>1384.5440000000001</v>
      </c>
      <c r="CH28" s="227">
        <v>1462.0150000000001</v>
      </c>
      <c r="CJ28" s="324" t="s">
        <v>0</v>
      </c>
      <c r="CK28" s="227">
        <v>180.23</v>
      </c>
      <c r="CL28" s="227">
        <v>184.59399999999999</v>
      </c>
      <c r="CM28" s="227">
        <v>189.96199999999999</v>
      </c>
      <c r="CN28" s="227">
        <v>220.24100000000001</v>
      </c>
      <c r="CO28" s="227">
        <v>214.417</v>
      </c>
      <c r="CP28" s="227">
        <v>216.714</v>
      </c>
      <c r="CQ28" s="227">
        <v>259.755</v>
      </c>
      <c r="CR28" s="227">
        <v>274.89400000000001</v>
      </c>
      <c r="CS28" s="227">
        <v>286.995</v>
      </c>
      <c r="CT28" s="227">
        <v>302.42899999999997</v>
      </c>
      <c r="CU28" s="227">
        <v>352.94</v>
      </c>
      <c r="CV28" s="227">
        <v>360.46600000000001</v>
      </c>
      <c r="CW28" s="227">
        <v>369.73200000000003</v>
      </c>
      <c r="CX28" s="227">
        <v>374.57600000000002</v>
      </c>
      <c r="CY28" s="227">
        <v>437.26799999999997</v>
      </c>
      <c r="CZ28" s="227">
        <v>436.62799999999999</v>
      </c>
      <c r="DA28" s="227">
        <v>486.49200000000002</v>
      </c>
      <c r="DB28" s="227">
        <v>524.30600000000004</v>
      </c>
      <c r="DC28" s="227">
        <v>496.28800000000001</v>
      </c>
      <c r="DD28" s="227">
        <v>468.36900000000003</v>
      </c>
      <c r="DE28" s="227">
        <v>440.06</v>
      </c>
      <c r="DF28" s="227">
        <v>435.16500000000002</v>
      </c>
      <c r="DG28" s="227">
        <v>449.476</v>
      </c>
      <c r="DH28" s="227">
        <v>399.85300000000001</v>
      </c>
      <c r="DI28" s="227">
        <v>0</v>
      </c>
      <c r="DJ28" s="207"/>
      <c r="DK28" s="124" t="s">
        <v>0</v>
      </c>
      <c r="DL28" s="227">
        <v>475.245</v>
      </c>
      <c r="DM28" s="227">
        <v>503.24700000000001</v>
      </c>
      <c r="DN28" s="227">
        <v>495.43799999999999</v>
      </c>
      <c r="DO28" s="227">
        <v>497.21100000000001</v>
      </c>
      <c r="DP28" s="227">
        <v>497.31599999999997</v>
      </c>
      <c r="DQ28" s="227">
        <v>537.721</v>
      </c>
      <c r="DR28" s="227">
        <v>532.54600000000005</v>
      </c>
      <c r="DS28" s="227">
        <v>537.27</v>
      </c>
      <c r="DT28" s="227">
        <v>557.25400000000002</v>
      </c>
      <c r="DU28" s="227">
        <v>566.24300000000005</v>
      </c>
      <c r="DV28" s="227">
        <v>575.77499999999998</v>
      </c>
      <c r="DW28" s="227">
        <v>599.82799999999997</v>
      </c>
      <c r="DX28" s="227">
        <v>602.66300000000001</v>
      </c>
      <c r="DY28" s="227">
        <v>613.11199999999997</v>
      </c>
      <c r="DZ28" s="227">
        <v>618.09500000000003</v>
      </c>
      <c r="EA28" s="227">
        <v>610.59900000000005</v>
      </c>
      <c r="EB28" s="227">
        <v>618.70299999999997</v>
      </c>
      <c r="EC28" s="227">
        <v>620.74599999999998</v>
      </c>
      <c r="ED28" s="227">
        <v>633.50699999999995</v>
      </c>
      <c r="EE28" s="227">
        <v>668.11099999999999</v>
      </c>
      <c r="EF28" s="227">
        <v>707.29</v>
      </c>
      <c r="EG28" s="227">
        <v>727.72799999999995</v>
      </c>
      <c r="EH28" s="227">
        <v>759.91499999999996</v>
      </c>
      <c r="EI28" s="227">
        <v>745.11699999999996</v>
      </c>
      <c r="EJ28" s="227">
        <v>751.81500000000005</v>
      </c>
      <c r="EK28" s="227">
        <v>769.10699999999997</v>
      </c>
      <c r="EL28" s="227">
        <v>796.66800000000001</v>
      </c>
      <c r="EM28" s="207"/>
      <c r="EN28" s="124" t="s">
        <v>0</v>
      </c>
      <c r="EO28" s="227">
        <v>397.32900000000001</v>
      </c>
      <c r="EP28" s="227">
        <v>422.37</v>
      </c>
      <c r="EQ28" s="227">
        <v>442.09500000000003</v>
      </c>
      <c r="ER28" s="227">
        <v>449.709</v>
      </c>
      <c r="ES28" s="227">
        <v>454.15100000000001</v>
      </c>
      <c r="ET28" s="227">
        <v>479.09399999999999</v>
      </c>
      <c r="EU28" s="227">
        <v>506.67200000000003</v>
      </c>
      <c r="EV28" s="227">
        <v>516.89400000000001</v>
      </c>
      <c r="EW28" s="227">
        <v>530.64800000000002</v>
      </c>
      <c r="EX28" s="227">
        <v>555.83000000000004</v>
      </c>
      <c r="EY28" s="227">
        <v>585.851</v>
      </c>
      <c r="EZ28" s="227">
        <v>598.87800000000004</v>
      </c>
      <c r="FA28" s="227">
        <v>599.42600000000004</v>
      </c>
      <c r="FB28" s="227">
        <v>648.38699999999994</v>
      </c>
      <c r="FC28" s="227">
        <v>685.38499999999999</v>
      </c>
      <c r="FD28" s="227">
        <v>683.09299999999996</v>
      </c>
      <c r="FE28" s="227">
        <v>700.65300000000002</v>
      </c>
      <c r="FF28" s="227">
        <v>706.49900000000002</v>
      </c>
      <c r="FG28" s="227">
        <v>748.31500000000005</v>
      </c>
      <c r="FH28" s="227">
        <v>763.68499999999995</v>
      </c>
      <c r="FI28" s="227">
        <v>773.05600000000004</v>
      </c>
      <c r="FJ28" s="227">
        <v>763.43100000000004</v>
      </c>
      <c r="FK28" s="227">
        <v>798.79</v>
      </c>
      <c r="FL28" s="227">
        <v>789.54200000000003</v>
      </c>
      <c r="FM28" s="227">
        <v>792.58399999999995</v>
      </c>
      <c r="FN28" s="227">
        <v>841.49900000000002</v>
      </c>
      <c r="FO28" s="227">
        <v>894.24199999999996</v>
      </c>
      <c r="FP28" s="207"/>
      <c r="FQ28" s="324" t="s">
        <v>0</v>
      </c>
      <c r="FR28" s="227">
        <v>3222.4870000000001</v>
      </c>
      <c r="FS28" s="227">
        <v>3336.1990000000001</v>
      </c>
      <c r="FT28" s="227">
        <v>3374.527</v>
      </c>
      <c r="FU28" s="227">
        <v>3424.6329999999998</v>
      </c>
      <c r="FV28" s="227">
        <v>3281.8670000000002</v>
      </c>
      <c r="FW28" s="227">
        <v>3734.8539999999998</v>
      </c>
      <c r="FX28" s="227">
        <v>3731.2130000000002</v>
      </c>
      <c r="FY28" s="227">
        <v>3692.2130000000002</v>
      </c>
      <c r="FZ28" s="207"/>
      <c r="GA28" s="324" t="s">
        <v>0</v>
      </c>
      <c r="GB28" s="227">
        <v>167.51599999999999</v>
      </c>
      <c r="GC28" s="227">
        <v>190.035</v>
      </c>
      <c r="GD28" s="227">
        <v>188.03299999999999</v>
      </c>
      <c r="GE28" s="227">
        <v>0</v>
      </c>
      <c r="GF28" s="207"/>
      <c r="GG28" s="324" t="s">
        <v>0</v>
      </c>
      <c r="GH28" s="227">
        <v>122.79600000000001</v>
      </c>
      <c r="GI28" s="227">
        <v>126.649</v>
      </c>
      <c r="GJ28" s="227">
        <v>125.4</v>
      </c>
      <c r="GK28" s="227">
        <v>0</v>
      </c>
      <c r="GL28" s="207"/>
      <c r="GM28" s="324" t="s">
        <v>0</v>
      </c>
      <c r="GN28" s="227">
        <v>844.673</v>
      </c>
      <c r="GO28" s="227">
        <v>981.66099999999994</v>
      </c>
      <c r="GP28" s="227">
        <v>976.85199999999998</v>
      </c>
      <c r="GQ28" s="227">
        <v>898.76800000000003</v>
      </c>
    </row>
    <row r="29" spans="1:202" x14ac:dyDescent="0.2">
      <c r="A29" s="156" t="s">
        <v>192</v>
      </c>
      <c r="B29" s="227">
        <v>118.914</v>
      </c>
      <c r="C29" s="227">
        <v>135.922</v>
      </c>
      <c r="D29" s="227">
        <v>119.943</v>
      </c>
      <c r="E29" s="227">
        <v>106.79300000000001</v>
      </c>
      <c r="F29" s="227">
        <v>105.66200000000001</v>
      </c>
      <c r="G29" s="227">
        <v>117.65</v>
      </c>
      <c r="H29" s="227">
        <v>110.10899999999999</v>
      </c>
      <c r="I29" s="227">
        <v>102.687</v>
      </c>
      <c r="J29" s="227">
        <v>110.628</v>
      </c>
      <c r="K29" s="227">
        <v>119.943</v>
      </c>
      <c r="L29" s="227">
        <v>116.364</v>
      </c>
      <c r="M29" s="227">
        <v>117.259</v>
      </c>
      <c r="N29" s="227">
        <v>120.994</v>
      </c>
      <c r="O29" s="227">
        <v>141.952</v>
      </c>
      <c r="P29" s="227">
        <v>135.39599999999999</v>
      </c>
      <c r="Q29" s="227">
        <v>126.06399999999999</v>
      </c>
      <c r="R29" s="227">
        <v>125.39</v>
      </c>
      <c r="S29" s="227">
        <v>132.006</v>
      </c>
      <c r="T29" s="227">
        <v>137.315</v>
      </c>
      <c r="U29" s="227">
        <v>137.208</v>
      </c>
      <c r="V29" s="227">
        <v>154.00800000000001</v>
      </c>
      <c r="W29" s="227">
        <v>171.125</v>
      </c>
      <c r="X29" s="227">
        <v>186.90299999999999</v>
      </c>
      <c r="Y29" s="227">
        <v>208.58699999999999</v>
      </c>
      <c r="Z29" s="227">
        <v>207.62100000000001</v>
      </c>
      <c r="AA29" s="227">
        <v>232.19300000000001</v>
      </c>
      <c r="AB29" s="227">
        <v>236.05099999999999</v>
      </c>
      <c r="AD29" s="156" t="s">
        <v>192</v>
      </c>
      <c r="AE29" s="227">
        <v>110.33199999999999</v>
      </c>
      <c r="AF29" s="227">
        <v>107.71</v>
      </c>
      <c r="AG29" s="227">
        <v>100.61499999999999</v>
      </c>
      <c r="AH29" s="227">
        <v>100.80200000000001</v>
      </c>
      <c r="AI29" s="227">
        <v>111.791</v>
      </c>
      <c r="AJ29" s="227">
        <v>116.333</v>
      </c>
      <c r="AK29" s="227">
        <v>112.434</v>
      </c>
      <c r="AL29" s="227">
        <v>119.05</v>
      </c>
      <c r="AM29" s="227">
        <v>113.34399999999999</v>
      </c>
      <c r="AN29" s="227">
        <v>118.78700000000001</v>
      </c>
      <c r="AO29" s="227">
        <v>127.175</v>
      </c>
      <c r="AP29" s="227">
        <v>119.645</v>
      </c>
      <c r="AQ29" s="227">
        <v>125.101</v>
      </c>
      <c r="AR29" s="227">
        <v>139.285</v>
      </c>
      <c r="AS29" s="227">
        <v>134.566</v>
      </c>
      <c r="AT29" s="227">
        <v>133.399</v>
      </c>
      <c r="AU29" s="227">
        <v>132.631</v>
      </c>
      <c r="AV29" s="227">
        <v>128.90100000000001</v>
      </c>
      <c r="AW29" s="227">
        <v>138.042</v>
      </c>
      <c r="AX29" s="227">
        <v>129.25399999999999</v>
      </c>
      <c r="AY29" s="227">
        <v>125.29</v>
      </c>
      <c r="AZ29" s="227">
        <v>142.30500000000001</v>
      </c>
      <c r="BA29" s="227">
        <v>150.072</v>
      </c>
      <c r="BB29" s="227">
        <v>148.708</v>
      </c>
      <c r="BC29" s="227">
        <v>161.27000000000001</v>
      </c>
      <c r="BD29" s="227">
        <v>172.268</v>
      </c>
      <c r="BE29" s="227">
        <v>197.47300000000001</v>
      </c>
      <c r="BG29" s="156" t="s">
        <v>192</v>
      </c>
      <c r="BH29" s="227">
        <v>216.929</v>
      </c>
      <c r="BI29" s="227">
        <v>219.84200000000001</v>
      </c>
      <c r="BJ29" s="227">
        <v>248.328</v>
      </c>
      <c r="BK29" s="227">
        <v>236.69</v>
      </c>
      <c r="BL29" s="227">
        <v>222.18299999999999</v>
      </c>
      <c r="BM29" s="227">
        <v>248.28200000000001</v>
      </c>
      <c r="BN29" s="227">
        <v>269.86500000000001</v>
      </c>
      <c r="BO29" s="227">
        <v>243.54</v>
      </c>
      <c r="BP29" s="227">
        <v>250.34399999999999</v>
      </c>
      <c r="BQ29" s="227">
        <v>273.00299999999999</v>
      </c>
      <c r="BR29" s="227">
        <v>272.06</v>
      </c>
      <c r="BS29" s="227">
        <v>261.74299999999999</v>
      </c>
      <c r="BT29" s="227">
        <v>293.84800000000001</v>
      </c>
      <c r="BU29" s="227">
        <v>303.46100000000001</v>
      </c>
      <c r="BV29" s="227">
        <v>314.59800000000001</v>
      </c>
      <c r="BW29" s="227">
        <v>311.39299999999997</v>
      </c>
      <c r="BX29" s="227">
        <v>337.30099999999999</v>
      </c>
      <c r="BY29" s="227">
        <v>331.35500000000002</v>
      </c>
      <c r="BZ29" s="227">
        <v>354.66300000000001</v>
      </c>
      <c r="CA29" s="227">
        <v>358.99299999999999</v>
      </c>
      <c r="CB29" s="227">
        <v>364.54</v>
      </c>
      <c r="CC29" s="227">
        <v>373.47</v>
      </c>
      <c r="CD29" s="227">
        <v>382.30599999999998</v>
      </c>
      <c r="CE29" s="227">
        <v>385.62</v>
      </c>
      <c r="CF29" s="227">
        <v>373.33600000000001</v>
      </c>
      <c r="CG29" s="227">
        <v>351.76499999999999</v>
      </c>
      <c r="CH29" s="227">
        <v>386.65199999999999</v>
      </c>
      <c r="CJ29" s="156" t="s">
        <v>192</v>
      </c>
      <c r="CK29" s="227">
        <v>67.69</v>
      </c>
      <c r="CL29" s="227">
        <v>71.358999999999995</v>
      </c>
      <c r="CM29" s="227">
        <v>73.757999999999996</v>
      </c>
      <c r="CN29" s="227">
        <v>101.446</v>
      </c>
      <c r="CO29" s="227">
        <v>93.087000000000003</v>
      </c>
      <c r="CP29" s="227">
        <v>91.292000000000002</v>
      </c>
      <c r="CQ29" s="227">
        <v>109.393</v>
      </c>
      <c r="CR29" s="227">
        <v>107.854</v>
      </c>
      <c r="CS29" s="227">
        <v>108.355</v>
      </c>
      <c r="CT29" s="227">
        <v>118.955</v>
      </c>
      <c r="CU29" s="227">
        <v>160.68299999999999</v>
      </c>
      <c r="CV29" s="227">
        <v>155.947</v>
      </c>
      <c r="CW29" s="227">
        <v>158.38</v>
      </c>
      <c r="CX29" s="227">
        <v>155.65700000000001</v>
      </c>
      <c r="CY29" s="227">
        <v>186.376</v>
      </c>
      <c r="CZ29" s="227">
        <v>190.46</v>
      </c>
      <c r="DA29" s="227">
        <v>236.23500000000001</v>
      </c>
      <c r="DB29" s="227">
        <v>268.786</v>
      </c>
      <c r="DC29" s="227">
        <v>242.29</v>
      </c>
      <c r="DD29" s="227">
        <v>226.55099999999999</v>
      </c>
      <c r="DE29" s="227">
        <v>204.40899999999999</v>
      </c>
      <c r="DF29" s="227">
        <v>212.63</v>
      </c>
      <c r="DG29" s="227">
        <v>234.727</v>
      </c>
      <c r="DH29" s="227">
        <v>207.48400000000001</v>
      </c>
      <c r="DI29" s="227">
        <v>0</v>
      </c>
      <c r="DJ29" s="207"/>
      <c r="DK29" s="124" t="s">
        <v>192</v>
      </c>
      <c r="DL29" s="227">
        <v>105.55200000000001</v>
      </c>
      <c r="DM29" s="227">
        <v>117.438</v>
      </c>
      <c r="DN29" s="227">
        <v>108.179</v>
      </c>
      <c r="DO29" s="227">
        <v>100.495</v>
      </c>
      <c r="DP29" s="227">
        <v>106.78</v>
      </c>
      <c r="DQ29" s="227">
        <v>119.496</v>
      </c>
      <c r="DR29" s="227">
        <v>122.122</v>
      </c>
      <c r="DS29" s="227">
        <v>113.024</v>
      </c>
      <c r="DT29" s="227">
        <v>125.17100000000001</v>
      </c>
      <c r="DU29" s="227">
        <v>140.32499999999999</v>
      </c>
      <c r="DV29" s="227">
        <v>135.66999999999999</v>
      </c>
      <c r="DW29" s="227">
        <v>130.423</v>
      </c>
      <c r="DX29" s="227">
        <v>143.328</v>
      </c>
      <c r="DY29" s="227">
        <v>149.22399999999999</v>
      </c>
      <c r="DZ29" s="227">
        <v>145.91499999999999</v>
      </c>
      <c r="EA29" s="227">
        <v>130.60599999999999</v>
      </c>
      <c r="EB29" s="227">
        <v>138.37700000000001</v>
      </c>
      <c r="EC29" s="227">
        <v>137.02799999999999</v>
      </c>
      <c r="ED29" s="227">
        <v>142.45599999999999</v>
      </c>
      <c r="EE29" s="227">
        <v>150.51</v>
      </c>
      <c r="EF29" s="227">
        <v>153.51599999999999</v>
      </c>
      <c r="EG29" s="227">
        <v>166.113</v>
      </c>
      <c r="EH29" s="227">
        <v>173.15700000000001</v>
      </c>
      <c r="EI29" s="227">
        <v>181.95099999999999</v>
      </c>
      <c r="EJ29" s="227">
        <v>181.785</v>
      </c>
      <c r="EK29" s="227">
        <v>192.05699999999999</v>
      </c>
      <c r="EL29" s="227">
        <v>202.048</v>
      </c>
      <c r="EM29" s="207"/>
      <c r="EN29" s="124" t="s">
        <v>192</v>
      </c>
      <c r="EO29" s="227">
        <v>80.338999999999999</v>
      </c>
      <c r="EP29" s="227">
        <v>94.084999999999994</v>
      </c>
      <c r="EQ29" s="227">
        <v>101.93600000000001</v>
      </c>
      <c r="ER29" s="227">
        <v>96.644000000000005</v>
      </c>
      <c r="ES29" s="227">
        <v>95.058999999999997</v>
      </c>
      <c r="ET29" s="227">
        <v>105.879</v>
      </c>
      <c r="EU29" s="227">
        <v>122.98099999999999</v>
      </c>
      <c r="EV29" s="227">
        <v>114.309</v>
      </c>
      <c r="EW29" s="227">
        <v>120.73699999999999</v>
      </c>
      <c r="EX29" s="227">
        <v>134.66</v>
      </c>
      <c r="EY29" s="227">
        <v>154.828</v>
      </c>
      <c r="EZ29" s="227">
        <v>153.429</v>
      </c>
      <c r="FA29" s="227">
        <v>147.274</v>
      </c>
      <c r="FB29" s="227">
        <v>175.136</v>
      </c>
      <c r="FC29" s="227">
        <v>196.81800000000001</v>
      </c>
      <c r="FD29" s="227">
        <v>192.19900000000001</v>
      </c>
      <c r="FE29" s="227">
        <v>192.48500000000001</v>
      </c>
      <c r="FF29" s="227">
        <v>188.589</v>
      </c>
      <c r="FG29" s="227">
        <v>196.47499999999999</v>
      </c>
      <c r="FH29" s="227">
        <v>193.655</v>
      </c>
      <c r="FI29" s="227">
        <v>199.398</v>
      </c>
      <c r="FJ29" s="227">
        <v>175.50299999999999</v>
      </c>
      <c r="FK29" s="227">
        <v>183.57599999999999</v>
      </c>
      <c r="FL29" s="227">
        <v>172.73500000000001</v>
      </c>
      <c r="FM29" s="227">
        <v>177.00399999999999</v>
      </c>
      <c r="FN29" s="227">
        <v>203.74700000000001</v>
      </c>
      <c r="FO29" s="227">
        <v>233.57499999999999</v>
      </c>
      <c r="FP29" s="207"/>
      <c r="FQ29" s="156" t="s">
        <v>192</v>
      </c>
      <c r="FR29" s="227">
        <v>741.12599999999998</v>
      </c>
      <c r="FS29" s="227">
        <v>783.59</v>
      </c>
      <c r="FT29" s="227">
        <v>806.87</v>
      </c>
      <c r="FU29" s="227">
        <v>770.19100000000003</v>
      </c>
      <c r="FV29" s="227">
        <v>736.65200000000004</v>
      </c>
      <c r="FW29" s="227">
        <v>987.86699999999996</v>
      </c>
      <c r="FX29" s="227">
        <v>1031.69</v>
      </c>
      <c r="FY29" s="227">
        <v>1054.0409999999999</v>
      </c>
      <c r="FZ29" s="207"/>
      <c r="GA29" s="156" t="s">
        <v>192</v>
      </c>
      <c r="GB29" s="227">
        <v>59.084000000000003</v>
      </c>
      <c r="GC29" s="227">
        <v>60.411000000000001</v>
      </c>
      <c r="GD29" s="227">
        <v>62</v>
      </c>
      <c r="GE29" s="227">
        <v>0</v>
      </c>
      <c r="GF29" s="207"/>
      <c r="GG29" s="156" t="s">
        <v>192</v>
      </c>
      <c r="GH29" s="227">
        <v>32.424999999999997</v>
      </c>
      <c r="GI29" s="227">
        <v>34.735999999999997</v>
      </c>
      <c r="GJ29" s="227">
        <v>35.344999999999999</v>
      </c>
      <c r="GK29" s="227">
        <v>0</v>
      </c>
      <c r="GL29" s="207"/>
      <c r="GM29" s="156" t="s">
        <v>192</v>
      </c>
      <c r="GN29" s="227">
        <v>387.40800000000002</v>
      </c>
      <c r="GO29" s="227">
        <v>455.94799999999998</v>
      </c>
      <c r="GP29" s="227">
        <v>458.01100000000002</v>
      </c>
      <c r="GQ29" s="227">
        <v>447.65300000000002</v>
      </c>
    </row>
    <row r="30" spans="1:202" x14ac:dyDescent="0.2">
      <c r="A30" s="156" t="s">
        <v>191</v>
      </c>
      <c r="B30" s="227">
        <v>13.084</v>
      </c>
      <c r="C30" s="227">
        <v>14.848000000000001</v>
      </c>
      <c r="D30" s="227">
        <v>12.875999999999999</v>
      </c>
      <c r="E30" s="227">
        <v>13.97</v>
      </c>
      <c r="F30" s="227">
        <v>15.65</v>
      </c>
      <c r="G30" s="227">
        <v>15.321</v>
      </c>
      <c r="H30" s="227">
        <v>14.029</v>
      </c>
      <c r="I30" s="227">
        <v>13.388</v>
      </c>
      <c r="J30" s="227">
        <v>14.535</v>
      </c>
      <c r="K30" s="227">
        <v>17.411000000000001</v>
      </c>
      <c r="L30" s="227">
        <v>18.411000000000001</v>
      </c>
      <c r="M30" s="227">
        <v>15.013</v>
      </c>
      <c r="N30" s="227">
        <v>16.998999999999999</v>
      </c>
      <c r="O30" s="227">
        <v>20.594000000000001</v>
      </c>
      <c r="P30" s="227">
        <v>18.058</v>
      </c>
      <c r="Q30" s="227">
        <v>17.068999999999999</v>
      </c>
      <c r="R30" s="227">
        <v>15.409000000000001</v>
      </c>
      <c r="S30" s="227">
        <v>17.170999999999999</v>
      </c>
      <c r="T30" s="227">
        <v>17.216000000000001</v>
      </c>
      <c r="U30" s="227">
        <v>19.736000000000001</v>
      </c>
      <c r="V30" s="227">
        <v>20.695</v>
      </c>
      <c r="W30" s="227">
        <v>26.965</v>
      </c>
      <c r="X30" s="227">
        <v>37.436</v>
      </c>
      <c r="Y30" s="227">
        <v>36.338000000000001</v>
      </c>
      <c r="Z30" s="227">
        <v>31.765999999999998</v>
      </c>
      <c r="AA30" s="227">
        <v>36.783999999999999</v>
      </c>
      <c r="AB30" s="227">
        <v>35.762</v>
      </c>
      <c r="AD30" s="156" t="s">
        <v>191</v>
      </c>
      <c r="AE30" s="227">
        <v>51.302999999999997</v>
      </c>
      <c r="AF30" s="227">
        <v>50.298000000000002</v>
      </c>
      <c r="AG30" s="227">
        <v>55.814999999999998</v>
      </c>
      <c r="AH30" s="227">
        <v>70.787999999999997</v>
      </c>
      <c r="AI30" s="227">
        <v>59.78</v>
      </c>
      <c r="AJ30" s="227">
        <v>59.04</v>
      </c>
      <c r="AK30" s="227">
        <v>54.603000000000002</v>
      </c>
      <c r="AL30" s="227">
        <v>56.98</v>
      </c>
      <c r="AM30" s="227">
        <v>53.502000000000002</v>
      </c>
      <c r="AN30" s="227">
        <v>65.105000000000004</v>
      </c>
      <c r="AO30" s="227">
        <v>64.915000000000006</v>
      </c>
      <c r="AP30" s="227">
        <v>70.945999999999998</v>
      </c>
      <c r="AQ30" s="227">
        <v>71.385000000000005</v>
      </c>
      <c r="AR30" s="227">
        <v>80.116</v>
      </c>
      <c r="AS30" s="227">
        <v>80.613</v>
      </c>
      <c r="AT30" s="227">
        <v>81.162000000000006</v>
      </c>
      <c r="AU30" s="227">
        <v>69.680000000000007</v>
      </c>
      <c r="AV30" s="227">
        <v>88.728999999999999</v>
      </c>
      <c r="AW30" s="227">
        <v>70.638000000000005</v>
      </c>
      <c r="AX30" s="227">
        <v>72.105999999999995</v>
      </c>
      <c r="AY30" s="227">
        <v>78.972999999999999</v>
      </c>
      <c r="AZ30" s="227">
        <v>92.701999999999998</v>
      </c>
      <c r="BA30" s="227">
        <v>105.245</v>
      </c>
      <c r="BB30" s="227">
        <v>118.41</v>
      </c>
      <c r="BC30" s="227">
        <v>147.417</v>
      </c>
      <c r="BD30" s="227">
        <v>151.81</v>
      </c>
      <c r="BE30" s="227">
        <v>137.55799999999999</v>
      </c>
      <c r="BG30" s="156" t="s">
        <v>191</v>
      </c>
      <c r="BH30" s="227">
        <v>3.0089999999999999</v>
      </c>
      <c r="BI30" s="227">
        <v>2.7040000000000002</v>
      </c>
      <c r="BJ30" s="227">
        <v>2.8959999999999999</v>
      </c>
      <c r="BK30" s="227">
        <v>2.508</v>
      </c>
      <c r="BL30" s="227">
        <v>2.359</v>
      </c>
      <c r="BM30" s="227">
        <v>3.2170000000000001</v>
      </c>
      <c r="BN30" s="227">
        <v>3.3809999999999998</v>
      </c>
      <c r="BO30" s="227">
        <v>3.19</v>
      </c>
      <c r="BP30" s="227">
        <v>2.903</v>
      </c>
      <c r="BQ30" s="227">
        <v>3.58</v>
      </c>
      <c r="BR30" s="227">
        <v>3.722</v>
      </c>
      <c r="BS30" s="227">
        <v>3.742</v>
      </c>
      <c r="BT30" s="227">
        <v>4.2649999999999997</v>
      </c>
      <c r="BU30" s="227">
        <v>5.6379999999999999</v>
      </c>
      <c r="BV30" s="227">
        <v>6.8789999999999996</v>
      </c>
      <c r="BW30" s="227">
        <v>7.1429999999999998</v>
      </c>
      <c r="BX30" s="227">
        <v>6.5030000000000001</v>
      </c>
      <c r="BY30" s="227">
        <v>11.13</v>
      </c>
      <c r="BZ30" s="227">
        <v>9.1820000000000004</v>
      </c>
      <c r="CA30" s="227">
        <v>9.1199999999999992</v>
      </c>
      <c r="CB30" s="227">
        <v>8.82</v>
      </c>
      <c r="CC30" s="227">
        <v>9.0359999999999996</v>
      </c>
      <c r="CD30" s="227">
        <v>8.4990000000000006</v>
      </c>
      <c r="CE30" s="227">
        <v>9.3010000000000002</v>
      </c>
      <c r="CF30" s="227">
        <v>9.9459999999999997</v>
      </c>
      <c r="CG30" s="227">
        <v>9.7970000000000006</v>
      </c>
      <c r="CH30" s="227">
        <v>8.2959999999999994</v>
      </c>
      <c r="CJ30" s="156" t="s">
        <v>191</v>
      </c>
      <c r="CK30" s="227">
        <v>0.65</v>
      </c>
      <c r="CL30" s="227">
        <v>0.499</v>
      </c>
      <c r="CM30" s="227">
        <v>0.57499999999999996</v>
      </c>
      <c r="CN30" s="227">
        <v>1.591</v>
      </c>
      <c r="CO30" s="227">
        <v>5.4429999999999996</v>
      </c>
      <c r="CP30" s="227">
        <v>3.3769999999999998</v>
      </c>
      <c r="CQ30" s="227">
        <v>6.1079999999999997</v>
      </c>
      <c r="CR30" s="227">
        <v>12.454000000000001</v>
      </c>
      <c r="CS30" s="227">
        <v>21.611999999999998</v>
      </c>
      <c r="CT30" s="227">
        <v>19.177</v>
      </c>
      <c r="CU30" s="227">
        <v>9.5549999999999997</v>
      </c>
      <c r="CV30" s="227">
        <v>14.759</v>
      </c>
      <c r="CW30" s="227">
        <v>11.829000000000001</v>
      </c>
      <c r="CX30" s="227">
        <v>10.682</v>
      </c>
      <c r="CY30" s="227">
        <v>1.871</v>
      </c>
      <c r="CZ30" s="227">
        <v>3.9369999999999998</v>
      </c>
      <c r="DA30" s="227">
        <v>4.1139999999999999</v>
      </c>
      <c r="DB30" s="227">
        <v>3.7080000000000002</v>
      </c>
      <c r="DC30" s="227">
        <v>5.4050000000000002</v>
      </c>
      <c r="DD30" s="227">
        <v>4.8250000000000002</v>
      </c>
      <c r="DE30" s="227">
        <v>4.242</v>
      </c>
      <c r="DF30" s="227">
        <v>3.6240000000000001</v>
      </c>
      <c r="DG30" s="227">
        <v>0.48699999999999999</v>
      </c>
      <c r="DH30" s="227">
        <v>0.24</v>
      </c>
      <c r="DI30" s="227">
        <v>0</v>
      </c>
      <c r="DJ30" s="207"/>
      <c r="DK30" s="124" t="s">
        <v>191</v>
      </c>
      <c r="DL30" s="227">
        <v>35.936</v>
      </c>
      <c r="DM30" s="227">
        <v>49.332999999999998</v>
      </c>
      <c r="DN30" s="227">
        <v>43.421999999999997</v>
      </c>
      <c r="DO30" s="227">
        <v>45.203000000000003</v>
      </c>
      <c r="DP30" s="227">
        <v>39.052999999999997</v>
      </c>
      <c r="DQ30" s="227">
        <v>60.238</v>
      </c>
      <c r="DR30" s="227">
        <v>46.862000000000002</v>
      </c>
      <c r="DS30" s="227">
        <v>49.917999999999999</v>
      </c>
      <c r="DT30" s="227">
        <v>52.377000000000002</v>
      </c>
      <c r="DU30" s="227">
        <v>38.966000000000001</v>
      </c>
      <c r="DV30" s="227">
        <v>37.902000000000001</v>
      </c>
      <c r="DW30" s="227">
        <v>52.881999999999998</v>
      </c>
      <c r="DX30" s="227">
        <v>37.968000000000004</v>
      </c>
      <c r="DY30" s="227">
        <v>37.540999999999997</v>
      </c>
      <c r="DZ30" s="227">
        <v>37.057000000000002</v>
      </c>
      <c r="EA30" s="227">
        <v>48.829000000000001</v>
      </c>
      <c r="EB30" s="227">
        <v>43.414999999999999</v>
      </c>
      <c r="EC30" s="227">
        <v>35.780999999999999</v>
      </c>
      <c r="ED30" s="227">
        <v>30.78</v>
      </c>
      <c r="EE30" s="227">
        <v>44.563000000000002</v>
      </c>
      <c r="EF30" s="227">
        <v>70.350999999999999</v>
      </c>
      <c r="EG30" s="227">
        <v>65.953999999999994</v>
      </c>
      <c r="EH30" s="227">
        <v>78.444999999999993</v>
      </c>
      <c r="EI30" s="227">
        <v>62.674999999999997</v>
      </c>
      <c r="EJ30" s="227">
        <v>62.631</v>
      </c>
      <c r="EK30" s="227">
        <v>52.582000000000001</v>
      </c>
      <c r="EL30" s="227">
        <v>59.488</v>
      </c>
      <c r="EM30" s="207"/>
      <c r="EN30" s="124" t="s">
        <v>191</v>
      </c>
      <c r="EO30" s="227">
        <v>3.9489999999999998</v>
      </c>
      <c r="EP30" s="227">
        <v>3.44</v>
      </c>
      <c r="EQ30" s="227">
        <v>4.2210000000000001</v>
      </c>
      <c r="ER30" s="227">
        <v>6.7610000000000001</v>
      </c>
      <c r="ES30" s="227">
        <v>8.4269999999999996</v>
      </c>
      <c r="ET30" s="227">
        <v>9.8840000000000003</v>
      </c>
      <c r="EU30" s="227">
        <v>9.3629999999999995</v>
      </c>
      <c r="EV30" s="227">
        <v>11.606999999999999</v>
      </c>
      <c r="EW30" s="227">
        <v>10.667</v>
      </c>
      <c r="EX30" s="227">
        <v>10.173999999999999</v>
      </c>
      <c r="EY30" s="227">
        <v>10.02</v>
      </c>
      <c r="EZ30" s="227">
        <v>9.9359999999999999</v>
      </c>
      <c r="FA30" s="227">
        <v>11.903</v>
      </c>
      <c r="FB30" s="227">
        <v>13.361000000000001</v>
      </c>
      <c r="FC30" s="227">
        <v>12.021000000000001</v>
      </c>
      <c r="FD30" s="227">
        <v>11.727</v>
      </c>
      <c r="FE30" s="227">
        <v>14.397</v>
      </c>
      <c r="FF30" s="227">
        <v>14.112</v>
      </c>
      <c r="FG30" s="227">
        <v>10.914999999999999</v>
      </c>
      <c r="FH30" s="227">
        <v>11.191000000000001</v>
      </c>
      <c r="FI30" s="227">
        <v>10.814</v>
      </c>
      <c r="FJ30" s="227">
        <v>10.462</v>
      </c>
      <c r="FK30" s="227">
        <v>11.503</v>
      </c>
      <c r="FL30" s="227">
        <v>13.193</v>
      </c>
      <c r="FM30" s="227">
        <v>12.462</v>
      </c>
      <c r="FN30" s="227">
        <v>13.484</v>
      </c>
      <c r="FO30" s="227">
        <v>12.266</v>
      </c>
      <c r="FP30" s="207"/>
      <c r="FQ30" s="156" t="s">
        <v>191</v>
      </c>
      <c r="FR30" s="227">
        <v>113.866</v>
      </c>
      <c r="FS30" s="227">
        <v>119.429</v>
      </c>
      <c r="FT30" s="227">
        <v>105.488</v>
      </c>
      <c r="FU30" s="227">
        <v>110.71299999999999</v>
      </c>
      <c r="FV30" s="227">
        <v>109.23</v>
      </c>
      <c r="FW30" s="227">
        <v>103.185</v>
      </c>
      <c r="FX30" s="227">
        <v>77.194999999999993</v>
      </c>
      <c r="FY30" s="227">
        <v>25.248999999999999</v>
      </c>
      <c r="FZ30" s="207"/>
      <c r="GA30" s="156" t="s">
        <v>191</v>
      </c>
      <c r="GB30" s="227">
        <v>48.551000000000002</v>
      </c>
      <c r="GC30" s="227">
        <v>69.42</v>
      </c>
      <c r="GD30" s="227">
        <v>62.968000000000004</v>
      </c>
      <c r="GE30" s="227">
        <v>0</v>
      </c>
      <c r="GF30" s="207"/>
      <c r="GG30" s="156" t="s">
        <v>191</v>
      </c>
      <c r="GH30" s="227">
        <v>7.8179999999999996</v>
      </c>
      <c r="GI30" s="227">
        <v>10.257999999999999</v>
      </c>
      <c r="GJ30" s="227">
        <v>8.9260000000000002</v>
      </c>
      <c r="GK30" s="227">
        <v>0</v>
      </c>
      <c r="GL30" s="207"/>
      <c r="GM30" s="156" t="s">
        <v>191</v>
      </c>
      <c r="GN30" s="227">
        <v>31.658000000000001</v>
      </c>
      <c r="GO30" s="227">
        <v>92.46</v>
      </c>
      <c r="GP30" s="227">
        <v>91.066000000000003</v>
      </c>
      <c r="GQ30" s="227">
        <v>41.512999999999998</v>
      </c>
    </row>
    <row r="31" spans="1:202" x14ac:dyDescent="0.2">
      <c r="A31" s="156" t="s">
        <v>190</v>
      </c>
      <c r="B31" s="227">
        <v>225.191</v>
      </c>
      <c r="C31" s="227">
        <v>229.95</v>
      </c>
      <c r="D31" s="227">
        <v>228.38200000000001</v>
      </c>
      <c r="E31" s="227">
        <v>227.29599999999999</v>
      </c>
      <c r="F31" s="227">
        <v>228.084</v>
      </c>
      <c r="G31" s="227">
        <v>237.291</v>
      </c>
      <c r="H31" s="227">
        <v>235.59800000000001</v>
      </c>
      <c r="I31" s="227">
        <v>239.066</v>
      </c>
      <c r="J31" s="227">
        <v>242.066</v>
      </c>
      <c r="K31" s="227">
        <v>253.85400000000001</v>
      </c>
      <c r="L31" s="227">
        <v>256.97500000000002</v>
      </c>
      <c r="M31" s="227">
        <v>255.602</v>
      </c>
      <c r="N31" s="227">
        <v>268.32799999999997</v>
      </c>
      <c r="O31" s="227">
        <v>281.68</v>
      </c>
      <c r="P31" s="227">
        <v>283.09100000000001</v>
      </c>
      <c r="Q31" s="227">
        <v>270.65899999999999</v>
      </c>
      <c r="R31" s="227">
        <v>270.64499999999998</v>
      </c>
      <c r="S31" s="227">
        <v>270.73200000000003</v>
      </c>
      <c r="T31" s="227">
        <v>277.12599999999998</v>
      </c>
      <c r="U31" s="227">
        <v>278.48700000000002</v>
      </c>
      <c r="V31" s="227">
        <v>275.529</v>
      </c>
      <c r="W31" s="227">
        <v>295.46800000000002</v>
      </c>
      <c r="X31" s="227">
        <v>385.45299999999997</v>
      </c>
      <c r="Y31" s="227">
        <v>379.863</v>
      </c>
      <c r="Z31" s="227">
        <v>386.173</v>
      </c>
      <c r="AA31" s="227">
        <v>407.637</v>
      </c>
      <c r="AB31" s="227">
        <v>421.05900000000003</v>
      </c>
      <c r="AD31" s="156" t="s">
        <v>190</v>
      </c>
      <c r="AE31" s="227">
        <v>235.73699999999999</v>
      </c>
      <c r="AF31" s="227">
        <v>237.17099999999999</v>
      </c>
      <c r="AG31" s="227">
        <v>250.51</v>
      </c>
      <c r="AH31" s="227">
        <v>249.02699999999999</v>
      </c>
      <c r="AI31" s="227">
        <v>250.57499999999999</v>
      </c>
      <c r="AJ31" s="227">
        <v>253.80699999999999</v>
      </c>
      <c r="AK31" s="227">
        <v>260.89499999999998</v>
      </c>
      <c r="AL31" s="227">
        <v>267.779</v>
      </c>
      <c r="AM31" s="227">
        <v>268.83600000000001</v>
      </c>
      <c r="AN31" s="227">
        <v>271.02699999999999</v>
      </c>
      <c r="AO31" s="227">
        <v>280.20699999999999</v>
      </c>
      <c r="AP31" s="227">
        <v>286.09899999999999</v>
      </c>
      <c r="AQ31" s="227">
        <v>288.11500000000001</v>
      </c>
      <c r="AR31" s="227">
        <v>292.25400000000002</v>
      </c>
      <c r="AS31" s="227">
        <v>300.05099999999999</v>
      </c>
      <c r="AT31" s="227">
        <v>292.38299999999998</v>
      </c>
      <c r="AU31" s="227">
        <v>295.68299999999999</v>
      </c>
      <c r="AV31" s="227">
        <v>303.78500000000003</v>
      </c>
      <c r="AW31" s="227">
        <v>312.959</v>
      </c>
      <c r="AX31" s="227">
        <v>325.892</v>
      </c>
      <c r="AY31" s="227">
        <v>329.077</v>
      </c>
      <c r="AZ31" s="227">
        <v>332.02100000000002</v>
      </c>
      <c r="BA31" s="227">
        <v>337.709</v>
      </c>
      <c r="BB31" s="227">
        <v>314.66399999999999</v>
      </c>
      <c r="BC31" s="227">
        <v>317.96199999999999</v>
      </c>
      <c r="BD31" s="227">
        <v>323.28500000000003</v>
      </c>
      <c r="BE31" s="227">
        <v>338.37099999999998</v>
      </c>
      <c r="BG31" s="156" t="s">
        <v>190</v>
      </c>
      <c r="BH31" s="227">
        <v>639.69000000000005</v>
      </c>
      <c r="BI31" s="227">
        <v>653.73900000000003</v>
      </c>
      <c r="BJ31" s="227">
        <v>687.27200000000005</v>
      </c>
      <c r="BK31" s="227">
        <v>680.48199999999997</v>
      </c>
      <c r="BL31" s="227">
        <v>687.14099999999996</v>
      </c>
      <c r="BM31" s="227">
        <v>687.30100000000004</v>
      </c>
      <c r="BN31" s="227">
        <v>732.03599999999994</v>
      </c>
      <c r="BO31" s="227">
        <v>727.23099999999999</v>
      </c>
      <c r="BP31" s="227">
        <v>728.43100000000004</v>
      </c>
      <c r="BQ31" s="227">
        <v>734.52499999999998</v>
      </c>
      <c r="BR31" s="227">
        <v>800.37199999999996</v>
      </c>
      <c r="BS31" s="227">
        <v>788.56799999999998</v>
      </c>
      <c r="BT31" s="227">
        <v>797.11800000000005</v>
      </c>
      <c r="BU31" s="227">
        <v>807.3</v>
      </c>
      <c r="BV31" s="227">
        <v>854.13499999999999</v>
      </c>
      <c r="BW31" s="227">
        <v>866.92499999999995</v>
      </c>
      <c r="BX31" s="227">
        <v>887.33399999999995</v>
      </c>
      <c r="BY31" s="227">
        <v>889.51499999999999</v>
      </c>
      <c r="BZ31" s="227">
        <v>924.97900000000004</v>
      </c>
      <c r="CA31" s="227">
        <v>946.37199999999996</v>
      </c>
      <c r="CB31" s="227">
        <v>960.21299999999997</v>
      </c>
      <c r="CC31" s="227">
        <v>975.07500000000005</v>
      </c>
      <c r="CD31" s="227">
        <v>1008.696</v>
      </c>
      <c r="CE31" s="227">
        <v>990.20100000000002</v>
      </c>
      <c r="CF31" s="227">
        <v>1003.33</v>
      </c>
      <c r="CG31" s="227">
        <v>1022.982</v>
      </c>
      <c r="CH31" s="227">
        <v>1067.067</v>
      </c>
      <c r="CJ31" s="156" t="s">
        <v>190</v>
      </c>
      <c r="CK31" s="227">
        <v>111.89</v>
      </c>
      <c r="CL31" s="227">
        <v>112.736</v>
      </c>
      <c r="CM31" s="227">
        <v>115.629</v>
      </c>
      <c r="CN31" s="227">
        <v>117.20399999999999</v>
      </c>
      <c r="CO31" s="227">
        <v>115.887</v>
      </c>
      <c r="CP31" s="227">
        <v>122.045</v>
      </c>
      <c r="CQ31" s="227">
        <v>144.25399999999999</v>
      </c>
      <c r="CR31" s="227">
        <v>154.58600000000001</v>
      </c>
      <c r="CS31" s="227">
        <v>157.02799999999999</v>
      </c>
      <c r="CT31" s="227">
        <v>164.297</v>
      </c>
      <c r="CU31" s="227">
        <v>182.702</v>
      </c>
      <c r="CV31" s="227">
        <v>189.76</v>
      </c>
      <c r="CW31" s="227">
        <v>199.523</v>
      </c>
      <c r="CX31" s="227">
        <v>208.23699999999999</v>
      </c>
      <c r="CY31" s="227">
        <v>249.02099999999999</v>
      </c>
      <c r="CZ31" s="227">
        <v>242.23099999999999</v>
      </c>
      <c r="DA31" s="227">
        <v>246.143</v>
      </c>
      <c r="DB31" s="227">
        <v>251.81200000000001</v>
      </c>
      <c r="DC31" s="227">
        <v>248.59299999999999</v>
      </c>
      <c r="DD31" s="227">
        <v>236.99299999999999</v>
      </c>
      <c r="DE31" s="227">
        <v>231.40899999999999</v>
      </c>
      <c r="DF31" s="227">
        <v>218.911</v>
      </c>
      <c r="DG31" s="227">
        <v>214.262</v>
      </c>
      <c r="DH31" s="227">
        <v>192.12899999999999</v>
      </c>
      <c r="DI31" s="227">
        <v>0</v>
      </c>
      <c r="DJ31" s="207"/>
      <c r="DK31" s="124" t="s">
        <v>190</v>
      </c>
      <c r="DL31" s="227">
        <v>333.75700000000001</v>
      </c>
      <c r="DM31" s="227">
        <v>336.476</v>
      </c>
      <c r="DN31" s="227">
        <v>343.83699999999999</v>
      </c>
      <c r="DO31" s="227">
        <v>351.51299999999998</v>
      </c>
      <c r="DP31" s="227">
        <v>351.483</v>
      </c>
      <c r="DQ31" s="227">
        <v>357.98700000000002</v>
      </c>
      <c r="DR31" s="227">
        <v>363.56200000000001</v>
      </c>
      <c r="DS31" s="227">
        <v>374.32799999999997</v>
      </c>
      <c r="DT31" s="227">
        <v>379.70600000000002</v>
      </c>
      <c r="DU31" s="227">
        <v>386.952</v>
      </c>
      <c r="DV31" s="227">
        <v>402.20299999999997</v>
      </c>
      <c r="DW31" s="227">
        <v>416.52300000000002</v>
      </c>
      <c r="DX31" s="227">
        <v>421.36700000000002</v>
      </c>
      <c r="DY31" s="227">
        <v>426.34699999999998</v>
      </c>
      <c r="DZ31" s="227">
        <v>435.12299999999999</v>
      </c>
      <c r="EA31" s="227">
        <v>431.16399999999999</v>
      </c>
      <c r="EB31" s="227">
        <v>436.911</v>
      </c>
      <c r="EC31" s="227">
        <v>447.93700000000001</v>
      </c>
      <c r="ED31" s="227">
        <v>460.27100000000002</v>
      </c>
      <c r="EE31" s="227">
        <v>473.03800000000001</v>
      </c>
      <c r="EF31" s="227">
        <v>483.423</v>
      </c>
      <c r="EG31" s="227">
        <v>495.661</v>
      </c>
      <c r="EH31" s="227">
        <v>508.31299999999999</v>
      </c>
      <c r="EI31" s="227">
        <v>500.49099999999999</v>
      </c>
      <c r="EJ31" s="227">
        <v>507.399</v>
      </c>
      <c r="EK31" s="227">
        <v>524.46799999999996</v>
      </c>
      <c r="EL31" s="227">
        <v>535.13199999999995</v>
      </c>
      <c r="EM31" s="207"/>
      <c r="EN31" s="124" t="s">
        <v>190</v>
      </c>
      <c r="EO31" s="227">
        <v>313.041</v>
      </c>
      <c r="EP31" s="227">
        <v>324.84500000000003</v>
      </c>
      <c r="EQ31" s="227">
        <v>335.93799999999999</v>
      </c>
      <c r="ER31" s="227">
        <v>346.30399999999997</v>
      </c>
      <c r="ES31" s="227">
        <v>350.66500000000002</v>
      </c>
      <c r="ET31" s="227">
        <v>363.33100000000002</v>
      </c>
      <c r="EU31" s="227">
        <v>374.32799999999997</v>
      </c>
      <c r="EV31" s="227">
        <v>390.97800000000001</v>
      </c>
      <c r="EW31" s="227">
        <v>399.24400000000003</v>
      </c>
      <c r="EX31" s="227">
        <v>410.99599999999998</v>
      </c>
      <c r="EY31" s="227">
        <v>421.00299999999999</v>
      </c>
      <c r="EZ31" s="227">
        <v>435.51299999999998</v>
      </c>
      <c r="FA31" s="227">
        <v>440.24900000000002</v>
      </c>
      <c r="FB31" s="227">
        <v>459.89</v>
      </c>
      <c r="FC31" s="227">
        <v>476.54599999999999</v>
      </c>
      <c r="FD31" s="227">
        <v>479.16699999999997</v>
      </c>
      <c r="FE31" s="227">
        <v>493.77100000000002</v>
      </c>
      <c r="FF31" s="227">
        <v>503.798</v>
      </c>
      <c r="FG31" s="227">
        <v>540.92499999999995</v>
      </c>
      <c r="FH31" s="227">
        <v>558.83900000000006</v>
      </c>
      <c r="FI31" s="227">
        <v>562.84400000000005</v>
      </c>
      <c r="FJ31" s="227">
        <v>577.46600000000001</v>
      </c>
      <c r="FK31" s="227">
        <v>603.71100000000001</v>
      </c>
      <c r="FL31" s="227">
        <v>603.61400000000003</v>
      </c>
      <c r="FM31" s="227">
        <v>603.11800000000005</v>
      </c>
      <c r="FN31" s="227">
        <v>624.26800000000003</v>
      </c>
      <c r="FO31" s="227">
        <v>648.40099999999995</v>
      </c>
      <c r="FP31" s="207"/>
      <c r="FQ31" s="156" t="s">
        <v>303</v>
      </c>
      <c r="FR31" s="227">
        <v>2367.4949999999999</v>
      </c>
      <c r="FS31" s="227">
        <v>2433.1799999999998</v>
      </c>
      <c r="FT31" s="227">
        <v>2462.1689999999999</v>
      </c>
      <c r="FU31" s="227">
        <v>2543.7289999999998</v>
      </c>
      <c r="FV31" s="227">
        <v>2435.9850000000001</v>
      </c>
      <c r="FW31" s="227">
        <v>2643.8020000000001</v>
      </c>
      <c r="FX31" s="227">
        <v>2622.328</v>
      </c>
      <c r="FY31" s="227">
        <v>2612.9229999999998</v>
      </c>
      <c r="FZ31" s="207"/>
      <c r="GA31" s="156" t="s">
        <v>303</v>
      </c>
      <c r="GB31" s="227">
        <v>59.881</v>
      </c>
      <c r="GC31" s="227">
        <v>60.204000000000001</v>
      </c>
      <c r="GD31" s="227">
        <v>63.064999999999998</v>
      </c>
      <c r="GE31" s="227">
        <v>0</v>
      </c>
      <c r="GF31" s="207"/>
      <c r="GG31" s="156" t="s">
        <v>303</v>
      </c>
      <c r="GH31" s="227">
        <v>82.552999999999997</v>
      </c>
      <c r="GI31" s="227">
        <v>81.655000000000001</v>
      </c>
      <c r="GJ31" s="227">
        <v>81.129000000000005</v>
      </c>
      <c r="GK31" s="227">
        <v>0</v>
      </c>
      <c r="GL31" s="207"/>
      <c r="GM31" s="156" t="s">
        <v>303</v>
      </c>
      <c r="GN31" s="227">
        <v>425.60700000000003</v>
      </c>
      <c r="GO31" s="227">
        <v>433.25299999999999</v>
      </c>
      <c r="GP31" s="227">
        <v>427.77499999999998</v>
      </c>
      <c r="GQ31" s="227">
        <v>409.60199999999998</v>
      </c>
    </row>
    <row r="32" spans="1:202" x14ac:dyDescent="0.2">
      <c r="A32" s="324" t="s">
        <v>189</v>
      </c>
      <c r="B32" s="227">
        <v>17.114000000000001</v>
      </c>
      <c r="C32" s="227">
        <v>16.363</v>
      </c>
      <c r="D32" s="227">
        <v>17.289000000000001</v>
      </c>
      <c r="E32" s="227">
        <v>15.779</v>
      </c>
      <c r="F32" s="227">
        <v>15.861000000000001</v>
      </c>
      <c r="G32" s="227">
        <v>14.763999999999999</v>
      </c>
      <c r="H32" s="227">
        <v>13.805999999999999</v>
      </c>
      <c r="I32" s="227">
        <v>12.41</v>
      </c>
      <c r="J32" s="227">
        <v>11.311</v>
      </c>
      <c r="K32" s="227">
        <v>9.8260000000000005</v>
      </c>
      <c r="L32" s="227">
        <v>9.1679999999999993</v>
      </c>
      <c r="M32" s="227">
        <v>8.5359999999999996</v>
      </c>
      <c r="N32" s="227">
        <v>7.8029999999999999</v>
      </c>
      <c r="O32" s="227">
        <v>11.262</v>
      </c>
      <c r="P32" s="227">
        <v>10.917999999999999</v>
      </c>
      <c r="Q32" s="227">
        <v>10.432</v>
      </c>
      <c r="R32" s="227">
        <v>10.048999999999999</v>
      </c>
      <c r="S32" s="227">
        <v>9.8510000000000009</v>
      </c>
      <c r="T32" s="227">
        <v>9.5839999999999996</v>
      </c>
      <c r="U32" s="227">
        <v>9.3610000000000007</v>
      </c>
      <c r="V32" s="227">
        <v>9.0679999999999996</v>
      </c>
      <c r="W32" s="227">
        <v>20.143999999999998</v>
      </c>
      <c r="X32" s="227">
        <v>25.120999999999999</v>
      </c>
      <c r="Y32" s="227">
        <v>26.585999999999999</v>
      </c>
      <c r="Z32" s="227">
        <v>25.905000000000001</v>
      </c>
      <c r="AA32" s="227">
        <v>25.905000000000001</v>
      </c>
      <c r="AB32" s="227">
        <v>25.832999999999998</v>
      </c>
      <c r="AD32" s="324" t="s">
        <v>189</v>
      </c>
      <c r="AE32" s="227">
        <v>20.334</v>
      </c>
      <c r="AF32" s="227">
        <v>18.594000000000001</v>
      </c>
      <c r="AG32" s="227">
        <v>16.73</v>
      </c>
      <c r="AH32" s="227">
        <v>16.359000000000002</v>
      </c>
      <c r="AI32" s="227">
        <v>21.629000000000001</v>
      </c>
      <c r="AJ32" s="227">
        <v>20.83</v>
      </c>
      <c r="AK32" s="227">
        <v>22.099</v>
      </c>
      <c r="AL32" s="227">
        <v>16.759</v>
      </c>
      <c r="AM32" s="227">
        <v>20.344000000000001</v>
      </c>
      <c r="AN32" s="227">
        <v>19.916</v>
      </c>
      <c r="AO32" s="227">
        <v>20.210999999999999</v>
      </c>
      <c r="AP32" s="227">
        <v>19.75</v>
      </c>
      <c r="AQ32" s="227">
        <v>21.114000000000001</v>
      </c>
      <c r="AR32" s="227">
        <v>20.695</v>
      </c>
      <c r="AS32" s="227">
        <v>17.556999999999999</v>
      </c>
      <c r="AT32" s="227">
        <v>21.081</v>
      </c>
      <c r="AU32" s="227">
        <v>17.966000000000001</v>
      </c>
      <c r="AV32" s="227">
        <v>17.015999999999998</v>
      </c>
      <c r="AW32" s="227">
        <v>13.881</v>
      </c>
      <c r="AX32" s="227">
        <v>12.913</v>
      </c>
      <c r="AY32" s="227">
        <v>9.8160000000000007</v>
      </c>
      <c r="AZ32" s="227">
        <v>11.817</v>
      </c>
      <c r="BA32" s="227">
        <v>12.619</v>
      </c>
      <c r="BB32" s="227">
        <v>23.58</v>
      </c>
      <c r="BC32" s="227">
        <v>31.933</v>
      </c>
      <c r="BD32" s="227">
        <v>28.594000000000001</v>
      </c>
      <c r="BE32" s="227">
        <v>31.338999999999999</v>
      </c>
      <c r="BG32" s="324" t="s">
        <v>189</v>
      </c>
      <c r="BH32" s="227">
        <v>40.387999999999998</v>
      </c>
      <c r="BI32" s="227">
        <v>34.619</v>
      </c>
      <c r="BJ32" s="227">
        <v>24.253</v>
      </c>
      <c r="BK32" s="227">
        <v>23.77</v>
      </c>
      <c r="BL32" s="227">
        <v>19.547999999999998</v>
      </c>
      <c r="BM32" s="227">
        <v>17.302</v>
      </c>
      <c r="BN32" s="227">
        <v>18.434999999999999</v>
      </c>
      <c r="BO32" s="227">
        <v>17.747</v>
      </c>
      <c r="BP32" s="227">
        <v>17.029</v>
      </c>
      <c r="BQ32" s="227">
        <v>16.315000000000001</v>
      </c>
      <c r="BR32" s="227">
        <v>15.891999999999999</v>
      </c>
      <c r="BS32" s="227">
        <v>14.853</v>
      </c>
      <c r="BT32" s="227">
        <v>13.832000000000001</v>
      </c>
      <c r="BU32" s="227">
        <v>11.807</v>
      </c>
      <c r="BV32" s="227">
        <v>10.492000000000001</v>
      </c>
      <c r="BW32" s="227">
        <v>9.5020000000000007</v>
      </c>
      <c r="BX32" s="227">
        <v>8.0069999999999997</v>
      </c>
      <c r="BY32" s="227">
        <v>6.6</v>
      </c>
      <c r="BZ32" s="227">
        <v>6.8620000000000001</v>
      </c>
      <c r="CA32" s="227">
        <v>7.1710000000000003</v>
      </c>
      <c r="CB32" s="227">
        <v>7.6929999999999996</v>
      </c>
      <c r="CC32" s="227">
        <v>8.3520000000000003</v>
      </c>
      <c r="CD32" s="227">
        <v>24.684999999999999</v>
      </c>
      <c r="CE32" s="227">
        <v>38.156999999999996</v>
      </c>
      <c r="CF32" s="227">
        <v>29.094999999999999</v>
      </c>
      <c r="CG32" s="227">
        <v>33.786000000000001</v>
      </c>
      <c r="CH32" s="227">
        <v>34.018999999999998</v>
      </c>
      <c r="CJ32" s="324" t="s">
        <v>189</v>
      </c>
      <c r="CK32" s="227">
        <v>1.792</v>
      </c>
      <c r="CL32" s="227">
        <v>1.4999999999999999E-2</v>
      </c>
      <c r="CM32" s="227">
        <v>1.4999999999999999E-2</v>
      </c>
      <c r="CN32" s="227">
        <v>1.2E-2</v>
      </c>
      <c r="CO32" s="227">
        <v>6.0000000000000001E-3</v>
      </c>
      <c r="CP32" s="227">
        <v>0</v>
      </c>
      <c r="CQ32" s="227">
        <v>0.08</v>
      </c>
      <c r="CR32" s="227">
        <v>7.5999999999999998E-2</v>
      </c>
      <c r="CS32" s="227">
        <v>7.4999999999999997E-2</v>
      </c>
      <c r="CT32" s="227">
        <v>7.0999999999999994E-2</v>
      </c>
      <c r="CU32" s="227">
        <v>0</v>
      </c>
      <c r="CV32" s="227">
        <v>0</v>
      </c>
      <c r="CW32" s="227">
        <v>0</v>
      </c>
      <c r="CX32" s="227">
        <v>0</v>
      </c>
      <c r="CY32" s="227">
        <v>0</v>
      </c>
      <c r="CZ32" s="227">
        <v>0</v>
      </c>
      <c r="DA32" s="227">
        <v>15.885</v>
      </c>
      <c r="DB32" s="227">
        <v>15.951000000000001</v>
      </c>
      <c r="DC32" s="227">
        <v>15.999000000000001</v>
      </c>
      <c r="DD32" s="227">
        <v>16.021999999999998</v>
      </c>
      <c r="DE32" s="227">
        <v>14.173999999999999</v>
      </c>
      <c r="DF32" s="227">
        <v>14.214</v>
      </c>
      <c r="DG32" s="227">
        <v>12.417999999999999</v>
      </c>
      <c r="DH32" s="227">
        <v>12.494</v>
      </c>
      <c r="DI32" s="227">
        <v>0</v>
      </c>
      <c r="DJ32" s="207"/>
      <c r="DK32" s="124" t="s">
        <v>189</v>
      </c>
      <c r="DL32" s="227">
        <v>55.576999999999998</v>
      </c>
      <c r="DM32" s="227">
        <v>54.063000000000002</v>
      </c>
      <c r="DN32" s="227">
        <v>53.134</v>
      </c>
      <c r="DO32" s="227">
        <v>51.389000000000003</v>
      </c>
      <c r="DP32" s="227">
        <v>47.841999999999999</v>
      </c>
      <c r="DQ32" s="227">
        <v>46.39</v>
      </c>
      <c r="DR32" s="227">
        <v>45.264000000000003</v>
      </c>
      <c r="DS32" s="227">
        <v>43.106999999999999</v>
      </c>
      <c r="DT32" s="227">
        <v>43.238</v>
      </c>
      <c r="DU32" s="227">
        <v>42.475999999999999</v>
      </c>
      <c r="DV32" s="227">
        <v>42.951999999999998</v>
      </c>
      <c r="DW32" s="227">
        <v>42.768000000000001</v>
      </c>
      <c r="DX32" s="227">
        <v>42.753</v>
      </c>
      <c r="DY32" s="227">
        <v>42.911000000000001</v>
      </c>
      <c r="DZ32" s="227">
        <v>46.334000000000003</v>
      </c>
      <c r="EA32" s="227">
        <v>46.542000000000002</v>
      </c>
      <c r="EB32" s="227">
        <v>47.643999999999998</v>
      </c>
      <c r="EC32" s="227">
        <v>48.534999999999997</v>
      </c>
      <c r="ED32" s="227">
        <v>49.823999999999998</v>
      </c>
      <c r="EE32" s="227">
        <v>51.776000000000003</v>
      </c>
      <c r="EF32" s="227">
        <v>54.384</v>
      </c>
      <c r="EG32" s="227">
        <v>55.621000000000002</v>
      </c>
      <c r="EH32" s="227">
        <v>56.152000000000001</v>
      </c>
      <c r="EI32" s="227">
        <v>56.850999999999999</v>
      </c>
      <c r="EJ32" s="227">
        <v>59.371000000000002</v>
      </c>
      <c r="EK32" s="227">
        <v>60.259</v>
      </c>
      <c r="EL32" s="227">
        <v>60.771999999999998</v>
      </c>
      <c r="EM32" s="207"/>
      <c r="EN32" s="124" t="s">
        <v>189</v>
      </c>
      <c r="EO32" s="227">
        <v>0.108</v>
      </c>
      <c r="EP32" s="227">
        <v>8.1000000000000003E-2</v>
      </c>
      <c r="EQ32" s="227">
        <v>0.26200000000000001</v>
      </c>
      <c r="ER32" s="227">
        <v>0.29799999999999999</v>
      </c>
      <c r="ES32" s="227">
        <v>0.35</v>
      </c>
      <c r="ET32" s="227">
        <v>0.34399999999999997</v>
      </c>
      <c r="EU32" s="227">
        <v>7.6999999999999999E-2</v>
      </c>
      <c r="EV32" s="227">
        <v>7.2999999999999995E-2</v>
      </c>
      <c r="EW32" s="227">
        <v>6.8000000000000005E-2</v>
      </c>
      <c r="EX32" s="227">
        <v>6.3E-2</v>
      </c>
      <c r="EY32" s="227">
        <v>5.8000000000000003E-2</v>
      </c>
      <c r="EZ32" s="227">
        <v>5.2999999999999999E-2</v>
      </c>
      <c r="FA32" s="227">
        <v>4.8000000000000001E-2</v>
      </c>
      <c r="FB32" s="227">
        <v>4.2999999999999997E-2</v>
      </c>
      <c r="FC32" s="227">
        <v>3.7999999999999999E-2</v>
      </c>
      <c r="FD32" s="227">
        <v>1.6E-2</v>
      </c>
      <c r="FE32" s="227">
        <v>1.2E-2</v>
      </c>
      <c r="FF32" s="227">
        <v>8.0000000000000002E-3</v>
      </c>
      <c r="FG32" s="227">
        <v>4.0000000000000001E-3</v>
      </c>
      <c r="FH32" s="227">
        <v>0</v>
      </c>
      <c r="FI32" s="227">
        <v>0</v>
      </c>
      <c r="FJ32" s="227">
        <v>0</v>
      </c>
      <c r="FK32" s="227">
        <v>0</v>
      </c>
      <c r="FL32" s="227">
        <v>0</v>
      </c>
      <c r="FM32" s="227">
        <v>0</v>
      </c>
      <c r="FN32" s="227">
        <v>0</v>
      </c>
      <c r="FO32" s="227">
        <v>0</v>
      </c>
      <c r="FP32" s="207"/>
      <c r="FQ32" s="324" t="s">
        <v>189</v>
      </c>
      <c r="FR32" s="227">
        <v>8.1829999999999998</v>
      </c>
      <c r="FS32" s="227">
        <v>6.7619999999999996</v>
      </c>
      <c r="FT32" s="227">
        <v>6.6280000000000001</v>
      </c>
      <c r="FU32" s="227">
        <v>5.2450000000000001</v>
      </c>
      <c r="FV32" s="227">
        <v>80.3</v>
      </c>
      <c r="FW32" s="227">
        <v>14.456</v>
      </c>
      <c r="FX32" s="227">
        <v>14.507999999999999</v>
      </c>
      <c r="FY32" s="227">
        <v>11.486000000000001</v>
      </c>
      <c r="FZ32" s="207"/>
      <c r="GA32" s="324" t="s">
        <v>189</v>
      </c>
      <c r="GB32" s="227">
        <v>27.036000000000001</v>
      </c>
      <c r="GC32" s="227">
        <v>28.201000000000001</v>
      </c>
      <c r="GD32" s="227">
        <v>26.721</v>
      </c>
      <c r="GE32" s="227">
        <v>0</v>
      </c>
      <c r="GF32" s="207"/>
      <c r="GG32" s="324" t="s">
        <v>189</v>
      </c>
      <c r="GH32" s="227">
        <v>9.4190000000000005</v>
      </c>
      <c r="GI32" s="227">
        <v>4.6360000000000001</v>
      </c>
      <c r="GJ32" s="227">
        <v>4.2939999999999996</v>
      </c>
      <c r="GK32" s="227">
        <v>0</v>
      </c>
      <c r="GL32" s="207"/>
      <c r="GM32" s="324" t="s">
        <v>189</v>
      </c>
      <c r="GN32" s="227">
        <v>189.13</v>
      </c>
      <c r="GO32" s="227">
        <v>171.88800000000001</v>
      </c>
      <c r="GP32" s="227">
        <v>160.011</v>
      </c>
      <c r="GQ32" s="227">
        <v>116.187</v>
      </c>
    </row>
    <row r="33" spans="1:202" x14ac:dyDescent="0.2">
      <c r="A33" s="324" t="s">
        <v>188</v>
      </c>
      <c r="B33" s="227">
        <v>0</v>
      </c>
      <c r="C33" s="227">
        <v>0</v>
      </c>
      <c r="D33" s="227">
        <v>0</v>
      </c>
      <c r="E33" s="227">
        <v>0</v>
      </c>
      <c r="F33" s="227">
        <v>0</v>
      </c>
      <c r="G33" s="227">
        <v>0</v>
      </c>
      <c r="H33" s="227">
        <v>0</v>
      </c>
      <c r="I33" s="227">
        <v>0</v>
      </c>
      <c r="J33" s="227">
        <v>0</v>
      </c>
      <c r="K33" s="227">
        <v>0</v>
      </c>
      <c r="L33" s="227">
        <v>0</v>
      </c>
      <c r="M33" s="227">
        <v>0</v>
      </c>
      <c r="N33" s="227">
        <v>0</v>
      </c>
      <c r="O33" s="227">
        <v>0</v>
      </c>
      <c r="P33" s="227">
        <v>0</v>
      </c>
      <c r="Q33" s="227">
        <v>0</v>
      </c>
      <c r="R33" s="227">
        <v>0</v>
      </c>
      <c r="S33" s="227">
        <v>0</v>
      </c>
      <c r="T33" s="227">
        <v>0</v>
      </c>
      <c r="U33" s="227">
        <v>0</v>
      </c>
      <c r="V33" s="227">
        <v>0</v>
      </c>
      <c r="W33" s="227">
        <v>0</v>
      </c>
      <c r="X33" s="227">
        <v>0</v>
      </c>
      <c r="Y33" s="227">
        <v>0</v>
      </c>
      <c r="Z33" s="227">
        <v>0</v>
      </c>
      <c r="AA33" s="227">
        <v>0</v>
      </c>
      <c r="AB33" s="227">
        <v>0</v>
      </c>
      <c r="AD33" s="324" t="s">
        <v>188</v>
      </c>
      <c r="AE33" s="227">
        <v>0</v>
      </c>
      <c r="AF33" s="227">
        <v>0</v>
      </c>
      <c r="AG33" s="227">
        <v>0</v>
      </c>
      <c r="AH33" s="227">
        <v>0</v>
      </c>
      <c r="AI33" s="227">
        <v>0</v>
      </c>
      <c r="AJ33" s="227">
        <v>0</v>
      </c>
      <c r="AK33" s="227">
        <v>0</v>
      </c>
      <c r="AL33" s="227">
        <v>0</v>
      </c>
      <c r="AM33" s="227">
        <v>0</v>
      </c>
      <c r="AN33" s="227">
        <v>0</v>
      </c>
      <c r="AO33" s="227">
        <v>0</v>
      </c>
      <c r="AP33" s="227">
        <v>0</v>
      </c>
      <c r="AQ33" s="227">
        <v>0</v>
      </c>
      <c r="AR33" s="227">
        <v>0</v>
      </c>
      <c r="AS33" s="227">
        <v>0</v>
      </c>
      <c r="AT33" s="227">
        <v>0</v>
      </c>
      <c r="AU33" s="227">
        <v>0</v>
      </c>
      <c r="AV33" s="227">
        <v>0</v>
      </c>
      <c r="AW33" s="227">
        <v>0</v>
      </c>
      <c r="AX33" s="227">
        <v>0</v>
      </c>
      <c r="AY33" s="227">
        <v>0</v>
      </c>
      <c r="AZ33" s="227">
        <v>0</v>
      </c>
      <c r="BA33" s="227">
        <v>0</v>
      </c>
      <c r="BB33" s="227">
        <v>0</v>
      </c>
      <c r="BC33" s="227">
        <v>0</v>
      </c>
      <c r="BD33" s="227">
        <v>0</v>
      </c>
      <c r="BE33" s="227">
        <v>0</v>
      </c>
      <c r="BG33" s="324" t="s">
        <v>188</v>
      </c>
      <c r="BH33" s="227">
        <v>0</v>
      </c>
      <c r="BI33" s="227">
        <v>0</v>
      </c>
      <c r="BJ33" s="227">
        <v>0</v>
      </c>
      <c r="BK33" s="227">
        <v>0</v>
      </c>
      <c r="BL33" s="227">
        <v>0</v>
      </c>
      <c r="BM33" s="227">
        <v>0</v>
      </c>
      <c r="BN33" s="227">
        <v>0</v>
      </c>
      <c r="BO33" s="227">
        <v>0</v>
      </c>
      <c r="BP33" s="227">
        <v>0</v>
      </c>
      <c r="BQ33" s="227">
        <v>0</v>
      </c>
      <c r="BR33" s="227">
        <v>0</v>
      </c>
      <c r="BS33" s="227">
        <v>0</v>
      </c>
      <c r="BT33" s="227">
        <v>0</v>
      </c>
      <c r="BU33" s="227">
        <v>0</v>
      </c>
      <c r="BV33" s="227">
        <v>0</v>
      </c>
      <c r="BW33" s="227">
        <v>0</v>
      </c>
      <c r="BX33" s="227">
        <v>0</v>
      </c>
      <c r="BY33" s="227">
        <v>0</v>
      </c>
      <c r="BZ33" s="227">
        <v>0</v>
      </c>
      <c r="CA33" s="227">
        <v>0</v>
      </c>
      <c r="CB33" s="227">
        <v>0</v>
      </c>
      <c r="CC33" s="227">
        <v>0</v>
      </c>
      <c r="CD33" s="227">
        <v>0</v>
      </c>
      <c r="CE33" s="227">
        <v>0</v>
      </c>
      <c r="CF33" s="227">
        <v>0</v>
      </c>
      <c r="CG33" s="227">
        <v>0</v>
      </c>
      <c r="CH33" s="227">
        <v>0</v>
      </c>
      <c r="CJ33" s="324" t="s">
        <v>188</v>
      </c>
      <c r="CK33" s="227">
        <v>0</v>
      </c>
      <c r="CL33" s="227">
        <v>0</v>
      </c>
      <c r="CM33" s="227">
        <v>0</v>
      </c>
      <c r="CN33" s="227">
        <v>0</v>
      </c>
      <c r="CO33" s="227">
        <v>0</v>
      </c>
      <c r="CP33" s="227">
        <v>0</v>
      </c>
      <c r="CQ33" s="227">
        <v>0</v>
      </c>
      <c r="CR33" s="227">
        <v>0</v>
      </c>
      <c r="CS33" s="227">
        <v>0</v>
      </c>
      <c r="CT33" s="227">
        <v>0</v>
      </c>
      <c r="CU33" s="227">
        <v>0</v>
      </c>
      <c r="CV33" s="227">
        <v>0</v>
      </c>
      <c r="CW33" s="227">
        <v>0</v>
      </c>
      <c r="CX33" s="227">
        <v>0</v>
      </c>
      <c r="CY33" s="227">
        <v>0</v>
      </c>
      <c r="CZ33" s="227">
        <v>0</v>
      </c>
      <c r="DA33" s="227">
        <v>0</v>
      </c>
      <c r="DB33" s="227">
        <v>0</v>
      </c>
      <c r="DC33" s="227">
        <v>0</v>
      </c>
      <c r="DD33" s="227">
        <v>0</v>
      </c>
      <c r="DE33" s="227">
        <v>0</v>
      </c>
      <c r="DF33" s="227">
        <v>0</v>
      </c>
      <c r="DG33" s="227">
        <v>0</v>
      </c>
      <c r="DH33" s="227">
        <v>0</v>
      </c>
      <c r="DI33" s="227">
        <v>0</v>
      </c>
      <c r="DJ33" s="207"/>
      <c r="DK33" s="124" t="s">
        <v>188</v>
      </c>
      <c r="DL33" s="227">
        <v>0</v>
      </c>
      <c r="DM33" s="227">
        <v>0</v>
      </c>
      <c r="DN33" s="227">
        <v>0</v>
      </c>
      <c r="DO33" s="227">
        <v>0</v>
      </c>
      <c r="DP33" s="227">
        <v>0</v>
      </c>
      <c r="DQ33" s="227">
        <v>0</v>
      </c>
      <c r="DR33" s="227">
        <v>0</v>
      </c>
      <c r="DS33" s="227">
        <v>0</v>
      </c>
      <c r="DT33" s="227">
        <v>0</v>
      </c>
      <c r="DU33" s="227">
        <v>0</v>
      </c>
      <c r="DV33" s="227">
        <v>0</v>
      </c>
      <c r="DW33" s="227">
        <v>0</v>
      </c>
      <c r="DX33" s="227">
        <v>0</v>
      </c>
      <c r="DY33" s="227">
        <v>0</v>
      </c>
      <c r="DZ33" s="227">
        <v>0</v>
      </c>
      <c r="EA33" s="227">
        <v>0</v>
      </c>
      <c r="EB33" s="227">
        <v>0</v>
      </c>
      <c r="EC33" s="227">
        <v>0</v>
      </c>
      <c r="ED33" s="227">
        <v>0</v>
      </c>
      <c r="EE33" s="227">
        <v>0</v>
      </c>
      <c r="EF33" s="227">
        <v>0</v>
      </c>
      <c r="EG33" s="227">
        <v>0</v>
      </c>
      <c r="EH33" s="227">
        <v>0</v>
      </c>
      <c r="EI33" s="227">
        <v>0</v>
      </c>
      <c r="EJ33" s="227">
        <v>0</v>
      </c>
      <c r="EK33" s="227">
        <v>0</v>
      </c>
      <c r="EL33" s="227">
        <v>0</v>
      </c>
      <c r="EM33" s="207"/>
      <c r="EN33" s="124" t="s">
        <v>188</v>
      </c>
      <c r="EO33" s="227">
        <v>0</v>
      </c>
      <c r="EP33" s="227">
        <v>0</v>
      </c>
      <c r="EQ33" s="227">
        <v>0</v>
      </c>
      <c r="ER33" s="227">
        <v>0</v>
      </c>
      <c r="ES33" s="227">
        <v>0</v>
      </c>
      <c r="ET33" s="227">
        <v>0</v>
      </c>
      <c r="EU33" s="227">
        <v>0</v>
      </c>
      <c r="EV33" s="227">
        <v>0</v>
      </c>
      <c r="EW33" s="227">
        <v>0</v>
      </c>
      <c r="EX33" s="227">
        <v>0</v>
      </c>
      <c r="EY33" s="227">
        <v>0</v>
      </c>
      <c r="EZ33" s="227">
        <v>0</v>
      </c>
      <c r="FA33" s="227">
        <v>0</v>
      </c>
      <c r="FB33" s="227">
        <v>0</v>
      </c>
      <c r="FC33" s="227">
        <v>0</v>
      </c>
      <c r="FD33" s="227">
        <v>0</v>
      </c>
      <c r="FE33" s="227">
        <v>0</v>
      </c>
      <c r="FF33" s="227">
        <v>0</v>
      </c>
      <c r="FG33" s="227">
        <v>0</v>
      </c>
      <c r="FH33" s="227">
        <v>0</v>
      </c>
      <c r="FI33" s="227">
        <v>0</v>
      </c>
      <c r="FJ33" s="227">
        <v>0</v>
      </c>
      <c r="FK33" s="227">
        <v>0</v>
      </c>
      <c r="FL33" s="227">
        <v>0</v>
      </c>
      <c r="FM33" s="227">
        <v>0</v>
      </c>
      <c r="FN33" s="227">
        <v>0</v>
      </c>
      <c r="FO33" s="227">
        <v>0</v>
      </c>
      <c r="FP33" s="207"/>
      <c r="FQ33" s="324" t="s">
        <v>188</v>
      </c>
      <c r="FR33" s="227">
        <v>0</v>
      </c>
      <c r="FS33" s="227">
        <v>0</v>
      </c>
      <c r="FT33" s="227">
        <v>0</v>
      </c>
      <c r="FU33" s="227">
        <v>0</v>
      </c>
      <c r="FV33" s="227">
        <v>0</v>
      </c>
      <c r="FW33" s="227">
        <v>0</v>
      </c>
      <c r="FX33" s="227">
        <v>0</v>
      </c>
      <c r="FY33" s="227">
        <v>0</v>
      </c>
      <c r="FZ33" s="207"/>
      <c r="GA33" s="324" t="s">
        <v>188</v>
      </c>
      <c r="GB33" s="227">
        <v>0</v>
      </c>
      <c r="GC33" s="227">
        <v>0</v>
      </c>
      <c r="GD33" s="227">
        <v>0</v>
      </c>
      <c r="GE33" s="227">
        <v>0</v>
      </c>
      <c r="GF33" s="207"/>
      <c r="GG33" s="324" t="s">
        <v>188</v>
      </c>
      <c r="GH33" s="227">
        <v>0</v>
      </c>
      <c r="GI33" s="227">
        <v>0</v>
      </c>
      <c r="GJ33" s="227">
        <v>0</v>
      </c>
      <c r="GK33" s="227">
        <v>0</v>
      </c>
      <c r="GL33" s="207"/>
      <c r="GM33" s="324" t="s">
        <v>188</v>
      </c>
      <c r="GN33" s="227">
        <v>0</v>
      </c>
      <c r="GO33" s="227">
        <v>0</v>
      </c>
      <c r="GP33" s="227">
        <v>0</v>
      </c>
      <c r="GQ33" s="227">
        <v>0</v>
      </c>
    </row>
    <row r="34" spans="1:202" x14ac:dyDescent="0.2">
      <c r="A34" s="324" t="s">
        <v>187</v>
      </c>
      <c r="B34" s="227">
        <v>9.1669999999999998</v>
      </c>
      <c r="C34" s="227">
        <v>9.3770000000000007</v>
      </c>
      <c r="D34" s="227">
        <v>9.157</v>
      </c>
      <c r="E34" s="227">
        <v>9.3640000000000008</v>
      </c>
      <c r="F34" s="227">
        <v>9.1460000000000008</v>
      </c>
      <c r="G34" s="227">
        <v>9.34</v>
      </c>
      <c r="H34" s="227">
        <v>5.1319999999999997</v>
      </c>
      <c r="I34" s="227">
        <v>5.2210000000000001</v>
      </c>
      <c r="J34" s="227">
        <v>5.1219999999999999</v>
      </c>
      <c r="K34" s="227">
        <v>5.2110000000000003</v>
      </c>
      <c r="L34" s="227">
        <v>5.1100000000000003</v>
      </c>
      <c r="M34" s="227">
        <v>5.1980000000000004</v>
      </c>
      <c r="N34" s="227">
        <v>0</v>
      </c>
      <c r="O34" s="227">
        <v>0</v>
      </c>
      <c r="P34" s="227">
        <v>0</v>
      </c>
      <c r="Q34" s="227">
        <v>0</v>
      </c>
      <c r="R34" s="227">
        <v>0</v>
      </c>
      <c r="S34" s="227">
        <v>0</v>
      </c>
      <c r="T34" s="227">
        <v>0</v>
      </c>
      <c r="U34" s="227">
        <v>0</v>
      </c>
      <c r="V34" s="227">
        <v>0</v>
      </c>
      <c r="W34" s="227">
        <v>0</v>
      </c>
      <c r="X34" s="227">
        <v>2.4380000000000002</v>
      </c>
      <c r="Y34" s="227">
        <v>2.4009999999999998</v>
      </c>
      <c r="Z34" s="227">
        <v>2.4380000000000002</v>
      </c>
      <c r="AA34" s="227">
        <v>2.4009999999999998</v>
      </c>
      <c r="AB34" s="227">
        <v>2.4380000000000002</v>
      </c>
      <c r="AD34" s="324" t="s">
        <v>187</v>
      </c>
      <c r="AE34" s="227">
        <v>0</v>
      </c>
      <c r="AF34" s="227">
        <v>0</v>
      </c>
      <c r="AG34" s="227">
        <v>0</v>
      </c>
      <c r="AH34" s="227">
        <v>0</v>
      </c>
      <c r="AI34" s="227">
        <v>0</v>
      </c>
      <c r="AJ34" s="227">
        <v>0</v>
      </c>
      <c r="AK34" s="227">
        <v>0</v>
      </c>
      <c r="AL34" s="227">
        <v>0</v>
      </c>
      <c r="AM34" s="227">
        <v>0</v>
      </c>
      <c r="AN34" s="227">
        <v>0</v>
      </c>
      <c r="AO34" s="227">
        <v>0</v>
      </c>
      <c r="AP34" s="227">
        <v>0</v>
      </c>
      <c r="AQ34" s="227">
        <v>0</v>
      </c>
      <c r="AR34" s="227">
        <v>3.032</v>
      </c>
      <c r="AS34" s="227">
        <v>3.0659999999999998</v>
      </c>
      <c r="AT34" s="227">
        <v>3.0310000000000001</v>
      </c>
      <c r="AU34" s="227">
        <v>3.0649999999999999</v>
      </c>
      <c r="AV34" s="227">
        <v>3.032</v>
      </c>
      <c r="AW34" s="227">
        <v>3.0659999999999998</v>
      </c>
      <c r="AX34" s="227">
        <v>3.032</v>
      </c>
      <c r="AY34" s="227">
        <v>3.0649999999999999</v>
      </c>
      <c r="AZ34" s="227">
        <v>3.032</v>
      </c>
      <c r="BA34" s="227">
        <v>3.0259999999999998</v>
      </c>
      <c r="BB34" s="227">
        <v>3.0339999999999998</v>
      </c>
      <c r="BC34" s="227">
        <v>3.07</v>
      </c>
      <c r="BD34" s="227">
        <v>3.0350000000000001</v>
      </c>
      <c r="BE34" s="227">
        <v>3.0710000000000002</v>
      </c>
      <c r="BG34" s="324" t="s">
        <v>187</v>
      </c>
      <c r="BH34" s="227">
        <v>33.168999999999997</v>
      </c>
      <c r="BI34" s="227">
        <v>33.463000000000001</v>
      </c>
      <c r="BJ34" s="227">
        <v>32.914000000000001</v>
      </c>
      <c r="BK34" s="227">
        <v>33.36</v>
      </c>
      <c r="BL34" s="227">
        <v>33.186999999999998</v>
      </c>
      <c r="BM34" s="227">
        <v>33.47</v>
      </c>
      <c r="BN34" s="227">
        <v>33.247999999999998</v>
      </c>
      <c r="BO34" s="227">
        <v>33.222000000000001</v>
      </c>
      <c r="BP34" s="227">
        <v>20.835999999999999</v>
      </c>
      <c r="BQ34" s="227">
        <v>21.207999999999998</v>
      </c>
      <c r="BR34" s="227">
        <v>29.872</v>
      </c>
      <c r="BS34" s="227">
        <v>30.283999999999999</v>
      </c>
      <c r="BT34" s="227">
        <v>29.919</v>
      </c>
      <c r="BU34" s="227">
        <v>30.331</v>
      </c>
      <c r="BV34" s="227">
        <v>29.975000000000001</v>
      </c>
      <c r="BW34" s="227">
        <v>30.327000000000002</v>
      </c>
      <c r="BX34" s="227">
        <v>29.928999999999998</v>
      </c>
      <c r="BY34" s="227">
        <v>30.326000000000001</v>
      </c>
      <c r="BZ34" s="227">
        <v>30.021000000000001</v>
      </c>
      <c r="CA34" s="227">
        <v>30.369</v>
      </c>
      <c r="CB34" s="227">
        <v>30.021999999999998</v>
      </c>
      <c r="CC34" s="227">
        <v>30.408000000000001</v>
      </c>
      <c r="CD34" s="227">
        <v>44.988</v>
      </c>
      <c r="CE34" s="227">
        <v>45.68</v>
      </c>
      <c r="CF34" s="227">
        <v>44.932000000000002</v>
      </c>
      <c r="CG34" s="227">
        <v>45.533000000000001</v>
      </c>
      <c r="CH34" s="227">
        <v>44.868000000000002</v>
      </c>
      <c r="CJ34" s="324" t="s">
        <v>187</v>
      </c>
      <c r="CK34" s="227">
        <v>0</v>
      </c>
      <c r="CL34" s="227">
        <v>0</v>
      </c>
      <c r="CM34" s="227">
        <v>0</v>
      </c>
      <c r="CN34" s="227">
        <v>0</v>
      </c>
      <c r="CO34" s="227">
        <v>0</v>
      </c>
      <c r="CP34" s="227">
        <v>0</v>
      </c>
      <c r="CQ34" s="227">
        <v>0</v>
      </c>
      <c r="CR34" s="227">
        <v>0</v>
      </c>
      <c r="CS34" s="227">
        <v>0</v>
      </c>
      <c r="CT34" s="227">
        <v>0</v>
      </c>
      <c r="CU34" s="227">
        <v>0</v>
      </c>
      <c r="CV34" s="227">
        <v>0</v>
      </c>
      <c r="CW34" s="227">
        <v>15.039</v>
      </c>
      <c r="CX34" s="227">
        <v>15.170999999999999</v>
      </c>
      <c r="CY34" s="227">
        <v>15.057</v>
      </c>
      <c r="CZ34" s="227">
        <v>15.157</v>
      </c>
      <c r="DA34" s="227">
        <v>15</v>
      </c>
      <c r="DB34" s="227">
        <v>15.147</v>
      </c>
      <c r="DC34" s="227">
        <v>15.044</v>
      </c>
      <c r="DD34" s="227">
        <v>15.19</v>
      </c>
      <c r="DE34" s="227">
        <v>15.04</v>
      </c>
      <c r="DF34" s="227">
        <v>15.182</v>
      </c>
      <c r="DG34" s="227">
        <v>15.061999999999999</v>
      </c>
      <c r="DH34" s="227">
        <v>15.252000000000001</v>
      </c>
      <c r="DI34" s="227">
        <v>0</v>
      </c>
      <c r="DJ34" s="207"/>
      <c r="DK34" s="124" t="s">
        <v>187</v>
      </c>
      <c r="DL34" s="227">
        <v>0</v>
      </c>
      <c r="DM34" s="227">
        <v>0</v>
      </c>
      <c r="DN34" s="227">
        <v>0</v>
      </c>
      <c r="DO34" s="227">
        <v>0</v>
      </c>
      <c r="DP34" s="227">
        <v>0</v>
      </c>
      <c r="DQ34" s="227">
        <v>0</v>
      </c>
      <c r="DR34" s="227">
        <v>0</v>
      </c>
      <c r="DS34" s="227">
        <v>0</v>
      </c>
      <c r="DT34" s="227">
        <v>0</v>
      </c>
      <c r="DU34" s="227">
        <v>4.04</v>
      </c>
      <c r="DV34" s="227">
        <v>4.0949999999999998</v>
      </c>
      <c r="DW34" s="227">
        <v>4.0389999999999997</v>
      </c>
      <c r="DX34" s="227">
        <v>4.0949999999999998</v>
      </c>
      <c r="DY34" s="227">
        <v>4.0439999999999996</v>
      </c>
      <c r="DZ34" s="227">
        <v>4.0990000000000002</v>
      </c>
      <c r="EA34" s="227">
        <v>4.0449999999999999</v>
      </c>
      <c r="EB34" s="227">
        <v>4.0990000000000002</v>
      </c>
      <c r="EC34" s="227">
        <v>4.0469999999999997</v>
      </c>
      <c r="ED34" s="227">
        <v>4.101</v>
      </c>
      <c r="EE34" s="227">
        <v>4.0460000000000003</v>
      </c>
      <c r="EF34" s="227">
        <v>4.0999999999999996</v>
      </c>
      <c r="EG34" s="227">
        <v>4.0469999999999997</v>
      </c>
      <c r="EH34" s="227">
        <v>4.1020000000000003</v>
      </c>
      <c r="EI34" s="227">
        <v>4.048</v>
      </c>
      <c r="EJ34" s="227">
        <v>4.101</v>
      </c>
      <c r="EK34" s="227">
        <v>4.0490000000000004</v>
      </c>
      <c r="EL34" s="227">
        <v>4.109</v>
      </c>
      <c r="EM34" s="207"/>
      <c r="EN34" s="124" t="s">
        <v>187</v>
      </c>
      <c r="EO34" s="227">
        <v>0</v>
      </c>
      <c r="EP34" s="227">
        <v>0</v>
      </c>
      <c r="EQ34" s="227">
        <v>0</v>
      </c>
      <c r="ER34" s="227">
        <v>0</v>
      </c>
      <c r="ES34" s="227">
        <v>0</v>
      </c>
      <c r="ET34" s="227">
        <v>0</v>
      </c>
      <c r="EU34" s="227">
        <v>0</v>
      </c>
      <c r="EV34" s="227">
        <v>0</v>
      </c>
      <c r="EW34" s="227">
        <v>0</v>
      </c>
      <c r="EX34" s="227">
        <v>0</v>
      </c>
      <c r="EY34" s="227">
        <v>0</v>
      </c>
      <c r="EZ34" s="227">
        <v>0</v>
      </c>
      <c r="FA34" s="227">
        <v>15.007999999999999</v>
      </c>
      <c r="FB34" s="227">
        <v>15.198</v>
      </c>
      <c r="FC34" s="227">
        <v>15.01</v>
      </c>
      <c r="FD34" s="227">
        <v>15.198</v>
      </c>
      <c r="FE34" s="227">
        <v>15.004</v>
      </c>
      <c r="FF34" s="227">
        <v>15.194000000000001</v>
      </c>
      <c r="FG34" s="227">
        <v>15.007999999999999</v>
      </c>
      <c r="FH34" s="227">
        <v>15.194000000000001</v>
      </c>
      <c r="FI34" s="227">
        <v>15.006</v>
      </c>
      <c r="FJ34" s="227">
        <v>15.196</v>
      </c>
      <c r="FK34" s="227">
        <v>15.007999999999999</v>
      </c>
      <c r="FL34" s="227">
        <v>15.194000000000001</v>
      </c>
      <c r="FM34" s="227">
        <v>15.007999999999999</v>
      </c>
      <c r="FN34" s="227">
        <v>15.198</v>
      </c>
      <c r="FO34" s="227">
        <v>15.01</v>
      </c>
      <c r="FP34" s="207"/>
      <c r="FQ34" s="324" t="s">
        <v>187</v>
      </c>
      <c r="FR34" s="227">
        <v>0</v>
      </c>
      <c r="FS34" s="227">
        <v>0</v>
      </c>
      <c r="FT34" s="227">
        <v>0</v>
      </c>
      <c r="FU34" s="227">
        <v>0</v>
      </c>
      <c r="FV34" s="227">
        <v>0</v>
      </c>
      <c r="FW34" s="227">
        <v>15.028</v>
      </c>
      <c r="FX34" s="227">
        <v>15.209</v>
      </c>
      <c r="FY34" s="227">
        <v>15.097</v>
      </c>
      <c r="FZ34" s="207"/>
      <c r="GA34" s="324" t="s">
        <v>187</v>
      </c>
      <c r="GB34" s="227">
        <v>0</v>
      </c>
      <c r="GC34" s="227">
        <v>0</v>
      </c>
      <c r="GD34" s="227">
        <v>0</v>
      </c>
      <c r="GE34" s="227">
        <v>0</v>
      </c>
      <c r="GF34" s="207"/>
      <c r="GG34" s="324" t="s">
        <v>187</v>
      </c>
      <c r="GH34" s="227">
        <v>0</v>
      </c>
      <c r="GI34" s="227">
        <v>0</v>
      </c>
      <c r="GJ34" s="227">
        <v>2.4</v>
      </c>
      <c r="GK34" s="227">
        <v>0</v>
      </c>
      <c r="GL34" s="207"/>
      <c r="GM34" s="324" t="s">
        <v>187</v>
      </c>
      <c r="GN34" s="227">
        <v>0</v>
      </c>
      <c r="GO34" s="227">
        <v>0</v>
      </c>
      <c r="GP34" s="227">
        <v>0</v>
      </c>
      <c r="GQ34" s="227">
        <v>0</v>
      </c>
    </row>
    <row r="35" spans="1:202" x14ac:dyDescent="0.2">
      <c r="A35" s="228" t="s">
        <v>186</v>
      </c>
      <c r="B35" s="225">
        <v>6.7270000000000003</v>
      </c>
      <c r="C35" s="225">
        <v>6.0579999999999998</v>
      </c>
      <c r="D35" s="225">
        <v>7.9340000000000002</v>
      </c>
      <c r="E35" s="225">
        <v>6.9720000000000004</v>
      </c>
      <c r="F35" s="225">
        <v>8.3829999999999991</v>
      </c>
      <c r="G35" s="225">
        <v>7.9160000000000004</v>
      </c>
      <c r="H35" s="225">
        <v>9.6790000000000003</v>
      </c>
      <c r="I35" s="225">
        <v>7.3579999999999997</v>
      </c>
      <c r="J35" s="225">
        <v>7.1139999999999999</v>
      </c>
      <c r="K35" s="225">
        <v>8.0530000000000008</v>
      </c>
      <c r="L35" s="225">
        <v>7.38</v>
      </c>
      <c r="M35" s="225">
        <v>14.038</v>
      </c>
      <c r="N35" s="225">
        <v>14.493</v>
      </c>
      <c r="O35" s="225">
        <v>14.404</v>
      </c>
      <c r="P35" s="225">
        <v>14.169</v>
      </c>
      <c r="Q35" s="225">
        <v>13.712</v>
      </c>
      <c r="R35" s="225">
        <v>14.887</v>
      </c>
      <c r="S35" s="225">
        <v>16.297999999999998</v>
      </c>
      <c r="T35" s="225">
        <v>18.023</v>
      </c>
      <c r="U35" s="225">
        <v>15.912000000000001</v>
      </c>
      <c r="V35" s="225">
        <v>14.135999999999999</v>
      </c>
      <c r="W35" s="225">
        <v>14.305999999999999</v>
      </c>
      <c r="X35" s="225">
        <v>19.832999999999998</v>
      </c>
      <c r="Y35" s="225">
        <v>18.190000000000001</v>
      </c>
      <c r="Z35" s="225">
        <v>20.975000000000001</v>
      </c>
      <c r="AA35" s="225">
        <v>22.181000000000001</v>
      </c>
      <c r="AB35" s="225">
        <v>22.38</v>
      </c>
      <c r="AD35" s="228" t="s">
        <v>186</v>
      </c>
      <c r="AE35" s="225">
        <v>4.875</v>
      </c>
      <c r="AF35" s="225">
        <v>3.9409999999999998</v>
      </c>
      <c r="AG35" s="225">
        <v>4.6150000000000002</v>
      </c>
      <c r="AH35" s="225">
        <v>3.9670000000000001</v>
      </c>
      <c r="AI35" s="225">
        <v>4.835</v>
      </c>
      <c r="AJ35" s="225">
        <v>4.0670000000000002</v>
      </c>
      <c r="AK35" s="225">
        <v>6.62</v>
      </c>
      <c r="AL35" s="225">
        <v>4.83</v>
      </c>
      <c r="AM35" s="225">
        <v>5.6340000000000003</v>
      </c>
      <c r="AN35" s="225">
        <v>5.1870000000000003</v>
      </c>
      <c r="AO35" s="225">
        <v>7.851</v>
      </c>
      <c r="AP35" s="225">
        <v>8.327</v>
      </c>
      <c r="AQ35" s="225">
        <v>18.109000000000002</v>
      </c>
      <c r="AR35" s="225">
        <v>15.991</v>
      </c>
      <c r="AS35" s="225">
        <v>11.81</v>
      </c>
      <c r="AT35" s="225">
        <v>10.112</v>
      </c>
      <c r="AU35" s="225">
        <v>9.9220000000000006</v>
      </c>
      <c r="AV35" s="225">
        <v>9.6259999999999994</v>
      </c>
      <c r="AW35" s="225">
        <v>11.108000000000001</v>
      </c>
      <c r="AX35" s="225">
        <v>12.314</v>
      </c>
      <c r="AY35" s="225">
        <v>12.577999999999999</v>
      </c>
      <c r="AZ35" s="225">
        <v>15.569000000000001</v>
      </c>
      <c r="BA35" s="225">
        <v>17.440999999999999</v>
      </c>
      <c r="BB35" s="225">
        <v>22.43</v>
      </c>
      <c r="BC35" s="225">
        <v>15.715999999999999</v>
      </c>
      <c r="BD35" s="225">
        <v>15.368</v>
      </c>
      <c r="BE35" s="225">
        <v>17.486999999999998</v>
      </c>
      <c r="BG35" s="228" t="s">
        <v>186</v>
      </c>
      <c r="BH35" s="225">
        <v>16.07</v>
      </c>
      <c r="BI35" s="225">
        <v>17.276</v>
      </c>
      <c r="BJ35" s="225">
        <v>18.829999999999998</v>
      </c>
      <c r="BK35" s="225">
        <v>13.342000000000001</v>
      </c>
      <c r="BL35" s="225">
        <v>18.16</v>
      </c>
      <c r="BM35" s="225">
        <v>16.869</v>
      </c>
      <c r="BN35" s="225">
        <v>15.257999999999999</v>
      </c>
      <c r="BO35" s="225">
        <v>18.555</v>
      </c>
      <c r="BP35" s="225">
        <v>19.733000000000001</v>
      </c>
      <c r="BQ35" s="225">
        <v>18.22</v>
      </c>
      <c r="BR35" s="225">
        <v>20.22</v>
      </c>
      <c r="BS35" s="225">
        <v>22.077999999999999</v>
      </c>
      <c r="BT35" s="225">
        <v>25.315999999999999</v>
      </c>
      <c r="BU35" s="225">
        <v>23.361000000000001</v>
      </c>
      <c r="BV35" s="225">
        <v>26.478999999999999</v>
      </c>
      <c r="BW35" s="225">
        <v>25.597000000000001</v>
      </c>
      <c r="BX35" s="225">
        <v>27.856000000000002</v>
      </c>
      <c r="BY35" s="225">
        <v>25.094000000000001</v>
      </c>
      <c r="BZ35" s="225">
        <v>24.135000000000002</v>
      </c>
      <c r="CA35" s="225">
        <v>26.739000000000001</v>
      </c>
      <c r="CB35" s="225">
        <v>27.846</v>
      </c>
      <c r="CC35" s="225">
        <v>29.934999999999999</v>
      </c>
      <c r="CD35" s="225">
        <v>51.764000000000003</v>
      </c>
      <c r="CE35" s="225">
        <v>29.547999999999998</v>
      </c>
      <c r="CF35" s="225">
        <v>31.478999999999999</v>
      </c>
      <c r="CG35" s="225">
        <v>30.488</v>
      </c>
      <c r="CH35" s="225">
        <v>35.101999999999997</v>
      </c>
      <c r="CJ35" s="228" t="s">
        <v>186</v>
      </c>
      <c r="CK35" s="227">
        <v>8.8239999999999998</v>
      </c>
      <c r="CL35" s="227">
        <v>7.8109999999999999</v>
      </c>
      <c r="CM35" s="225">
        <v>10.3</v>
      </c>
      <c r="CN35" s="225">
        <v>7.6349999999999998</v>
      </c>
      <c r="CO35" s="225">
        <v>6.5919999999999996</v>
      </c>
      <c r="CP35" s="225">
        <v>6.8049999999999997</v>
      </c>
      <c r="CQ35" s="225">
        <v>8.7289999999999992</v>
      </c>
      <c r="CR35" s="225">
        <v>8.7479999999999993</v>
      </c>
      <c r="CS35" s="225">
        <v>6.3529999999999998</v>
      </c>
      <c r="CT35" s="225">
        <v>6.15</v>
      </c>
      <c r="CU35" s="225">
        <v>8.44</v>
      </c>
      <c r="CV35" s="225">
        <v>13.159000000000001</v>
      </c>
      <c r="CW35" s="225">
        <v>13.058</v>
      </c>
      <c r="CX35" s="225">
        <v>11.867000000000001</v>
      </c>
      <c r="CY35" s="225">
        <v>14.147</v>
      </c>
      <c r="CZ35" s="225">
        <v>12.788</v>
      </c>
      <c r="DA35" s="225">
        <v>11.119</v>
      </c>
      <c r="DB35" s="225">
        <v>13.983000000000001</v>
      </c>
      <c r="DC35" s="225">
        <v>14.682</v>
      </c>
      <c r="DD35" s="225">
        <v>14.536</v>
      </c>
      <c r="DE35" s="225">
        <v>14.961</v>
      </c>
      <c r="DF35" s="225">
        <v>12.673</v>
      </c>
      <c r="DG35" s="225">
        <v>12.613</v>
      </c>
      <c r="DH35" s="225">
        <v>13.555</v>
      </c>
      <c r="DI35" s="225">
        <v>0</v>
      </c>
      <c r="DJ35" s="207"/>
      <c r="DK35" s="226" t="s">
        <v>186</v>
      </c>
      <c r="DL35" s="225">
        <v>7.742</v>
      </c>
      <c r="DM35" s="225">
        <v>7.5069999999999997</v>
      </c>
      <c r="DN35" s="225">
        <v>9.2289999999999992</v>
      </c>
      <c r="DO35" s="225">
        <v>7.8760000000000003</v>
      </c>
      <c r="DP35" s="225">
        <v>22.488</v>
      </c>
      <c r="DQ35" s="225">
        <v>8.1839999999999993</v>
      </c>
      <c r="DR35" s="225">
        <v>6.9119999999999999</v>
      </c>
      <c r="DS35" s="225">
        <v>9.2200000000000006</v>
      </c>
      <c r="DT35" s="225">
        <v>9.6739999999999995</v>
      </c>
      <c r="DU35" s="225">
        <v>13.276</v>
      </c>
      <c r="DV35" s="225">
        <v>6.1550000000000002</v>
      </c>
      <c r="DW35" s="225">
        <v>8.9779999999999998</v>
      </c>
      <c r="DX35" s="225">
        <v>28.483000000000001</v>
      </c>
      <c r="DY35" s="225">
        <v>27.178000000000001</v>
      </c>
      <c r="DZ35" s="225">
        <v>8.2040000000000006</v>
      </c>
      <c r="EA35" s="225">
        <v>9.6669999999999998</v>
      </c>
      <c r="EB35" s="225">
        <v>9.5169999999999995</v>
      </c>
      <c r="EC35" s="225">
        <v>9.7720000000000002</v>
      </c>
      <c r="ED35" s="225">
        <v>8.2690000000000001</v>
      </c>
      <c r="EE35" s="225">
        <v>9.6999999999999993</v>
      </c>
      <c r="EF35" s="225">
        <v>9.1809999999999992</v>
      </c>
      <c r="EG35" s="225">
        <v>9.4749999999999996</v>
      </c>
      <c r="EH35" s="225">
        <v>8.5459999999999994</v>
      </c>
      <c r="EI35" s="225">
        <v>15.019</v>
      </c>
      <c r="EJ35" s="225">
        <v>24.606000000000002</v>
      </c>
      <c r="EK35" s="225">
        <v>9.6389999999999993</v>
      </c>
      <c r="EL35" s="225">
        <v>8.952</v>
      </c>
      <c r="EM35" s="207"/>
      <c r="EN35" s="226" t="s">
        <v>186</v>
      </c>
      <c r="EO35" s="225">
        <v>12.343999999999999</v>
      </c>
      <c r="EP35" s="225">
        <v>6.5910000000000002</v>
      </c>
      <c r="EQ35" s="225">
        <v>9.5739999999999998</v>
      </c>
      <c r="ER35" s="225">
        <v>7.3470000000000004</v>
      </c>
      <c r="ES35" s="225">
        <v>6.2629999999999999</v>
      </c>
      <c r="ET35" s="225">
        <v>8.6989999999999998</v>
      </c>
      <c r="EU35" s="225">
        <v>10.095000000000001</v>
      </c>
      <c r="EV35" s="225">
        <v>11.242000000000001</v>
      </c>
      <c r="EW35" s="225">
        <v>19.672000000000001</v>
      </c>
      <c r="EX35" s="225">
        <v>19.341999999999999</v>
      </c>
      <c r="EY35" s="225">
        <v>10.039999999999999</v>
      </c>
      <c r="EZ35" s="225">
        <v>15.163</v>
      </c>
      <c r="FA35" s="225">
        <v>21.215</v>
      </c>
      <c r="FB35" s="225">
        <v>15.157999999999999</v>
      </c>
      <c r="FC35" s="225">
        <v>15.131</v>
      </c>
      <c r="FD35" s="225">
        <v>13.196999999999999</v>
      </c>
      <c r="FE35" s="225">
        <v>16.091999999999999</v>
      </c>
      <c r="FF35" s="225">
        <v>14.664999999999999</v>
      </c>
      <c r="FG35" s="225">
        <v>16.23</v>
      </c>
      <c r="FH35" s="225">
        <v>14.824</v>
      </c>
      <c r="FI35" s="225">
        <v>17.024999999999999</v>
      </c>
      <c r="FJ35" s="225">
        <v>14.036</v>
      </c>
      <c r="FK35" s="225">
        <v>17.334</v>
      </c>
      <c r="FL35" s="225">
        <v>18.808</v>
      </c>
      <c r="FM35" s="225">
        <v>16.558</v>
      </c>
      <c r="FN35" s="225">
        <v>14.992000000000001</v>
      </c>
      <c r="FO35" s="225">
        <v>20.117000000000001</v>
      </c>
      <c r="FP35" s="207"/>
      <c r="FQ35" s="324" t="s">
        <v>186</v>
      </c>
      <c r="FR35" s="227">
        <v>81.983999999999995</v>
      </c>
      <c r="FS35" s="227">
        <v>107.76</v>
      </c>
      <c r="FT35" s="227">
        <v>71.462000000000003</v>
      </c>
      <c r="FU35" s="227">
        <v>95.1</v>
      </c>
      <c r="FV35" s="227">
        <v>102.752</v>
      </c>
      <c r="FW35" s="227">
        <v>113.73</v>
      </c>
      <c r="FX35" s="227">
        <v>108.128</v>
      </c>
      <c r="FY35" s="227">
        <v>112.65</v>
      </c>
      <c r="FZ35" s="207"/>
      <c r="GA35" s="324" t="s">
        <v>186</v>
      </c>
      <c r="GB35" s="227">
        <v>3.3490000000000002</v>
      </c>
      <c r="GC35" s="227">
        <v>4.0739999999999998</v>
      </c>
      <c r="GD35" s="227">
        <v>2.8889999999999998</v>
      </c>
      <c r="GE35" s="227">
        <v>0</v>
      </c>
      <c r="GF35" s="207"/>
      <c r="GG35" s="324" t="s">
        <v>186</v>
      </c>
      <c r="GH35" s="227">
        <v>3.581</v>
      </c>
      <c r="GI35" s="227">
        <v>3.5990000000000002</v>
      </c>
      <c r="GJ35" s="227">
        <v>3.5459999999999998</v>
      </c>
      <c r="GK35" s="227">
        <v>0</v>
      </c>
      <c r="GL35" s="207"/>
      <c r="GM35" s="324" t="s">
        <v>186</v>
      </c>
      <c r="GN35" s="227">
        <v>36.058</v>
      </c>
      <c r="GO35" s="227">
        <v>32.622</v>
      </c>
      <c r="GP35" s="227">
        <v>33.671999999999997</v>
      </c>
      <c r="GQ35" s="227">
        <v>28.091000000000001</v>
      </c>
    </row>
    <row r="36" spans="1:202" s="214" customFormat="1" ht="10.5" x14ac:dyDescent="0.25">
      <c r="A36" s="224" t="s">
        <v>185</v>
      </c>
      <c r="B36" s="221">
        <v>391.95400000000001</v>
      </c>
      <c r="C36" s="221">
        <v>414.10500000000002</v>
      </c>
      <c r="D36" s="221">
        <v>397.27100000000002</v>
      </c>
      <c r="E36" s="221">
        <v>381.86399999999998</v>
      </c>
      <c r="F36" s="221">
        <v>384.61200000000002</v>
      </c>
      <c r="G36" s="221">
        <v>404.59100000000001</v>
      </c>
      <c r="H36" s="221">
        <v>390.26100000000002</v>
      </c>
      <c r="I36" s="221">
        <v>382.25599999999997</v>
      </c>
      <c r="J36" s="221">
        <v>404.68299999999999</v>
      </c>
      <c r="K36" s="221">
        <v>417.96899999999999</v>
      </c>
      <c r="L36" s="221">
        <v>420.346</v>
      </c>
      <c r="M36" s="221">
        <v>425.80399999999997</v>
      </c>
      <c r="N36" s="221">
        <v>450.108</v>
      </c>
      <c r="O36" s="221">
        <v>473.50599999999997</v>
      </c>
      <c r="P36" s="221">
        <v>480.95100000000002</v>
      </c>
      <c r="Q36" s="221">
        <v>463.142</v>
      </c>
      <c r="R36" s="221">
        <v>477.815</v>
      </c>
      <c r="S36" s="221">
        <v>472.25700000000001</v>
      </c>
      <c r="T36" s="221">
        <v>469.07299999999998</v>
      </c>
      <c r="U36" s="221">
        <v>466.78</v>
      </c>
      <c r="V36" s="221">
        <v>481.274</v>
      </c>
      <c r="W36" s="221">
        <v>529.40899999999999</v>
      </c>
      <c r="X36" s="221">
        <v>658.70799999999997</v>
      </c>
      <c r="Y36" s="221">
        <v>673.24400000000003</v>
      </c>
      <c r="Z36" s="221">
        <v>676.15200000000004</v>
      </c>
      <c r="AA36" s="221">
        <v>730.30399999999997</v>
      </c>
      <c r="AB36" s="221">
        <v>744.69299999999998</v>
      </c>
      <c r="AC36" s="215"/>
      <c r="AD36" s="224" t="s">
        <v>185</v>
      </c>
      <c r="AE36" s="221">
        <v>425.029</v>
      </c>
      <c r="AF36" s="221">
        <v>419.55099999999999</v>
      </c>
      <c r="AG36" s="221">
        <v>437.08100000000002</v>
      </c>
      <c r="AH36" s="221">
        <v>451.67599999999999</v>
      </c>
      <c r="AI36" s="221">
        <v>454.68400000000003</v>
      </c>
      <c r="AJ36" s="221">
        <v>459.375</v>
      </c>
      <c r="AK36" s="221">
        <v>461.93</v>
      </c>
      <c r="AL36" s="221">
        <v>470.88299999999998</v>
      </c>
      <c r="AM36" s="221">
        <v>472.197</v>
      </c>
      <c r="AN36" s="221">
        <v>486.97199999999998</v>
      </c>
      <c r="AO36" s="221">
        <v>511.99200000000002</v>
      </c>
      <c r="AP36" s="221">
        <v>518.35900000000004</v>
      </c>
      <c r="AQ36" s="221">
        <v>536.351</v>
      </c>
      <c r="AR36" s="221">
        <v>562.45500000000004</v>
      </c>
      <c r="AS36" s="221">
        <v>556.24</v>
      </c>
      <c r="AT36" s="221">
        <v>551.69299999999998</v>
      </c>
      <c r="AU36" s="221">
        <v>541.38</v>
      </c>
      <c r="AV36" s="221">
        <v>558.78300000000002</v>
      </c>
      <c r="AW36" s="221">
        <v>557.34199999999998</v>
      </c>
      <c r="AX36" s="221">
        <v>556.58299999999997</v>
      </c>
      <c r="AY36" s="221">
        <v>562.84400000000005</v>
      </c>
      <c r="AZ36" s="221">
        <v>601.75599999999997</v>
      </c>
      <c r="BA36" s="221">
        <v>640.02200000000005</v>
      </c>
      <c r="BB36" s="221">
        <v>649.29600000000005</v>
      </c>
      <c r="BC36" s="221">
        <v>696.04700000000003</v>
      </c>
      <c r="BD36" s="221">
        <v>713.00300000000004</v>
      </c>
      <c r="BE36" s="221">
        <v>747.50900000000001</v>
      </c>
      <c r="BF36" s="215"/>
      <c r="BG36" s="224" t="s">
        <v>185</v>
      </c>
      <c r="BH36" s="221">
        <v>956.55700000000002</v>
      </c>
      <c r="BI36" s="221">
        <v>969.40599999999995</v>
      </c>
      <c r="BJ36" s="221">
        <v>1024.008</v>
      </c>
      <c r="BK36" s="221">
        <v>995.27</v>
      </c>
      <c r="BL36" s="221">
        <v>988.92499999999995</v>
      </c>
      <c r="BM36" s="221">
        <v>1011.974</v>
      </c>
      <c r="BN36" s="221">
        <v>1079.3050000000001</v>
      </c>
      <c r="BO36" s="221">
        <v>1051.2070000000001</v>
      </c>
      <c r="BP36" s="221">
        <v>1045.83</v>
      </c>
      <c r="BQ36" s="221">
        <v>1074.229</v>
      </c>
      <c r="BR36" s="221">
        <v>1150.2460000000001</v>
      </c>
      <c r="BS36" s="221">
        <v>1129.452</v>
      </c>
      <c r="BT36" s="221">
        <v>1173.5060000000001</v>
      </c>
      <c r="BU36" s="221">
        <v>1191.174</v>
      </c>
      <c r="BV36" s="221">
        <v>1252.6420000000001</v>
      </c>
      <c r="BW36" s="221">
        <v>1259.6189999999999</v>
      </c>
      <c r="BX36" s="221">
        <v>1303.624</v>
      </c>
      <c r="BY36" s="221">
        <v>1302.242</v>
      </c>
      <c r="BZ36" s="221">
        <v>1355.875</v>
      </c>
      <c r="CA36" s="221">
        <v>1385.2239999999999</v>
      </c>
      <c r="CB36" s="221">
        <v>1403.6479999999999</v>
      </c>
      <c r="CC36" s="221">
        <v>1430.7059999999999</v>
      </c>
      <c r="CD36" s="221">
        <v>1527.32</v>
      </c>
      <c r="CE36" s="221">
        <v>1503.395</v>
      </c>
      <c r="CF36" s="221">
        <v>1496.912</v>
      </c>
      <c r="CG36" s="221">
        <v>1499.703</v>
      </c>
      <c r="CH36" s="221">
        <v>1581.6769999999999</v>
      </c>
      <c r="CI36" s="215"/>
      <c r="CJ36" s="223" t="s">
        <v>185</v>
      </c>
      <c r="CK36" s="222">
        <v>199.227</v>
      </c>
      <c r="CL36" s="222">
        <v>214.43799999999999</v>
      </c>
      <c r="CM36" s="221">
        <v>230.273</v>
      </c>
      <c r="CN36" s="221">
        <v>264.43599999999998</v>
      </c>
      <c r="CO36" s="221">
        <v>267.97500000000002</v>
      </c>
      <c r="CP36" s="221">
        <v>280.71100000000001</v>
      </c>
      <c r="CQ36" s="221">
        <v>309.363</v>
      </c>
      <c r="CR36" s="221">
        <v>334.30900000000003</v>
      </c>
      <c r="CS36" s="221">
        <v>352.24799999999999</v>
      </c>
      <c r="CT36" s="221">
        <v>370.21800000000002</v>
      </c>
      <c r="CU36" s="221">
        <v>416.80599999999998</v>
      </c>
      <c r="CV36" s="221">
        <v>429.75099999999998</v>
      </c>
      <c r="CW36" s="221">
        <v>458.25200000000001</v>
      </c>
      <c r="CX36" s="221">
        <v>497.08699999999999</v>
      </c>
      <c r="CY36" s="221">
        <v>541.31399999999996</v>
      </c>
      <c r="CZ36" s="221">
        <v>560.29300000000001</v>
      </c>
      <c r="DA36" s="221">
        <v>612.38300000000004</v>
      </c>
      <c r="DB36" s="221">
        <v>638.91300000000001</v>
      </c>
      <c r="DC36" s="221">
        <v>612.48800000000006</v>
      </c>
      <c r="DD36" s="221">
        <v>594.97199999999998</v>
      </c>
      <c r="DE36" s="221">
        <v>638.19500000000005</v>
      </c>
      <c r="DF36" s="221">
        <v>604.20000000000005</v>
      </c>
      <c r="DG36" s="221">
        <v>637.45699999999999</v>
      </c>
      <c r="DH36" s="221">
        <v>588.85699999999997</v>
      </c>
      <c r="DI36" s="221">
        <v>0</v>
      </c>
      <c r="DJ36" s="208"/>
      <c r="DK36" s="221" t="s">
        <v>185</v>
      </c>
      <c r="DL36" s="221">
        <v>540.45100000000002</v>
      </c>
      <c r="DM36" s="221">
        <v>567.14700000000005</v>
      </c>
      <c r="DN36" s="221">
        <v>559.89400000000001</v>
      </c>
      <c r="DO36" s="221">
        <v>557.80799999999999</v>
      </c>
      <c r="DP36" s="221">
        <v>569.06799999999998</v>
      </c>
      <c r="DQ36" s="221">
        <v>594.14599999999996</v>
      </c>
      <c r="DR36" s="221">
        <v>585.50900000000001</v>
      </c>
      <c r="DS36" s="221">
        <v>591.39200000000005</v>
      </c>
      <c r="DT36" s="221">
        <v>611.48599999999999</v>
      </c>
      <c r="DU36" s="221">
        <v>627.94100000000003</v>
      </c>
      <c r="DV36" s="221">
        <v>633.29100000000005</v>
      </c>
      <c r="DW36" s="221">
        <v>659.36199999999997</v>
      </c>
      <c r="DX36" s="221">
        <v>681.58199999999999</v>
      </c>
      <c r="DY36" s="221">
        <v>691.09500000000003</v>
      </c>
      <c r="DZ36" s="221">
        <v>684.66499999999996</v>
      </c>
      <c r="EA36" s="221">
        <v>679.32799999999997</v>
      </c>
      <c r="EB36" s="221">
        <v>688.56200000000001</v>
      </c>
      <c r="EC36" s="221">
        <v>692.10500000000002</v>
      </c>
      <c r="ED36" s="221">
        <v>696.61400000000003</v>
      </c>
      <c r="EE36" s="221">
        <v>735.34699999999998</v>
      </c>
      <c r="EF36" s="221">
        <v>776.97900000000004</v>
      </c>
      <c r="EG36" s="221">
        <v>798.92399999999998</v>
      </c>
      <c r="EH36" s="221">
        <v>830.00300000000004</v>
      </c>
      <c r="EI36" s="221">
        <v>823.52700000000004</v>
      </c>
      <c r="EJ36" s="221">
        <v>857.56100000000004</v>
      </c>
      <c r="EK36" s="221">
        <v>873.61599999999999</v>
      </c>
      <c r="EL36" s="221">
        <v>899.07100000000003</v>
      </c>
      <c r="EM36" s="208"/>
      <c r="EN36" s="221" t="s">
        <v>185</v>
      </c>
      <c r="EO36" s="221">
        <v>413.90699999999998</v>
      </c>
      <c r="EP36" s="221">
        <v>435.59899999999999</v>
      </c>
      <c r="EQ36" s="221">
        <v>453.27</v>
      </c>
      <c r="ER36" s="221">
        <v>458.18900000000002</v>
      </c>
      <c r="ES36" s="221">
        <v>464.92099999999999</v>
      </c>
      <c r="ET36" s="221">
        <v>488.95800000000003</v>
      </c>
      <c r="EU36" s="221">
        <v>517.38099999999997</v>
      </c>
      <c r="EV36" s="221">
        <v>528.55200000000002</v>
      </c>
      <c r="EW36" s="221">
        <v>551.14400000000001</v>
      </c>
      <c r="EX36" s="221">
        <v>576.60599999999999</v>
      </c>
      <c r="EY36" s="221">
        <v>596.34100000000001</v>
      </c>
      <c r="EZ36" s="221">
        <v>614.25099999999998</v>
      </c>
      <c r="FA36" s="221">
        <v>636.48599999999999</v>
      </c>
      <c r="FB36" s="221">
        <v>680.27300000000002</v>
      </c>
      <c r="FC36" s="221">
        <v>716.15800000000002</v>
      </c>
      <c r="FD36" s="221">
        <v>712.77499999999998</v>
      </c>
      <c r="FE36" s="221">
        <v>732.42399999999998</v>
      </c>
      <c r="FF36" s="221">
        <v>737.89499999999998</v>
      </c>
      <c r="FG36" s="221">
        <v>780.72900000000004</v>
      </c>
      <c r="FH36" s="221">
        <v>794.12800000000004</v>
      </c>
      <c r="FI36" s="221">
        <v>805.86599999999999</v>
      </c>
      <c r="FJ36" s="221">
        <v>793.096</v>
      </c>
      <c r="FK36" s="221">
        <v>831.68899999999996</v>
      </c>
      <c r="FL36" s="221">
        <v>824.14200000000005</v>
      </c>
      <c r="FM36" s="221">
        <v>864.24300000000005</v>
      </c>
      <c r="FN36" s="221">
        <v>911.92100000000005</v>
      </c>
      <c r="FO36" s="221">
        <v>969.79399999999998</v>
      </c>
      <c r="FP36" s="208"/>
      <c r="FQ36" s="273" t="s">
        <v>185</v>
      </c>
      <c r="FR36" s="274">
        <v>3325.0720000000001</v>
      </c>
      <c r="FS36" s="274">
        <v>3457.7570000000001</v>
      </c>
      <c r="FT36" s="274">
        <v>3463.3440000000001</v>
      </c>
      <c r="FU36" s="274">
        <v>3530.6060000000002</v>
      </c>
      <c r="FV36" s="274">
        <v>3493.1840000000002</v>
      </c>
      <c r="FW36" s="274">
        <v>3919.7730000000001</v>
      </c>
      <c r="FX36" s="274">
        <v>3892.252</v>
      </c>
      <c r="FY36" s="274">
        <v>3932.433</v>
      </c>
      <c r="FZ36" s="208"/>
      <c r="GA36" s="220" t="s">
        <v>185</v>
      </c>
      <c r="GB36" s="216">
        <v>216.244</v>
      </c>
      <c r="GC36" s="274">
        <v>241.08099999999999</v>
      </c>
      <c r="GD36" s="274">
        <v>236.488</v>
      </c>
      <c r="GE36" s="274">
        <v>0</v>
      </c>
      <c r="GF36" s="208"/>
      <c r="GG36" s="273" t="s">
        <v>185</v>
      </c>
      <c r="GH36" s="274">
        <v>135.90700000000001</v>
      </c>
      <c r="GI36" s="274">
        <v>134.994</v>
      </c>
      <c r="GJ36" s="274">
        <v>135.76400000000001</v>
      </c>
      <c r="GK36" s="274">
        <v>0</v>
      </c>
      <c r="GL36" s="208"/>
      <c r="GM36" s="273" t="s">
        <v>185</v>
      </c>
      <c r="GN36" s="274">
        <v>1264.28</v>
      </c>
      <c r="GO36" s="274">
        <v>1274.3520000000001</v>
      </c>
      <c r="GP36" s="274">
        <v>1238.8869999999999</v>
      </c>
      <c r="GQ36" s="274">
        <v>1106.857</v>
      </c>
      <c r="GR36" s="215"/>
      <c r="GS36" s="215"/>
      <c r="GT36" s="215"/>
    </row>
    <row r="37" spans="1:202" s="214" customFormat="1" ht="10.5" x14ac:dyDescent="0.25">
      <c r="A37" s="220" t="s">
        <v>183</v>
      </c>
      <c r="B37" s="217">
        <v>72.183999999999997</v>
      </c>
      <c r="C37" s="217">
        <v>79.448999999999998</v>
      </c>
      <c r="D37" s="217">
        <v>75.787000000000006</v>
      </c>
      <c r="E37" s="217">
        <v>78.965000000000003</v>
      </c>
      <c r="F37" s="217">
        <v>78.981999999999999</v>
      </c>
      <c r="G37" s="217">
        <v>81.387</v>
      </c>
      <c r="H37" s="217">
        <v>66.974999999999994</v>
      </c>
      <c r="I37" s="217">
        <v>67.772000000000006</v>
      </c>
      <c r="J37" s="217">
        <v>64.563999999999993</v>
      </c>
      <c r="K37" s="217">
        <v>66.650999999999996</v>
      </c>
      <c r="L37" s="217">
        <v>68.936999999999998</v>
      </c>
      <c r="M37" s="217">
        <v>68.397000000000006</v>
      </c>
      <c r="N37" s="217">
        <v>63.930999999999997</v>
      </c>
      <c r="O37" s="217">
        <v>66.085999999999999</v>
      </c>
      <c r="P37" s="217">
        <v>67.531999999999996</v>
      </c>
      <c r="Q37" s="217">
        <v>67.197999999999993</v>
      </c>
      <c r="R37" s="217">
        <v>67.625</v>
      </c>
      <c r="S37" s="217">
        <v>68.134</v>
      </c>
      <c r="T37" s="217">
        <v>68.555999999999997</v>
      </c>
      <c r="U37" s="217">
        <v>70.385000000000005</v>
      </c>
      <c r="V37" s="217">
        <v>75.082999999999998</v>
      </c>
      <c r="W37" s="217">
        <v>78.248999999999995</v>
      </c>
      <c r="X37" s="217">
        <v>92.643000000000001</v>
      </c>
      <c r="Y37" s="217">
        <v>95.766000000000005</v>
      </c>
      <c r="Z37" s="217">
        <v>96.105000000000004</v>
      </c>
      <c r="AA37" s="217">
        <v>104.19499999999999</v>
      </c>
      <c r="AB37" s="217">
        <v>106.937</v>
      </c>
      <c r="AC37" s="215"/>
      <c r="AD37" s="220" t="s">
        <v>183</v>
      </c>
      <c r="AE37" s="217">
        <v>59.21</v>
      </c>
      <c r="AF37" s="217">
        <v>61.033000000000001</v>
      </c>
      <c r="AG37" s="217">
        <v>60.78</v>
      </c>
      <c r="AH37" s="217">
        <v>62.746000000000002</v>
      </c>
      <c r="AI37" s="217">
        <v>64.837000000000003</v>
      </c>
      <c r="AJ37" s="217">
        <v>66.091999999999999</v>
      </c>
      <c r="AK37" s="217">
        <v>69.085999999999999</v>
      </c>
      <c r="AL37" s="217">
        <v>73.84</v>
      </c>
      <c r="AM37" s="217">
        <v>76.292000000000002</v>
      </c>
      <c r="AN37" s="217">
        <v>78.299000000000007</v>
      </c>
      <c r="AO37" s="217">
        <v>80.174000000000007</v>
      </c>
      <c r="AP37" s="217">
        <v>82.960999999999999</v>
      </c>
      <c r="AQ37" s="217">
        <v>76.566999999999993</v>
      </c>
      <c r="AR37" s="217">
        <v>79.013999999999996</v>
      </c>
      <c r="AS37" s="217">
        <v>81.498999999999995</v>
      </c>
      <c r="AT37" s="217">
        <v>82.122</v>
      </c>
      <c r="AU37" s="217">
        <v>83.811999999999998</v>
      </c>
      <c r="AV37" s="217">
        <v>85.188000000000002</v>
      </c>
      <c r="AW37" s="217">
        <v>89.808000000000007</v>
      </c>
      <c r="AX37" s="217">
        <v>91.816000000000003</v>
      </c>
      <c r="AY37" s="217">
        <v>93.930999999999997</v>
      </c>
      <c r="AZ37" s="217">
        <v>96.837999999999994</v>
      </c>
      <c r="BA37" s="217">
        <v>87.837999999999994</v>
      </c>
      <c r="BB37" s="217">
        <v>90.29</v>
      </c>
      <c r="BC37" s="217">
        <v>92.174999999999997</v>
      </c>
      <c r="BD37" s="217">
        <v>94.924000000000007</v>
      </c>
      <c r="BE37" s="217">
        <v>90.608000000000004</v>
      </c>
      <c r="BF37" s="215"/>
      <c r="BG37" s="220" t="s">
        <v>183</v>
      </c>
      <c r="BH37" s="217">
        <v>115.63800000000001</v>
      </c>
      <c r="BI37" s="217">
        <v>123.077</v>
      </c>
      <c r="BJ37" s="217">
        <v>129.083</v>
      </c>
      <c r="BK37" s="217">
        <v>143.50800000000001</v>
      </c>
      <c r="BL37" s="217">
        <v>136.56</v>
      </c>
      <c r="BM37" s="217">
        <v>154.93100000000001</v>
      </c>
      <c r="BN37" s="217">
        <v>156.60900000000001</v>
      </c>
      <c r="BO37" s="217">
        <v>188.28200000000001</v>
      </c>
      <c r="BP37" s="217">
        <v>184.78700000000001</v>
      </c>
      <c r="BQ37" s="217">
        <v>195.846</v>
      </c>
      <c r="BR37" s="217">
        <v>199.80799999999999</v>
      </c>
      <c r="BS37" s="217">
        <v>206.67099999999999</v>
      </c>
      <c r="BT37" s="217">
        <v>189.839</v>
      </c>
      <c r="BU37" s="217">
        <v>201.20699999999999</v>
      </c>
      <c r="BV37" s="217">
        <v>209.66399999999999</v>
      </c>
      <c r="BW37" s="217">
        <v>212.13399999999999</v>
      </c>
      <c r="BX37" s="217">
        <v>218.40799999999999</v>
      </c>
      <c r="BY37" s="217">
        <v>223.43600000000001</v>
      </c>
      <c r="BZ37" s="217">
        <v>229.77699999999999</v>
      </c>
      <c r="CA37" s="217">
        <v>238.40700000000001</v>
      </c>
      <c r="CB37" s="217">
        <v>251.91800000000001</v>
      </c>
      <c r="CC37" s="217">
        <v>259.08499999999998</v>
      </c>
      <c r="CD37" s="217">
        <v>243.267</v>
      </c>
      <c r="CE37" s="217">
        <v>252.06899999999999</v>
      </c>
      <c r="CF37" s="217">
        <v>247.22900000000001</v>
      </c>
      <c r="CG37" s="217">
        <v>256.19</v>
      </c>
      <c r="CH37" s="217">
        <v>265.84399999999999</v>
      </c>
      <c r="CI37" s="215"/>
      <c r="CJ37" s="220" t="s">
        <v>183</v>
      </c>
      <c r="CK37" s="217">
        <v>45.552999999999997</v>
      </c>
      <c r="CL37" s="217">
        <v>46.576999999999998</v>
      </c>
      <c r="CM37" s="217">
        <v>45.526000000000003</v>
      </c>
      <c r="CN37" s="217">
        <v>48.286999999999999</v>
      </c>
      <c r="CO37" s="217">
        <v>60.048000000000002</v>
      </c>
      <c r="CP37" s="217">
        <v>61.793999999999997</v>
      </c>
      <c r="CQ37" s="217">
        <v>61.444000000000003</v>
      </c>
      <c r="CR37" s="217">
        <v>64.33</v>
      </c>
      <c r="CS37" s="217">
        <v>65.046000000000006</v>
      </c>
      <c r="CT37" s="217">
        <v>69.010999999999996</v>
      </c>
      <c r="CU37" s="217">
        <v>67.686000000000007</v>
      </c>
      <c r="CV37" s="217">
        <v>68.759</v>
      </c>
      <c r="CW37" s="217">
        <v>69.117000000000004</v>
      </c>
      <c r="CX37" s="217">
        <v>70.799000000000007</v>
      </c>
      <c r="CY37" s="217">
        <v>72.953999999999994</v>
      </c>
      <c r="CZ37" s="217">
        <v>72.911000000000001</v>
      </c>
      <c r="DA37" s="217">
        <v>74.281999999999996</v>
      </c>
      <c r="DB37" s="217">
        <v>75.778000000000006</v>
      </c>
      <c r="DC37" s="217">
        <v>74.204999999999998</v>
      </c>
      <c r="DD37" s="217">
        <v>75.905000000000001</v>
      </c>
      <c r="DE37" s="217">
        <v>78.555000000000007</v>
      </c>
      <c r="DF37" s="217">
        <v>79.628</v>
      </c>
      <c r="DG37" s="217">
        <v>77.918000000000006</v>
      </c>
      <c r="DH37" s="217">
        <v>79.820999999999998</v>
      </c>
      <c r="DI37" s="217">
        <v>0</v>
      </c>
      <c r="DJ37" s="208"/>
      <c r="DK37" s="217" t="s">
        <v>183</v>
      </c>
      <c r="DL37" s="217">
        <v>67.043000000000006</v>
      </c>
      <c r="DM37" s="217">
        <v>71.048000000000002</v>
      </c>
      <c r="DN37" s="217">
        <v>74.606999999999999</v>
      </c>
      <c r="DO37" s="217">
        <v>86.554000000000002</v>
      </c>
      <c r="DP37" s="217">
        <v>75.650999999999996</v>
      </c>
      <c r="DQ37" s="217">
        <v>80.143000000000001</v>
      </c>
      <c r="DR37" s="217">
        <v>84.44</v>
      </c>
      <c r="DS37" s="217">
        <v>94.957999999999998</v>
      </c>
      <c r="DT37" s="217">
        <v>81.664000000000001</v>
      </c>
      <c r="DU37" s="217">
        <v>83.456999999999994</v>
      </c>
      <c r="DV37" s="217">
        <v>87.218000000000004</v>
      </c>
      <c r="DW37" s="217">
        <v>93.665000000000006</v>
      </c>
      <c r="DX37" s="217">
        <v>78.668999999999997</v>
      </c>
      <c r="DY37" s="217">
        <v>83.055999999999997</v>
      </c>
      <c r="DZ37" s="217">
        <v>88.745000000000005</v>
      </c>
      <c r="EA37" s="217">
        <v>90.010999999999996</v>
      </c>
      <c r="EB37" s="217">
        <v>92.631</v>
      </c>
      <c r="EC37" s="217">
        <v>96.475999999999999</v>
      </c>
      <c r="ED37" s="217">
        <v>99.872</v>
      </c>
      <c r="EE37" s="217">
        <v>103.13200000000001</v>
      </c>
      <c r="EF37" s="217">
        <v>109.41200000000001</v>
      </c>
      <c r="EG37" s="217">
        <v>112.44199999999999</v>
      </c>
      <c r="EH37" s="217">
        <v>97.149000000000001</v>
      </c>
      <c r="EI37" s="217">
        <v>99.765000000000001</v>
      </c>
      <c r="EJ37" s="217">
        <v>89.778999999999996</v>
      </c>
      <c r="EK37" s="217">
        <v>89.480999999999995</v>
      </c>
      <c r="EL37" s="217">
        <v>96.236999999999995</v>
      </c>
      <c r="EM37" s="208"/>
      <c r="EN37" s="217" t="s">
        <v>183</v>
      </c>
      <c r="EO37" s="217">
        <v>57.048999999999999</v>
      </c>
      <c r="EP37" s="217">
        <v>60.170999999999999</v>
      </c>
      <c r="EQ37" s="217">
        <v>62.844999999999999</v>
      </c>
      <c r="ER37" s="217">
        <v>67.323999999999998</v>
      </c>
      <c r="ES37" s="217">
        <v>60.593000000000004</v>
      </c>
      <c r="ET37" s="217">
        <v>63.762999999999998</v>
      </c>
      <c r="EU37" s="217">
        <v>66.704999999999998</v>
      </c>
      <c r="EV37" s="217">
        <v>71.504000000000005</v>
      </c>
      <c r="EW37" s="217">
        <v>65.027000000000001</v>
      </c>
      <c r="EX37" s="217">
        <v>68.757999999999996</v>
      </c>
      <c r="EY37" s="217">
        <v>71.786000000000001</v>
      </c>
      <c r="EZ37" s="217">
        <v>76.935000000000002</v>
      </c>
      <c r="FA37" s="217">
        <v>74.263000000000005</v>
      </c>
      <c r="FB37" s="217">
        <v>79.935000000000002</v>
      </c>
      <c r="FC37" s="217">
        <v>84.927000000000007</v>
      </c>
      <c r="FD37" s="217">
        <v>87.495999999999995</v>
      </c>
      <c r="FE37" s="217">
        <v>92.944000000000003</v>
      </c>
      <c r="FF37" s="217">
        <v>95.573999999999998</v>
      </c>
      <c r="FG37" s="217">
        <v>98.334999999999994</v>
      </c>
      <c r="FH37" s="217">
        <v>104.318</v>
      </c>
      <c r="FI37" s="217">
        <v>110.779</v>
      </c>
      <c r="FJ37" s="217">
        <v>116.913</v>
      </c>
      <c r="FK37" s="217">
        <v>98.855999999999995</v>
      </c>
      <c r="FL37" s="217">
        <v>106.432</v>
      </c>
      <c r="FM37" s="217">
        <v>115.19199999999999</v>
      </c>
      <c r="FN37" s="217">
        <v>123.17400000000001</v>
      </c>
      <c r="FO37" s="217">
        <v>113.84399999999999</v>
      </c>
      <c r="FP37" s="208"/>
      <c r="FQ37" s="273" t="s">
        <v>184</v>
      </c>
      <c r="FR37" s="274">
        <v>621.50900000000001</v>
      </c>
      <c r="FS37" s="274">
        <v>630.77599999999995</v>
      </c>
      <c r="FT37" s="274">
        <v>651.10900000000004</v>
      </c>
      <c r="FU37" s="274">
        <v>634.64300000000003</v>
      </c>
      <c r="FV37" s="274">
        <v>616.46100000000001</v>
      </c>
      <c r="FW37" s="274">
        <v>701.84400000000005</v>
      </c>
      <c r="FX37" s="274">
        <v>714.91099999999994</v>
      </c>
      <c r="FY37" s="274">
        <v>737.97199999999998</v>
      </c>
      <c r="FZ37" s="208"/>
      <c r="GA37" s="220" t="s">
        <v>184</v>
      </c>
      <c r="GB37" s="216">
        <v>30.95</v>
      </c>
      <c r="GC37" s="274">
        <v>31.288</v>
      </c>
      <c r="GD37" s="274">
        <v>32.048000000000002</v>
      </c>
      <c r="GE37" s="274">
        <v>0</v>
      </c>
      <c r="GF37" s="208"/>
      <c r="GG37" s="273" t="s">
        <v>184</v>
      </c>
      <c r="GH37" s="274">
        <v>20.943999999999999</v>
      </c>
      <c r="GI37" s="274">
        <v>19.762</v>
      </c>
      <c r="GJ37" s="274">
        <v>16.956</v>
      </c>
      <c r="GK37" s="274">
        <v>0</v>
      </c>
      <c r="GL37" s="208"/>
      <c r="GM37" s="273" t="s">
        <v>184</v>
      </c>
      <c r="GN37" s="274">
        <v>168.851</v>
      </c>
      <c r="GO37" s="274">
        <v>172.52500000000001</v>
      </c>
      <c r="GP37" s="274">
        <v>184.09899999999999</v>
      </c>
      <c r="GQ37" s="274">
        <v>186.423</v>
      </c>
      <c r="GR37" s="215"/>
      <c r="GS37" s="215"/>
      <c r="GT37" s="215"/>
    </row>
    <row r="38" spans="1:202" s="214" customFormat="1" ht="10.5" x14ac:dyDescent="0.25">
      <c r="A38" s="220" t="s">
        <v>182</v>
      </c>
      <c r="B38" s="216">
        <v>464.13799999999998</v>
      </c>
      <c r="C38" s="216">
        <v>493.55399999999997</v>
      </c>
      <c r="D38" s="216">
        <v>473.05799999999999</v>
      </c>
      <c r="E38" s="216">
        <v>460.82900000000001</v>
      </c>
      <c r="F38" s="216">
        <v>463.59399999999999</v>
      </c>
      <c r="G38" s="216">
        <v>485.97800000000001</v>
      </c>
      <c r="H38" s="216">
        <v>457.23599999999999</v>
      </c>
      <c r="I38" s="216">
        <v>450.02800000000002</v>
      </c>
      <c r="J38" s="216">
        <v>469.24700000000001</v>
      </c>
      <c r="K38" s="216">
        <v>484.62</v>
      </c>
      <c r="L38" s="216">
        <v>489.28300000000002</v>
      </c>
      <c r="M38" s="216">
        <v>494.20100000000002</v>
      </c>
      <c r="N38" s="216">
        <v>514.03899999999999</v>
      </c>
      <c r="O38" s="216">
        <v>539.59199999999998</v>
      </c>
      <c r="P38" s="216">
        <v>548.48299999999995</v>
      </c>
      <c r="Q38" s="216">
        <v>530.34</v>
      </c>
      <c r="R38" s="216">
        <v>545.44000000000005</v>
      </c>
      <c r="S38" s="216">
        <v>540.39099999999996</v>
      </c>
      <c r="T38" s="216">
        <v>537.62900000000002</v>
      </c>
      <c r="U38" s="216">
        <v>537.16499999999996</v>
      </c>
      <c r="V38" s="216">
        <v>556.35699999999997</v>
      </c>
      <c r="W38" s="216">
        <v>607.65800000000002</v>
      </c>
      <c r="X38" s="216">
        <v>751.351</v>
      </c>
      <c r="Y38" s="216">
        <v>769.01</v>
      </c>
      <c r="Z38" s="216">
        <v>772.25699999999995</v>
      </c>
      <c r="AA38" s="216">
        <v>834.49900000000002</v>
      </c>
      <c r="AB38" s="216">
        <v>851.63</v>
      </c>
      <c r="AC38" s="215"/>
      <c r="AD38" s="220" t="s">
        <v>182</v>
      </c>
      <c r="AE38" s="216">
        <v>484.23899999999998</v>
      </c>
      <c r="AF38" s="216">
        <v>480.584</v>
      </c>
      <c r="AG38" s="216">
        <v>497.86099999999999</v>
      </c>
      <c r="AH38" s="216">
        <v>514.42200000000003</v>
      </c>
      <c r="AI38" s="216">
        <v>519.52099999999996</v>
      </c>
      <c r="AJ38" s="216">
        <v>525.46699999999998</v>
      </c>
      <c r="AK38" s="216">
        <v>531.01599999999996</v>
      </c>
      <c r="AL38" s="216">
        <v>544.72299999999996</v>
      </c>
      <c r="AM38" s="216">
        <v>548.48900000000003</v>
      </c>
      <c r="AN38" s="216">
        <v>565.27099999999996</v>
      </c>
      <c r="AO38" s="216">
        <v>592.16600000000005</v>
      </c>
      <c r="AP38" s="216">
        <v>601.32000000000005</v>
      </c>
      <c r="AQ38" s="216">
        <v>612.91800000000001</v>
      </c>
      <c r="AR38" s="216">
        <v>641.46900000000005</v>
      </c>
      <c r="AS38" s="216">
        <v>637.73900000000003</v>
      </c>
      <c r="AT38" s="216">
        <v>633.81500000000005</v>
      </c>
      <c r="AU38" s="216">
        <v>625.19200000000001</v>
      </c>
      <c r="AV38" s="216">
        <v>643.971</v>
      </c>
      <c r="AW38" s="216">
        <v>647.15</v>
      </c>
      <c r="AX38" s="216">
        <v>648.399</v>
      </c>
      <c r="AY38" s="216">
        <v>656.77499999999998</v>
      </c>
      <c r="AZ38" s="216">
        <v>698.59400000000005</v>
      </c>
      <c r="BA38" s="216">
        <v>727.86</v>
      </c>
      <c r="BB38" s="216">
        <v>739.58600000000001</v>
      </c>
      <c r="BC38" s="216">
        <v>788.22199999999998</v>
      </c>
      <c r="BD38" s="216">
        <v>807.92700000000002</v>
      </c>
      <c r="BE38" s="216">
        <v>838.11699999999996</v>
      </c>
      <c r="BF38" s="215"/>
      <c r="BG38" s="220" t="s">
        <v>182</v>
      </c>
      <c r="BH38" s="216">
        <v>1072.1949999999999</v>
      </c>
      <c r="BI38" s="216">
        <v>1092.4829999999999</v>
      </c>
      <c r="BJ38" s="216">
        <v>1153.0909999999999</v>
      </c>
      <c r="BK38" s="216">
        <v>1138.778</v>
      </c>
      <c r="BL38" s="216">
        <v>1125.4849999999999</v>
      </c>
      <c r="BM38" s="216">
        <v>1166.905</v>
      </c>
      <c r="BN38" s="216">
        <v>1235.914</v>
      </c>
      <c r="BO38" s="216">
        <v>1239.489</v>
      </c>
      <c r="BP38" s="216">
        <v>1230.617</v>
      </c>
      <c r="BQ38" s="216">
        <v>1270.075</v>
      </c>
      <c r="BR38" s="216">
        <v>1350.0540000000001</v>
      </c>
      <c r="BS38" s="216">
        <v>1336.123</v>
      </c>
      <c r="BT38" s="216">
        <v>1363.345</v>
      </c>
      <c r="BU38" s="216">
        <v>1392.3810000000001</v>
      </c>
      <c r="BV38" s="216">
        <v>1462.306</v>
      </c>
      <c r="BW38" s="216">
        <v>1471.7529999999999</v>
      </c>
      <c r="BX38" s="216">
        <v>1522.0319999999999</v>
      </c>
      <c r="BY38" s="216">
        <v>1525.6780000000001</v>
      </c>
      <c r="BZ38" s="216">
        <v>1585.652</v>
      </c>
      <c r="CA38" s="216">
        <v>1623.6310000000001</v>
      </c>
      <c r="CB38" s="216">
        <v>1655.566</v>
      </c>
      <c r="CC38" s="216">
        <v>1689.7909999999999</v>
      </c>
      <c r="CD38" s="216">
        <v>1770.587</v>
      </c>
      <c r="CE38" s="216">
        <v>1755.4639999999999</v>
      </c>
      <c r="CF38" s="216">
        <v>1744.1410000000001</v>
      </c>
      <c r="CG38" s="216">
        <v>1755.893</v>
      </c>
      <c r="CH38" s="216">
        <v>1847.521</v>
      </c>
      <c r="CI38" s="215"/>
      <c r="CJ38" s="219" t="s">
        <v>182</v>
      </c>
      <c r="CK38" s="218">
        <v>244.78</v>
      </c>
      <c r="CL38" s="218">
        <v>261.01499999999999</v>
      </c>
      <c r="CM38" s="216">
        <v>275.79899999999998</v>
      </c>
      <c r="CN38" s="216">
        <v>312.72300000000001</v>
      </c>
      <c r="CO38" s="216">
        <v>328.02300000000002</v>
      </c>
      <c r="CP38" s="216">
        <v>342.505</v>
      </c>
      <c r="CQ38" s="216">
        <v>370.80700000000002</v>
      </c>
      <c r="CR38" s="216">
        <v>398.63900000000001</v>
      </c>
      <c r="CS38" s="216">
        <v>417.29399999999998</v>
      </c>
      <c r="CT38" s="216">
        <v>439.22899999999998</v>
      </c>
      <c r="CU38" s="216">
        <v>484.49200000000002</v>
      </c>
      <c r="CV38" s="216">
        <v>498.51</v>
      </c>
      <c r="CW38" s="216">
        <v>527.36900000000003</v>
      </c>
      <c r="CX38" s="216">
        <v>567.88599999999997</v>
      </c>
      <c r="CY38" s="216">
        <v>614.26800000000003</v>
      </c>
      <c r="CZ38" s="216">
        <v>633.20399999999995</v>
      </c>
      <c r="DA38" s="216">
        <v>686.66499999999996</v>
      </c>
      <c r="DB38" s="216">
        <v>714.69100000000003</v>
      </c>
      <c r="DC38" s="216">
        <v>686.69299999999998</v>
      </c>
      <c r="DD38" s="216">
        <v>670.87699999999995</v>
      </c>
      <c r="DE38" s="216">
        <v>716.75</v>
      </c>
      <c r="DF38" s="216">
        <v>683.82799999999997</v>
      </c>
      <c r="DG38" s="216">
        <v>715.375</v>
      </c>
      <c r="DH38" s="216">
        <v>668.678</v>
      </c>
      <c r="DI38" s="216">
        <v>0</v>
      </c>
      <c r="DJ38" s="208"/>
      <c r="DK38" s="217" t="s">
        <v>182</v>
      </c>
      <c r="DL38" s="216">
        <v>607.49400000000003</v>
      </c>
      <c r="DM38" s="216">
        <v>638.19500000000005</v>
      </c>
      <c r="DN38" s="216">
        <v>634.50099999999998</v>
      </c>
      <c r="DO38" s="216">
        <v>644.36199999999997</v>
      </c>
      <c r="DP38" s="216">
        <v>644.71900000000005</v>
      </c>
      <c r="DQ38" s="216">
        <v>674.28899999999999</v>
      </c>
      <c r="DR38" s="216">
        <v>669.94899999999996</v>
      </c>
      <c r="DS38" s="216">
        <v>686.35</v>
      </c>
      <c r="DT38" s="216">
        <v>693.15</v>
      </c>
      <c r="DU38" s="216">
        <v>711.39800000000002</v>
      </c>
      <c r="DV38" s="216">
        <v>720.50900000000001</v>
      </c>
      <c r="DW38" s="216">
        <v>753.02700000000004</v>
      </c>
      <c r="DX38" s="216">
        <v>760.25099999999998</v>
      </c>
      <c r="DY38" s="216">
        <v>774.15099999999995</v>
      </c>
      <c r="DZ38" s="216">
        <v>773.41</v>
      </c>
      <c r="EA38" s="216">
        <v>769.33900000000006</v>
      </c>
      <c r="EB38" s="216">
        <v>781.19299999999998</v>
      </c>
      <c r="EC38" s="216">
        <v>788.58100000000002</v>
      </c>
      <c r="ED38" s="216">
        <v>796.48599999999999</v>
      </c>
      <c r="EE38" s="216">
        <v>838.47900000000004</v>
      </c>
      <c r="EF38" s="216">
        <v>886.39099999999996</v>
      </c>
      <c r="EG38" s="216">
        <v>911.36599999999999</v>
      </c>
      <c r="EH38" s="216">
        <v>927.15200000000004</v>
      </c>
      <c r="EI38" s="216">
        <v>923.29200000000003</v>
      </c>
      <c r="EJ38" s="216">
        <v>947.34</v>
      </c>
      <c r="EK38" s="216">
        <v>963.09699999999998</v>
      </c>
      <c r="EL38" s="216">
        <v>995.30799999999999</v>
      </c>
      <c r="EM38" s="208"/>
      <c r="EN38" s="217" t="s">
        <v>182</v>
      </c>
      <c r="EO38" s="216">
        <v>470.95600000000002</v>
      </c>
      <c r="EP38" s="216">
        <v>495.77</v>
      </c>
      <c r="EQ38" s="216">
        <v>516.11500000000001</v>
      </c>
      <c r="ER38" s="216">
        <v>525.51300000000003</v>
      </c>
      <c r="ES38" s="216">
        <v>525.51400000000001</v>
      </c>
      <c r="ET38" s="216">
        <v>552.721</v>
      </c>
      <c r="EU38" s="216">
        <v>584.08600000000001</v>
      </c>
      <c r="EV38" s="216">
        <v>600.05600000000004</v>
      </c>
      <c r="EW38" s="216">
        <v>616.17100000000005</v>
      </c>
      <c r="EX38" s="216">
        <v>645.36400000000003</v>
      </c>
      <c r="EY38" s="216">
        <v>668.12699999999995</v>
      </c>
      <c r="EZ38" s="216">
        <v>691.18600000000004</v>
      </c>
      <c r="FA38" s="216">
        <v>710.74900000000002</v>
      </c>
      <c r="FB38" s="216">
        <v>760.20799999999997</v>
      </c>
      <c r="FC38" s="216">
        <v>801.08500000000004</v>
      </c>
      <c r="FD38" s="216">
        <v>800.27099999999996</v>
      </c>
      <c r="FE38" s="216">
        <v>825.36800000000005</v>
      </c>
      <c r="FF38" s="216">
        <v>833.46900000000005</v>
      </c>
      <c r="FG38" s="216">
        <v>879.06399999999996</v>
      </c>
      <c r="FH38" s="216">
        <v>898.44600000000003</v>
      </c>
      <c r="FI38" s="216">
        <v>916.64499999999998</v>
      </c>
      <c r="FJ38" s="216">
        <v>910.00900000000001</v>
      </c>
      <c r="FK38" s="216">
        <v>930.54499999999996</v>
      </c>
      <c r="FL38" s="216">
        <v>930.57399999999996</v>
      </c>
      <c r="FM38" s="216">
        <v>979.43499999999995</v>
      </c>
      <c r="FN38" s="216">
        <v>1035.095</v>
      </c>
      <c r="FO38" s="216">
        <v>1083.6379999999999</v>
      </c>
      <c r="FP38" s="208"/>
      <c r="FQ38" s="273" t="s">
        <v>182</v>
      </c>
      <c r="FR38" s="274">
        <v>3946.5810000000001</v>
      </c>
      <c r="FS38" s="274">
        <v>4088.5329999999999</v>
      </c>
      <c r="FT38" s="274">
        <v>4114.4530000000004</v>
      </c>
      <c r="FU38" s="274">
        <v>4165.2489999999998</v>
      </c>
      <c r="FV38" s="274">
        <v>4109.6450000000004</v>
      </c>
      <c r="FW38" s="274">
        <v>4621.6170000000002</v>
      </c>
      <c r="FX38" s="274">
        <v>4607.1629999999996</v>
      </c>
      <c r="FY38" s="274">
        <v>4670.4049999999997</v>
      </c>
      <c r="FZ38" s="208"/>
      <c r="GA38" s="220" t="s">
        <v>182</v>
      </c>
      <c r="GB38" s="216">
        <v>247.19399999999999</v>
      </c>
      <c r="GC38" s="274">
        <v>272.36900000000003</v>
      </c>
      <c r="GD38" s="274">
        <v>268.536</v>
      </c>
      <c r="GE38" s="274">
        <v>0</v>
      </c>
      <c r="GF38" s="208"/>
      <c r="GG38" s="273" t="s">
        <v>182</v>
      </c>
      <c r="GH38" s="274">
        <v>156.851</v>
      </c>
      <c r="GI38" s="274">
        <v>154.756</v>
      </c>
      <c r="GJ38" s="274">
        <v>152.72</v>
      </c>
      <c r="GK38" s="274">
        <v>0</v>
      </c>
      <c r="GL38" s="208"/>
      <c r="GM38" s="273" t="s">
        <v>182</v>
      </c>
      <c r="GN38" s="274">
        <v>1433.1310000000001</v>
      </c>
      <c r="GO38" s="274">
        <v>1446.877</v>
      </c>
      <c r="GP38" s="274">
        <v>1422.9860000000001</v>
      </c>
      <c r="GQ38" s="274">
        <v>1293.28</v>
      </c>
      <c r="GR38" s="215"/>
      <c r="GS38" s="215"/>
      <c r="GT38" s="215"/>
    </row>
    <row r="39" spans="1:202" x14ac:dyDescent="0.2">
      <c r="FR39" s="320"/>
      <c r="FS39" s="320"/>
      <c r="FT39" s="320"/>
      <c r="FU39" s="320"/>
      <c r="FV39" s="320"/>
      <c r="FW39" s="320"/>
      <c r="FX39" s="320"/>
      <c r="FY39" s="320"/>
      <c r="GB39" s="320"/>
      <c r="GC39" s="320"/>
      <c r="GD39" s="320"/>
      <c r="GE39" s="320"/>
      <c r="GH39" s="320"/>
      <c r="GI39" s="320"/>
      <c r="GJ39" s="320"/>
      <c r="GK39" s="320"/>
      <c r="GN39" s="320"/>
      <c r="GO39" s="320"/>
      <c r="GP39" s="320"/>
      <c r="GQ39" s="320"/>
    </row>
    <row r="40" spans="1:202" ht="30.5" x14ac:dyDescent="0.25">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8" t="s">
        <v>364</v>
      </c>
      <c r="CK40" s="270"/>
      <c r="CL40" s="270"/>
      <c r="CM40" s="270"/>
      <c r="CN40" s="270"/>
      <c r="CO40" s="270"/>
      <c r="CP40" s="270"/>
      <c r="CQ40" s="270"/>
      <c r="CR40" s="270"/>
      <c r="CS40" s="270"/>
      <c r="CT40" s="270"/>
      <c r="CU40" s="270"/>
      <c r="CV40" s="270"/>
      <c r="CW40" s="270"/>
      <c r="CX40" s="270"/>
      <c r="CY40" s="270"/>
      <c r="CZ40" s="270"/>
      <c r="DA40" s="270"/>
      <c r="DB40" s="270"/>
      <c r="DC40" s="270"/>
      <c r="DD40" s="270"/>
      <c r="DE40" s="270"/>
      <c r="DF40" s="270"/>
      <c r="DG40" s="270"/>
      <c r="DH40" s="270"/>
      <c r="DI40" s="270"/>
      <c r="DJ40" s="270"/>
      <c r="DK40" s="270"/>
      <c r="DL40" s="270"/>
      <c r="DM40" s="270"/>
      <c r="DN40" s="270"/>
      <c r="DO40" s="270"/>
      <c r="DP40" s="270"/>
      <c r="DQ40" s="270"/>
      <c r="DR40" s="270"/>
      <c r="DS40" s="270"/>
      <c r="DT40" s="270"/>
      <c r="DU40" s="270"/>
      <c r="DV40" s="270"/>
      <c r="DW40" s="270"/>
      <c r="DX40" s="270"/>
      <c r="DY40" s="270"/>
      <c r="DZ40" s="270"/>
      <c r="EA40" s="270"/>
      <c r="EB40" s="270"/>
      <c r="EC40" s="270"/>
      <c r="ED40" s="270"/>
      <c r="EE40" s="270"/>
      <c r="EF40" s="270"/>
      <c r="EG40" s="270"/>
      <c r="EH40" s="270"/>
      <c r="EI40" s="270"/>
      <c r="EJ40" s="270"/>
      <c r="EK40" s="270"/>
      <c r="EL40" s="270"/>
      <c r="EM40" s="270"/>
      <c r="EN40" s="270"/>
      <c r="EO40" s="270"/>
      <c r="EP40" s="270"/>
      <c r="EQ40" s="270"/>
      <c r="ER40" s="270"/>
      <c r="ES40" s="270"/>
      <c r="ET40" s="270"/>
      <c r="EU40" s="270"/>
      <c r="EV40" s="270"/>
      <c r="EW40" s="270"/>
      <c r="EX40" s="270"/>
      <c r="EY40" s="270"/>
      <c r="EZ40" s="270"/>
      <c r="FA40" s="270"/>
      <c r="FB40" s="270"/>
      <c r="FC40" s="270"/>
      <c r="FD40" s="270"/>
      <c r="FE40" s="270"/>
      <c r="FF40" s="270"/>
      <c r="FG40" s="270"/>
      <c r="FH40" s="270"/>
      <c r="FI40" s="270"/>
      <c r="FJ40" s="270"/>
      <c r="FK40" s="270"/>
      <c r="FL40" s="270"/>
      <c r="FM40" s="270"/>
      <c r="FN40" s="270"/>
      <c r="FO40" s="270"/>
      <c r="FP40" s="207"/>
      <c r="FQ40" s="278" t="s">
        <v>309</v>
      </c>
      <c r="FR40" s="127"/>
      <c r="FS40" s="127"/>
      <c r="FT40" s="127"/>
      <c r="FU40" s="270"/>
      <c r="FV40" s="270"/>
      <c r="FW40" s="270"/>
      <c r="FX40" s="270"/>
      <c r="FY40" s="270"/>
      <c r="FZ40" s="127"/>
      <c r="GA40" s="278" t="s">
        <v>310</v>
      </c>
      <c r="GB40" s="127"/>
      <c r="GC40" s="127"/>
      <c r="GD40" s="127"/>
      <c r="GE40" s="270"/>
      <c r="GF40" s="127"/>
      <c r="GG40" s="278" t="s">
        <v>311</v>
      </c>
      <c r="GH40" s="270"/>
      <c r="GI40" s="127"/>
      <c r="GJ40" s="127"/>
      <c r="GK40" s="127"/>
      <c r="GL40" s="127"/>
      <c r="GM40" s="278" t="s">
        <v>345</v>
      </c>
      <c r="GN40" s="270"/>
      <c r="GO40" s="270"/>
      <c r="GP40" s="270"/>
      <c r="GQ40" s="270"/>
    </row>
    <row r="41" spans="1:202" ht="30.5" x14ac:dyDescent="0.25">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CD41" s="124"/>
      <c r="CE41" s="124"/>
      <c r="CF41" s="124"/>
      <c r="CG41" s="124"/>
      <c r="CH41" s="124"/>
      <c r="DG41" s="124"/>
      <c r="DH41" s="124"/>
      <c r="DI41" s="124"/>
      <c r="EH41" s="124"/>
      <c r="EI41" s="124"/>
      <c r="EJ41" s="124"/>
      <c r="EK41" s="124"/>
      <c r="EL41" s="124"/>
      <c r="FK41" s="124"/>
      <c r="FL41" s="124"/>
      <c r="FM41" s="124"/>
      <c r="FN41" s="124"/>
      <c r="FO41" s="124"/>
      <c r="FQ41" s="278" t="s">
        <v>365</v>
      </c>
      <c r="FU41" s="124"/>
      <c r="FV41" s="124"/>
      <c r="FW41" s="124"/>
      <c r="FX41" s="124"/>
      <c r="FY41" s="124"/>
      <c r="GA41" s="278" t="s">
        <v>333</v>
      </c>
      <c r="GB41" s="127"/>
      <c r="GC41" s="127"/>
      <c r="GD41" s="127"/>
      <c r="GE41" s="124"/>
      <c r="GF41" s="127"/>
      <c r="GG41" s="278" t="s">
        <v>332</v>
      </c>
      <c r="GK41" s="127"/>
      <c r="GL41" s="127"/>
      <c r="GM41" s="278"/>
    </row>
    <row r="42" spans="1:202" x14ac:dyDescent="0.2">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CD42" s="124"/>
      <c r="CE42" s="124"/>
      <c r="CF42" s="124"/>
      <c r="CG42" s="124"/>
      <c r="CH42" s="124"/>
      <c r="DG42" s="124"/>
      <c r="DH42" s="124"/>
      <c r="DI42" s="124"/>
      <c r="EH42" s="124"/>
      <c r="EI42" s="124"/>
      <c r="EJ42" s="124"/>
      <c r="EK42" s="124"/>
      <c r="EL42" s="124"/>
      <c r="FK42" s="124"/>
      <c r="FL42" s="124"/>
      <c r="FM42" s="124"/>
      <c r="FN42" s="124"/>
      <c r="FO42" s="124"/>
      <c r="FU42" s="124"/>
      <c r="FV42" s="124"/>
      <c r="FW42" s="124"/>
      <c r="FX42" s="124"/>
      <c r="FY42" s="124"/>
      <c r="GE42" s="124"/>
    </row>
    <row r="43" spans="1:202" x14ac:dyDescent="0.2">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CD43" s="124"/>
      <c r="CE43" s="124"/>
      <c r="CF43" s="124"/>
      <c r="CG43" s="124"/>
      <c r="CH43" s="124"/>
      <c r="DG43" s="124"/>
      <c r="DH43" s="124"/>
      <c r="DI43" s="124"/>
      <c r="EH43" s="124"/>
      <c r="EI43" s="124"/>
      <c r="EJ43" s="124"/>
      <c r="EK43" s="124"/>
      <c r="EL43" s="124"/>
      <c r="FK43" s="124"/>
      <c r="FL43" s="124"/>
      <c r="FM43" s="124"/>
      <c r="FN43" s="124"/>
      <c r="FO43" s="124"/>
      <c r="FU43" s="124"/>
      <c r="FV43" s="124"/>
      <c r="FW43" s="124"/>
      <c r="FX43" s="124"/>
      <c r="FY43" s="124"/>
      <c r="GE43" s="124"/>
    </row>
    <row r="44" spans="1:202" x14ac:dyDescent="0.2">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CD44" s="124"/>
      <c r="CE44" s="124"/>
      <c r="CF44" s="124"/>
      <c r="CG44" s="124"/>
      <c r="CH44" s="124"/>
      <c r="DG44" s="124"/>
      <c r="DH44" s="124"/>
      <c r="DI44" s="124"/>
      <c r="EH44" s="124"/>
      <c r="EI44" s="124"/>
      <c r="EJ44" s="124"/>
      <c r="EK44" s="124"/>
      <c r="EL44" s="124"/>
      <c r="FK44" s="124"/>
      <c r="FL44" s="124"/>
      <c r="FM44" s="124"/>
      <c r="FN44" s="124"/>
      <c r="FO44" s="124"/>
      <c r="FU44" s="124"/>
      <c r="FV44" s="124"/>
      <c r="FW44" s="124"/>
      <c r="FX44" s="124"/>
      <c r="FY44" s="124"/>
      <c r="GE44" s="124"/>
    </row>
    <row r="45" spans="1:202" x14ac:dyDescent="0.2">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CD45" s="124"/>
      <c r="CE45" s="124"/>
      <c r="CF45" s="124"/>
      <c r="CG45" s="124"/>
      <c r="CH45" s="124"/>
      <c r="DG45" s="124"/>
      <c r="DH45" s="124"/>
      <c r="DI45" s="124"/>
      <c r="EH45" s="124"/>
      <c r="EI45" s="124"/>
      <c r="EJ45" s="124"/>
      <c r="EK45" s="124"/>
      <c r="EL45" s="124"/>
      <c r="FK45" s="124"/>
      <c r="FL45" s="124"/>
      <c r="FM45" s="124"/>
      <c r="FN45" s="124"/>
      <c r="FO45" s="124"/>
      <c r="FU45" s="124"/>
      <c r="FV45" s="124"/>
      <c r="FW45" s="124"/>
      <c r="FX45" s="124"/>
      <c r="FY45" s="124"/>
      <c r="GE45" s="124"/>
    </row>
  </sheetData>
  <pageMargins left="0.70866141732283472" right="0.70866141732283472" top="0.74803149606299213" bottom="0.74803149606299213" header="0.31496062992125984" footer="0.31496062992125984"/>
  <pageSetup paperSize="9" scale="16" fitToWidth="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B5A26-F083-4249-B752-D05E8E53AF58}">
  <dimension ref="A1:BLZ90"/>
  <sheetViews>
    <sheetView tabSelected="1" zoomScaleNormal="100" zoomScaleSheetLayoutView="100" workbookViewId="0">
      <pane xSplit="2" ySplit="3" topLeftCell="S4" activePane="bottomRight" state="frozen"/>
      <selection activeCell="AA20" sqref="AA20"/>
      <selection pane="topRight" activeCell="AA20" sqref="AA20"/>
      <selection pane="bottomLeft" activeCell="AA20" sqref="AA20"/>
      <selection pane="bottomRight"/>
    </sheetView>
  </sheetViews>
  <sheetFormatPr defaultColWidth="9.1796875" defaultRowHeight="12.5" outlineLevelCol="2" x14ac:dyDescent="0.25"/>
  <cols>
    <col min="1" max="1" width="11.54296875" style="123" customWidth="1"/>
    <col min="2" max="2" width="36.453125" style="123" customWidth="1"/>
    <col min="3" max="5" width="8.81640625" style="123" customWidth="1" outlineLevel="1"/>
    <col min="6" max="7" width="8.1796875" style="123" customWidth="1" outlineLevel="2"/>
    <col min="8" max="8" width="8.81640625" style="123" customWidth="1" outlineLevel="1"/>
    <col min="9" max="10" width="8.1796875" style="123" customWidth="1" outlineLevel="2"/>
    <col min="11" max="12" width="9.1796875" style="123" customWidth="1" outlineLevel="2"/>
    <col min="13" max="29" width="9.1796875" style="123" customWidth="1" outlineLevel="1"/>
    <col min="30" max="38" width="9.1796875" style="384" customWidth="1" outlineLevel="1"/>
    <col min="39" max="1690" width="9.1796875" style="384"/>
    <col min="1691" max="16384" width="9.1796875" style="123"/>
  </cols>
  <sheetData>
    <row r="1" spans="1:1690" s="118" customFormat="1" ht="16.5" customHeight="1" x14ac:dyDescent="0.3">
      <c r="A1" s="350" t="s">
        <v>366</v>
      </c>
      <c r="C1" s="119" t="s">
        <v>126</v>
      </c>
      <c r="D1" s="119"/>
      <c r="E1" s="119"/>
      <c r="H1" s="120"/>
      <c r="K1" s="120"/>
      <c r="M1" s="120"/>
      <c r="N1" s="120"/>
      <c r="O1" s="120"/>
      <c r="P1" s="120"/>
      <c r="Q1" s="120"/>
      <c r="R1" s="126">
        <v>100</v>
      </c>
      <c r="S1" s="120"/>
      <c r="T1" s="120"/>
      <c r="U1" s="120"/>
      <c r="V1" s="120"/>
      <c r="W1" s="120"/>
      <c r="X1" s="120"/>
      <c r="Y1" s="120"/>
      <c r="Z1" s="120"/>
      <c r="AA1" s="120"/>
      <c r="AB1" s="120"/>
      <c r="AC1" s="12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370"/>
      <c r="DK1" s="370"/>
      <c r="DL1" s="370"/>
      <c r="DM1" s="370"/>
      <c r="DN1" s="370"/>
      <c r="DO1" s="370"/>
      <c r="DP1" s="370"/>
      <c r="DQ1" s="370"/>
      <c r="DR1" s="370"/>
      <c r="DS1" s="370"/>
      <c r="DT1" s="370"/>
      <c r="DU1" s="370"/>
      <c r="DV1" s="370"/>
      <c r="DW1" s="370"/>
      <c r="DX1" s="370"/>
      <c r="DY1" s="370"/>
      <c r="DZ1" s="370"/>
      <c r="EA1" s="370"/>
      <c r="EB1" s="370"/>
      <c r="EC1" s="370"/>
      <c r="ED1" s="370"/>
      <c r="EE1" s="370"/>
      <c r="EF1" s="370"/>
      <c r="EG1" s="370"/>
      <c r="EH1" s="370"/>
      <c r="EI1" s="370"/>
      <c r="EJ1" s="370"/>
      <c r="EK1" s="370"/>
      <c r="EL1" s="370"/>
      <c r="EM1" s="370"/>
      <c r="EN1" s="370"/>
      <c r="EO1" s="370"/>
      <c r="EP1" s="370"/>
      <c r="EQ1" s="370"/>
      <c r="ER1" s="370"/>
      <c r="ES1" s="370"/>
      <c r="ET1" s="370"/>
      <c r="EU1" s="370"/>
      <c r="EV1" s="370"/>
      <c r="EW1" s="370"/>
      <c r="EX1" s="370"/>
      <c r="EY1" s="370"/>
      <c r="EZ1" s="370"/>
      <c r="FA1" s="370"/>
      <c r="FB1" s="370"/>
      <c r="FC1" s="370"/>
      <c r="FD1" s="370"/>
      <c r="FE1" s="370"/>
      <c r="FF1" s="370"/>
      <c r="FG1" s="370"/>
      <c r="FH1" s="370"/>
      <c r="FI1" s="370"/>
      <c r="FJ1" s="370"/>
      <c r="FK1" s="370"/>
      <c r="FL1" s="370"/>
      <c r="FM1" s="370"/>
      <c r="FN1" s="370"/>
      <c r="FO1" s="370"/>
      <c r="FP1" s="370"/>
      <c r="FQ1" s="370"/>
      <c r="FR1" s="370"/>
      <c r="FS1" s="370"/>
      <c r="FT1" s="370"/>
      <c r="FU1" s="370"/>
      <c r="FV1" s="370"/>
      <c r="FW1" s="370"/>
      <c r="FX1" s="370"/>
      <c r="FY1" s="370"/>
      <c r="FZ1" s="370"/>
      <c r="GA1" s="370"/>
      <c r="GB1" s="370"/>
      <c r="GC1" s="370"/>
      <c r="GD1" s="370"/>
      <c r="GE1" s="370"/>
      <c r="GF1" s="370"/>
      <c r="GG1" s="370"/>
      <c r="GH1" s="370"/>
      <c r="GI1" s="370"/>
      <c r="GJ1" s="370"/>
      <c r="GK1" s="370"/>
      <c r="GL1" s="370"/>
      <c r="GM1" s="370"/>
      <c r="GN1" s="370"/>
      <c r="GO1" s="370"/>
      <c r="GP1" s="370"/>
      <c r="GQ1" s="370"/>
      <c r="GR1" s="370"/>
      <c r="GS1" s="370"/>
      <c r="GT1" s="370"/>
      <c r="GU1" s="370"/>
      <c r="GV1" s="370"/>
      <c r="GW1" s="370"/>
      <c r="GX1" s="370"/>
      <c r="GY1" s="370"/>
      <c r="GZ1" s="370"/>
      <c r="HA1" s="370"/>
      <c r="HB1" s="370"/>
      <c r="HC1" s="370"/>
      <c r="HD1" s="370"/>
      <c r="HE1" s="370"/>
      <c r="HF1" s="370"/>
      <c r="HG1" s="370"/>
      <c r="HH1" s="370"/>
      <c r="HI1" s="370"/>
      <c r="HJ1" s="370"/>
      <c r="HK1" s="370"/>
      <c r="HL1" s="370"/>
      <c r="HM1" s="370"/>
      <c r="HN1" s="370"/>
      <c r="HO1" s="370"/>
      <c r="HP1" s="370"/>
      <c r="HQ1" s="370"/>
      <c r="HR1" s="370"/>
      <c r="HS1" s="370"/>
      <c r="HT1" s="370"/>
      <c r="HU1" s="370"/>
      <c r="HV1" s="370"/>
      <c r="HW1" s="370"/>
      <c r="HX1" s="370"/>
      <c r="HY1" s="370"/>
      <c r="HZ1" s="370"/>
      <c r="IA1" s="370"/>
      <c r="IB1" s="370"/>
      <c r="IC1" s="370"/>
      <c r="ID1" s="370"/>
      <c r="IE1" s="370"/>
      <c r="IF1" s="370"/>
      <c r="IG1" s="370"/>
      <c r="IH1" s="370"/>
      <c r="II1" s="370"/>
      <c r="IJ1" s="370"/>
      <c r="IK1" s="370"/>
      <c r="IL1" s="370"/>
      <c r="IM1" s="370"/>
      <c r="IN1" s="370"/>
      <c r="IO1" s="370"/>
      <c r="IP1" s="370"/>
      <c r="IQ1" s="370"/>
      <c r="IR1" s="370"/>
      <c r="IS1" s="370"/>
      <c r="IT1" s="370"/>
      <c r="IU1" s="370"/>
      <c r="IV1" s="370"/>
      <c r="IW1" s="370"/>
      <c r="IX1" s="370"/>
      <c r="IY1" s="370"/>
      <c r="IZ1" s="370"/>
      <c r="JA1" s="370"/>
      <c r="JB1" s="370"/>
      <c r="JC1" s="370"/>
      <c r="JD1" s="370"/>
      <c r="JE1" s="370"/>
      <c r="JF1" s="370"/>
      <c r="JG1" s="370"/>
      <c r="JH1" s="370"/>
      <c r="JI1" s="370"/>
      <c r="JJ1" s="370"/>
      <c r="JK1" s="370"/>
      <c r="JL1" s="370"/>
      <c r="JM1" s="370"/>
      <c r="JN1" s="370"/>
      <c r="JO1" s="370"/>
      <c r="JP1" s="370"/>
      <c r="JQ1" s="370"/>
      <c r="JR1" s="370"/>
      <c r="JS1" s="370"/>
      <c r="JT1" s="370"/>
      <c r="JU1" s="370"/>
      <c r="JV1" s="370"/>
      <c r="JW1" s="370"/>
      <c r="JX1" s="370"/>
      <c r="JY1" s="370"/>
      <c r="JZ1" s="370"/>
      <c r="KA1" s="370"/>
      <c r="KB1" s="370"/>
      <c r="KC1" s="370"/>
      <c r="KD1" s="370"/>
      <c r="KE1" s="370"/>
      <c r="KF1" s="370"/>
      <c r="KG1" s="370"/>
      <c r="KH1" s="370"/>
      <c r="KI1" s="370"/>
      <c r="KJ1" s="370"/>
      <c r="KK1" s="370"/>
      <c r="KL1" s="370"/>
      <c r="KM1" s="370"/>
      <c r="KN1" s="370"/>
      <c r="KO1" s="370"/>
      <c r="KP1" s="370"/>
      <c r="KQ1" s="370"/>
      <c r="KR1" s="370"/>
      <c r="KS1" s="370"/>
      <c r="KT1" s="370"/>
      <c r="KU1" s="370"/>
      <c r="KV1" s="370"/>
      <c r="KW1" s="370"/>
      <c r="KX1" s="370"/>
      <c r="KY1" s="370"/>
      <c r="KZ1" s="370"/>
      <c r="LA1" s="370"/>
      <c r="LB1" s="370"/>
      <c r="LC1" s="370"/>
      <c r="LD1" s="370"/>
      <c r="LE1" s="370"/>
      <c r="LF1" s="370"/>
      <c r="LG1" s="370"/>
      <c r="LH1" s="370"/>
      <c r="LI1" s="370"/>
      <c r="LJ1" s="370"/>
      <c r="LK1" s="370"/>
      <c r="LL1" s="370"/>
      <c r="LM1" s="370"/>
      <c r="LN1" s="370"/>
      <c r="LO1" s="370"/>
      <c r="LP1" s="370"/>
      <c r="LQ1" s="370"/>
      <c r="LR1" s="370"/>
      <c r="LS1" s="370"/>
      <c r="LT1" s="370"/>
      <c r="LU1" s="370"/>
      <c r="LV1" s="370"/>
      <c r="LW1" s="370"/>
      <c r="LX1" s="370"/>
      <c r="LY1" s="370"/>
      <c r="LZ1" s="370"/>
      <c r="MA1" s="370"/>
      <c r="MB1" s="370"/>
      <c r="MC1" s="370"/>
      <c r="MD1" s="370"/>
      <c r="ME1" s="370"/>
      <c r="MF1" s="370"/>
      <c r="MG1" s="370"/>
      <c r="MH1" s="370"/>
      <c r="MI1" s="370"/>
      <c r="MJ1" s="370"/>
      <c r="MK1" s="370"/>
      <c r="ML1" s="370"/>
      <c r="MM1" s="370"/>
      <c r="MN1" s="370"/>
      <c r="MO1" s="370"/>
      <c r="MP1" s="370"/>
      <c r="MQ1" s="370"/>
      <c r="MR1" s="370"/>
      <c r="MS1" s="370"/>
      <c r="MT1" s="370"/>
      <c r="MU1" s="370"/>
      <c r="MV1" s="370"/>
      <c r="MW1" s="370"/>
      <c r="MX1" s="370"/>
      <c r="MY1" s="370"/>
      <c r="MZ1" s="370"/>
      <c r="NA1" s="370"/>
      <c r="NB1" s="370"/>
      <c r="NC1" s="370"/>
      <c r="ND1" s="370"/>
      <c r="NE1" s="370"/>
      <c r="NF1" s="370"/>
      <c r="NG1" s="370"/>
      <c r="NH1" s="370"/>
      <c r="NI1" s="370"/>
      <c r="NJ1" s="370"/>
      <c r="NK1" s="370"/>
      <c r="NL1" s="370"/>
      <c r="NM1" s="370"/>
      <c r="NN1" s="370"/>
      <c r="NO1" s="370"/>
      <c r="NP1" s="370"/>
      <c r="NQ1" s="370"/>
      <c r="NR1" s="370"/>
      <c r="NS1" s="370"/>
      <c r="NT1" s="370"/>
      <c r="NU1" s="370"/>
      <c r="NV1" s="370"/>
      <c r="NW1" s="370"/>
      <c r="NX1" s="370"/>
      <c r="NY1" s="370"/>
      <c r="NZ1" s="370"/>
      <c r="OA1" s="370"/>
      <c r="OB1" s="370"/>
      <c r="OC1" s="370"/>
      <c r="OD1" s="370"/>
      <c r="OE1" s="370"/>
      <c r="OF1" s="370"/>
      <c r="OG1" s="370"/>
      <c r="OH1" s="370"/>
      <c r="OI1" s="370"/>
      <c r="OJ1" s="370"/>
      <c r="OK1" s="370"/>
      <c r="OL1" s="370"/>
      <c r="OM1" s="370"/>
      <c r="ON1" s="370"/>
      <c r="OO1" s="370"/>
      <c r="OP1" s="370"/>
      <c r="OQ1" s="370"/>
      <c r="OR1" s="370"/>
      <c r="OS1" s="370"/>
      <c r="OT1" s="370"/>
      <c r="OU1" s="370"/>
      <c r="OV1" s="370"/>
      <c r="OW1" s="370"/>
      <c r="OX1" s="370"/>
      <c r="OY1" s="370"/>
      <c r="OZ1" s="370"/>
      <c r="PA1" s="370"/>
      <c r="PB1" s="370"/>
      <c r="PC1" s="370"/>
      <c r="PD1" s="370"/>
      <c r="PE1" s="370"/>
      <c r="PF1" s="370"/>
      <c r="PG1" s="370"/>
      <c r="PH1" s="370"/>
      <c r="PI1" s="370"/>
      <c r="PJ1" s="370"/>
      <c r="PK1" s="370"/>
      <c r="PL1" s="370"/>
      <c r="PM1" s="370"/>
      <c r="PN1" s="370"/>
      <c r="PO1" s="370"/>
      <c r="PP1" s="370"/>
      <c r="PQ1" s="370"/>
      <c r="PR1" s="370"/>
      <c r="PS1" s="370"/>
      <c r="PT1" s="370"/>
      <c r="PU1" s="370"/>
      <c r="PV1" s="370"/>
      <c r="PW1" s="370"/>
      <c r="PX1" s="370"/>
      <c r="PY1" s="370"/>
      <c r="PZ1" s="370"/>
      <c r="QA1" s="370"/>
      <c r="QB1" s="370"/>
      <c r="QC1" s="370"/>
      <c r="QD1" s="370"/>
      <c r="QE1" s="370"/>
      <c r="QF1" s="370"/>
      <c r="QG1" s="370"/>
      <c r="QH1" s="370"/>
      <c r="QI1" s="370"/>
      <c r="QJ1" s="370"/>
      <c r="QK1" s="370"/>
      <c r="QL1" s="370"/>
      <c r="QM1" s="370"/>
      <c r="QN1" s="370"/>
      <c r="QO1" s="370"/>
      <c r="QP1" s="370"/>
      <c r="QQ1" s="370"/>
      <c r="QR1" s="370"/>
      <c r="QS1" s="370"/>
      <c r="QT1" s="370"/>
      <c r="QU1" s="370"/>
      <c r="QV1" s="370"/>
      <c r="QW1" s="370"/>
      <c r="QX1" s="370"/>
      <c r="QY1" s="370"/>
      <c r="QZ1" s="370"/>
      <c r="RA1" s="370"/>
      <c r="RB1" s="370"/>
      <c r="RC1" s="370"/>
      <c r="RD1" s="370"/>
      <c r="RE1" s="370"/>
      <c r="RF1" s="370"/>
      <c r="RG1" s="370"/>
      <c r="RH1" s="370"/>
      <c r="RI1" s="370"/>
      <c r="RJ1" s="370"/>
      <c r="RK1" s="370"/>
      <c r="RL1" s="370"/>
      <c r="RM1" s="370"/>
      <c r="RN1" s="370"/>
      <c r="RO1" s="370"/>
      <c r="RP1" s="370"/>
      <c r="RQ1" s="370"/>
      <c r="RR1" s="370"/>
      <c r="RS1" s="370"/>
      <c r="RT1" s="370"/>
      <c r="RU1" s="370"/>
      <c r="RV1" s="370"/>
      <c r="RW1" s="370"/>
      <c r="RX1" s="370"/>
      <c r="RY1" s="370"/>
      <c r="RZ1" s="370"/>
      <c r="SA1" s="370"/>
      <c r="SB1" s="370"/>
      <c r="SC1" s="370"/>
      <c r="SD1" s="370"/>
      <c r="SE1" s="370"/>
      <c r="SF1" s="370"/>
      <c r="SG1" s="370"/>
      <c r="SH1" s="370"/>
      <c r="SI1" s="370"/>
      <c r="SJ1" s="370"/>
      <c r="SK1" s="370"/>
      <c r="SL1" s="370"/>
      <c r="SM1" s="370"/>
      <c r="SN1" s="370"/>
      <c r="SO1" s="370"/>
      <c r="SP1" s="370"/>
      <c r="SQ1" s="370"/>
      <c r="SR1" s="370"/>
      <c r="SS1" s="370"/>
      <c r="ST1" s="370"/>
      <c r="SU1" s="370"/>
      <c r="SV1" s="370"/>
      <c r="SW1" s="370"/>
      <c r="SX1" s="370"/>
      <c r="SY1" s="370"/>
      <c r="SZ1" s="370"/>
      <c r="TA1" s="370"/>
      <c r="TB1" s="370"/>
      <c r="TC1" s="370"/>
      <c r="TD1" s="370"/>
      <c r="TE1" s="370"/>
      <c r="TF1" s="370"/>
      <c r="TG1" s="370"/>
      <c r="TH1" s="370"/>
      <c r="TI1" s="370"/>
      <c r="TJ1" s="370"/>
      <c r="TK1" s="370"/>
      <c r="TL1" s="370"/>
      <c r="TM1" s="370"/>
      <c r="TN1" s="370"/>
      <c r="TO1" s="370"/>
      <c r="TP1" s="370"/>
      <c r="TQ1" s="370"/>
      <c r="TR1" s="370"/>
      <c r="TS1" s="370"/>
      <c r="TT1" s="370"/>
      <c r="TU1" s="370"/>
      <c r="TV1" s="370"/>
      <c r="TW1" s="370"/>
      <c r="TX1" s="370"/>
      <c r="TY1" s="370"/>
      <c r="TZ1" s="370"/>
      <c r="UA1" s="370"/>
      <c r="UB1" s="370"/>
      <c r="UC1" s="370"/>
      <c r="UD1" s="370"/>
      <c r="UE1" s="370"/>
      <c r="UF1" s="370"/>
      <c r="UG1" s="370"/>
      <c r="UH1" s="370"/>
      <c r="UI1" s="370"/>
      <c r="UJ1" s="370"/>
      <c r="UK1" s="370"/>
      <c r="UL1" s="370"/>
      <c r="UM1" s="370"/>
      <c r="UN1" s="370"/>
      <c r="UO1" s="370"/>
      <c r="UP1" s="370"/>
      <c r="UQ1" s="370"/>
      <c r="UR1" s="370"/>
      <c r="US1" s="370"/>
      <c r="UT1" s="370"/>
      <c r="UU1" s="370"/>
      <c r="UV1" s="370"/>
      <c r="UW1" s="370"/>
      <c r="UX1" s="370"/>
      <c r="UY1" s="370"/>
      <c r="UZ1" s="370"/>
      <c r="VA1" s="370"/>
      <c r="VB1" s="370"/>
      <c r="VC1" s="370"/>
      <c r="VD1" s="370"/>
      <c r="VE1" s="370"/>
      <c r="VF1" s="370"/>
      <c r="VG1" s="370"/>
      <c r="VH1" s="370"/>
      <c r="VI1" s="370"/>
      <c r="VJ1" s="370"/>
      <c r="VK1" s="370"/>
      <c r="VL1" s="370"/>
      <c r="VM1" s="370"/>
      <c r="VN1" s="370"/>
      <c r="VO1" s="370"/>
      <c r="VP1" s="370"/>
      <c r="VQ1" s="370"/>
      <c r="VR1" s="370"/>
      <c r="VS1" s="370"/>
      <c r="VT1" s="370"/>
      <c r="VU1" s="370"/>
      <c r="VV1" s="370"/>
      <c r="VW1" s="370"/>
      <c r="VX1" s="370"/>
      <c r="VY1" s="370"/>
      <c r="VZ1" s="370"/>
      <c r="WA1" s="370"/>
      <c r="WB1" s="370"/>
      <c r="WC1" s="370"/>
      <c r="WD1" s="370"/>
      <c r="WE1" s="370"/>
      <c r="WF1" s="370"/>
      <c r="WG1" s="370"/>
      <c r="WH1" s="370"/>
      <c r="WI1" s="370"/>
      <c r="WJ1" s="370"/>
      <c r="WK1" s="370"/>
      <c r="WL1" s="370"/>
      <c r="WM1" s="370"/>
      <c r="WN1" s="370"/>
      <c r="WO1" s="370"/>
      <c r="WP1" s="370"/>
      <c r="WQ1" s="370"/>
      <c r="WR1" s="370"/>
      <c r="WS1" s="370"/>
      <c r="WT1" s="370"/>
      <c r="WU1" s="370"/>
      <c r="WV1" s="370"/>
      <c r="WW1" s="370"/>
      <c r="WX1" s="370"/>
      <c r="WY1" s="370"/>
      <c r="WZ1" s="370"/>
      <c r="XA1" s="370"/>
      <c r="XB1" s="370"/>
      <c r="XC1" s="370"/>
      <c r="XD1" s="370"/>
      <c r="XE1" s="370"/>
      <c r="XF1" s="370"/>
      <c r="XG1" s="370"/>
      <c r="XH1" s="370"/>
      <c r="XI1" s="370"/>
      <c r="XJ1" s="370"/>
      <c r="XK1" s="370"/>
      <c r="XL1" s="370"/>
      <c r="XM1" s="370"/>
      <c r="XN1" s="370"/>
      <c r="XO1" s="370"/>
      <c r="XP1" s="370"/>
      <c r="XQ1" s="370"/>
      <c r="XR1" s="370"/>
      <c r="XS1" s="370"/>
      <c r="XT1" s="370"/>
      <c r="XU1" s="370"/>
      <c r="XV1" s="370"/>
      <c r="XW1" s="370"/>
      <c r="XX1" s="370"/>
      <c r="XY1" s="370"/>
      <c r="XZ1" s="370"/>
      <c r="YA1" s="370"/>
      <c r="YB1" s="370"/>
      <c r="YC1" s="370"/>
      <c r="YD1" s="370"/>
      <c r="YE1" s="370"/>
      <c r="YF1" s="370"/>
      <c r="YG1" s="370"/>
      <c r="YH1" s="370"/>
      <c r="YI1" s="370"/>
      <c r="YJ1" s="370"/>
      <c r="YK1" s="370"/>
      <c r="YL1" s="370"/>
      <c r="YM1" s="370"/>
      <c r="YN1" s="370"/>
      <c r="YO1" s="370"/>
      <c r="YP1" s="370"/>
      <c r="YQ1" s="370"/>
      <c r="YR1" s="370"/>
      <c r="YS1" s="370"/>
      <c r="YT1" s="370"/>
      <c r="YU1" s="370"/>
      <c r="YV1" s="370"/>
      <c r="YW1" s="370"/>
      <c r="YX1" s="370"/>
      <c r="YY1" s="370"/>
      <c r="YZ1" s="370"/>
      <c r="ZA1" s="370"/>
      <c r="ZB1" s="370"/>
      <c r="ZC1" s="370"/>
      <c r="ZD1" s="370"/>
      <c r="ZE1" s="370"/>
      <c r="ZF1" s="370"/>
      <c r="ZG1" s="370"/>
      <c r="ZH1" s="370"/>
      <c r="ZI1" s="370"/>
      <c r="ZJ1" s="370"/>
      <c r="ZK1" s="370"/>
      <c r="ZL1" s="370"/>
      <c r="ZM1" s="370"/>
      <c r="ZN1" s="370"/>
      <c r="ZO1" s="370"/>
      <c r="ZP1" s="370"/>
      <c r="ZQ1" s="370"/>
      <c r="ZR1" s="370"/>
      <c r="ZS1" s="370"/>
      <c r="ZT1" s="370"/>
      <c r="ZU1" s="370"/>
      <c r="ZV1" s="370"/>
      <c r="ZW1" s="370"/>
      <c r="ZX1" s="370"/>
      <c r="ZY1" s="370"/>
      <c r="ZZ1" s="370"/>
      <c r="AAA1" s="370"/>
      <c r="AAB1" s="370"/>
      <c r="AAC1" s="370"/>
      <c r="AAD1" s="370"/>
      <c r="AAE1" s="370"/>
      <c r="AAF1" s="370"/>
      <c r="AAG1" s="370"/>
      <c r="AAH1" s="370"/>
      <c r="AAI1" s="370"/>
      <c r="AAJ1" s="370"/>
      <c r="AAK1" s="370"/>
      <c r="AAL1" s="370"/>
      <c r="AAM1" s="370"/>
      <c r="AAN1" s="370"/>
      <c r="AAO1" s="370"/>
      <c r="AAP1" s="370"/>
      <c r="AAQ1" s="370"/>
      <c r="AAR1" s="370"/>
      <c r="AAS1" s="370"/>
      <c r="AAT1" s="370"/>
      <c r="AAU1" s="370"/>
      <c r="AAV1" s="370"/>
      <c r="AAW1" s="370"/>
      <c r="AAX1" s="370"/>
      <c r="AAY1" s="370"/>
      <c r="AAZ1" s="370"/>
      <c r="ABA1" s="370"/>
      <c r="ABB1" s="370"/>
      <c r="ABC1" s="370"/>
      <c r="ABD1" s="370"/>
      <c r="ABE1" s="370"/>
      <c r="ABF1" s="370"/>
      <c r="ABG1" s="370"/>
      <c r="ABH1" s="370"/>
      <c r="ABI1" s="370"/>
      <c r="ABJ1" s="370"/>
      <c r="ABK1" s="370"/>
      <c r="ABL1" s="370"/>
      <c r="ABM1" s="370"/>
      <c r="ABN1" s="370"/>
      <c r="ABO1" s="370"/>
      <c r="ABP1" s="370"/>
      <c r="ABQ1" s="370"/>
      <c r="ABR1" s="370"/>
      <c r="ABS1" s="370"/>
      <c r="ABT1" s="370"/>
      <c r="ABU1" s="370"/>
      <c r="ABV1" s="370"/>
      <c r="ABW1" s="370"/>
      <c r="ABX1" s="370"/>
      <c r="ABY1" s="370"/>
      <c r="ABZ1" s="370"/>
      <c r="ACA1" s="370"/>
      <c r="ACB1" s="370"/>
      <c r="ACC1" s="370"/>
      <c r="ACD1" s="370"/>
      <c r="ACE1" s="370"/>
      <c r="ACF1" s="370"/>
      <c r="ACG1" s="370"/>
      <c r="ACH1" s="370"/>
      <c r="ACI1" s="370"/>
      <c r="ACJ1" s="370"/>
      <c r="ACK1" s="370"/>
      <c r="ACL1" s="370"/>
      <c r="ACM1" s="370"/>
      <c r="ACN1" s="370"/>
      <c r="ACO1" s="370"/>
      <c r="ACP1" s="370"/>
      <c r="ACQ1" s="370"/>
      <c r="ACR1" s="370"/>
      <c r="ACS1" s="370"/>
      <c r="ACT1" s="370"/>
      <c r="ACU1" s="370"/>
      <c r="ACV1" s="370"/>
      <c r="ACW1" s="370"/>
      <c r="ACX1" s="370"/>
      <c r="ACY1" s="370"/>
      <c r="ACZ1" s="370"/>
      <c r="ADA1" s="370"/>
      <c r="ADB1" s="370"/>
      <c r="ADC1" s="370"/>
      <c r="ADD1" s="370"/>
      <c r="ADE1" s="370"/>
      <c r="ADF1" s="370"/>
      <c r="ADG1" s="370"/>
      <c r="ADH1" s="370"/>
      <c r="ADI1" s="370"/>
      <c r="ADJ1" s="370"/>
      <c r="ADK1" s="370"/>
      <c r="ADL1" s="370"/>
      <c r="ADM1" s="370"/>
      <c r="ADN1" s="370"/>
      <c r="ADO1" s="370"/>
      <c r="ADP1" s="370"/>
      <c r="ADQ1" s="370"/>
      <c r="ADR1" s="370"/>
      <c r="ADS1" s="370"/>
      <c r="ADT1" s="370"/>
      <c r="ADU1" s="370"/>
      <c r="ADV1" s="370"/>
      <c r="ADW1" s="370"/>
      <c r="ADX1" s="370"/>
      <c r="ADY1" s="370"/>
      <c r="ADZ1" s="370"/>
      <c r="AEA1" s="370"/>
      <c r="AEB1" s="370"/>
      <c r="AEC1" s="370"/>
      <c r="AED1" s="370"/>
      <c r="AEE1" s="370"/>
      <c r="AEF1" s="370"/>
      <c r="AEG1" s="370"/>
      <c r="AEH1" s="370"/>
      <c r="AEI1" s="370"/>
      <c r="AEJ1" s="370"/>
      <c r="AEK1" s="370"/>
      <c r="AEL1" s="370"/>
      <c r="AEM1" s="370"/>
      <c r="AEN1" s="370"/>
      <c r="AEO1" s="370"/>
      <c r="AEP1" s="370"/>
      <c r="AEQ1" s="370"/>
      <c r="AER1" s="370"/>
      <c r="AES1" s="370"/>
      <c r="AET1" s="370"/>
      <c r="AEU1" s="370"/>
      <c r="AEV1" s="370"/>
      <c r="AEW1" s="370"/>
      <c r="AEX1" s="370"/>
      <c r="AEY1" s="370"/>
      <c r="AEZ1" s="370"/>
      <c r="AFA1" s="370"/>
      <c r="AFB1" s="370"/>
      <c r="AFC1" s="370"/>
      <c r="AFD1" s="370"/>
      <c r="AFE1" s="370"/>
      <c r="AFF1" s="370"/>
      <c r="AFG1" s="370"/>
      <c r="AFH1" s="370"/>
      <c r="AFI1" s="370"/>
      <c r="AFJ1" s="370"/>
      <c r="AFK1" s="370"/>
      <c r="AFL1" s="370"/>
      <c r="AFM1" s="370"/>
      <c r="AFN1" s="370"/>
      <c r="AFO1" s="370"/>
      <c r="AFP1" s="370"/>
      <c r="AFQ1" s="370"/>
      <c r="AFR1" s="370"/>
      <c r="AFS1" s="370"/>
      <c r="AFT1" s="370"/>
      <c r="AFU1" s="370"/>
      <c r="AFV1" s="370"/>
      <c r="AFW1" s="370"/>
      <c r="AFX1" s="370"/>
      <c r="AFY1" s="370"/>
      <c r="AFZ1" s="370"/>
      <c r="AGA1" s="370"/>
      <c r="AGB1" s="370"/>
      <c r="AGC1" s="370"/>
      <c r="AGD1" s="370"/>
      <c r="AGE1" s="370"/>
      <c r="AGF1" s="370"/>
      <c r="AGG1" s="370"/>
      <c r="AGH1" s="370"/>
      <c r="AGI1" s="370"/>
      <c r="AGJ1" s="370"/>
      <c r="AGK1" s="370"/>
      <c r="AGL1" s="370"/>
      <c r="AGM1" s="370"/>
      <c r="AGN1" s="370"/>
      <c r="AGO1" s="370"/>
      <c r="AGP1" s="370"/>
      <c r="AGQ1" s="370"/>
      <c r="AGR1" s="370"/>
      <c r="AGS1" s="370"/>
      <c r="AGT1" s="370"/>
      <c r="AGU1" s="370"/>
      <c r="AGV1" s="370"/>
      <c r="AGW1" s="370"/>
      <c r="AGX1" s="370"/>
      <c r="AGY1" s="370"/>
      <c r="AGZ1" s="370"/>
      <c r="AHA1" s="370"/>
      <c r="AHB1" s="370"/>
      <c r="AHC1" s="370"/>
      <c r="AHD1" s="370"/>
      <c r="AHE1" s="370"/>
      <c r="AHF1" s="370"/>
      <c r="AHG1" s="370"/>
      <c r="AHH1" s="370"/>
      <c r="AHI1" s="370"/>
      <c r="AHJ1" s="370"/>
      <c r="AHK1" s="370"/>
      <c r="AHL1" s="370"/>
      <c r="AHM1" s="370"/>
      <c r="AHN1" s="370"/>
      <c r="AHO1" s="370"/>
      <c r="AHP1" s="370"/>
      <c r="AHQ1" s="370"/>
      <c r="AHR1" s="370"/>
      <c r="AHS1" s="370"/>
      <c r="AHT1" s="370"/>
      <c r="AHU1" s="370"/>
      <c r="AHV1" s="370"/>
      <c r="AHW1" s="370"/>
      <c r="AHX1" s="370"/>
      <c r="AHY1" s="370"/>
      <c r="AHZ1" s="370"/>
      <c r="AIA1" s="370"/>
      <c r="AIB1" s="370"/>
      <c r="AIC1" s="370"/>
      <c r="AID1" s="370"/>
      <c r="AIE1" s="370"/>
      <c r="AIF1" s="370"/>
      <c r="AIG1" s="370"/>
      <c r="AIH1" s="370"/>
      <c r="AII1" s="370"/>
      <c r="AIJ1" s="370"/>
      <c r="AIK1" s="370"/>
      <c r="AIL1" s="370"/>
      <c r="AIM1" s="370"/>
      <c r="AIN1" s="370"/>
      <c r="AIO1" s="370"/>
      <c r="AIP1" s="370"/>
      <c r="AIQ1" s="370"/>
      <c r="AIR1" s="370"/>
      <c r="AIS1" s="370"/>
      <c r="AIT1" s="370"/>
      <c r="AIU1" s="370"/>
      <c r="AIV1" s="370"/>
      <c r="AIW1" s="370"/>
      <c r="AIX1" s="370"/>
      <c r="AIY1" s="370"/>
      <c r="AIZ1" s="370"/>
      <c r="AJA1" s="370"/>
      <c r="AJB1" s="370"/>
      <c r="AJC1" s="370"/>
      <c r="AJD1" s="370"/>
      <c r="AJE1" s="370"/>
      <c r="AJF1" s="370"/>
      <c r="AJG1" s="370"/>
      <c r="AJH1" s="370"/>
      <c r="AJI1" s="370"/>
      <c r="AJJ1" s="370"/>
      <c r="AJK1" s="370"/>
      <c r="AJL1" s="370"/>
      <c r="AJM1" s="370"/>
      <c r="AJN1" s="370"/>
      <c r="AJO1" s="370"/>
      <c r="AJP1" s="370"/>
      <c r="AJQ1" s="370"/>
      <c r="AJR1" s="370"/>
      <c r="AJS1" s="370"/>
      <c r="AJT1" s="370"/>
      <c r="AJU1" s="370"/>
      <c r="AJV1" s="370"/>
      <c r="AJW1" s="370"/>
      <c r="AJX1" s="370"/>
      <c r="AJY1" s="370"/>
      <c r="AJZ1" s="370"/>
      <c r="AKA1" s="370"/>
      <c r="AKB1" s="370"/>
      <c r="AKC1" s="370"/>
      <c r="AKD1" s="370"/>
      <c r="AKE1" s="370"/>
      <c r="AKF1" s="370"/>
      <c r="AKG1" s="370"/>
      <c r="AKH1" s="370"/>
      <c r="AKI1" s="370"/>
      <c r="AKJ1" s="370"/>
      <c r="AKK1" s="370"/>
      <c r="AKL1" s="370"/>
      <c r="AKM1" s="370"/>
      <c r="AKN1" s="370"/>
      <c r="AKO1" s="370"/>
      <c r="AKP1" s="370"/>
      <c r="AKQ1" s="370"/>
      <c r="AKR1" s="370"/>
      <c r="AKS1" s="370"/>
      <c r="AKT1" s="370"/>
      <c r="AKU1" s="370"/>
      <c r="AKV1" s="370"/>
      <c r="AKW1" s="370"/>
      <c r="AKX1" s="370"/>
      <c r="AKY1" s="370"/>
      <c r="AKZ1" s="370"/>
      <c r="ALA1" s="370"/>
      <c r="ALB1" s="370"/>
      <c r="ALC1" s="370"/>
      <c r="ALD1" s="370"/>
      <c r="ALE1" s="370"/>
      <c r="ALF1" s="370"/>
      <c r="ALG1" s="370"/>
      <c r="ALH1" s="370"/>
      <c r="ALI1" s="370"/>
      <c r="ALJ1" s="370"/>
      <c r="ALK1" s="370"/>
      <c r="ALL1" s="370"/>
      <c r="ALM1" s="370"/>
      <c r="ALN1" s="370"/>
      <c r="ALO1" s="370"/>
      <c r="ALP1" s="370"/>
      <c r="ALQ1" s="370"/>
      <c r="ALR1" s="370"/>
      <c r="ALS1" s="370"/>
      <c r="ALT1" s="370"/>
      <c r="ALU1" s="370"/>
      <c r="ALV1" s="370"/>
      <c r="ALW1" s="370"/>
      <c r="ALX1" s="370"/>
      <c r="ALY1" s="370"/>
      <c r="ALZ1" s="370"/>
      <c r="AMA1" s="370"/>
      <c r="AMB1" s="370"/>
      <c r="AMC1" s="370"/>
      <c r="AMD1" s="370"/>
      <c r="AME1" s="370"/>
      <c r="AMF1" s="370"/>
      <c r="AMG1" s="370"/>
      <c r="AMH1" s="370"/>
      <c r="AMI1" s="370"/>
      <c r="AMJ1" s="370"/>
      <c r="AMK1" s="370"/>
      <c r="AML1" s="370"/>
      <c r="AMM1" s="370"/>
      <c r="AMN1" s="370"/>
      <c r="AMO1" s="370"/>
      <c r="AMP1" s="370"/>
      <c r="AMQ1" s="370"/>
      <c r="AMR1" s="370"/>
      <c r="AMS1" s="370"/>
      <c r="AMT1" s="370"/>
      <c r="AMU1" s="370"/>
      <c r="AMV1" s="370"/>
      <c r="AMW1" s="370"/>
      <c r="AMX1" s="370"/>
      <c r="AMY1" s="370"/>
      <c r="AMZ1" s="370"/>
      <c r="ANA1" s="370"/>
      <c r="ANB1" s="370"/>
      <c r="ANC1" s="370"/>
      <c r="AND1" s="370"/>
      <c r="ANE1" s="370"/>
      <c r="ANF1" s="370"/>
      <c r="ANG1" s="370"/>
      <c r="ANH1" s="370"/>
      <c r="ANI1" s="370"/>
      <c r="ANJ1" s="370"/>
      <c r="ANK1" s="370"/>
      <c r="ANL1" s="370"/>
      <c r="ANM1" s="370"/>
      <c r="ANN1" s="370"/>
      <c r="ANO1" s="370"/>
      <c r="ANP1" s="370"/>
      <c r="ANQ1" s="370"/>
      <c r="ANR1" s="370"/>
      <c r="ANS1" s="370"/>
      <c r="ANT1" s="370"/>
      <c r="ANU1" s="370"/>
      <c r="ANV1" s="370"/>
      <c r="ANW1" s="370"/>
      <c r="ANX1" s="370"/>
      <c r="ANY1" s="370"/>
      <c r="ANZ1" s="370"/>
      <c r="AOA1" s="370"/>
      <c r="AOB1" s="370"/>
      <c r="AOC1" s="370"/>
      <c r="AOD1" s="370"/>
      <c r="AOE1" s="370"/>
      <c r="AOF1" s="370"/>
      <c r="AOG1" s="370"/>
      <c r="AOH1" s="370"/>
      <c r="AOI1" s="370"/>
      <c r="AOJ1" s="370"/>
      <c r="AOK1" s="370"/>
      <c r="AOL1" s="370"/>
      <c r="AOM1" s="370"/>
      <c r="AON1" s="370"/>
      <c r="AOO1" s="370"/>
      <c r="AOP1" s="370"/>
      <c r="AOQ1" s="370"/>
      <c r="AOR1" s="370"/>
      <c r="AOS1" s="370"/>
      <c r="AOT1" s="370"/>
      <c r="AOU1" s="370"/>
      <c r="AOV1" s="370"/>
      <c r="AOW1" s="370"/>
      <c r="AOX1" s="370"/>
      <c r="AOY1" s="370"/>
      <c r="AOZ1" s="370"/>
      <c r="APA1" s="370"/>
      <c r="APB1" s="370"/>
      <c r="APC1" s="370"/>
      <c r="APD1" s="370"/>
      <c r="APE1" s="370"/>
      <c r="APF1" s="370"/>
      <c r="APG1" s="370"/>
      <c r="APH1" s="370"/>
      <c r="API1" s="370"/>
      <c r="APJ1" s="370"/>
      <c r="APK1" s="370"/>
      <c r="APL1" s="370"/>
      <c r="APM1" s="370"/>
      <c r="APN1" s="370"/>
      <c r="APO1" s="370"/>
      <c r="APP1" s="370"/>
      <c r="APQ1" s="370"/>
      <c r="APR1" s="370"/>
      <c r="APS1" s="370"/>
      <c r="APT1" s="370"/>
      <c r="APU1" s="370"/>
      <c r="APV1" s="370"/>
      <c r="APW1" s="370"/>
      <c r="APX1" s="370"/>
      <c r="APY1" s="370"/>
      <c r="APZ1" s="370"/>
      <c r="AQA1" s="370"/>
      <c r="AQB1" s="370"/>
      <c r="AQC1" s="370"/>
      <c r="AQD1" s="370"/>
      <c r="AQE1" s="370"/>
      <c r="AQF1" s="370"/>
      <c r="AQG1" s="370"/>
      <c r="AQH1" s="370"/>
      <c r="AQI1" s="370"/>
      <c r="AQJ1" s="370"/>
      <c r="AQK1" s="370"/>
      <c r="AQL1" s="370"/>
      <c r="AQM1" s="370"/>
      <c r="AQN1" s="370"/>
      <c r="AQO1" s="370"/>
      <c r="AQP1" s="370"/>
      <c r="AQQ1" s="370"/>
      <c r="AQR1" s="370"/>
      <c r="AQS1" s="370"/>
      <c r="AQT1" s="370"/>
      <c r="AQU1" s="370"/>
      <c r="AQV1" s="370"/>
      <c r="AQW1" s="370"/>
      <c r="AQX1" s="370"/>
      <c r="AQY1" s="370"/>
      <c r="AQZ1" s="370"/>
      <c r="ARA1" s="370"/>
      <c r="ARB1" s="370"/>
      <c r="ARC1" s="370"/>
      <c r="ARD1" s="370"/>
      <c r="ARE1" s="370"/>
      <c r="ARF1" s="370"/>
      <c r="ARG1" s="370"/>
      <c r="ARH1" s="370"/>
      <c r="ARI1" s="370"/>
      <c r="ARJ1" s="370"/>
      <c r="ARK1" s="370"/>
      <c r="ARL1" s="370"/>
      <c r="ARM1" s="370"/>
      <c r="ARN1" s="370"/>
      <c r="ARO1" s="370"/>
      <c r="ARP1" s="370"/>
      <c r="ARQ1" s="370"/>
      <c r="ARR1" s="370"/>
      <c r="ARS1" s="370"/>
      <c r="ART1" s="370"/>
      <c r="ARU1" s="370"/>
      <c r="ARV1" s="370"/>
      <c r="ARW1" s="370"/>
      <c r="ARX1" s="370"/>
      <c r="ARY1" s="370"/>
      <c r="ARZ1" s="370"/>
      <c r="ASA1" s="370"/>
      <c r="ASB1" s="370"/>
      <c r="ASC1" s="370"/>
      <c r="ASD1" s="370"/>
      <c r="ASE1" s="370"/>
      <c r="ASF1" s="370"/>
      <c r="ASG1" s="370"/>
      <c r="ASH1" s="370"/>
      <c r="ASI1" s="370"/>
      <c r="ASJ1" s="370"/>
      <c r="ASK1" s="370"/>
      <c r="ASL1" s="370"/>
      <c r="ASM1" s="370"/>
      <c r="ASN1" s="370"/>
      <c r="ASO1" s="370"/>
      <c r="ASP1" s="370"/>
      <c r="ASQ1" s="370"/>
      <c r="ASR1" s="370"/>
      <c r="ASS1" s="370"/>
      <c r="AST1" s="370"/>
      <c r="ASU1" s="370"/>
      <c r="ASV1" s="370"/>
      <c r="ASW1" s="370"/>
      <c r="ASX1" s="370"/>
      <c r="ASY1" s="370"/>
      <c r="ASZ1" s="370"/>
      <c r="ATA1" s="370"/>
      <c r="ATB1" s="370"/>
      <c r="ATC1" s="370"/>
      <c r="ATD1" s="370"/>
      <c r="ATE1" s="370"/>
      <c r="ATF1" s="370"/>
      <c r="ATG1" s="370"/>
      <c r="ATH1" s="370"/>
      <c r="ATI1" s="370"/>
      <c r="ATJ1" s="370"/>
      <c r="ATK1" s="370"/>
      <c r="ATL1" s="370"/>
      <c r="ATM1" s="370"/>
      <c r="ATN1" s="370"/>
      <c r="ATO1" s="370"/>
      <c r="ATP1" s="370"/>
      <c r="ATQ1" s="370"/>
      <c r="ATR1" s="370"/>
      <c r="ATS1" s="370"/>
      <c r="ATT1" s="370"/>
      <c r="ATU1" s="370"/>
      <c r="ATV1" s="370"/>
      <c r="ATW1" s="370"/>
      <c r="ATX1" s="370"/>
      <c r="ATY1" s="370"/>
      <c r="ATZ1" s="370"/>
      <c r="AUA1" s="370"/>
      <c r="AUB1" s="370"/>
      <c r="AUC1" s="370"/>
      <c r="AUD1" s="370"/>
      <c r="AUE1" s="370"/>
      <c r="AUF1" s="370"/>
      <c r="AUG1" s="370"/>
      <c r="AUH1" s="370"/>
      <c r="AUI1" s="370"/>
      <c r="AUJ1" s="370"/>
      <c r="AUK1" s="370"/>
      <c r="AUL1" s="370"/>
      <c r="AUM1" s="370"/>
      <c r="AUN1" s="370"/>
      <c r="AUO1" s="370"/>
      <c r="AUP1" s="370"/>
      <c r="AUQ1" s="370"/>
      <c r="AUR1" s="370"/>
      <c r="AUS1" s="370"/>
      <c r="AUT1" s="370"/>
      <c r="AUU1" s="370"/>
      <c r="AUV1" s="370"/>
      <c r="AUW1" s="370"/>
      <c r="AUX1" s="370"/>
      <c r="AUY1" s="370"/>
      <c r="AUZ1" s="370"/>
      <c r="AVA1" s="370"/>
      <c r="AVB1" s="370"/>
      <c r="AVC1" s="370"/>
      <c r="AVD1" s="370"/>
      <c r="AVE1" s="370"/>
      <c r="AVF1" s="370"/>
      <c r="AVG1" s="370"/>
      <c r="AVH1" s="370"/>
      <c r="AVI1" s="370"/>
      <c r="AVJ1" s="370"/>
      <c r="AVK1" s="370"/>
      <c r="AVL1" s="370"/>
      <c r="AVM1" s="370"/>
      <c r="AVN1" s="370"/>
      <c r="AVO1" s="370"/>
      <c r="AVP1" s="370"/>
      <c r="AVQ1" s="370"/>
      <c r="AVR1" s="370"/>
      <c r="AVS1" s="370"/>
      <c r="AVT1" s="370"/>
      <c r="AVU1" s="370"/>
      <c r="AVV1" s="370"/>
      <c r="AVW1" s="370"/>
      <c r="AVX1" s="370"/>
      <c r="AVY1" s="370"/>
      <c r="AVZ1" s="370"/>
      <c r="AWA1" s="370"/>
      <c r="AWB1" s="370"/>
      <c r="AWC1" s="370"/>
      <c r="AWD1" s="370"/>
      <c r="AWE1" s="370"/>
      <c r="AWF1" s="370"/>
      <c r="AWG1" s="370"/>
      <c r="AWH1" s="370"/>
      <c r="AWI1" s="370"/>
      <c r="AWJ1" s="370"/>
      <c r="AWK1" s="370"/>
      <c r="AWL1" s="370"/>
      <c r="AWM1" s="370"/>
      <c r="AWN1" s="370"/>
      <c r="AWO1" s="370"/>
      <c r="AWP1" s="370"/>
      <c r="AWQ1" s="370"/>
      <c r="AWR1" s="370"/>
      <c r="AWS1" s="370"/>
      <c r="AWT1" s="370"/>
      <c r="AWU1" s="370"/>
      <c r="AWV1" s="370"/>
      <c r="AWW1" s="370"/>
      <c r="AWX1" s="370"/>
      <c r="AWY1" s="370"/>
      <c r="AWZ1" s="370"/>
      <c r="AXA1" s="370"/>
      <c r="AXB1" s="370"/>
      <c r="AXC1" s="370"/>
      <c r="AXD1" s="370"/>
      <c r="AXE1" s="370"/>
      <c r="AXF1" s="370"/>
      <c r="AXG1" s="370"/>
      <c r="AXH1" s="370"/>
      <c r="AXI1" s="370"/>
      <c r="AXJ1" s="370"/>
      <c r="AXK1" s="370"/>
      <c r="AXL1" s="370"/>
      <c r="AXM1" s="370"/>
      <c r="AXN1" s="370"/>
      <c r="AXO1" s="370"/>
      <c r="AXP1" s="370"/>
      <c r="AXQ1" s="370"/>
      <c r="AXR1" s="370"/>
      <c r="AXS1" s="370"/>
      <c r="AXT1" s="370"/>
      <c r="AXU1" s="370"/>
      <c r="AXV1" s="370"/>
      <c r="AXW1" s="370"/>
      <c r="AXX1" s="370"/>
      <c r="AXY1" s="370"/>
      <c r="AXZ1" s="370"/>
      <c r="AYA1" s="370"/>
      <c r="AYB1" s="370"/>
      <c r="AYC1" s="370"/>
      <c r="AYD1" s="370"/>
      <c r="AYE1" s="370"/>
      <c r="AYF1" s="370"/>
      <c r="AYG1" s="370"/>
      <c r="AYH1" s="370"/>
      <c r="AYI1" s="370"/>
      <c r="AYJ1" s="370"/>
      <c r="AYK1" s="370"/>
      <c r="AYL1" s="370"/>
      <c r="AYM1" s="370"/>
      <c r="AYN1" s="370"/>
      <c r="AYO1" s="370"/>
      <c r="AYP1" s="370"/>
      <c r="AYQ1" s="370"/>
      <c r="AYR1" s="370"/>
      <c r="AYS1" s="370"/>
      <c r="AYT1" s="370"/>
      <c r="AYU1" s="370"/>
      <c r="AYV1" s="370"/>
      <c r="AYW1" s="370"/>
      <c r="AYX1" s="370"/>
      <c r="AYY1" s="370"/>
      <c r="AYZ1" s="370"/>
      <c r="AZA1" s="370"/>
      <c r="AZB1" s="370"/>
      <c r="AZC1" s="370"/>
      <c r="AZD1" s="370"/>
      <c r="AZE1" s="370"/>
      <c r="AZF1" s="370"/>
      <c r="AZG1" s="370"/>
      <c r="AZH1" s="370"/>
      <c r="AZI1" s="370"/>
      <c r="AZJ1" s="370"/>
      <c r="AZK1" s="370"/>
      <c r="AZL1" s="370"/>
      <c r="AZM1" s="370"/>
      <c r="AZN1" s="370"/>
      <c r="AZO1" s="370"/>
      <c r="AZP1" s="370"/>
      <c r="AZQ1" s="370"/>
      <c r="AZR1" s="370"/>
      <c r="AZS1" s="370"/>
      <c r="AZT1" s="370"/>
      <c r="AZU1" s="370"/>
      <c r="AZV1" s="370"/>
      <c r="AZW1" s="370"/>
      <c r="AZX1" s="370"/>
      <c r="AZY1" s="370"/>
      <c r="AZZ1" s="370"/>
      <c r="BAA1" s="370"/>
      <c r="BAB1" s="370"/>
      <c r="BAC1" s="370"/>
      <c r="BAD1" s="370"/>
      <c r="BAE1" s="370"/>
      <c r="BAF1" s="370"/>
      <c r="BAG1" s="370"/>
      <c r="BAH1" s="370"/>
      <c r="BAI1" s="370"/>
      <c r="BAJ1" s="370"/>
      <c r="BAK1" s="370"/>
      <c r="BAL1" s="370"/>
      <c r="BAM1" s="370"/>
      <c r="BAN1" s="370"/>
      <c r="BAO1" s="370"/>
      <c r="BAP1" s="370"/>
      <c r="BAQ1" s="370"/>
      <c r="BAR1" s="370"/>
      <c r="BAS1" s="370"/>
      <c r="BAT1" s="370"/>
      <c r="BAU1" s="370"/>
      <c r="BAV1" s="370"/>
      <c r="BAW1" s="370"/>
      <c r="BAX1" s="370"/>
      <c r="BAY1" s="370"/>
      <c r="BAZ1" s="370"/>
      <c r="BBA1" s="370"/>
      <c r="BBB1" s="370"/>
      <c r="BBC1" s="370"/>
      <c r="BBD1" s="370"/>
      <c r="BBE1" s="370"/>
      <c r="BBF1" s="370"/>
      <c r="BBG1" s="370"/>
      <c r="BBH1" s="370"/>
      <c r="BBI1" s="370"/>
      <c r="BBJ1" s="370"/>
      <c r="BBK1" s="370"/>
      <c r="BBL1" s="370"/>
      <c r="BBM1" s="370"/>
      <c r="BBN1" s="370"/>
      <c r="BBO1" s="370"/>
      <c r="BBP1" s="370"/>
      <c r="BBQ1" s="370"/>
      <c r="BBR1" s="370"/>
      <c r="BBS1" s="370"/>
      <c r="BBT1" s="370"/>
      <c r="BBU1" s="370"/>
      <c r="BBV1" s="370"/>
      <c r="BBW1" s="370"/>
      <c r="BBX1" s="370"/>
      <c r="BBY1" s="370"/>
      <c r="BBZ1" s="370"/>
      <c r="BCA1" s="370"/>
      <c r="BCB1" s="370"/>
      <c r="BCC1" s="370"/>
      <c r="BCD1" s="370"/>
      <c r="BCE1" s="370"/>
      <c r="BCF1" s="370"/>
      <c r="BCG1" s="370"/>
      <c r="BCH1" s="370"/>
      <c r="BCI1" s="370"/>
      <c r="BCJ1" s="370"/>
      <c r="BCK1" s="370"/>
      <c r="BCL1" s="370"/>
      <c r="BCM1" s="370"/>
      <c r="BCN1" s="370"/>
      <c r="BCO1" s="370"/>
      <c r="BCP1" s="370"/>
      <c r="BCQ1" s="370"/>
      <c r="BCR1" s="370"/>
      <c r="BCS1" s="370"/>
      <c r="BCT1" s="370"/>
      <c r="BCU1" s="370"/>
      <c r="BCV1" s="370"/>
      <c r="BCW1" s="370"/>
      <c r="BCX1" s="370"/>
      <c r="BCY1" s="370"/>
      <c r="BCZ1" s="370"/>
      <c r="BDA1" s="370"/>
      <c r="BDB1" s="370"/>
      <c r="BDC1" s="370"/>
      <c r="BDD1" s="370"/>
      <c r="BDE1" s="370"/>
      <c r="BDF1" s="370"/>
      <c r="BDG1" s="370"/>
      <c r="BDH1" s="370"/>
      <c r="BDI1" s="370"/>
      <c r="BDJ1" s="370"/>
      <c r="BDK1" s="370"/>
      <c r="BDL1" s="370"/>
      <c r="BDM1" s="370"/>
      <c r="BDN1" s="370"/>
      <c r="BDO1" s="370"/>
      <c r="BDP1" s="370"/>
      <c r="BDQ1" s="370"/>
      <c r="BDR1" s="370"/>
      <c r="BDS1" s="370"/>
      <c r="BDT1" s="370"/>
      <c r="BDU1" s="370"/>
      <c r="BDV1" s="370"/>
      <c r="BDW1" s="370"/>
      <c r="BDX1" s="370"/>
      <c r="BDY1" s="370"/>
      <c r="BDZ1" s="370"/>
      <c r="BEA1" s="370"/>
      <c r="BEB1" s="370"/>
      <c r="BEC1" s="370"/>
      <c r="BED1" s="370"/>
      <c r="BEE1" s="370"/>
      <c r="BEF1" s="370"/>
      <c r="BEG1" s="370"/>
      <c r="BEH1" s="370"/>
      <c r="BEI1" s="370"/>
      <c r="BEJ1" s="370"/>
      <c r="BEK1" s="370"/>
      <c r="BEL1" s="370"/>
      <c r="BEM1" s="370"/>
      <c r="BEN1" s="370"/>
      <c r="BEO1" s="370"/>
      <c r="BEP1" s="370"/>
      <c r="BEQ1" s="370"/>
      <c r="BER1" s="370"/>
      <c r="BES1" s="370"/>
      <c r="BET1" s="370"/>
      <c r="BEU1" s="370"/>
      <c r="BEV1" s="370"/>
      <c r="BEW1" s="370"/>
      <c r="BEX1" s="370"/>
      <c r="BEY1" s="370"/>
      <c r="BEZ1" s="370"/>
      <c r="BFA1" s="370"/>
      <c r="BFB1" s="370"/>
      <c r="BFC1" s="370"/>
      <c r="BFD1" s="370"/>
      <c r="BFE1" s="370"/>
      <c r="BFF1" s="370"/>
      <c r="BFG1" s="370"/>
      <c r="BFH1" s="370"/>
      <c r="BFI1" s="370"/>
      <c r="BFJ1" s="370"/>
      <c r="BFK1" s="370"/>
      <c r="BFL1" s="370"/>
      <c r="BFM1" s="370"/>
      <c r="BFN1" s="370"/>
      <c r="BFO1" s="370"/>
      <c r="BFP1" s="370"/>
      <c r="BFQ1" s="370"/>
      <c r="BFR1" s="370"/>
      <c r="BFS1" s="370"/>
      <c r="BFT1" s="370"/>
      <c r="BFU1" s="370"/>
      <c r="BFV1" s="370"/>
      <c r="BFW1" s="370"/>
      <c r="BFX1" s="370"/>
      <c r="BFY1" s="370"/>
      <c r="BFZ1" s="370"/>
      <c r="BGA1" s="370"/>
      <c r="BGB1" s="370"/>
      <c r="BGC1" s="370"/>
      <c r="BGD1" s="370"/>
      <c r="BGE1" s="370"/>
      <c r="BGF1" s="370"/>
      <c r="BGG1" s="370"/>
      <c r="BGH1" s="370"/>
      <c r="BGI1" s="370"/>
      <c r="BGJ1" s="370"/>
      <c r="BGK1" s="370"/>
      <c r="BGL1" s="370"/>
      <c r="BGM1" s="370"/>
      <c r="BGN1" s="370"/>
      <c r="BGO1" s="370"/>
      <c r="BGP1" s="370"/>
      <c r="BGQ1" s="370"/>
      <c r="BGR1" s="370"/>
      <c r="BGS1" s="370"/>
      <c r="BGT1" s="370"/>
      <c r="BGU1" s="370"/>
      <c r="BGV1" s="370"/>
      <c r="BGW1" s="370"/>
      <c r="BGX1" s="370"/>
      <c r="BGY1" s="370"/>
      <c r="BGZ1" s="370"/>
      <c r="BHA1" s="370"/>
      <c r="BHB1" s="370"/>
      <c r="BHC1" s="370"/>
      <c r="BHD1" s="370"/>
      <c r="BHE1" s="370"/>
      <c r="BHF1" s="370"/>
      <c r="BHG1" s="370"/>
      <c r="BHH1" s="370"/>
      <c r="BHI1" s="370"/>
      <c r="BHJ1" s="370"/>
      <c r="BHK1" s="370"/>
      <c r="BHL1" s="370"/>
      <c r="BHM1" s="370"/>
      <c r="BHN1" s="370"/>
      <c r="BHO1" s="370"/>
      <c r="BHP1" s="370"/>
      <c r="BHQ1" s="370"/>
      <c r="BHR1" s="370"/>
      <c r="BHS1" s="370"/>
      <c r="BHT1" s="370"/>
      <c r="BHU1" s="370"/>
      <c r="BHV1" s="370"/>
      <c r="BHW1" s="370"/>
      <c r="BHX1" s="370"/>
      <c r="BHY1" s="370"/>
      <c r="BHZ1" s="370"/>
      <c r="BIA1" s="370"/>
      <c r="BIB1" s="370"/>
      <c r="BIC1" s="370"/>
      <c r="BID1" s="370"/>
      <c r="BIE1" s="370"/>
      <c r="BIF1" s="370"/>
      <c r="BIG1" s="370"/>
      <c r="BIH1" s="370"/>
      <c r="BII1" s="370"/>
      <c r="BIJ1" s="370"/>
      <c r="BIK1" s="370"/>
      <c r="BIL1" s="370"/>
      <c r="BIM1" s="370"/>
      <c r="BIN1" s="370"/>
      <c r="BIO1" s="370"/>
      <c r="BIP1" s="370"/>
      <c r="BIQ1" s="370"/>
      <c r="BIR1" s="370"/>
      <c r="BIS1" s="370"/>
      <c r="BIT1" s="370"/>
      <c r="BIU1" s="370"/>
      <c r="BIV1" s="370"/>
      <c r="BIW1" s="370"/>
      <c r="BIX1" s="370"/>
      <c r="BIY1" s="370"/>
      <c r="BIZ1" s="370"/>
      <c r="BJA1" s="370"/>
      <c r="BJB1" s="370"/>
      <c r="BJC1" s="370"/>
      <c r="BJD1" s="370"/>
      <c r="BJE1" s="370"/>
      <c r="BJF1" s="370"/>
      <c r="BJG1" s="370"/>
      <c r="BJH1" s="370"/>
      <c r="BJI1" s="370"/>
      <c r="BJJ1" s="370"/>
      <c r="BJK1" s="370"/>
      <c r="BJL1" s="370"/>
      <c r="BJM1" s="370"/>
      <c r="BJN1" s="370"/>
      <c r="BJO1" s="370"/>
      <c r="BJP1" s="370"/>
      <c r="BJQ1" s="370"/>
      <c r="BJR1" s="370"/>
      <c r="BJS1" s="370"/>
      <c r="BJT1" s="370"/>
      <c r="BJU1" s="370"/>
      <c r="BJV1" s="370"/>
      <c r="BJW1" s="370"/>
      <c r="BJX1" s="370"/>
      <c r="BJY1" s="370"/>
      <c r="BJZ1" s="370"/>
      <c r="BKA1" s="370"/>
      <c r="BKB1" s="370"/>
      <c r="BKC1" s="370"/>
      <c r="BKD1" s="370"/>
      <c r="BKE1" s="370"/>
      <c r="BKF1" s="370"/>
      <c r="BKG1" s="370"/>
      <c r="BKH1" s="370"/>
      <c r="BKI1" s="370"/>
      <c r="BKJ1" s="370"/>
      <c r="BKK1" s="370"/>
      <c r="BKL1" s="370"/>
      <c r="BKM1" s="370"/>
      <c r="BKN1" s="370"/>
      <c r="BKO1" s="370"/>
      <c r="BKP1" s="370"/>
      <c r="BKQ1" s="370"/>
      <c r="BKR1" s="370"/>
      <c r="BKS1" s="370"/>
      <c r="BKT1" s="370"/>
      <c r="BKU1" s="370"/>
      <c r="BKV1" s="370"/>
      <c r="BKW1" s="370"/>
      <c r="BKX1" s="370"/>
      <c r="BKY1" s="370"/>
      <c r="BKZ1" s="370"/>
      <c r="BLA1" s="370"/>
      <c r="BLB1" s="370"/>
      <c r="BLC1" s="370"/>
      <c r="BLD1" s="370"/>
      <c r="BLE1" s="370"/>
      <c r="BLF1" s="370"/>
      <c r="BLG1" s="370"/>
      <c r="BLH1" s="370"/>
      <c r="BLI1" s="370"/>
      <c r="BLJ1" s="370"/>
      <c r="BLK1" s="370"/>
      <c r="BLL1" s="370"/>
      <c r="BLM1" s="370"/>
      <c r="BLN1" s="370"/>
      <c r="BLO1" s="370"/>
      <c r="BLP1" s="370"/>
      <c r="BLQ1" s="370"/>
      <c r="BLR1" s="370"/>
      <c r="BLS1" s="370"/>
      <c r="BLT1" s="370"/>
      <c r="BLU1" s="370"/>
      <c r="BLV1" s="370"/>
      <c r="BLW1" s="370"/>
      <c r="BLX1" s="370"/>
      <c r="BLY1" s="370"/>
      <c r="BLZ1" s="370"/>
    </row>
    <row r="2" spans="1:1690" s="118" customFormat="1" ht="6.75" customHeight="1" thickBot="1" x14ac:dyDescent="0.25">
      <c r="A2" s="121"/>
      <c r="B2" s="121"/>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70"/>
      <c r="BS2" s="370"/>
      <c r="BT2" s="370"/>
      <c r="BU2" s="370"/>
      <c r="BV2" s="370"/>
      <c r="BW2" s="370"/>
      <c r="BX2" s="370"/>
      <c r="BY2" s="370"/>
      <c r="BZ2" s="370"/>
      <c r="CA2" s="370"/>
      <c r="CB2" s="370"/>
      <c r="CC2" s="370"/>
      <c r="CD2" s="370"/>
      <c r="CE2" s="370"/>
      <c r="CF2" s="370"/>
      <c r="CG2" s="370"/>
      <c r="CH2" s="370"/>
      <c r="CI2" s="370"/>
      <c r="CJ2" s="370"/>
      <c r="CK2" s="370"/>
      <c r="CL2" s="370"/>
      <c r="CM2" s="370"/>
      <c r="CN2" s="370"/>
      <c r="CO2" s="370"/>
      <c r="CP2" s="370"/>
      <c r="CQ2" s="370"/>
      <c r="CR2" s="370"/>
      <c r="CS2" s="370"/>
      <c r="CT2" s="370"/>
      <c r="CU2" s="370"/>
      <c r="CV2" s="370"/>
      <c r="CW2" s="370"/>
      <c r="CX2" s="370"/>
      <c r="CY2" s="370"/>
      <c r="CZ2" s="370"/>
      <c r="DA2" s="370"/>
      <c r="DB2" s="370"/>
      <c r="DC2" s="370"/>
      <c r="DD2" s="370"/>
      <c r="DE2" s="370"/>
      <c r="DF2" s="370"/>
      <c r="DG2" s="370"/>
      <c r="DH2" s="370"/>
      <c r="DI2" s="370"/>
      <c r="DJ2" s="370"/>
      <c r="DK2" s="370"/>
      <c r="DL2" s="370"/>
      <c r="DM2" s="370"/>
      <c r="DN2" s="370"/>
      <c r="DO2" s="370"/>
      <c r="DP2" s="370"/>
      <c r="DQ2" s="370"/>
      <c r="DR2" s="370"/>
      <c r="DS2" s="370"/>
      <c r="DT2" s="370"/>
      <c r="DU2" s="370"/>
      <c r="DV2" s="370"/>
      <c r="DW2" s="370"/>
      <c r="DX2" s="370"/>
      <c r="DY2" s="370"/>
      <c r="DZ2" s="370"/>
      <c r="EA2" s="370"/>
      <c r="EB2" s="370"/>
      <c r="EC2" s="370"/>
      <c r="ED2" s="370"/>
      <c r="EE2" s="370"/>
      <c r="EF2" s="370"/>
      <c r="EG2" s="370"/>
      <c r="EH2" s="370"/>
      <c r="EI2" s="370"/>
      <c r="EJ2" s="370"/>
      <c r="EK2" s="370"/>
      <c r="EL2" s="370"/>
      <c r="EM2" s="370"/>
      <c r="EN2" s="370"/>
      <c r="EO2" s="370"/>
      <c r="EP2" s="370"/>
      <c r="EQ2" s="370"/>
      <c r="ER2" s="370"/>
      <c r="ES2" s="370"/>
      <c r="ET2" s="370"/>
      <c r="EU2" s="370"/>
      <c r="EV2" s="370"/>
      <c r="EW2" s="370"/>
      <c r="EX2" s="370"/>
      <c r="EY2" s="370"/>
      <c r="EZ2" s="370"/>
      <c r="FA2" s="370"/>
      <c r="FB2" s="370"/>
      <c r="FC2" s="370"/>
      <c r="FD2" s="370"/>
      <c r="FE2" s="370"/>
      <c r="FF2" s="370"/>
      <c r="FG2" s="370"/>
      <c r="FH2" s="370"/>
      <c r="FI2" s="370"/>
      <c r="FJ2" s="370"/>
      <c r="FK2" s="370"/>
      <c r="FL2" s="370"/>
      <c r="FM2" s="370"/>
      <c r="FN2" s="370"/>
      <c r="FO2" s="370"/>
      <c r="FP2" s="370"/>
      <c r="FQ2" s="370"/>
      <c r="FR2" s="370"/>
      <c r="FS2" s="370"/>
      <c r="FT2" s="370"/>
      <c r="FU2" s="370"/>
      <c r="FV2" s="370"/>
      <c r="FW2" s="370"/>
      <c r="FX2" s="370"/>
      <c r="FY2" s="370"/>
      <c r="FZ2" s="370"/>
      <c r="GA2" s="370"/>
      <c r="GB2" s="370"/>
      <c r="GC2" s="370"/>
      <c r="GD2" s="370"/>
      <c r="GE2" s="370"/>
      <c r="GF2" s="370"/>
      <c r="GG2" s="370"/>
      <c r="GH2" s="370"/>
      <c r="GI2" s="370"/>
      <c r="GJ2" s="370"/>
      <c r="GK2" s="370"/>
      <c r="GL2" s="370"/>
      <c r="GM2" s="370"/>
      <c r="GN2" s="370"/>
      <c r="GO2" s="370"/>
      <c r="GP2" s="370"/>
      <c r="GQ2" s="370"/>
      <c r="GR2" s="370"/>
      <c r="GS2" s="370"/>
      <c r="GT2" s="370"/>
      <c r="GU2" s="370"/>
      <c r="GV2" s="370"/>
      <c r="GW2" s="370"/>
      <c r="GX2" s="370"/>
      <c r="GY2" s="370"/>
      <c r="GZ2" s="370"/>
      <c r="HA2" s="370"/>
      <c r="HB2" s="370"/>
      <c r="HC2" s="370"/>
      <c r="HD2" s="370"/>
      <c r="HE2" s="370"/>
      <c r="HF2" s="370"/>
      <c r="HG2" s="370"/>
      <c r="HH2" s="370"/>
      <c r="HI2" s="370"/>
      <c r="HJ2" s="370"/>
      <c r="HK2" s="370"/>
      <c r="HL2" s="370"/>
      <c r="HM2" s="370"/>
      <c r="HN2" s="370"/>
      <c r="HO2" s="370"/>
      <c r="HP2" s="370"/>
      <c r="HQ2" s="370"/>
      <c r="HR2" s="370"/>
      <c r="HS2" s="370"/>
      <c r="HT2" s="370"/>
      <c r="HU2" s="370"/>
      <c r="HV2" s="370"/>
      <c r="HW2" s="370"/>
      <c r="HX2" s="370"/>
      <c r="HY2" s="370"/>
      <c r="HZ2" s="370"/>
      <c r="IA2" s="370"/>
      <c r="IB2" s="370"/>
      <c r="IC2" s="370"/>
      <c r="ID2" s="370"/>
      <c r="IE2" s="370"/>
      <c r="IF2" s="370"/>
      <c r="IG2" s="370"/>
      <c r="IH2" s="370"/>
      <c r="II2" s="370"/>
      <c r="IJ2" s="370"/>
      <c r="IK2" s="370"/>
      <c r="IL2" s="370"/>
      <c r="IM2" s="370"/>
      <c r="IN2" s="370"/>
      <c r="IO2" s="370"/>
      <c r="IP2" s="370"/>
      <c r="IQ2" s="370"/>
      <c r="IR2" s="370"/>
      <c r="IS2" s="370"/>
      <c r="IT2" s="370"/>
      <c r="IU2" s="370"/>
      <c r="IV2" s="370"/>
      <c r="IW2" s="370"/>
      <c r="IX2" s="370"/>
      <c r="IY2" s="370"/>
      <c r="IZ2" s="370"/>
      <c r="JA2" s="370"/>
      <c r="JB2" s="370"/>
      <c r="JC2" s="370"/>
      <c r="JD2" s="370"/>
      <c r="JE2" s="370"/>
      <c r="JF2" s="370"/>
      <c r="JG2" s="370"/>
      <c r="JH2" s="370"/>
      <c r="JI2" s="370"/>
      <c r="JJ2" s="370"/>
      <c r="JK2" s="370"/>
      <c r="JL2" s="370"/>
      <c r="JM2" s="370"/>
      <c r="JN2" s="370"/>
      <c r="JO2" s="370"/>
      <c r="JP2" s="370"/>
      <c r="JQ2" s="370"/>
      <c r="JR2" s="370"/>
      <c r="JS2" s="370"/>
      <c r="JT2" s="370"/>
      <c r="JU2" s="370"/>
      <c r="JV2" s="370"/>
      <c r="JW2" s="370"/>
      <c r="JX2" s="370"/>
      <c r="JY2" s="370"/>
      <c r="JZ2" s="370"/>
      <c r="KA2" s="370"/>
      <c r="KB2" s="370"/>
      <c r="KC2" s="370"/>
      <c r="KD2" s="370"/>
      <c r="KE2" s="370"/>
      <c r="KF2" s="370"/>
      <c r="KG2" s="370"/>
      <c r="KH2" s="370"/>
      <c r="KI2" s="370"/>
      <c r="KJ2" s="370"/>
      <c r="KK2" s="370"/>
      <c r="KL2" s="370"/>
      <c r="KM2" s="370"/>
      <c r="KN2" s="370"/>
      <c r="KO2" s="370"/>
      <c r="KP2" s="370"/>
      <c r="KQ2" s="370"/>
      <c r="KR2" s="370"/>
      <c r="KS2" s="370"/>
      <c r="KT2" s="370"/>
      <c r="KU2" s="370"/>
      <c r="KV2" s="370"/>
      <c r="KW2" s="370"/>
      <c r="KX2" s="370"/>
      <c r="KY2" s="370"/>
      <c r="KZ2" s="370"/>
      <c r="LA2" s="370"/>
      <c r="LB2" s="370"/>
      <c r="LC2" s="370"/>
      <c r="LD2" s="370"/>
      <c r="LE2" s="370"/>
      <c r="LF2" s="370"/>
      <c r="LG2" s="370"/>
      <c r="LH2" s="370"/>
      <c r="LI2" s="370"/>
      <c r="LJ2" s="370"/>
      <c r="LK2" s="370"/>
      <c r="LL2" s="370"/>
      <c r="LM2" s="370"/>
      <c r="LN2" s="370"/>
      <c r="LO2" s="370"/>
      <c r="LP2" s="370"/>
      <c r="LQ2" s="370"/>
      <c r="LR2" s="370"/>
      <c r="LS2" s="370"/>
      <c r="LT2" s="370"/>
      <c r="LU2" s="370"/>
      <c r="LV2" s="370"/>
      <c r="LW2" s="370"/>
      <c r="LX2" s="370"/>
      <c r="LY2" s="370"/>
      <c r="LZ2" s="370"/>
      <c r="MA2" s="370"/>
      <c r="MB2" s="370"/>
      <c r="MC2" s="370"/>
      <c r="MD2" s="370"/>
      <c r="ME2" s="370"/>
      <c r="MF2" s="370"/>
      <c r="MG2" s="370"/>
      <c r="MH2" s="370"/>
      <c r="MI2" s="370"/>
      <c r="MJ2" s="370"/>
      <c r="MK2" s="370"/>
      <c r="ML2" s="370"/>
      <c r="MM2" s="370"/>
      <c r="MN2" s="370"/>
      <c r="MO2" s="370"/>
      <c r="MP2" s="370"/>
      <c r="MQ2" s="370"/>
      <c r="MR2" s="370"/>
      <c r="MS2" s="370"/>
      <c r="MT2" s="370"/>
      <c r="MU2" s="370"/>
      <c r="MV2" s="370"/>
      <c r="MW2" s="370"/>
      <c r="MX2" s="370"/>
      <c r="MY2" s="370"/>
      <c r="MZ2" s="370"/>
      <c r="NA2" s="370"/>
      <c r="NB2" s="370"/>
      <c r="NC2" s="370"/>
      <c r="ND2" s="370"/>
      <c r="NE2" s="370"/>
      <c r="NF2" s="370"/>
      <c r="NG2" s="370"/>
      <c r="NH2" s="370"/>
      <c r="NI2" s="370"/>
      <c r="NJ2" s="370"/>
      <c r="NK2" s="370"/>
      <c r="NL2" s="370"/>
      <c r="NM2" s="370"/>
      <c r="NN2" s="370"/>
      <c r="NO2" s="370"/>
      <c r="NP2" s="370"/>
      <c r="NQ2" s="370"/>
      <c r="NR2" s="370"/>
      <c r="NS2" s="370"/>
      <c r="NT2" s="370"/>
      <c r="NU2" s="370"/>
      <c r="NV2" s="370"/>
      <c r="NW2" s="370"/>
      <c r="NX2" s="370"/>
      <c r="NY2" s="370"/>
      <c r="NZ2" s="370"/>
      <c r="OA2" s="370"/>
      <c r="OB2" s="370"/>
      <c r="OC2" s="370"/>
      <c r="OD2" s="370"/>
      <c r="OE2" s="370"/>
      <c r="OF2" s="370"/>
      <c r="OG2" s="370"/>
      <c r="OH2" s="370"/>
      <c r="OI2" s="370"/>
      <c r="OJ2" s="370"/>
      <c r="OK2" s="370"/>
      <c r="OL2" s="370"/>
      <c r="OM2" s="370"/>
      <c r="ON2" s="370"/>
      <c r="OO2" s="370"/>
      <c r="OP2" s="370"/>
      <c r="OQ2" s="370"/>
      <c r="OR2" s="370"/>
      <c r="OS2" s="370"/>
      <c r="OT2" s="370"/>
      <c r="OU2" s="370"/>
      <c r="OV2" s="370"/>
      <c r="OW2" s="370"/>
      <c r="OX2" s="370"/>
      <c r="OY2" s="370"/>
      <c r="OZ2" s="370"/>
      <c r="PA2" s="370"/>
      <c r="PB2" s="370"/>
      <c r="PC2" s="370"/>
      <c r="PD2" s="370"/>
      <c r="PE2" s="370"/>
      <c r="PF2" s="370"/>
      <c r="PG2" s="370"/>
      <c r="PH2" s="370"/>
      <c r="PI2" s="370"/>
      <c r="PJ2" s="370"/>
      <c r="PK2" s="370"/>
      <c r="PL2" s="370"/>
      <c r="PM2" s="370"/>
      <c r="PN2" s="370"/>
      <c r="PO2" s="370"/>
      <c r="PP2" s="370"/>
      <c r="PQ2" s="370"/>
      <c r="PR2" s="370"/>
      <c r="PS2" s="370"/>
      <c r="PT2" s="370"/>
      <c r="PU2" s="370"/>
      <c r="PV2" s="370"/>
      <c r="PW2" s="370"/>
      <c r="PX2" s="370"/>
      <c r="PY2" s="370"/>
      <c r="PZ2" s="370"/>
      <c r="QA2" s="370"/>
      <c r="QB2" s="370"/>
      <c r="QC2" s="370"/>
      <c r="QD2" s="370"/>
      <c r="QE2" s="370"/>
      <c r="QF2" s="370"/>
      <c r="QG2" s="370"/>
      <c r="QH2" s="370"/>
      <c r="QI2" s="370"/>
      <c r="QJ2" s="370"/>
      <c r="QK2" s="370"/>
      <c r="QL2" s="370"/>
      <c r="QM2" s="370"/>
      <c r="QN2" s="370"/>
      <c r="QO2" s="370"/>
      <c r="QP2" s="370"/>
      <c r="QQ2" s="370"/>
      <c r="QR2" s="370"/>
      <c r="QS2" s="370"/>
      <c r="QT2" s="370"/>
      <c r="QU2" s="370"/>
      <c r="QV2" s="370"/>
      <c r="QW2" s="370"/>
      <c r="QX2" s="370"/>
      <c r="QY2" s="370"/>
      <c r="QZ2" s="370"/>
      <c r="RA2" s="370"/>
      <c r="RB2" s="370"/>
      <c r="RC2" s="370"/>
      <c r="RD2" s="370"/>
      <c r="RE2" s="370"/>
      <c r="RF2" s="370"/>
      <c r="RG2" s="370"/>
      <c r="RH2" s="370"/>
      <c r="RI2" s="370"/>
      <c r="RJ2" s="370"/>
      <c r="RK2" s="370"/>
      <c r="RL2" s="370"/>
      <c r="RM2" s="370"/>
      <c r="RN2" s="370"/>
      <c r="RO2" s="370"/>
      <c r="RP2" s="370"/>
      <c r="RQ2" s="370"/>
      <c r="RR2" s="370"/>
      <c r="RS2" s="370"/>
      <c r="RT2" s="370"/>
      <c r="RU2" s="370"/>
      <c r="RV2" s="370"/>
      <c r="RW2" s="370"/>
      <c r="RX2" s="370"/>
      <c r="RY2" s="370"/>
      <c r="RZ2" s="370"/>
      <c r="SA2" s="370"/>
      <c r="SB2" s="370"/>
      <c r="SC2" s="370"/>
      <c r="SD2" s="370"/>
      <c r="SE2" s="370"/>
      <c r="SF2" s="370"/>
      <c r="SG2" s="370"/>
      <c r="SH2" s="370"/>
      <c r="SI2" s="370"/>
      <c r="SJ2" s="370"/>
      <c r="SK2" s="370"/>
      <c r="SL2" s="370"/>
      <c r="SM2" s="370"/>
      <c r="SN2" s="370"/>
      <c r="SO2" s="370"/>
      <c r="SP2" s="370"/>
      <c r="SQ2" s="370"/>
      <c r="SR2" s="370"/>
      <c r="SS2" s="370"/>
      <c r="ST2" s="370"/>
      <c r="SU2" s="370"/>
      <c r="SV2" s="370"/>
      <c r="SW2" s="370"/>
      <c r="SX2" s="370"/>
      <c r="SY2" s="370"/>
      <c r="SZ2" s="370"/>
      <c r="TA2" s="370"/>
      <c r="TB2" s="370"/>
      <c r="TC2" s="370"/>
      <c r="TD2" s="370"/>
      <c r="TE2" s="370"/>
      <c r="TF2" s="370"/>
      <c r="TG2" s="370"/>
      <c r="TH2" s="370"/>
      <c r="TI2" s="370"/>
      <c r="TJ2" s="370"/>
      <c r="TK2" s="370"/>
      <c r="TL2" s="370"/>
      <c r="TM2" s="370"/>
      <c r="TN2" s="370"/>
      <c r="TO2" s="370"/>
      <c r="TP2" s="370"/>
      <c r="TQ2" s="370"/>
      <c r="TR2" s="370"/>
      <c r="TS2" s="370"/>
      <c r="TT2" s="370"/>
      <c r="TU2" s="370"/>
      <c r="TV2" s="370"/>
      <c r="TW2" s="370"/>
      <c r="TX2" s="370"/>
      <c r="TY2" s="370"/>
      <c r="TZ2" s="370"/>
      <c r="UA2" s="370"/>
      <c r="UB2" s="370"/>
      <c r="UC2" s="370"/>
      <c r="UD2" s="370"/>
      <c r="UE2" s="370"/>
      <c r="UF2" s="370"/>
      <c r="UG2" s="370"/>
      <c r="UH2" s="370"/>
      <c r="UI2" s="370"/>
      <c r="UJ2" s="370"/>
      <c r="UK2" s="370"/>
      <c r="UL2" s="370"/>
      <c r="UM2" s="370"/>
      <c r="UN2" s="370"/>
      <c r="UO2" s="370"/>
      <c r="UP2" s="370"/>
      <c r="UQ2" s="370"/>
      <c r="UR2" s="370"/>
      <c r="US2" s="370"/>
      <c r="UT2" s="370"/>
      <c r="UU2" s="370"/>
      <c r="UV2" s="370"/>
      <c r="UW2" s="370"/>
      <c r="UX2" s="370"/>
      <c r="UY2" s="370"/>
      <c r="UZ2" s="370"/>
      <c r="VA2" s="370"/>
      <c r="VB2" s="370"/>
      <c r="VC2" s="370"/>
      <c r="VD2" s="370"/>
      <c r="VE2" s="370"/>
      <c r="VF2" s="370"/>
      <c r="VG2" s="370"/>
      <c r="VH2" s="370"/>
      <c r="VI2" s="370"/>
      <c r="VJ2" s="370"/>
      <c r="VK2" s="370"/>
      <c r="VL2" s="370"/>
      <c r="VM2" s="370"/>
      <c r="VN2" s="370"/>
      <c r="VO2" s="370"/>
      <c r="VP2" s="370"/>
      <c r="VQ2" s="370"/>
      <c r="VR2" s="370"/>
      <c r="VS2" s="370"/>
      <c r="VT2" s="370"/>
      <c r="VU2" s="370"/>
      <c r="VV2" s="370"/>
      <c r="VW2" s="370"/>
      <c r="VX2" s="370"/>
      <c r="VY2" s="370"/>
      <c r="VZ2" s="370"/>
      <c r="WA2" s="370"/>
      <c r="WB2" s="370"/>
      <c r="WC2" s="370"/>
      <c r="WD2" s="370"/>
      <c r="WE2" s="370"/>
      <c r="WF2" s="370"/>
      <c r="WG2" s="370"/>
      <c r="WH2" s="370"/>
      <c r="WI2" s="370"/>
      <c r="WJ2" s="370"/>
      <c r="WK2" s="370"/>
      <c r="WL2" s="370"/>
      <c r="WM2" s="370"/>
      <c r="WN2" s="370"/>
      <c r="WO2" s="370"/>
      <c r="WP2" s="370"/>
      <c r="WQ2" s="370"/>
      <c r="WR2" s="370"/>
      <c r="WS2" s="370"/>
      <c r="WT2" s="370"/>
      <c r="WU2" s="370"/>
      <c r="WV2" s="370"/>
      <c r="WW2" s="370"/>
      <c r="WX2" s="370"/>
      <c r="WY2" s="370"/>
      <c r="WZ2" s="370"/>
      <c r="XA2" s="370"/>
      <c r="XB2" s="370"/>
      <c r="XC2" s="370"/>
      <c r="XD2" s="370"/>
      <c r="XE2" s="370"/>
      <c r="XF2" s="370"/>
      <c r="XG2" s="370"/>
      <c r="XH2" s="370"/>
      <c r="XI2" s="370"/>
      <c r="XJ2" s="370"/>
      <c r="XK2" s="370"/>
      <c r="XL2" s="370"/>
      <c r="XM2" s="370"/>
      <c r="XN2" s="370"/>
      <c r="XO2" s="370"/>
      <c r="XP2" s="370"/>
      <c r="XQ2" s="370"/>
      <c r="XR2" s="370"/>
      <c r="XS2" s="370"/>
      <c r="XT2" s="370"/>
      <c r="XU2" s="370"/>
      <c r="XV2" s="370"/>
      <c r="XW2" s="370"/>
      <c r="XX2" s="370"/>
      <c r="XY2" s="370"/>
      <c r="XZ2" s="370"/>
      <c r="YA2" s="370"/>
      <c r="YB2" s="370"/>
      <c r="YC2" s="370"/>
      <c r="YD2" s="370"/>
      <c r="YE2" s="370"/>
      <c r="YF2" s="370"/>
      <c r="YG2" s="370"/>
      <c r="YH2" s="370"/>
      <c r="YI2" s="370"/>
      <c r="YJ2" s="370"/>
      <c r="YK2" s="370"/>
      <c r="YL2" s="370"/>
      <c r="YM2" s="370"/>
      <c r="YN2" s="370"/>
      <c r="YO2" s="370"/>
      <c r="YP2" s="370"/>
      <c r="YQ2" s="370"/>
      <c r="YR2" s="370"/>
      <c r="YS2" s="370"/>
      <c r="YT2" s="370"/>
      <c r="YU2" s="370"/>
      <c r="YV2" s="370"/>
      <c r="YW2" s="370"/>
      <c r="YX2" s="370"/>
      <c r="YY2" s="370"/>
      <c r="YZ2" s="370"/>
      <c r="ZA2" s="370"/>
      <c r="ZB2" s="370"/>
      <c r="ZC2" s="370"/>
      <c r="ZD2" s="370"/>
      <c r="ZE2" s="370"/>
      <c r="ZF2" s="370"/>
      <c r="ZG2" s="370"/>
      <c r="ZH2" s="370"/>
      <c r="ZI2" s="370"/>
      <c r="ZJ2" s="370"/>
      <c r="ZK2" s="370"/>
      <c r="ZL2" s="370"/>
      <c r="ZM2" s="370"/>
      <c r="ZN2" s="370"/>
      <c r="ZO2" s="370"/>
      <c r="ZP2" s="370"/>
      <c r="ZQ2" s="370"/>
      <c r="ZR2" s="370"/>
      <c r="ZS2" s="370"/>
      <c r="ZT2" s="370"/>
      <c r="ZU2" s="370"/>
      <c r="ZV2" s="370"/>
      <c r="ZW2" s="370"/>
      <c r="ZX2" s="370"/>
      <c r="ZY2" s="370"/>
      <c r="ZZ2" s="370"/>
      <c r="AAA2" s="370"/>
      <c r="AAB2" s="370"/>
      <c r="AAC2" s="370"/>
      <c r="AAD2" s="370"/>
      <c r="AAE2" s="370"/>
      <c r="AAF2" s="370"/>
      <c r="AAG2" s="370"/>
      <c r="AAH2" s="370"/>
      <c r="AAI2" s="370"/>
      <c r="AAJ2" s="370"/>
      <c r="AAK2" s="370"/>
      <c r="AAL2" s="370"/>
      <c r="AAM2" s="370"/>
      <c r="AAN2" s="370"/>
      <c r="AAO2" s="370"/>
      <c r="AAP2" s="370"/>
      <c r="AAQ2" s="370"/>
      <c r="AAR2" s="370"/>
      <c r="AAS2" s="370"/>
      <c r="AAT2" s="370"/>
      <c r="AAU2" s="370"/>
      <c r="AAV2" s="370"/>
      <c r="AAW2" s="370"/>
      <c r="AAX2" s="370"/>
      <c r="AAY2" s="370"/>
      <c r="AAZ2" s="370"/>
      <c r="ABA2" s="370"/>
      <c r="ABB2" s="370"/>
      <c r="ABC2" s="370"/>
      <c r="ABD2" s="370"/>
      <c r="ABE2" s="370"/>
      <c r="ABF2" s="370"/>
      <c r="ABG2" s="370"/>
      <c r="ABH2" s="370"/>
      <c r="ABI2" s="370"/>
      <c r="ABJ2" s="370"/>
      <c r="ABK2" s="370"/>
      <c r="ABL2" s="370"/>
      <c r="ABM2" s="370"/>
      <c r="ABN2" s="370"/>
      <c r="ABO2" s="370"/>
      <c r="ABP2" s="370"/>
      <c r="ABQ2" s="370"/>
      <c r="ABR2" s="370"/>
      <c r="ABS2" s="370"/>
      <c r="ABT2" s="370"/>
      <c r="ABU2" s="370"/>
      <c r="ABV2" s="370"/>
      <c r="ABW2" s="370"/>
      <c r="ABX2" s="370"/>
      <c r="ABY2" s="370"/>
      <c r="ABZ2" s="370"/>
      <c r="ACA2" s="370"/>
      <c r="ACB2" s="370"/>
      <c r="ACC2" s="370"/>
      <c r="ACD2" s="370"/>
      <c r="ACE2" s="370"/>
      <c r="ACF2" s="370"/>
      <c r="ACG2" s="370"/>
      <c r="ACH2" s="370"/>
      <c r="ACI2" s="370"/>
      <c r="ACJ2" s="370"/>
      <c r="ACK2" s="370"/>
      <c r="ACL2" s="370"/>
      <c r="ACM2" s="370"/>
      <c r="ACN2" s="370"/>
      <c r="ACO2" s="370"/>
      <c r="ACP2" s="370"/>
      <c r="ACQ2" s="370"/>
      <c r="ACR2" s="370"/>
      <c r="ACS2" s="370"/>
      <c r="ACT2" s="370"/>
      <c r="ACU2" s="370"/>
      <c r="ACV2" s="370"/>
      <c r="ACW2" s="370"/>
      <c r="ACX2" s="370"/>
      <c r="ACY2" s="370"/>
      <c r="ACZ2" s="370"/>
      <c r="ADA2" s="370"/>
      <c r="ADB2" s="370"/>
      <c r="ADC2" s="370"/>
      <c r="ADD2" s="370"/>
      <c r="ADE2" s="370"/>
      <c r="ADF2" s="370"/>
      <c r="ADG2" s="370"/>
      <c r="ADH2" s="370"/>
      <c r="ADI2" s="370"/>
      <c r="ADJ2" s="370"/>
      <c r="ADK2" s="370"/>
      <c r="ADL2" s="370"/>
      <c r="ADM2" s="370"/>
      <c r="ADN2" s="370"/>
      <c r="ADO2" s="370"/>
      <c r="ADP2" s="370"/>
      <c r="ADQ2" s="370"/>
      <c r="ADR2" s="370"/>
      <c r="ADS2" s="370"/>
      <c r="ADT2" s="370"/>
      <c r="ADU2" s="370"/>
      <c r="ADV2" s="370"/>
      <c r="ADW2" s="370"/>
      <c r="ADX2" s="370"/>
      <c r="ADY2" s="370"/>
      <c r="ADZ2" s="370"/>
      <c r="AEA2" s="370"/>
      <c r="AEB2" s="370"/>
      <c r="AEC2" s="370"/>
      <c r="AED2" s="370"/>
      <c r="AEE2" s="370"/>
      <c r="AEF2" s="370"/>
      <c r="AEG2" s="370"/>
      <c r="AEH2" s="370"/>
      <c r="AEI2" s="370"/>
      <c r="AEJ2" s="370"/>
      <c r="AEK2" s="370"/>
      <c r="AEL2" s="370"/>
      <c r="AEM2" s="370"/>
      <c r="AEN2" s="370"/>
      <c r="AEO2" s="370"/>
      <c r="AEP2" s="370"/>
      <c r="AEQ2" s="370"/>
      <c r="AER2" s="370"/>
      <c r="AES2" s="370"/>
      <c r="AET2" s="370"/>
      <c r="AEU2" s="370"/>
      <c r="AEV2" s="370"/>
      <c r="AEW2" s="370"/>
      <c r="AEX2" s="370"/>
      <c r="AEY2" s="370"/>
      <c r="AEZ2" s="370"/>
      <c r="AFA2" s="370"/>
      <c r="AFB2" s="370"/>
      <c r="AFC2" s="370"/>
      <c r="AFD2" s="370"/>
      <c r="AFE2" s="370"/>
      <c r="AFF2" s="370"/>
      <c r="AFG2" s="370"/>
      <c r="AFH2" s="370"/>
      <c r="AFI2" s="370"/>
      <c r="AFJ2" s="370"/>
      <c r="AFK2" s="370"/>
      <c r="AFL2" s="370"/>
      <c r="AFM2" s="370"/>
      <c r="AFN2" s="370"/>
      <c r="AFO2" s="370"/>
      <c r="AFP2" s="370"/>
      <c r="AFQ2" s="370"/>
      <c r="AFR2" s="370"/>
      <c r="AFS2" s="370"/>
      <c r="AFT2" s="370"/>
      <c r="AFU2" s="370"/>
      <c r="AFV2" s="370"/>
      <c r="AFW2" s="370"/>
      <c r="AFX2" s="370"/>
      <c r="AFY2" s="370"/>
      <c r="AFZ2" s="370"/>
      <c r="AGA2" s="370"/>
      <c r="AGB2" s="370"/>
      <c r="AGC2" s="370"/>
      <c r="AGD2" s="370"/>
      <c r="AGE2" s="370"/>
      <c r="AGF2" s="370"/>
      <c r="AGG2" s="370"/>
      <c r="AGH2" s="370"/>
      <c r="AGI2" s="370"/>
      <c r="AGJ2" s="370"/>
      <c r="AGK2" s="370"/>
      <c r="AGL2" s="370"/>
      <c r="AGM2" s="370"/>
      <c r="AGN2" s="370"/>
      <c r="AGO2" s="370"/>
      <c r="AGP2" s="370"/>
      <c r="AGQ2" s="370"/>
      <c r="AGR2" s="370"/>
      <c r="AGS2" s="370"/>
      <c r="AGT2" s="370"/>
      <c r="AGU2" s="370"/>
      <c r="AGV2" s="370"/>
      <c r="AGW2" s="370"/>
      <c r="AGX2" s="370"/>
      <c r="AGY2" s="370"/>
      <c r="AGZ2" s="370"/>
      <c r="AHA2" s="370"/>
      <c r="AHB2" s="370"/>
      <c r="AHC2" s="370"/>
      <c r="AHD2" s="370"/>
      <c r="AHE2" s="370"/>
      <c r="AHF2" s="370"/>
      <c r="AHG2" s="370"/>
      <c r="AHH2" s="370"/>
      <c r="AHI2" s="370"/>
      <c r="AHJ2" s="370"/>
      <c r="AHK2" s="370"/>
      <c r="AHL2" s="370"/>
      <c r="AHM2" s="370"/>
      <c r="AHN2" s="370"/>
      <c r="AHO2" s="370"/>
      <c r="AHP2" s="370"/>
      <c r="AHQ2" s="370"/>
      <c r="AHR2" s="370"/>
      <c r="AHS2" s="370"/>
      <c r="AHT2" s="370"/>
      <c r="AHU2" s="370"/>
      <c r="AHV2" s="370"/>
      <c r="AHW2" s="370"/>
      <c r="AHX2" s="370"/>
      <c r="AHY2" s="370"/>
      <c r="AHZ2" s="370"/>
      <c r="AIA2" s="370"/>
      <c r="AIB2" s="370"/>
      <c r="AIC2" s="370"/>
      <c r="AID2" s="370"/>
      <c r="AIE2" s="370"/>
      <c r="AIF2" s="370"/>
      <c r="AIG2" s="370"/>
      <c r="AIH2" s="370"/>
      <c r="AII2" s="370"/>
      <c r="AIJ2" s="370"/>
      <c r="AIK2" s="370"/>
      <c r="AIL2" s="370"/>
      <c r="AIM2" s="370"/>
      <c r="AIN2" s="370"/>
      <c r="AIO2" s="370"/>
      <c r="AIP2" s="370"/>
      <c r="AIQ2" s="370"/>
      <c r="AIR2" s="370"/>
      <c r="AIS2" s="370"/>
      <c r="AIT2" s="370"/>
      <c r="AIU2" s="370"/>
      <c r="AIV2" s="370"/>
      <c r="AIW2" s="370"/>
      <c r="AIX2" s="370"/>
      <c r="AIY2" s="370"/>
      <c r="AIZ2" s="370"/>
      <c r="AJA2" s="370"/>
      <c r="AJB2" s="370"/>
      <c r="AJC2" s="370"/>
      <c r="AJD2" s="370"/>
      <c r="AJE2" s="370"/>
      <c r="AJF2" s="370"/>
      <c r="AJG2" s="370"/>
      <c r="AJH2" s="370"/>
      <c r="AJI2" s="370"/>
      <c r="AJJ2" s="370"/>
      <c r="AJK2" s="370"/>
      <c r="AJL2" s="370"/>
      <c r="AJM2" s="370"/>
      <c r="AJN2" s="370"/>
      <c r="AJO2" s="370"/>
      <c r="AJP2" s="370"/>
      <c r="AJQ2" s="370"/>
      <c r="AJR2" s="370"/>
      <c r="AJS2" s="370"/>
      <c r="AJT2" s="370"/>
      <c r="AJU2" s="370"/>
      <c r="AJV2" s="370"/>
      <c r="AJW2" s="370"/>
      <c r="AJX2" s="370"/>
      <c r="AJY2" s="370"/>
      <c r="AJZ2" s="370"/>
      <c r="AKA2" s="370"/>
      <c r="AKB2" s="370"/>
      <c r="AKC2" s="370"/>
      <c r="AKD2" s="370"/>
      <c r="AKE2" s="370"/>
      <c r="AKF2" s="370"/>
      <c r="AKG2" s="370"/>
      <c r="AKH2" s="370"/>
      <c r="AKI2" s="370"/>
      <c r="AKJ2" s="370"/>
      <c r="AKK2" s="370"/>
      <c r="AKL2" s="370"/>
      <c r="AKM2" s="370"/>
      <c r="AKN2" s="370"/>
      <c r="AKO2" s="370"/>
      <c r="AKP2" s="370"/>
      <c r="AKQ2" s="370"/>
      <c r="AKR2" s="370"/>
      <c r="AKS2" s="370"/>
      <c r="AKT2" s="370"/>
      <c r="AKU2" s="370"/>
      <c r="AKV2" s="370"/>
      <c r="AKW2" s="370"/>
      <c r="AKX2" s="370"/>
      <c r="AKY2" s="370"/>
      <c r="AKZ2" s="370"/>
      <c r="ALA2" s="370"/>
      <c r="ALB2" s="370"/>
      <c r="ALC2" s="370"/>
      <c r="ALD2" s="370"/>
      <c r="ALE2" s="370"/>
      <c r="ALF2" s="370"/>
      <c r="ALG2" s="370"/>
      <c r="ALH2" s="370"/>
      <c r="ALI2" s="370"/>
      <c r="ALJ2" s="370"/>
      <c r="ALK2" s="370"/>
      <c r="ALL2" s="370"/>
      <c r="ALM2" s="370"/>
      <c r="ALN2" s="370"/>
      <c r="ALO2" s="370"/>
      <c r="ALP2" s="370"/>
      <c r="ALQ2" s="370"/>
      <c r="ALR2" s="370"/>
      <c r="ALS2" s="370"/>
      <c r="ALT2" s="370"/>
      <c r="ALU2" s="370"/>
      <c r="ALV2" s="370"/>
      <c r="ALW2" s="370"/>
      <c r="ALX2" s="370"/>
      <c r="ALY2" s="370"/>
      <c r="ALZ2" s="370"/>
      <c r="AMA2" s="370"/>
      <c r="AMB2" s="370"/>
      <c r="AMC2" s="370"/>
      <c r="AMD2" s="370"/>
      <c r="AME2" s="370"/>
      <c r="AMF2" s="370"/>
      <c r="AMG2" s="370"/>
      <c r="AMH2" s="370"/>
      <c r="AMI2" s="370"/>
      <c r="AMJ2" s="370"/>
      <c r="AMK2" s="370"/>
      <c r="AML2" s="370"/>
      <c r="AMM2" s="370"/>
      <c r="AMN2" s="370"/>
      <c r="AMO2" s="370"/>
      <c r="AMP2" s="370"/>
      <c r="AMQ2" s="370"/>
      <c r="AMR2" s="370"/>
      <c r="AMS2" s="370"/>
      <c r="AMT2" s="370"/>
      <c r="AMU2" s="370"/>
      <c r="AMV2" s="370"/>
      <c r="AMW2" s="370"/>
      <c r="AMX2" s="370"/>
      <c r="AMY2" s="370"/>
      <c r="AMZ2" s="370"/>
      <c r="ANA2" s="370"/>
      <c r="ANB2" s="370"/>
      <c r="ANC2" s="370"/>
      <c r="AND2" s="370"/>
      <c r="ANE2" s="370"/>
      <c r="ANF2" s="370"/>
      <c r="ANG2" s="370"/>
      <c r="ANH2" s="370"/>
      <c r="ANI2" s="370"/>
      <c r="ANJ2" s="370"/>
      <c r="ANK2" s="370"/>
      <c r="ANL2" s="370"/>
      <c r="ANM2" s="370"/>
      <c r="ANN2" s="370"/>
      <c r="ANO2" s="370"/>
      <c r="ANP2" s="370"/>
      <c r="ANQ2" s="370"/>
      <c r="ANR2" s="370"/>
      <c r="ANS2" s="370"/>
      <c r="ANT2" s="370"/>
      <c r="ANU2" s="370"/>
      <c r="ANV2" s="370"/>
      <c r="ANW2" s="370"/>
      <c r="ANX2" s="370"/>
      <c r="ANY2" s="370"/>
      <c r="ANZ2" s="370"/>
      <c r="AOA2" s="370"/>
      <c r="AOB2" s="370"/>
      <c r="AOC2" s="370"/>
      <c r="AOD2" s="370"/>
      <c r="AOE2" s="370"/>
      <c r="AOF2" s="370"/>
      <c r="AOG2" s="370"/>
      <c r="AOH2" s="370"/>
      <c r="AOI2" s="370"/>
      <c r="AOJ2" s="370"/>
      <c r="AOK2" s="370"/>
      <c r="AOL2" s="370"/>
      <c r="AOM2" s="370"/>
      <c r="AON2" s="370"/>
      <c r="AOO2" s="370"/>
      <c r="AOP2" s="370"/>
      <c r="AOQ2" s="370"/>
      <c r="AOR2" s="370"/>
      <c r="AOS2" s="370"/>
      <c r="AOT2" s="370"/>
      <c r="AOU2" s="370"/>
      <c r="AOV2" s="370"/>
      <c r="AOW2" s="370"/>
      <c r="AOX2" s="370"/>
      <c r="AOY2" s="370"/>
      <c r="AOZ2" s="370"/>
      <c r="APA2" s="370"/>
      <c r="APB2" s="370"/>
      <c r="APC2" s="370"/>
      <c r="APD2" s="370"/>
      <c r="APE2" s="370"/>
      <c r="APF2" s="370"/>
      <c r="APG2" s="370"/>
      <c r="APH2" s="370"/>
      <c r="API2" s="370"/>
      <c r="APJ2" s="370"/>
      <c r="APK2" s="370"/>
      <c r="APL2" s="370"/>
      <c r="APM2" s="370"/>
      <c r="APN2" s="370"/>
      <c r="APO2" s="370"/>
      <c r="APP2" s="370"/>
      <c r="APQ2" s="370"/>
      <c r="APR2" s="370"/>
      <c r="APS2" s="370"/>
      <c r="APT2" s="370"/>
      <c r="APU2" s="370"/>
      <c r="APV2" s="370"/>
      <c r="APW2" s="370"/>
      <c r="APX2" s="370"/>
      <c r="APY2" s="370"/>
      <c r="APZ2" s="370"/>
      <c r="AQA2" s="370"/>
      <c r="AQB2" s="370"/>
      <c r="AQC2" s="370"/>
      <c r="AQD2" s="370"/>
      <c r="AQE2" s="370"/>
      <c r="AQF2" s="370"/>
      <c r="AQG2" s="370"/>
      <c r="AQH2" s="370"/>
      <c r="AQI2" s="370"/>
      <c r="AQJ2" s="370"/>
      <c r="AQK2" s="370"/>
      <c r="AQL2" s="370"/>
      <c r="AQM2" s="370"/>
      <c r="AQN2" s="370"/>
      <c r="AQO2" s="370"/>
      <c r="AQP2" s="370"/>
      <c r="AQQ2" s="370"/>
      <c r="AQR2" s="370"/>
      <c r="AQS2" s="370"/>
      <c r="AQT2" s="370"/>
      <c r="AQU2" s="370"/>
      <c r="AQV2" s="370"/>
      <c r="AQW2" s="370"/>
      <c r="AQX2" s="370"/>
      <c r="AQY2" s="370"/>
      <c r="AQZ2" s="370"/>
      <c r="ARA2" s="370"/>
      <c r="ARB2" s="370"/>
      <c r="ARC2" s="370"/>
      <c r="ARD2" s="370"/>
      <c r="ARE2" s="370"/>
      <c r="ARF2" s="370"/>
      <c r="ARG2" s="370"/>
      <c r="ARH2" s="370"/>
      <c r="ARI2" s="370"/>
      <c r="ARJ2" s="370"/>
      <c r="ARK2" s="370"/>
      <c r="ARL2" s="370"/>
      <c r="ARM2" s="370"/>
      <c r="ARN2" s="370"/>
      <c r="ARO2" s="370"/>
      <c r="ARP2" s="370"/>
      <c r="ARQ2" s="370"/>
      <c r="ARR2" s="370"/>
      <c r="ARS2" s="370"/>
      <c r="ART2" s="370"/>
      <c r="ARU2" s="370"/>
      <c r="ARV2" s="370"/>
      <c r="ARW2" s="370"/>
      <c r="ARX2" s="370"/>
      <c r="ARY2" s="370"/>
      <c r="ARZ2" s="370"/>
      <c r="ASA2" s="370"/>
      <c r="ASB2" s="370"/>
      <c r="ASC2" s="370"/>
      <c r="ASD2" s="370"/>
      <c r="ASE2" s="370"/>
      <c r="ASF2" s="370"/>
      <c r="ASG2" s="370"/>
      <c r="ASH2" s="370"/>
      <c r="ASI2" s="370"/>
      <c r="ASJ2" s="370"/>
      <c r="ASK2" s="370"/>
      <c r="ASL2" s="370"/>
      <c r="ASM2" s="370"/>
      <c r="ASN2" s="370"/>
      <c r="ASO2" s="370"/>
      <c r="ASP2" s="370"/>
      <c r="ASQ2" s="370"/>
      <c r="ASR2" s="370"/>
      <c r="ASS2" s="370"/>
      <c r="AST2" s="370"/>
      <c r="ASU2" s="370"/>
      <c r="ASV2" s="370"/>
      <c r="ASW2" s="370"/>
      <c r="ASX2" s="370"/>
      <c r="ASY2" s="370"/>
      <c r="ASZ2" s="370"/>
      <c r="ATA2" s="370"/>
      <c r="ATB2" s="370"/>
      <c r="ATC2" s="370"/>
      <c r="ATD2" s="370"/>
      <c r="ATE2" s="370"/>
      <c r="ATF2" s="370"/>
      <c r="ATG2" s="370"/>
      <c r="ATH2" s="370"/>
      <c r="ATI2" s="370"/>
      <c r="ATJ2" s="370"/>
      <c r="ATK2" s="370"/>
      <c r="ATL2" s="370"/>
      <c r="ATM2" s="370"/>
      <c r="ATN2" s="370"/>
      <c r="ATO2" s="370"/>
      <c r="ATP2" s="370"/>
      <c r="ATQ2" s="370"/>
      <c r="ATR2" s="370"/>
      <c r="ATS2" s="370"/>
      <c r="ATT2" s="370"/>
      <c r="ATU2" s="370"/>
      <c r="ATV2" s="370"/>
      <c r="ATW2" s="370"/>
      <c r="ATX2" s="370"/>
      <c r="ATY2" s="370"/>
      <c r="ATZ2" s="370"/>
      <c r="AUA2" s="370"/>
      <c r="AUB2" s="370"/>
      <c r="AUC2" s="370"/>
      <c r="AUD2" s="370"/>
      <c r="AUE2" s="370"/>
      <c r="AUF2" s="370"/>
      <c r="AUG2" s="370"/>
      <c r="AUH2" s="370"/>
      <c r="AUI2" s="370"/>
      <c r="AUJ2" s="370"/>
      <c r="AUK2" s="370"/>
      <c r="AUL2" s="370"/>
      <c r="AUM2" s="370"/>
      <c r="AUN2" s="370"/>
      <c r="AUO2" s="370"/>
      <c r="AUP2" s="370"/>
      <c r="AUQ2" s="370"/>
      <c r="AUR2" s="370"/>
      <c r="AUS2" s="370"/>
      <c r="AUT2" s="370"/>
      <c r="AUU2" s="370"/>
      <c r="AUV2" s="370"/>
      <c r="AUW2" s="370"/>
      <c r="AUX2" s="370"/>
      <c r="AUY2" s="370"/>
      <c r="AUZ2" s="370"/>
      <c r="AVA2" s="370"/>
      <c r="AVB2" s="370"/>
      <c r="AVC2" s="370"/>
      <c r="AVD2" s="370"/>
      <c r="AVE2" s="370"/>
      <c r="AVF2" s="370"/>
      <c r="AVG2" s="370"/>
      <c r="AVH2" s="370"/>
      <c r="AVI2" s="370"/>
      <c r="AVJ2" s="370"/>
      <c r="AVK2" s="370"/>
      <c r="AVL2" s="370"/>
      <c r="AVM2" s="370"/>
      <c r="AVN2" s="370"/>
      <c r="AVO2" s="370"/>
      <c r="AVP2" s="370"/>
      <c r="AVQ2" s="370"/>
      <c r="AVR2" s="370"/>
      <c r="AVS2" s="370"/>
      <c r="AVT2" s="370"/>
      <c r="AVU2" s="370"/>
      <c r="AVV2" s="370"/>
      <c r="AVW2" s="370"/>
      <c r="AVX2" s="370"/>
      <c r="AVY2" s="370"/>
      <c r="AVZ2" s="370"/>
      <c r="AWA2" s="370"/>
      <c r="AWB2" s="370"/>
      <c r="AWC2" s="370"/>
      <c r="AWD2" s="370"/>
      <c r="AWE2" s="370"/>
      <c r="AWF2" s="370"/>
      <c r="AWG2" s="370"/>
      <c r="AWH2" s="370"/>
      <c r="AWI2" s="370"/>
      <c r="AWJ2" s="370"/>
      <c r="AWK2" s="370"/>
      <c r="AWL2" s="370"/>
      <c r="AWM2" s="370"/>
      <c r="AWN2" s="370"/>
      <c r="AWO2" s="370"/>
      <c r="AWP2" s="370"/>
      <c r="AWQ2" s="370"/>
      <c r="AWR2" s="370"/>
      <c r="AWS2" s="370"/>
      <c r="AWT2" s="370"/>
      <c r="AWU2" s="370"/>
      <c r="AWV2" s="370"/>
      <c r="AWW2" s="370"/>
      <c r="AWX2" s="370"/>
      <c r="AWY2" s="370"/>
      <c r="AWZ2" s="370"/>
      <c r="AXA2" s="370"/>
      <c r="AXB2" s="370"/>
      <c r="AXC2" s="370"/>
      <c r="AXD2" s="370"/>
      <c r="AXE2" s="370"/>
      <c r="AXF2" s="370"/>
      <c r="AXG2" s="370"/>
      <c r="AXH2" s="370"/>
      <c r="AXI2" s="370"/>
      <c r="AXJ2" s="370"/>
      <c r="AXK2" s="370"/>
      <c r="AXL2" s="370"/>
      <c r="AXM2" s="370"/>
      <c r="AXN2" s="370"/>
      <c r="AXO2" s="370"/>
      <c r="AXP2" s="370"/>
      <c r="AXQ2" s="370"/>
      <c r="AXR2" s="370"/>
      <c r="AXS2" s="370"/>
      <c r="AXT2" s="370"/>
      <c r="AXU2" s="370"/>
      <c r="AXV2" s="370"/>
      <c r="AXW2" s="370"/>
      <c r="AXX2" s="370"/>
      <c r="AXY2" s="370"/>
      <c r="AXZ2" s="370"/>
      <c r="AYA2" s="370"/>
      <c r="AYB2" s="370"/>
      <c r="AYC2" s="370"/>
      <c r="AYD2" s="370"/>
      <c r="AYE2" s="370"/>
      <c r="AYF2" s="370"/>
      <c r="AYG2" s="370"/>
      <c r="AYH2" s="370"/>
      <c r="AYI2" s="370"/>
      <c r="AYJ2" s="370"/>
      <c r="AYK2" s="370"/>
      <c r="AYL2" s="370"/>
      <c r="AYM2" s="370"/>
      <c r="AYN2" s="370"/>
      <c r="AYO2" s="370"/>
      <c r="AYP2" s="370"/>
      <c r="AYQ2" s="370"/>
      <c r="AYR2" s="370"/>
      <c r="AYS2" s="370"/>
      <c r="AYT2" s="370"/>
      <c r="AYU2" s="370"/>
      <c r="AYV2" s="370"/>
      <c r="AYW2" s="370"/>
      <c r="AYX2" s="370"/>
      <c r="AYY2" s="370"/>
      <c r="AYZ2" s="370"/>
      <c r="AZA2" s="370"/>
      <c r="AZB2" s="370"/>
      <c r="AZC2" s="370"/>
      <c r="AZD2" s="370"/>
      <c r="AZE2" s="370"/>
      <c r="AZF2" s="370"/>
      <c r="AZG2" s="370"/>
      <c r="AZH2" s="370"/>
      <c r="AZI2" s="370"/>
      <c r="AZJ2" s="370"/>
      <c r="AZK2" s="370"/>
      <c r="AZL2" s="370"/>
      <c r="AZM2" s="370"/>
      <c r="AZN2" s="370"/>
      <c r="AZO2" s="370"/>
      <c r="AZP2" s="370"/>
      <c r="AZQ2" s="370"/>
      <c r="AZR2" s="370"/>
      <c r="AZS2" s="370"/>
      <c r="AZT2" s="370"/>
      <c r="AZU2" s="370"/>
      <c r="AZV2" s="370"/>
      <c r="AZW2" s="370"/>
      <c r="AZX2" s="370"/>
      <c r="AZY2" s="370"/>
      <c r="AZZ2" s="370"/>
      <c r="BAA2" s="370"/>
      <c r="BAB2" s="370"/>
      <c r="BAC2" s="370"/>
      <c r="BAD2" s="370"/>
      <c r="BAE2" s="370"/>
      <c r="BAF2" s="370"/>
      <c r="BAG2" s="370"/>
      <c r="BAH2" s="370"/>
      <c r="BAI2" s="370"/>
      <c r="BAJ2" s="370"/>
      <c r="BAK2" s="370"/>
      <c r="BAL2" s="370"/>
      <c r="BAM2" s="370"/>
      <c r="BAN2" s="370"/>
      <c r="BAO2" s="370"/>
      <c r="BAP2" s="370"/>
      <c r="BAQ2" s="370"/>
      <c r="BAR2" s="370"/>
      <c r="BAS2" s="370"/>
      <c r="BAT2" s="370"/>
      <c r="BAU2" s="370"/>
      <c r="BAV2" s="370"/>
      <c r="BAW2" s="370"/>
      <c r="BAX2" s="370"/>
      <c r="BAY2" s="370"/>
      <c r="BAZ2" s="370"/>
      <c r="BBA2" s="370"/>
      <c r="BBB2" s="370"/>
      <c r="BBC2" s="370"/>
      <c r="BBD2" s="370"/>
      <c r="BBE2" s="370"/>
      <c r="BBF2" s="370"/>
      <c r="BBG2" s="370"/>
      <c r="BBH2" s="370"/>
      <c r="BBI2" s="370"/>
      <c r="BBJ2" s="370"/>
      <c r="BBK2" s="370"/>
      <c r="BBL2" s="370"/>
      <c r="BBM2" s="370"/>
      <c r="BBN2" s="370"/>
      <c r="BBO2" s="370"/>
      <c r="BBP2" s="370"/>
      <c r="BBQ2" s="370"/>
      <c r="BBR2" s="370"/>
      <c r="BBS2" s="370"/>
      <c r="BBT2" s="370"/>
      <c r="BBU2" s="370"/>
      <c r="BBV2" s="370"/>
      <c r="BBW2" s="370"/>
      <c r="BBX2" s="370"/>
      <c r="BBY2" s="370"/>
      <c r="BBZ2" s="370"/>
      <c r="BCA2" s="370"/>
      <c r="BCB2" s="370"/>
      <c r="BCC2" s="370"/>
      <c r="BCD2" s="370"/>
      <c r="BCE2" s="370"/>
      <c r="BCF2" s="370"/>
      <c r="BCG2" s="370"/>
      <c r="BCH2" s="370"/>
      <c r="BCI2" s="370"/>
      <c r="BCJ2" s="370"/>
      <c r="BCK2" s="370"/>
      <c r="BCL2" s="370"/>
      <c r="BCM2" s="370"/>
      <c r="BCN2" s="370"/>
      <c r="BCO2" s="370"/>
      <c r="BCP2" s="370"/>
      <c r="BCQ2" s="370"/>
      <c r="BCR2" s="370"/>
      <c r="BCS2" s="370"/>
      <c r="BCT2" s="370"/>
      <c r="BCU2" s="370"/>
      <c r="BCV2" s="370"/>
      <c r="BCW2" s="370"/>
      <c r="BCX2" s="370"/>
      <c r="BCY2" s="370"/>
      <c r="BCZ2" s="370"/>
      <c r="BDA2" s="370"/>
      <c r="BDB2" s="370"/>
      <c r="BDC2" s="370"/>
      <c r="BDD2" s="370"/>
      <c r="BDE2" s="370"/>
      <c r="BDF2" s="370"/>
      <c r="BDG2" s="370"/>
      <c r="BDH2" s="370"/>
      <c r="BDI2" s="370"/>
      <c r="BDJ2" s="370"/>
      <c r="BDK2" s="370"/>
      <c r="BDL2" s="370"/>
      <c r="BDM2" s="370"/>
      <c r="BDN2" s="370"/>
      <c r="BDO2" s="370"/>
      <c r="BDP2" s="370"/>
      <c r="BDQ2" s="370"/>
      <c r="BDR2" s="370"/>
      <c r="BDS2" s="370"/>
      <c r="BDT2" s="370"/>
      <c r="BDU2" s="370"/>
      <c r="BDV2" s="370"/>
      <c r="BDW2" s="370"/>
      <c r="BDX2" s="370"/>
      <c r="BDY2" s="370"/>
      <c r="BDZ2" s="370"/>
      <c r="BEA2" s="370"/>
      <c r="BEB2" s="370"/>
      <c r="BEC2" s="370"/>
      <c r="BED2" s="370"/>
      <c r="BEE2" s="370"/>
      <c r="BEF2" s="370"/>
      <c r="BEG2" s="370"/>
      <c r="BEH2" s="370"/>
      <c r="BEI2" s="370"/>
      <c r="BEJ2" s="370"/>
      <c r="BEK2" s="370"/>
      <c r="BEL2" s="370"/>
      <c r="BEM2" s="370"/>
      <c r="BEN2" s="370"/>
      <c r="BEO2" s="370"/>
      <c r="BEP2" s="370"/>
      <c r="BEQ2" s="370"/>
      <c r="BER2" s="370"/>
      <c r="BES2" s="370"/>
      <c r="BET2" s="370"/>
      <c r="BEU2" s="370"/>
      <c r="BEV2" s="370"/>
      <c r="BEW2" s="370"/>
      <c r="BEX2" s="370"/>
      <c r="BEY2" s="370"/>
      <c r="BEZ2" s="370"/>
      <c r="BFA2" s="370"/>
      <c r="BFB2" s="370"/>
      <c r="BFC2" s="370"/>
      <c r="BFD2" s="370"/>
      <c r="BFE2" s="370"/>
      <c r="BFF2" s="370"/>
      <c r="BFG2" s="370"/>
      <c r="BFH2" s="370"/>
      <c r="BFI2" s="370"/>
      <c r="BFJ2" s="370"/>
      <c r="BFK2" s="370"/>
      <c r="BFL2" s="370"/>
      <c r="BFM2" s="370"/>
      <c r="BFN2" s="370"/>
      <c r="BFO2" s="370"/>
      <c r="BFP2" s="370"/>
      <c r="BFQ2" s="370"/>
      <c r="BFR2" s="370"/>
      <c r="BFS2" s="370"/>
      <c r="BFT2" s="370"/>
      <c r="BFU2" s="370"/>
      <c r="BFV2" s="370"/>
      <c r="BFW2" s="370"/>
      <c r="BFX2" s="370"/>
      <c r="BFY2" s="370"/>
      <c r="BFZ2" s="370"/>
      <c r="BGA2" s="370"/>
      <c r="BGB2" s="370"/>
      <c r="BGC2" s="370"/>
      <c r="BGD2" s="370"/>
      <c r="BGE2" s="370"/>
      <c r="BGF2" s="370"/>
      <c r="BGG2" s="370"/>
      <c r="BGH2" s="370"/>
      <c r="BGI2" s="370"/>
      <c r="BGJ2" s="370"/>
      <c r="BGK2" s="370"/>
      <c r="BGL2" s="370"/>
      <c r="BGM2" s="370"/>
      <c r="BGN2" s="370"/>
      <c r="BGO2" s="370"/>
      <c r="BGP2" s="370"/>
      <c r="BGQ2" s="370"/>
      <c r="BGR2" s="370"/>
      <c r="BGS2" s="370"/>
      <c r="BGT2" s="370"/>
      <c r="BGU2" s="370"/>
      <c r="BGV2" s="370"/>
      <c r="BGW2" s="370"/>
      <c r="BGX2" s="370"/>
      <c r="BGY2" s="370"/>
      <c r="BGZ2" s="370"/>
      <c r="BHA2" s="370"/>
      <c r="BHB2" s="370"/>
      <c r="BHC2" s="370"/>
      <c r="BHD2" s="370"/>
      <c r="BHE2" s="370"/>
      <c r="BHF2" s="370"/>
      <c r="BHG2" s="370"/>
      <c r="BHH2" s="370"/>
      <c r="BHI2" s="370"/>
      <c r="BHJ2" s="370"/>
      <c r="BHK2" s="370"/>
      <c r="BHL2" s="370"/>
      <c r="BHM2" s="370"/>
      <c r="BHN2" s="370"/>
      <c r="BHO2" s="370"/>
      <c r="BHP2" s="370"/>
      <c r="BHQ2" s="370"/>
      <c r="BHR2" s="370"/>
      <c r="BHS2" s="370"/>
      <c r="BHT2" s="370"/>
      <c r="BHU2" s="370"/>
      <c r="BHV2" s="370"/>
      <c r="BHW2" s="370"/>
      <c r="BHX2" s="370"/>
      <c r="BHY2" s="370"/>
      <c r="BHZ2" s="370"/>
      <c r="BIA2" s="370"/>
      <c r="BIB2" s="370"/>
      <c r="BIC2" s="370"/>
      <c r="BID2" s="370"/>
      <c r="BIE2" s="370"/>
      <c r="BIF2" s="370"/>
      <c r="BIG2" s="370"/>
      <c r="BIH2" s="370"/>
      <c r="BII2" s="370"/>
      <c r="BIJ2" s="370"/>
      <c r="BIK2" s="370"/>
      <c r="BIL2" s="370"/>
      <c r="BIM2" s="370"/>
      <c r="BIN2" s="370"/>
      <c r="BIO2" s="370"/>
      <c r="BIP2" s="370"/>
      <c r="BIQ2" s="370"/>
      <c r="BIR2" s="370"/>
      <c r="BIS2" s="370"/>
      <c r="BIT2" s="370"/>
      <c r="BIU2" s="370"/>
      <c r="BIV2" s="370"/>
      <c r="BIW2" s="370"/>
      <c r="BIX2" s="370"/>
      <c r="BIY2" s="370"/>
      <c r="BIZ2" s="370"/>
      <c r="BJA2" s="370"/>
      <c r="BJB2" s="370"/>
      <c r="BJC2" s="370"/>
      <c r="BJD2" s="370"/>
      <c r="BJE2" s="370"/>
      <c r="BJF2" s="370"/>
      <c r="BJG2" s="370"/>
      <c r="BJH2" s="370"/>
      <c r="BJI2" s="370"/>
      <c r="BJJ2" s="370"/>
      <c r="BJK2" s="370"/>
      <c r="BJL2" s="370"/>
      <c r="BJM2" s="370"/>
      <c r="BJN2" s="370"/>
      <c r="BJO2" s="370"/>
      <c r="BJP2" s="370"/>
      <c r="BJQ2" s="370"/>
      <c r="BJR2" s="370"/>
      <c r="BJS2" s="370"/>
      <c r="BJT2" s="370"/>
      <c r="BJU2" s="370"/>
      <c r="BJV2" s="370"/>
      <c r="BJW2" s="370"/>
      <c r="BJX2" s="370"/>
      <c r="BJY2" s="370"/>
      <c r="BJZ2" s="370"/>
      <c r="BKA2" s="370"/>
      <c r="BKB2" s="370"/>
      <c r="BKC2" s="370"/>
      <c r="BKD2" s="370"/>
      <c r="BKE2" s="370"/>
      <c r="BKF2" s="370"/>
      <c r="BKG2" s="370"/>
      <c r="BKH2" s="370"/>
      <c r="BKI2" s="370"/>
      <c r="BKJ2" s="370"/>
      <c r="BKK2" s="370"/>
      <c r="BKL2" s="370"/>
      <c r="BKM2" s="370"/>
      <c r="BKN2" s="370"/>
      <c r="BKO2" s="370"/>
      <c r="BKP2" s="370"/>
      <c r="BKQ2" s="370"/>
      <c r="BKR2" s="370"/>
      <c r="BKS2" s="370"/>
      <c r="BKT2" s="370"/>
      <c r="BKU2" s="370"/>
      <c r="BKV2" s="370"/>
      <c r="BKW2" s="370"/>
      <c r="BKX2" s="370"/>
      <c r="BKY2" s="370"/>
      <c r="BKZ2" s="370"/>
      <c r="BLA2" s="370"/>
      <c r="BLB2" s="370"/>
      <c r="BLC2" s="370"/>
      <c r="BLD2" s="370"/>
      <c r="BLE2" s="370"/>
      <c r="BLF2" s="370"/>
      <c r="BLG2" s="370"/>
      <c r="BLH2" s="370"/>
      <c r="BLI2" s="370"/>
      <c r="BLJ2" s="370"/>
      <c r="BLK2" s="370"/>
      <c r="BLL2" s="370"/>
      <c r="BLM2" s="370"/>
      <c r="BLN2" s="370"/>
      <c r="BLO2" s="370"/>
      <c r="BLP2" s="370"/>
      <c r="BLQ2" s="370"/>
      <c r="BLR2" s="370"/>
      <c r="BLS2" s="370"/>
      <c r="BLT2" s="370"/>
      <c r="BLU2" s="370"/>
      <c r="BLV2" s="370"/>
      <c r="BLW2" s="370"/>
      <c r="BLX2" s="370"/>
      <c r="BLY2" s="370"/>
      <c r="BLZ2" s="370"/>
    </row>
    <row r="3" spans="1:1690" s="118" customFormat="1" ht="35.25" customHeight="1" thickBot="1" x14ac:dyDescent="0.25">
      <c r="A3" s="122"/>
      <c r="B3" s="23"/>
      <c r="C3" s="41" t="s">
        <v>25</v>
      </c>
      <c r="D3" s="41" t="s">
        <v>26</v>
      </c>
      <c r="E3" s="41" t="s">
        <v>27</v>
      </c>
      <c r="F3" s="41" t="s">
        <v>28</v>
      </c>
      <c r="G3" s="41" t="s">
        <v>29</v>
      </c>
      <c r="H3" s="41" t="s">
        <v>30</v>
      </c>
      <c r="I3" s="41" t="s">
        <v>31</v>
      </c>
      <c r="J3" s="41" t="s">
        <v>32</v>
      </c>
      <c r="K3" s="41" t="s">
        <v>33</v>
      </c>
      <c r="L3" s="41" t="s">
        <v>34</v>
      </c>
      <c r="M3" s="41" t="s">
        <v>35</v>
      </c>
      <c r="N3" s="41" t="s">
        <v>38</v>
      </c>
      <c r="O3" s="41" t="s">
        <v>42</v>
      </c>
      <c r="P3" s="41" t="s">
        <v>44</v>
      </c>
      <c r="Q3" s="41" t="s">
        <v>112</v>
      </c>
      <c r="R3" s="41" t="s">
        <v>145</v>
      </c>
      <c r="S3" s="41" t="s">
        <v>144</v>
      </c>
      <c r="T3" s="41" t="s">
        <v>143</v>
      </c>
      <c r="U3" s="41" t="s">
        <v>142</v>
      </c>
      <c r="V3" s="41" t="s">
        <v>301</v>
      </c>
      <c r="W3" s="41" t="s">
        <v>322</v>
      </c>
      <c r="X3" s="41" t="s">
        <v>324</v>
      </c>
      <c r="Y3" s="41" t="s">
        <v>328</v>
      </c>
      <c r="Z3" s="41" t="s">
        <v>342</v>
      </c>
      <c r="AA3" s="41" t="s">
        <v>355</v>
      </c>
      <c r="AB3" s="41" t="s">
        <v>372</v>
      </c>
      <c r="AC3" s="41" t="s">
        <v>380</v>
      </c>
      <c r="AD3" s="371"/>
      <c r="AE3" s="371"/>
      <c r="AF3" s="371"/>
      <c r="AG3" s="371"/>
      <c r="AH3" s="371"/>
      <c r="AI3" s="371"/>
      <c r="AJ3" s="371"/>
      <c r="AK3" s="371"/>
      <c r="AL3" s="371"/>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70"/>
      <c r="DP3" s="370"/>
      <c r="DQ3" s="370"/>
      <c r="DR3" s="370"/>
      <c r="DS3" s="370"/>
      <c r="DT3" s="370"/>
      <c r="DU3" s="370"/>
      <c r="DV3" s="370"/>
      <c r="DW3" s="370"/>
      <c r="DX3" s="370"/>
      <c r="DY3" s="370"/>
      <c r="DZ3" s="370"/>
      <c r="EA3" s="370"/>
      <c r="EB3" s="370"/>
      <c r="EC3" s="370"/>
      <c r="ED3" s="370"/>
      <c r="EE3" s="370"/>
      <c r="EF3" s="370"/>
      <c r="EG3" s="370"/>
      <c r="EH3" s="370"/>
      <c r="EI3" s="370"/>
      <c r="EJ3" s="370"/>
      <c r="EK3" s="370"/>
      <c r="EL3" s="370"/>
      <c r="EM3" s="370"/>
      <c r="EN3" s="370"/>
      <c r="EO3" s="370"/>
      <c r="EP3" s="370"/>
      <c r="EQ3" s="370"/>
      <c r="ER3" s="370"/>
      <c r="ES3" s="370"/>
      <c r="ET3" s="370"/>
      <c r="EU3" s="370"/>
      <c r="EV3" s="370"/>
      <c r="EW3" s="370"/>
      <c r="EX3" s="370"/>
      <c r="EY3" s="370"/>
      <c r="EZ3" s="370"/>
      <c r="FA3" s="370"/>
      <c r="FB3" s="370"/>
      <c r="FC3" s="370"/>
      <c r="FD3" s="370"/>
      <c r="FE3" s="370"/>
      <c r="FF3" s="370"/>
      <c r="FG3" s="370"/>
      <c r="FH3" s="370"/>
      <c r="FI3" s="370"/>
      <c r="FJ3" s="370"/>
      <c r="FK3" s="370"/>
      <c r="FL3" s="370"/>
      <c r="FM3" s="370"/>
      <c r="FN3" s="370"/>
      <c r="FO3" s="370"/>
      <c r="FP3" s="370"/>
      <c r="FQ3" s="370"/>
      <c r="FR3" s="370"/>
      <c r="FS3" s="370"/>
      <c r="FT3" s="370"/>
      <c r="FU3" s="370"/>
      <c r="FV3" s="370"/>
      <c r="FW3" s="370"/>
      <c r="FX3" s="370"/>
      <c r="FY3" s="370"/>
      <c r="FZ3" s="370"/>
      <c r="GA3" s="370"/>
      <c r="GB3" s="370"/>
      <c r="GC3" s="370"/>
      <c r="GD3" s="370"/>
      <c r="GE3" s="370"/>
      <c r="GF3" s="370"/>
      <c r="GG3" s="370"/>
      <c r="GH3" s="370"/>
      <c r="GI3" s="370"/>
      <c r="GJ3" s="370"/>
      <c r="GK3" s="370"/>
      <c r="GL3" s="370"/>
      <c r="GM3" s="370"/>
      <c r="GN3" s="370"/>
      <c r="GO3" s="370"/>
      <c r="GP3" s="370"/>
      <c r="GQ3" s="370"/>
      <c r="GR3" s="370"/>
      <c r="GS3" s="370"/>
      <c r="GT3" s="370"/>
      <c r="GU3" s="370"/>
      <c r="GV3" s="370"/>
      <c r="GW3" s="370"/>
      <c r="GX3" s="370"/>
      <c r="GY3" s="370"/>
      <c r="GZ3" s="370"/>
      <c r="HA3" s="370"/>
      <c r="HB3" s="370"/>
      <c r="HC3" s="370"/>
      <c r="HD3" s="370"/>
      <c r="HE3" s="370"/>
      <c r="HF3" s="370"/>
      <c r="HG3" s="370"/>
      <c r="HH3" s="370"/>
      <c r="HI3" s="370"/>
      <c r="HJ3" s="370"/>
      <c r="HK3" s="370"/>
      <c r="HL3" s="370"/>
      <c r="HM3" s="370"/>
      <c r="HN3" s="370"/>
      <c r="HO3" s="370"/>
      <c r="HP3" s="370"/>
      <c r="HQ3" s="370"/>
      <c r="HR3" s="370"/>
      <c r="HS3" s="370"/>
      <c r="HT3" s="370"/>
      <c r="HU3" s="370"/>
      <c r="HV3" s="370"/>
      <c r="HW3" s="370"/>
      <c r="HX3" s="370"/>
      <c r="HY3" s="370"/>
      <c r="HZ3" s="370"/>
      <c r="IA3" s="370"/>
      <c r="IB3" s="370"/>
      <c r="IC3" s="370"/>
      <c r="ID3" s="370"/>
      <c r="IE3" s="370"/>
      <c r="IF3" s="370"/>
      <c r="IG3" s="370"/>
      <c r="IH3" s="370"/>
      <c r="II3" s="370"/>
      <c r="IJ3" s="370"/>
      <c r="IK3" s="370"/>
      <c r="IL3" s="370"/>
      <c r="IM3" s="370"/>
      <c r="IN3" s="370"/>
      <c r="IO3" s="370"/>
      <c r="IP3" s="370"/>
      <c r="IQ3" s="370"/>
      <c r="IR3" s="370"/>
      <c r="IS3" s="370"/>
      <c r="IT3" s="370"/>
      <c r="IU3" s="370"/>
      <c r="IV3" s="370"/>
      <c r="IW3" s="370"/>
      <c r="IX3" s="370"/>
      <c r="IY3" s="370"/>
      <c r="IZ3" s="370"/>
      <c r="JA3" s="370"/>
      <c r="JB3" s="370"/>
      <c r="JC3" s="370"/>
      <c r="JD3" s="370"/>
      <c r="JE3" s="370"/>
      <c r="JF3" s="370"/>
      <c r="JG3" s="370"/>
      <c r="JH3" s="370"/>
      <c r="JI3" s="370"/>
      <c r="JJ3" s="370"/>
      <c r="JK3" s="370"/>
      <c r="JL3" s="370"/>
      <c r="JM3" s="370"/>
      <c r="JN3" s="370"/>
      <c r="JO3" s="370"/>
      <c r="JP3" s="370"/>
      <c r="JQ3" s="370"/>
      <c r="JR3" s="370"/>
      <c r="JS3" s="370"/>
      <c r="JT3" s="370"/>
      <c r="JU3" s="370"/>
      <c r="JV3" s="370"/>
      <c r="JW3" s="370"/>
      <c r="JX3" s="370"/>
      <c r="JY3" s="370"/>
      <c r="JZ3" s="370"/>
      <c r="KA3" s="370"/>
      <c r="KB3" s="370"/>
      <c r="KC3" s="370"/>
      <c r="KD3" s="370"/>
      <c r="KE3" s="370"/>
      <c r="KF3" s="370"/>
      <c r="KG3" s="370"/>
      <c r="KH3" s="370"/>
      <c r="KI3" s="370"/>
      <c r="KJ3" s="370"/>
      <c r="KK3" s="370"/>
      <c r="KL3" s="370"/>
      <c r="KM3" s="370"/>
      <c r="KN3" s="370"/>
      <c r="KO3" s="370"/>
      <c r="KP3" s="370"/>
      <c r="KQ3" s="370"/>
      <c r="KR3" s="370"/>
      <c r="KS3" s="370"/>
      <c r="KT3" s="370"/>
      <c r="KU3" s="370"/>
      <c r="KV3" s="370"/>
      <c r="KW3" s="370"/>
      <c r="KX3" s="370"/>
      <c r="KY3" s="370"/>
      <c r="KZ3" s="370"/>
      <c r="LA3" s="370"/>
      <c r="LB3" s="370"/>
      <c r="LC3" s="370"/>
      <c r="LD3" s="370"/>
      <c r="LE3" s="370"/>
      <c r="LF3" s="370"/>
      <c r="LG3" s="370"/>
      <c r="LH3" s="370"/>
      <c r="LI3" s="370"/>
      <c r="LJ3" s="370"/>
      <c r="LK3" s="370"/>
      <c r="LL3" s="370"/>
      <c r="LM3" s="370"/>
      <c r="LN3" s="370"/>
      <c r="LO3" s="370"/>
      <c r="LP3" s="370"/>
      <c r="LQ3" s="370"/>
      <c r="LR3" s="370"/>
      <c r="LS3" s="370"/>
      <c r="LT3" s="370"/>
      <c r="LU3" s="370"/>
      <c r="LV3" s="370"/>
      <c r="LW3" s="370"/>
      <c r="LX3" s="370"/>
      <c r="LY3" s="370"/>
      <c r="LZ3" s="370"/>
      <c r="MA3" s="370"/>
      <c r="MB3" s="370"/>
      <c r="MC3" s="370"/>
      <c r="MD3" s="370"/>
      <c r="ME3" s="370"/>
      <c r="MF3" s="370"/>
      <c r="MG3" s="370"/>
      <c r="MH3" s="370"/>
      <c r="MI3" s="370"/>
      <c r="MJ3" s="370"/>
      <c r="MK3" s="370"/>
      <c r="ML3" s="370"/>
      <c r="MM3" s="370"/>
      <c r="MN3" s="370"/>
      <c r="MO3" s="370"/>
      <c r="MP3" s="370"/>
      <c r="MQ3" s="370"/>
      <c r="MR3" s="370"/>
      <c r="MS3" s="370"/>
      <c r="MT3" s="370"/>
      <c r="MU3" s="370"/>
      <c r="MV3" s="370"/>
      <c r="MW3" s="370"/>
      <c r="MX3" s="370"/>
      <c r="MY3" s="370"/>
      <c r="MZ3" s="370"/>
      <c r="NA3" s="370"/>
      <c r="NB3" s="370"/>
      <c r="NC3" s="370"/>
      <c r="ND3" s="370"/>
      <c r="NE3" s="370"/>
      <c r="NF3" s="370"/>
      <c r="NG3" s="370"/>
      <c r="NH3" s="370"/>
      <c r="NI3" s="370"/>
      <c r="NJ3" s="370"/>
      <c r="NK3" s="370"/>
      <c r="NL3" s="370"/>
      <c r="NM3" s="370"/>
      <c r="NN3" s="370"/>
      <c r="NO3" s="370"/>
      <c r="NP3" s="370"/>
      <c r="NQ3" s="370"/>
      <c r="NR3" s="370"/>
      <c r="NS3" s="370"/>
      <c r="NT3" s="370"/>
      <c r="NU3" s="370"/>
      <c r="NV3" s="370"/>
      <c r="NW3" s="370"/>
      <c r="NX3" s="370"/>
      <c r="NY3" s="370"/>
      <c r="NZ3" s="370"/>
      <c r="OA3" s="370"/>
      <c r="OB3" s="370"/>
      <c r="OC3" s="370"/>
      <c r="OD3" s="370"/>
      <c r="OE3" s="370"/>
      <c r="OF3" s="370"/>
      <c r="OG3" s="370"/>
      <c r="OH3" s="370"/>
      <c r="OI3" s="370"/>
      <c r="OJ3" s="370"/>
      <c r="OK3" s="370"/>
      <c r="OL3" s="370"/>
      <c r="OM3" s="370"/>
      <c r="ON3" s="370"/>
      <c r="OO3" s="370"/>
      <c r="OP3" s="370"/>
      <c r="OQ3" s="370"/>
      <c r="OR3" s="370"/>
      <c r="OS3" s="370"/>
      <c r="OT3" s="370"/>
      <c r="OU3" s="370"/>
      <c r="OV3" s="370"/>
      <c r="OW3" s="370"/>
      <c r="OX3" s="370"/>
      <c r="OY3" s="370"/>
      <c r="OZ3" s="370"/>
      <c r="PA3" s="370"/>
      <c r="PB3" s="370"/>
      <c r="PC3" s="370"/>
      <c r="PD3" s="370"/>
      <c r="PE3" s="370"/>
      <c r="PF3" s="370"/>
      <c r="PG3" s="370"/>
      <c r="PH3" s="370"/>
      <c r="PI3" s="370"/>
      <c r="PJ3" s="370"/>
      <c r="PK3" s="370"/>
      <c r="PL3" s="370"/>
      <c r="PM3" s="370"/>
      <c r="PN3" s="370"/>
      <c r="PO3" s="370"/>
      <c r="PP3" s="370"/>
      <c r="PQ3" s="370"/>
      <c r="PR3" s="370"/>
      <c r="PS3" s="370"/>
      <c r="PT3" s="370"/>
      <c r="PU3" s="370"/>
      <c r="PV3" s="370"/>
      <c r="PW3" s="370"/>
      <c r="PX3" s="370"/>
      <c r="PY3" s="370"/>
      <c r="PZ3" s="370"/>
      <c r="QA3" s="370"/>
      <c r="QB3" s="370"/>
      <c r="QC3" s="370"/>
      <c r="QD3" s="370"/>
      <c r="QE3" s="370"/>
      <c r="QF3" s="370"/>
      <c r="QG3" s="370"/>
      <c r="QH3" s="370"/>
      <c r="QI3" s="370"/>
      <c r="QJ3" s="370"/>
      <c r="QK3" s="370"/>
      <c r="QL3" s="370"/>
      <c r="QM3" s="370"/>
      <c r="QN3" s="370"/>
      <c r="QO3" s="370"/>
      <c r="QP3" s="370"/>
      <c r="QQ3" s="370"/>
      <c r="QR3" s="370"/>
      <c r="QS3" s="370"/>
      <c r="QT3" s="370"/>
      <c r="QU3" s="370"/>
      <c r="QV3" s="370"/>
      <c r="QW3" s="370"/>
      <c r="QX3" s="370"/>
      <c r="QY3" s="370"/>
      <c r="QZ3" s="370"/>
      <c r="RA3" s="370"/>
      <c r="RB3" s="370"/>
      <c r="RC3" s="370"/>
      <c r="RD3" s="370"/>
      <c r="RE3" s="370"/>
      <c r="RF3" s="370"/>
      <c r="RG3" s="370"/>
      <c r="RH3" s="370"/>
      <c r="RI3" s="370"/>
      <c r="RJ3" s="370"/>
      <c r="RK3" s="370"/>
      <c r="RL3" s="370"/>
      <c r="RM3" s="370"/>
      <c r="RN3" s="370"/>
      <c r="RO3" s="370"/>
      <c r="RP3" s="370"/>
      <c r="RQ3" s="370"/>
      <c r="RR3" s="370"/>
      <c r="RS3" s="370"/>
      <c r="RT3" s="370"/>
      <c r="RU3" s="370"/>
      <c r="RV3" s="370"/>
      <c r="RW3" s="370"/>
      <c r="RX3" s="370"/>
      <c r="RY3" s="370"/>
      <c r="RZ3" s="370"/>
      <c r="SA3" s="370"/>
      <c r="SB3" s="370"/>
      <c r="SC3" s="370"/>
      <c r="SD3" s="370"/>
      <c r="SE3" s="370"/>
      <c r="SF3" s="370"/>
      <c r="SG3" s="370"/>
      <c r="SH3" s="370"/>
      <c r="SI3" s="370"/>
      <c r="SJ3" s="370"/>
      <c r="SK3" s="370"/>
      <c r="SL3" s="370"/>
      <c r="SM3" s="370"/>
      <c r="SN3" s="370"/>
      <c r="SO3" s="370"/>
      <c r="SP3" s="370"/>
      <c r="SQ3" s="370"/>
      <c r="SR3" s="370"/>
      <c r="SS3" s="370"/>
      <c r="ST3" s="370"/>
      <c r="SU3" s="370"/>
      <c r="SV3" s="370"/>
      <c r="SW3" s="370"/>
      <c r="SX3" s="370"/>
      <c r="SY3" s="370"/>
      <c r="SZ3" s="370"/>
      <c r="TA3" s="370"/>
      <c r="TB3" s="370"/>
      <c r="TC3" s="370"/>
      <c r="TD3" s="370"/>
      <c r="TE3" s="370"/>
      <c r="TF3" s="370"/>
      <c r="TG3" s="370"/>
      <c r="TH3" s="370"/>
      <c r="TI3" s="370"/>
      <c r="TJ3" s="370"/>
      <c r="TK3" s="370"/>
      <c r="TL3" s="370"/>
      <c r="TM3" s="370"/>
      <c r="TN3" s="370"/>
      <c r="TO3" s="370"/>
      <c r="TP3" s="370"/>
      <c r="TQ3" s="370"/>
      <c r="TR3" s="370"/>
      <c r="TS3" s="370"/>
      <c r="TT3" s="370"/>
      <c r="TU3" s="370"/>
      <c r="TV3" s="370"/>
      <c r="TW3" s="370"/>
      <c r="TX3" s="370"/>
      <c r="TY3" s="370"/>
      <c r="TZ3" s="370"/>
      <c r="UA3" s="370"/>
      <c r="UB3" s="370"/>
      <c r="UC3" s="370"/>
      <c r="UD3" s="370"/>
      <c r="UE3" s="370"/>
      <c r="UF3" s="370"/>
      <c r="UG3" s="370"/>
      <c r="UH3" s="370"/>
      <c r="UI3" s="370"/>
      <c r="UJ3" s="370"/>
      <c r="UK3" s="370"/>
      <c r="UL3" s="370"/>
      <c r="UM3" s="370"/>
      <c r="UN3" s="370"/>
      <c r="UO3" s="370"/>
      <c r="UP3" s="370"/>
      <c r="UQ3" s="370"/>
      <c r="UR3" s="370"/>
      <c r="US3" s="370"/>
      <c r="UT3" s="370"/>
      <c r="UU3" s="370"/>
      <c r="UV3" s="370"/>
      <c r="UW3" s="370"/>
      <c r="UX3" s="370"/>
      <c r="UY3" s="370"/>
      <c r="UZ3" s="370"/>
      <c r="VA3" s="370"/>
      <c r="VB3" s="370"/>
      <c r="VC3" s="370"/>
      <c r="VD3" s="370"/>
      <c r="VE3" s="370"/>
      <c r="VF3" s="370"/>
      <c r="VG3" s="370"/>
      <c r="VH3" s="370"/>
      <c r="VI3" s="370"/>
      <c r="VJ3" s="370"/>
      <c r="VK3" s="370"/>
      <c r="VL3" s="370"/>
      <c r="VM3" s="370"/>
      <c r="VN3" s="370"/>
      <c r="VO3" s="370"/>
      <c r="VP3" s="370"/>
      <c r="VQ3" s="370"/>
      <c r="VR3" s="370"/>
      <c r="VS3" s="370"/>
      <c r="VT3" s="370"/>
      <c r="VU3" s="370"/>
      <c r="VV3" s="370"/>
      <c r="VW3" s="370"/>
      <c r="VX3" s="370"/>
      <c r="VY3" s="370"/>
      <c r="VZ3" s="370"/>
      <c r="WA3" s="370"/>
      <c r="WB3" s="370"/>
      <c r="WC3" s="370"/>
      <c r="WD3" s="370"/>
      <c r="WE3" s="370"/>
      <c r="WF3" s="370"/>
      <c r="WG3" s="370"/>
      <c r="WH3" s="370"/>
      <c r="WI3" s="370"/>
      <c r="WJ3" s="370"/>
      <c r="WK3" s="370"/>
      <c r="WL3" s="370"/>
      <c r="WM3" s="370"/>
      <c r="WN3" s="370"/>
      <c r="WO3" s="370"/>
      <c r="WP3" s="370"/>
      <c r="WQ3" s="370"/>
      <c r="WR3" s="370"/>
      <c r="WS3" s="370"/>
      <c r="WT3" s="370"/>
      <c r="WU3" s="370"/>
      <c r="WV3" s="370"/>
      <c r="WW3" s="370"/>
      <c r="WX3" s="370"/>
      <c r="WY3" s="370"/>
      <c r="WZ3" s="370"/>
      <c r="XA3" s="370"/>
      <c r="XB3" s="370"/>
      <c r="XC3" s="370"/>
      <c r="XD3" s="370"/>
      <c r="XE3" s="370"/>
      <c r="XF3" s="370"/>
      <c r="XG3" s="370"/>
      <c r="XH3" s="370"/>
      <c r="XI3" s="370"/>
      <c r="XJ3" s="370"/>
      <c r="XK3" s="370"/>
      <c r="XL3" s="370"/>
      <c r="XM3" s="370"/>
      <c r="XN3" s="370"/>
      <c r="XO3" s="370"/>
      <c r="XP3" s="370"/>
      <c r="XQ3" s="370"/>
      <c r="XR3" s="370"/>
      <c r="XS3" s="370"/>
      <c r="XT3" s="370"/>
      <c r="XU3" s="370"/>
      <c r="XV3" s="370"/>
      <c r="XW3" s="370"/>
      <c r="XX3" s="370"/>
      <c r="XY3" s="370"/>
      <c r="XZ3" s="370"/>
      <c r="YA3" s="370"/>
      <c r="YB3" s="370"/>
      <c r="YC3" s="370"/>
      <c r="YD3" s="370"/>
      <c r="YE3" s="370"/>
      <c r="YF3" s="370"/>
      <c r="YG3" s="370"/>
      <c r="YH3" s="370"/>
      <c r="YI3" s="370"/>
      <c r="YJ3" s="370"/>
      <c r="YK3" s="370"/>
      <c r="YL3" s="370"/>
      <c r="YM3" s="370"/>
      <c r="YN3" s="370"/>
      <c r="YO3" s="370"/>
      <c r="YP3" s="370"/>
      <c r="YQ3" s="370"/>
      <c r="YR3" s="370"/>
      <c r="YS3" s="370"/>
      <c r="YT3" s="370"/>
      <c r="YU3" s="370"/>
      <c r="YV3" s="370"/>
      <c r="YW3" s="370"/>
      <c r="YX3" s="370"/>
      <c r="YY3" s="370"/>
      <c r="YZ3" s="370"/>
      <c r="ZA3" s="370"/>
      <c r="ZB3" s="370"/>
      <c r="ZC3" s="370"/>
      <c r="ZD3" s="370"/>
      <c r="ZE3" s="370"/>
      <c r="ZF3" s="370"/>
      <c r="ZG3" s="370"/>
      <c r="ZH3" s="370"/>
      <c r="ZI3" s="370"/>
      <c r="ZJ3" s="370"/>
      <c r="ZK3" s="370"/>
      <c r="ZL3" s="370"/>
      <c r="ZM3" s="370"/>
      <c r="ZN3" s="370"/>
      <c r="ZO3" s="370"/>
      <c r="ZP3" s="370"/>
      <c r="ZQ3" s="370"/>
      <c r="ZR3" s="370"/>
      <c r="ZS3" s="370"/>
      <c r="ZT3" s="370"/>
      <c r="ZU3" s="370"/>
      <c r="ZV3" s="370"/>
      <c r="ZW3" s="370"/>
      <c r="ZX3" s="370"/>
      <c r="ZY3" s="370"/>
      <c r="ZZ3" s="370"/>
      <c r="AAA3" s="370"/>
      <c r="AAB3" s="370"/>
      <c r="AAC3" s="370"/>
      <c r="AAD3" s="370"/>
      <c r="AAE3" s="370"/>
      <c r="AAF3" s="370"/>
      <c r="AAG3" s="370"/>
      <c r="AAH3" s="370"/>
      <c r="AAI3" s="370"/>
      <c r="AAJ3" s="370"/>
      <c r="AAK3" s="370"/>
      <c r="AAL3" s="370"/>
      <c r="AAM3" s="370"/>
      <c r="AAN3" s="370"/>
      <c r="AAO3" s="370"/>
      <c r="AAP3" s="370"/>
      <c r="AAQ3" s="370"/>
      <c r="AAR3" s="370"/>
      <c r="AAS3" s="370"/>
      <c r="AAT3" s="370"/>
      <c r="AAU3" s="370"/>
      <c r="AAV3" s="370"/>
      <c r="AAW3" s="370"/>
      <c r="AAX3" s="370"/>
      <c r="AAY3" s="370"/>
      <c r="AAZ3" s="370"/>
      <c r="ABA3" s="370"/>
      <c r="ABB3" s="370"/>
      <c r="ABC3" s="370"/>
      <c r="ABD3" s="370"/>
      <c r="ABE3" s="370"/>
      <c r="ABF3" s="370"/>
      <c r="ABG3" s="370"/>
      <c r="ABH3" s="370"/>
      <c r="ABI3" s="370"/>
      <c r="ABJ3" s="370"/>
      <c r="ABK3" s="370"/>
      <c r="ABL3" s="370"/>
      <c r="ABM3" s="370"/>
      <c r="ABN3" s="370"/>
      <c r="ABO3" s="370"/>
      <c r="ABP3" s="370"/>
      <c r="ABQ3" s="370"/>
      <c r="ABR3" s="370"/>
      <c r="ABS3" s="370"/>
      <c r="ABT3" s="370"/>
      <c r="ABU3" s="370"/>
      <c r="ABV3" s="370"/>
      <c r="ABW3" s="370"/>
      <c r="ABX3" s="370"/>
      <c r="ABY3" s="370"/>
      <c r="ABZ3" s="370"/>
      <c r="ACA3" s="370"/>
      <c r="ACB3" s="370"/>
      <c r="ACC3" s="370"/>
      <c r="ACD3" s="370"/>
      <c r="ACE3" s="370"/>
      <c r="ACF3" s="370"/>
      <c r="ACG3" s="370"/>
      <c r="ACH3" s="370"/>
      <c r="ACI3" s="370"/>
      <c r="ACJ3" s="370"/>
      <c r="ACK3" s="370"/>
      <c r="ACL3" s="370"/>
      <c r="ACM3" s="370"/>
      <c r="ACN3" s="370"/>
      <c r="ACO3" s="370"/>
      <c r="ACP3" s="370"/>
      <c r="ACQ3" s="370"/>
      <c r="ACR3" s="370"/>
      <c r="ACS3" s="370"/>
      <c r="ACT3" s="370"/>
      <c r="ACU3" s="370"/>
      <c r="ACV3" s="370"/>
      <c r="ACW3" s="370"/>
      <c r="ACX3" s="370"/>
      <c r="ACY3" s="370"/>
      <c r="ACZ3" s="370"/>
      <c r="ADA3" s="370"/>
      <c r="ADB3" s="370"/>
      <c r="ADC3" s="370"/>
      <c r="ADD3" s="370"/>
      <c r="ADE3" s="370"/>
      <c r="ADF3" s="370"/>
      <c r="ADG3" s="370"/>
      <c r="ADH3" s="370"/>
      <c r="ADI3" s="370"/>
      <c r="ADJ3" s="370"/>
      <c r="ADK3" s="370"/>
      <c r="ADL3" s="370"/>
      <c r="ADM3" s="370"/>
      <c r="ADN3" s="370"/>
      <c r="ADO3" s="370"/>
      <c r="ADP3" s="370"/>
      <c r="ADQ3" s="370"/>
      <c r="ADR3" s="370"/>
      <c r="ADS3" s="370"/>
      <c r="ADT3" s="370"/>
      <c r="ADU3" s="370"/>
      <c r="ADV3" s="370"/>
      <c r="ADW3" s="370"/>
      <c r="ADX3" s="370"/>
      <c r="ADY3" s="370"/>
      <c r="ADZ3" s="370"/>
      <c r="AEA3" s="370"/>
      <c r="AEB3" s="370"/>
      <c r="AEC3" s="370"/>
      <c r="AED3" s="370"/>
      <c r="AEE3" s="370"/>
      <c r="AEF3" s="370"/>
      <c r="AEG3" s="370"/>
      <c r="AEH3" s="370"/>
      <c r="AEI3" s="370"/>
      <c r="AEJ3" s="370"/>
      <c r="AEK3" s="370"/>
      <c r="AEL3" s="370"/>
      <c r="AEM3" s="370"/>
      <c r="AEN3" s="370"/>
      <c r="AEO3" s="370"/>
      <c r="AEP3" s="370"/>
      <c r="AEQ3" s="370"/>
      <c r="AER3" s="370"/>
      <c r="AES3" s="370"/>
      <c r="AET3" s="370"/>
      <c r="AEU3" s="370"/>
      <c r="AEV3" s="370"/>
      <c r="AEW3" s="370"/>
      <c r="AEX3" s="370"/>
      <c r="AEY3" s="370"/>
      <c r="AEZ3" s="370"/>
      <c r="AFA3" s="370"/>
      <c r="AFB3" s="370"/>
      <c r="AFC3" s="370"/>
      <c r="AFD3" s="370"/>
      <c r="AFE3" s="370"/>
      <c r="AFF3" s="370"/>
      <c r="AFG3" s="370"/>
      <c r="AFH3" s="370"/>
      <c r="AFI3" s="370"/>
      <c r="AFJ3" s="370"/>
      <c r="AFK3" s="370"/>
      <c r="AFL3" s="370"/>
      <c r="AFM3" s="370"/>
      <c r="AFN3" s="370"/>
      <c r="AFO3" s="370"/>
      <c r="AFP3" s="370"/>
      <c r="AFQ3" s="370"/>
      <c r="AFR3" s="370"/>
      <c r="AFS3" s="370"/>
      <c r="AFT3" s="370"/>
      <c r="AFU3" s="370"/>
      <c r="AFV3" s="370"/>
      <c r="AFW3" s="370"/>
      <c r="AFX3" s="370"/>
      <c r="AFY3" s="370"/>
      <c r="AFZ3" s="370"/>
      <c r="AGA3" s="370"/>
      <c r="AGB3" s="370"/>
      <c r="AGC3" s="370"/>
      <c r="AGD3" s="370"/>
      <c r="AGE3" s="370"/>
      <c r="AGF3" s="370"/>
      <c r="AGG3" s="370"/>
      <c r="AGH3" s="370"/>
      <c r="AGI3" s="370"/>
      <c r="AGJ3" s="370"/>
      <c r="AGK3" s="370"/>
      <c r="AGL3" s="370"/>
      <c r="AGM3" s="370"/>
      <c r="AGN3" s="370"/>
      <c r="AGO3" s="370"/>
      <c r="AGP3" s="370"/>
      <c r="AGQ3" s="370"/>
      <c r="AGR3" s="370"/>
      <c r="AGS3" s="370"/>
      <c r="AGT3" s="370"/>
      <c r="AGU3" s="370"/>
      <c r="AGV3" s="370"/>
      <c r="AGW3" s="370"/>
      <c r="AGX3" s="370"/>
      <c r="AGY3" s="370"/>
      <c r="AGZ3" s="370"/>
      <c r="AHA3" s="370"/>
      <c r="AHB3" s="370"/>
      <c r="AHC3" s="370"/>
      <c r="AHD3" s="370"/>
      <c r="AHE3" s="370"/>
      <c r="AHF3" s="370"/>
      <c r="AHG3" s="370"/>
      <c r="AHH3" s="370"/>
      <c r="AHI3" s="370"/>
      <c r="AHJ3" s="370"/>
      <c r="AHK3" s="370"/>
      <c r="AHL3" s="370"/>
      <c r="AHM3" s="370"/>
      <c r="AHN3" s="370"/>
      <c r="AHO3" s="370"/>
      <c r="AHP3" s="370"/>
      <c r="AHQ3" s="370"/>
      <c r="AHR3" s="370"/>
      <c r="AHS3" s="370"/>
      <c r="AHT3" s="370"/>
      <c r="AHU3" s="370"/>
      <c r="AHV3" s="370"/>
      <c r="AHW3" s="370"/>
      <c r="AHX3" s="370"/>
      <c r="AHY3" s="370"/>
      <c r="AHZ3" s="370"/>
      <c r="AIA3" s="370"/>
      <c r="AIB3" s="370"/>
      <c r="AIC3" s="370"/>
      <c r="AID3" s="370"/>
      <c r="AIE3" s="370"/>
      <c r="AIF3" s="370"/>
      <c r="AIG3" s="370"/>
      <c r="AIH3" s="370"/>
      <c r="AII3" s="370"/>
      <c r="AIJ3" s="370"/>
      <c r="AIK3" s="370"/>
      <c r="AIL3" s="370"/>
      <c r="AIM3" s="370"/>
      <c r="AIN3" s="370"/>
      <c r="AIO3" s="370"/>
      <c r="AIP3" s="370"/>
      <c r="AIQ3" s="370"/>
      <c r="AIR3" s="370"/>
      <c r="AIS3" s="370"/>
      <c r="AIT3" s="370"/>
      <c r="AIU3" s="370"/>
      <c r="AIV3" s="370"/>
      <c r="AIW3" s="370"/>
      <c r="AIX3" s="370"/>
      <c r="AIY3" s="370"/>
      <c r="AIZ3" s="370"/>
      <c r="AJA3" s="370"/>
      <c r="AJB3" s="370"/>
      <c r="AJC3" s="370"/>
      <c r="AJD3" s="370"/>
      <c r="AJE3" s="370"/>
      <c r="AJF3" s="370"/>
      <c r="AJG3" s="370"/>
      <c r="AJH3" s="370"/>
      <c r="AJI3" s="370"/>
      <c r="AJJ3" s="370"/>
      <c r="AJK3" s="370"/>
      <c r="AJL3" s="370"/>
      <c r="AJM3" s="370"/>
      <c r="AJN3" s="370"/>
      <c r="AJO3" s="370"/>
      <c r="AJP3" s="370"/>
      <c r="AJQ3" s="370"/>
      <c r="AJR3" s="370"/>
      <c r="AJS3" s="370"/>
      <c r="AJT3" s="370"/>
      <c r="AJU3" s="370"/>
      <c r="AJV3" s="370"/>
      <c r="AJW3" s="370"/>
      <c r="AJX3" s="370"/>
      <c r="AJY3" s="370"/>
      <c r="AJZ3" s="370"/>
      <c r="AKA3" s="370"/>
      <c r="AKB3" s="370"/>
      <c r="AKC3" s="370"/>
      <c r="AKD3" s="370"/>
      <c r="AKE3" s="370"/>
      <c r="AKF3" s="370"/>
      <c r="AKG3" s="370"/>
      <c r="AKH3" s="370"/>
      <c r="AKI3" s="370"/>
      <c r="AKJ3" s="370"/>
      <c r="AKK3" s="370"/>
      <c r="AKL3" s="370"/>
      <c r="AKM3" s="370"/>
      <c r="AKN3" s="370"/>
      <c r="AKO3" s="370"/>
      <c r="AKP3" s="370"/>
      <c r="AKQ3" s="370"/>
      <c r="AKR3" s="370"/>
      <c r="AKS3" s="370"/>
      <c r="AKT3" s="370"/>
      <c r="AKU3" s="370"/>
      <c r="AKV3" s="370"/>
      <c r="AKW3" s="370"/>
      <c r="AKX3" s="370"/>
      <c r="AKY3" s="370"/>
      <c r="AKZ3" s="370"/>
      <c r="ALA3" s="370"/>
      <c r="ALB3" s="370"/>
      <c r="ALC3" s="370"/>
      <c r="ALD3" s="370"/>
      <c r="ALE3" s="370"/>
      <c r="ALF3" s="370"/>
      <c r="ALG3" s="370"/>
      <c r="ALH3" s="370"/>
      <c r="ALI3" s="370"/>
      <c r="ALJ3" s="370"/>
      <c r="ALK3" s="370"/>
      <c r="ALL3" s="370"/>
      <c r="ALM3" s="370"/>
      <c r="ALN3" s="370"/>
      <c r="ALO3" s="370"/>
      <c r="ALP3" s="370"/>
      <c r="ALQ3" s="370"/>
      <c r="ALR3" s="370"/>
      <c r="ALS3" s="370"/>
      <c r="ALT3" s="370"/>
      <c r="ALU3" s="370"/>
      <c r="ALV3" s="370"/>
      <c r="ALW3" s="370"/>
      <c r="ALX3" s="370"/>
      <c r="ALY3" s="370"/>
      <c r="ALZ3" s="370"/>
      <c r="AMA3" s="370"/>
      <c r="AMB3" s="370"/>
      <c r="AMC3" s="370"/>
      <c r="AMD3" s="370"/>
      <c r="AME3" s="370"/>
      <c r="AMF3" s="370"/>
      <c r="AMG3" s="370"/>
      <c r="AMH3" s="370"/>
      <c r="AMI3" s="370"/>
      <c r="AMJ3" s="370"/>
      <c r="AMK3" s="370"/>
      <c r="AML3" s="370"/>
      <c r="AMM3" s="370"/>
      <c r="AMN3" s="370"/>
      <c r="AMO3" s="370"/>
      <c r="AMP3" s="370"/>
      <c r="AMQ3" s="370"/>
      <c r="AMR3" s="370"/>
      <c r="AMS3" s="370"/>
      <c r="AMT3" s="370"/>
      <c r="AMU3" s="370"/>
      <c r="AMV3" s="370"/>
      <c r="AMW3" s="370"/>
      <c r="AMX3" s="370"/>
      <c r="AMY3" s="370"/>
      <c r="AMZ3" s="370"/>
      <c r="ANA3" s="370"/>
      <c r="ANB3" s="370"/>
      <c r="ANC3" s="370"/>
      <c r="AND3" s="370"/>
      <c r="ANE3" s="370"/>
      <c r="ANF3" s="370"/>
      <c r="ANG3" s="370"/>
      <c r="ANH3" s="370"/>
      <c r="ANI3" s="370"/>
      <c r="ANJ3" s="370"/>
      <c r="ANK3" s="370"/>
      <c r="ANL3" s="370"/>
      <c r="ANM3" s="370"/>
      <c r="ANN3" s="370"/>
      <c r="ANO3" s="370"/>
      <c r="ANP3" s="370"/>
      <c r="ANQ3" s="370"/>
      <c r="ANR3" s="370"/>
      <c r="ANS3" s="370"/>
      <c r="ANT3" s="370"/>
      <c r="ANU3" s="370"/>
      <c r="ANV3" s="370"/>
      <c r="ANW3" s="370"/>
      <c r="ANX3" s="370"/>
      <c r="ANY3" s="370"/>
      <c r="ANZ3" s="370"/>
      <c r="AOA3" s="370"/>
      <c r="AOB3" s="370"/>
      <c r="AOC3" s="370"/>
      <c r="AOD3" s="370"/>
      <c r="AOE3" s="370"/>
      <c r="AOF3" s="370"/>
      <c r="AOG3" s="370"/>
      <c r="AOH3" s="370"/>
      <c r="AOI3" s="370"/>
      <c r="AOJ3" s="370"/>
      <c r="AOK3" s="370"/>
      <c r="AOL3" s="370"/>
      <c r="AOM3" s="370"/>
      <c r="AON3" s="370"/>
      <c r="AOO3" s="370"/>
      <c r="AOP3" s="370"/>
      <c r="AOQ3" s="370"/>
      <c r="AOR3" s="370"/>
      <c r="AOS3" s="370"/>
      <c r="AOT3" s="370"/>
      <c r="AOU3" s="370"/>
      <c r="AOV3" s="370"/>
      <c r="AOW3" s="370"/>
      <c r="AOX3" s="370"/>
      <c r="AOY3" s="370"/>
      <c r="AOZ3" s="370"/>
      <c r="APA3" s="370"/>
      <c r="APB3" s="370"/>
      <c r="APC3" s="370"/>
      <c r="APD3" s="370"/>
      <c r="APE3" s="370"/>
      <c r="APF3" s="370"/>
      <c r="APG3" s="370"/>
      <c r="APH3" s="370"/>
      <c r="API3" s="370"/>
      <c r="APJ3" s="370"/>
      <c r="APK3" s="370"/>
      <c r="APL3" s="370"/>
      <c r="APM3" s="370"/>
      <c r="APN3" s="370"/>
      <c r="APO3" s="370"/>
      <c r="APP3" s="370"/>
      <c r="APQ3" s="370"/>
      <c r="APR3" s="370"/>
      <c r="APS3" s="370"/>
      <c r="APT3" s="370"/>
      <c r="APU3" s="370"/>
      <c r="APV3" s="370"/>
      <c r="APW3" s="370"/>
      <c r="APX3" s="370"/>
      <c r="APY3" s="370"/>
      <c r="APZ3" s="370"/>
      <c r="AQA3" s="370"/>
      <c r="AQB3" s="370"/>
      <c r="AQC3" s="370"/>
      <c r="AQD3" s="370"/>
      <c r="AQE3" s="370"/>
      <c r="AQF3" s="370"/>
      <c r="AQG3" s="370"/>
      <c r="AQH3" s="370"/>
      <c r="AQI3" s="370"/>
      <c r="AQJ3" s="370"/>
      <c r="AQK3" s="370"/>
      <c r="AQL3" s="370"/>
      <c r="AQM3" s="370"/>
      <c r="AQN3" s="370"/>
      <c r="AQO3" s="370"/>
      <c r="AQP3" s="370"/>
      <c r="AQQ3" s="370"/>
      <c r="AQR3" s="370"/>
      <c r="AQS3" s="370"/>
      <c r="AQT3" s="370"/>
      <c r="AQU3" s="370"/>
      <c r="AQV3" s="370"/>
      <c r="AQW3" s="370"/>
      <c r="AQX3" s="370"/>
      <c r="AQY3" s="370"/>
      <c r="AQZ3" s="370"/>
      <c r="ARA3" s="370"/>
      <c r="ARB3" s="370"/>
      <c r="ARC3" s="370"/>
      <c r="ARD3" s="370"/>
      <c r="ARE3" s="370"/>
      <c r="ARF3" s="370"/>
      <c r="ARG3" s="370"/>
      <c r="ARH3" s="370"/>
      <c r="ARI3" s="370"/>
      <c r="ARJ3" s="370"/>
      <c r="ARK3" s="370"/>
      <c r="ARL3" s="370"/>
      <c r="ARM3" s="370"/>
      <c r="ARN3" s="370"/>
      <c r="ARO3" s="370"/>
      <c r="ARP3" s="370"/>
      <c r="ARQ3" s="370"/>
      <c r="ARR3" s="370"/>
      <c r="ARS3" s="370"/>
      <c r="ART3" s="370"/>
      <c r="ARU3" s="370"/>
      <c r="ARV3" s="370"/>
      <c r="ARW3" s="370"/>
      <c r="ARX3" s="370"/>
      <c r="ARY3" s="370"/>
      <c r="ARZ3" s="370"/>
      <c r="ASA3" s="370"/>
      <c r="ASB3" s="370"/>
      <c r="ASC3" s="370"/>
      <c r="ASD3" s="370"/>
      <c r="ASE3" s="370"/>
      <c r="ASF3" s="370"/>
      <c r="ASG3" s="370"/>
      <c r="ASH3" s="370"/>
      <c r="ASI3" s="370"/>
      <c r="ASJ3" s="370"/>
      <c r="ASK3" s="370"/>
      <c r="ASL3" s="370"/>
      <c r="ASM3" s="370"/>
      <c r="ASN3" s="370"/>
      <c r="ASO3" s="370"/>
      <c r="ASP3" s="370"/>
      <c r="ASQ3" s="370"/>
      <c r="ASR3" s="370"/>
      <c r="ASS3" s="370"/>
      <c r="AST3" s="370"/>
      <c r="ASU3" s="370"/>
      <c r="ASV3" s="370"/>
      <c r="ASW3" s="370"/>
      <c r="ASX3" s="370"/>
      <c r="ASY3" s="370"/>
      <c r="ASZ3" s="370"/>
      <c r="ATA3" s="370"/>
      <c r="ATB3" s="370"/>
      <c r="ATC3" s="370"/>
      <c r="ATD3" s="370"/>
      <c r="ATE3" s="370"/>
      <c r="ATF3" s="370"/>
      <c r="ATG3" s="370"/>
      <c r="ATH3" s="370"/>
      <c r="ATI3" s="370"/>
      <c r="ATJ3" s="370"/>
      <c r="ATK3" s="370"/>
      <c r="ATL3" s="370"/>
      <c r="ATM3" s="370"/>
      <c r="ATN3" s="370"/>
      <c r="ATO3" s="370"/>
      <c r="ATP3" s="370"/>
      <c r="ATQ3" s="370"/>
      <c r="ATR3" s="370"/>
      <c r="ATS3" s="370"/>
      <c r="ATT3" s="370"/>
      <c r="ATU3" s="370"/>
      <c r="ATV3" s="370"/>
      <c r="ATW3" s="370"/>
      <c r="ATX3" s="370"/>
      <c r="ATY3" s="370"/>
      <c r="ATZ3" s="370"/>
      <c r="AUA3" s="370"/>
      <c r="AUB3" s="370"/>
      <c r="AUC3" s="370"/>
      <c r="AUD3" s="370"/>
      <c r="AUE3" s="370"/>
      <c r="AUF3" s="370"/>
      <c r="AUG3" s="370"/>
      <c r="AUH3" s="370"/>
      <c r="AUI3" s="370"/>
      <c r="AUJ3" s="370"/>
      <c r="AUK3" s="370"/>
      <c r="AUL3" s="370"/>
      <c r="AUM3" s="370"/>
      <c r="AUN3" s="370"/>
      <c r="AUO3" s="370"/>
      <c r="AUP3" s="370"/>
      <c r="AUQ3" s="370"/>
      <c r="AUR3" s="370"/>
      <c r="AUS3" s="370"/>
      <c r="AUT3" s="370"/>
      <c r="AUU3" s="370"/>
      <c r="AUV3" s="370"/>
      <c r="AUW3" s="370"/>
      <c r="AUX3" s="370"/>
      <c r="AUY3" s="370"/>
      <c r="AUZ3" s="370"/>
      <c r="AVA3" s="370"/>
      <c r="AVB3" s="370"/>
      <c r="AVC3" s="370"/>
      <c r="AVD3" s="370"/>
      <c r="AVE3" s="370"/>
      <c r="AVF3" s="370"/>
      <c r="AVG3" s="370"/>
      <c r="AVH3" s="370"/>
      <c r="AVI3" s="370"/>
      <c r="AVJ3" s="370"/>
      <c r="AVK3" s="370"/>
      <c r="AVL3" s="370"/>
      <c r="AVM3" s="370"/>
      <c r="AVN3" s="370"/>
      <c r="AVO3" s="370"/>
      <c r="AVP3" s="370"/>
      <c r="AVQ3" s="370"/>
      <c r="AVR3" s="370"/>
      <c r="AVS3" s="370"/>
      <c r="AVT3" s="370"/>
      <c r="AVU3" s="370"/>
      <c r="AVV3" s="370"/>
      <c r="AVW3" s="370"/>
      <c r="AVX3" s="370"/>
      <c r="AVY3" s="370"/>
      <c r="AVZ3" s="370"/>
      <c r="AWA3" s="370"/>
      <c r="AWB3" s="370"/>
      <c r="AWC3" s="370"/>
      <c r="AWD3" s="370"/>
      <c r="AWE3" s="370"/>
      <c r="AWF3" s="370"/>
      <c r="AWG3" s="370"/>
      <c r="AWH3" s="370"/>
      <c r="AWI3" s="370"/>
      <c r="AWJ3" s="370"/>
      <c r="AWK3" s="370"/>
      <c r="AWL3" s="370"/>
      <c r="AWM3" s="370"/>
      <c r="AWN3" s="370"/>
      <c r="AWO3" s="370"/>
      <c r="AWP3" s="370"/>
      <c r="AWQ3" s="370"/>
      <c r="AWR3" s="370"/>
      <c r="AWS3" s="370"/>
      <c r="AWT3" s="370"/>
      <c r="AWU3" s="370"/>
      <c r="AWV3" s="370"/>
      <c r="AWW3" s="370"/>
      <c r="AWX3" s="370"/>
      <c r="AWY3" s="370"/>
      <c r="AWZ3" s="370"/>
      <c r="AXA3" s="370"/>
      <c r="AXB3" s="370"/>
      <c r="AXC3" s="370"/>
      <c r="AXD3" s="370"/>
      <c r="AXE3" s="370"/>
      <c r="AXF3" s="370"/>
      <c r="AXG3" s="370"/>
      <c r="AXH3" s="370"/>
      <c r="AXI3" s="370"/>
      <c r="AXJ3" s="370"/>
      <c r="AXK3" s="370"/>
      <c r="AXL3" s="370"/>
      <c r="AXM3" s="370"/>
      <c r="AXN3" s="370"/>
      <c r="AXO3" s="370"/>
      <c r="AXP3" s="370"/>
      <c r="AXQ3" s="370"/>
      <c r="AXR3" s="370"/>
      <c r="AXS3" s="370"/>
      <c r="AXT3" s="370"/>
      <c r="AXU3" s="370"/>
      <c r="AXV3" s="370"/>
      <c r="AXW3" s="370"/>
      <c r="AXX3" s="370"/>
      <c r="AXY3" s="370"/>
      <c r="AXZ3" s="370"/>
      <c r="AYA3" s="370"/>
      <c r="AYB3" s="370"/>
      <c r="AYC3" s="370"/>
      <c r="AYD3" s="370"/>
      <c r="AYE3" s="370"/>
      <c r="AYF3" s="370"/>
      <c r="AYG3" s="370"/>
      <c r="AYH3" s="370"/>
      <c r="AYI3" s="370"/>
      <c r="AYJ3" s="370"/>
      <c r="AYK3" s="370"/>
      <c r="AYL3" s="370"/>
      <c r="AYM3" s="370"/>
      <c r="AYN3" s="370"/>
      <c r="AYO3" s="370"/>
      <c r="AYP3" s="370"/>
      <c r="AYQ3" s="370"/>
      <c r="AYR3" s="370"/>
      <c r="AYS3" s="370"/>
      <c r="AYT3" s="370"/>
      <c r="AYU3" s="370"/>
      <c r="AYV3" s="370"/>
      <c r="AYW3" s="370"/>
      <c r="AYX3" s="370"/>
      <c r="AYY3" s="370"/>
      <c r="AYZ3" s="370"/>
      <c r="AZA3" s="370"/>
      <c r="AZB3" s="370"/>
      <c r="AZC3" s="370"/>
      <c r="AZD3" s="370"/>
      <c r="AZE3" s="370"/>
      <c r="AZF3" s="370"/>
      <c r="AZG3" s="370"/>
      <c r="AZH3" s="370"/>
      <c r="AZI3" s="370"/>
      <c r="AZJ3" s="370"/>
      <c r="AZK3" s="370"/>
      <c r="AZL3" s="370"/>
      <c r="AZM3" s="370"/>
      <c r="AZN3" s="370"/>
      <c r="AZO3" s="370"/>
      <c r="AZP3" s="370"/>
      <c r="AZQ3" s="370"/>
      <c r="AZR3" s="370"/>
      <c r="AZS3" s="370"/>
      <c r="AZT3" s="370"/>
      <c r="AZU3" s="370"/>
      <c r="AZV3" s="370"/>
      <c r="AZW3" s="370"/>
      <c r="AZX3" s="370"/>
      <c r="AZY3" s="370"/>
      <c r="AZZ3" s="370"/>
      <c r="BAA3" s="370"/>
      <c r="BAB3" s="370"/>
      <c r="BAC3" s="370"/>
      <c r="BAD3" s="370"/>
      <c r="BAE3" s="370"/>
      <c r="BAF3" s="370"/>
      <c r="BAG3" s="370"/>
      <c r="BAH3" s="370"/>
      <c r="BAI3" s="370"/>
      <c r="BAJ3" s="370"/>
      <c r="BAK3" s="370"/>
      <c r="BAL3" s="370"/>
      <c r="BAM3" s="370"/>
      <c r="BAN3" s="370"/>
      <c r="BAO3" s="370"/>
      <c r="BAP3" s="370"/>
      <c r="BAQ3" s="370"/>
      <c r="BAR3" s="370"/>
      <c r="BAS3" s="370"/>
      <c r="BAT3" s="370"/>
      <c r="BAU3" s="370"/>
      <c r="BAV3" s="370"/>
      <c r="BAW3" s="370"/>
      <c r="BAX3" s="370"/>
      <c r="BAY3" s="370"/>
      <c r="BAZ3" s="370"/>
      <c r="BBA3" s="370"/>
      <c r="BBB3" s="370"/>
      <c r="BBC3" s="370"/>
      <c r="BBD3" s="370"/>
      <c r="BBE3" s="370"/>
      <c r="BBF3" s="370"/>
      <c r="BBG3" s="370"/>
      <c r="BBH3" s="370"/>
      <c r="BBI3" s="370"/>
      <c r="BBJ3" s="370"/>
      <c r="BBK3" s="370"/>
      <c r="BBL3" s="370"/>
      <c r="BBM3" s="370"/>
      <c r="BBN3" s="370"/>
      <c r="BBO3" s="370"/>
      <c r="BBP3" s="370"/>
      <c r="BBQ3" s="370"/>
      <c r="BBR3" s="370"/>
      <c r="BBS3" s="370"/>
      <c r="BBT3" s="370"/>
      <c r="BBU3" s="370"/>
      <c r="BBV3" s="370"/>
      <c r="BBW3" s="370"/>
      <c r="BBX3" s="370"/>
      <c r="BBY3" s="370"/>
      <c r="BBZ3" s="370"/>
      <c r="BCA3" s="370"/>
      <c r="BCB3" s="370"/>
      <c r="BCC3" s="370"/>
      <c r="BCD3" s="370"/>
      <c r="BCE3" s="370"/>
      <c r="BCF3" s="370"/>
      <c r="BCG3" s="370"/>
      <c r="BCH3" s="370"/>
      <c r="BCI3" s="370"/>
      <c r="BCJ3" s="370"/>
      <c r="BCK3" s="370"/>
      <c r="BCL3" s="370"/>
      <c r="BCM3" s="370"/>
      <c r="BCN3" s="370"/>
      <c r="BCO3" s="370"/>
      <c r="BCP3" s="370"/>
      <c r="BCQ3" s="370"/>
      <c r="BCR3" s="370"/>
      <c r="BCS3" s="370"/>
      <c r="BCT3" s="370"/>
      <c r="BCU3" s="370"/>
      <c r="BCV3" s="370"/>
      <c r="BCW3" s="370"/>
      <c r="BCX3" s="370"/>
      <c r="BCY3" s="370"/>
      <c r="BCZ3" s="370"/>
      <c r="BDA3" s="370"/>
      <c r="BDB3" s="370"/>
      <c r="BDC3" s="370"/>
      <c r="BDD3" s="370"/>
      <c r="BDE3" s="370"/>
      <c r="BDF3" s="370"/>
      <c r="BDG3" s="370"/>
      <c r="BDH3" s="370"/>
      <c r="BDI3" s="370"/>
      <c r="BDJ3" s="370"/>
      <c r="BDK3" s="370"/>
      <c r="BDL3" s="370"/>
      <c r="BDM3" s="370"/>
      <c r="BDN3" s="370"/>
      <c r="BDO3" s="370"/>
      <c r="BDP3" s="370"/>
      <c r="BDQ3" s="370"/>
      <c r="BDR3" s="370"/>
      <c r="BDS3" s="370"/>
      <c r="BDT3" s="370"/>
      <c r="BDU3" s="370"/>
      <c r="BDV3" s="370"/>
      <c r="BDW3" s="370"/>
      <c r="BDX3" s="370"/>
      <c r="BDY3" s="370"/>
      <c r="BDZ3" s="370"/>
      <c r="BEA3" s="370"/>
      <c r="BEB3" s="370"/>
      <c r="BEC3" s="370"/>
      <c r="BED3" s="370"/>
      <c r="BEE3" s="370"/>
      <c r="BEF3" s="370"/>
      <c r="BEG3" s="370"/>
      <c r="BEH3" s="370"/>
      <c r="BEI3" s="370"/>
      <c r="BEJ3" s="370"/>
      <c r="BEK3" s="370"/>
      <c r="BEL3" s="370"/>
      <c r="BEM3" s="370"/>
      <c r="BEN3" s="370"/>
      <c r="BEO3" s="370"/>
      <c r="BEP3" s="370"/>
      <c r="BEQ3" s="370"/>
      <c r="BER3" s="370"/>
      <c r="BES3" s="370"/>
      <c r="BET3" s="370"/>
      <c r="BEU3" s="370"/>
      <c r="BEV3" s="370"/>
      <c r="BEW3" s="370"/>
      <c r="BEX3" s="370"/>
      <c r="BEY3" s="370"/>
      <c r="BEZ3" s="370"/>
      <c r="BFA3" s="370"/>
      <c r="BFB3" s="370"/>
      <c r="BFC3" s="370"/>
      <c r="BFD3" s="370"/>
      <c r="BFE3" s="370"/>
      <c r="BFF3" s="370"/>
      <c r="BFG3" s="370"/>
      <c r="BFH3" s="370"/>
      <c r="BFI3" s="370"/>
      <c r="BFJ3" s="370"/>
      <c r="BFK3" s="370"/>
      <c r="BFL3" s="370"/>
      <c r="BFM3" s="370"/>
      <c r="BFN3" s="370"/>
      <c r="BFO3" s="370"/>
      <c r="BFP3" s="370"/>
      <c r="BFQ3" s="370"/>
      <c r="BFR3" s="370"/>
      <c r="BFS3" s="370"/>
      <c r="BFT3" s="370"/>
      <c r="BFU3" s="370"/>
      <c r="BFV3" s="370"/>
      <c r="BFW3" s="370"/>
      <c r="BFX3" s="370"/>
      <c r="BFY3" s="370"/>
      <c r="BFZ3" s="370"/>
      <c r="BGA3" s="370"/>
      <c r="BGB3" s="370"/>
      <c r="BGC3" s="370"/>
      <c r="BGD3" s="370"/>
      <c r="BGE3" s="370"/>
      <c r="BGF3" s="370"/>
      <c r="BGG3" s="370"/>
      <c r="BGH3" s="370"/>
      <c r="BGI3" s="370"/>
      <c r="BGJ3" s="370"/>
      <c r="BGK3" s="370"/>
      <c r="BGL3" s="370"/>
      <c r="BGM3" s="370"/>
      <c r="BGN3" s="370"/>
      <c r="BGO3" s="370"/>
      <c r="BGP3" s="370"/>
      <c r="BGQ3" s="370"/>
      <c r="BGR3" s="370"/>
      <c r="BGS3" s="370"/>
      <c r="BGT3" s="370"/>
      <c r="BGU3" s="370"/>
      <c r="BGV3" s="370"/>
      <c r="BGW3" s="370"/>
      <c r="BGX3" s="370"/>
      <c r="BGY3" s="370"/>
      <c r="BGZ3" s="370"/>
      <c r="BHA3" s="370"/>
      <c r="BHB3" s="370"/>
      <c r="BHC3" s="370"/>
      <c r="BHD3" s="370"/>
      <c r="BHE3" s="370"/>
      <c r="BHF3" s="370"/>
      <c r="BHG3" s="370"/>
      <c r="BHH3" s="370"/>
      <c r="BHI3" s="370"/>
      <c r="BHJ3" s="370"/>
      <c r="BHK3" s="370"/>
      <c r="BHL3" s="370"/>
      <c r="BHM3" s="370"/>
      <c r="BHN3" s="370"/>
      <c r="BHO3" s="370"/>
      <c r="BHP3" s="370"/>
      <c r="BHQ3" s="370"/>
      <c r="BHR3" s="370"/>
      <c r="BHS3" s="370"/>
      <c r="BHT3" s="370"/>
      <c r="BHU3" s="370"/>
      <c r="BHV3" s="370"/>
      <c r="BHW3" s="370"/>
      <c r="BHX3" s="370"/>
      <c r="BHY3" s="370"/>
      <c r="BHZ3" s="370"/>
      <c r="BIA3" s="370"/>
      <c r="BIB3" s="370"/>
      <c r="BIC3" s="370"/>
      <c r="BID3" s="370"/>
      <c r="BIE3" s="370"/>
      <c r="BIF3" s="370"/>
      <c r="BIG3" s="370"/>
      <c r="BIH3" s="370"/>
      <c r="BII3" s="370"/>
      <c r="BIJ3" s="370"/>
      <c r="BIK3" s="370"/>
      <c r="BIL3" s="370"/>
      <c r="BIM3" s="370"/>
      <c r="BIN3" s="370"/>
      <c r="BIO3" s="370"/>
      <c r="BIP3" s="370"/>
      <c r="BIQ3" s="370"/>
      <c r="BIR3" s="370"/>
      <c r="BIS3" s="370"/>
      <c r="BIT3" s="370"/>
      <c r="BIU3" s="370"/>
      <c r="BIV3" s="370"/>
      <c r="BIW3" s="370"/>
      <c r="BIX3" s="370"/>
      <c r="BIY3" s="370"/>
      <c r="BIZ3" s="370"/>
      <c r="BJA3" s="370"/>
      <c r="BJB3" s="370"/>
      <c r="BJC3" s="370"/>
      <c r="BJD3" s="370"/>
      <c r="BJE3" s="370"/>
      <c r="BJF3" s="370"/>
      <c r="BJG3" s="370"/>
      <c r="BJH3" s="370"/>
      <c r="BJI3" s="370"/>
      <c r="BJJ3" s="370"/>
      <c r="BJK3" s="370"/>
      <c r="BJL3" s="370"/>
      <c r="BJM3" s="370"/>
      <c r="BJN3" s="370"/>
      <c r="BJO3" s="370"/>
      <c r="BJP3" s="370"/>
      <c r="BJQ3" s="370"/>
      <c r="BJR3" s="370"/>
      <c r="BJS3" s="370"/>
      <c r="BJT3" s="370"/>
      <c r="BJU3" s="370"/>
      <c r="BJV3" s="370"/>
      <c r="BJW3" s="370"/>
      <c r="BJX3" s="370"/>
      <c r="BJY3" s="370"/>
      <c r="BJZ3" s="370"/>
      <c r="BKA3" s="370"/>
      <c r="BKB3" s="370"/>
      <c r="BKC3" s="370"/>
      <c r="BKD3" s="370"/>
      <c r="BKE3" s="370"/>
      <c r="BKF3" s="370"/>
      <c r="BKG3" s="370"/>
      <c r="BKH3" s="370"/>
      <c r="BKI3" s="370"/>
      <c r="BKJ3" s="370"/>
      <c r="BKK3" s="370"/>
      <c r="BKL3" s="370"/>
      <c r="BKM3" s="370"/>
      <c r="BKN3" s="370"/>
      <c r="BKO3" s="370"/>
      <c r="BKP3" s="370"/>
      <c r="BKQ3" s="370"/>
      <c r="BKR3" s="370"/>
      <c r="BKS3" s="370"/>
      <c r="BKT3" s="370"/>
      <c r="BKU3" s="370"/>
      <c r="BKV3" s="370"/>
      <c r="BKW3" s="370"/>
      <c r="BKX3" s="370"/>
      <c r="BKY3" s="370"/>
      <c r="BKZ3" s="370"/>
      <c r="BLA3" s="370"/>
      <c r="BLB3" s="370"/>
      <c r="BLC3" s="370"/>
      <c r="BLD3" s="370"/>
      <c r="BLE3" s="370"/>
      <c r="BLF3" s="370"/>
      <c r="BLG3" s="370"/>
      <c r="BLH3" s="370"/>
      <c r="BLI3" s="370"/>
      <c r="BLJ3" s="370"/>
      <c r="BLK3" s="370"/>
      <c r="BLL3" s="370"/>
      <c r="BLM3" s="370"/>
      <c r="BLN3" s="370"/>
      <c r="BLO3" s="370"/>
      <c r="BLP3" s="370"/>
      <c r="BLQ3" s="370"/>
      <c r="BLR3" s="370"/>
      <c r="BLS3" s="370"/>
      <c r="BLT3" s="370"/>
      <c r="BLU3" s="370"/>
      <c r="BLV3" s="370"/>
      <c r="BLW3" s="370"/>
      <c r="BLX3" s="370"/>
      <c r="BLY3" s="370"/>
      <c r="BLZ3" s="370"/>
    </row>
    <row r="4" spans="1:1690" s="118" customFormat="1" ht="11.25" customHeight="1" x14ac:dyDescent="0.2">
      <c r="A4" s="394" t="s">
        <v>127</v>
      </c>
      <c r="B4" s="372" t="s">
        <v>128</v>
      </c>
      <c r="C4" s="373">
        <v>9.4399999999999998E-2</v>
      </c>
      <c r="D4" s="373">
        <v>8.2461999999999994E-2</v>
      </c>
      <c r="E4" s="373">
        <v>7.4200000000000002E-2</v>
      </c>
      <c r="F4" s="373">
        <v>0.21390000000000001</v>
      </c>
      <c r="G4" s="373">
        <v>0.15459999999999999</v>
      </c>
      <c r="H4" s="373">
        <v>0.159</v>
      </c>
      <c r="I4" s="373">
        <v>0.14369999999999999</v>
      </c>
      <c r="J4" s="373">
        <v>0.13489999999999999</v>
      </c>
      <c r="K4" s="373">
        <v>0.1206</v>
      </c>
      <c r="L4" s="373">
        <v>0.11940000000000001</v>
      </c>
      <c r="M4" s="373">
        <v>0.1177</v>
      </c>
      <c r="N4" s="373">
        <v>0.1404</v>
      </c>
      <c r="O4" s="373">
        <v>0.1139</v>
      </c>
      <c r="P4" s="373">
        <v>0.13100300000000001</v>
      </c>
      <c r="Q4" s="373">
        <v>0.116755</v>
      </c>
      <c r="R4" s="373">
        <v>4.3142E-2</v>
      </c>
      <c r="S4" s="373">
        <v>8.6504999999999999E-2</v>
      </c>
      <c r="T4" s="373">
        <v>8.1093999999999999E-2</v>
      </c>
      <c r="U4" s="373">
        <v>8.1129999999999994E-2</v>
      </c>
      <c r="V4" s="373">
        <v>0.13032199999999999</v>
      </c>
      <c r="W4" s="373">
        <v>0.138379</v>
      </c>
      <c r="X4" s="373">
        <v>0.13339599999999999</v>
      </c>
      <c r="Y4" s="373">
        <v>0.11421099999999999</v>
      </c>
      <c r="Z4" s="373">
        <v>0.120404</v>
      </c>
      <c r="AA4" s="373">
        <v>0.10845299999999999</v>
      </c>
      <c r="AB4" s="373">
        <v>0.124779</v>
      </c>
      <c r="AC4" s="397">
        <v>0.19871989790216493</v>
      </c>
      <c r="AD4" s="373"/>
      <c r="AE4" s="373"/>
      <c r="AF4" s="373"/>
      <c r="AG4" s="373"/>
      <c r="AH4" s="373"/>
      <c r="AI4" s="373"/>
      <c r="AJ4" s="373"/>
      <c r="AK4" s="373"/>
      <c r="AL4" s="373"/>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370"/>
      <c r="EB4" s="370"/>
      <c r="EC4" s="370"/>
      <c r="ED4" s="370"/>
      <c r="EE4" s="370"/>
      <c r="EF4" s="370"/>
      <c r="EG4" s="370"/>
      <c r="EH4" s="370"/>
      <c r="EI4" s="370"/>
      <c r="EJ4" s="370"/>
      <c r="EK4" s="370"/>
      <c r="EL4" s="370"/>
      <c r="EM4" s="370"/>
      <c r="EN4" s="370"/>
      <c r="EO4" s="370"/>
      <c r="EP4" s="370"/>
      <c r="EQ4" s="370"/>
      <c r="ER4" s="370"/>
      <c r="ES4" s="370"/>
      <c r="ET4" s="370"/>
      <c r="EU4" s="370"/>
      <c r="EV4" s="370"/>
      <c r="EW4" s="370"/>
      <c r="EX4" s="370"/>
      <c r="EY4" s="370"/>
      <c r="EZ4" s="370"/>
      <c r="FA4" s="370"/>
      <c r="FB4" s="370"/>
      <c r="FC4" s="370"/>
      <c r="FD4" s="370"/>
      <c r="FE4" s="370"/>
      <c r="FF4" s="370"/>
      <c r="FG4" s="370"/>
      <c r="FH4" s="370"/>
      <c r="FI4" s="370"/>
      <c r="FJ4" s="370"/>
      <c r="FK4" s="370"/>
      <c r="FL4" s="370"/>
      <c r="FM4" s="370"/>
      <c r="FN4" s="370"/>
      <c r="FO4" s="370"/>
      <c r="FP4" s="370"/>
      <c r="FQ4" s="370"/>
      <c r="FR4" s="370"/>
      <c r="FS4" s="370"/>
      <c r="FT4" s="370"/>
      <c r="FU4" s="370"/>
      <c r="FV4" s="370"/>
      <c r="FW4" s="370"/>
      <c r="FX4" s="370"/>
      <c r="FY4" s="370"/>
      <c r="FZ4" s="370"/>
      <c r="GA4" s="370"/>
      <c r="GB4" s="370"/>
      <c r="GC4" s="370"/>
      <c r="GD4" s="370"/>
      <c r="GE4" s="370"/>
      <c r="GF4" s="370"/>
      <c r="GG4" s="370"/>
      <c r="GH4" s="370"/>
      <c r="GI4" s="370"/>
      <c r="GJ4" s="370"/>
      <c r="GK4" s="370"/>
      <c r="GL4" s="370"/>
      <c r="GM4" s="370"/>
      <c r="GN4" s="370"/>
      <c r="GO4" s="370"/>
      <c r="GP4" s="370"/>
      <c r="GQ4" s="370"/>
      <c r="GR4" s="370"/>
      <c r="GS4" s="370"/>
      <c r="GT4" s="370"/>
      <c r="GU4" s="370"/>
      <c r="GV4" s="370"/>
      <c r="GW4" s="370"/>
      <c r="GX4" s="370"/>
      <c r="GY4" s="370"/>
      <c r="GZ4" s="370"/>
      <c r="HA4" s="370"/>
      <c r="HB4" s="370"/>
      <c r="HC4" s="370"/>
      <c r="HD4" s="370"/>
      <c r="HE4" s="370"/>
      <c r="HF4" s="370"/>
      <c r="HG4" s="370"/>
      <c r="HH4" s="370"/>
      <c r="HI4" s="370"/>
      <c r="HJ4" s="370"/>
      <c r="HK4" s="370"/>
      <c r="HL4" s="370"/>
      <c r="HM4" s="370"/>
      <c r="HN4" s="370"/>
      <c r="HO4" s="370"/>
      <c r="HP4" s="370"/>
      <c r="HQ4" s="370"/>
      <c r="HR4" s="370"/>
      <c r="HS4" s="370"/>
      <c r="HT4" s="370"/>
      <c r="HU4" s="370"/>
      <c r="HV4" s="370"/>
      <c r="HW4" s="370"/>
      <c r="HX4" s="370"/>
      <c r="HY4" s="370"/>
      <c r="HZ4" s="370"/>
      <c r="IA4" s="370"/>
      <c r="IB4" s="370"/>
      <c r="IC4" s="370"/>
      <c r="ID4" s="370"/>
      <c r="IE4" s="370"/>
      <c r="IF4" s="370"/>
      <c r="IG4" s="370"/>
      <c r="IH4" s="370"/>
      <c r="II4" s="370"/>
      <c r="IJ4" s="370"/>
      <c r="IK4" s="370"/>
      <c r="IL4" s="370"/>
      <c r="IM4" s="370"/>
      <c r="IN4" s="370"/>
      <c r="IO4" s="370"/>
      <c r="IP4" s="370"/>
      <c r="IQ4" s="370"/>
      <c r="IR4" s="370"/>
      <c r="IS4" s="370"/>
      <c r="IT4" s="370"/>
      <c r="IU4" s="370"/>
      <c r="IV4" s="370"/>
      <c r="IW4" s="370"/>
      <c r="IX4" s="370"/>
      <c r="IY4" s="370"/>
      <c r="IZ4" s="370"/>
      <c r="JA4" s="370"/>
      <c r="JB4" s="370"/>
      <c r="JC4" s="370"/>
      <c r="JD4" s="370"/>
      <c r="JE4" s="370"/>
      <c r="JF4" s="370"/>
      <c r="JG4" s="370"/>
      <c r="JH4" s="370"/>
      <c r="JI4" s="370"/>
      <c r="JJ4" s="370"/>
      <c r="JK4" s="370"/>
      <c r="JL4" s="370"/>
      <c r="JM4" s="370"/>
      <c r="JN4" s="370"/>
      <c r="JO4" s="370"/>
      <c r="JP4" s="370"/>
      <c r="JQ4" s="370"/>
      <c r="JR4" s="370"/>
      <c r="JS4" s="370"/>
      <c r="JT4" s="370"/>
      <c r="JU4" s="370"/>
      <c r="JV4" s="370"/>
      <c r="JW4" s="370"/>
      <c r="JX4" s="370"/>
      <c r="JY4" s="370"/>
      <c r="JZ4" s="370"/>
      <c r="KA4" s="370"/>
      <c r="KB4" s="370"/>
      <c r="KC4" s="370"/>
      <c r="KD4" s="370"/>
      <c r="KE4" s="370"/>
      <c r="KF4" s="370"/>
      <c r="KG4" s="370"/>
      <c r="KH4" s="370"/>
      <c r="KI4" s="370"/>
      <c r="KJ4" s="370"/>
      <c r="KK4" s="370"/>
      <c r="KL4" s="370"/>
      <c r="KM4" s="370"/>
      <c r="KN4" s="370"/>
      <c r="KO4" s="370"/>
      <c r="KP4" s="370"/>
      <c r="KQ4" s="370"/>
      <c r="KR4" s="370"/>
      <c r="KS4" s="370"/>
      <c r="KT4" s="370"/>
      <c r="KU4" s="370"/>
      <c r="KV4" s="370"/>
      <c r="KW4" s="370"/>
      <c r="KX4" s="370"/>
      <c r="KY4" s="370"/>
      <c r="KZ4" s="370"/>
      <c r="LA4" s="370"/>
      <c r="LB4" s="370"/>
      <c r="LC4" s="370"/>
      <c r="LD4" s="370"/>
      <c r="LE4" s="370"/>
      <c r="LF4" s="370"/>
      <c r="LG4" s="370"/>
      <c r="LH4" s="370"/>
      <c r="LI4" s="370"/>
      <c r="LJ4" s="370"/>
      <c r="LK4" s="370"/>
      <c r="LL4" s="370"/>
      <c r="LM4" s="370"/>
      <c r="LN4" s="370"/>
      <c r="LO4" s="370"/>
      <c r="LP4" s="370"/>
      <c r="LQ4" s="370"/>
      <c r="LR4" s="370"/>
      <c r="LS4" s="370"/>
      <c r="LT4" s="370"/>
      <c r="LU4" s="370"/>
      <c r="LV4" s="370"/>
      <c r="LW4" s="370"/>
      <c r="LX4" s="370"/>
      <c r="LY4" s="370"/>
      <c r="LZ4" s="370"/>
      <c r="MA4" s="370"/>
      <c r="MB4" s="370"/>
      <c r="MC4" s="370"/>
      <c r="MD4" s="370"/>
      <c r="ME4" s="370"/>
      <c r="MF4" s="370"/>
      <c r="MG4" s="370"/>
      <c r="MH4" s="370"/>
      <c r="MI4" s="370"/>
      <c r="MJ4" s="370"/>
      <c r="MK4" s="370"/>
      <c r="ML4" s="370"/>
      <c r="MM4" s="370"/>
      <c r="MN4" s="370"/>
      <c r="MO4" s="370"/>
      <c r="MP4" s="370"/>
      <c r="MQ4" s="370"/>
      <c r="MR4" s="370"/>
      <c r="MS4" s="370"/>
      <c r="MT4" s="370"/>
      <c r="MU4" s="370"/>
      <c r="MV4" s="370"/>
      <c r="MW4" s="370"/>
      <c r="MX4" s="370"/>
      <c r="MY4" s="370"/>
      <c r="MZ4" s="370"/>
      <c r="NA4" s="370"/>
      <c r="NB4" s="370"/>
      <c r="NC4" s="370"/>
      <c r="ND4" s="370"/>
      <c r="NE4" s="370"/>
      <c r="NF4" s="370"/>
      <c r="NG4" s="370"/>
      <c r="NH4" s="370"/>
      <c r="NI4" s="370"/>
      <c r="NJ4" s="370"/>
      <c r="NK4" s="370"/>
      <c r="NL4" s="370"/>
      <c r="NM4" s="370"/>
      <c r="NN4" s="370"/>
      <c r="NO4" s="370"/>
      <c r="NP4" s="370"/>
      <c r="NQ4" s="370"/>
      <c r="NR4" s="370"/>
      <c r="NS4" s="370"/>
      <c r="NT4" s="370"/>
      <c r="NU4" s="370"/>
      <c r="NV4" s="370"/>
      <c r="NW4" s="370"/>
      <c r="NX4" s="370"/>
      <c r="NY4" s="370"/>
      <c r="NZ4" s="370"/>
      <c r="OA4" s="370"/>
      <c r="OB4" s="370"/>
      <c r="OC4" s="370"/>
      <c r="OD4" s="370"/>
      <c r="OE4" s="370"/>
      <c r="OF4" s="370"/>
      <c r="OG4" s="370"/>
      <c r="OH4" s="370"/>
      <c r="OI4" s="370"/>
      <c r="OJ4" s="370"/>
      <c r="OK4" s="370"/>
      <c r="OL4" s="370"/>
      <c r="OM4" s="370"/>
      <c r="ON4" s="370"/>
      <c r="OO4" s="370"/>
      <c r="OP4" s="370"/>
      <c r="OQ4" s="370"/>
      <c r="OR4" s="370"/>
      <c r="OS4" s="370"/>
      <c r="OT4" s="370"/>
      <c r="OU4" s="370"/>
      <c r="OV4" s="370"/>
      <c r="OW4" s="370"/>
      <c r="OX4" s="370"/>
      <c r="OY4" s="370"/>
      <c r="OZ4" s="370"/>
      <c r="PA4" s="370"/>
      <c r="PB4" s="370"/>
      <c r="PC4" s="370"/>
      <c r="PD4" s="370"/>
      <c r="PE4" s="370"/>
      <c r="PF4" s="370"/>
      <c r="PG4" s="370"/>
      <c r="PH4" s="370"/>
      <c r="PI4" s="370"/>
      <c r="PJ4" s="370"/>
      <c r="PK4" s="370"/>
      <c r="PL4" s="370"/>
      <c r="PM4" s="370"/>
      <c r="PN4" s="370"/>
      <c r="PO4" s="370"/>
      <c r="PP4" s="370"/>
      <c r="PQ4" s="370"/>
      <c r="PR4" s="370"/>
      <c r="PS4" s="370"/>
      <c r="PT4" s="370"/>
      <c r="PU4" s="370"/>
      <c r="PV4" s="370"/>
      <c r="PW4" s="370"/>
      <c r="PX4" s="370"/>
      <c r="PY4" s="370"/>
      <c r="PZ4" s="370"/>
      <c r="QA4" s="370"/>
      <c r="QB4" s="370"/>
      <c r="QC4" s="370"/>
      <c r="QD4" s="370"/>
      <c r="QE4" s="370"/>
      <c r="QF4" s="370"/>
      <c r="QG4" s="370"/>
      <c r="QH4" s="370"/>
      <c r="QI4" s="370"/>
      <c r="QJ4" s="370"/>
      <c r="QK4" s="370"/>
      <c r="QL4" s="370"/>
      <c r="QM4" s="370"/>
      <c r="QN4" s="370"/>
      <c r="QO4" s="370"/>
      <c r="QP4" s="370"/>
      <c r="QQ4" s="370"/>
      <c r="QR4" s="370"/>
      <c r="QS4" s="370"/>
      <c r="QT4" s="370"/>
      <c r="QU4" s="370"/>
      <c r="QV4" s="370"/>
      <c r="QW4" s="370"/>
      <c r="QX4" s="370"/>
      <c r="QY4" s="370"/>
      <c r="QZ4" s="370"/>
      <c r="RA4" s="370"/>
      <c r="RB4" s="370"/>
      <c r="RC4" s="370"/>
      <c r="RD4" s="370"/>
      <c r="RE4" s="370"/>
      <c r="RF4" s="370"/>
      <c r="RG4" s="370"/>
      <c r="RH4" s="370"/>
      <c r="RI4" s="370"/>
      <c r="RJ4" s="370"/>
      <c r="RK4" s="370"/>
      <c r="RL4" s="370"/>
      <c r="RM4" s="370"/>
      <c r="RN4" s="370"/>
      <c r="RO4" s="370"/>
      <c r="RP4" s="370"/>
      <c r="RQ4" s="370"/>
      <c r="RR4" s="370"/>
      <c r="RS4" s="370"/>
      <c r="RT4" s="370"/>
      <c r="RU4" s="370"/>
      <c r="RV4" s="370"/>
      <c r="RW4" s="370"/>
      <c r="RX4" s="370"/>
      <c r="RY4" s="370"/>
      <c r="RZ4" s="370"/>
      <c r="SA4" s="370"/>
      <c r="SB4" s="370"/>
      <c r="SC4" s="370"/>
      <c r="SD4" s="370"/>
      <c r="SE4" s="370"/>
      <c r="SF4" s="370"/>
      <c r="SG4" s="370"/>
      <c r="SH4" s="370"/>
      <c r="SI4" s="370"/>
      <c r="SJ4" s="370"/>
      <c r="SK4" s="370"/>
      <c r="SL4" s="370"/>
      <c r="SM4" s="370"/>
      <c r="SN4" s="370"/>
      <c r="SO4" s="370"/>
      <c r="SP4" s="370"/>
      <c r="SQ4" s="370"/>
      <c r="SR4" s="370"/>
      <c r="SS4" s="370"/>
      <c r="ST4" s="370"/>
      <c r="SU4" s="370"/>
      <c r="SV4" s="370"/>
      <c r="SW4" s="370"/>
      <c r="SX4" s="370"/>
      <c r="SY4" s="370"/>
      <c r="SZ4" s="370"/>
      <c r="TA4" s="370"/>
      <c r="TB4" s="370"/>
      <c r="TC4" s="370"/>
      <c r="TD4" s="370"/>
      <c r="TE4" s="370"/>
      <c r="TF4" s="370"/>
      <c r="TG4" s="370"/>
      <c r="TH4" s="370"/>
      <c r="TI4" s="370"/>
      <c r="TJ4" s="370"/>
      <c r="TK4" s="370"/>
      <c r="TL4" s="370"/>
      <c r="TM4" s="370"/>
      <c r="TN4" s="370"/>
      <c r="TO4" s="370"/>
      <c r="TP4" s="370"/>
      <c r="TQ4" s="370"/>
      <c r="TR4" s="370"/>
      <c r="TS4" s="370"/>
      <c r="TT4" s="370"/>
      <c r="TU4" s="370"/>
      <c r="TV4" s="370"/>
      <c r="TW4" s="370"/>
      <c r="TX4" s="370"/>
      <c r="TY4" s="370"/>
      <c r="TZ4" s="370"/>
      <c r="UA4" s="370"/>
      <c r="UB4" s="370"/>
      <c r="UC4" s="370"/>
      <c r="UD4" s="370"/>
      <c r="UE4" s="370"/>
      <c r="UF4" s="370"/>
      <c r="UG4" s="370"/>
      <c r="UH4" s="370"/>
      <c r="UI4" s="370"/>
      <c r="UJ4" s="370"/>
      <c r="UK4" s="370"/>
      <c r="UL4" s="370"/>
      <c r="UM4" s="370"/>
      <c r="UN4" s="370"/>
      <c r="UO4" s="370"/>
      <c r="UP4" s="370"/>
      <c r="UQ4" s="370"/>
      <c r="UR4" s="370"/>
      <c r="US4" s="370"/>
      <c r="UT4" s="370"/>
      <c r="UU4" s="370"/>
      <c r="UV4" s="370"/>
      <c r="UW4" s="370"/>
      <c r="UX4" s="370"/>
      <c r="UY4" s="370"/>
      <c r="UZ4" s="370"/>
      <c r="VA4" s="370"/>
      <c r="VB4" s="370"/>
      <c r="VC4" s="370"/>
      <c r="VD4" s="370"/>
      <c r="VE4" s="370"/>
      <c r="VF4" s="370"/>
      <c r="VG4" s="370"/>
      <c r="VH4" s="370"/>
      <c r="VI4" s="370"/>
      <c r="VJ4" s="370"/>
      <c r="VK4" s="370"/>
      <c r="VL4" s="370"/>
      <c r="VM4" s="370"/>
      <c r="VN4" s="370"/>
      <c r="VO4" s="370"/>
      <c r="VP4" s="370"/>
      <c r="VQ4" s="370"/>
      <c r="VR4" s="370"/>
      <c r="VS4" s="370"/>
      <c r="VT4" s="370"/>
      <c r="VU4" s="370"/>
      <c r="VV4" s="370"/>
      <c r="VW4" s="370"/>
      <c r="VX4" s="370"/>
      <c r="VY4" s="370"/>
      <c r="VZ4" s="370"/>
      <c r="WA4" s="370"/>
      <c r="WB4" s="370"/>
      <c r="WC4" s="370"/>
      <c r="WD4" s="370"/>
      <c r="WE4" s="370"/>
      <c r="WF4" s="370"/>
      <c r="WG4" s="370"/>
      <c r="WH4" s="370"/>
      <c r="WI4" s="370"/>
      <c r="WJ4" s="370"/>
      <c r="WK4" s="370"/>
      <c r="WL4" s="370"/>
      <c r="WM4" s="370"/>
      <c r="WN4" s="370"/>
      <c r="WO4" s="370"/>
      <c r="WP4" s="370"/>
      <c r="WQ4" s="370"/>
      <c r="WR4" s="370"/>
      <c r="WS4" s="370"/>
      <c r="WT4" s="370"/>
      <c r="WU4" s="370"/>
      <c r="WV4" s="370"/>
      <c r="WW4" s="370"/>
      <c r="WX4" s="370"/>
      <c r="WY4" s="370"/>
      <c r="WZ4" s="370"/>
      <c r="XA4" s="370"/>
      <c r="XB4" s="370"/>
      <c r="XC4" s="370"/>
      <c r="XD4" s="370"/>
      <c r="XE4" s="370"/>
      <c r="XF4" s="370"/>
      <c r="XG4" s="370"/>
      <c r="XH4" s="370"/>
      <c r="XI4" s="370"/>
      <c r="XJ4" s="370"/>
      <c r="XK4" s="370"/>
      <c r="XL4" s="370"/>
      <c r="XM4" s="370"/>
      <c r="XN4" s="370"/>
      <c r="XO4" s="370"/>
      <c r="XP4" s="370"/>
      <c r="XQ4" s="370"/>
      <c r="XR4" s="370"/>
      <c r="XS4" s="370"/>
      <c r="XT4" s="370"/>
      <c r="XU4" s="370"/>
      <c r="XV4" s="370"/>
      <c r="XW4" s="370"/>
      <c r="XX4" s="370"/>
      <c r="XY4" s="370"/>
      <c r="XZ4" s="370"/>
      <c r="YA4" s="370"/>
      <c r="YB4" s="370"/>
      <c r="YC4" s="370"/>
      <c r="YD4" s="370"/>
      <c r="YE4" s="370"/>
      <c r="YF4" s="370"/>
      <c r="YG4" s="370"/>
      <c r="YH4" s="370"/>
      <c r="YI4" s="370"/>
      <c r="YJ4" s="370"/>
      <c r="YK4" s="370"/>
      <c r="YL4" s="370"/>
      <c r="YM4" s="370"/>
      <c r="YN4" s="370"/>
      <c r="YO4" s="370"/>
      <c r="YP4" s="370"/>
      <c r="YQ4" s="370"/>
      <c r="YR4" s="370"/>
      <c r="YS4" s="370"/>
      <c r="YT4" s="370"/>
      <c r="YU4" s="370"/>
      <c r="YV4" s="370"/>
      <c r="YW4" s="370"/>
      <c r="YX4" s="370"/>
      <c r="YY4" s="370"/>
      <c r="YZ4" s="370"/>
      <c r="ZA4" s="370"/>
      <c r="ZB4" s="370"/>
      <c r="ZC4" s="370"/>
      <c r="ZD4" s="370"/>
      <c r="ZE4" s="370"/>
      <c r="ZF4" s="370"/>
      <c r="ZG4" s="370"/>
      <c r="ZH4" s="370"/>
      <c r="ZI4" s="370"/>
      <c r="ZJ4" s="370"/>
      <c r="ZK4" s="370"/>
      <c r="ZL4" s="370"/>
      <c r="ZM4" s="370"/>
      <c r="ZN4" s="370"/>
      <c r="ZO4" s="370"/>
      <c r="ZP4" s="370"/>
      <c r="ZQ4" s="370"/>
      <c r="ZR4" s="370"/>
      <c r="ZS4" s="370"/>
      <c r="ZT4" s="370"/>
      <c r="ZU4" s="370"/>
      <c r="ZV4" s="370"/>
      <c r="ZW4" s="370"/>
      <c r="ZX4" s="370"/>
      <c r="ZY4" s="370"/>
      <c r="ZZ4" s="370"/>
      <c r="AAA4" s="370"/>
      <c r="AAB4" s="370"/>
      <c r="AAC4" s="370"/>
      <c r="AAD4" s="370"/>
      <c r="AAE4" s="370"/>
      <c r="AAF4" s="370"/>
      <c r="AAG4" s="370"/>
      <c r="AAH4" s="370"/>
      <c r="AAI4" s="370"/>
      <c r="AAJ4" s="370"/>
      <c r="AAK4" s="370"/>
      <c r="AAL4" s="370"/>
      <c r="AAM4" s="370"/>
      <c r="AAN4" s="370"/>
      <c r="AAO4" s="370"/>
      <c r="AAP4" s="370"/>
      <c r="AAQ4" s="370"/>
      <c r="AAR4" s="370"/>
      <c r="AAS4" s="370"/>
      <c r="AAT4" s="370"/>
      <c r="AAU4" s="370"/>
      <c r="AAV4" s="370"/>
      <c r="AAW4" s="370"/>
      <c r="AAX4" s="370"/>
      <c r="AAY4" s="370"/>
      <c r="AAZ4" s="370"/>
      <c r="ABA4" s="370"/>
      <c r="ABB4" s="370"/>
      <c r="ABC4" s="370"/>
      <c r="ABD4" s="370"/>
      <c r="ABE4" s="370"/>
      <c r="ABF4" s="370"/>
      <c r="ABG4" s="370"/>
      <c r="ABH4" s="370"/>
      <c r="ABI4" s="370"/>
      <c r="ABJ4" s="370"/>
      <c r="ABK4" s="370"/>
      <c r="ABL4" s="370"/>
      <c r="ABM4" s="370"/>
      <c r="ABN4" s="370"/>
      <c r="ABO4" s="370"/>
      <c r="ABP4" s="370"/>
      <c r="ABQ4" s="370"/>
      <c r="ABR4" s="370"/>
      <c r="ABS4" s="370"/>
      <c r="ABT4" s="370"/>
      <c r="ABU4" s="370"/>
      <c r="ABV4" s="370"/>
      <c r="ABW4" s="370"/>
      <c r="ABX4" s="370"/>
      <c r="ABY4" s="370"/>
      <c r="ABZ4" s="370"/>
      <c r="ACA4" s="370"/>
      <c r="ACB4" s="370"/>
      <c r="ACC4" s="370"/>
      <c r="ACD4" s="370"/>
      <c r="ACE4" s="370"/>
      <c r="ACF4" s="370"/>
      <c r="ACG4" s="370"/>
      <c r="ACH4" s="370"/>
      <c r="ACI4" s="370"/>
      <c r="ACJ4" s="370"/>
      <c r="ACK4" s="370"/>
      <c r="ACL4" s="370"/>
      <c r="ACM4" s="370"/>
      <c r="ACN4" s="370"/>
      <c r="ACO4" s="370"/>
      <c r="ACP4" s="370"/>
      <c r="ACQ4" s="370"/>
      <c r="ACR4" s="370"/>
      <c r="ACS4" s="370"/>
      <c r="ACT4" s="370"/>
      <c r="ACU4" s="370"/>
      <c r="ACV4" s="370"/>
      <c r="ACW4" s="370"/>
      <c r="ACX4" s="370"/>
      <c r="ACY4" s="370"/>
      <c r="ACZ4" s="370"/>
      <c r="ADA4" s="370"/>
      <c r="ADB4" s="370"/>
      <c r="ADC4" s="370"/>
      <c r="ADD4" s="370"/>
      <c r="ADE4" s="370"/>
      <c r="ADF4" s="370"/>
      <c r="ADG4" s="370"/>
      <c r="ADH4" s="370"/>
      <c r="ADI4" s="370"/>
      <c r="ADJ4" s="370"/>
      <c r="ADK4" s="370"/>
      <c r="ADL4" s="370"/>
      <c r="ADM4" s="370"/>
      <c r="ADN4" s="370"/>
      <c r="ADO4" s="370"/>
      <c r="ADP4" s="370"/>
      <c r="ADQ4" s="370"/>
      <c r="ADR4" s="370"/>
      <c r="ADS4" s="370"/>
      <c r="ADT4" s="370"/>
      <c r="ADU4" s="370"/>
      <c r="ADV4" s="370"/>
      <c r="ADW4" s="370"/>
      <c r="ADX4" s="370"/>
      <c r="ADY4" s="370"/>
      <c r="ADZ4" s="370"/>
      <c r="AEA4" s="370"/>
      <c r="AEB4" s="370"/>
      <c r="AEC4" s="370"/>
      <c r="AED4" s="370"/>
      <c r="AEE4" s="370"/>
      <c r="AEF4" s="370"/>
      <c r="AEG4" s="370"/>
      <c r="AEH4" s="370"/>
      <c r="AEI4" s="370"/>
      <c r="AEJ4" s="370"/>
      <c r="AEK4" s="370"/>
      <c r="AEL4" s="370"/>
      <c r="AEM4" s="370"/>
      <c r="AEN4" s="370"/>
      <c r="AEO4" s="370"/>
      <c r="AEP4" s="370"/>
      <c r="AEQ4" s="370"/>
      <c r="AER4" s="370"/>
      <c r="AES4" s="370"/>
      <c r="AET4" s="370"/>
      <c r="AEU4" s="370"/>
      <c r="AEV4" s="370"/>
      <c r="AEW4" s="370"/>
      <c r="AEX4" s="370"/>
      <c r="AEY4" s="370"/>
      <c r="AEZ4" s="370"/>
      <c r="AFA4" s="370"/>
      <c r="AFB4" s="370"/>
      <c r="AFC4" s="370"/>
      <c r="AFD4" s="370"/>
      <c r="AFE4" s="370"/>
      <c r="AFF4" s="370"/>
      <c r="AFG4" s="370"/>
      <c r="AFH4" s="370"/>
      <c r="AFI4" s="370"/>
      <c r="AFJ4" s="370"/>
      <c r="AFK4" s="370"/>
      <c r="AFL4" s="370"/>
      <c r="AFM4" s="370"/>
      <c r="AFN4" s="370"/>
      <c r="AFO4" s="370"/>
      <c r="AFP4" s="370"/>
      <c r="AFQ4" s="370"/>
      <c r="AFR4" s="370"/>
      <c r="AFS4" s="370"/>
      <c r="AFT4" s="370"/>
      <c r="AFU4" s="370"/>
      <c r="AFV4" s="370"/>
      <c r="AFW4" s="370"/>
      <c r="AFX4" s="370"/>
      <c r="AFY4" s="370"/>
      <c r="AFZ4" s="370"/>
      <c r="AGA4" s="370"/>
      <c r="AGB4" s="370"/>
      <c r="AGC4" s="370"/>
      <c r="AGD4" s="370"/>
      <c r="AGE4" s="370"/>
      <c r="AGF4" s="370"/>
      <c r="AGG4" s="370"/>
      <c r="AGH4" s="370"/>
      <c r="AGI4" s="370"/>
      <c r="AGJ4" s="370"/>
      <c r="AGK4" s="370"/>
      <c r="AGL4" s="370"/>
      <c r="AGM4" s="370"/>
      <c r="AGN4" s="370"/>
      <c r="AGO4" s="370"/>
      <c r="AGP4" s="370"/>
      <c r="AGQ4" s="370"/>
      <c r="AGR4" s="370"/>
      <c r="AGS4" s="370"/>
      <c r="AGT4" s="370"/>
      <c r="AGU4" s="370"/>
      <c r="AGV4" s="370"/>
      <c r="AGW4" s="370"/>
      <c r="AGX4" s="370"/>
      <c r="AGY4" s="370"/>
      <c r="AGZ4" s="370"/>
      <c r="AHA4" s="370"/>
      <c r="AHB4" s="370"/>
      <c r="AHC4" s="370"/>
      <c r="AHD4" s="370"/>
      <c r="AHE4" s="370"/>
      <c r="AHF4" s="370"/>
      <c r="AHG4" s="370"/>
      <c r="AHH4" s="370"/>
      <c r="AHI4" s="370"/>
      <c r="AHJ4" s="370"/>
      <c r="AHK4" s="370"/>
      <c r="AHL4" s="370"/>
      <c r="AHM4" s="370"/>
      <c r="AHN4" s="370"/>
      <c r="AHO4" s="370"/>
      <c r="AHP4" s="370"/>
      <c r="AHQ4" s="370"/>
      <c r="AHR4" s="370"/>
      <c r="AHS4" s="370"/>
      <c r="AHT4" s="370"/>
      <c r="AHU4" s="370"/>
      <c r="AHV4" s="370"/>
      <c r="AHW4" s="370"/>
      <c r="AHX4" s="370"/>
      <c r="AHY4" s="370"/>
      <c r="AHZ4" s="370"/>
      <c r="AIA4" s="370"/>
      <c r="AIB4" s="370"/>
      <c r="AIC4" s="370"/>
      <c r="AID4" s="370"/>
      <c r="AIE4" s="370"/>
      <c r="AIF4" s="370"/>
      <c r="AIG4" s="370"/>
      <c r="AIH4" s="370"/>
      <c r="AII4" s="370"/>
      <c r="AIJ4" s="370"/>
      <c r="AIK4" s="370"/>
      <c r="AIL4" s="370"/>
      <c r="AIM4" s="370"/>
      <c r="AIN4" s="370"/>
      <c r="AIO4" s="370"/>
      <c r="AIP4" s="370"/>
      <c r="AIQ4" s="370"/>
      <c r="AIR4" s="370"/>
      <c r="AIS4" s="370"/>
      <c r="AIT4" s="370"/>
      <c r="AIU4" s="370"/>
      <c r="AIV4" s="370"/>
      <c r="AIW4" s="370"/>
      <c r="AIX4" s="370"/>
      <c r="AIY4" s="370"/>
      <c r="AIZ4" s="370"/>
      <c r="AJA4" s="370"/>
      <c r="AJB4" s="370"/>
      <c r="AJC4" s="370"/>
      <c r="AJD4" s="370"/>
      <c r="AJE4" s="370"/>
      <c r="AJF4" s="370"/>
      <c r="AJG4" s="370"/>
      <c r="AJH4" s="370"/>
      <c r="AJI4" s="370"/>
      <c r="AJJ4" s="370"/>
      <c r="AJK4" s="370"/>
      <c r="AJL4" s="370"/>
      <c r="AJM4" s="370"/>
      <c r="AJN4" s="370"/>
      <c r="AJO4" s="370"/>
      <c r="AJP4" s="370"/>
      <c r="AJQ4" s="370"/>
      <c r="AJR4" s="370"/>
      <c r="AJS4" s="370"/>
      <c r="AJT4" s="370"/>
      <c r="AJU4" s="370"/>
      <c r="AJV4" s="370"/>
      <c r="AJW4" s="370"/>
      <c r="AJX4" s="370"/>
      <c r="AJY4" s="370"/>
      <c r="AJZ4" s="370"/>
      <c r="AKA4" s="370"/>
      <c r="AKB4" s="370"/>
      <c r="AKC4" s="370"/>
      <c r="AKD4" s="370"/>
      <c r="AKE4" s="370"/>
      <c r="AKF4" s="370"/>
      <c r="AKG4" s="370"/>
      <c r="AKH4" s="370"/>
      <c r="AKI4" s="370"/>
      <c r="AKJ4" s="370"/>
      <c r="AKK4" s="370"/>
      <c r="AKL4" s="370"/>
      <c r="AKM4" s="370"/>
      <c r="AKN4" s="370"/>
      <c r="AKO4" s="370"/>
      <c r="AKP4" s="370"/>
      <c r="AKQ4" s="370"/>
      <c r="AKR4" s="370"/>
      <c r="AKS4" s="370"/>
      <c r="AKT4" s="370"/>
      <c r="AKU4" s="370"/>
      <c r="AKV4" s="370"/>
      <c r="AKW4" s="370"/>
      <c r="AKX4" s="370"/>
      <c r="AKY4" s="370"/>
      <c r="AKZ4" s="370"/>
      <c r="ALA4" s="370"/>
      <c r="ALB4" s="370"/>
      <c r="ALC4" s="370"/>
      <c r="ALD4" s="370"/>
      <c r="ALE4" s="370"/>
      <c r="ALF4" s="370"/>
      <c r="ALG4" s="370"/>
      <c r="ALH4" s="370"/>
      <c r="ALI4" s="370"/>
      <c r="ALJ4" s="370"/>
      <c r="ALK4" s="370"/>
      <c r="ALL4" s="370"/>
      <c r="ALM4" s="370"/>
      <c r="ALN4" s="370"/>
      <c r="ALO4" s="370"/>
      <c r="ALP4" s="370"/>
      <c r="ALQ4" s="370"/>
      <c r="ALR4" s="370"/>
      <c r="ALS4" s="370"/>
      <c r="ALT4" s="370"/>
      <c r="ALU4" s="370"/>
      <c r="ALV4" s="370"/>
      <c r="ALW4" s="370"/>
      <c r="ALX4" s="370"/>
      <c r="ALY4" s="370"/>
      <c r="ALZ4" s="370"/>
      <c r="AMA4" s="370"/>
      <c r="AMB4" s="370"/>
      <c r="AMC4" s="370"/>
      <c r="AMD4" s="370"/>
      <c r="AME4" s="370"/>
      <c r="AMF4" s="370"/>
      <c r="AMG4" s="370"/>
      <c r="AMH4" s="370"/>
      <c r="AMI4" s="370"/>
      <c r="AMJ4" s="370"/>
      <c r="AMK4" s="370"/>
      <c r="AML4" s="370"/>
      <c r="AMM4" s="370"/>
      <c r="AMN4" s="370"/>
      <c r="AMO4" s="370"/>
      <c r="AMP4" s="370"/>
      <c r="AMQ4" s="370"/>
      <c r="AMR4" s="370"/>
      <c r="AMS4" s="370"/>
      <c r="AMT4" s="370"/>
      <c r="AMU4" s="370"/>
      <c r="AMV4" s="370"/>
      <c r="AMW4" s="370"/>
      <c r="AMX4" s="370"/>
      <c r="AMY4" s="370"/>
      <c r="AMZ4" s="370"/>
      <c r="ANA4" s="370"/>
      <c r="ANB4" s="370"/>
      <c r="ANC4" s="370"/>
      <c r="AND4" s="370"/>
      <c r="ANE4" s="370"/>
      <c r="ANF4" s="370"/>
      <c r="ANG4" s="370"/>
      <c r="ANH4" s="370"/>
      <c r="ANI4" s="370"/>
      <c r="ANJ4" s="370"/>
      <c r="ANK4" s="370"/>
      <c r="ANL4" s="370"/>
      <c r="ANM4" s="370"/>
      <c r="ANN4" s="370"/>
      <c r="ANO4" s="370"/>
      <c r="ANP4" s="370"/>
      <c r="ANQ4" s="370"/>
      <c r="ANR4" s="370"/>
      <c r="ANS4" s="370"/>
      <c r="ANT4" s="370"/>
      <c r="ANU4" s="370"/>
      <c r="ANV4" s="370"/>
      <c r="ANW4" s="370"/>
      <c r="ANX4" s="370"/>
      <c r="ANY4" s="370"/>
      <c r="ANZ4" s="370"/>
      <c r="AOA4" s="370"/>
      <c r="AOB4" s="370"/>
      <c r="AOC4" s="370"/>
      <c r="AOD4" s="370"/>
      <c r="AOE4" s="370"/>
      <c r="AOF4" s="370"/>
      <c r="AOG4" s="370"/>
      <c r="AOH4" s="370"/>
      <c r="AOI4" s="370"/>
      <c r="AOJ4" s="370"/>
      <c r="AOK4" s="370"/>
      <c r="AOL4" s="370"/>
      <c r="AOM4" s="370"/>
      <c r="AON4" s="370"/>
      <c r="AOO4" s="370"/>
      <c r="AOP4" s="370"/>
      <c r="AOQ4" s="370"/>
      <c r="AOR4" s="370"/>
      <c r="AOS4" s="370"/>
      <c r="AOT4" s="370"/>
      <c r="AOU4" s="370"/>
      <c r="AOV4" s="370"/>
      <c r="AOW4" s="370"/>
      <c r="AOX4" s="370"/>
      <c r="AOY4" s="370"/>
      <c r="AOZ4" s="370"/>
      <c r="APA4" s="370"/>
      <c r="APB4" s="370"/>
      <c r="APC4" s="370"/>
      <c r="APD4" s="370"/>
      <c r="APE4" s="370"/>
      <c r="APF4" s="370"/>
      <c r="APG4" s="370"/>
      <c r="APH4" s="370"/>
      <c r="API4" s="370"/>
      <c r="APJ4" s="370"/>
      <c r="APK4" s="370"/>
      <c r="APL4" s="370"/>
      <c r="APM4" s="370"/>
      <c r="APN4" s="370"/>
      <c r="APO4" s="370"/>
      <c r="APP4" s="370"/>
      <c r="APQ4" s="370"/>
      <c r="APR4" s="370"/>
      <c r="APS4" s="370"/>
      <c r="APT4" s="370"/>
      <c r="APU4" s="370"/>
      <c r="APV4" s="370"/>
      <c r="APW4" s="370"/>
      <c r="APX4" s="370"/>
      <c r="APY4" s="370"/>
      <c r="APZ4" s="370"/>
      <c r="AQA4" s="370"/>
      <c r="AQB4" s="370"/>
      <c r="AQC4" s="370"/>
      <c r="AQD4" s="370"/>
      <c r="AQE4" s="370"/>
      <c r="AQF4" s="370"/>
      <c r="AQG4" s="370"/>
      <c r="AQH4" s="370"/>
      <c r="AQI4" s="370"/>
      <c r="AQJ4" s="370"/>
      <c r="AQK4" s="370"/>
      <c r="AQL4" s="370"/>
      <c r="AQM4" s="370"/>
      <c r="AQN4" s="370"/>
      <c r="AQO4" s="370"/>
      <c r="AQP4" s="370"/>
      <c r="AQQ4" s="370"/>
      <c r="AQR4" s="370"/>
      <c r="AQS4" s="370"/>
      <c r="AQT4" s="370"/>
      <c r="AQU4" s="370"/>
      <c r="AQV4" s="370"/>
      <c r="AQW4" s="370"/>
      <c r="AQX4" s="370"/>
      <c r="AQY4" s="370"/>
      <c r="AQZ4" s="370"/>
      <c r="ARA4" s="370"/>
      <c r="ARB4" s="370"/>
      <c r="ARC4" s="370"/>
      <c r="ARD4" s="370"/>
      <c r="ARE4" s="370"/>
      <c r="ARF4" s="370"/>
      <c r="ARG4" s="370"/>
      <c r="ARH4" s="370"/>
      <c r="ARI4" s="370"/>
      <c r="ARJ4" s="370"/>
      <c r="ARK4" s="370"/>
      <c r="ARL4" s="370"/>
      <c r="ARM4" s="370"/>
      <c r="ARN4" s="370"/>
      <c r="ARO4" s="370"/>
      <c r="ARP4" s="370"/>
      <c r="ARQ4" s="370"/>
      <c r="ARR4" s="370"/>
      <c r="ARS4" s="370"/>
      <c r="ART4" s="370"/>
      <c r="ARU4" s="370"/>
      <c r="ARV4" s="370"/>
      <c r="ARW4" s="370"/>
      <c r="ARX4" s="370"/>
      <c r="ARY4" s="370"/>
      <c r="ARZ4" s="370"/>
      <c r="ASA4" s="370"/>
      <c r="ASB4" s="370"/>
      <c r="ASC4" s="370"/>
      <c r="ASD4" s="370"/>
      <c r="ASE4" s="370"/>
      <c r="ASF4" s="370"/>
      <c r="ASG4" s="370"/>
      <c r="ASH4" s="370"/>
      <c r="ASI4" s="370"/>
      <c r="ASJ4" s="370"/>
      <c r="ASK4" s="370"/>
      <c r="ASL4" s="370"/>
      <c r="ASM4" s="370"/>
      <c r="ASN4" s="370"/>
      <c r="ASO4" s="370"/>
      <c r="ASP4" s="370"/>
      <c r="ASQ4" s="370"/>
      <c r="ASR4" s="370"/>
      <c r="ASS4" s="370"/>
      <c r="AST4" s="370"/>
      <c r="ASU4" s="370"/>
      <c r="ASV4" s="370"/>
      <c r="ASW4" s="370"/>
      <c r="ASX4" s="370"/>
      <c r="ASY4" s="370"/>
      <c r="ASZ4" s="370"/>
      <c r="ATA4" s="370"/>
      <c r="ATB4" s="370"/>
      <c r="ATC4" s="370"/>
      <c r="ATD4" s="370"/>
      <c r="ATE4" s="370"/>
      <c r="ATF4" s="370"/>
      <c r="ATG4" s="370"/>
      <c r="ATH4" s="370"/>
      <c r="ATI4" s="370"/>
      <c r="ATJ4" s="370"/>
      <c r="ATK4" s="370"/>
      <c r="ATL4" s="370"/>
      <c r="ATM4" s="370"/>
      <c r="ATN4" s="370"/>
      <c r="ATO4" s="370"/>
      <c r="ATP4" s="370"/>
      <c r="ATQ4" s="370"/>
      <c r="ATR4" s="370"/>
      <c r="ATS4" s="370"/>
      <c r="ATT4" s="370"/>
      <c r="ATU4" s="370"/>
      <c r="ATV4" s="370"/>
      <c r="ATW4" s="370"/>
      <c r="ATX4" s="370"/>
      <c r="ATY4" s="370"/>
      <c r="ATZ4" s="370"/>
      <c r="AUA4" s="370"/>
      <c r="AUB4" s="370"/>
      <c r="AUC4" s="370"/>
      <c r="AUD4" s="370"/>
      <c r="AUE4" s="370"/>
      <c r="AUF4" s="370"/>
      <c r="AUG4" s="370"/>
      <c r="AUH4" s="370"/>
      <c r="AUI4" s="370"/>
      <c r="AUJ4" s="370"/>
      <c r="AUK4" s="370"/>
      <c r="AUL4" s="370"/>
      <c r="AUM4" s="370"/>
      <c r="AUN4" s="370"/>
      <c r="AUO4" s="370"/>
      <c r="AUP4" s="370"/>
      <c r="AUQ4" s="370"/>
      <c r="AUR4" s="370"/>
      <c r="AUS4" s="370"/>
      <c r="AUT4" s="370"/>
      <c r="AUU4" s="370"/>
      <c r="AUV4" s="370"/>
      <c r="AUW4" s="370"/>
      <c r="AUX4" s="370"/>
      <c r="AUY4" s="370"/>
      <c r="AUZ4" s="370"/>
      <c r="AVA4" s="370"/>
      <c r="AVB4" s="370"/>
      <c r="AVC4" s="370"/>
      <c r="AVD4" s="370"/>
      <c r="AVE4" s="370"/>
      <c r="AVF4" s="370"/>
      <c r="AVG4" s="370"/>
      <c r="AVH4" s="370"/>
      <c r="AVI4" s="370"/>
      <c r="AVJ4" s="370"/>
      <c r="AVK4" s="370"/>
      <c r="AVL4" s="370"/>
      <c r="AVM4" s="370"/>
      <c r="AVN4" s="370"/>
      <c r="AVO4" s="370"/>
      <c r="AVP4" s="370"/>
      <c r="AVQ4" s="370"/>
      <c r="AVR4" s="370"/>
      <c r="AVS4" s="370"/>
      <c r="AVT4" s="370"/>
      <c r="AVU4" s="370"/>
      <c r="AVV4" s="370"/>
      <c r="AVW4" s="370"/>
      <c r="AVX4" s="370"/>
      <c r="AVY4" s="370"/>
      <c r="AVZ4" s="370"/>
      <c r="AWA4" s="370"/>
      <c r="AWB4" s="370"/>
      <c r="AWC4" s="370"/>
      <c r="AWD4" s="370"/>
      <c r="AWE4" s="370"/>
      <c r="AWF4" s="370"/>
      <c r="AWG4" s="370"/>
      <c r="AWH4" s="370"/>
      <c r="AWI4" s="370"/>
      <c r="AWJ4" s="370"/>
      <c r="AWK4" s="370"/>
      <c r="AWL4" s="370"/>
      <c r="AWM4" s="370"/>
      <c r="AWN4" s="370"/>
      <c r="AWO4" s="370"/>
      <c r="AWP4" s="370"/>
      <c r="AWQ4" s="370"/>
      <c r="AWR4" s="370"/>
      <c r="AWS4" s="370"/>
      <c r="AWT4" s="370"/>
      <c r="AWU4" s="370"/>
      <c r="AWV4" s="370"/>
      <c r="AWW4" s="370"/>
      <c r="AWX4" s="370"/>
      <c r="AWY4" s="370"/>
      <c r="AWZ4" s="370"/>
      <c r="AXA4" s="370"/>
      <c r="AXB4" s="370"/>
      <c r="AXC4" s="370"/>
      <c r="AXD4" s="370"/>
      <c r="AXE4" s="370"/>
      <c r="AXF4" s="370"/>
      <c r="AXG4" s="370"/>
      <c r="AXH4" s="370"/>
      <c r="AXI4" s="370"/>
      <c r="AXJ4" s="370"/>
      <c r="AXK4" s="370"/>
      <c r="AXL4" s="370"/>
      <c r="AXM4" s="370"/>
      <c r="AXN4" s="370"/>
      <c r="AXO4" s="370"/>
      <c r="AXP4" s="370"/>
      <c r="AXQ4" s="370"/>
      <c r="AXR4" s="370"/>
      <c r="AXS4" s="370"/>
      <c r="AXT4" s="370"/>
      <c r="AXU4" s="370"/>
      <c r="AXV4" s="370"/>
      <c r="AXW4" s="370"/>
      <c r="AXX4" s="370"/>
      <c r="AXY4" s="370"/>
      <c r="AXZ4" s="370"/>
      <c r="AYA4" s="370"/>
      <c r="AYB4" s="370"/>
      <c r="AYC4" s="370"/>
      <c r="AYD4" s="370"/>
      <c r="AYE4" s="370"/>
      <c r="AYF4" s="370"/>
      <c r="AYG4" s="370"/>
      <c r="AYH4" s="370"/>
      <c r="AYI4" s="370"/>
      <c r="AYJ4" s="370"/>
      <c r="AYK4" s="370"/>
      <c r="AYL4" s="370"/>
      <c r="AYM4" s="370"/>
      <c r="AYN4" s="370"/>
      <c r="AYO4" s="370"/>
      <c r="AYP4" s="370"/>
      <c r="AYQ4" s="370"/>
      <c r="AYR4" s="370"/>
      <c r="AYS4" s="370"/>
      <c r="AYT4" s="370"/>
      <c r="AYU4" s="370"/>
      <c r="AYV4" s="370"/>
      <c r="AYW4" s="370"/>
      <c r="AYX4" s="370"/>
      <c r="AYY4" s="370"/>
      <c r="AYZ4" s="370"/>
      <c r="AZA4" s="370"/>
      <c r="AZB4" s="370"/>
      <c r="AZC4" s="370"/>
      <c r="AZD4" s="370"/>
      <c r="AZE4" s="370"/>
      <c r="AZF4" s="370"/>
      <c r="AZG4" s="370"/>
      <c r="AZH4" s="370"/>
      <c r="AZI4" s="370"/>
      <c r="AZJ4" s="370"/>
      <c r="AZK4" s="370"/>
      <c r="AZL4" s="370"/>
      <c r="AZM4" s="370"/>
      <c r="AZN4" s="370"/>
      <c r="AZO4" s="370"/>
      <c r="AZP4" s="370"/>
      <c r="AZQ4" s="370"/>
      <c r="AZR4" s="370"/>
      <c r="AZS4" s="370"/>
      <c r="AZT4" s="370"/>
      <c r="AZU4" s="370"/>
      <c r="AZV4" s="370"/>
      <c r="AZW4" s="370"/>
      <c r="AZX4" s="370"/>
      <c r="AZY4" s="370"/>
      <c r="AZZ4" s="370"/>
      <c r="BAA4" s="370"/>
      <c r="BAB4" s="370"/>
      <c r="BAC4" s="370"/>
      <c r="BAD4" s="370"/>
      <c r="BAE4" s="370"/>
      <c r="BAF4" s="370"/>
      <c r="BAG4" s="370"/>
      <c r="BAH4" s="370"/>
      <c r="BAI4" s="370"/>
      <c r="BAJ4" s="370"/>
      <c r="BAK4" s="370"/>
      <c r="BAL4" s="370"/>
      <c r="BAM4" s="370"/>
      <c r="BAN4" s="370"/>
      <c r="BAO4" s="370"/>
      <c r="BAP4" s="370"/>
      <c r="BAQ4" s="370"/>
      <c r="BAR4" s="370"/>
      <c r="BAS4" s="370"/>
      <c r="BAT4" s="370"/>
      <c r="BAU4" s="370"/>
      <c r="BAV4" s="370"/>
      <c r="BAW4" s="370"/>
      <c r="BAX4" s="370"/>
      <c r="BAY4" s="370"/>
      <c r="BAZ4" s="370"/>
      <c r="BBA4" s="370"/>
      <c r="BBB4" s="370"/>
      <c r="BBC4" s="370"/>
      <c r="BBD4" s="370"/>
      <c r="BBE4" s="370"/>
      <c r="BBF4" s="370"/>
      <c r="BBG4" s="370"/>
      <c r="BBH4" s="370"/>
      <c r="BBI4" s="370"/>
      <c r="BBJ4" s="370"/>
      <c r="BBK4" s="370"/>
      <c r="BBL4" s="370"/>
      <c r="BBM4" s="370"/>
      <c r="BBN4" s="370"/>
      <c r="BBO4" s="370"/>
      <c r="BBP4" s="370"/>
      <c r="BBQ4" s="370"/>
      <c r="BBR4" s="370"/>
      <c r="BBS4" s="370"/>
      <c r="BBT4" s="370"/>
      <c r="BBU4" s="370"/>
      <c r="BBV4" s="370"/>
      <c r="BBW4" s="370"/>
      <c r="BBX4" s="370"/>
      <c r="BBY4" s="370"/>
      <c r="BBZ4" s="370"/>
      <c r="BCA4" s="370"/>
      <c r="BCB4" s="370"/>
      <c r="BCC4" s="370"/>
      <c r="BCD4" s="370"/>
      <c r="BCE4" s="370"/>
      <c r="BCF4" s="370"/>
      <c r="BCG4" s="370"/>
      <c r="BCH4" s="370"/>
      <c r="BCI4" s="370"/>
      <c r="BCJ4" s="370"/>
      <c r="BCK4" s="370"/>
      <c r="BCL4" s="370"/>
      <c r="BCM4" s="370"/>
      <c r="BCN4" s="370"/>
      <c r="BCO4" s="370"/>
      <c r="BCP4" s="370"/>
      <c r="BCQ4" s="370"/>
      <c r="BCR4" s="370"/>
      <c r="BCS4" s="370"/>
      <c r="BCT4" s="370"/>
      <c r="BCU4" s="370"/>
      <c r="BCV4" s="370"/>
      <c r="BCW4" s="370"/>
      <c r="BCX4" s="370"/>
      <c r="BCY4" s="370"/>
      <c r="BCZ4" s="370"/>
      <c r="BDA4" s="370"/>
      <c r="BDB4" s="370"/>
      <c r="BDC4" s="370"/>
      <c r="BDD4" s="370"/>
      <c r="BDE4" s="370"/>
      <c r="BDF4" s="370"/>
      <c r="BDG4" s="370"/>
      <c r="BDH4" s="370"/>
      <c r="BDI4" s="370"/>
      <c r="BDJ4" s="370"/>
      <c r="BDK4" s="370"/>
      <c r="BDL4" s="370"/>
      <c r="BDM4" s="370"/>
      <c r="BDN4" s="370"/>
      <c r="BDO4" s="370"/>
      <c r="BDP4" s="370"/>
      <c r="BDQ4" s="370"/>
      <c r="BDR4" s="370"/>
      <c r="BDS4" s="370"/>
      <c r="BDT4" s="370"/>
      <c r="BDU4" s="370"/>
      <c r="BDV4" s="370"/>
      <c r="BDW4" s="370"/>
      <c r="BDX4" s="370"/>
      <c r="BDY4" s="370"/>
      <c r="BDZ4" s="370"/>
      <c r="BEA4" s="370"/>
      <c r="BEB4" s="370"/>
      <c r="BEC4" s="370"/>
      <c r="BED4" s="370"/>
      <c r="BEE4" s="370"/>
      <c r="BEF4" s="370"/>
      <c r="BEG4" s="370"/>
      <c r="BEH4" s="370"/>
      <c r="BEI4" s="370"/>
      <c r="BEJ4" s="370"/>
      <c r="BEK4" s="370"/>
      <c r="BEL4" s="370"/>
      <c r="BEM4" s="370"/>
      <c r="BEN4" s="370"/>
      <c r="BEO4" s="370"/>
      <c r="BEP4" s="370"/>
      <c r="BEQ4" s="370"/>
      <c r="BER4" s="370"/>
      <c r="BES4" s="370"/>
      <c r="BET4" s="370"/>
      <c r="BEU4" s="370"/>
      <c r="BEV4" s="370"/>
      <c r="BEW4" s="370"/>
      <c r="BEX4" s="370"/>
      <c r="BEY4" s="370"/>
      <c r="BEZ4" s="370"/>
      <c r="BFA4" s="370"/>
      <c r="BFB4" s="370"/>
      <c r="BFC4" s="370"/>
      <c r="BFD4" s="370"/>
      <c r="BFE4" s="370"/>
      <c r="BFF4" s="370"/>
      <c r="BFG4" s="370"/>
      <c r="BFH4" s="370"/>
      <c r="BFI4" s="370"/>
      <c r="BFJ4" s="370"/>
      <c r="BFK4" s="370"/>
      <c r="BFL4" s="370"/>
      <c r="BFM4" s="370"/>
      <c r="BFN4" s="370"/>
      <c r="BFO4" s="370"/>
      <c r="BFP4" s="370"/>
      <c r="BFQ4" s="370"/>
      <c r="BFR4" s="370"/>
      <c r="BFS4" s="370"/>
      <c r="BFT4" s="370"/>
      <c r="BFU4" s="370"/>
      <c r="BFV4" s="370"/>
      <c r="BFW4" s="370"/>
      <c r="BFX4" s="370"/>
      <c r="BFY4" s="370"/>
      <c r="BFZ4" s="370"/>
      <c r="BGA4" s="370"/>
      <c r="BGB4" s="370"/>
      <c r="BGC4" s="370"/>
      <c r="BGD4" s="370"/>
      <c r="BGE4" s="370"/>
      <c r="BGF4" s="370"/>
      <c r="BGG4" s="370"/>
      <c r="BGH4" s="370"/>
      <c r="BGI4" s="370"/>
      <c r="BGJ4" s="370"/>
      <c r="BGK4" s="370"/>
      <c r="BGL4" s="370"/>
      <c r="BGM4" s="370"/>
      <c r="BGN4" s="370"/>
      <c r="BGO4" s="370"/>
      <c r="BGP4" s="370"/>
      <c r="BGQ4" s="370"/>
      <c r="BGR4" s="370"/>
      <c r="BGS4" s="370"/>
      <c r="BGT4" s="370"/>
      <c r="BGU4" s="370"/>
      <c r="BGV4" s="370"/>
      <c r="BGW4" s="370"/>
      <c r="BGX4" s="370"/>
      <c r="BGY4" s="370"/>
      <c r="BGZ4" s="370"/>
      <c r="BHA4" s="370"/>
      <c r="BHB4" s="370"/>
      <c r="BHC4" s="370"/>
      <c r="BHD4" s="370"/>
      <c r="BHE4" s="370"/>
      <c r="BHF4" s="370"/>
      <c r="BHG4" s="370"/>
      <c r="BHH4" s="370"/>
      <c r="BHI4" s="370"/>
      <c r="BHJ4" s="370"/>
      <c r="BHK4" s="370"/>
      <c r="BHL4" s="370"/>
      <c r="BHM4" s="370"/>
      <c r="BHN4" s="370"/>
      <c r="BHO4" s="370"/>
      <c r="BHP4" s="370"/>
      <c r="BHQ4" s="370"/>
      <c r="BHR4" s="370"/>
      <c r="BHS4" s="370"/>
      <c r="BHT4" s="370"/>
      <c r="BHU4" s="370"/>
      <c r="BHV4" s="370"/>
      <c r="BHW4" s="370"/>
      <c r="BHX4" s="370"/>
      <c r="BHY4" s="370"/>
      <c r="BHZ4" s="370"/>
      <c r="BIA4" s="370"/>
      <c r="BIB4" s="370"/>
      <c r="BIC4" s="370"/>
      <c r="BID4" s="370"/>
      <c r="BIE4" s="370"/>
      <c r="BIF4" s="370"/>
      <c r="BIG4" s="370"/>
      <c r="BIH4" s="370"/>
      <c r="BII4" s="370"/>
      <c r="BIJ4" s="370"/>
      <c r="BIK4" s="370"/>
      <c r="BIL4" s="370"/>
      <c r="BIM4" s="370"/>
      <c r="BIN4" s="370"/>
      <c r="BIO4" s="370"/>
      <c r="BIP4" s="370"/>
      <c r="BIQ4" s="370"/>
      <c r="BIR4" s="370"/>
      <c r="BIS4" s="370"/>
      <c r="BIT4" s="370"/>
      <c r="BIU4" s="370"/>
      <c r="BIV4" s="370"/>
      <c r="BIW4" s="370"/>
      <c r="BIX4" s="370"/>
      <c r="BIY4" s="370"/>
      <c r="BIZ4" s="370"/>
      <c r="BJA4" s="370"/>
      <c r="BJB4" s="370"/>
      <c r="BJC4" s="370"/>
      <c r="BJD4" s="370"/>
      <c r="BJE4" s="370"/>
      <c r="BJF4" s="370"/>
      <c r="BJG4" s="370"/>
      <c r="BJH4" s="370"/>
      <c r="BJI4" s="370"/>
      <c r="BJJ4" s="370"/>
      <c r="BJK4" s="370"/>
      <c r="BJL4" s="370"/>
      <c r="BJM4" s="370"/>
      <c r="BJN4" s="370"/>
      <c r="BJO4" s="370"/>
      <c r="BJP4" s="370"/>
      <c r="BJQ4" s="370"/>
      <c r="BJR4" s="370"/>
      <c r="BJS4" s="370"/>
      <c r="BJT4" s="370"/>
      <c r="BJU4" s="370"/>
      <c r="BJV4" s="370"/>
      <c r="BJW4" s="370"/>
      <c r="BJX4" s="370"/>
      <c r="BJY4" s="370"/>
      <c r="BJZ4" s="370"/>
      <c r="BKA4" s="370"/>
      <c r="BKB4" s="370"/>
      <c r="BKC4" s="370"/>
      <c r="BKD4" s="370"/>
      <c r="BKE4" s="370"/>
      <c r="BKF4" s="370"/>
      <c r="BKG4" s="370"/>
      <c r="BKH4" s="370"/>
      <c r="BKI4" s="370"/>
      <c r="BKJ4" s="370"/>
      <c r="BKK4" s="370"/>
      <c r="BKL4" s="370"/>
      <c r="BKM4" s="370"/>
      <c r="BKN4" s="370"/>
      <c r="BKO4" s="370"/>
      <c r="BKP4" s="370"/>
      <c r="BKQ4" s="370"/>
      <c r="BKR4" s="370"/>
      <c r="BKS4" s="370"/>
      <c r="BKT4" s="370"/>
      <c r="BKU4" s="370"/>
      <c r="BKV4" s="370"/>
      <c r="BKW4" s="370"/>
      <c r="BKX4" s="370"/>
      <c r="BKY4" s="370"/>
      <c r="BKZ4" s="370"/>
      <c r="BLA4" s="370"/>
      <c r="BLB4" s="370"/>
      <c r="BLC4" s="370"/>
      <c r="BLD4" s="370"/>
      <c r="BLE4" s="370"/>
      <c r="BLF4" s="370"/>
      <c r="BLG4" s="370"/>
      <c r="BLH4" s="370"/>
      <c r="BLI4" s="370"/>
      <c r="BLJ4" s="370"/>
      <c r="BLK4" s="370"/>
      <c r="BLL4" s="370"/>
      <c r="BLM4" s="370"/>
      <c r="BLN4" s="370"/>
      <c r="BLO4" s="370"/>
      <c r="BLP4" s="370"/>
      <c r="BLQ4" s="370"/>
      <c r="BLR4" s="370"/>
      <c r="BLS4" s="370"/>
      <c r="BLT4" s="370"/>
      <c r="BLU4" s="370"/>
      <c r="BLV4" s="370"/>
      <c r="BLW4" s="370"/>
      <c r="BLX4" s="370"/>
      <c r="BLY4" s="370"/>
      <c r="BLZ4" s="370"/>
    </row>
    <row r="5" spans="1:1690" s="118" customFormat="1" ht="11.25" customHeight="1" x14ac:dyDescent="0.2">
      <c r="A5" s="395"/>
      <c r="B5" s="374" t="s">
        <v>129</v>
      </c>
      <c r="C5" s="375">
        <v>1.17E-2</v>
      </c>
      <c r="D5" s="375">
        <v>1.03E-2</v>
      </c>
      <c r="E5" s="375">
        <v>9.1999999999999998E-3</v>
      </c>
      <c r="F5" s="375">
        <v>2.7099999999999999E-2</v>
      </c>
      <c r="G5" s="375">
        <v>1.9599999999999999E-2</v>
      </c>
      <c r="H5" s="375">
        <v>2.0400000000000001E-2</v>
      </c>
      <c r="I5" s="375">
        <v>1.8700000000000001E-2</v>
      </c>
      <c r="J5" s="375">
        <v>1.8700000000000001E-2</v>
      </c>
      <c r="K5" s="375">
        <v>1.6899999999999998E-2</v>
      </c>
      <c r="L5" s="375">
        <v>1.6899999999999998E-2</v>
      </c>
      <c r="M5" s="375">
        <v>1.6299999999999999E-2</v>
      </c>
      <c r="N5" s="375">
        <v>1.7899999999999999E-2</v>
      </c>
      <c r="O5" s="375">
        <v>1.4487999999999999E-2</v>
      </c>
      <c r="P5" s="375">
        <v>1.6447E-2</v>
      </c>
      <c r="Q5" s="375">
        <v>1.4541E-2</v>
      </c>
      <c r="R5" s="375">
        <v>5.1700000000000001E-3</v>
      </c>
      <c r="S5" s="375">
        <v>1.0243E-2</v>
      </c>
      <c r="T5" s="375">
        <v>9.5619999999999993E-3</v>
      </c>
      <c r="U5" s="375">
        <v>9.5510000000000005E-3</v>
      </c>
      <c r="V5" s="375">
        <v>1.3086E-2</v>
      </c>
      <c r="W5" s="375">
        <v>1.3934E-2</v>
      </c>
      <c r="X5" s="375">
        <v>1.3419E-2</v>
      </c>
      <c r="Y5" s="375">
        <v>1.1443E-2</v>
      </c>
      <c r="Z5" s="375">
        <v>1.1653E-2</v>
      </c>
      <c r="AA5" s="375">
        <v>1.0489999999999999E-2</v>
      </c>
      <c r="AB5" s="375">
        <v>1.2133E-2</v>
      </c>
      <c r="AC5" s="386">
        <v>1.9449193659300236E-2</v>
      </c>
      <c r="AD5" s="375"/>
      <c r="AE5" s="375"/>
      <c r="AF5" s="375"/>
      <c r="AG5" s="375"/>
      <c r="AH5" s="375"/>
      <c r="AI5" s="375"/>
      <c r="AJ5" s="375"/>
      <c r="AK5" s="375"/>
      <c r="AL5" s="375"/>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c r="DF5" s="370"/>
      <c r="DG5" s="370"/>
      <c r="DH5" s="370"/>
      <c r="DI5" s="370"/>
      <c r="DJ5" s="370"/>
      <c r="DK5" s="370"/>
      <c r="DL5" s="370"/>
      <c r="DM5" s="370"/>
      <c r="DN5" s="370"/>
      <c r="DO5" s="370"/>
      <c r="DP5" s="370"/>
      <c r="DQ5" s="370"/>
      <c r="DR5" s="370"/>
      <c r="DS5" s="370"/>
      <c r="DT5" s="370"/>
      <c r="DU5" s="370"/>
      <c r="DV5" s="370"/>
      <c r="DW5" s="370"/>
      <c r="DX5" s="370"/>
      <c r="DY5" s="370"/>
      <c r="DZ5" s="370"/>
      <c r="EA5" s="370"/>
      <c r="EB5" s="370"/>
      <c r="EC5" s="370"/>
      <c r="ED5" s="370"/>
      <c r="EE5" s="370"/>
      <c r="EF5" s="370"/>
      <c r="EG5" s="370"/>
      <c r="EH5" s="370"/>
      <c r="EI5" s="370"/>
      <c r="EJ5" s="370"/>
      <c r="EK5" s="370"/>
      <c r="EL5" s="370"/>
      <c r="EM5" s="370"/>
      <c r="EN5" s="370"/>
      <c r="EO5" s="370"/>
      <c r="EP5" s="370"/>
      <c r="EQ5" s="370"/>
      <c r="ER5" s="370"/>
      <c r="ES5" s="370"/>
      <c r="ET5" s="370"/>
      <c r="EU5" s="370"/>
      <c r="EV5" s="370"/>
      <c r="EW5" s="370"/>
      <c r="EX5" s="370"/>
      <c r="EY5" s="370"/>
      <c r="EZ5" s="370"/>
      <c r="FA5" s="370"/>
      <c r="FB5" s="370"/>
      <c r="FC5" s="370"/>
      <c r="FD5" s="370"/>
      <c r="FE5" s="370"/>
      <c r="FF5" s="370"/>
      <c r="FG5" s="370"/>
      <c r="FH5" s="370"/>
      <c r="FI5" s="370"/>
      <c r="FJ5" s="370"/>
      <c r="FK5" s="370"/>
      <c r="FL5" s="370"/>
      <c r="FM5" s="370"/>
      <c r="FN5" s="370"/>
      <c r="FO5" s="370"/>
      <c r="FP5" s="370"/>
      <c r="FQ5" s="370"/>
      <c r="FR5" s="370"/>
      <c r="FS5" s="370"/>
      <c r="FT5" s="370"/>
      <c r="FU5" s="370"/>
      <c r="FV5" s="370"/>
      <c r="FW5" s="370"/>
      <c r="FX5" s="370"/>
      <c r="FY5" s="370"/>
      <c r="FZ5" s="370"/>
      <c r="GA5" s="370"/>
      <c r="GB5" s="370"/>
      <c r="GC5" s="370"/>
      <c r="GD5" s="370"/>
      <c r="GE5" s="370"/>
      <c r="GF5" s="370"/>
      <c r="GG5" s="370"/>
      <c r="GH5" s="370"/>
      <c r="GI5" s="370"/>
      <c r="GJ5" s="370"/>
      <c r="GK5" s="370"/>
      <c r="GL5" s="370"/>
      <c r="GM5" s="370"/>
      <c r="GN5" s="370"/>
      <c r="GO5" s="370"/>
      <c r="GP5" s="370"/>
      <c r="GQ5" s="370"/>
      <c r="GR5" s="370"/>
      <c r="GS5" s="370"/>
      <c r="GT5" s="370"/>
      <c r="GU5" s="370"/>
      <c r="GV5" s="370"/>
      <c r="GW5" s="370"/>
      <c r="GX5" s="370"/>
      <c r="GY5" s="370"/>
      <c r="GZ5" s="370"/>
      <c r="HA5" s="370"/>
      <c r="HB5" s="370"/>
      <c r="HC5" s="370"/>
      <c r="HD5" s="370"/>
      <c r="HE5" s="370"/>
      <c r="HF5" s="370"/>
      <c r="HG5" s="370"/>
      <c r="HH5" s="370"/>
      <c r="HI5" s="370"/>
      <c r="HJ5" s="370"/>
      <c r="HK5" s="370"/>
      <c r="HL5" s="370"/>
      <c r="HM5" s="370"/>
      <c r="HN5" s="370"/>
      <c r="HO5" s="370"/>
      <c r="HP5" s="370"/>
      <c r="HQ5" s="370"/>
      <c r="HR5" s="370"/>
      <c r="HS5" s="370"/>
      <c r="HT5" s="370"/>
      <c r="HU5" s="370"/>
      <c r="HV5" s="370"/>
      <c r="HW5" s="370"/>
      <c r="HX5" s="370"/>
      <c r="HY5" s="370"/>
      <c r="HZ5" s="370"/>
      <c r="IA5" s="370"/>
      <c r="IB5" s="370"/>
      <c r="IC5" s="370"/>
      <c r="ID5" s="370"/>
      <c r="IE5" s="370"/>
      <c r="IF5" s="370"/>
      <c r="IG5" s="370"/>
      <c r="IH5" s="370"/>
      <c r="II5" s="370"/>
      <c r="IJ5" s="370"/>
      <c r="IK5" s="370"/>
      <c r="IL5" s="370"/>
      <c r="IM5" s="370"/>
      <c r="IN5" s="370"/>
      <c r="IO5" s="370"/>
      <c r="IP5" s="370"/>
      <c r="IQ5" s="370"/>
      <c r="IR5" s="370"/>
      <c r="IS5" s="370"/>
      <c r="IT5" s="370"/>
      <c r="IU5" s="370"/>
      <c r="IV5" s="370"/>
      <c r="IW5" s="370"/>
      <c r="IX5" s="370"/>
      <c r="IY5" s="370"/>
      <c r="IZ5" s="370"/>
      <c r="JA5" s="370"/>
      <c r="JB5" s="370"/>
      <c r="JC5" s="370"/>
      <c r="JD5" s="370"/>
      <c r="JE5" s="370"/>
      <c r="JF5" s="370"/>
      <c r="JG5" s="370"/>
      <c r="JH5" s="370"/>
      <c r="JI5" s="370"/>
      <c r="JJ5" s="370"/>
      <c r="JK5" s="370"/>
      <c r="JL5" s="370"/>
      <c r="JM5" s="370"/>
      <c r="JN5" s="370"/>
      <c r="JO5" s="370"/>
      <c r="JP5" s="370"/>
      <c r="JQ5" s="370"/>
      <c r="JR5" s="370"/>
      <c r="JS5" s="370"/>
      <c r="JT5" s="370"/>
      <c r="JU5" s="370"/>
      <c r="JV5" s="370"/>
      <c r="JW5" s="370"/>
      <c r="JX5" s="370"/>
      <c r="JY5" s="370"/>
      <c r="JZ5" s="370"/>
      <c r="KA5" s="370"/>
      <c r="KB5" s="370"/>
      <c r="KC5" s="370"/>
      <c r="KD5" s="370"/>
      <c r="KE5" s="370"/>
      <c r="KF5" s="370"/>
      <c r="KG5" s="370"/>
      <c r="KH5" s="370"/>
      <c r="KI5" s="370"/>
      <c r="KJ5" s="370"/>
      <c r="KK5" s="370"/>
      <c r="KL5" s="370"/>
      <c r="KM5" s="370"/>
      <c r="KN5" s="370"/>
      <c r="KO5" s="370"/>
      <c r="KP5" s="370"/>
      <c r="KQ5" s="370"/>
      <c r="KR5" s="370"/>
      <c r="KS5" s="370"/>
      <c r="KT5" s="370"/>
      <c r="KU5" s="370"/>
      <c r="KV5" s="370"/>
      <c r="KW5" s="370"/>
      <c r="KX5" s="370"/>
      <c r="KY5" s="370"/>
      <c r="KZ5" s="370"/>
      <c r="LA5" s="370"/>
      <c r="LB5" s="370"/>
      <c r="LC5" s="370"/>
      <c r="LD5" s="370"/>
      <c r="LE5" s="370"/>
      <c r="LF5" s="370"/>
      <c r="LG5" s="370"/>
      <c r="LH5" s="370"/>
      <c r="LI5" s="370"/>
      <c r="LJ5" s="370"/>
      <c r="LK5" s="370"/>
      <c r="LL5" s="370"/>
      <c r="LM5" s="370"/>
      <c r="LN5" s="370"/>
      <c r="LO5" s="370"/>
      <c r="LP5" s="370"/>
      <c r="LQ5" s="370"/>
      <c r="LR5" s="370"/>
      <c r="LS5" s="370"/>
      <c r="LT5" s="370"/>
      <c r="LU5" s="370"/>
      <c r="LV5" s="370"/>
      <c r="LW5" s="370"/>
      <c r="LX5" s="370"/>
      <c r="LY5" s="370"/>
      <c r="LZ5" s="370"/>
      <c r="MA5" s="370"/>
      <c r="MB5" s="370"/>
      <c r="MC5" s="370"/>
      <c r="MD5" s="370"/>
      <c r="ME5" s="370"/>
      <c r="MF5" s="370"/>
      <c r="MG5" s="370"/>
      <c r="MH5" s="370"/>
      <c r="MI5" s="370"/>
      <c r="MJ5" s="370"/>
      <c r="MK5" s="370"/>
      <c r="ML5" s="370"/>
      <c r="MM5" s="370"/>
      <c r="MN5" s="370"/>
      <c r="MO5" s="370"/>
      <c r="MP5" s="370"/>
      <c r="MQ5" s="370"/>
      <c r="MR5" s="370"/>
      <c r="MS5" s="370"/>
      <c r="MT5" s="370"/>
      <c r="MU5" s="370"/>
      <c r="MV5" s="370"/>
      <c r="MW5" s="370"/>
      <c r="MX5" s="370"/>
      <c r="MY5" s="370"/>
      <c r="MZ5" s="370"/>
      <c r="NA5" s="370"/>
      <c r="NB5" s="370"/>
      <c r="NC5" s="370"/>
      <c r="ND5" s="370"/>
      <c r="NE5" s="370"/>
      <c r="NF5" s="370"/>
      <c r="NG5" s="370"/>
      <c r="NH5" s="370"/>
      <c r="NI5" s="370"/>
      <c r="NJ5" s="370"/>
      <c r="NK5" s="370"/>
      <c r="NL5" s="370"/>
      <c r="NM5" s="370"/>
      <c r="NN5" s="370"/>
      <c r="NO5" s="370"/>
      <c r="NP5" s="370"/>
      <c r="NQ5" s="370"/>
      <c r="NR5" s="370"/>
      <c r="NS5" s="370"/>
      <c r="NT5" s="370"/>
      <c r="NU5" s="370"/>
      <c r="NV5" s="370"/>
      <c r="NW5" s="370"/>
      <c r="NX5" s="370"/>
      <c r="NY5" s="370"/>
      <c r="NZ5" s="370"/>
      <c r="OA5" s="370"/>
      <c r="OB5" s="370"/>
      <c r="OC5" s="370"/>
      <c r="OD5" s="370"/>
      <c r="OE5" s="370"/>
      <c r="OF5" s="370"/>
      <c r="OG5" s="370"/>
      <c r="OH5" s="370"/>
      <c r="OI5" s="370"/>
      <c r="OJ5" s="370"/>
      <c r="OK5" s="370"/>
      <c r="OL5" s="370"/>
      <c r="OM5" s="370"/>
      <c r="ON5" s="370"/>
      <c r="OO5" s="370"/>
      <c r="OP5" s="370"/>
      <c r="OQ5" s="370"/>
      <c r="OR5" s="370"/>
      <c r="OS5" s="370"/>
      <c r="OT5" s="370"/>
      <c r="OU5" s="370"/>
      <c r="OV5" s="370"/>
      <c r="OW5" s="370"/>
      <c r="OX5" s="370"/>
      <c r="OY5" s="370"/>
      <c r="OZ5" s="370"/>
      <c r="PA5" s="370"/>
      <c r="PB5" s="370"/>
      <c r="PC5" s="370"/>
      <c r="PD5" s="370"/>
      <c r="PE5" s="370"/>
      <c r="PF5" s="370"/>
      <c r="PG5" s="370"/>
      <c r="PH5" s="370"/>
      <c r="PI5" s="370"/>
      <c r="PJ5" s="370"/>
      <c r="PK5" s="370"/>
      <c r="PL5" s="370"/>
      <c r="PM5" s="370"/>
      <c r="PN5" s="370"/>
      <c r="PO5" s="370"/>
      <c r="PP5" s="370"/>
      <c r="PQ5" s="370"/>
      <c r="PR5" s="370"/>
      <c r="PS5" s="370"/>
      <c r="PT5" s="370"/>
      <c r="PU5" s="370"/>
      <c r="PV5" s="370"/>
      <c r="PW5" s="370"/>
      <c r="PX5" s="370"/>
      <c r="PY5" s="370"/>
      <c r="PZ5" s="370"/>
      <c r="QA5" s="370"/>
      <c r="QB5" s="370"/>
      <c r="QC5" s="370"/>
      <c r="QD5" s="370"/>
      <c r="QE5" s="370"/>
      <c r="QF5" s="370"/>
      <c r="QG5" s="370"/>
      <c r="QH5" s="370"/>
      <c r="QI5" s="370"/>
      <c r="QJ5" s="370"/>
      <c r="QK5" s="370"/>
      <c r="QL5" s="370"/>
      <c r="QM5" s="370"/>
      <c r="QN5" s="370"/>
      <c r="QO5" s="370"/>
      <c r="QP5" s="370"/>
      <c r="QQ5" s="370"/>
      <c r="QR5" s="370"/>
      <c r="QS5" s="370"/>
      <c r="QT5" s="370"/>
      <c r="QU5" s="370"/>
      <c r="QV5" s="370"/>
      <c r="QW5" s="370"/>
      <c r="QX5" s="370"/>
      <c r="QY5" s="370"/>
      <c r="QZ5" s="370"/>
      <c r="RA5" s="370"/>
      <c r="RB5" s="370"/>
      <c r="RC5" s="370"/>
      <c r="RD5" s="370"/>
      <c r="RE5" s="370"/>
      <c r="RF5" s="370"/>
      <c r="RG5" s="370"/>
      <c r="RH5" s="370"/>
      <c r="RI5" s="370"/>
      <c r="RJ5" s="370"/>
      <c r="RK5" s="370"/>
      <c r="RL5" s="370"/>
      <c r="RM5" s="370"/>
      <c r="RN5" s="370"/>
      <c r="RO5" s="370"/>
      <c r="RP5" s="370"/>
      <c r="RQ5" s="370"/>
      <c r="RR5" s="370"/>
      <c r="RS5" s="370"/>
      <c r="RT5" s="370"/>
      <c r="RU5" s="370"/>
      <c r="RV5" s="370"/>
      <c r="RW5" s="370"/>
      <c r="RX5" s="370"/>
      <c r="RY5" s="370"/>
      <c r="RZ5" s="370"/>
      <c r="SA5" s="370"/>
      <c r="SB5" s="370"/>
      <c r="SC5" s="370"/>
      <c r="SD5" s="370"/>
      <c r="SE5" s="370"/>
      <c r="SF5" s="370"/>
      <c r="SG5" s="370"/>
      <c r="SH5" s="370"/>
      <c r="SI5" s="370"/>
      <c r="SJ5" s="370"/>
      <c r="SK5" s="370"/>
      <c r="SL5" s="370"/>
      <c r="SM5" s="370"/>
      <c r="SN5" s="370"/>
      <c r="SO5" s="370"/>
      <c r="SP5" s="370"/>
      <c r="SQ5" s="370"/>
      <c r="SR5" s="370"/>
      <c r="SS5" s="370"/>
      <c r="ST5" s="370"/>
      <c r="SU5" s="370"/>
      <c r="SV5" s="370"/>
      <c r="SW5" s="370"/>
      <c r="SX5" s="370"/>
      <c r="SY5" s="370"/>
      <c r="SZ5" s="370"/>
      <c r="TA5" s="370"/>
      <c r="TB5" s="370"/>
      <c r="TC5" s="370"/>
      <c r="TD5" s="370"/>
      <c r="TE5" s="370"/>
      <c r="TF5" s="370"/>
      <c r="TG5" s="370"/>
      <c r="TH5" s="370"/>
      <c r="TI5" s="370"/>
      <c r="TJ5" s="370"/>
      <c r="TK5" s="370"/>
      <c r="TL5" s="370"/>
      <c r="TM5" s="370"/>
      <c r="TN5" s="370"/>
      <c r="TO5" s="370"/>
      <c r="TP5" s="370"/>
      <c r="TQ5" s="370"/>
      <c r="TR5" s="370"/>
      <c r="TS5" s="370"/>
      <c r="TT5" s="370"/>
      <c r="TU5" s="370"/>
      <c r="TV5" s="370"/>
      <c r="TW5" s="370"/>
      <c r="TX5" s="370"/>
      <c r="TY5" s="370"/>
      <c r="TZ5" s="370"/>
      <c r="UA5" s="370"/>
      <c r="UB5" s="370"/>
      <c r="UC5" s="370"/>
      <c r="UD5" s="370"/>
      <c r="UE5" s="370"/>
      <c r="UF5" s="370"/>
      <c r="UG5" s="370"/>
      <c r="UH5" s="370"/>
      <c r="UI5" s="370"/>
      <c r="UJ5" s="370"/>
      <c r="UK5" s="370"/>
      <c r="UL5" s="370"/>
      <c r="UM5" s="370"/>
      <c r="UN5" s="370"/>
      <c r="UO5" s="370"/>
      <c r="UP5" s="370"/>
      <c r="UQ5" s="370"/>
      <c r="UR5" s="370"/>
      <c r="US5" s="370"/>
      <c r="UT5" s="370"/>
      <c r="UU5" s="370"/>
      <c r="UV5" s="370"/>
      <c r="UW5" s="370"/>
      <c r="UX5" s="370"/>
      <c r="UY5" s="370"/>
      <c r="UZ5" s="370"/>
      <c r="VA5" s="370"/>
      <c r="VB5" s="370"/>
      <c r="VC5" s="370"/>
      <c r="VD5" s="370"/>
      <c r="VE5" s="370"/>
      <c r="VF5" s="370"/>
      <c r="VG5" s="370"/>
      <c r="VH5" s="370"/>
      <c r="VI5" s="370"/>
      <c r="VJ5" s="370"/>
      <c r="VK5" s="370"/>
      <c r="VL5" s="370"/>
      <c r="VM5" s="370"/>
      <c r="VN5" s="370"/>
      <c r="VO5" s="370"/>
      <c r="VP5" s="370"/>
      <c r="VQ5" s="370"/>
      <c r="VR5" s="370"/>
      <c r="VS5" s="370"/>
      <c r="VT5" s="370"/>
      <c r="VU5" s="370"/>
      <c r="VV5" s="370"/>
      <c r="VW5" s="370"/>
      <c r="VX5" s="370"/>
      <c r="VY5" s="370"/>
      <c r="VZ5" s="370"/>
      <c r="WA5" s="370"/>
      <c r="WB5" s="370"/>
      <c r="WC5" s="370"/>
      <c r="WD5" s="370"/>
      <c r="WE5" s="370"/>
      <c r="WF5" s="370"/>
      <c r="WG5" s="370"/>
      <c r="WH5" s="370"/>
      <c r="WI5" s="370"/>
      <c r="WJ5" s="370"/>
      <c r="WK5" s="370"/>
      <c r="WL5" s="370"/>
      <c r="WM5" s="370"/>
      <c r="WN5" s="370"/>
      <c r="WO5" s="370"/>
      <c r="WP5" s="370"/>
      <c r="WQ5" s="370"/>
      <c r="WR5" s="370"/>
      <c r="WS5" s="370"/>
      <c r="WT5" s="370"/>
      <c r="WU5" s="370"/>
      <c r="WV5" s="370"/>
      <c r="WW5" s="370"/>
      <c r="WX5" s="370"/>
      <c r="WY5" s="370"/>
      <c r="WZ5" s="370"/>
      <c r="XA5" s="370"/>
      <c r="XB5" s="370"/>
      <c r="XC5" s="370"/>
      <c r="XD5" s="370"/>
      <c r="XE5" s="370"/>
      <c r="XF5" s="370"/>
      <c r="XG5" s="370"/>
      <c r="XH5" s="370"/>
      <c r="XI5" s="370"/>
      <c r="XJ5" s="370"/>
      <c r="XK5" s="370"/>
      <c r="XL5" s="370"/>
      <c r="XM5" s="370"/>
      <c r="XN5" s="370"/>
      <c r="XO5" s="370"/>
      <c r="XP5" s="370"/>
      <c r="XQ5" s="370"/>
      <c r="XR5" s="370"/>
      <c r="XS5" s="370"/>
      <c r="XT5" s="370"/>
      <c r="XU5" s="370"/>
      <c r="XV5" s="370"/>
      <c r="XW5" s="370"/>
      <c r="XX5" s="370"/>
      <c r="XY5" s="370"/>
      <c r="XZ5" s="370"/>
      <c r="YA5" s="370"/>
      <c r="YB5" s="370"/>
      <c r="YC5" s="370"/>
      <c r="YD5" s="370"/>
      <c r="YE5" s="370"/>
      <c r="YF5" s="370"/>
      <c r="YG5" s="370"/>
      <c r="YH5" s="370"/>
      <c r="YI5" s="370"/>
      <c r="YJ5" s="370"/>
      <c r="YK5" s="370"/>
      <c r="YL5" s="370"/>
      <c r="YM5" s="370"/>
      <c r="YN5" s="370"/>
      <c r="YO5" s="370"/>
      <c r="YP5" s="370"/>
      <c r="YQ5" s="370"/>
      <c r="YR5" s="370"/>
      <c r="YS5" s="370"/>
      <c r="YT5" s="370"/>
      <c r="YU5" s="370"/>
      <c r="YV5" s="370"/>
      <c r="YW5" s="370"/>
      <c r="YX5" s="370"/>
      <c r="YY5" s="370"/>
      <c r="YZ5" s="370"/>
      <c r="ZA5" s="370"/>
      <c r="ZB5" s="370"/>
      <c r="ZC5" s="370"/>
      <c r="ZD5" s="370"/>
      <c r="ZE5" s="370"/>
      <c r="ZF5" s="370"/>
      <c r="ZG5" s="370"/>
      <c r="ZH5" s="370"/>
      <c r="ZI5" s="370"/>
      <c r="ZJ5" s="370"/>
      <c r="ZK5" s="370"/>
      <c r="ZL5" s="370"/>
      <c r="ZM5" s="370"/>
      <c r="ZN5" s="370"/>
      <c r="ZO5" s="370"/>
      <c r="ZP5" s="370"/>
      <c r="ZQ5" s="370"/>
      <c r="ZR5" s="370"/>
      <c r="ZS5" s="370"/>
      <c r="ZT5" s="370"/>
      <c r="ZU5" s="370"/>
      <c r="ZV5" s="370"/>
      <c r="ZW5" s="370"/>
      <c r="ZX5" s="370"/>
      <c r="ZY5" s="370"/>
      <c r="ZZ5" s="370"/>
      <c r="AAA5" s="370"/>
      <c r="AAB5" s="370"/>
      <c r="AAC5" s="370"/>
      <c r="AAD5" s="370"/>
      <c r="AAE5" s="370"/>
      <c r="AAF5" s="370"/>
      <c r="AAG5" s="370"/>
      <c r="AAH5" s="370"/>
      <c r="AAI5" s="370"/>
      <c r="AAJ5" s="370"/>
      <c r="AAK5" s="370"/>
      <c r="AAL5" s="370"/>
      <c r="AAM5" s="370"/>
      <c r="AAN5" s="370"/>
      <c r="AAO5" s="370"/>
      <c r="AAP5" s="370"/>
      <c r="AAQ5" s="370"/>
      <c r="AAR5" s="370"/>
      <c r="AAS5" s="370"/>
      <c r="AAT5" s="370"/>
      <c r="AAU5" s="370"/>
      <c r="AAV5" s="370"/>
      <c r="AAW5" s="370"/>
      <c r="AAX5" s="370"/>
      <c r="AAY5" s="370"/>
      <c r="AAZ5" s="370"/>
      <c r="ABA5" s="370"/>
      <c r="ABB5" s="370"/>
      <c r="ABC5" s="370"/>
      <c r="ABD5" s="370"/>
      <c r="ABE5" s="370"/>
      <c r="ABF5" s="370"/>
      <c r="ABG5" s="370"/>
      <c r="ABH5" s="370"/>
      <c r="ABI5" s="370"/>
      <c r="ABJ5" s="370"/>
      <c r="ABK5" s="370"/>
      <c r="ABL5" s="370"/>
      <c r="ABM5" s="370"/>
      <c r="ABN5" s="370"/>
      <c r="ABO5" s="370"/>
      <c r="ABP5" s="370"/>
      <c r="ABQ5" s="370"/>
      <c r="ABR5" s="370"/>
      <c r="ABS5" s="370"/>
      <c r="ABT5" s="370"/>
      <c r="ABU5" s="370"/>
      <c r="ABV5" s="370"/>
      <c r="ABW5" s="370"/>
      <c r="ABX5" s="370"/>
      <c r="ABY5" s="370"/>
      <c r="ABZ5" s="370"/>
      <c r="ACA5" s="370"/>
      <c r="ACB5" s="370"/>
      <c r="ACC5" s="370"/>
      <c r="ACD5" s="370"/>
      <c r="ACE5" s="370"/>
      <c r="ACF5" s="370"/>
      <c r="ACG5" s="370"/>
      <c r="ACH5" s="370"/>
      <c r="ACI5" s="370"/>
      <c r="ACJ5" s="370"/>
      <c r="ACK5" s="370"/>
      <c r="ACL5" s="370"/>
      <c r="ACM5" s="370"/>
      <c r="ACN5" s="370"/>
      <c r="ACO5" s="370"/>
      <c r="ACP5" s="370"/>
      <c r="ACQ5" s="370"/>
      <c r="ACR5" s="370"/>
      <c r="ACS5" s="370"/>
      <c r="ACT5" s="370"/>
      <c r="ACU5" s="370"/>
      <c r="ACV5" s="370"/>
      <c r="ACW5" s="370"/>
      <c r="ACX5" s="370"/>
      <c r="ACY5" s="370"/>
      <c r="ACZ5" s="370"/>
      <c r="ADA5" s="370"/>
      <c r="ADB5" s="370"/>
      <c r="ADC5" s="370"/>
      <c r="ADD5" s="370"/>
      <c r="ADE5" s="370"/>
      <c r="ADF5" s="370"/>
      <c r="ADG5" s="370"/>
      <c r="ADH5" s="370"/>
      <c r="ADI5" s="370"/>
      <c r="ADJ5" s="370"/>
      <c r="ADK5" s="370"/>
      <c r="ADL5" s="370"/>
      <c r="ADM5" s="370"/>
      <c r="ADN5" s="370"/>
      <c r="ADO5" s="370"/>
      <c r="ADP5" s="370"/>
      <c r="ADQ5" s="370"/>
      <c r="ADR5" s="370"/>
      <c r="ADS5" s="370"/>
      <c r="ADT5" s="370"/>
      <c r="ADU5" s="370"/>
      <c r="ADV5" s="370"/>
      <c r="ADW5" s="370"/>
      <c r="ADX5" s="370"/>
      <c r="ADY5" s="370"/>
      <c r="ADZ5" s="370"/>
      <c r="AEA5" s="370"/>
      <c r="AEB5" s="370"/>
      <c r="AEC5" s="370"/>
      <c r="AED5" s="370"/>
      <c r="AEE5" s="370"/>
      <c r="AEF5" s="370"/>
      <c r="AEG5" s="370"/>
      <c r="AEH5" s="370"/>
      <c r="AEI5" s="370"/>
      <c r="AEJ5" s="370"/>
      <c r="AEK5" s="370"/>
      <c r="AEL5" s="370"/>
      <c r="AEM5" s="370"/>
      <c r="AEN5" s="370"/>
      <c r="AEO5" s="370"/>
      <c r="AEP5" s="370"/>
      <c r="AEQ5" s="370"/>
      <c r="AER5" s="370"/>
      <c r="AES5" s="370"/>
      <c r="AET5" s="370"/>
      <c r="AEU5" s="370"/>
      <c r="AEV5" s="370"/>
      <c r="AEW5" s="370"/>
      <c r="AEX5" s="370"/>
      <c r="AEY5" s="370"/>
      <c r="AEZ5" s="370"/>
      <c r="AFA5" s="370"/>
      <c r="AFB5" s="370"/>
      <c r="AFC5" s="370"/>
      <c r="AFD5" s="370"/>
      <c r="AFE5" s="370"/>
      <c r="AFF5" s="370"/>
      <c r="AFG5" s="370"/>
      <c r="AFH5" s="370"/>
      <c r="AFI5" s="370"/>
      <c r="AFJ5" s="370"/>
      <c r="AFK5" s="370"/>
      <c r="AFL5" s="370"/>
      <c r="AFM5" s="370"/>
      <c r="AFN5" s="370"/>
      <c r="AFO5" s="370"/>
      <c r="AFP5" s="370"/>
      <c r="AFQ5" s="370"/>
      <c r="AFR5" s="370"/>
      <c r="AFS5" s="370"/>
      <c r="AFT5" s="370"/>
      <c r="AFU5" s="370"/>
      <c r="AFV5" s="370"/>
      <c r="AFW5" s="370"/>
      <c r="AFX5" s="370"/>
      <c r="AFY5" s="370"/>
      <c r="AFZ5" s="370"/>
      <c r="AGA5" s="370"/>
      <c r="AGB5" s="370"/>
      <c r="AGC5" s="370"/>
      <c r="AGD5" s="370"/>
      <c r="AGE5" s="370"/>
      <c r="AGF5" s="370"/>
      <c r="AGG5" s="370"/>
      <c r="AGH5" s="370"/>
      <c r="AGI5" s="370"/>
      <c r="AGJ5" s="370"/>
      <c r="AGK5" s="370"/>
      <c r="AGL5" s="370"/>
      <c r="AGM5" s="370"/>
      <c r="AGN5" s="370"/>
      <c r="AGO5" s="370"/>
      <c r="AGP5" s="370"/>
      <c r="AGQ5" s="370"/>
      <c r="AGR5" s="370"/>
      <c r="AGS5" s="370"/>
      <c r="AGT5" s="370"/>
      <c r="AGU5" s="370"/>
      <c r="AGV5" s="370"/>
      <c r="AGW5" s="370"/>
      <c r="AGX5" s="370"/>
      <c r="AGY5" s="370"/>
      <c r="AGZ5" s="370"/>
      <c r="AHA5" s="370"/>
      <c r="AHB5" s="370"/>
      <c r="AHC5" s="370"/>
      <c r="AHD5" s="370"/>
      <c r="AHE5" s="370"/>
      <c r="AHF5" s="370"/>
      <c r="AHG5" s="370"/>
      <c r="AHH5" s="370"/>
      <c r="AHI5" s="370"/>
      <c r="AHJ5" s="370"/>
      <c r="AHK5" s="370"/>
      <c r="AHL5" s="370"/>
      <c r="AHM5" s="370"/>
      <c r="AHN5" s="370"/>
      <c r="AHO5" s="370"/>
      <c r="AHP5" s="370"/>
      <c r="AHQ5" s="370"/>
      <c r="AHR5" s="370"/>
      <c r="AHS5" s="370"/>
      <c r="AHT5" s="370"/>
      <c r="AHU5" s="370"/>
      <c r="AHV5" s="370"/>
      <c r="AHW5" s="370"/>
      <c r="AHX5" s="370"/>
      <c r="AHY5" s="370"/>
      <c r="AHZ5" s="370"/>
      <c r="AIA5" s="370"/>
      <c r="AIB5" s="370"/>
      <c r="AIC5" s="370"/>
      <c r="AID5" s="370"/>
      <c r="AIE5" s="370"/>
      <c r="AIF5" s="370"/>
      <c r="AIG5" s="370"/>
      <c r="AIH5" s="370"/>
      <c r="AII5" s="370"/>
      <c r="AIJ5" s="370"/>
      <c r="AIK5" s="370"/>
      <c r="AIL5" s="370"/>
      <c r="AIM5" s="370"/>
      <c r="AIN5" s="370"/>
      <c r="AIO5" s="370"/>
      <c r="AIP5" s="370"/>
      <c r="AIQ5" s="370"/>
      <c r="AIR5" s="370"/>
      <c r="AIS5" s="370"/>
      <c r="AIT5" s="370"/>
      <c r="AIU5" s="370"/>
      <c r="AIV5" s="370"/>
      <c r="AIW5" s="370"/>
      <c r="AIX5" s="370"/>
      <c r="AIY5" s="370"/>
      <c r="AIZ5" s="370"/>
      <c r="AJA5" s="370"/>
      <c r="AJB5" s="370"/>
      <c r="AJC5" s="370"/>
      <c r="AJD5" s="370"/>
      <c r="AJE5" s="370"/>
      <c r="AJF5" s="370"/>
      <c r="AJG5" s="370"/>
      <c r="AJH5" s="370"/>
      <c r="AJI5" s="370"/>
      <c r="AJJ5" s="370"/>
      <c r="AJK5" s="370"/>
      <c r="AJL5" s="370"/>
      <c r="AJM5" s="370"/>
      <c r="AJN5" s="370"/>
      <c r="AJO5" s="370"/>
      <c r="AJP5" s="370"/>
      <c r="AJQ5" s="370"/>
      <c r="AJR5" s="370"/>
      <c r="AJS5" s="370"/>
      <c r="AJT5" s="370"/>
      <c r="AJU5" s="370"/>
      <c r="AJV5" s="370"/>
      <c r="AJW5" s="370"/>
      <c r="AJX5" s="370"/>
      <c r="AJY5" s="370"/>
      <c r="AJZ5" s="370"/>
      <c r="AKA5" s="370"/>
      <c r="AKB5" s="370"/>
      <c r="AKC5" s="370"/>
      <c r="AKD5" s="370"/>
      <c r="AKE5" s="370"/>
      <c r="AKF5" s="370"/>
      <c r="AKG5" s="370"/>
      <c r="AKH5" s="370"/>
      <c r="AKI5" s="370"/>
      <c r="AKJ5" s="370"/>
      <c r="AKK5" s="370"/>
      <c r="AKL5" s="370"/>
      <c r="AKM5" s="370"/>
      <c r="AKN5" s="370"/>
      <c r="AKO5" s="370"/>
      <c r="AKP5" s="370"/>
      <c r="AKQ5" s="370"/>
      <c r="AKR5" s="370"/>
      <c r="AKS5" s="370"/>
      <c r="AKT5" s="370"/>
      <c r="AKU5" s="370"/>
      <c r="AKV5" s="370"/>
      <c r="AKW5" s="370"/>
      <c r="AKX5" s="370"/>
      <c r="AKY5" s="370"/>
      <c r="AKZ5" s="370"/>
      <c r="ALA5" s="370"/>
      <c r="ALB5" s="370"/>
      <c r="ALC5" s="370"/>
      <c r="ALD5" s="370"/>
      <c r="ALE5" s="370"/>
      <c r="ALF5" s="370"/>
      <c r="ALG5" s="370"/>
      <c r="ALH5" s="370"/>
      <c r="ALI5" s="370"/>
      <c r="ALJ5" s="370"/>
      <c r="ALK5" s="370"/>
      <c r="ALL5" s="370"/>
      <c r="ALM5" s="370"/>
      <c r="ALN5" s="370"/>
      <c r="ALO5" s="370"/>
      <c r="ALP5" s="370"/>
      <c r="ALQ5" s="370"/>
      <c r="ALR5" s="370"/>
      <c r="ALS5" s="370"/>
      <c r="ALT5" s="370"/>
      <c r="ALU5" s="370"/>
      <c r="ALV5" s="370"/>
      <c r="ALW5" s="370"/>
      <c r="ALX5" s="370"/>
      <c r="ALY5" s="370"/>
      <c r="ALZ5" s="370"/>
      <c r="AMA5" s="370"/>
      <c r="AMB5" s="370"/>
      <c r="AMC5" s="370"/>
      <c r="AMD5" s="370"/>
      <c r="AME5" s="370"/>
      <c r="AMF5" s="370"/>
      <c r="AMG5" s="370"/>
      <c r="AMH5" s="370"/>
      <c r="AMI5" s="370"/>
      <c r="AMJ5" s="370"/>
      <c r="AMK5" s="370"/>
      <c r="AML5" s="370"/>
      <c r="AMM5" s="370"/>
      <c r="AMN5" s="370"/>
      <c r="AMO5" s="370"/>
      <c r="AMP5" s="370"/>
      <c r="AMQ5" s="370"/>
      <c r="AMR5" s="370"/>
      <c r="AMS5" s="370"/>
      <c r="AMT5" s="370"/>
      <c r="AMU5" s="370"/>
      <c r="AMV5" s="370"/>
      <c r="AMW5" s="370"/>
      <c r="AMX5" s="370"/>
      <c r="AMY5" s="370"/>
      <c r="AMZ5" s="370"/>
      <c r="ANA5" s="370"/>
      <c r="ANB5" s="370"/>
      <c r="ANC5" s="370"/>
      <c r="AND5" s="370"/>
      <c r="ANE5" s="370"/>
      <c r="ANF5" s="370"/>
      <c r="ANG5" s="370"/>
      <c r="ANH5" s="370"/>
      <c r="ANI5" s="370"/>
      <c r="ANJ5" s="370"/>
      <c r="ANK5" s="370"/>
      <c r="ANL5" s="370"/>
      <c r="ANM5" s="370"/>
      <c r="ANN5" s="370"/>
      <c r="ANO5" s="370"/>
      <c r="ANP5" s="370"/>
      <c r="ANQ5" s="370"/>
      <c r="ANR5" s="370"/>
      <c r="ANS5" s="370"/>
      <c r="ANT5" s="370"/>
      <c r="ANU5" s="370"/>
      <c r="ANV5" s="370"/>
      <c r="ANW5" s="370"/>
      <c r="ANX5" s="370"/>
      <c r="ANY5" s="370"/>
      <c r="ANZ5" s="370"/>
      <c r="AOA5" s="370"/>
      <c r="AOB5" s="370"/>
      <c r="AOC5" s="370"/>
      <c r="AOD5" s="370"/>
      <c r="AOE5" s="370"/>
      <c r="AOF5" s="370"/>
      <c r="AOG5" s="370"/>
      <c r="AOH5" s="370"/>
      <c r="AOI5" s="370"/>
      <c r="AOJ5" s="370"/>
      <c r="AOK5" s="370"/>
      <c r="AOL5" s="370"/>
      <c r="AOM5" s="370"/>
      <c r="AON5" s="370"/>
      <c r="AOO5" s="370"/>
      <c r="AOP5" s="370"/>
      <c r="AOQ5" s="370"/>
      <c r="AOR5" s="370"/>
      <c r="AOS5" s="370"/>
      <c r="AOT5" s="370"/>
      <c r="AOU5" s="370"/>
      <c r="AOV5" s="370"/>
      <c r="AOW5" s="370"/>
      <c r="AOX5" s="370"/>
      <c r="AOY5" s="370"/>
      <c r="AOZ5" s="370"/>
      <c r="APA5" s="370"/>
      <c r="APB5" s="370"/>
      <c r="APC5" s="370"/>
      <c r="APD5" s="370"/>
      <c r="APE5" s="370"/>
      <c r="APF5" s="370"/>
      <c r="APG5" s="370"/>
      <c r="APH5" s="370"/>
      <c r="API5" s="370"/>
      <c r="APJ5" s="370"/>
      <c r="APK5" s="370"/>
      <c r="APL5" s="370"/>
      <c r="APM5" s="370"/>
      <c r="APN5" s="370"/>
      <c r="APO5" s="370"/>
      <c r="APP5" s="370"/>
      <c r="APQ5" s="370"/>
      <c r="APR5" s="370"/>
      <c r="APS5" s="370"/>
      <c r="APT5" s="370"/>
      <c r="APU5" s="370"/>
      <c r="APV5" s="370"/>
      <c r="APW5" s="370"/>
      <c r="APX5" s="370"/>
      <c r="APY5" s="370"/>
      <c r="APZ5" s="370"/>
      <c r="AQA5" s="370"/>
      <c r="AQB5" s="370"/>
      <c r="AQC5" s="370"/>
      <c r="AQD5" s="370"/>
      <c r="AQE5" s="370"/>
      <c r="AQF5" s="370"/>
      <c r="AQG5" s="370"/>
      <c r="AQH5" s="370"/>
      <c r="AQI5" s="370"/>
      <c r="AQJ5" s="370"/>
      <c r="AQK5" s="370"/>
      <c r="AQL5" s="370"/>
      <c r="AQM5" s="370"/>
      <c r="AQN5" s="370"/>
      <c r="AQO5" s="370"/>
      <c r="AQP5" s="370"/>
      <c r="AQQ5" s="370"/>
      <c r="AQR5" s="370"/>
      <c r="AQS5" s="370"/>
      <c r="AQT5" s="370"/>
      <c r="AQU5" s="370"/>
      <c r="AQV5" s="370"/>
      <c r="AQW5" s="370"/>
      <c r="AQX5" s="370"/>
      <c r="AQY5" s="370"/>
      <c r="AQZ5" s="370"/>
      <c r="ARA5" s="370"/>
      <c r="ARB5" s="370"/>
      <c r="ARC5" s="370"/>
      <c r="ARD5" s="370"/>
      <c r="ARE5" s="370"/>
      <c r="ARF5" s="370"/>
      <c r="ARG5" s="370"/>
      <c r="ARH5" s="370"/>
      <c r="ARI5" s="370"/>
      <c r="ARJ5" s="370"/>
      <c r="ARK5" s="370"/>
      <c r="ARL5" s="370"/>
      <c r="ARM5" s="370"/>
      <c r="ARN5" s="370"/>
      <c r="ARO5" s="370"/>
      <c r="ARP5" s="370"/>
      <c r="ARQ5" s="370"/>
      <c r="ARR5" s="370"/>
      <c r="ARS5" s="370"/>
      <c r="ART5" s="370"/>
      <c r="ARU5" s="370"/>
      <c r="ARV5" s="370"/>
      <c r="ARW5" s="370"/>
      <c r="ARX5" s="370"/>
      <c r="ARY5" s="370"/>
      <c r="ARZ5" s="370"/>
      <c r="ASA5" s="370"/>
      <c r="ASB5" s="370"/>
      <c r="ASC5" s="370"/>
      <c r="ASD5" s="370"/>
      <c r="ASE5" s="370"/>
      <c r="ASF5" s="370"/>
      <c r="ASG5" s="370"/>
      <c r="ASH5" s="370"/>
      <c r="ASI5" s="370"/>
      <c r="ASJ5" s="370"/>
      <c r="ASK5" s="370"/>
      <c r="ASL5" s="370"/>
      <c r="ASM5" s="370"/>
      <c r="ASN5" s="370"/>
      <c r="ASO5" s="370"/>
      <c r="ASP5" s="370"/>
      <c r="ASQ5" s="370"/>
      <c r="ASR5" s="370"/>
      <c r="ASS5" s="370"/>
      <c r="AST5" s="370"/>
      <c r="ASU5" s="370"/>
      <c r="ASV5" s="370"/>
      <c r="ASW5" s="370"/>
      <c r="ASX5" s="370"/>
      <c r="ASY5" s="370"/>
      <c r="ASZ5" s="370"/>
      <c r="ATA5" s="370"/>
      <c r="ATB5" s="370"/>
      <c r="ATC5" s="370"/>
      <c r="ATD5" s="370"/>
      <c r="ATE5" s="370"/>
      <c r="ATF5" s="370"/>
      <c r="ATG5" s="370"/>
      <c r="ATH5" s="370"/>
      <c r="ATI5" s="370"/>
      <c r="ATJ5" s="370"/>
      <c r="ATK5" s="370"/>
      <c r="ATL5" s="370"/>
      <c r="ATM5" s="370"/>
      <c r="ATN5" s="370"/>
      <c r="ATO5" s="370"/>
      <c r="ATP5" s="370"/>
      <c r="ATQ5" s="370"/>
      <c r="ATR5" s="370"/>
      <c r="ATS5" s="370"/>
      <c r="ATT5" s="370"/>
      <c r="ATU5" s="370"/>
      <c r="ATV5" s="370"/>
      <c r="ATW5" s="370"/>
      <c r="ATX5" s="370"/>
      <c r="ATY5" s="370"/>
      <c r="ATZ5" s="370"/>
      <c r="AUA5" s="370"/>
      <c r="AUB5" s="370"/>
      <c r="AUC5" s="370"/>
      <c r="AUD5" s="370"/>
      <c r="AUE5" s="370"/>
      <c r="AUF5" s="370"/>
      <c r="AUG5" s="370"/>
      <c r="AUH5" s="370"/>
      <c r="AUI5" s="370"/>
      <c r="AUJ5" s="370"/>
      <c r="AUK5" s="370"/>
      <c r="AUL5" s="370"/>
      <c r="AUM5" s="370"/>
      <c r="AUN5" s="370"/>
      <c r="AUO5" s="370"/>
      <c r="AUP5" s="370"/>
      <c r="AUQ5" s="370"/>
      <c r="AUR5" s="370"/>
      <c r="AUS5" s="370"/>
      <c r="AUT5" s="370"/>
      <c r="AUU5" s="370"/>
      <c r="AUV5" s="370"/>
      <c r="AUW5" s="370"/>
      <c r="AUX5" s="370"/>
      <c r="AUY5" s="370"/>
      <c r="AUZ5" s="370"/>
      <c r="AVA5" s="370"/>
      <c r="AVB5" s="370"/>
      <c r="AVC5" s="370"/>
      <c r="AVD5" s="370"/>
      <c r="AVE5" s="370"/>
      <c r="AVF5" s="370"/>
      <c r="AVG5" s="370"/>
      <c r="AVH5" s="370"/>
      <c r="AVI5" s="370"/>
      <c r="AVJ5" s="370"/>
      <c r="AVK5" s="370"/>
      <c r="AVL5" s="370"/>
      <c r="AVM5" s="370"/>
      <c r="AVN5" s="370"/>
      <c r="AVO5" s="370"/>
      <c r="AVP5" s="370"/>
      <c r="AVQ5" s="370"/>
      <c r="AVR5" s="370"/>
      <c r="AVS5" s="370"/>
      <c r="AVT5" s="370"/>
      <c r="AVU5" s="370"/>
      <c r="AVV5" s="370"/>
      <c r="AVW5" s="370"/>
      <c r="AVX5" s="370"/>
      <c r="AVY5" s="370"/>
      <c r="AVZ5" s="370"/>
      <c r="AWA5" s="370"/>
      <c r="AWB5" s="370"/>
      <c r="AWC5" s="370"/>
      <c r="AWD5" s="370"/>
      <c r="AWE5" s="370"/>
      <c r="AWF5" s="370"/>
      <c r="AWG5" s="370"/>
      <c r="AWH5" s="370"/>
      <c r="AWI5" s="370"/>
      <c r="AWJ5" s="370"/>
      <c r="AWK5" s="370"/>
      <c r="AWL5" s="370"/>
      <c r="AWM5" s="370"/>
      <c r="AWN5" s="370"/>
      <c r="AWO5" s="370"/>
      <c r="AWP5" s="370"/>
      <c r="AWQ5" s="370"/>
      <c r="AWR5" s="370"/>
      <c r="AWS5" s="370"/>
      <c r="AWT5" s="370"/>
      <c r="AWU5" s="370"/>
      <c r="AWV5" s="370"/>
      <c r="AWW5" s="370"/>
      <c r="AWX5" s="370"/>
      <c r="AWY5" s="370"/>
      <c r="AWZ5" s="370"/>
      <c r="AXA5" s="370"/>
      <c r="AXB5" s="370"/>
      <c r="AXC5" s="370"/>
      <c r="AXD5" s="370"/>
      <c r="AXE5" s="370"/>
      <c r="AXF5" s="370"/>
      <c r="AXG5" s="370"/>
      <c r="AXH5" s="370"/>
      <c r="AXI5" s="370"/>
      <c r="AXJ5" s="370"/>
      <c r="AXK5" s="370"/>
      <c r="AXL5" s="370"/>
      <c r="AXM5" s="370"/>
      <c r="AXN5" s="370"/>
      <c r="AXO5" s="370"/>
      <c r="AXP5" s="370"/>
      <c r="AXQ5" s="370"/>
      <c r="AXR5" s="370"/>
      <c r="AXS5" s="370"/>
      <c r="AXT5" s="370"/>
      <c r="AXU5" s="370"/>
      <c r="AXV5" s="370"/>
      <c r="AXW5" s="370"/>
      <c r="AXX5" s="370"/>
      <c r="AXY5" s="370"/>
      <c r="AXZ5" s="370"/>
      <c r="AYA5" s="370"/>
      <c r="AYB5" s="370"/>
      <c r="AYC5" s="370"/>
      <c r="AYD5" s="370"/>
      <c r="AYE5" s="370"/>
      <c r="AYF5" s="370"/>
      <c r="AYG5" s="370"/>
      <c r="AYH5" s="370"/>
      <c r="AYI5" s="370"/>
      <c r="AYJ5" s="370"/>
      <c r="AYK5" s="370"/>
      <c r="AYL5" s="370"/>
      <c r="AYM5" s="370"/>
      <c r="AYN5" s="370"/>
      <c r="AYO5" s="370"/>
      <c r="AYP5" s="370"/>
      <c r="AYQ5" s="370"/>
      <c r="AYR5" s="370"/>
      <c r="AYS5" s="370"/>
      <c r="AYT5" s="370"/>
      <c r="AYU5" s="370"/>
      <c r="AYV5" s="370"/>
      <c r="AYW5" s="370"/>
      <c r="AYX5" s="370"/>
      <c r="AYY5" s="370"/>
      <c r="AYZ5" s="370"/>
      <c r="AZA5" s="370"/>
      <c r="AZB5" s="370"/>
      <c r="AZC5" s="370"/>
      <c r="AZD5" s="370"/>
      <c r="AZE5" s="370"/>
      <c r="AZF5" s="370"/>
      <c r="AZG5" s="370"/>
      <c r="AZH5" s="370"/>
      <c r="AZI5" s="370"/>
      <c r="AZJ5" s="370"/>
      <c r="AZK5" s="370"/>
      <c r="AZL5" s="370"/>
      <c r="AZM5" s="370"/>
      <c r="AZN5" s="370"/>
      <c r="AZO5" s="370"/>
      <c r="AZP5" s="370"/>
      <c r="AZQ5" s="370"/>
      <c r="AZR5" s="370"/>
      <c r="AZS5" s="370"/>
      <c r="AZT5" s="370"/>
      <c r="AZU5" s="370"/>
      <c r="AZV5" s="370"/>
      <c r="AZW5" s="370"/>
      <c r="AZX5" s="370"/>
      <c r="AZY5" s="370"/>
      <c r="AZZ5" s="370"/>
      <c r="BAA5" s="370"/>
      <c r="BAB5" s="370"/>
      <c r="BAC5" s="370"/>
      <c r="BAD5" s="370"/>
      <c r="BAE5" s="370"/>
      <c r="BAF5" s="370"/>
      <c r="BAG5" s="370"/>
      <c r="BAH5" s="370"/>
      <c r="BAI5" s="370"/>
      <c r="BAJ5" s="370"/>
      <c r="BAK5" s="370"/>
      <c r="BAL5" s="370"/>
      <c r="BAM5" s="370"/>
      <c r="BAN5" s="370"/>
      <c r="BAO5" s="370"/>
      <c r="BAP5" s="370"/>
      <c r="BAQ5" s="370"/>
      <c r="BAR5" s="370"/>
      <c r="BAS5" s="370"/>
      <c r="BAT5" s="370"/>
      <c r="BAU5" s="370"/>
      <c r="BAV5" s="370"/>
      <c r="BAW5" s="370"/>
      <c r="BAX5" s="370"/>
      <c r="BAY5" s="370"/>
      <c r="BAZ5" s="370"/>
      <c r="BBA5" s="370"/>
      <c r="BBB5" s="370"/>
      <c r="BBC5" s="370"/>
      <c r="BBD5" s="370"/>
      <c r="BBE5" s="370"/>
      <c r="BBF5" s="370"/>
      <c r="BBG5" s="370"/>
      <c r="BBH5" s="370"/>
      <c r="BBI5" s="370"/>
      <c r="BBJ5" s="370"/>
      <c r="BBK5" s="370"/>
      <c r="BBL5" s="370"/>
      <c r="BBM5" s="370"/>
      <c r="BBN5" s="370"/>
      <c r="BBO5" s="370"/>
      <c r="BBP5" s="370"/>
      <c r="BBQ5" s="370"/>
      <c r="BBR5" s="370"/>
      <c r="BBS5" s="370"/>
      <c r="BBT5" s="370"/>
      <c r="BBU5" s="370"/>
      <c r="BBV5" s="370"/>
      <c r="BBW5" s="370"/>
      <c r="BBX5" s="370"/>
      <c r="BBY5" s="370"/>
      <c r="BBZ5" s="370"/>
      <c r="BCA5" s="370"/>
      <c r="BCB5" s="370"/>
      <c r="BCC5" s="370"/>
      <c r="BCD5" s="370"/>
      <c r="BCE5" s="370"/>
      <c r="BCF5" s="370"/>
      <c r="BCG5" s="370"/>
      <c r="BCH5" s="370"/>
      <c r="BCI5" s="370"/>
      <c r="BCJ5" s="370"/>
      <c r="BCK5" s="370"/>
      <c r="BCL5" s="370"/>
      <c r="BCM5" s="370"/>
      <c r="BCN5" s="370"/>
      <c r="BCO5" s="370"/>
      <c r="BCP5" s="370"/>
      <c r="BCQ5" s="370"/>
      <c r="BCR5" s="370"/>
      <c r="BCS5" s="370"/>
      <c r="BCT5" s="370"/>
      <c r="BCU5" s="370"/>
      <c r="BCV5" s="370"/>
      <c r="BCW5" s="370"/>
      <c r="BCX5" s="370"/>
      <c r="BCY5" s="370"/>
      <c r="BCZ5" s="370"/>
      <c r="BDA5" s="370"/>
      <c r="BDB5" s="370"/>
      <c r="BDC5" s="370"/>
      <c r="BDD5" s="370"/>
      <c r="BDE5" s="370"/>
      <c r="BDF5" s="370"/>
      <c r="BDG5" s="370"/>
      <c r="BDH5" s="370"/>
      <c r="BDI5" s="370"/>
      <c r="BDJ5" s="370"/>
      <c r="BDK5" s="370"/>
      <c r="BDL5" s="370"/>
      <c r="BDM5" s="370"/>
      <c r="BDN5" s="370"/>
      <c r="BDO5" s="370"/>
      <c r="BDP5" s="370"/>
      <c r="BDQ5" s="370"/>
      <c r="BDR5" s="370"/>
      <c r="BDS5" s="370"/>
      <c r="BDT5" s="370"/>
      <c r="BDU5" s="370"/>
      <c r="BDV5" s="370"/>
      <c r="BDW5" s="370"/>
      <c r="BDX5" s="370"/>
      <c r="BDY5" s="370"/>
      <c r="BDZ5" s="370"/>
      <c r="BEA5" s="370"/>
      <c r="BEB5" s="370"/>
      <c r="BEC5" s="370"/>
      <c r="BED5" s="370"/>
      <c r="BEE5" s="370"/>
      <c r="BEF5" s="370"/>
      <c r="BEG5" s="370"/>
      <c r="BEH5" s="370"/>
      <c r="BEI5" s="370"/>
      <c r="BEJ5" s="370"/>
      <c r="BEK5" s="370"/>
      <c r="BEL5" s="370"/>
      <c r="BEM5" s="370"/>
      <c r="BEN5" s="370"/>
      <c r="BEO5" s="370"/>
      <c r="BEP5" s="370"/>
      <c r="BEQ5" s="370"/>
      <c r="BER5" s="370"/>
      <c r="BES5" s="370"/>
      <c r="BET5" s="370"/>
      <c r="BEU5" s="370"/>
      <c r="BEV5" s="370"/>
      <c r="BEW5" s="370"/>
      <c r="BEX5" s="370"/>
      <c r="BEY5" s="370"/>
      <c r="BEZ5" s="370"/>
      <c r="BFA5" s="370"/>
      <c r="BFB5" s="370"/>
      <c r="BFC5" s="370"/>
      <c r="BFD5" s="370"/>
      <c r="BFE5" s="370"/>
      <c r="BFF5" s="370"/>
      <c r="BFG5" s="370"/>
      <c r="BFH5" s="370"/>
      <c r="BFI5" s="370"/>
      <c r="BFJ5" s="370"/>
      <c r="BFK5" s="370"/>
      <c r="BFL5" s="370"/>
      <c r="BFM5" s="370"/>
      <c r="BFN5" s="370"/>
      <c r="BFO5" s="370"/>
      <c r="BFP5" s="370"/>
      <c r="BFQ5" s="370"/>
      <c r="BFR5" s="370"/>
      <c r="BFS5" s="370"/>
      <c r="BFT5" s="370"/>
      <c r="BFU5" s="370"/>
      <c r="BFV5" s="370"/>
      <c r="BFW5" s="370"/>
      <c r="BFX5" s="370"/>
      <c r="BFY5" s="370"/>
      <c r="BFZ5" s="370"/>
      <c r="BGA5" s="370"/>
      <c r="BGB5" s="370"/>
      <c r="BGC5" s="370"/>
      <c r="BGD5" s="370"/>
      <c r="BGE5" s="370"/>
      <c r="BGF5" s="370"/>
      <c r="BGG5" s="370"/>
      <c r="BGH5" s="370"/>
      <c r="BGI5" s="370"/>
      <c r="BGJ5" s="370"/>
      <c r="BGK5" s="370"/>
      <c r="BGL5" s="370"/>
      <c r="BGM5" s="370"/>
      <c r="BGN5" s="370"/>
      <c r="BGO5" s="370"/>
      <c r="BGP5" s="370"/>
      <c r="BGQ5" s="370"/>
      <c r="BGR5" s="370"/>
      <c r="BGS5" s="370"/>
      <c r="BGT5" s="370"/>
      <c r="BGU5" s="370"/>
      <c r="BGV5" s="370"/>
      <c r="BGW5" s="370"/>
      <c r="BGX5" s="370"/>
      <c r="BGY5" s="370"/>
      <c r="BGZ5" s="370"/>
      <c r="BHA5" s="370"/>
      <c r="BHB5" s="370"/>
      <c r="BHC5" s="370"/>
      <c r="BHD5" s="370"/>
      <c r="BHE5" s="370"/>
      <c r="BHF5" s="370"/>
      <c r="BHG5" s="370"/>
      <c r="BHH5" s="370"/>
      <c r="BHI5" s="370"/>
      <c r="BHJ5" s="370"/>
      <c r="BHK5" s="370"/>
      <c r="BHL5" s="370"/>
      <c r="BHM5" s="370"/>
      <c r="BHN5" s="370"/>
      <c r="BHO5" s="370"/>
      <c r="BHP5" s="370"/>
      <c r="BHQ5" s="370"/>
      <c r="BHR5" s="370"/>
      <c r="BHS5" s="370"/>
      <c r="BHT5" s="370"/>
      <c r="BHU5" s="370"/>
      <c r="BHV5" s="370"/>
      <c r="BHW5" s="370"/>
      <c r="BHX5" s="370"/>
      <c r="BHY5" s="370"/>
      <c r="BHZ5" s="370"/>
      <c r="BIA5" s="370"/>
      <c r="BIB5" s="370"/>
      <c r="BIC5" s="370"/>
      <c r="BID5" s="370"/>
      <c r="BIE5" s="370"/>
      <c r="BIF5" s="370"/>
      <c r="BIG5" s="370"/>
      <c r="BIH5" s="370"/>
      <c r="BII5" s="370"/>
      <c r="BIJ5" s="370"/>
      <c r="BIK5" s="370"/>
      <c r="BIL5" s="370"/>
      <c r="BIM5" s="370"/>
      <c r="BIN5" s="370"/>
      <c r="BIO5" s="370"/>
      <c r="BIP5" s="370"/>
      <c r="BIQ5" s="370"/>
      <c r="BIR5" s="370"/>
      <c r="BIS5" s="370"/>
      <c r="BIT5" s="370"/>
      <c r="BIU5" s="370"/>
      <c r="BIV5" s="370"/>
      <c r="BIW5" s="370"/>
      <c r="BIX5" s="370"/>
      <c r="BIY5" s="370"/>
      <c r="BIZ5" s="370"/>
      <c r="BJA5" s="370"/>
      <c r="BJB5" s="370"/>
      <c r="BJC5" s="370"/>
      <c r="BJD5" s="370"/>
      <c r="BJE5" s="370"/>
      <c r="BJF5" s="370"/>
      <c r="BJG5" s="370"/>
      <c r="BJH5" s="370"/>
      <c r="BJI5" s="370"/>
      <c r="BJJ5" s="370"/>
      <c r="BJK5" s="370"/>
      <c r="BJL5" s="370"/>
      <c r="BJM5" s="370"/>
      <c r="BJN5" s="370"/>
      <c r="BJO5" s="370"/>
      <c r="BJP5" s="370"/>
      <c r="BJQ5" s="370"/>
      <c r="BJR5" s="370"/>
      <c r="BJS5" s="370"/>
      <c r="BJT5" s="370"/>
      <c r="BJU5" s="370"/>
      <c r="BJV5" s="370"/>
      <c r="BJW5" s="370"/>
      <c r="BJX5" s="370"/>
      <c r="BJY5" s="370"/>
      <c r="BJZ5" s="370"/>
      <c r="BKA5" s="370"/>
      <c r="BKB5" s="370"/>
      <c r="BKC5" s="370"/>
      <c r="BKD5" s="370"/>
      <c r="BKE5" s="370"/>
      <c r="BKF5" s="370"/>
      <c r="BKG5" s="370"/>
      <c r="BKH5" s="370"/>
      <c r="BKI5" s="370"/>
      <c r="BKJ5" s="370"/>
      <c r="BKK5" s="370"/>
      <c r="BKL5" s="370"/>
      <c r="BKM5" s="370"/>
      <c r="BKN5" s="370"/>
      <c r="BKO5" s="370"/>
      <c r="BKP5" s="370"/>
      <c r="BKQ5" s="370"/>
      <c r="BKR5" s="370"/>
      <c r="BKS5" s="370"/>
      <c r="BKT5" s="370"/>
      <c r="BKU5" s="370"/>
      <c r="BKV5" s="370"/>
      <c r="BKW5" s="370"/>
      <c r="BKX5" s="370"/>
      <c r="BKY5" s="370"/>
      <c r="BKZ5" s="370"/>
      <c r="BLA5" s="370"/>
      <c r="BLB5" s="370"/>
      <c r="BLC5" s="370"/>
      <c r="BLD5" s="370"/>
      <c r="BLE5" s="370"/>
      <c r="BLF5" s="370"/>
      <c r="BLG5" s="370"/>
      <c r="BLH5" s="370"/>
      <c r="BLI5" s="370"/>
      <c r="BLJ5" s="370"/>
      <c r="BLK5" s="370"/>
      <c r="BLL5" s="370"/>
      <c r="BLM5" s="370"/>
      <c r="BLN5" s="370"/>
      <c r="BLO5" s="370"/>
      <c r="BLP5" s="370"/>
      <c r="BLQ5" s="370"/>
      <c r="BLR5" s="370"/>
      <c r="BLS5" s="370"/>
      <c r="BLT5" s="370"/>
      <c r="BLU5" s="370"/>
      <c r="BLV5" s="370"/>
      <c r="BLW5" s="370"/>
      <c r="BLX5" s="370"/>
      <c r="BLY5" s="370"/>
      <c r="BLZ5" s="370"/>
    </row>
    <row r="6" spans="1:1690" s="118" customFormat="1" ht="11.25" customHeight="1" x14ac:dyDescent="0.2">
      <c r="A6" s="395"/>
      <c r="B6" s="374" t="s">
        <v>130</v>
      </c>
      <c r="C6" s="376">
        <v>2.5600000000000001E-2</v>
      </c>
      <c r="D6" s="376">
        <v>2.6100000000000002E-2</v>
      </c>
      <c r="E6" s="376">
        <v>2.6100000000000002E-2</v>
      </c>
      <c r="F6" s="376">
        <v>2.5000000000000001E-2</v>
      </c>
      <c r="G6" s="376">
        <v>2.47E-2</v>
      </c>
      <c r="H6" s="376">
        <v>2.5399999999999999E-2</v>
      </c>
      <c r="I6" s="376">
        <v>2.5700000000000001E-2</v>
      </c>
      <c r="J6" s="376">
        <v>2.52E-2</v>
      </c>
      <c r="K6" s="376">
        <v>2.53E-2</v>
      </c>
      <c r="L6" s="376">
        <v>2.5399999999999999E-2</v>
      </c>
      <c r="M6" s="376">
        <v>2.5600000000000001E-2</v>
      </c>
      <c r="N6" s="376">
        <v>2.5600000000000001E-2</v>
      </c>
      <c r="O6" s="376">
        <v>2.5399999999999999E-2</v>
      </c>
      <c r="P6" s="376">
        <v>2.5100000000000001E-2</v>
      </c>
      <c r="Q6" s="376">
        <v>2.4792000000000002E-2</v>
      </c>
      <c r="R6" s="376">
        <v>2.2946000000000001E-2</v>
      </c>
      <c r="S6" s="376">
        <v>2.1881999999999999E-2</v>
      </c>
      <c r="T6" s="376">
        <v>2.1405E-2</v>
      </c>
      <c r="U6" s="376">
        <v>2.1114999999999998E-2</v>
      </c>
      <c r="V6" s="376">
        <v>2.0919E-2</v>
      </c>
      <c r="W6" s="376">
        <v>2.0867E-2</v>
      </c>
      <c r="X6" s="376">
        <v>2.0688999999999999E-2</v>
      </c>
      <c r="Y6" s="376">
        <v>2.07E-2</v>
      </c>
      <c r="Z6" s="376">
        <v>2.0730999999999999E-2</v>
      </c>
      <c r="AA6" s="376">
        <v>2.1233999999999999E-2</v>
      </c>
      <c r="AB6" s="376">
        <v>2.1713E-2</v>
      </c>
      <c r="AC6" s="376">
        <v>2.2963000000000001E-2</v>
      </c>
      <c r="AD6" s="377"/>
      <c r="AE6" s="377"/>
      <c r="AF6" s="377"/>
      <c r="AG6" s="377"/>
      <c r="AH6" s="377"/>
      <c r="AI6" s="377"/>
      <c r="AJ6" s="377"/>
      <c r="AK6" s="377"/>
      <c r="AL6" s="377"/>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370"/>
      <c r="DG6" s="370"/>
      <c r="DH6" s="370"/>
      <c r="DI6" s="370"/>
      <c r="DJ6" s="370"/>
      <c r="DK6" s="370"/>
      <c r="DL6" s="370"/>
      <c r="DM6" s="370"/>
      <c r="DN6" s="370"/>
      <c r="DO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0"/>
      <c r="EN6" s="370"/>
      <c r="EO6" s="370"/>
      <c r="EP6" s="370"/>
      <c r="EQ6" s="370"/>
      <c r="ER6" s="370"/>
      <c r="ES6" s="370"/>
      <c r="ET6" s="370"/>
      <c r="EU6" s="370"/>
      <c r="EV6" s="370"/>
      <c r="EW6" s="370"/>
      <c r="EX6" s="370"/>
      <c r="EY6" s="370"/>
      <c r="EZ6" s="370"/>
      <c r="FA6" s="370"/>
      <c r="FB6" s="370"/>
      <c r="FC6" s="370"/>
      <c r="FD6" s="370"/>
      <c r="FE6" s="370"/>
      <c r="FF6" s="370"/>
      <c r="FG6" s="370"/>
      <c r="FH6" s="370"/>
      <c r="FI6" s="370"/>
      <c r="FJ6" s="370"/>
      <c r="FK6" s="370"/>
      <c r="FL6" s="370"/>
      <c r="FM6" s="370"/>
      <c r="FN6" s="370"/>
      <c r="FO6" s="370"/>
      <c r="FP6" s="370"/>
      <c r="FQ6" s="370"/>
      <c r="FR6" s="370"/>
      <c r="FS6" s="370"/>
      <c r="FT6" s="370"/>
      <c r="FU6" s="370"/>
      <c r="FV6" s="370"/>
      <c r="FW6" s="370"/>
      <c r="FX6" s="370"/>
      <c r="FY6" s="370"/>
      <c r="FZ6" s="370"/>
      <c r="GA6" s="370"/>
      <c r="GB6" s="370"/>
      <c r="GC6" s="370"/>
      <c r="GD6" s="370"/>
      <c r="GE6" s="370"/>
      <c r="GF6" s="370"/>
      <c r="GG6" s="370"/>
      <c r="GH6" s="370"/>
      <c r="GI6" s="370"/>
      <c r="GJ6" s="370"/>
      <c r="GK6" s="370"/>
      <c r="GL6" s="370"/>
      <c r="GM6" s="370"/>
      <c r="GN6" s="370"/>
      <c r="GO6" s="370"/>
      <c r="GP6" s="370"/>
      <c r="GQ6" s="370"/>
      <c r="GR6" s="370"/>
      <c r="GS6" s="370"/>
      <c r="GT6" s="370"/>
      <c r="GU6" s="370"/>
      <c r="GV6" s="370"/>
      <c r="GW6" s="370"/>
      <c r="GX6" s="370"/>
      <c r="GY6" s="370"/>
      <c r="GZ6" s="370"/>
      <c r="HA6" s="370"/>
      <c r="HB6" s="370"/>
      <c r="HC6" s="370"/>
      <c r="HD6" s="370"/>
      <c r="HE6" s="370"/>
      <c r="HF6" s="370"/>
      <c r="HG6" s="370"/>
      <c r="HH6" s="370"/>
      <c r="HI6" s="370"/>
      <c r="HJ6" s="370"/>
      <c r="HK6" s="370"/>
      <c r="HL6" s="370"/>
      <c r="HM6" s="370"/>
      <c r="HN6" s="370"/>
      <c r="HO6" s="370"/>
      <c r="HP6" s="370"/>
      <c r="HQ6" s="370"/>
      <c r="HR6" s="370"/>
      <c r="HS6" s="370"/>
      <c r="HT6" s="370"/>
      <c r="HU6" s="370"/>
      <c r="HV6" s="370"/>
      <c r="HW6" s="370"/>
      <c r="HX6" s="370"/>
      <c r="HY6" s="370"/>
      <c r="HZ6" s="370"/>
      <c r="IA6" s="370"/>
      <c r="IB6" s="370"/>
      <c r="IC6" s="370"/>
      <c r="ID6" s="370"/>
      <c r="IE6" s="370"/>
      <c r="IF6" s="370"/>
      <c r="IG6" s="370"/>
      <c r="IH6" s="370"/>
      <c r="II6" s="370"/>
      <c r="IJ6" s="370"/>
      <c r="IK6" s="370"/>
      <c r="IL6" s="370"/>
      <c r="IM6" s="370"/>
      <c r="IN6" s="370"/>
      <c r="IO6" s="370"/>
      <c r="IP6" s="370"/>
      <c r="IQ6" s="370"/>
      <c r="IR6" s="370"/>
      <c r="IS6" s="370"/>
      <c r="IT6" s="370"/>
      <c r="IU6" s="370"/>
      <c r="IV6" s="370"/>
      <c r="IW6" s="370"/>
      <c r="IX6" s="370"/>
      <c r="IY6" s="370"/>
      <c r="IZ6" s="370"/>
      <c r="JA6" s="370"/>
      <c r="JB6" s="370"/>
      <c r="JC6" s="370"/>
      <c r="JD6" s="370"/>
      <c r="JE6" s="370"/>
      <c r="JF6" s="370"/>
      <c r="JG6" s="370"/>
      <c r="JH6" s="370"/>
      <c r="JI6" s="370"/>
      <c r="JJ6" s="370"/>
      <c r="JK6" s="370"/>
      <c r="JL6" s="370"/>
      <c r="JM6" s="370"/>
      <c r="JN6" s="370"/>
      <c r="JO6" s="370"/>
      <c r="JP6" s="370"/>
      <c r="JQ6" s="370"/>
      <c r="JR6" s="370"/>
      <c r="JS6" s="370"/>
      <c r="JT6" s="370"/>
      <c r="JU6" s="370"/>
      <c r="JV6" s="370"/>
      <c r="JW6" s="370"/>
      <c r="JX6" s="370"/>
      <c r="JY6" s="370"/>
      <c r="JZ6" s="370"/>
      <c r="KA6" s="370"/>
      <c r="KB6" s="370"/>
      <c r="KC6" s="370"/>
      <c r="KD6" s="370"/>
      <c r="KE6" s="370"/>
      <c r="KF6" s="370"/>
      <c r="KG6" s="370"/>
      <c r="KH6" s="370"/>
      <c r="KI6" s="370"/>
      <c r="KJ6" s="370"/>
      <c r="KK6" s="370"/>
      <c r="KL6" s="370"/>
      <c r="KM6" s="370"/>
      <c r="KN6" s="370"/>
      <c r="KO6" s="370"/>
      <c r="KP6" s="370"/>
      <c r="KQ6" s="370"/>
      <c r="KR6" s="370"/>
      <c r="KS6" s="370"/>
      <c r="KT6" s="370"/>
      <c r="KU6" s="370"/>
      <c r="KV6" s="370"/>
      <c r="KW6" s="370"/>
      <c r="KX6" s="370"/>
      <c r="KY6" s="370"/>
      <c r="KZ6" s="370"/>
      <c r="LA6" s="370"/>
      <c r="LB6" s="370"/>
      <c r="LC6" s="370"/>
      <c r="LD6" s="370"/>
      <c r="LE6" s="370"/>
      <c r="LF6" s="370"/>
      <c r="LG6" s="370"/>
      <c r="LH6" s="370"/>
      <c r="LI6" s="370"/>
      <c r="LJ6" s="370"/>
      <c r="LK6" s="370"/>
      <c r="LL6" s="370"/>
      <c r="LM6" s="370"/>
      <c r="LN6" s="370"/>
      <c r="LO6" s="370"/>
      <c r="LP6" s="370"/>
      <c r="LQ6" s="370"/>
      <c r="LR6" s="370"/>
      <c r="LS6" s="370"/>
      <c r="LT6" s="370"/>
      <c r="LU6" s="370"/>
      <c r="LV6" s="370"/>
      <c r="LW6" s="370"/>
      <c r="LX6" s="370"/>
      <c r="LY6" s="370"/>
      <c r="LZ6" s="370"/>
      <c r="MA6" s="370"/>
      <c r="MB6" s="370"/>
      <c r="MC6" s="370"/>
      <c r="MD6" s="370"/>
      <c r="ME6" s="370"/>
      <c r="MF6" s="370"/>
      <c r="MG6" s="370"/>
      <c r="MH6" s="370"/>
      <c r="MI6" s="370"/>
      <c r="MJ6" s="370"/>
      <c r="MK6" s="370"/>
      <c r="ML6" s="370"/>
      <c r="MM6" s="370"/>
      <c r="MN6" s="370"/>
      <c r="MO6" s="370"/>
      <c r="MP6" s="370"/>
      <c r="MQ6" s="370"/>
      <c r="MR6" s="370"/>
      <c r="MS6" s="370"/>
      <c r="MT6" s="370"/>
      <c r="MU6" s="370"/>
      <c r="MV6" s="370"/>
      <c r="MW6" s="370"/>
      <c r="MX6" s="370"/>
      <c r="MY6" s="370"/>
      <c r="MZ6" s="370"/>
      <c r="NA6" s="370"/>
      <c r="NB6" s="370"/>
      <c r="NC6" s="370"/>
      <c r="ND6" s="370"/>
      <c r="NE6" s="370"/>
      <c r="NF6" s="370"/>
      <c r="NG6" s="370"/>
      <c r="NH6" s="370"/>
      <c r="NI6" s="370"/>
      <c r="NJ6" s="370"/>
      <c r="NK6" s="370"/>
      <c r="NL6" s="370"/>
      <c r="NM6" s="370"/>
      <c r="NN6" s="370"/>
      <c r="NO6" s="370"/>
      <c r="NP6" s="370"/>
      <c r="NQ6" s="370"/>
      <c r="NR6" s="370"/>
      <c r="NS6" s="370"/>
      <c r="NT6" s="370"/>
      <c r="NU6" s="370"/>
      <c r="NV6" s="370"/>
      <c r="NW6" s="370"/>
      <c r="NX6" s="370"/>
      <c r="NY6" s="370"/>
      <c r="NZ6" s="370"/>
      <c r="OA6" s="370"/>
      <c r="OB6" s="370"/>
      <c r="OC6" s="370"/>
      <c r="OD6" s="370"/>
      <c r="OE6" s="370"/>
      <c r="OF6" s="370"/>
      <c r="OG6" s="370"/>
      <c r="OH6" s="370"/>
      <c r="OI6" s="370"/>
      <c r="OJ6" s="370"/>
      <c r="OK6" s="370"/>
      <c r="OL6" s="370"/>
      <c r="OM6" s="370"/>
      <c r="ON6" s="370"/>
      <c r="OO6" s="370"/>
      <c r="OP6" s="370"/>
      <c r="OQ6" s="370"/>
      <c r="OR6" s="370"/>
      <c r="OS6" s="370"/>
      <c r="OT6" s="370"/>
      <c r="OU6" s="370"/>
      <c r="OV6" s="370"/>
      <c r="OW6" s="370"/>
      <c r="OX6" s="370"/>
      <c r="OY6" s="370"/>
      <c r="OZ6" s="370"/>
      <c r="PA6" s="370"/>
      <c r="PB6" s="370"/>
      <c r="PC6" s="370"/>
      <c r="PD6" s="370"/>
      <c r="PE6" s="370"/>
      <c r="PF6" s="370"/>
      <c r="PG6" s="370"/>
      <c r="PH6" s="370"/>
      <c r="PI6" s="370"/>
      <c r="PJ6" s="370"/>
      <c r="PK6" s="370"/>
      <c r="PL6" s="370"/>
      <c r="PM6" s="370"/>
      <c r="PN6" s="370"/>
      <c r="PO6" s="370"/>
      <c r="PP6" s="370"/>
      <c r="PQ6" s="370"/>
      <c r="PR6" s="370"/>
      <c r="PS6" s="370"/>
      <c r="PT6" s="370"/>
      <c r="PU6" s="370"/>
      <c r="PV6" s="370"/>
      <c r="PW6" s="370"/>
      <c r="PX6" s="370"/>
      <c r="PY6" s="370"/>
      <c r="PZ6" s="370"/>
      <c r="QA6" s="370"/>
      <c r="QB6" s="370"/>
      <c r="QC6" s="370"/>
      <c r="QD6" s="370"/>
      <c r="QE6" s="370"/>
      <c r="QF6" s="370"/>
      <c r="QG6" s="370"/>
      <c r="QH6" s="370"/>
      <c r="QI6" s="370"/>
      <c r="QJ6" s="370"/>
      <c r="QK6" s="370"/>
      <c r="QL6" s="370"/>
      <c r="QM6" s="370"/>
      <c r="QN6" s="370"/>
      <c r="QO6" s="370"/>
      <c r="QP6" s="370"/>
      <c r="QQ6" s="370"/>
      <c r="QR6" s="370"/>
      <c r="QS6" s="370"/>
      <c r="QT6" s="370"/>
      <c r="QU6" s="370"/>
      <c r="QV6" s="370"/>
      <c r="QW6" s="370"/>
      <c r="QX6" s="370"/>
      <c r="QY6" s="370"/>
      <c r="QZ6" s="370"/>
      <c r="RA6" s="370"/>
      <c r="RB6" s="370"/>
      <c r="RC6" s="370"/>
      <c r="RD6" s="370"/>
      <c r="RE6" s="370"/>
      <c r="RF6" s="370"/>
      <c r="RG6" s="370"/>
      <c r="RH6" s="370"/>
      <c r="RI6" s="370"/>
      <c r="RJ6" s="370"/>
      <c r="RK6" s="370"/>
      <c r="RL6" s="370"/>
      <c r="RM6" s="370"/>
      <c r="RN6" s="370"/>
      <c r="RO6" s="370"/>
      <c r="RP6" s="370"/>
      <c r="RQ6" s="370"/>
      <c r="RR6" s="370"/>
      <c r="RS6" s="370"/>
      <c r="RT6" s="370"/>
      <c r="RU6" s="370"/>
      <c r="RV6" s="370"/>
      <c r="RW6" s="370"/>
      <c r="RX6" s="370"/>
      <c r="RY6" s="370"/>
      <c r="RZ6" s="370"/>
      <c r="SA6" s="370"/>
      <c r="SB6" s="370"/>
      <c r="SC6" s="370"/>
      <c r="SD6" s="370"/>
      <c r="SE6" s="370"/>
      <c r="SF6" s="370"/>
      <c r="SG6" s="370"/>
      <c r="SH6" s="370"/>
      <c r="SI6" s="370"/>
      <c r="SJ6" s="370"/>
      <c r="SK6" s="370"/>
      <c r="SL6" s="370"/>
      <c r="SM6" s="370"/>
      <c r="SN6" s="370"/>
      <c r="SO6" s="370"/>
      <c r="SP6" s="370"/>
      <c r="SQ6" s="370"/>
      <c r="SR6" s="370"/>
      <c r="SS6" s="370"/>
      <c r="ST6" s="370"/>
      <c r="SU6" s="370"/>
      <c r="SV6" s="370"/>
      <c r="SW6" s="370"/>
      <c r="SX6" s="370"/>
      <c r="SY6" s="370"/>
      <c r="SZ6" s="370"/>
      <c r="TA6" s="370"/>
      <c r="TB6" s="370"/>
      <c r="TC6" s="370"/>
      <c r="TD6" s="370"/>
      <c r="TE6" s="370"/>
      <c r="TF6" s="370"/>
      <c r="TG6" s="370"/>
      <c r="TH6" s="370"/>
      <c r="TI6" s="370"/>
      <c r="TJ6" s="370"/>
      <c r="TK6" s="370"/>
      <c r="TL6" s="370"/>
      <c r="TM6" s="370"/>
      <c r="TN6" s="370"/>
      <c r="TO6" s="370"/>
      <c r="TP6" s="370"/>
      <c r="TQ6" s="370"/>
      <c r="TR6" s="370"/>
      <c r="TS6" s="370"/>
      <c r="TT6" s="370"/>
      <c r="TU6" s="370"/>
      <c r="TV6" s="370"/>
      <c r="TW6" s="370"/>
      <c r="TX6" s="370"/>
      <c r="TY6" s="370"/>
      <c r="TZ6" s="370"/>
      <c r="UA6" s="370"/>
      <c r="UB6" s="370"/>
      <c r="UC6" s="370"/>
      <c r="UD6" s="370"/>
      <c r="UE6" s="370"/>
      <c r="UF6" s="370"/>
      <c r="UG6" s="370"/>
      <c r="UH6" s="370"/>
      <c r="UI6" s="370"/>
      <c r="UJ6" s="370"/>
      <c r="UK6" s="370"/>
      <c r="UL6" s="370"/>
      <c r="UM6" s="370"/>
      <c r="UN6" s="370"/>
      <c r="UO6" s="370"/>
      <c r="UP6" s="370"/>
      <c r="UQ6" s="370"/>
      <c r="UR6" s="370"/>
      <c r="US6" s="370"/>
      <c r="UT6" s="370"/>
      <c r="UU6" s="370"/>
      <c r="UV6" s="370"/>
      <c r="UW6" s="370"/>
      <c r="UX6" s="370"/>
      <c r="UY6" s="370"/>
      <c r="UZ6" s="370"/>
      <c r="VA6" s="370"/>
      <c r="VB6" s="370"/>
      <c r="VC6" s="370"/>
      <c r="VD6" s="370"/>
      <c r="VE6" s="370"/>
      <c r="VF6" s="370"/>
      <c r="VG6" s="370"/>
      <c r="VH6" s="370"/>
      <c r="VI6" s="370"/>
      <c r="VJ6" s="370"/>
      <c r="VK6" s="370"/>
      <c r="VL6" s="370"/>
      <c r="VM6" s="370"/>
      <c r="VN6" s="370"/>
      <c r="VO6" s="370"/>
      <c r="VP6" s="370"/>
      <c r="VQ6" s="370"/>
      <c r="VR6" s="370"/>
      <c r="VS6" s="370"/>
      <c r="VT6" s="370"/>
      <c r="VU6" s="370"/>
      <c r="VV6" s="370"/>
      <c r="VW6" s="370"/>
      <c r="VX6" s="370"/>
      <c r="VY6" s="370"/>
      <c r="VZ6" s="370"/>
      <c r="WA6" s="370"/>
      <c r="WB6" s="370"/>
      <c r="WC6" s="370"/>
      <c r="WD6" s="370"/>
      <c r="WE6" s="370"/>
      <c r="WF6" s="370"/>
      <c r="WG6" s="370"/>
      <c r="WH6" s="370"/>
      <c r="WI6" s="370"/>
      <c r="WJ6" s="370"/>
      <c r="WK6" s="370"/>
      <c r="WL6" s="370"/>
      <c r="WM6" s="370"/>
      <c r="WN6" s="370"/>
      <c r="WO6" s="370"/>
      <c r="WP6" s="370"/>
      <c r="WQ6" s="370"/>
      <c r="WR6" s="370"/>
      <c r="WS6" s="370"/>
      <c r="WT6" s="370"/>
      <c r="WU6" s="370"/>
      <c r="WV6" s="370"/>
      <c r="WW6" s="370"/>
      <c r="WX6" s="370"/>
      <c r="WY6" s="370"/>
      <c r="WZ6" s="370"/>
      <c r="XA6" s="370"/>
      <c r="XB6" s="370"/>
      <c r="XC6" s="370"/>
      <c r="XD6" s="370"/>
      <c r="XE6" s="370"/>
      <c r="XF6" s="370"/>
      <c r="XG6" s="370"/>
      <c r="XH6" s="370"/>
      <c r="XI6" s="370"/>
      <c r="XJ6" s="370"/>
      <c r="XK6" s="370"/>
      <c r="XL6" s="370"/>
      <c r="XM6" s="370"/>
      <c r="XN6" s="370"/>
      <c r="XO6" s="370"/>
      <c r="XP6" s="370"/>
      <c r="XQ6" s="370"/>
      <c r="XR6" s="370"/>
      <c r="XS6" s="370"/>
      <c r="XT6" s="370"/>
      <c r="XU6" s="370"/>
      <c r="XV6" s="370"/>
      <c r="XW6" s="370"/>
      <c r="XX6" s="370"/>
      <c r="XY6" s="370"/>
      <c r="XZ6" s="370"/>
      <c r="YA6" s="370"/>
      <c r="YB6" s="370"/>
      <c r="YC6" s="370"/>
      <c r="YD6" s="370"/>
      <c r="YE6" s="370"/>
      <c r="YF6" s="370"/>
      <c r="YG6" s="370"/>
      <c r="YH6" s="370"/>
      <c r="YI6" s="370"/>
      <c r="YJ6" s="370"/>
      <c r="YK6" s="370"/>
      <c r="YL6" s="370"/>
      <c r="YM6" s="370"/>
      <c r="YN6" s="370"/>
      <c r="YO6" s="370"/>
      <c r="YP6" s="370"/>
      <c r="YQ6" s="370"/>
      <c r="YR6" s="370"/>
      <c r="YS6" s="370"/>
      <c r="YT6" s="370"/>
      <c r="YU6" s="370"/>
      <c r="YV6" s="370"/>
      <c r="YW6" s="370"/>
      <c r="YX6" s="370"/>
      <c r="YY6" s="370"/>
      <c r="YZ6" s="370"/>
      <c r="ZA6" s="370"/>
      <c r="ZB6" s="370"/>
      <c r="ZC6" s="370"/>
      <c r="ZD6" s="370"/>
      <c r="ZE6" s="370"/>
      <c r="ZF6" s="370"/>
      <c r="ZG6" s="370"/>
      <c r="ZH6" s="370"/>
      <c r="ZI6" s="370"/>
      <c r="ZJ6" s="370"/>
      <c r="ZK6" s="370"/>
      <c r="ZL6" s="370"/>
      <c r="ZM6" s="370"/>
      <c r="ZN6" s="370"/>
      <c r="ZO6" s="370"/>
      <c r="ZP6" s="370"/>
      <c r="ZQ6" s="370"/>
      <c r="ZR6" s="370"/>
      <c r="ZS6" s="370"/>
      <c r="ZT6" s="370"/>
      <c r="ZU6" s="370"/>
      <c r="ZV6" s="370"/>
      <c r="ZW6" s="370"/>
      <c r="ZX6" s="370"/>
      <c r="ZY6" s="370"/>
      <c r="ZZ6" s="370"/>
      <c r="AAA6" s="370"/>
      <c r="AAB6" s="370"/>
      <c r="AAC6" s="370"/>
      <c r="AAD6" s="370"/>
      <c r="AAE6" s="370"/>
      <c r="AAF6" s="370"/>
      <c r="AAG6" s="370"/>
      <c r="AAH6" s="370"/>
      <c r="AAI6" s="370"/>
      <c r="AAJ6" s="370"/>
      <c r="AAK6" s="370"/>
      <c r="AAL6" s="370"/>
      <c r="AAM6" s="370"/>
      <c r="AAN6" s="370"/>
      <c r="AAO6" s="370"/>
      <c r="AAP6" s="370"/>
      <c r="AAQ6" s="370"/>
      <c r="AAR6" s="370"/>
      <c r="AAS6" s="370"/>
      <c r="AAT6" s="370"/>
      <c r="AAU6" s="370"/>
      <c r="AAV6" s="370"/>
      <c r="AAW6" s="370"/>
      <c r="AAX6" s="370"/>
      <c r="AAY6" s="370"/>
      <c r="AAZ6" s="370"/>
      <c r="ABA6" s="370"/>
      <c r="ABB6" s="370"/>
      <c r="ABC6" s="370"/>
      <c r="ABD6" s="370"/>
      <c r="ABE6" s="370"/>
      <c r="ABF6" s="370"/>
      <c r="ABG6" s="370"/>
      <c r="ABH6" s="370"/>
      <c r="ABI6" s="370"/>
      <c r="ABJ6" s="370"/>
      <c r="ABK6" s="370"/>
      <c r="ABL6" s="370"/>
      <c r="ABM6" s="370"/>
      <c r="ABN6" s="370"/>
      <c r="ABO6" s="370"/>
      <c r="ABP6" s="370"/>
      <c r="ABQ6" s="370"/>
      <c r="ABR6" s="370"/>
      <c r="ABS6" s="370"/>
      <c r="ABT6" s="370"/>
      <c r="ABU6" s="370"/>
      <c r="ABV6" s="370"/>
      <c r="ABW6" s="370"/>
      <c r="ABX6" s="370"/>
      <c r="ABY6" s="370"/>
      <c r="ABZ6" s="370"/>
      <c r="ACA6" s="370"/>
      <c r="ACB6" s="370"/>
      <c r="ACC6" s="370"/>
      <c r="ACD6" s="370"/>
      <c r="ACE6" s="370"/>
      <c r="ACF6" s="370"/>
      <c r="ACG6" s="370"/>
      <c r="ACH6" s="370"/>
      <c r="ACI6" s="370"/>
      <c r="ACJ6" s="370"/>
      <c r="ACK6" s="370"/>
      <c r="ACL6" s="370"/>
      <c r="ACM6" s="370"/>
      <c r="ACN6" s="370"/>
      <c r="ACO6" s="370"/>
      <c r="ACP6" s="370"/>
      <c r="ACQ6" s="370"/>
      <c r="ACR6" s="370"/>
      <c r="ACS6" s="370"/>
      <c r="ACT6" s="370"/>
      <c r="ACU6" s="370"/>
      <c r="ACV6" s="370"/>
      <c r="ACW6" s="370"/>
      <c r="ACX6" s="370"/>
      <c r="ACY6" s="370"/>
      <c r="ACZ6" s="370"/>
      <c r="ADA6" s="370"/>
      <c r="ADB6" s="370"/>
      <c r="ADC6" s="370"/>
      <c r="ADD6" s="370"/>
      <c r="ADE6" s="370"/>
      <c r="ADF6" s="370"/>
      <c r="ADG6" s="370"/>
      <c r="ADH6" s="370"/>
      <c r="ADI6" s="370"/>
      <c r="ADJ6" s="370"/>
      <c r="ADK6" s="370"/>
      <c r="ADL6" s="370"/>
      <c r="ADM6" s="370"/>
      <c r="ADN6" s="370"/>
      <c r="ADO6" s="370"/>
      <c r="ADP6" s="370"/>
      <c r="ADQ6" s="370"/>
      <c r="ADR6" s="370"/>
      <c r="ADS6" s="370"/>
      <c r="ADT6" s="370"/>
      <c r="ADU6" s="370"/>
      <c r="ADV6" s="370"/>
      <c r="ADW6" s="370"/>
      <c r="ADX6" s="370"/>
      <c r="ADY6" s="370"/>
      <c r="ADZ6" s="370"/>
      <c r="AEA6" s="370"/>
      <c r="AEB6" s="370"/>
      <c r="AEC6" s="370"/>
      <c r="AED6" s="370"/>
      <c r="AEE6" s="370"/>
      <c r="AEF6" s="370"/>
      <c r="AEG6" s="370"/>
      <c r="AEH6" s="370"/>
      <c r="AEI6" s="370"/>
      <c r="AEJ6" s="370"/>
      <c r="AEK6" s="370"/>
      <c r="AEL6" s="370"/>
      <c r="AEM6" s="370"/>
      <c r="AEN6" s="370"/>
      <c r="AEO6" s="370"/>
      <c r="AEP6" s="370"/>
      <c r="AEQ6" s="370"/>
      <c r="AER6" s="370"/>
      <c r="AES6" s="370"/>
      <c r="AET6" s="370"/>
      <c r="AEU6" s="370"/>
      <c r="AEV6" s="370"/>
      <c r="AEW6" s="370"/>
      <c r="AEX6" s="370"/>
      <c r="AEY6" s="370"/>
      <c r="AEZ6" s="370"/>
      <c r="AFA6" s="370"/>
      <c r="AFB6" s="370"/>
      <c r="AFC6" s="370"/>
      <c r="AFD6" s="370"/>
      <c r="AFE6" s="370"/>
      <c r="AFF6" s="370"/>
      <c r="AFG6" s="370"/>
      <c r="AFH6" s="370"/>
      <c r="AFI6" s="370"/>
      <c r="AFJ6" s="370"/>
      <c r="AFK6" s="370"/>
      <c r="AFL6" s="370"/>
      <c r="AFM6" s="370"/>
      <c r="AFN6" s="370"/>
      <c r="AFO6" s="370"/>
      <c r="AFP6" s="370"/>
      <c r="AFQ6" s="370"/>
      <c r="AFR6" s="370"/>
      <c r="AFS6" s="370"/>
      <c r="AFT6" s="370"/>
      <c r="AFU6" s="370"/>
      <c r="AFV6" s="370"/>
      <c r="AFW6" s="370"/>
      <c r="AFX6" s="370"/>
      <c r="AFY6" s="370"/>
      <c r="AFZ6" s="370"/>
      <c r="AGA6" s="370"/>
      <c r="AGB6" s="370"/>
      <c r="AGC6" s="370"/>
      <c r="AGD6" s="370"/>
      <c r="AGE6" s="370"/>
      <c r="AGF6" s="370"/>
      <c r="AGG6" s="370"/>
      <c r="AGH6" s="370"/>
      <c r="AGI6" s="370"/>
      <c r="AGJ6" s="370"/>
      <c r="AGK6" s="370"/>
      <c r="AGL6" s="370"/>
      <c r="AGM6" s="370"/>
      <c r="AGN6" s="370"/>
      <c r="AGO6" s="370"/>
      <c r="AGP6" s="370"/>
      <c r="AGQ6" s="370"/>
      <c r="AGR6" s="370"/>
      <c r="AGS6" s="370"/>
      <c r="AGT6" s="370"/>
      <c r="AGU6" s="370"/>
      <c r="AGV6" s="370"/>
      <c r="AGW6" s="370"/>
      <c r="AGX6" s="370"/>
      <c r="AGY6" s="370"/>
      <c r="AGZ6" s="370"/>
      <c r="AHA6" s="370"/>
      <c r="AHB6" s="370"/>
      <c r="AHC6" s="370"/>
      <c r="AHD6" s="370"/>
      <c r="AHE6" s="370"/>
      <c r="AHF6" s="370"/>
      <c r="AHG6" s="370"/>
      <c r="AHH6" s="370"/>
      <c r="AHI6" s="370"/>
      <c r="AHJ6" s="370"/>
      <c r="AHK6" s="370"/>
      <c r="AHL6" s="370"/>
      <c r="AHM6" s="370"/>
      <c r="AHN6" s="370"/>
      <c r="AHO6" s="370"/>
      <c r="AHP6" s="370"/>
      <c r="AHQ6" s="370"/>
      <c r="AHR6" s="370"/>
      <c r="AHS6" s="370"/>
      <c r="AHT6" s="370"/>
      <c r="AHU6" s="370"/>
      <c r="AHV6" s="370"/>
      <c r="AHW6" s="370"/>
      <c r="AHX6" s="370"/>
      <c r="AHY6" s="370"/>
      <c r="AHZ6" s="370"/>
      <c r="AIA6" s="370"/>
      <c r="AIB6" s="370"/>
      <c r="AIC6" s="370"/>
      <c r="AID6" s="370"/>
      <c r="AIE6" s="370"/>
      <c r="AIF6" s="370"/>
      <c r="AIG6" s="370"/>
      <c r="AIH6" s="370"/>
      <c r="AII6" s="370"/>
      <c r="AIJ6" s="370"/>
      <c r="AIK6" s="370"/>
      <c r="AIL6" s="370"/>
      <c r="AIM6" s="370"/>
      <c r="AIN6" s="370"/>
      <c r="AIO6" s="370"/>
      <c r="AIP6" s="370"/>
      <c r="AIQ6" s="370"/>
      <c r="AIR6" s="370"/>
      <c r="AIS6" s="370"/>
      <c r="AIT6" s="370"/>
      <c r="AIU6" s="370"/>
      <c r="AIV6" s="370"/>
      <c r="AIW6" s="370"/>
      <c r="AIX6" s="370"/>
      <c r="AIY6" s="370"/>
      <c r="AIZ6" s="370"/>
      <c r="AJA6" s="370"/>
      <c r="AJB6" s="370"/>
      <c r="AJC6" s="370"/>
      <c r="AJD6" s="370"/>
      <c r="AJE6" s="370"/>
      <c r="AJF6" s="370"/>
      <c r="AJG6" s="370"/>
      <c r="AJH6" s="370"/>
      <c r="AJI6" s="370"/>
      <c r="AJJ6" s="370"/>
      <c r="AJK6" s="370"/>
      <c r="AJL6" s="370"/>
      <c r="AJM6" s="370"/>
      <c r="AJN6" s="370"/>
      <c r="AJO6" s="370"/>
      <c r="AJP6" s="370"/>
      <c r="AJQ6" s="370"/>
      <c r="AJR6" s="370"/>
      <c r="AJS6" s="370"/>
      <c r="AJT6" s="370"/>
      <c r="AJU6" s="370"/>
      <c r="AJV6" s="370"/>
      <c r="AJW6" s="370"/>
      <c r="AJX6" s="370"/>
      <c r="AJY6" s="370"/>
      <c r="AJZ6" s="370"/>
      <c r="AKA6" s="370"/>
      <c r="AKB6" s="370"/>
      <c r="AKC6" s="370"/>
      <c r="AKD6" s="370"/>
      <c r="AKE6" s="370"/>
      <c r="AKF6" s="370"/>
      <c r="AKG6" s="370"/>
      <c r="AKH6" s="370"/>
      <c r="AKI6" s="370"/>
      <c r="AKJ6" s="370"/>
      <c r="AKK6" s="370"/>
      <c r="AKL6" s="370"/>
      <c r="AKM6" s="370"/>
      <c r="AKN6" s="370"/>
      <c r="AKO6" s="370"/>
      <c r="AKP6" s="370"/>
      <c r="AKQ6" s="370"/>
      <c r="AKR6" s="370"/>
      <c r="AKS6" s="370"/>
      <c r="AKT6" s="370"/>
      <c r="AKU6" s="370"/>
      <c r="AKV6" s="370"/>
      <c r="AKW6" s="370"/>
      <c r="AKX6" s="370"/>
      <c r="AKY6" s="370"/>
      <c r="AKZ6" s="370"/>
      <c r="ALA6" s="370"/>
      <c r="ALB6" s="370"/>
      <c r="ALC6" s="370"/>
      <c r="ALD6" s="370"/>
      <c r="ALE6" s="370"/>
      <c r="ALF6" s="370"/>
      <c r="ALG6" s="370"/>
      <c r="ALH6" s="370"/>
      <c r="ALI6" s="370"/>
      <c r="ALJ6" s="370"/>
      <c r="ALK6" s="370"/>
      <c r="ALL6" s="370"/>
      <c r="ALM6" s="370"/>
      <c r="ALN6" s="370"/>
      <c r="ALO6" s="370"/>
      <c r="ALP6" s="370"/>
      <c r="ALQ6" s="370"/>
      <c r="ALR6" s="370"/>
      <c r="ALS6" s="370"/>
      <c r="ALT6" s="370"/>
      <c r="ALU6" s="370"/>
      <c r="ALV6" s="370"/>
      <c r="ALW6" s="370"/>
      <c r="ALX6" s="370"/>
      <c r="ALY6" s="370"/>
      <c r="ALZ6" s="370"/>
      <c r="AMA6" s="370"/>
      <c r="AMB6" s="370"/>
      <c r="AMC6" s="370"/>
      <c r="AMD6" s="370"/>
      <c r="AME6" s="370"/>
      <c r="AMF6" s="370"/>
      <c r="AMG6" s="370"/>
      <c r="AMH6" s="370"/>
      <c r="AMI6" s="370"/>
      <c r="AMJ6" s="370"/>
      <c r="AMK6" s="370"/>
      <c r="AML6" s="370"/>
      <c r="AMM6" s="370"/>
      <c r="AMN6" s="370"/>
      <c r="AMO6" s="370"/>
      <c r="AMP6" s="370"/>
      <c r="AMQ6" s="370"/>
      <c r="AMR6" s="370"/>
      <c r="AMS6" s="370"/>
      <c r="AMT6" s="370"/>
      <c r="AMU6" s="370"/>
      <c r="AMV6" s="370"/>
      <c r="AMW6" s="370"/>
      <c r="AMX6" s="370"/>
      <c r="AMY6" s="370"/>
      <c r="AMZ6" s="370"/>
      <c r="ANA6" s="370"/>
      <c r="ANB6" s="370"/>
      <c r="ANC6" s="370"/>
      <c r="AND6" s="370"/>
      <c r="ANE6" s="370"/>
      <c r="ANF6" s="370"/>
      <c r="ANG6" s="370"/>
      <c r="ANH6" s="370"/>
      <c r="ANI6" s="370"/>
      <c r="ANJ6" s="370"/>
      <c r="ANK6" s="370"/>
      <c r="ANL6" s="370"/>
      <c r="ANM6" s="370"/>
      <c r="ANN6" s="370"/>
      <c r="ANO6" s="370"/>
      <c r="ANP6" s="370"/>
      <c r="ANQ6" s="370"/>
      <c r="ANR6" s="370"/>
      <c r="ANS6" s="370"/>
      <c r="ANT6" s="370"/>
      <c r="ANU6" s="370"/>
      <c r="ANV6" s="370"/>
      <c r="ANW6" s="370"/>
      <c r="ANX6" s="370"/>
      <c r="ANY6" s="370"/>
      <c r="ANZ6" s="370"/>
      <c r="AOA6" s="370"/>
      <c r="AOB6" s="370"/>
      <c r="AOC6" s="370"/>
      <c r="AOD6" s="370"/>
      <c r="AOE6" s="370"/>
      <c r="AOF6" s="370"/>
      <c r="AOG6" s="370"/>
      <c r="AOH6" s="370"/>
      <c r="AOI6" s="370"/>
      <c r="AOJ6" s="370"/>
      <c r="AOK6" s="370"/>
      <c r="AOL6" s="370"/>
      <c r="AOM6" s="370"/>
      <c r="AON6" s="370"/>
      <c r="AOO6" s="370"/>
      <c r="AOP6" s="370"/>
      <c r="AOQ6" s="370"/>
      <c r="AOR6" s="370"/>
      <c r="AOS6" s="370"/>
      <c r="AOT6" s="370"/>
      <c r="AOU6" s="370"/>
      <c r="AOV6" s="370"/>
      <c r="AOW6" s="370"/>
      <c r="AOX6" s="370"/>
      <c r="AOY6" s="370"/>
      <c r="AOZ6" s="370"/>
      <c r="APA6" s="370"/>
      <c r="APB6" s="370"/>
      <c r="APC6" s="370"/>
      <c r="APD6" s="370"/>
      <c r="APE6" s="370"/>
      <c r="APF6" s="370"/>
      <c r="APG6" s="370"/>
      <c r="APH6" s="370"/>
      <c r="API6" s="370"/>
      <c r="APJ6" s="370"/>
      <c r="APK6" s="370"/>
      <c r="APL6" s="370"/>
      <c r="APM6" s="370"/>
      <c r="APN6" s="370"/>
      <c r="APO6" s="370"/>
      <c r="APP6" s="370"/>
      <c r="APQ6" s="370"/>
      <c r="APR6" s="370"/>
      <c r="APS6" s="370"/>
      <c r="APT6" s="370"/>
      <c r="APU6" s="370"/>
      <c r="APV6" s="370"/>
      <c r="APW6" s="370"/>
      <c r="APX6" s="370"/>
      <c r="APY6" s="370"/>
      <c r="APZ6" s="370"/>
      <c r="AQA6" s="370"/>
      <c r="AQB6" s="370"/>
      <c r="AQC6" s="370"/>
      <c r="AQD6" s="370"/>
      <c r="AQE6" s="370"/>
      <c r="AQF6" s="370"/>
      <c r="AQG6" s="370"/>
      <c r="AQH6" s="370"/>
      <c r="AQI6" s="370"/>
      <c r="AQJ6" s="370"/>
      <c r="AQK6" s="370"/>
      <c r="AQL6" s="370"/>
      <c r="AQM6" s="370"/>
      <c r="AQN6" s="370"/>
      <c r="AQO6" s="370"/>
      <c r="AQP6" s="370"/>
      <c r="AQQ6" s="370"/>
      <c r="AQR6" s="370"/>
      <c r="AQS6" s="370"/>
      <c r="AQT6" s="370"/>
      <c r="AQU6" s="370"/>
      <c r="AQV6" s="370"/>
      <c r="AQW6" s="370"/>
      <c r="AQX6" s="370"/>
      <c r="AQY6" s="370"/>
      <c r="AQZ6" s="370"/>
      <c r="ARA6" s="370"/>
      <c r="ARB6" s="370"/>
      <c r="ARC6" s="370"/>
      <c r="ARD6" s="370"/>
      <c r="ARE6" s="370"/>
      <c r="ARF6" s="370"/>
      <c r="ARG6" s="370"/>
      <c r="ARH6" s="370"/>
      <c r="ARI6" s="370"/>
      <c r="ARJ6" s="370"/>
      <c r="ARK6" s="370"/>
      <c r="ARL6" s="370"/>
      <c r="ARM6" s="370"/>
      <c r="ARN6" s="370"/>
      <c r="ARO6" s="370"/>
      <c r="ARP6" s="370"/>
      <c r="ARQ6" s="370"/>
      <c r="ARR6" s="370"/>
      <c r="ARS6" s="370"/>
      <c r="ART6" s="370"/>
      <c r="ARU6" s="370"/>
      <c r="ARV6" s="370"/>
      <c r="ARW6" s="370"/>
      <c r="ARX6" s="370"/>
      <c r="ARY6" s="370"/>
      <c r="ARZ6" s="370"/>
      <c r="ASA6" s="370"/>
      <c r="ASB6" s="370"/>
      <c r="ASC6" s="370"/>
      <c r="ASD6" s="370"/>
      <c r="ASE6" s="370"/>
      <c r="ASF6" s="370"/>
      <c r="ASG6" s="370"/>
      <c r="ASH6" s="370"/>
      <c r="ASI6" s="370"/>
      <c r="ASJ6" s="370"/>
      <c r="ASK6" s="370"/>
      <c r="ASL6" s="370"/>
      <c r="ASM6" s="370"/>
      <c r="ASN6" s="370"/>
      <c r="ASO6" s="370"/>
      <c r="ASP6" s="370"/>
      <c r="ASQ6" s="370"/>
      <c r="ASR6" s="370"/>
      <c r="ASS6" s="370"/>
      <c r="AST6" s="370"/>
      <c r="ASU6" s="370"/>
      <c r="ASV6" s="370"/>
      <c r="ASW6" s="370"/>
      <c r="ASX6" s="370"/>
      <c r="ASY6" s="370"/>
      <c r="ASZ6" s="370"/>
      <c r="ATA6" s="370"/>
      <c r="ATB6" s="370"/>
      <c r="ATC6" s="370"/>
      <c r="ATD6" s="370"/>
      <c r="ATE6" s="370"/>
      <c r="ATF6" s="370"/>
      <c r="ATG6" s="370"/>
      <c r="ATH6" s="370"/>
      <c r="ATI6" s="370"/>
      <c r="ATJ6" s="370"/>
      <c r="ATK6" s="370"/>
      <c r="ATL6" s="370"/>
      <c r="ATM6" s="370"/>
      <c r="ATN6" s="370"/>
      <c r="ATO6" s="370"/>
      <c r="ATP6" s="370"/>
      <c r="ATQ6" s="370"/>
      <c r="ATR6" s="370"/>
      <c r="ATS6" s="370"/>
      <c r="ATT6" s="370"/>
      <c r="ATU6" s="370"/>
      <c r="ATV6" s="370"/>
      <c r="ATW6" s="370"/>
      <c r="ATX6" s="370"/>
      <c r="ATY6" s="370"/>
      <c r="ATZ6" s="370"/>
      <c r="AUA6" s="370"/>
      <c r="AUB6" s="370"/>
      <c r="AUC6" s="370"/>
      <c r="AUD6" s="370"/>
      <c r="AUE6" s="370"/>
      <c r="AUF6" s="370"/>
      <c r="AUG6" s="370"/>
      <c r="AUH6" s="370"/>
      <c r="AUI6" s="370"/>
      <c r="AUJ6" s="370"/>
      <c r="AUK6" s="370"/>
      <c r="AUL6" s="370"/>
      <c r="AUM6" s="370"/>
      <c r="AUN6" s="370"/>
      <c r="AUO6" s="370"/>
      <c r="AUP6" s="370"/>
      <c r="AUQ6" s="370"/>
      <c r="AUR6" s="370"/>
      <c r="AUS6" s="370"/>
      <c r="AUT6" s="370"/>
      <c r="AUU6" s="370"/>
      <c r="AUV6" s="370"/>
      <c r="AUW6" s="370"/>
      <c r="AUX6" s="370"/>
      <c r="AUY6" s="370"/>
      <c r="AUZ6" s="370"/>
      <c r="AVA6" s="370"/>
      <c r="AVB6" s="370"/>
      <c r="AVC6" s="370"/>
      <c r="AVD6" s="370"/>
      <c r="AVE6" s="370"/>
      <c r="AVF6" s="370"/>
      <c r="AVG6" s="370"/>
      <c r="AVH6" s="370"/>
      <c r="AVI6" s="370"/>
      <c r="AVJ6" s="370"/>
      <c r="AVK6" s="370"/>
      <c r="AVL6" s="370"/>
      <c r="AVM6" s="370"/>
      <c r="AVN6" s="370"/>
      <c r="AVO6" s="370"/>
      <c r="AVP6" s="370"/>
      <c r="AVQ6" s="370"/>
      <c r="AVR6" s="370"/>
      <c r="AVS6" s="370"/>
      <c r="AVT6" s="370"/>
      <c r="AVU6" s="370"/>
      <c r="AVV6" s="370"/>
      <c r="AVW6" s="370"/>
      <c r="AVX6" s="370"/>
      <c r="AVY6" s="370"/>
      <c r="AVZ6" s="370"/>
      <c r="AWA6" s="370"/>
      <c r="AWB6" s="370"/>
      <c r="AWC6" s="370"/>
      <c r="AWD6" s="370"/>
      <c r="AWE6" s="370"/>
      <c r="AWF6" s="370"/>
      <c r="AWG6" s="370"/>
      <c r="AWH6" s="370"/>
      <c r="AWI6" s="370"/>
      <c r="AWJ6" s="370"/>
      <c r="AWK6" s="370"/>
      <c r="AWL6" s="370"/>
      <c r="AWM6" s="370"/>
      <c r="AWN6" s="370"/>
      <c r="AWO6" s="370"/>
      <c r="AWP6" s="370"/>
      <c r="AWQ6" s="370"/>
      <c r="AWR6" s="370"/>
      <c r="AWS6" s="370"/>
      <c r="AWT6" s="370"/>
      <c r="AWU6" s="370"/>
      <c r="AWV6" s="370"/>
      <c r="AWW6" s="370"/>
      <c r="AWX6" s="370"/>
      <c r="AWY6" s="370"/>
      <c r="AWZ6" s="370"/>
      <c r="AXA6" s="370"/>
      <c r="AXB6" s="370"/>
      <c r="AXC6" s="370"/>
      <c r="AXD6" s="370"/>
      <c r="AXE6" s="370"/>
      <c r="AXF6" s="370"/>
      <c r="AXG6" s="370"/>
      <c r="AXH6" s="370"/>
      <c r="AXI6" s="370"/>
      <c r="AXJ6" s="370"/>
      <c r="AXK6" s="370"/>
      <c r="AXL6" s="370"/>
      <c r="AXM6" s="370"/>
      <c r="AXN6" s="370"/>
      <c r="AXO6" s="370"/>
      <c r="AXP6" s="370"/>
      <c r="AXQ6" s="370"/>
      <c r="AXR6" s="370"/>
      <c r="AXS6" s="370"/>
      <c r="AXT6" s="370"/>
      <c r="AXU6" s="370"/>
      <c r="AXV6" s="370"/>
      <c r="AXW6" s="370"/>
      <c r="AXX6" s="370"/>
      <c r="AXY6" s="370"/>
      <c r="AXZ6" s="370"/>
      <c r="AYA6" s="370"/>
      <c r="AYB6" s="370"/>
      <c r="AYC6" s="370"/>
      <c r="AYD6" s="370"/>
      <c r="AYE6" s="370"/>
      <c r="AYF6" s="370"/>
      <c r="AYG6" s="370"/>
      <c r="AYH6" s="370"/>
      <c r="AYI6" s="370"/>
      <c r="AYJ6" s="370"/>
      <c r="AYK6" s="370"/>
      <c r="AYL6" s="370"/>
      <c r="AYM6" s="370"/>
      <c r="AYN6" s="370"/>
      <c r="AYO6" s="370"/>
      <c r="AYP6" s="370"/>
      <c r="AYQ6" s="370"/>
      <c r="AYR6" s="370"/>
      <c r="AYS6" s="370"/>
      <c r="AYT6" s="370"/>
      <c r="AYU6" s="370"/>
      <c r="AYV6" s="370"/>
      <c r="AYW6" s="370"/>
      <c r="AYX6" s="370"/>
      <c r="AYY6" s="370"/>
      <c r="AYZ6" s="370"/>
      <c r="AZA6" s="370"/>
      <c r="AZB6" s="370"/>
      <c r="AZC6" s="370"/>
      <c r="AZD6" s="370"/>
      <c r="AZE6" s="370"/>
      <c r="AZF6" s="370"/>
      <c r="AZG6" s="370"/>
      <c r="AZH6" s="370"/>
      <c r="AZI6" s="370"/>
      <c r="AZJ6" s="370"/>
      <c r="AZK6" s="370"/>
      <c r="AZL6" s="370"/>
      <c r="AZM6" s="370"/>
      <c r="AZN6" s="370"/>
      <c r="AZO6" s="370"/>
      <c r="AZP6" s="370"/>
      <c r="AZQ6" s="370"/>
      <c r="AZR6" s="370"/>
      <c r="AZS6" s="370"/>
      <c r="AZT6" s="370"/>
      <c r="AZU6" s="370"/>
      <c r="AZV6" s="370"/>
      <c r="AZW6" s="370"/>
      <c r="AZX6" s="370"/>
      <c r="AZY6" s="370"/>
      <c r="AZZ6" s="370"/>
      <c r="BAA6" s="370"/>
      <c r="BAB6" s="370"/>
      <c r="BAC6" s="370"/>
      <c r="BAD6" s="370"/>
      <c r="BAE6" s="370"/>
      <c r="BAF6" s="370"/>
      <c r="BAG6" s="370"/>
      <c r="BAH6" s="370"/>
      <c r="BAI6" s="370"/>
      <c r="BAJ6" s="370"/>
      <c r="BAK6" s="370"/>
      <c r="BAL6" s="370"/>
      <c r="BAM6" s="370"/>
      <c r="BAN6" s="370"/>
      <c r="BAO6" s="370"/>
      <c r="BAP6" s="370"/>
      <c r="BAQ6" s="370"/>
      <c r="BAR6" s="370"/>
      <c r="BAS6" s="370"/>
      <c r="BAT6" s="370"/>
      <c r="BAU6" s="370"/>
      <c r="BAV6" s="370"/>
      <c r="BAW6" s="370"/>
      <c r="BAX6" s="370"/>
      <c r="BAY6" s="370"/>
      <c r="BAZ6" s="370"/>
      <c r="BBA6" s="370"/>
      <c r="BBB6" s="370"/>
      <c r="BBC6" s="370"/>
      <c r="BBD6" s="370"/>
      <c r="BBE6" s="370"/>
      <c r="BBF6" s="370"/>
      <c r="BBG6" s="370"/>
      <c r="BBH6" s="370"/>
      <c r="BBI6" s="370"/>
      <c r="BBJ6" s="370"/>
      <c r="BBK6" s="370"/>
      <c r="BBL6" s="370"/>
      <c r="BBM6" s="370"/>
      <c r="BBN6" s="370"/>
      <c r="BBO6" s="370"/>
      <c r="BBP6" s="370"/>
      <c r="BBQ6" s="370"/>
      <c r="BBR6" s="370"/>
      <c r="BBS6" s="370"/>
      <c r="BBT6" s="370"/>
      <c r="BBU6" s="370"/>
      <c r="BBV6" s="370"/>
      <c r="BBW6" s="370"/>
      <c r="BBX6" s="370"/>
      <c r="BBY6" s="370"/>
      <c r="BBZ6" s="370"/>
      <c r="BCA6" s="370"/>
      <c r="BCB6" s="370"/>
      <c r="BCC6" s="370"/>
      <c r="BCD6" s="370"/>
      <c r="BCE6" s="370"/>
      <c r="BCF6" s="370"/>
      <c r="BCG6" s="370"/>
      <c r="BCH6" s="370"/>
      <c r="BCI6" s="370"/>
      <c r="BCJ6" s="370"/>
      <c r="BCK6" s="370"/>
      <c r="BCL6" s="370"/>
      <c r="BCM6" s="370"/>
      <c r="BCN6" s="370"/>
      <c r="BCO6" s="370"/>
      <c r="BCP6" s="370"/>
      <c r="BCQ6" s="370"/>
      <c r="BCR6" s="370"/>
      <c r="BCS6" s="370"/>
      <c r="BCT6" s="370"/>
      <c r="BCU6" s="370"/>
      <c r="BCV6" s="370"/>
      <c r="BCW6" s="370"/>
      <c r="BCX6" s="370"/>
      <c r="BCY6" s="370"/>
      <c r="BCZ6" s="370"/>
      <c r="BDA6" s="370"/>
      <c r="BDB6" s="370"/>
      <c r="BDC6" s="370"/>
      <c r="BDD6" s="370"/>
      <c r="BDE6" s="370"/>
      <c r="BDF6" s="370"/>
      <c r="BDG6" s="370"/>
      <c r="BDH6" s="370"/>
      <c r="BDI6" s="370"/>
      <c r="BDJ6" s="370"/>
      <c r="BDK6" s="370"/>
      <c r="BDL6" s="370"/>
      <c r="BDM6" s="370"/>
      <c r="BDN6" s="370"/>
      <c r="BDO6" s="370"/>
      <c r="BDP6" s="370"/>
      <c r="BDQ6" s="370"/>
      <c r="BDR6" s="370"/>
      <c r="BDS6" s="370"/>
      <c r="BDT6" s="370"/>
      <c r="BDU6" s="370"/>
      <c r="BDV6" s="370"/>
      <c r="BDW6" s="370"/>
      <c r="BDX6" s="370"/>
      <c r="BDY6" s="370"/>
      <c r="BDZ6" s="370"/>
      <c r="BEA6" s="370"/>
      <c r="BEB6" s="370"/>
      <c r="BEC6" s="370"/>
      <c r="BED6" s="370"/>
      <c r="BEE6" s="370"/>
      <c r="BEF6" s="370"/>
      <c r="BEG6" s="370"/>
      <c r="BEH6" s="370"/>
      <c r="BEI6" s="370"/>
      <c r="BEJ6" s="370"/>
      <c r="BEK6" s="370"/>
      <c r="BEL6" s="370"/>
      <c r="BEM6" s="370"/>
      <c r="BEN6" s="370"/>
      <c r="BEO6" s="370"/>
      <c r="BEP6" s="370"/>
      <c r="BEQ6" s="370"/>
      <c r="BER6" s="370"/>
      <c r="BES6" s="370"/>
      <c r="BET6" s="370"/>
      <c r="BEU6" s="370"/>
      <c r="BEV6" s="370"/>
      <c r="BEW6" s="370"/>
      <c r="BEX6" s="370"/>
      <c r="BEY6" s="370"/>
      <c r="BEZ6" s="370"/>
      <c r="BFA6" s="370"/>
      <c r="BFB6" s="370"/>
      <c r="BFC6" s="370"/>
      <c r="BFD6" s="370"/>
      <c r="BFE6" s="370"/>
      <c r="BFF6" s="370"/>
      <c r="BFG6" s="370"/>
      <c r="BFH6" s="370"/>
      <c r="BFI6" s="370"/>
      <c r="BFJ6" s="370"/>
      <c r="BFK6" s="370"/>
      <c r="BFL6" s="370"/>
      <c r="BFM6" s="370"/>
      <c r="BFN6" s="370"/>
      <c r="BFO6" s="370"/>
      <c r="BFP6" s="370"/>
      <c r="BFQ6" s="370"/>
      <c r="BFR6" s="370"/>
      <c r="BFS6" s="370"/>
      <c r="BFT6" s="370"/>
      <c r="BFU6" s="370"/>
      <c r="BFV6" s="370"/>
      <c r="BFW6" s="370"/>
      <c r="BFX6" s="370"/>
      <c r="BFY6" s="370"/>
      <c r="BFZ6" s="370"/>
      <c r="BGA6" s="370"/>
      <c r="BGB6" s="370"/>
      <c r="BGC6" s="370"/>
      <c r="BGD6" s="370"/>
      <c r="BGE6" s="370"/>
      <c r="BGF6" s="370"/>
      <c r="BGG6" s="370"/>
      <c r="BGH6" s="370"/>
      <c r="BGI6" s="370"/>
      <c r="BGJ6" s="370"/>
      <c r="BGK6" s="370"/>
      <c r="BGL6" s="370"/>
      <c r="BGM6" s="370"/>
      <c r="BGN6" s="370"/>
      <c r="BGO6" s="370"/>
      <c r="BGP6" s="370"/>
      <c r="BGQ6" s="370"/>
      <c r="BGR6" s="370"/>
      <c r="BGS6" s="370"/>
      <c r="BGT6" s="370"/>
      <c r="BGU6" s="370"/>
      <c r="BGV6" s="370"/>
      <c r="BGW6" s="370"/>
      <c r="BGX6" s="370"/>
      <c r="BGY6" s="370"/>
      <c r="BGZ6" s="370"/>
      <c r="BHA6" s="370"/>
      <c r="BHB6" s="370"/>
      <c r="BHC6" s="370"/>
      <c r="BHD6" s="370"/>
      <c r="BHE6" s="370"/>
      <c r="BHF6" s="370"/>
      <c r="BHG6" s="370"/>
      <c r="BHH6" s="370"/>
      <c r="BHI6" s="370"/>
      <c r="BHJ6" s="370"/>
      <c r="BHK6" s="370"/>
      <c r="BHL6" s="370"/>
      <c r="BHM6" s="370"/>
      <c r="BHN6" s="370"/>
      <c r="BHO6" s="370"/>
      <c r="BHP6" s="370"/>
      <c r="BHQ6" s="370"/>
      <c r="BHR6" s="370"/>
      <c r="BHS6" s="370"/>
      <c r="BHT6" s="370"/>
      <c r="BHU6" s="370"/>
      <c r="BHV6" s="370"/>
      <c r="BHW6" s="370"/>
      <c r="BHX6" s="370"/>
      <c r="BHY6" s="370"/>
      <c r="BHZ6" s="370"/>
      <c r="BIA6" s="370"/>
      <c r="BIB6" s="370"/>
      <c r="BIC6" s="370"/>
      <c r="BID6" s="370"/>
      <c r="BIE6" s="370"/>
      <c r="BIF6" s="370"/>
      <c r="BIG6" s="370"/>
      <c r="BIH6" s="370"/>
      <c r="BII6" s="370"/>
      <c r="BIJ6" s="370"/>
      <c r="BIK6" s="370"/>
      <c r="BIL6" s="370"/>
      <c r="BIM6" s="370"/>
      <c r="BIN6" s="370"/>
      <c r="BIO6" s="370"/>
      <c r="BIP6" s="370"/>
      <c r="BIQ6" s="370"/>
      <c r="BIR6" s="370"/>
      <c r="BIS6" s="370"/>
      <c r="BIT6" s="370"/>
      <c r="BIU6" s="370"/>
      <c r="BIV6" s="370"/>
      <c r="BIW6" s="370"/>
      <c r="BIX6" s="370"/>
      <c r="BIY6" s="370"/>
      <c r="BIZ6" s="370"/>
      <c r="BJA6" s="370"/>
      <c r="BJB6" s="370"/>
      <c r="BJC6" s="370"/>
      <c r="BJD6" s="370"/>
      <c r="BJE6" s="370"/>
      <c r="BJF6" s="370"/>
      <c r="BJG6" s="370"/>
      <c r="BJH6" s="370"/>
      <c r="BJI6" s="370"/>
      <c r="BJJ6" s="370"/>
      <c r="BJK6" s="370"/>
      <c r="BJL6" s="370"/>
      <c r="BJM6" s="370"/>
      <c r="BJN6" s="370"/>
      <c r="BJO6" s="370"/>
      <c r="BJP6" s="370"/>
      <c r="BJQ6" s="370"/>
      <c r="BJR6" s="370"/>
      <c r="BJS6" s="370"/>
      <c r="BJT6" s="370"/>
      <c r="BJU6" s="370"/>
      <c r="BJV6" s="370"/>
      <c r="BJW6" s="370"/>
      <c r="BJX6" s="370"/>
      <c r="BJY6" s="370"/>
      <c r="BJZ6" s="370"/>
      <c r="BKA6" s="370"/>
      <c r="BKB6" s="370"/>
      <c r="BKC6" s="370"/>
      <c r="BKD6" s="370"/>
      <c r="BKE6" s="370"/>
      <c r="BKF6" s="370"/>
      <c r="BKG6" s="370"/>
      <c r="BKH6" s="370"/>
      <c r="BKI6" s="370"/>
      <c r="BKJ6" s="370"/>
      <c r="BKK6" s="370"/>
      <c r="BKL6" s="370"/>
      <c r="BKM6" s="370"/>
      <c r="BKN6" s="370"/>
      <c r="BKO6" s="370"/>
      <c r="BKP6" s="370"/>
      <c r="BKQ6" s="370"/>
      <c r="BKR6" s="370"/>
      <c r="BKS6" s="370"/>
      <c r="BKT6" s="370"/>
      <c r="BKU6" s="370"/>
      <c r="BKV6" s="370"/>
      <c r="BKW6" s="370"/>
      <c r="BKX6" s="370"/>
      <c r="BKY6" s="370"/>
      <c r="BKZ6" s="370"/>
      <c r="BLA6" s="370"/>
      <c r="BLB6" s="370"/>
      <c r="BLC6" s="370"/>
      <c r="BLD6" s="370"/>
      <c r="BLE6" s="370"/>
      <c r="BLF6" s="370"/>
      <c r="BLG6" s="370"/>
      <c r="BLH6" s="370"/>
      <c r="BLI6" s="370"/>
      <c r="BLJ6" s="370"/>
      <c r="BLK6" s="370"/>
      <c r="BLL6" s="370"/>
      <c r="BLM6" s="370"/>
      <c r="BLN6" s="370"/>
      <c r="BLO6" s="370"/>
      <c r="BLP6" s="370"/>
      <c r="BLQ6" s="370"/>
      <c r="BLR6" s="370"/>
      <c r="BLS6" s="370"/>
      <c r="BLT6" s="370"/>
      <c r="BLU6" s="370"/>
      <c r="BLV6" s="370"/>
      <c r="BLW6" s="370"/>
      <c r="BLX6" s="370"/>
      <c r="BLY6" s="370"/>
      <c r="BLZ6" s="370"/>
    </row>
    <row r="7" spans="1:1690" s="118" customFormat="1" ht="11.25" customHeight="1" x14ac:dyDescent="0.2">
      <c r="A7" s="395"/>
      <c r="B7" s="374" t="s">
        <v>131</v>
      </c>
      <c r="C7" s="375">
        <v>0.58730000000000004</v>
      </c>
      <c r="D7" s="375">
        <v>0.59889999999999999</v>
      </c>
      <c r="E7" s="375">
        <v>0.60870000000000002</v>
      </c>
      <c r="F7" s="375">
        <v>0.51529999999999998</v>
      </c>
      <c r="G7" s="375">
        <v>0.57679999999999998</v>
      </c>
      <c r="H7" s="375">
        <v>0.56899999999999995</v>
      </c>
      <c r="I7" s="375">
        <v>0.58399999999999996</v>
      </c>
      <c r="J7" s="375">
        <v>0.5323</v>
      </c>
      <c r="K7" s="375">
        <v>0.57589999999999997</v>
      </c>
      <c r="L7" s="375">
        <v>0.57020000000000004</v>
      </c>
      <c r="M7" s="375">
        <v>0.58518999999999999</v>
      </c>
      <c r="N7" s="375">
        <v>0.51830399999999999</v>
      </c>
      <c r="O7" s="375">
        <v>0.55237099999999995</v>
      </c>
      <c r="P7" s="375">
        <v>0.56025000000000003</v>
      </c>
      <c r="Q7" s="375">
        <v>0.58970299999999998</v>
      </c>
      <c r="R7" s="375">
        <v>0.60284499999999996</v>
      </c>
      <c r="S7" s="375">
        <v>0.55702700000000005</v>
      </c>
      <c r="T7" s="375">
        <v>0.56429399999999996</v>
      </c>
      <c r="U7" s="375">
        <v>0.58265599999999995</v>
      </c>
      <c r="V7" s="375">
        <v>0.62685500000000005</v>
      </c>
      <c r="W7" s="375">
        <v>0.59086300000000003</v>
      </c>
      <c r="X7" s="375">
        <v>0.59445400000000004</v>
      </c>
      <c r="Y7" s="375">
        <v>0.62283200000000005</v>
      </c>
      <c r="Z7" s="375">
        <v>0.588584</v>
      </c>
      <c r="AA7" s="375">
        <v>0.61084000000000005</v>
      </c>
      <c r="AB7" s="375">
        <v>0.590055</v>
      </c>
      <c r="AC7" s="375">
        <v>0.57638999999999996</v>
      </c>
      <c r="AD7" s="375"/>
      <c r="AE7" s="375"/>
      <c r="AF7" s="375"/>
      <c r="AG7" s="375"/>
      <c r="AH7" s="375"/>
      <c r="AI7" s="375"/>
      <c r="AJ7" s="375"/>
      <c r="AK7" s="375"/>
      <c r="AL7" s="375"/>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c r="FO7" s="370"/>
      <c r="FP7" s="370"/>
      <c r="FQ7" s="370"/>
      <c r="FR7" s="370"/>
      <c r="FS7" s="370"/>
      <c r="FT7" s="370"/>
      <c r="FU7" s="370"/>
      <c r="FV7" s="370"/>
      <c r="FW7" s="370"/>
      <c r="FX7" s="370"/>
      <c r="FY7" s="370"/>
      <c r="FZ7" s="370"/>
      <c r="GA7" s="370"/>
      <c r="GB7" s="370"/>
      <c r="GC7" s="370"/>
      <c r="GD7" s="370"/>
      <c r="GE7" s="370"/>
      <c r="GF7" s="370"/>
      <c r="GG7" s="370"/>
      <c r="GH7" s="370"/>
      <c r="GI7" s="370"/>
      <c r="GJ7" s="370"/>
      <c r="GK7" s="370"/>
      <c r="GL7" s="370"/>
      <c r="GM7" s="370"/>
      <c r="GN7" s="370"/>
      <c r="GO7" s="370"/>
      <c r="GP7" s="370"/>
      <c r="GQ7" s="370"/>
      <c r="GR7" s="370"/>
      <c r="GS7" s="370"/>
      <c r="GT7" s="370"/>
      <c r="GU7" s="370"/>
      <c r="GV7" s="370"/>
      <c r="GW7" s="370"/>
      <c r="GX7" s="370"/>
      <c r="GY7" s="370"/>
      <c r="GZ7" s="370"/>
      <c r="HA7" s="370"/>
      <c r="HB7" s="370"/>
      <c r="HC7" s="370"/>
      <c r="HD7" s="370"/>
      <c r="HE7" s="370"/>
      <c r="HF7" s="370"/>
      <c r="HG7" s="370"/>
      <c r="HH7" s="370"/>
      <c r="HI7" s="370"/>
      <c r="HJ7" s="370"/>
      <c r="HK7" s="370"/>
      <c r="HL7" s="370"/>
      <c r="HM7" s="370"/>
      <c r="HN7" s="370"/>
      <c r="HO7" s="370"/>
      <c r="HP7" s="370"/>
      <c r="HQ7" s="370"/>
      <c r="HR7" s="370"/>
      <c r="HS7" s="370"/>
      <c r="HT7" s="370"/>
      <c r="HU7" s="370"/>
      <c r="HV7" s="370"/>
      <c r="HW7" s="370"/>
      <c r="HX7" s="370"/>
      <c r="HY7" s="370"/>
      <c r="HZ7" s="370"/>
      <c r="IA7" s="370"/>
      <c r="IB7" s="370"/>
      <c r="IC7" s="370"/>
      <c r="ID7" s="370"/>
      <c r="IE7" s="370"/>
      <c r="IF7" s="370"/>
      <c r="IG7" s="370"/>
      <c r="IH7" s="370"/>
      <c r="II7" s="370"/>
      <c r="IJ7" s="370"/>
      <c r="IK7" s="370"/>
      <c r="IL7" s="370"/>
      <c r="IM7" s="370"/>
      <c r="IN7" s="370"/>
      <c r="IO7" s="370"/>
      <c r="IP7" s="370"/>
      <c r="IQ7" s="370"/>
      <c r="IR7" s="370"/>
      <c r="IS7" s="370"/>
      <c r="IT7" s="370"/>
      <c r="IU7" s="370"/>
      <c r="IV7" s="370"/>
      <c r="IW7" s="370"/>
      <c r="IX7" s="370"/>
      <c r="IY7" s="370"/>
      <c r="IZ7" s="370"/>
      <c r="JA7" s="370"/>
      <c r="JB7" s="370"/>
      <c r="JC7" s="370"/>
      <c r="JD7" s="370"/>
      <c r="JE7" s="370"/>
      <c r="JF7" s="370"/>
      <c r="JG7" s="370"/>
      <c r="JH7" s="370"/>
      <c r="JI7" s="370"/>
      <c r="JJ7" s="370"/>
      <c r="JK7" s="370"/>
      <c r="JL7" s="370"/>
      <c r="JM7" s="370"/>
      <c r="JN7" s="370"/>
      <c r="JO7" s="370"/>
      <c r="JP7" s="370"/>
      <c r="JQ7" s="370"/>
      <c r="JR7" s="370"/>
      <c r="JS7" s="370"/>
      <c r="JT7" s="370"/>
      <c r="JU7" s="370"/>
      <c r="JV7" s="370"/>
      <c r="JW7" s="370"/>
      <c r="JX7" s="370"/>
      <c r="JY7" s="370"/>
      <c r="JZ7" s="370"/>
      <c r="KA7" s="370"/>
      <c r="KB7" s="370"/>
      <c r="KC7" s="370"/>
      <c r="KD7" s="370"/>
      <c r="KE7" s="370"/>
      <c r="KF7" s="370"/>
      <c r="KG7" s="370"/>
      <c r="KH7" s="370"/>
      <c r="KI7" s="370"/>
      <c r="KJ7" s="370"/>
      <c r="KK7" s="370"/>
      <c r="KL7" s="370"/>
      <c r="KM7" s="370"/>
      <c r="KN7" s="370"/>
      <c r="KO7" s="370"/>
      <c r="KP7" s="370"/>
      <c r="KQ7" s="370"/>
      <c r="KR7" s="370"/>
      <c r="KS7" s="370"/>
      <c r="KT7" s="370"/>
      <c r="KU7" s="370"/>
      <c r="KV7" s="370"/>
      <c r="KW7" s="370"/>
      <c r="KX7" s="370"/>
      <c r="KY7" s="370"/>
      <c r="KZ7" s="370"/>
      <c r="LA7" s="370"/>
      <c r="LB7" s="370"/>
      <c r="LC7" s="370"/>
      <c r="LD7" s="370"/>
      <c r="LE7" s="370"/>
      <c r="LF7" s="370"/>
      <c r="LG7" s="370"/>
      <c r="LH7" s="370"/>
      <c r="LI7" s="370"/>
      <c r="LJ7" s="370"/>
      <c r="LK7" s="370"/>
      <c r="LL7" s="370"/>
      <c r="LM7" s="370"/>
      <c r="LN7" s="370"/>
      <c r="LO7" s="370"/>
      <c r="LP7" s="370"/>
      <c r="LQ7" s="370"/>
      <c r="LR7" s="370"/>
      <c r="LS7" s="370"/>
      <c r="LT7" s="370"/>
      <c r="LU7" s="370"/>
      <c r="LV7" s="370"/>
      <c r="LW7" s="370"/>
      <c r="LX7" s="370"/>
      <c r="LY7" s="370"/>
      <c r="LZ7" s="370"/>
      <c r="MA7" s="370"/>
      <c r="MB7" s="370"/>
      <c r="MC7" s="370"/>
      <c r="MD7" s="370"/>
      <c r="ME7" s="370"/>
      <c r="MF7" s="370"/>
      <c r="MG7" s="370"/>
      <c r="MH7" s="370"/>
      <c r="MI7" s="370"/>
      <c r="MJ7" s="370"/>
      <c r="MK7" s="370"/>
      <c r="ML7" s="370"/>
      <c r="MM7" s="370"/>
      <c r="MN7" s="370"/>
      <c r="MO7" s="370"/>
      <c r="MP7" s="370"/>
      <c r="MQ7" s="370"/>
      <c r="MR7" s="370"/>
      <c r="MS7" s="370"/>
      <c r="MT7" s="370"/>
      <c r="MU7" s="370"/>
      <c r="MV7" s="370"/>
      <c r="MW7" s="370"/>
      <c r="MX7" s="370"/>
      <c r="MY7" s="370"/>
      <c r="MZ7" s="370"/>
      <c r="NA7" s="370"/>
      <c r="NB7" s="370"/>
      <c r="NC7" s="370"/>
      <c r="ND7" s="370"/>
      <c r="NE7" s="370"/>
      <c r="NF7" s="370"/>
      <c r="NG7" s="370"/>
      <c r="NH7" s="370"/>
      <c r="NI7" s="370"/>
      <c r="NJ7" s="370"/>
      <c r="NK7" s="370"/>
      <c r="NL7" s="370"/>
      <c r="NM7" s="370"/>
      <c r="NN7" s="370"/>
      <c r="NO7" s="370"/>
      <c r="NP7" s="370"/>
      <c r="NQ7" s="370"/>
      <c r="NR7" s="370"/>
      <c r="NS7" s="370"/>
      <c r="NT7" s="370"/>
      <c r="NU7" s="370"/>
      <c r="NV7" s="370"/>
      <c r="NW7" s="370"/>
      <c r="NX7" s="370"/>
      <c r="NY7" s="370"/>
      <c r="NZ7" s="370"/>
      <c r="OA7" s="370"/>
      <c r="OB7" s="370"/>
      <c r="OC7" s="370"/>
      <c r="OD7" s="370"/>
      <c r="OE7" s="370"/>
      <c r="OF7" s="370"/>
      <c r="OG7" s="370"/>
      <c r="OH7" s="370"/>
      <c r="OI7" s="370"/>
      <c r="OJ7" s="370"/>
      <c r="OK7" s="370"/>
      <c r="OL7" s="370"/>
      <c r="OM7" s="370"/>
      <c r="ON7" s="370"/>
      <c r="OO7" s="370"/>
      <c r="OP7" s="370"/>
      <c r="OQ7" s="370"/>
      <c r="OR7" s="370"/>
      <c r="OS7" s="370"/>
      <c r="OT7" s="370"/>
      <c r="OU7" s="370"/>
      <c r="OV7" s="370"/>
      <c r="OW7" s="370"/>
      <c r="OX7" s="370"/>
      <c r="OY7" s="370"/>
      <c r="OZ7" s="370"/>
      <c r="PA7" s="370"/>
      <c r="PB7" s="370"/>
      <c r="PC7" s="370"/>
      <c r="PD7" s="370"/>
      <c r="PE7" s="370"/>
      <c r="PF7" s="370"/>
      <c r="PG7" s="370"/>
      <c r="PH7" s="370"/>
      <c r="PI7" s="370"/>
      <c r="PJ7" s="370"/>
      <c r="PK7" s="370"/>
      <c r="PL7" s="370"/>
      <c r="PM7" s="370"/>
      <c r="PN7" s="370"/>
      <c r="PO7" s="370"/>
      <c r="PP7" s="370"/>
      <c r="PQ7" s="370"/>
      <c r="PR7" s="370"/>
      <c r="PS7" s="370"/>
      <c r="PT7" s="370"/>
      <c r="PU7" s="370"/>
      <c r="PV7" s="370"/>
      <c r="PW7" s="370"/>
      <c r="PX7" s="370"/>
      <c r="PY7" s="370"/>
      <c r="PZ7" s="370"/>
      <c r="QA7" s="370"/>
      <c r="QB7" s="370"/>
      <c r="QC7" s="370"/>
      <c r="QD7" s="370"/>
      <c r="QE7" s="370"/>
      <c r="QF7" s="370"/>
      <c r="QG7" s="370"/>
      <c r="QH7" s="370"/>
      <c r="QI7" s="370"/>
      <c r="QJ7" s="370"/>
      <c r="QK7" s="370"/>
      <c r="QL7" s="370"/>
      <c r="QM7" s="370"/>
      <c r="QN7" s="370"/>
      <c r="QO7" s="370"/>
      <c r="QP7" s="370"/>
      <c r="QQ7" s="370"/>
      <c r="QR7" s="370"/>
      <c r="QS7" s="370"/>
      <c r="QT7" s="370"/>
      <c r="QU7" s="370"/>
      <c r="QV7" s="370"/>
      <c r="QW7" s="370"/>
      <c r="QX7" s="370"/>
      <c r="QY7" s="370"/>
      <c r="QZ7" s="370"/>
      <c r="RA7" s="370"/>
      <c r="RB7" s="370"/>
      <c r="RC7" s="370"/>
      <c r="RD7" s="370"/>
      <c r="RE7" s="370"/>
      <c r="RF7" s="370"/>
      <c r="RG7" s="370"/>
      <c r="RH7" s="370"/>
      <c r="RI7" s="370"/>
      <c r="RJ7" s="370"/>
      <c r="RK7" s="370"/>
      <c r="RL7" s="370"/>
      <c r="RM7" s="370"/>
      <c r="RN7" s="370"/>
      <c r="RO7" s="370"/>
      <c r="RP7" s="370"/>
      <c r="RQ7" s="370"/>
      <c r="RR7" s="370"/>
      <c r="RS7" s="370"/>
      <c r="RT7" s="370"/>
      <c r="RU7" s="370"/>
      <c r="RV7" s="370"/>
      <c r="RW7" s="370"/>
      <c r="RX7" s="370"/>
      <c r="RY7" s="370"/>
      <c r="RZ7" s="370"/>
      <c r="SA7" s="370"/>
      <c r="SB7" s="370"/>
      <c r="SC7" s="370"/>
      <c r="SD7" s="370"/>
      <c r="SE7" s="370"/>
      <c r="SF7" s="370"/>
      <c r="SG7" s="370"/>
      <c r="SH7" s="370"/>
      <c r="SI7" s="370"/>
      <c r="SJ7" s="370"/>
      <c r="SK7" s="370"/>
      <c r="SL7" s="370"/>
      <c r="SM7" s="370"/>
      <c r="SN7" s="370"/>
      <c r="SO7" s="370"/>
      <c r="SP7" s="370"/>
      <c r="SQ7" s="370"/>
      <c r="SR7" s="370"/>
      <c r="SS7" s="370"/>
      <c r="ST7" s="370"/>
      <c r="SU7" s="370"/>
      <c r="SV7" s="370"/>
      <c r="SW7" s="370"/>
      <c r="SX7" s="370"/>
      <c r="SY7" s="370"/>
      <c r="SZ7" s="370"/>
      <c r="TA7" s="370"/>
      <c r="TB7" s="370"/>
      <c r="TC7" s="370"/>
      <c r="TD7" s="370"/>
      <c r="TE7" s="370"/>
      <c r="TF7" s="370"/>
      <c r="TG7" s="370"/>
      <c r="TH7" s="370"/>
      <c r="TI7" s="370"/>
      <c r="TJ7" s="370"/>
      <c r="TK7" s="370"/>
      <c r="TL7" s="370"/>
      <c r="TM7" s="370"/>
      <c r="TN7" s="370"/>
      <c r="TO7" s="370"/>
      <c r="TP7" s="370"/>
      <c r="TQ7" s="370"/>
      <c r="TR7" s="370"/>
      <c r="TS7" s="370"/>
      <c r="TT7" s="370"/>
      <c r="TU7" s="370"/>
      <c r="TV7" s="370"/>
      <c r="TW7" s="370"/>
      <c r="TX7" s="370"/>
      <c r="TY7" s="370"/>
      <c r="TZ7" s="370"/>
      <c r="UA7" s="370"/>
      <c r="UB7" s="370"/>
      <c r="UC7" s="370"/>
      <c r="UD7" s="370"/>
      <c r="UE7" s="370"/>
      <c r="UF7" s="370"/>
      <c r="UG7" s="370"/>
      <c r="UH7" s="370"/>
      <c r="UI7" s="370"/>
      <c r="UJ7" s="370"/>
      <c r="UK7" s="370"/>
      <c r="UL7" s="370"/>
      <c r="UM7" s="370"/>
      <c r="UN7" s="370"/>
      <c r="UO7" s="370"/>
      <c r="UP7" s="370"/>
      <c r="UQ7" s="370"/>
      <c r="UR7" s="370"/>
      <c r="US7" s="370"/>
      <c r="UT7" s="370"/>
      <c r="UU7" s="370"/>
      <c r="UV7" s="370"/>
      <c r="UW7" s="370"/>
      <c r="UX7" s="370"/>
      <c r="UY7" s="370"/>
      <c r="UZ7" s="370"/>
      <c r="VA7" s="370"/>
      <c r="VB7" s="370"/>
      <c r="VC7" s="370"/>
      <c r="VD7" s="370"/>
      <c r="VE7" s="370"/>
      <c r="VF7" s="370"/>
      <c r="VG7" s="370"/>
      <c r="VH7" s="370"/>
      <c r="VI7" s="370"/>
      <c r="VJ7" s="370"/>
      <c r="VK7" s="370"/>
      <c r="VL7" s="370"/>
      <c r="VM7" s="370"/>
      <c r="VN7" s="370"/>
      <c r="VO7" s="370"/>
      <c r="VP7" s="370"/>
      <c r="VQ7" s="370"/>
      <c r="VR7" s="370"/>
      <c r="VS7" s="370"/>
      <c r="VT7" s="370"/>
      <c r="VU7" s="370"/>
      <c r="VV7" s="370"/>
      <c r="VW7" s="370"/>
      <c r="VX7" s="370"/>
      <c r="VY7" s="370"/>
      <c r="VZ7" s="370"/>
      <c r="WA7" s="370"/>
      <c r="WB7" s="370"/>
      <c r="WC7" s="370"/>
      <c r="WD7" s="370"/>
      <c r="WE7" s="370"/>
      <c r="WF7" s="370"/>
      <c r="WG7" s="370"/>
      <c r="WH7" s="370"/>
      <c r="WI7" s="370"/>
      <c r="WJ7" s="370"/>
      <c r="WK7" s="370"/>
      <c r="WL7" s="370"/>
      <c r="WM7" s="370"/>
      <c r="WN7" s="370"/>
      <c r="WO7" s="370"/>
      <c r="WP7" s="370"/>
      <c r="WQ7" s="370"/>
      <c r="WR7" s="370"/>
      <c r="WS7" s="370"/>
      <c r="WT7" s="370"/>
      <c r="WU7" s="370"/>
      <c r="WV7" s="370"/>
      <c r="WW7" s="370"/>
      <c r="WX7" s="370"/>
      <c r="WY7" s="370"/>
      <c r="WZ7" s="370"/>
      <c r="XA7" s="370"/>
      <c r="XB7" s="370"/>
      <c r="XC7" s="370"/>
      <c r="XD7" s="370"/>
      <c r="XE7" s="370"/>
      <c r="XF7" s="370"/>
      <c r="XG7" s="370"/>
      <c r="XH7" s="370"/>
      <c r="XI7" s="370"/>
      <c r="XJ7" s="370"/>
      <c r="XK7" s="370"/>
      <c r="XL7" s="370"/>
      <c r="XM7" s="370"/>
      <c r="XN7" s="370"/>
      <c r="XO7" s="370"/>
      <c r="XP7" s="370"/>
      <c r="XQ7" s="370"/>
      <c r="XR7" s="370"/>
      <c r="XS7" s="370"/>
      <c r="XT7" s="370"/>
      <c r="XU7" s="370"/>
      <c r="XV7" s="370"/>
      <c r="XW7" s="370"/>
      <c r="XX7" s="370"/>
      <c r="XY7" s="370"/>
      <c r="XZ7" s="370"/>
      <c r="YA7" s="370"/>
      <c r="YB7" s="370"/>
      <c r="YC7" s="370"/>
      <c r="YD7" s="370"/>
      <c r="YE7" s="370"/>
      <c r="YF7" s="370"/>
      <c r="YG7" s="370"/>
      <c r="YH7" s="370"/>
      <c r="YI7" s="370"/>
      <c r="YJ7" s="370"/>
      <c r="YK7" s="370"/>
      <c r="YL7" s="370"/>
      <c r="YM7" s="370"/>
      <c r="YN7" s="370"/>
      <c r="YO7" s="370"/>
      <c r="YP7" s="370"/>
      <c r="YQ7" s="370"/>
      <c r="YR7" s="370"/>
      <c r="YS7" s="370"/>
      <c r="YT7" s="370"/>
      <c r="YU7" s="370"/>
      <c r="YV7" s="370"/>
      <c r="YW7" s="370"/>
      <c r="YX7" s="370"/>
      <c r="YY7" s="370"/>
      <c r="YZ7" s="370"/>
      <c r="ZA7" s="370"/>
      <c r="ZB7" s="370"/>
      <c r="ZC7" s="370"/>
      <c r="ZD7" s="370"/>
      <c r="ZE7" s="370"/>
      <c r="ZF7" s="370"/>
      <c r="ZG7" s="370"/>
      <c r="ZH7" s="370"/>
      <c r="ZI7" s="370"/>
      <c r="ZJ7" s="370"/>
      <c r="ZK7" s="370"/>
      <c r="ZL7" s="370"/>
      <c r="ZM7" s="370"/>
      <c r="ZN7" s="370"/>
      <c r="ZO7" s="370"/>
      <c r="ZP7" s="370"/>
      <c r="ZQ7" s="370"/>
      <c r="ZR7" s="370"/>
      <c r="ZS7" s="370"/>
      <c r="ZT7" s="370"/>
      <c r="ZU7" s="370"/>
      <c r="ZV7" s="370"/>
      <c r="ZW7" s="370"/>
      <c r="ZX7" s="370"/>
      <c r="ZY7" s="370"/>
      <c r="ZZ7" s="370"/>
      <c r="AAA7" s="370"/>
      <c r="AAB7" s="370"/>
      <c r="AAC7" s="370"/>
      <c r="AAD7" s="370"/>
      <c r="AAE7" s="370"/>
      <c r="AAF7" s="370"/>
      <c r="AAG7" s="370"/>
      <c r="AAH7" s="370"/>
      <c r="AAI7" s="370"/>
      <c r="AAJ7" s="370"/>
      <c r="AAK7" s="370"/>
      <c r="AAL7" s="370"/>
      <c r="AAM7" s="370"/>
      <c r="AAN7" s="370"/>
      <c r="AAO7" s="370"/>
      <c r="AAP7" s="370"/>
      <c r="AAQ7" s="370"/>
      <c r="AAR7" s="370"/>
      <c r="AAS7" s="370"/>
      <c r="AAT7" s="370"/>
      <c r="AAU7" s="370"/>
      <c r="AAV7" s="370"/>
      <c r="AAW7" s="370"/>
      <c r="AAX7" s="370"/>
      <c r="AAY7" s="370"/>
      <c r="AAZ7" s="370"/>
      <c r="ABA7" s="370"/>
      <c r="ABB7" s="370"/>
      <c r="ABC7" s="370"/>
      <c r="ABD7" s="370"/>
      <c r="ABE7" s="370"/>
      <c r="ABF7" s="370"/>
      <c r="ABG7" s="370"/>
      <c r="ABH7" s="370"/>
      <c r="ABI7" s="370"/>
      <c r="ABJ7" s="370"/>
      <c r="ABK7" s="370"/>
      <c r="ABL7" s="370"/>
      <c r="ABM7" s="370"/>
      <c r="ABN7" s="370"/>
      <c r="ABO7" s="370"/>
      <c r="ABP7" s="370"/>
      <c r="ABQ7" s="370"/>
      <c r="ABR7" s="370"/>
      <c r="ABS7" s="370"/>
      <c r="ABT7" s="370"/>
      <c r="ABU7" s="370"/>
      <c r="ABV7" s="370"/>
      <c r="ABW7" s="370"/>
      <c r="ABX7" s="370"/>
      <c r="ABY7" s="370"/>
      <c r="ABZ7" s="370"/>
      <c r="ACA7" s="370"/>
      <c r="ACB7" s="370"/>
      <c r="ACC7" s="370"/>
      <c r="ACD7" s="370"/>
      <c r="ACE7" s="370"/>
      <c r="ACF7" s="370"/>
      <c r="ACG7" s="370"/>
      <c r="ACH7" s="370"/>
      <c r="ACI7" s="370"/>
      <c r="ACJ7" s="370"/>
      <c r="ACK7" s="370"/>
      <c r="ACL7" s="370"/>
      <c r="ACM7" s="370"/>
      <c r="ACN7" s="370"/>
      <c r="ACO7" s="370"/>
      <c r="ACP7" s="370"/>
      <c r="ACQ7" s="370"/>
      <c r="ACR7" s="370"/>
      <c r="ACS7" s="370"/>
      <c r="ACT7" s="370"/>
      <c r="ACU7" s="370"/>
      <c r="ACV7" s="370"/>
      <c r="ACW7" s="370"/>
      <c r="ACX7" s="370"/>
      <c r="ACY7" s="370"/>
      <c r="ACZ7" s="370"/>
      <c r="ADA7" s="370"/>
      <c r="ADB7" s="370"/>
      <c r="ADC7" s="370"/>
      <c r="ADD7" s="370"/>
      <c r="ADE7" s="370"/>
      <c r="ADF7" s="370"/>
      <c r="ADG7" s="370"/>
      <c r="ADH7" s="370"/>
      <c r="ADI7" s="370"/>
      <c r="ADJ7" s="370"/>
      <c r="ADK7" s="370"/>
      <c r="ADL7" s="370"/>
      <c r="ADM7" s="370"/>
      <c r="ADN7" s="370"/>
      <c r="ADO7" s="370"/>
      <c r="ADP7" s="370"/>
      <c r="ADQ7" s="370"/>
      <c r="ADR7" s="370"/>
      <c r="ADS7" s="370"/>
      <c r="ADT7" s="370"/>
      <c r="ADU7" s="370"/>
      <c r="ADV7" s="370"/>
      <c r="ADW7" s="370"/>
      <c r="ADX7" s="370"/>
      <c r="ADY7" s="370"/>
      <c r="ADZ7" s="370"/>
      <c r="AEA7" s="370"/>
      <c r="AEB7" s="370"/>
      <c r="AEC7" s="370"/>
      <c r="AED7" s="370"/>
      <c r="AEE7" s="370"/>
      <c r="AEF7" s="370"/>
      <c r="AEG7" s="370"/>
      <c r="AEH7" s="370"/>
      <c r="AEI7" s="370"/>
      <c r="AEJ7" s="370"/>
      <c r="AEK7" s="370"/>
      <c r="AEL7" s="370"/>
      <c r="AEM7" s="370"/>
      <c r="AEN7" s="370"/>
      <c r="AEO7" s="370"/>
      <c r="AEP7" s="370"/>
      <c r="AEQ7" s="370"/>
      <c r="AER7" s="370"/>
      <c r="AES7" s="370"/>
      <c r="AET7" s="370"/>
      <c r="AEU7" s="370"/>
      <c r="AEV7" s="370"/>
      <c r="AEW7" s="370"/>
      <c r="AEX7" s="370"/>
      <c r="AEY7" s="370"/>
      <c r="AEZ7" s="370"/>
      <c r="AFA7" s="370"/>
      <c r="AFB7" s="370"/>
      <c r="AFC7" s="370"/>
      <c r="AFD7" s="370"/>
      <c r="AFE7" s="370"/>
      <c r="AFF7" s="370"/>
      <c r="AFG7" s="370"/>
      <c r="AFH7" s="370"/>
      <c r="AFI7" s="370"/>
      <c r="AFJ7" s="370"/>
      <c r="AFK7" s="370"/>
      <c r="AFL7" s="370"/>
      <c r="AFM7" s="370"/>
      <c r="AFN7" s="370"/>
      <c r="AFO7" s="370"/>
      <c r="AFP7" s="370"/>
      <c r="AFQ7" s="370"/>
      <c r="AFR7" s="370"/>
      <c r="AFS7" s="370"/>
      <c r="AFT7" s="370"/>
      <c r="AFU7" s="370"/>
      <c r="AFV7" s="370"/>
      <c r="AFW7" s="370"/>
      <c r="AFX7" s="370"/>
      <c r="AFY7" s="370"/>
      <c r="AFZ7" s="370"/>
      <c r="AGA7" s="370"/>
      <c r="AGB7" s="370"/>
      <c r="AGC7" s="370"/>
      <c r="AGD7" s="370"/>
      <c r="AGE7" s="370"/>
      <c r="AGF7" s="370"/>
      <c r="AGG7" s="370"/>
      <c r="AGH7" s="370"/>
      <c r="AGI7" s="370"/>
      <c r="AGJ7" s="370"/>
      <c r="AGK7" s="370"/>
      <c r="AGL7" s="370"/>
      <c r="AGM7" s="370"/>
      <c r="AGN7" s="370"/>
      <c r="AGO7" s="370"/>
      <c r="AGP7" s="370"/>
      <c r="AGQ7" s="370"/>
      <c r="AGR7" s="370"/>
      <c r="AGS7" s="370"/>
      <c r="AGT7" s="370"/>
      <c r="AGU7" s="370"/>
      <c r="AGV7" s="370"/>
      <c r="AGW7" s="370"/>
      <c r="AGX7" s="370"/>
      <c r="AGY7" s="370"/>
      <c r="AGZ7" s="370"/>
      <c r="AHA7" s="370"/>
      <c r="AHB7" s="370"/>
      <c r="AHC7" s="370"/>
      <c r="AHD7" s="370"/>
      <c r="AHE7" s="370"/>
      <c r="AHF7" s="370"/>
      <c r="AHG7" s="370"/>
      <c r="AHH7" s="370"/>
      <c r="AHI7" s="370"/>
      <c r="AHJ7" s="370"/>
      <c r="AHK7" s="370"/>
      <c r="AHL7" s="370"/>
      <c r="AHM7" s="370"/>
      <c r="AHN7" s="370"/>
      <c r="AHO7" s="370"/>
      <c r="AHP7" s="370"/>
      <c r="AHQ7" s="370"/>
      <c r="AHR7" s="370"/>
      <c r="AHS7" s="370"/>
      <c r="AHT7" s="370"/>
      <c r="AHU7" s="370"/>
      <c r="AHV7" s="370"/>
      <c r="AHW7" s="370"/>
      <c r="AHX7" s="370"/>
      <c r="AHY7" s="370"/>
      <c r="AHZ7" s="370"/>
      <c r="AIA7" s="370"/>
      <c r="AIB7" s="370"/>
      <c r="AIC7" s="370"/>
      <c r="AID7" s="370"/>
      <c r="AIE7" s="370"/>
      <c r="AIF7" s="370"/>
      <c r="AIG7" s="370"/>
      <c r="AIH7" s="370"/>
      <c r="AII7" s="370"/>
      <c r="AIJ7" s="370"/>
      <c r="AIK7" s="370"/>
      <c r="AIL7" s="370"/>
      <c r="AIM7" s="370"/>
      <c r="AIN7" s="370"/>
      <c r="AIO7" s="370"/>
      <c r="AIP7" s="370"/>
      <c r="AIQ7" s="370"/>
      <c r="AIR7" s="370"/>
      <c r="AIS7" s="370"/>
      <c r="AIT7" s="370"/>
      <c r="AIU7" s="370"/>
      <c r="AIV7" s="370"/>
      <c r="AIW7" s="370"/>
      <c r="AIX7" s="370"/>
      <c r="AIY7" s="370"/>
      <c r="AIZ7" s="370"/>
      <c r="AJA7" s="370"/>
      <c r="AJB7" s="370"/>
      <c r="AJC7" s="370"/>
      <c r="AJD7" s="370"/>
      <c r="AJE7" s="370"/>
      <c r="AJF7" s="370"/>
      <c r="AJG7" s="370"/>
      <c r="AJH7" s="370"/>
      <c r="AJI7" s="370"/>
      <c r="AJJ7" s="370"/>
      <c r="AJK7" s="370"/>
      <c r="AJL7" s="370"/>
      <c r="AJM7" s="370"/>
      <c r="AJN7" s="370"/>
      <c r="AJO7" s="370"/>
      <c r="AJP7" s="370"/>
      <c r="AJQ7" s="370"/>
      <c r="AJR7" s="370"/>
      <c r="AJS7" s="370"/>
      <c r="AJT7" s="370"/>
      <c r="AJU7" s="370"/>
      <c r="AJV7" s="370"/>
      <c r="AJW7" s="370"/>
      <c r="AJX7" s="370"/>
      <c r="AJY7" s="370"/>
      <c r="AJZ7" s="370"/>
      <c r="AKA7" s="370"/>
      <c r="AKB7" s="370"/>
      <c r="AKC7" s="370"/>
      <c r="AKD7" s="370"/>
      <c r="AKE7" s="370"/>
      <c r="AKF7" s="370"/>
      <c r="AKG7" s="370"/>
      <c r="AKH7" s="370"/>
      <c r="AKI7" s="370"/>
      <c r="AKJ7" s="370"/>
      <c r="AKK7" s="370"/>
      <c r="AKL7" s="370"/>
      <c r="AKM7" s="370"/>
      <c r="AKN7" s="370"/>
      <c r="AKO7" s="370"/>
      <c r="AKP7" s="370"/>
      <c r="AKQ7" s="370"/>
      <c r="AKR7" s="370"/>
      <c r="AKS7" s="370"/>
      <c r="AKT7" s="370"/>
      <c r="AKU7" s="370"/>
      <c r="AKV7" s="370"/>
      <c r="AKW7" s="370"/>
      <c r="AKX7" s="370"/>
      <c r="AKY7" s="370"/>
      <c r="AKZ7" s="370"/>
      <c r="ALA7" s="370"/>
      <c r="ALB7" s="370"/>
      <c r="ALC7" s="370"/>
      <c r="ALD7" s="370"/>
      <c r="ALE7" s="370"/>
      <c r="ALF7" s="370"/>
      <c r="ALG7" s="370"/>
      <c r="ALH7" s="370"/>
      <c r="ALI7" s="370"/>
      <c r="ALJ7" s="370"/>
      <c r="ALK7" s="370"/>
      <c r="ALL7" s="370"/>
      <c r="ALM7" s="370"/>
      <c r="ALN7" s="370"/>
      <c r="ALO7" s="370"/>
      <c r="ALP7" s="370"/>
      <c r="ALQ7" s="370"/>
      <c r="ALR7" s="370"/>
      <c r="ALS7" s="370"/>
      <c r="ALT7" s="370"/>
      <c r="ALU7" s="370"/>
      <c r="ALV7" s="370"/>
      <c r="ALW7" s="370"/>
      <c r="ALX7" s="370"/>
      <c r="ALY7" s="370"/>
      <c r="ALZ7" s="370"/>
      <c r="AMA7" s="370"/>
      <c r="AMB7" s="370"/>
      <c r="AMC7" s="370"/>
      <c r="AMD7" s="370"/>
      <c r="AME7" s="370"/>
      <c r="AMF7" s="370"/>
      <c r="AMG7" s="370"/>
      <c r="AMH7" s="370"/>
      <c r="AMI7" s="370"/>
      <c r="AMJ7" s="370"/>
      <c r="AMK7" s="370"/>
      <c r="AML7" s="370"/>
      <c r="AMM7" s="370"/>
      <c r="AMN7" s="370"/>
      <c r="AMO7" s="370"/>
      <c r="AMP7" s="370"/>
      <c r="AMQ7" s="370"/>
      <c r="AMR7" s="370"/>
      <c r="AMS7" s="370"/>
      <c r="AMT7" s="370"/>
      <c r="AMU7" s="370"/>
      <c r="AMV7" s="370"/>
      <c r="AMW7" s="370"/>
      <c r="AMX7" s="370"/>
      <c r="AMY7" s="370"/>
      <c r="AMZ7" s="370"/>
      <c r="ANA7" s="370"/>
      <c r="ANB7" s="370"/>
      <c r="ANC7" s="370"/>
      <c r="AND7" s="370"/>
      <c r="ANE7" s="370"/>
      <c r="ANF7" s="370"/>
      <c r="ANG7" s="370"/>
      <c r="ANH7" s="370"/>
      <c r="ANI7" s="370"/>
      <c r="ANJ7" s="370"/>
      <c r="ANK7" s="370"/>
      <c r="ANL7" s="370"/>
      <c r="ANM7" s="370"/>
      <c r="ANN7" s="370"/>
      <c r="ANO7" s="370"/>
      <c r="ANP7" s="370"/>
      <c r="ANQ7" s="370"/>
      <c r="ANR7" s="370"/>
      <c r="ANS7" s="370"/>
      <c r="ANT7" s="370"/>
      <c r="ANU7" s="370"/>
      <c r="ANV7" s="370"/>
      <c r="ANW7" s="370"/>
      <c r="ANX7" s="370"/>
      <c r="ANY7" s="370"/>
      <c r="ANZ7" s="370"/>
      <c r="AOA7" s="370"/>
      <c r="AOB7" s="370"/>
      <c r="AOC7" s="370"/>
      <c r="AOD7" s="370"/>
      <c r="AOE7" s="370"/>
      <c r="AOF7" s="370"/>
      <c r="AOG7" s="370"/>
      <c r="AOH7" s="370"/>
      <c r="AOI7" s="370"/>
      <c r="AOJ7" s="370"/>
      <c r="AOK7" s="370"/>
      <c r="AOL7" s="370"/>
      <c r="AOM7" s="370"/>
      <c r="AON7" s="370"/>
      <c r="AOO7" s="370"/>
      <c r="AOP7" s="370"/>
      <c r="AOQ7" s="370"/>
      <c r="AOR7" s="370"/>
      <c r="AOS7" s="370"/>
      <c r="AOT7" s="370"/>
      <c r="AOU7" s="370"/>
      <c r="AOV7" s="370"/>
      <c r="AOW7" s="370"/>
      <c r="AOX7" s="370"/>
      <c r="AOY7" s="370"/>
      <c r="AOZ7" s="370"/>
      <c r="APA7" s="370"/>
      <c r="APB7" s="370"/>
      <c r="APC7" s="370"/>
      <c r="APD7" s="370"/>
      <c r="APE7" s="370"/>
      <c r="APF7" s="370"/>
      <c r="APG7" s="370"/>
      <c r="APH7" s="370"/>
      <c r="API7" s="370"/>
      <c r="APJ7" s="370"/>
      <c r="APK7" s="370"/>
      <c r="APL7" s="370"/>
      <c r="APM7" s="370"/>
      <c r="APN7" s="370"/>
      <c r="APO7" s="370"/>
      <c r="APP7" s="370"/>
      <c r="APQ7" s="370"/>
      <c r="APR7" s="370"/>
      <c r="APS7" s="370"/>
      <c r="APT7" s="370"/>
      <c r="APU7" s="370"/>
      <c r="APV7" s="370"/>
      <c r="APW7" s="370"/>
      <c r="APX7" s="370"/>
      <c r="APY7" s="370"/>
      <c r="APZ7" s="370"/>
      <c r="AQA7" s="370"/>
      <c r="AQB7" s="370"/>
      <c r="AQC7" s="370"/>
      <c r="AQD7" s="370"/>
      <c r="AQE7" s="370"/>
      <c r="AQF7" s="370"/>
      <c r="AQG7" s="370"/>
      <c r="AQH7" s="370"/>
      <c r="AQI7" s="370"/>
      <c r="AQJ7" s="370"/>
      <c r="AQK7" s="370"/>
      <c r="AQL7" s="370"/>
      <c r="AQM7" s="370"/>
      <c r="AQN7" s="370"/>
      <c r="AQO7" s="370"/>
      <c r="AQP7" s="370"/>
      <c r="AQQ7" s="370"/>
      <c r="AQR7" s="370"/>
      <c r="AQS7" s="370"/>
      <c r="AQT7" s="370"/>
      <c r="AQU7" s="370"/>
      <c r="AQV7" s="370"/>
      <c r="AQW7" s="370"/>
      <c r="AQX7" s="370"/>
      <c r="AQY7" s="370"/>
      <c r="AQZ7" s="370"/>
      <c r="ARA7" s="370"/>
      <c r="ARB7" s="370"/>
      <c r="ARC7" s="370"/>
      <c r="ARD7" s="370"/>
      <c r="ARE7" s="370"/>
      <c r="ARF7" s="370"/>
      <c r="ARG7" s="370"/>
      <c r="ARH7" s="370"/>
      <c r="ARI7" s="370"/>
      <c r="ARJ7" s="370"/>
      <c r="ARK7" s="370"/>
      <c r="ARL7" s="370"/>
      <c r="ARM7" s="370"/>
      <c r="ARN7" s="370"/>
      <c r="ARO7" s="370"/>
      <c r="ARP7" s="370"/>
      <c r="ARQ7" s="370"/>
      <c r="ARR7" s="370"/>
      <c r="ARS7" s="370"/>
      <c r="ART7" s="370"/>
      <c r="ARU7" s="370"/>
      <c r="ARV7" s="370"/>
      <c r="ARW7" s="370"/>
      <c r="ARX7" s="370"/>
      <c r="ARY7" s="370"/>
      <c r="ARZ7" s="370"/>
      <c r="ASA7" s="370"/>
      <c r="ASB7" s="370"/>
      <c r="ASC7" s="370"/>
      <c r="ASD7" s="370"/>
      <c r="ASE7" s="370"/>
      <c r="ASF7" s="370"/>
      <c r="ASG7" s="370"/>
      <c r="ASH7" s="370"/>
      <c r="ASI7" s="370"/>
      <c r="ASJ7" s="370"/>
      <c r="ASK7" s="370"/>
      <c r="ASL7" s="370"/>
      <c r="ASM7" s="370"/>
      <c r="ASN7" s="370"/>
      <c r="ASO7" s="370"/>
      <c r="ASP7" s="370"/>
      <c r="ASQ7" s="370"/>
      <c r="ASR7" s="370"/>
      <c r="ASS7" s="370"/>
      <c r="AST7" s="370"/>
      <c r="ASU7" s="370"/>
      <c r="ASV7" s="370"/>
      <c r="ASW7" s="370"/>
      <c r="ASX7" s="370"/>
      <c r="ASY7" s="370"/>
      <c r="ASZ7" s="370"/>
      <c r="ATA7" s="370"/>
      <c r="ATB7" s="370"/>
      <c r="ATC7" s="370"/>
      <c r="ATD7" s="370"/>
      <c r="ATE7" s="370"/>
      <c r="ATF7" s="370"/>
      <c r="ATG7" s="370"/>
      <c r="ATH7" s="370"/>
      <c r="ATI7" s="370"/>
      <c r="ATJ7" s="370"/>
      <c r="ATK7" s="370"/>
      <c r="ATL7" s="370"/>
      <c r="ATM7" s="370"/>
      <c r="ATN7" s="370"/>
      <c r="ATO7" s="370"/>
      <c r="ATP7" s="370"/>
      <c r="ATQ7" s="370"/>
      <c r="ATR7" s="370"/>
      <c r="ATS7" s="370"/>
      <c r="ATT7" s="370"/>
      <c r="ATU7" s="370"/>
      <c r="ATV7" s="370"/>
      <c r="ATW7" s="370"/>
      <c r="ATX7" s="370"/>
      <c r="ATY7" s="370"/>
      <c r="ATZ7" s="370"/>
      <c r="AUA7" s="370"/>
      <c r="AUB7" s="370"/>
      <c r="AUC7" s="370"/>
      <c r="AUD7" s="370"/>
      <c r="AUE7" s="370"/>
      <c r="AUF7" s="370"/>
      <c r="AUG7" s="370"/>
      <c r="AUH7" s="370"/>
      <c r="AUI7" s="370"/>
      <c r="AUJ7" s="370"/>
      <c r="AUK7" s="370"/>
      <c r="AUL7" s="370"/>
      <c r="AUM7" s="370"/>
      <c r="AUN7" s="370"/>
      <c r="AUO7" s="370"/>
      <c r="AUP7" s="370"/>
      <c r="AUQ7" s="370"/>
      <c r="AUR7" s="370"/>
      <c r="AUS7" s="370"/>
      <c r="AUT7" s="370"/>
      <c r="AUU7" s="370"/>
      <c r="AUV7" s="370"/>
      <c r="AUW7" s="370"/>
      <c r="AUX7" s="370"/>
      <c r="AUY7" s="370"/>
      <c r="AUZ7" s="370"/>
      <c r="AVA7" s="370"/>
      <c r="AVB7" s="370"/>
      <c r="AVC7" s="370"/>
      <c r="AVD7" s="370"/>
      <c r="AVE7" s="370"/>
      <c r="AVF7" s="370"/>
      <c r="AVG7" s="370"/>
      <c r="AVH7" s="370"/>
      <c r="AVI7" s="370"/>
      <c r="AVJ7" s="370"/>
      <c r="AVK7" s="370"/>
      <c r="AVL7" s="370"/>
      <c r="AVM7" s="370"/>
      <c r="AVN7" s="370"/>
      <c r="AVO7" s="370"/>
      <c r="AVP7" s="370"/>
      <c r="AVQ7" s="370"/>
      <c r="AVR7" s="370"/>
      <c r="AVS7" s="370"/>
      <c r="AVT7" s="370"/>
      <c r="AVU7" s="370"/>
      <c r="AVV7" s="370"/>
      <c r="AVW7" s="370"/>
      <c r="AVX7" s="370"/>
      <c r="AVY7" s="370"/>
      <c r="AVZ7" s="370"/>
      <c r="AWA7" s="370"/>
      <c r="AWB7" s="370"/>
      <c r="AWC7" s="370"/>
      <c r="AWD7" s="370"/>
      <c r="AWE7" s="370"/>
      <c r="AWF7" s="370"/>
      <c r="AWG7" s="370"/>
      <c r="AWH7" s="370"/>
      <c r="AWI7" s="370"/>
      <c r="AWJ7" s="370"/>
      <c r="AWK7" s="370"/>
      <c r="AWL7" s="370"/>
      <c r="AWM7" s="370"/>
      <c r="AWN7" s="370"/>
      <c r="AWO7" s="370"/>
      <c r="AWP7" s="370"/>
      <c r="AWQ7" s="370"/>
      <c r="AWR7" s="370"/>
      <c r="AWS7" s="370"/>
      <c r="AWT7" s="370"/>
      <c r="AWU7" s="370"/>
      <c r="AWV7" s="370"/>
      <c r="AWW7" s="370"/>
      <c r="AWX7" s="370"/>
      <c r="AWY7" s="370"/>
      <c r="AWZ7" s="370"/>
      <c r="AXA7" s="370"/>
      <c r="AXB7" s="370"/>
      <c r="AXC7" s="370"/>
      <c r="AXD7" s="370"/>
      <c r="AXE7" s="370"/>
      <c r="AXF7" s="370"/>
      <c r="AXG7" s="370"/>
      <c r="AXH7" s="370"/>
      <c r="AXI7" s="370"/>
      <c r="AXJ7" s="370"/>
      <c r="AXK7" s="370"/>
      <c r="AXL7" s="370"/>
      <c r="AXM7" s="370"/>
      <c r="AXN7" s="370"/>
      <c r="AXO7" s="370"/>
      <c r="AXP7" s="370"/>
      <c r="AXQ7" s="370"/>
      <c r="AXR7" s="370"/>
      <c r="AXS7" s="370"/>
      <c r="AXT7" s="370"/>
      <c r="AXU7" s="370"/>
      <c r="AXV7" s="370"/>
      <c r="AXW7" s="370"/>
      <c r="AXX7" s="370"/>
      <c r="AXY7" s="370"/>
      <c r="AXZ7" s="370"/>
      <c r="AYA7" s="370"/>
      <c r="AYB7" s="370"/>
      <c r="AYC7" s="370"/>
      <c r="AYD7" s="370"/>
      <c r="AYE7" s="370"/>
      <c r="AYF7" s="370"/>
      <c r="AYG7" s="370"/>
      <c r="AYH7" s="370"/>
      <c r="AYI7" s="370"/>
      <c r="AYJ7" s="370"/>
      <c r="AYK7" s="370"/>
      <c r="AYL7" s="370"/>
      <c r="AYM7" s="370"/>
      <c r="AYN7" s="370"/>
      <c r="AYO7" s="370"/>
      <c r="AYP7" s="370"/>
      <c r="AYQ7" s="370"/>
      <c r="AYR7" s="370"/>
      <c r="AYS7" s="370"/>
      <c r="AYT7" s="370"/>
      <c r="AYU7" s="370"/>
      <c r="AYV7" s="370"/>
      <c r="AYW7" s="370"/>
      <c r="AYX7" s="370"/>
      <c r="AYY7" s="370"/>
      <c r="AYZ7" s="370"/>
      <c r="AZA7" s="370"/>
      <c r="AZB7" s="370"/>
      <c r="AZC7" s="370"/>
      <c r="AZD7" s="370"/>
      <c r="AZE7" s="370"/>
      <c r="AZF7" s="370"/>
      <c r="AZG7" s="370"/>
      <c r="AZH7" s="370"/>
      <c r="AZI7" s="370"/>
      <c r="AZJ7" s="370"/>
      <c r="AZK7" s="370"/>
      <c r="AZL7" s="370"/>
      <c r="AZM7" s="370"/>
      <c r="AZN7" s="370"/>
      <c r="AZO7" s="370"/>
      <c r="AZP7" s="370"/>
      <c r="AZQ7" s="370"/>
      <c r="AZR7" s="370"/>
      <c r="AZS7" s="370"/>
      <c r="AZT7" s="370"/>
      <c r="AZU7" s="370"/>
      <c r="AZV7" s="370"/>
      <c r="AZW7" s="370"/>
      <c r="AZX7" s="370"/>
      <c r="AZY7" s="370"/>
      <c r="AZZ7" s="370"/>
      <c r="BAA7" s="370"/>
      <c r="BAB7" s="370"/>
      <c r="BAC7" s="370"/>
      <c r="BAD7" s="370"/>
      <c r="BAE7" s="370"/>
      <c r="BAF7" s="370"/>
      <c r="BAG7" s="370"/>
      <c r="BAH7" s="370"/>
      <c r="BAI7" s="370"/>
      <c r="BAJ7" s="370"/>
      <c r="BAK7" s="370"/>
      <c r="BAL7" s="370"/>
      <c r="BAM7" s="370"/>
      <c r="BAN7" s="370"/>
      <c r="BAO7" s="370"/>
      <c r="BAP7" s="370"/>
      <c r="BAQ7" s="370"/>
      <c r="BAR7" s="370"/>
      <c r="BAS7" s="370"/>
      <c r="BAT7" s="370"/>
      <c r="BAU7" s="370"/>
      <c r="BAV7" s="370"/>
      <c r="BAW7" s="370"/>
      <c r="BAX7" s="370"/>
      <c r="BAY7" s="370"/>
      <c r="BAZ7" s="370"/>
      <c r="BBA7" s="370"/>
      <c r="BBB7" s="370"/>
      <c r="BBC7" s="370"/>
      <c r="BBD7" s="370"/>
      <c r="BBE7" s="370"/>
      <c r="BBF7" s="370"/>
      <c r="BBG7" s="370"/>
      <c r="BBH7" s="370"/>
      <c r="BBI7" s="370"/>
      <c r="BBJ7" s="370"/>
      <c r="BBK7" s="370"/>
      <c r="BBL7" s="370"/>
      <c r="BBM7" s="370"/>
      <c r="BBN7" s="370"/>
      <c r="BBO7" s="370"/>
      <c r="BBP7" s="370"/>
      <c r="BBQ7" s="370"/>
      <c r="BBR7" s="370"/>
      <c r="BBS7" s="370"/>
      <c r="BBT7" s="370"/>
      <c r="BBU7" s="370"/>
      <c r="BBV7" s="370"/>
      <c r="BBW7" s="370"/>
      <c r="BBX7" s="370"/>
      <c r="BBY7" s="370"/>
      <c r="BBZ7" s="370"/>
      <c r="BCA7" s="370"/>
      <c r="BCB7" s="370"/>
      <c r="BCC7" s="370"/>
      <c r="BCD7" s="370"/>
      <c r="BCE7" s="370"/>
      <c r="BCF7" s="370"/>
      <c r="BCG7" s="370"/>
      <c r="BCH7" s="370"/>
      <c r="BCI7" s="370"/>
      <c r="BCJ7" s="370"/>
      <c r="BCK7" s="370"/>
      <c r="BCL7" s="370"/>
      <c r="BCM7" s="370"/>
      <c r="BCN7" s="370"/>
      <c r="BCO7" s="370"/>
      <c r="BCP7" s="370"/>
      <c r="BCQ7" s="370"/>
      <c r="BCR7" s="370"/>
      <c r="BCS7" s="370"/>
      <c r="BCT7" s="370"/>
      <c r="BCU7" s="370"/>
      <c r="BCV7" s="370"/>
      <c r="BCW7" s="370"/>
      <c r="BCX7" s="370"/>
      <c r="BCY7" s="370"/>
      <c r="BCZ7" s="370"/>
      <c r="BDA7" s="370"/>
      <c r="BDB7" s="370"/>
      <c r="BDC7" s="370"/>
      <c r="BDD7" s="370"/>
      <c r="BDE7" s="370"/>
      <c r="BDF7" s="370"/>
      <c r="BDG7" s="370"/>
      <c r="BDH7" s="370"/>
      <c r="BDI7" s="370"/>
      <c r="BDJ7" s="370"/>
      <c r="BDK7" s="370"/>
      <c r="BDL7" s="370"/>
      <c r="BDM7" s="370"/>
      <c r="BDN7" s="370"/>
      <c r="BDO7" s="370"/>
      <c r="BDP7" s="370"/>
      <c r="BDQ7" s="370"/>
      <c r="BDR7" s="370"/>
      <c r="BDS7" s="370"/>
      <c r="BDT7" s="370"/>
      <c r="BDU7" s="370"/>
      <c r="BDV7" s="370"/>
      <c r="BDW7" s="370"/>
      <c r="BDX7" s="370"/>
      <c r="BDY7" s="370"/>
      <c r="BDZ7" s="370"/>
      <c r="BEA7" s="370"/>
      <c r="BEB7" s="370"/>
      <c r="BEC7" s="370"/>
      <c r="BED7" s="370"/>
      <c r="BEE7" s="370"/>
      <c r="BEF7" s="370"/>
      <c r="BEG7" s="370"/>
      <c r="BEH7" s="370"/>
      <c r="BEI7" s="370"/>
      <c r="BEJ7" s="370"/>
      <c r="BEK7" s="370"/>
      <c r="BEL7" s="370"/>
      <c r="BEM7" s="370"/>
      <c r="BEN7" s="370"/>
      <c r="BEO7" s="370"/>
      <c r="BEP7" s="370"/>
      <c r="BEQ7" s="370"/>
      <c r="BER7" s="370"/>
      <c r="BES7" s="370"/>
      <c r="BET7" s="370"/>
      <c r="BEU7" s="370"/>
      <c r="BEV7" s="370"/>
      <c r="BEW7" s="370"/>
      <c r="BEX7" s="370"/>
      <c r="BEY7" s="370"/>
      <c r="BEZ7" s="370"/>
      <c r="BFA7" s="370"/>
      <c r="BFB7" s="370"/>
      <c r="BFC7" s="370"/>
      <c r="BFD7" s="370"/>
      <c r="BFE7" s="370"/>
      <c r="BFF7" s="370"/>
      <c r="BFG7" s="370"/>
      <c r="BFH7" s="370"/>
      <c r="BFI7" s="370"/>
      <c r="BFJ7" s="370"/>
      <c r="BFK7" s="370"/>
      <c r="BFL7" s="370"/>
      <c r="BFM7" s="370"/>
      <c r="BFN7" s="370"/>
      <c r="BFO7" s="370"/>
      <c r="BFP7" s="370"/>
      <c r="BFQ7" s="370"/>
      <c r="BFR7" s="370"/>
      <c r="BFS7" s="370"/>
      <c r="BFT7" s="370"/>
      <c r="BFU7" s="370"/>
      <c r="BFV7" s="370"/>
      <c r="BFW7" s="370"/>
      <c r="BFX7" s="370"/>
      <c r="BFY7" s="370"/>
      <c r="BFZ7" s="370"/>
      <c r="BGA7" s="370"/>
      <c r="BGB7" s="370"/>
      <c r="BGC7" s="370"/>
      <c r="BGD7" s="370"/>
      <c r="BGE7" s="370"/>
      <c r="BGF7" s="370"/>
      <c r="BGG7" s="370"/>
      <c r="BGH7" s="370"/>
      <c r="BGI7" s="370"/>
      <c r="BGJ7" s="370"/>
      <c r="BGK7" s="370"/>
      <c r="BGL7" s="370"/>
      <c r="BGM7" s="370"/>
      <c r="BGN7" s="370"/>
      <c r="BGO7" s="370"/>
      <c r="BGP7" s="370"/>
      <c r="BGQ7" s="370"/>
      <c r="BGR7" s="370"/>
      <c r="BGS7" s="370"/>
      <c r="BGT7" s="370"/>
      <c r="BGU7" s="370"/>
      <c r="BGV7" s="370"/>
      <c r="BGW7" s="370"/>
      <c r="BGX7" s="370"/>
      <c r="BGY7" s="370"/>
      <c r="BGZ7" s="370"/>
      <c r="BHA7" s="370"/>
      <c r="BHB7" s="370"/>
      <c r="BHC7" s="370"/>
      <c r="BHD7" s="370"/>
      <c r="BHE7" s="370"/>
      <c r="BHF7" s="370"/>
      <c r="BHG7" s="370"/>
      <c r="BHH7" s="370"/>
      <c r="BHI7" s="370"/>
      <c r="BHJ7" s="370"/>
      <c r="BHK7" s="370"/>
      <c r="BHL7" s="370"/>
      <c r="BHM7" s="370"/>
      <c r="BHN7" s="370"/>
      <c r="BHO7" s="370"/>
      <c r="BHP7" s="370"/>
      <c r="BHQ7" s="370"/>
      <c r="BHR7" s="370"/>
      <c r="BHS7" s="370"/>
      <c r="BHT7" s="370"/>
      <c r="BHU7" s="370"/>
      <c r="BHV7" s="370"/>
      <c r="BHW7" s="370"/>
      <c r="BHX7" s="370"/>
      <c r="BHY7" s="370"/>
      <c r="BHZ7" s="370"/>
      <c r="BIA7" s="370"/>
      <c r="BIB7" s="370"/>
      <c r="BIC7" s="370"/>
      <c r="BID7" s="370"/>
      <c r="BIE7" s="370"/>
      <c r="BIF7" s="370"/>
      <c r="BIG7" s="370"/>
      <c r="BIH7" s="370"/>
      <c r="BII7" s="370"/>
      <c r="BIJ7" s="370"/>
      <c r="BIK7" s="370"/>
      <c r="BIL7" s="370"/>
      <c r="BIM7" s="370"/>
      <c r="BIN7" s="370"/>
      <c r="BIO7" s="370"/>
      <c r="BIP7" s="370"/>
      <c r="BIQ7" s="370"/>
      <c r="BIR7" s="370"/>
      <c r="BIS7" s="370"/>
      <c r="BIT7" s="370"/>
      <c r="BIU7" s="370"/>
      <c r="BIV7" s="370"/>
      <c r="BIW7" s="370"/>
      <c r="BIX7" s="370"/>
      <c r="BIY7" s="370"/>
      <c r="BIZ7" s="370"/>
      <c r="BJA7" s="370"/>
      <c r="BJB7" s="370"/>
      <c r="BJC7" s="370"/>
      <c r="BJD7" s="370"/>
      <c r="BJE7" s="370"/>
      <c r="BJF7" s="370"/>
      <c r="BJG7" s="370"/>
      <c r="BJH7" s="370"/>
      <c r="BJI7" s="370"/>
      <c r="BJJ7" s="370"/>
      <c r="BJK7" s="370"/>
      <c r="BJL7" s="370"/>
      <c r="BJM7" s="370"/>
      <c r="BJN7" s="370"/>
      <c r="BJO7" s="370"/>
      <c r="BJP7" s="370"/>
      <c r="BJQ7" s="370"/>
      <c r="BJR7" s="370"/>
      <c r="BJS7" s="370"/>
      <c r="BJT7" s="370"/>
      <c r="BJU7" s="370"/>
      <c r="BJV7" s="370"/>
      <c r="BJW7" s="370"/>
      <c r="BJX7" s="370"/>
      <c r="BJY7" s="370"/>
      <c r="BJZ7" s="370"/>
      <c r="BKA7" s="370"/>
      <c r="BKB7" s="370"/>
      <c r="BKC7" s="370"/>
      <c r="BKD7" s="370"/>
      <c r="BKE7" s="370"/>
      <c r="BKF7" s="370"/>
      <c r="BKG7" s="370"/>
      <c r="BKH7" s="370"/>
      <c r="BKI7" s="370"/>
      <c r="BKJ7" s="370"/>
      <c r="BKK7" s="370"/>
      <c r="BKL7" s="370"/>
      <c r="BKM7" s="370"/>
      <c r="BKN7" s="370"/>
      <c r="BKO7" s="370"/>
      <c r="BKP7" s="370"/>
      <c r="BKQ7" s="370"/>
      <c r="BKR7" s="370"/>
      <c r="BKS7" s="370"/>
      <c r="BKT7" s="370"/>
      <c r="BKU7" s="370"/>
      <c r="BKV7" s="370"/>
      <c r="BKW7" s="370"/>
      <c r="BKX7" s="370"/>
      <c r="BKY7" s="370"/>
      <c r="BKZ7" s="370"/>
      <c r="BLA7" s="370"/>
      <c r="BLB7" s="370"/>
      <c r="BLC7" s="370"/>
      <c r="BLD7" s="370"/>
      <c r="BLE7" s="370"/>
      <c r="BLF7" s="370"/>
      <c r="BLG7" s="370"/>
      <c r="BLH7" s="370"/>
      <c r="BLI7" s="370"/>
      <c r="BLJ7" s="370"/>
      <c r="BLK7" s="370"/>
      <c r="BLL7" s="370"/>
      <c r="BLM7" s="370"/>
      <c r="BLN7" s="370"/>
      <c r="BLO7" s="370"/>
      <c r="BLP7" s="370"/>
      <c r="BLQ7" s="370"/>
      <c r="BLR7" s="370"/>
      <c r="BLS7" s="370"/>
      <c r="BLT7" s="370"/>
      <c r="BLU7" s="370"/>
      <c r="BLV7" s="370"/>
      <c r="BLW7" s="370"/>
      <c r="BLX7" s="370"/>
      <c r="BLY7" s="370"/>
      <c r="BLZ7" s="370"/>
    </row>
    <row r="8" spans="1:1690" s="118" customFormat="1" ht="11.25" customHeight="1" x14ac:dyDescent="0.2">
      <c r="A8" s="395"/>
      <c r="B8" s="374" t="s">
        <v>132</v>
      </c>
      <c r="C8" s="378">
        <v>47.731000000000002</v>
      </c>
      <c r="D8" s="378">
        <v>42.994300000000003</v>
      </c>
      <c r="E8" s="378">
        <v>38</v>
      </c>
      <c r="F8" s="378">
        <v>-145.46299999999999</v>
      </c>
      <c r="G8" s="378">
        <v>-80.088999999999999</v>
      </c>
      <c r="H8" s="378">
        <v>-70.387500000000003</v>
      </c>
      <c r="I8" s="378">
        <v>-62.418399999999998</v>
      </c>
      <c r="J8" s="378">
        <v>-19.890799999999999</v>
      </c>
      <c r="K8" s="378">
        <v>-46.384799999999998</v>
      </c>
      <c r="L8" s="378">
        <v>-44.794499999999999</v>
      </c>
      <c r="M8" s="378">
        <v>-42.907499999999999</v>
      </c>
      <c r="N8" s="378">
        <v>-22.6615</v>
      </c>
      <c r="O8" s="378">
        <v>-0.40760000000000002</v>
      </c>
      <c r="P8" s="378">
        <v>-30.712389000000002</v>
      </c>
      <c r="Q8" s="378">
        <v>-19.771346999999999</v>
      </c>
      <c r="R8" s="378">
        <v>146.08337700000001</v>
      </c>
      <c r="S8" s="378">
        <v>85.029364000000001</v>
      </c>
      <c r="T8" s="378">
        <v>83.587795999999997</v>
      </c>
      <c r="U8" s="378">
        <v>61.888491000000002</v>
      </c>
      <c r="V8" s="378">
        <v>-78.343562000000006</v>
      </c>
      <c r="W8" s="378">
        <v>-67.647548999999998</v>
      </c>
      <c r="X8" s="378">
        <v>-49.983378000000002</v>
      </c>
      <c r="Y8" s="378">
        <v>-40.501196999999998</v>
      </c>
      <c r="Z8" s="378">
        <v>-17.107627000000001</v>
      </c>
      <c r="AA8" s="378">
        <v>-5.787363</v>
      </c>
      <c r="AB8" s="378">
        <v>-12.732161</v>
      </c>
      <c r="AC8" s="378">
        <v>14.382441999999999</v>
      </c>
      <c r="AD8" s="378"/>
      <c r="AE8" s="378"/>
      <c r="AF8" s="378"/>
      <c r="AG8" s="378"/>
      <c r="AH8" s="378"/>
      <c r="AI8" s="378"/>
      <c r="AJ8" s="378"/>
      <c r="AK8" s="378"/>
      <c r="AL8" s="378"/>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0"/>
      <c r="DK8" s="370"/>
      <c r="DL8" s="370"/>
      <c r="DM8" s="370"/>
      <c r="DN8" s="370"/>
      <c r="DO8" s="370"/>
      <c r="DP8" s="370"/>
      <c r="DQ8" s="370"/>
      <c r="DR8" s="370"/>
      <c r="DS8" s="370"/>
      <c r="DT8" s="370"/>
      <c r="DU8" s="370"/>
      <c r="DV8" s="370"/>
      <c r="DW8" s="370"/>
      <c r="DX8" s="370"/>
      <c r="DY8" s="370"/>
      <c r="DZ8" s="370"/>
      <c r="EA8" s="370"/>
      <c r="EB8" s="370"/>
      <c r="EC8" s="370"/>
      <c r="ED8" s="370"/>
      <c r="EE8" s="370"/>
      <c r="EF8" s="370"/>
      <c r="EG8" s="370"/>
      <c r="EH8" s="370"/>
      <c r="EI8" s="370"/>
      <c r="EJ8" s="370"/>
      <c r="EK8" s="370"/>
      <c r="EL8" s="370"/>
      <c r="EM8" s="370"/>
      <c r="EN8" s="370"/>
      <c r="EO8" s="370"/>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c r="FO8" s="370"/>
      <c r="FP8" s="370"/>
      <c r="FQ8" s="370"/>
      <c r="FR8" s="370"/>
      <c r="FS8" s="370"/>
      <c r="FT8" s="370"/>
      <c r="FU8" s="370"/>
      <c r="FV8" s="370"/>
      <c r="FW8" s="370"/>
      <c r="FX8" s="370"/>
      <c r="FY8" s="370"/>
      <c r="FZ8" s="370"/>
      <c r="GA8" s="370"/>
      <c r="GB8" s="370"/>
      <c r="GC8" s="370"/>
      <c r="GD8" s="370"/>
      <c r="GE8" s="370"/>
      <c r="GF8" s="370"/>
      <c r="GG8" s="370"/>
      <c r="GH8" s="370"/>
      <c r="GI8" s="370"/>
      <c r="GJ8" s="370"/>
      <c r="GK8" s="370"/>
      <c r="GL8" s="370"/>
      <c r="GM8" s="370"/>
      <c r="GN8" s="370"/>
      <c r="GO8" s="370"/>
      <c r="GP8" s="370"/>
      <c r="GQ8" s="370"/>
      <c r="GR8" s="370"/>
      <c r="GS8" s="370"/>
      <c r="GT8" s="370"/>
      <c r="GU8" s="370"/>
      <c r="GV8" s="370"/>
      <c r="GW8" s="370"/>
      <c r="GX8" s="370"/>
      <c r="GY8" s="370"/>
      <c r="GZ8" s="370"/>
      <c r="HA8" s="370"/>
      <c r="HB8" s="370"/>
      <c r="HC8" s="370"/>
      <c r="HD8" s="370"/>
      <c r="HE8" s="370"/>
      <c r="HF8" s="370"/>
      <c r="HG8" s="370"/>
      <c r="HH8" s="370"/>
      <c r="HI8" s="370"/>
      <c r="HJ8" s="370"/>
      <c r="HK8" s="370"/>
      <c r="HL8" s="370"/>
      <c r="HM8" s="370"/>
      <c r="HN8" s="370"/>
      <c r="HO8" s="370"/>
      <c r="HP8" s="370"/>
      <c r="HQ8" s="370"/>
      <c r="HR8" s="370"/>
      <c r="HS8" s="370"/>
      <c r="HT8" s="370"/>
      <c r="HU8" s="370"/>
      <c r="HV8" s="370"/>
      <c r="HW8" s="370"/>
      <c r="HX8" s="370"/>
      <c r="HY8" s="370"/>
      <c r="HZ8" s="370"/>
      <c r="IA8" s="370"/>
      <c r="IB8" s="370"/>
      <c r="IC8" s="370"/>
      <c r="ID8" s="370"/>
      <c r="IE8" s="370"/>
      <c r="IF8" s="370"/>
      <c r="IG8" s="370"/>
      <c r="IH8" s="370"/>
      <c r="II8" s="370"/>
      <c r="IJ8" s="370"/>
      <c r="IK8" s="370"/>
      <c r="IL8" s="370"/>
      <c r="IM8" s="370"/>
      <c r="IN8" s="370"/>
      <c r="IO8" s="370"/>
      <c r="IP8" s="370"/>
      <c r="IQ8" s="370"/>
      <c r="IR8" s="370"/>
      <c r="IS8" s="370"/>
      <c r="IT8" s="370"/>
      <c r="IU8" s="370"/>
      <c r="IV8" s="370"/>
      <c r="IW8" s="370"/>
      <c r="IX8" s="370"/>
      <c r="IY8" s="370"/>
      <c r="IZ8" s="370"/>
      <c r="JA8" s="370"/>
      <c r="JB8" s="370"/>
      <c r="JC8" s="370"/>
      <c r="JD8" s="370"/>
      <c r="JE8" s="370"/>
      <c r="JF8" s="370"/>
      <c r="JG8" s="370"/>
      <c r="JH8" s="370"/>
      <c r="JI8" s="370"/>
      <c r="JJ8" s="370"/>
      <c r="JK8" s="370"/>
      <c r="JL8" s="370"/>
      <c r="JM8" s="370"/>
      <c r="JN8" s="370"/>
      <c r="JO8" s="370"/>
      <c r="JP8" s="370"/>
      <c r="JQ8" s="370"/>
      <c r="JR8" s="370"/>
      <c r="JS8" s="370"/>
      <c r="JT8" s="370"/>
      <c r="JU8" s="370"/>
      <c r="JV8" s="370"/>
      <c r="JW8" s="370"/>
      <c r="JX8" s="370"/>
      <c r="JY8" s="370"/>
      <c r="JZ8" s="370"/>
      <c r="KA8" s="370"/>
      <c r="KB8" s="370"/>
      <c r="KC8" s="370"/>
      <c r="KD8" s="370"/>
      <c r="KE8" s="370"/>
      <c r="KF8" s="370"/>
      <c r="KG8" s="370"/>
      <c r="KH8" s="370"/>
      <c r="KI8" s="370"/>
      <c r="KJ8" s="370"/>
      <c r="KK8" s="370"/>
      <c r="KL8" s="370"/>
      <c r="KM8" s="370"/>
      <c r="KN8" s="370"/>
      <c r="KO8" s="370"/>
      <c r="KP8" s="370"/>
      <c r="KQ8" s="370"/>
      <c r="KR8" s="370"/>
      <c r="KS8" s="370"/>
      <c r="KT8" s="370"/>
      <c r="KU8" s="370"/>
      <c r="KV8" s="370"/>
      <c r="KW8" s="370"/>
      <c r="KX8" s="370"/>
      <c r="KY8" s="370"/>
      <c r="KZ8" s="370"/>
      <c r="LA8" s="370"/>
      <c r="LB8" s="370"/>
      <c r="LC8" s="370"/>
      <c r="LD8" s="370"/>
      <c r="LE8" s="370"/>
      <c r="LF8" s="370"/>
      <c r="LG8" s="370"/>
      <c r="LH8" s="370"/>
      <c r="LI8" s="370"/>
      <c r="LJ8" s="370"/>
      <c r="LK8" s="370"/>
      <c r="LL8" s="370"/>
      <c r="LM8" s="370"/>
      <c r="LN8" s="370"/>
      <c r="LO8" s="370"/>
      <c r="LP8" s="370"/>
      <c r="LQ8" s="370"/>
      <c r="LR8" s="370"/>
      <c r="LS8" s="370"/>
      <c r="LT8" s="370"/>
      <c r="LU8" s="370"/>
      <c r="LV8" s="370"/>
      <c r="LW8" s="370"/>
      <c r="LX8" s="370"/>
      <c r="LY8" s="370"/>
      <c r="LZ8" s="370"/>
      <c r="MA8" s="370"/>
      <c r="MB8" s="370"/>
      <c r="MC8" s="370"/>
      <c r="MD8" s="370"/>
      <c r="ME8" s="370"/>
      <c r="MF8" s="370"/>
      <c r="MG8" s="370"/>
      <c r="MH8" s="370"/>
      <c r="MI8" s="370"/>
      <c r="MJ8" s="370"/>
      <c r="MK8" s="370"/>
      <c r="ML8" s="370"/>
      <c r="MM8" s="370"/>
      <c r="MN8" s="370"/>
      <c r="MO8" s="370"/>
      <c r="MP8" s="370"/>
      <c r="MQ8" s="370"/>
      <c r="MR8" s="370"/>
      <c r="MS8" s="370"/>
      <c r="MT8" s="370"/>
      <c r="MU8" s="370"/>
      <c r="MV8" s="370"/>
      <c r="MW8" s="370"/>
      <c r="MX8" s="370"/>
      <c r="MY8" s="370"/>
      <c r="MZ8" s="370"/>
      <c r="NA8" s="370"/>
      <c r="NB8" s="370"/>
      <c r="NC8" s="370"/>
      <c r="ND8" s="370"/>
      <c r="NE8" s="370"/>
      <c r="NF8" s="370"/>
      <c r="NG8" s="370"/>
      <c r="NH8" s="370"/>
      <c r="NI8" s="370"/>
      <c r="NJ8" s="370"/>
      <c r="NK8" s="370"/>
      <c r="NL8" s="370"/>
      <c r="NM8" s="370"/>
      <c r="NN8" s="370"/>
      <c r="NO8" s="370"/>
      <c r="NP8" s="370"/>
      <c r="NQ8" s="370"/>
      <c r="NR8" s="370"/>
      <c r="NS8" s="370"/>
      <c r="NT8" s="370"/>
      <c r="NU8" s="370"/>
      <c r="NV8" s="370"/>
      <c r="NW8" s="370"/>
      <c r="NX8" s="370"/>
      <c r="NY8" s="370"/>
      <c r="NZ8" s="370"/>
      <c r="OA8" s="370"/>
      <c r="OB8" s="370"/>
      <c r="OC8" s="370"/>
      <c r="OD8" s="370"/>
      <c r="OE8" s="370"/>
      <c r="OF8" s="370"/>
      <c r="OG8" s="370"/>
      <c r="OH8" s="370"/>
      <c r="OI8" s="370"/>
      <c r="OJ8" s="370"/>
      <c r="OK8" s="370"/>
      <c r="OL8" s="370"/>
      <c r="OM8" s="370"/>
      <c r="ON8" s="370"/>
      <c r="OO8" s="370"/>
      <c r="OP8" s="370"/>
      <c r="OQ8" s="370"/>
      <c r="OR8" s="370"/>
      <c r="OS8" s="370"/>
      <c r="OT8" s="370"/>
      <c r="OU8" s="370"/>
      <c r="OV8" s="370"/>
      <c r="OW8" s="370"/>
      <c r="OX8" s="370"/>
      <c r="OY8" s="370"/>
      <c r="OZ8" s="370"/>
      <c r="PA8" s="370"/>
      <c r="PB8" s="370"/>
      <c r="PC8" s="370"/>
      <c r="PD8" s="370"/>
      <c r="PE8" s="370"/>
      <c r="PF8" s="370"/>
      <c r="PG8" s="370"/>
      <c r="PH8" s="370"/>
      <c r="PI8" s="370"/>
      <c r="PJ8" s="370"/>
      <c r="PK8" s="370"/>
      <c r="PL8" s="370"/>
      <c r="PM8" s="370"/>
      <c r="PN8" s="370"/>
      <c r="PO8" s="370"/>
      <c r="PP8" s="370"/>
      <c r="PQ8" s="370"/>
      <c r="PR8" s="370"/>
      <c r="PS8" s="370"/>
      <c r="PT8" s="370"/>
      <c r="PU8" s="370"/>
      <c r="PV8" s="370"/>
      <c r="PW8" s="370"/>
      <c r="PX8" s="370"/>
      <c r="PY8" s="370"/>
      <c r="PZ8" s="370"/>
      <c r="QA8" s="370"/>
      <c r="QB8" s="370"/>
      <c r="QC8" s="370"/>
      <c r="QD8" s="370"/>
      <c r="QE8" s="370"/>
      <c r="QF8" s="370"/>
      <c r="QG8" s="370"/>
      <c r="QH8" s="370"/>
      <c r="QI8" s="370"/>
      <c r="QJ8" s="370"/>
      <c r="QK8" s="370"/>
      <c r="QL8" s="370"/>
      <c r="QM8" s="370"/>
      <c r="QN8" s="370"/>
      <c r="QO8" s="370"/>
      <c r="QP8" s="370"/>
      <c r="QQ8" s="370"/>
      <c r="QR8" s="370"/>
      <c r="QS8" s="370"/>
      <c r="QT8" s="370"/>
      <c r="QU8" s="370"/>
      <c r="QV8" s="370"/>
      <c r="QW8" s="370"/>
      <c r="QX8" s="370"/>
      <c r="QY8" s="370"/>
      <c r="QZ8" s="370"/>
      <c r="RA8" s="370"/>
      <c r="RB8" s="370"/>
      <c r="RC8" s="370"/>
      <c r="RD8" s="370"/>
      <c r="RE8" s="370"/>
      <c r="RF8" s="370"/>
      <c r="RG8" s="370"/>
      <c r="RH8" s="370"/>
      <c r="RI8" s="370"/>
      <c r="RJ8" s="370"/>
      <c r="RK8" s="370"/>
      <c r="RL8" s="370"/>
      <c r="RM8" s="370"/>
      <c r="RN8" s="370"/>
      <c r="RO8" s="370"/>
      <c r="RP8" s="370"/>
      <c r="RQ8" s="370"/>
      <c r="RR8" s="370"/>
      <c r="RS8" s="370"/>
      <c r="RT8" s="370"/>
      <c r="RU8" s="370"/>
      <c r="RV8" s="370"/>
      <c r="RW8" s="370"/>
      <c r="RX8" s="370"/>
      <c r="RY8" s="370"/>
      <c r="RZ8" s="370"/>
      <c r="SA8" s="370"/>
      <c r="SB8" s="370"/>
      <c r="SC8" s="370"/>
      <c r="SD8" s="370"/>
      <c r="SE8" s="370"/>
      <c r="SF8" s="370"/>
      <c r="SG8" s="370"/>
      <c r="SH8" s="370"/>
      <c r="SI8" s="370"/>
      <c r="SJ8" s="370"/>
      <c r="SK8" s="370"/>
      <c r="SL8" s="370"/>
      <c r="SM8" s="370"/>
      <c r="SN8" s="370"/>
      <c r="SO8" s="370"/>
      <c r="SP8" s="370"/>
      <c r="SQ8" s="370"/>
      <c r="SR8" s="370"/>
      <c r="SS8" s="370"/>
      <c r="ST8" s="370"/>
      <c r="SU8" s="370"/>
      <c r="SV8" s="370"/>
      <c r="SW8" s="370"/>
      <c r="SX8" s="370"/>
      <c r="SY8" s="370"/>
      <c r="SZ8" s="370"/>
      <c r="TA8" s="370"/>
      <c r="TB8" s="370"/>
      <c r="TC8" s="370"/>
      <c r="TD8" s="370"/>
      <c r="TE8" s="370"/>
      <c r="TF8" s="370"/>
      <c r="TG8" s="370"/>
      <c r="TH8" s="370"/>
      <c r="TI8" s="370"/>
      <c r="TJ8" s="370"/>
      <c r="TK8" s="370"/>
      <c r="TL8" s="370"/>
      <c r="TM8" s="370"/>
      <c r="TN8" s="370"/>
      <c r="TO8" s="370"/>
      <c r="TP8" s="370"/>
      <c r="TQ8" s="370"/>
      <c r="TR8" s="370"/>
      <c r="TS8" s="370"/>
      <c r="TT8" s="370"/>
      <c r="TU8" s="370"/>
      <c r="TV8" s="370"/>
      <c r="TW8" s="370"/>
      <c r="TX8" s="370"/>
      <c r="TY8" s="370"/>
      <c r="TZ8" s="370"/>
      <c r="UA8" s="370"/>
      <c r="UB8" s="370"/>
      <c r="UC8" s="370"/>
      <c r="UD8" s="370"/>
      <c r="UE8" s="370"/>
      <c r="UF8" s="370"/>
      <c r="UG8" s="370"/>
      <c r="UH8" s="370"/>
      <c r="UI8" s="370"/>
      <c r="UJ8" s="370"/>
      <c r="UK8" s="370"/>
      <c r="UL8" s="370"/>
      <c r="UM8" s="370"/>
      <c r="UN8" s="370"/>
      <c r="UO8" s="370"/>
      <c r="UP8" s="370"/>
      <c r="UQ8" s="370"/>
      <c r="UR8" s="370"/>
      <c r="US8" s="370"/>
      <c r="UT8" s="370"/>
      <c r="UU8" s="370"/>
      <c r="UV8" s="370"/>
      <c r="UW8" s="370"/>
      <c r="UX8" s="370"/>
      <c r="UY8" s="370"/>
      <c r="UZ8" s="370"/>
      <c r="VA8" s="370"/>
      <c r="VB8" s="370"/>
      <c r="VC8" s="370"/>
      <c r="VD8" s="370"/>
      <c r="VE8" s="370"/>
      <c r="VF8" s="370"/>
      <c r="VG8" s="370"/>
      <c r="VH8" s="370"/>
      <c r="VI8" s="370"/>
      <c r="VJ8" s="370"/>
      <c r="VK8" s="370"/>
      <c r="VL8" s="370"/>
      <c r="VM8" s="370"/>
      <c r="VN8" s="370"/>
      <c r="VO8" s="370"/>
      <c r="VP8" s="370"/>
      <c r="VQ8" s="370"/>
      <c r="VR8" s="370"/>
      <c r="VS8" s="370"/>
      <c r="VT8" s="370"/>
      <c r="VU8" s="370"/>
      <c r="VV8" s="370"/>
      <c r="VW8" s="370"/>
      <c r="VX8" s="370"/>
      <c r="VY8" s="370"/>
      <c r="VZ8" s="370"/>
      <c r="WA8" s="370"/>
      <c r="WB8" s="370"/>
      <c r="WC8" s="370"/>
      <c r="WD8" s="370"/>
      <c r="WE8" s="370"/>
      <c r="WF8" s="370"/>
      <c r="WG8" s="370"/>
      <c r="WH8" s="370"/>
      <c r="WI8" s="370"/>
      <c r="WJ8" s="370"/>
      <c r="WK8" s="370"/>
      <c r="WL8" s="370"/>
      <c r="WM8" s="370"/>
      <c r="WN8" s="370"/>
      <c r="WO8" s="370"/>
      <c r="WP8" s="370"/>
      <c r="WQ8" s="370"/>
      <c r="WR8" s="370"/>
      <c r="WS8" s="370"/>
      <c r="WT8" s="370"/>
      <c r="WU8" s="370"/>
      <c r="WV8" s="370"/>
      <c r="WW8" s="370"/>
      <c r="WX8" s="370"/>
      <c r="WY8" s="370"/>
      <c r="WZ8" s="370"/>
      <c r="XA8" s="370"/>
      <c r="XB8" s="370"/>
      <c r="XC8" s="370"/>
      <c r="XD8" s="370"/>
      <c r="XE8" s="370"/>
      <c r="XF8" s="370"/>
      <c r="XG8" s="370"/>
      <c r="XH8" s="370"/>
      <c r="XI8" s="370"/>
      <c r="XJ8" s="370"/>
      <c r="XK8" s="370"/>
      <c r="XL8" s="370"/>
      <c r="XM8" s="370"/>
      <c r="XN8" s="370"/>
      <c r="XO8" s="370"/>
      <c r="XP8" s="370"/>
      <c r="XQ8" s="370"/>
      <c r="XR8" s="370"/>
      <c r="XS8" s="370"/>
      <c r="XT8" s="370"/>
      <c r="XU8" s="370"/>
      <c r="XV8" s="370"/>
      <c r="XW8" s="370"/>
      <c r="XX8" s="370"/>
      <c r="XY8" s="370"/>
      <c r="XZ8" s="370"/>
      <c r="YA8" s="370"/>
      <c r="YB8" s="370"/>
      <c r="YC8" s="370"/>
      <c r="YD8" s="370"/>
      <c r="YE8" s="370"/>
      <c r="YF8" s="370"/>
      <c r="YG8" s="370"/>
      <c r="YH8" s="370"/>
      <c r="YI8" s="370"/>
      <c r="YJ8" s="370"/>
      <c r="YK8" s="370"/>
      <c r="YL8" s="370"/>
      <c r="YM8" s="370"/>
      <c r="YN8" s="370"/>
      <c r="YO8" s="370"/>
      <c r="YP8" s="370"/>
      <c r="YQ8" s="370"/>
      <c r="YR8" s="370"/>
      <c r="YS8" s="370"/>
      <c r="YT8" s="370"/>
      <c r="YU8" s="370"/>
      <c r="YV8" s="370"/>
      <c r="YW8" s="370"/>
      <c r="YX8" s="370"/>
      <c r="YY8" s="370"/>
      <c r="YZ8" s="370"/>
      <c r="ZA8" s="370"/>
      <c r="ZB8" s="370"/>
      <c r="ZC8" s="370"/>
      <c r="ZD8" s="370"/>
      <c r="ZE8" s="370"/>
      <c r="ZF8" s="370"/>
      <c r="ZG8" s="370"/>
      <c r="ZH8" s="370"/>
      <c r="ZI8" s="370"/>
      <c r="ZJ8" s="370"/>
      <c r="ZK8" s="370"/>
      <c r="ZL8" s="370"/>
      <c r="ZM8" s="370"/>
      <c r="ZN8" s="370"/>
      <c r="ZO8" s="370"/>
      <c r="ZP8" s="370"/>
      <c r="ZQ8" s="370"/>
      <c r="ZR8" s="370"/>
      <c r="ZS8" s="370"/>
      <c r="ZT8" s="370"/>
      <c r="ZU8" s="370"/>
      <c r="ZV8" s="370"/>
      <c r="ZW8" s="370"/>
      <c r="ZX8" s="370"/>
      <c r="ZY8" s="370"/>
      <c r="ZZ8" s="370"/>
      <c r="AAA8" s="370"/>
      <c r="AAB8" s="370"/>
      <c r="AAC8" s="370"/>
      <c r="AAD8" s="370"/>
      <c r="AAE8" s="370"/>
      <c r="AAF8" s="370"/>
      <c r="AAG8" s="370"/>
      <c r="AAH8" s="370"/>
      <c r="AAI8" s="370"/>
      <c r="AAJ8" s="370"/>
      <c r="AAK8" s="370"/>
      <c r="AAL8" s="370"/>
      <c r="AAM8" s="370"/>
      <c r="AAN8" s="370"/>
      <c r="AAO8" s="370"/>
      <c r="AAP8" s="370"/>
      <c r="AAQ8" s="370"/>
      <c r="AAR8" s="370"/>
      <c r="AAS8" s="370"/>
      <c r="AAT8" s="370"/>
      <c r="AAU8" s="370"/>
      <c r="AAV8" s="370"/>
      <c r="AAW8" s="370"/>
      <c r="AAX8" s="370"/>
      <c r="AAY8" s="370"/>
      <c r="AAZ8" s="370"/>
      <c r="ABA8" s="370"/>
      <c r="ABB8" s="370"/>
      <c r="ABC8" s="370"/>
      <c r="ABD8" s="370"/>
      <c r="ABE8" s="370"/>
      <c r="ABF8" s="370"/>
      <c r="ABG8" s="370"/>
      <c r="ABH8" s="370"/>
      <c r="ABI8" s="370"/>
      <c r="ABJ8" s="370"/>
      <c r="ABK8" s="370"/>
      <c r="ABL8" s="370"/>
      <c r="ABM8" s="370"/>
      <c r="ABN8" s="370"/>
      <c r="ABO8" s="370"/>
      <c r="ABP8" s="370"/>
      <c r="ABQ8" s="370"/>
      <c r="ABR8" s="370"/>
      <c r="ABS8" s="370"/>
      <c r="ABT8" s="370"/>
      <c r="ABU8" s="370"/>
      <c r="ABV8" s="370"/>
      <c r="ABW8" s="370"/>
      <c r="ABX8" s="370"/>
      <c r="ABY8" s="370"/>
      <c r="ABZ8" s="370"/>
      <c r="ACA8" s="370"/>
      <c r="ACB8" s="370"/>
      <c r="ACC8" s="370"/>
      <c r="ACD8" s="370"/>
      <c r="ACE8" s="370"/>
      <c r="ACF8" s="370"/>
      <c r="ACG8" s="370"/>
      <c r="ACH8" s="370"/>
      <c r="ACI8" s="370"/>
      <c r="ACJ8" s="370"/>
      <c r="ACK8" s="370"/>
      <c r="ACL8" s="370"/>
      <c r="ACM8" s="370"/>
      <c r="ACN8" s="370"/>
      <c r="ACO8" s="370"/>
      <c r="ACP8" s="370"/>
      <c r="ACQ8" s="370"/>
      <c r="ACR8" s="370"/>
      <c r="ACS8" s="370"/>
      <c r="ACT8" s="370"/>
      <c r="ACU8" s="370"/>
      <c r="ACV8" s="370"/>
      <c r="ACW8" s="370"/>
      <c r="ACX8" s="370"/>
      <c r="ACY8" s="370"/>
      <c r="ACZ8" s="370"/>
      <c r="ADA8" s="370"/>
      <c r="ADB8" s="370"/>
      <c r="ADC8" s="370"/>
      <c r="ADD8" s="370"/>
      <c r="ADE8" s="370"/>
      <c r="ADF8" s="370"/>
      <c r="ADG8" s="370"/>
      <c r="ADH8" s="370"/>
      <c r="ADI8" s="370"/>
      <c r="ADJ8" s="370"/>
      <c r="ADK8" s="370"/>
      <c r="ADL8" s="370"/>
      <c r="ADM8" s="370"/>
      <c r="ADN8" s="370"/>
      <c r="ADO8" s="370"/>
      <c r="ADP8" s="370"/>
      <c r="ADQ8" s="370"/>
      <c r="ADR8" s="370"/>
      <c r="ADS8" s="370"/>
      <c r="ADT8" s="370"/>
      <c r="ADU8" s="370"/>
      <c r="ADV8" s="370"/>
      <c r="ADW8" s="370"/>
      <c r="ADX8" s="370"/>
      <c r="ADY8" s="370"/>
      <c r="ADZ8" s="370"/>
      <c r="AEA8" s="370"/>
      <c r="AEB8" s="370"/>
      <c r="AEC8" s="370"/>
      <c r="AED8" s="370"/>
      <c r="AEE8" s="370"/>
      <c r="AEF8" s="370"/>
      <c r="AEG8" s="370"/>
      <c r="AEH8" s="370"/>
      <c r="AEI8" s="370"/>
      <c r="AEJ8" s="370"/>
      <c r="AEK8" s="370"/>
      <c r="AEL8" s="370"/>
      <c r="AEM8" s="370"/>
      <c r="AEN8" s="370"/>
      <c r="AEO8" s="370"/>
      <c r="AEP8" s="370"/>
      <c r="AEQ8" s="370"/>
      <c r="AER8" s="370"/>
      <c r="AES8" s="370"/>
      <c r="AET8" s="370"/>
      <c r="AEU8" s="370"/>
      <c r="AEV8" s="370"/>
      <c r="AEW8" s="370"/>
      <c r="AEX8" s="370"/>
      <c r="AEY8" s="370"/>
      <c r="AEZ8" s="370"/>
      <c r="AFA8" s="370"/>
      <c r="AFB8" s="370"/>
      <c r="AFC8" s="370"/>
      <c r="AFD8" s="370"/>
      <c r="AFE8" s="370"/>
      <c r="AFF8" s="370"/>
      <c r="AFG8" s="370"/>
      <c r="AFH8" s="370"/>
      <c r="AFI8" s="370"/>
      <c r="AFJ8" s="370"/>
      <c r="AFK8" s="370"/>
      <c r="AFL8" s="370"/>
      <c r="AFM8" s="370"/>
      <c r="AFN8" s="370"/>
      <c r="AFO8" s="370"/>
      <c r="AFP8" s="370"/>
      <c r="AFQ8" s="370"/>
      <c r="AFR8" s="370"/>
      <c r="AFS8" s="370"/>
      <c r="AFT8" s="370"/>
      <c r="AFU8" s="370"/>
      <c r="AFV8" s="370"/>
      <c r="AFW8" s="370"/>
      <c r="AFX8" s="370"/>
      <c r="AFY8" s="370"/>
      <c r="AFZ8" s="370"/>
      <c r="AGA8" s="370"/>
      <c r="AGB8" s="370"/>
      <c r="AGC8" s="370"/>
      <c r="AGD8" s="370"/>
      <c r="AGE8" s="370"/>
      <c r="AGF8" s="370"/>
      <c r="AGG8" s="370"/>
      <c r="AGH8" s="370"/>
      <c r="AGI8" s="370"/>
      <c r="AGJ8" s="370"/>
      <c r="AGK8" s="370"/>
      <c r="AGL8" s="370"/>
      <c r="AGM8" s="370"/>
      <c r="AGN8" s="370"/>
      <c r="AGO8" s="370"/>
      <c r="AGP8" s="370"/>
      <c r="AGQ8" s="370"/>
      <c r="AGR8" s="370"/>
      <c r="AGS8" s="370"/>
      <c r="AGT8" s="370"/>
      <c r="AGU8" s="370"/>
      <c r="AGV8" s="370"/>
      <c r="AGW8" s="370"/>
      <c r="AGX8" s="370"/>
      <c r="AGY8" s="370"/>
      <c r="AGZ8" s="370"/>
      <c r="AHA8" s="370"/>
      <c r="AHB8" s="370"/>
      <c r="AHC8" s="370"/>
      <c r="AHD8" s="370"/>
      <c r="AHE8" s="370"/>
      <c r="AHF8" s="370"/>
      <c r="AHG8" s="370"/>
      <c r="AHH8" s="370"/>
      <c r="AHI8" s="370"/>
      <c r="AHJ8" s="370"/>
      <c r="AHK8" s="370"/>
      <c r="AHL8" s="370"/>
      <c r="AHM8" s="370"/>
      <c r="AHN8" s="370"/>
      <c r="AHO8" s="370"/>
      <c r="AHP8" s="370"/>
      <c r="AHQ8" s="370"/>
      <c r="AHR8" s="370"/>
      <c r="AHS8" s="370"/>
      <c r="AHT8" s="370"/>
      <c r="AHU8" s="370"/>
      <c r="AHV8" s="370"/>
      <c r="AHW8" s="370"/>
      <c r="AHX8" s="370"/>
      <c r="AHY8" s="370"/>
      <c r="AHZ8" s="370"/>
      <c r="AIA8" s="370"/>
      <c r="AIB8" s="370"/>
      <c r="AIC8" s="370"/>
      <c r="AID8" s="370"/>
      <c r="AIE8" s="370"/>
      <c r="AIF8" s="370"/>
      <c r="AIG8" s="370"/>
      <c r="AIH8" s="370"/>
      <c r="AII8" s="370"/>
      <c r="AIJ8" s="370"/>
      <c r="AIK8" s="370"/>
      <c r="AIL8" s="370"/>
      <c r="AIM8" s="370"/>
      <c r="AIN8" s="370"/>
      <c r="AIO8" s="370"/>
      <c r="AIP8" s="370"/>
      <c r="AIQ8" s="370"/>
      <c r="AIR8" s="370"/>
      <c r="AIS8" s="370"/>
      <c r="AIT8" s="370"/>
      <c r="AIU8" s="370"/>
      <c r="AIV8" s="370"/>
      <c r="AIW8" s="370"/>
      <c r="AIX8" s="370"/>
      <c r="AIY8" s="370"/>
      <c r="AIZ8" s="370"/>
      <c r="AJA8" s="370"/>
      <c r="AJB8" s="370"/>
      <c r="AJC8" s="370"/>
      <c r="AJD8" s="370"/>
      <c r="AJE8" s="370"/>
      <c r="AJF8" s="370"/>
      <c r="AJG8" s="370"/>
      <c r="AJH8" s="370"/>
      <c r="AJI8" s="370"/>
      <c r="AJJ8" s="370"/>
      <c r="AJK8" s="370"/>
      <c r="AJL8" s="370"/>
      <c r="AJM8" s="370"/>
      <c r="AJN8" s="370"/>
      <c r="AJO8" s="370"/>
      <c r="AJP8" s="370"/>
      <c r="AJQ8" s="370"/>
      <c r="AJR8" s="370"/>
      <c r="AJS8" s="370"/>
      <c r="AJT8" s="370"/>
      <c r="AJU8" s="370"/>
      <c r="AJV8" s="370"/>
      <c r="AJW8" s="370"/>
      <c r="AJX8" s="370"/>
      <c r="AJY8" s="370"/>
      <c r="AJZ8" s="370"/>
      <c r="AKA8" s="370"/>
      <c r="AKB8" s="370"/>
      <c r="AKC8" s="370"/>
      <c r="AKD8" s="370"/>
      <c r="AKE8" s="370"/>
      <c r="AKF8" s="370"/>
      <c r="AKG8" s="370"/>
      <c r="AKH8" s="370"/>
      <c r="AKI8" s="370"/>
      <c r="AKJ8" s="370"/>
      <c r="AKK8" s="370"/>
      <c r="AKL8" s="370"/>
      <c r="AKM8" s="370"/>
      <c r="AKN8" s="370"/>
      <c r="AKO8" s="370"/>
      <c r="AKP8" s="370"/>
      <c r="AKQ8" s="370"/>
      <c r="AKR8" s="370"/>
      <c r="AKS8" s="370"/>
      <c r="AKT8" s="370"/>
      <c r="AKU8" s="370"/>
      <c r="AKV8" s="370"/>
      <c r="AKW8" s="370"/>
      <c r="AKX8" s="370"/>
      <c r="AKY8" s="370"/>
      <c r="AKZ8" s="370"/>
      <c r="ALA8" s="370"/>
      <c r="ALB8" s="370"/>
      <c r="ALC8" s="370"/>
      <c r="ALD8" s="370"/>
      <c r="ALE8" s="370"/>
      <c r="ALF8" s="370"/>
      <c r="ALG8" s="370"/>
      <c r="ALH8" s="370"/>
      <c r="ALI8" s="370"/>
      <c r="ALJ8" s="370"/>
      <c r="ALK8" s="370"/>
      <c r="ALL8" s="370"/>
      <c r="ALM8" s="370"/>
      <c r="ALN8" s="370"/>
      <c r="ALO8" s="370"/>
      <c r="ALP8" s="370"/>
      <c r="ALQ8" s="370"/>
      <c r="ALR8" s="370"/>
      <c r="ALS8" s="370"/>
      <c r="ALT8" s="370"/>
      <c r="ALU8" s="370"/>
      <c r="ALV8" s="370"/>
      <c r="ALW8" s="370"/>
      <c r="ALX8" s="370"/>
      <c r="ALY8" s="370"/>
      <c r="ALZ8" s="370"/>
      <c r="AMA8" s="370"/>
      <c r="AMB8" s="370"/>
      <c r="AMC8" s="370"/>
      <c r="AMD8" s="370"/>
      <c r="AME8" s="370"/>
      <c r="AMF8" s="370"/>
      <c r="AMG8" s="370"/>
      <c r="AMH8" s="370"/>
      <c r="AMI8" s="370"/>
      <c r="AMJ8" s="370"/>
      <c r="AMK8" s="370"/>
      <c r="AML8" s="370"/>
      <c r="AMM8" s="370"/>
      <c r="AMN8" s="370"/>
      <c r="AMO8" s="370"/>
      <c r="AMP8" s="370"/>
      <c r="AMQ8" s="370"/>
      <c r="AMR8" s="370"/>
      <c r="AMS8" s="370"/>
      <c r="AMT8" s="370"/>
      <c r="AMU8" s="370"/>
      <c r="AMV8" s="370"/>
      <c r="AMW8" s="370"/>
      <c r="AMX8" s="370"/>
      <c r="AMY8" s="370"/>
      <c r="AMZ8" s="370"/>
      <c r="ANA8" s="370"/>
      <c r="ANB8" s="370"/>
      <c r="ANC8" s="370"/>
      <c r="AND8" s="370"/>
      <c r="ANE8" s="370"/>
      <c r="ANF8" s="370"/>
      <c r="ANG8" s="370"/>
      <c r="ANH8" s="370"/>
      <c r="ANI8" s="370"/>
      <c r="ANJ8" s="370"/>
      <c r="ANK8" s="370"/>
      <c r="ANL8" s="370"/>
      <c r="ANM8" s="370"/>
      <c r="ANN8" s="370"/>
      <c r="ANO8" s="370"/>
      <c r="ANP8" s="370"/>
      <c r="ANQ8" s="370"/>
      <c r="ANR8" s="370"/>
      <c r="ANS8" s="370"/>
      <c r="ANT8" s="370"/>
      <c r="ANU8" s="370"/>
      <c r="ANV8" s="370"/>
      <c r="ANW8" s="370"/>
      <c r="ANX8" s="370"/>
      <c r="ANY8" s="370"/>
      <c r="ANZ8" s="370"/>
      <c r="AOA8" s="370"/>
      <c r="AOB8" s="370"/>
      <c r="AOC8" s="370"/>
      <c r="AOD8" s="370"/>
      <c r="AOE8" s="370"/>
      <c r="AOF8" s="370"/>
      <c r="AOG8" s="370"/>
      <c r="AOH8" s="370"/>
      <c r="AOI8" s="370"/>
      <c r="AOJ8" s="370"/>
      <c r="AOK8" s="370"/>
      <c r="AOL8" s="370"/>
      <c r="AOM8" s="370"/>
      <c r="AON8" s="370"/>
      <c r="AOO8" s="370"/>
      <c r="AOP8" s="370"/>
      <c r="AOQ8" s="370"/>
      <c r="AOR8" s="370"/>
      <c r="AOS8" s="370"/>
      <c r="AOT8" s="370"/>
      <c r="AOU8" s="370"/>
      <c r="AOV8" s="370"/>
      <c r="AOW8" s="370"/>
      <c r="AOX8" s="370"/>
      <c r="AOY8" s="370"/>
      <c r="AOZ8" s="370"/>
      <c r="APA8" s="370"/>
      <c r="APB8" s="370"/>
      <c r="APC8" s="370"/>
      <c r="APD8" s="370"/>
      <c r="APE8" s="370"/>
      <c r="APF8" s="370"/>
      <c r="APG8" s="370"/>
      <c r="APH8" s="370"/>
      <c r="API8" s="370"/>
      <c r="APJ8" s="370"/>
      <c r="APK8" s="370"/>
      <c r="APL8" s="370"/>
      <c r="APM8" s="370"/>
      <c r="APN8" s="370"/>
      <c r="APO8" s="370"/>
      <c r="APP8" s="370"/>
      <c r="APQ8" s="370"/>
      <c r="APR8" s="370"/>
      <c r="APS8" s="370"/>
      <c r="APT8" s="370"/>
      <c r="APU8" s="370"/>
      <c r="APV8" s="370"/>
      <c r="APW8" s="370"/>
      <c r="APX8" s="370"/>
      <c r="APY8" s="370"/>
      <c r="APZ8" s="370"/>
      <c r="AQA8" s="370"/>
      <c r="AQB8" s="370"/>
      <c r="AQC8" s="370"/>
      <c r="AQD8" s="370"/>
      <c r="AQE8" s="370"/>
      <c r="AQF8" s="370"/>
      <c r="AQG8" s="370"/>
      <c r="AQH8" s="370"/>
      <c r="AQI8" s="370"/>
      <c r="AQJ8" s="370"/>
      <c r="AQK8" s="370"/>
      <c r="AQL8" s="370"/>
      <c r="AQM8" s="370"/>
      <c r="AQN8" s="370"/>
      <c r="AQO8" s="370"/>
      <c r="AQP8" s="370"/>
      <c r="AQQ8" s="370"/>
      <c r="AQR8" s="370"/>
      <c r="AQS8" s="370"/>
      <c r="AQT8" s="370"/>
      <c r="AQU8" s="370"/>
      <c r="AQV8" s="370"/>
      <c r="AQW8" s="370"/>
      <c r="AQX8" s="370"/>
      <c r="AQY8" s="370"/>
      <c r="AQZ8" s="370"/>
      <c r="ARA8" s="370"/>
      <c r="ARB8" s="370"/>
      <c r="ARC8" s="370"/>
      <c r="ARD8" s="370"/>
      <c r="ARE8" s="370"/>
      <c r="ARF8" s="370"/>
      <c r="ARG8" s="370"/>
      <c r="ARH8" s="370"/>
      <c r="ARI8" s="370"/>
      <c r="ARJ8" s="370"/>
      <c r="ARK8" s="370"/>
      <c r="ARL8" s="370"/>
      <c r="ARM8" s="370"/>
      <c r="ARN8" s="370"/>
      <c r="ARO8" s="370"/>
      <c r="ARP8" s="370"/>
      <c r="ARQ8" s="370"/>
      <c r="ARR8" s="370"/>
      <c r="ARS8" s="370"/>
      <c r="ART8" s="370"/>
      <c r="ARU8" s="370"/>
      <c r="ARV8" s="370"/>
      <c r="ARW8" s="370"/>
      <c r="ARX8" s="370"/>
      <c r="ARY8" s="370"/>
      <c r="ARZ8" s="370"/>
      <c r="ASA8" s="370"/>
      <c r="ASB8" s="370"/>
      <c r="ASC8" s="370"/>
      <c r="ASD8" s="370"/>
      <c r="ASE8" s="370"/>
      <c r="ASF8" s="370"/>
      <c r="ASG8" s="370"/>
      <c r="ASH8" s="370"/>
      <c r="ASI8" s="370"/>
      <c r="ASJ8" s="370"/>
      <c r="ASK8" s="370"/>
      <c r="ASL8" s="370"/>
      <c r="ASM8" s="370"/>
      <c r="ASN8" s="370"/>
      <c r="ASO8" s="370"/>
      <c r="ASP8" s="370"/>
      <c r="ASQ8" s="370"/>
      <c r="ASR8" s="370"/>
      <c r="ASS8" s="370"/>
      <c r="AST8" s="370"/>
      <c r="ASU8" s="370"/>
      <c r="ASV8" s="370"/>
      <c r="ASW8" s="370"/>
      <c r="ASX8" s="370"/>
      <c r="ASY8" s="370"/>
      <c r="ASZ8" s="370"/>
      <c r="ATA8" s="370"/>
      <c r="ATB8" s="370"/>
      <c r="ATC8" s="370"/>
      <c r="ATD8" s="370"/>
      <c r="ATE8" s="370"/>
      <c r="ATF8" s="370"/>
      <c r="ATG8" s="370"/>
      <c r="ATH8" s="370"/>
      <c r="ATI8" s="370"/>
      <c r="ATJ8" s="370"/>
      <c r="ATK8" s="370"/>
      <c r="ATL8" s="370"/>
      <c r="ATM8" s="370"/>
      <c r="ATN8" s="370"/>
      <c r="ATO8" s="370"/>
      <c r="ATP8" s="370"/>
      <c r="ATQ8" s="370"/>
      <c r="ATR8" s="370"/>
      <c r="ATS8" s="370"/>
      <c r="ATT8" s="370"/>
      <c r="ATU8" s="370"/>
      <c r="ATV8" s="370"/>
      <c r="ATW8" s="370"/>
      <c r="ATX8" s="370"/>
      <c r="ATY8" s="370"/>
      <c r="ATZ8" s="370"/>
      <c r="AUA8" s="370"/>
      <c r="AUB8" s="370"/>
      <c r="AUC8" s="370"/>
      <c r="AUD8" s="370"/>
      <c r="AUE8" s="370"/>
      <c r="AUF8" s="370"/>
      <c r="AUG8" s="370"/>
      <c r="AUH8" s="370"/>
      <c r="AUI8" s="370"/>
      <c r="AUJ8" s="370"/>
      <c r="AUK8" s="370"/>
      <c r="AUL8" s="370"/>
      <c r="AUM8" s="370"/>
      <c r="AUN8" s="370"/>
      <c r="AUO8" s="370"/>
      <c r="AUP8" s="370"/>
      <c r="AUQ8" s="370"/>
      <c r="AUR8" s="370"/>
      <c r="AUS8" s="370"/>
      <c r="AUT8" s="370"/>
      <c r="AUU8" s="370"/>
      <c r="AUV8" s="370"/>
      <c r="AUW8" s="370"/>
      <c r="AUX8" s="370"/>
      <c r="AUY8" s="370"/>
      <c r="AUZ8" s="370"/>
      <c r="AVA8" s="370"/>
      <c r="AVB8" s="370"/>
      <c r="AVC8" s="370"/>
      <c r="AVD8" s="370"/>
      <c r="AVE8" s="370"/>
      <c r="AVF8" s="370"/>
      <c r="AVG8" s="370"/>
      <c r="AVH8" s="370"/>
      <c r="AVI8" s="370"/>
      <c r="AVJ8" s="370"/>
      <c r="AVK8" s="370"/>
      <c r="AVL8" s="370"/>
      <c r="AVM8" s="370"/>
      <c r="AVN8" s="370"/>
      <c r="AVO8" s="370"/>
      <c r="AVP8" s="370"/>
      <c r="AVQ8" s="370"/>
      <c r="AVR8" s="370"/>
      <c r="AVS8" s="370"/>
      <c r="AVT8" s="370"/>
      <c r="AVU8" s="370"/>
      <c r="AVV8" s="370"/>
      <c r="AVW8" s="370"/>
      <c r="AVX8" s="370"/>
      <c r="AVY8" s="370"/>
      <c r="AVZ8" s="370"/>
      <c r="AWA8" s="370"/>
      <c r="AWB8" s="370"/>
      <c r="AWC8" s="370"/>
      <c r="AWD8" s="370"/>
      <c r="AWE8" s="370"/>
      <c r="AWF8" s="370"/>
      <c r="AWG8" s="370"/>
      <c r="AWH8" s="370"/>
      <c r="AWI8" s="370"/>
      <c r="AWJ8" s="370"/>
      <c r="AWK8" s="370"/>
      <c r="AWL8" s="370"/>
      <c r="AWM8" s="370"/>
      <c r="AWN8" s="370"/>
      <c r="AWO8" s="370"/>
      <c r="AWP8" s="370"/>
      <c r="AWQ8" s="370"/>
      <c r="AWR8" s="370"/>
      <c r="AWS8" s="370"/>
      <c r="AWT8" s="370"/>
      <c r="AWU8" s="370"/>
      <c r="AWV8" s="370"/>
      <c r="AWW8" s="370"/>
      <c r="AWX8" s="370"/>
      <c r="AWY8" s="370"/>
      <c r="AWZ8" s="370"/>
      <c r="AXA8" s="370"/>
      <c r="AXB8" s="370"/>
      <c r="AXC8" s="370"/>
      <c r="AXD8" s="370"/>
      <c r="AXE8" s="370"/>
      <c r="AXF8" s="370"/>
      <c r="AXG8" s="370"/>
      <c r="AXH8" s="370"/>
      <c r="AXI8" s="370"/>
      <c r="AXJ8" s="370"/>
      <c r="AXK8" s="370"/>
      <c r="AXL8" s="370"/>
      <c r="AXM8" s="370"/>
      <c r="AXN8" s="370"/>
      <c r="AXO8" s="370"/>
      <c r="AXP8" s="370"/>
      <c r="AXQ8" s="370"/>
      <c r="AXR8" s="370"/>
      <c r="AXS8" s="370"/>
      <c r="AXT8" s="370"/>
      <c r="AXU8" s="370"/>
      <c r="AXV8" s="370"/>
      <c r="AXW8" s="370"/>
      <c r="AXX8" s="370"/>
      <c r="AXY8" s="370"/>
      <c r="AXZ8" s="370"/>
      <c r="AYA8" s="370"/>
      <c r="AYB8" s="370"/>
      <c r="AYC8" s="370"/>
      <c r="AYD8" s="370"/>
      <c r="AYE8" s="370"/>
      <c r="AYF8" s="370"/>
      <c r="AYG8" s="370"/>
      <c r="AYH8" s="370"/>
      <c r="AYI8" s="370"/>
      <c r="AYJ8" s="370"/>
      <c r="AYK8" s="370"/>
      <c r="AYL8" s="370"/>
      <c r="AYM8" s="370"/>
      <c r="AYN8" s="370"/>
      <c r="AYO8" s="370"/>
      <c r="AYP8" s="370"/>
      <c r="AYQ8" s="370"/>
      <c r="AYR8" s="370"/>
      <c r="AYS8" s="370"/>
      <c r="AYT8" s="370"/>
      <c r="AYU8" s="370"/>
      <c r="AYV8" s="370"/>
      <c r="AYW8" s="370"/>
      <c r="AYX8" s="370"/>
      <c r="AYY8" s="370"/>
      <c r="AYZ8" s="370"/>
      <c r="AZA8" s="370"/>
      <c r="AZB8" s="370"/>
      <c r="AZC8" s="370"/>
      <c r="AZD8" s="370"/>
      <c r="AZE8" s="370"/>
      <c r="AZF8" s="370"/>
      <c r="AZG8" s="370"/>
      <c r="AZH8" s="370"/>
      <c r="AZI8" s="370"/>
      <c r="AZJ8" s="370"/>
      <c r="AZK8" s="370"/>
      <c r="AZL8" s="370"/>
      <c r="AZM8" s="370"/>
      <c r="AZN8" s="370"/>
      <c r="AZO8" s="370"/>
      <c r="AZP8" s="370"/>
      <c r="AZQ8" s="370"/>
      <c r="AZR8" s="370"/>
      <c r="AZS8" s="370"/>
      <c r="AZT8" s="370"/>
      <c r="AZU8" s="370"/>
      <c r="AZV8" s="370"/>
      <c r="AZW8" s="370"/>
      <c r="AZX8" s="370"/>
      <c r="AZY8" s="370"/>
      <c r="AZZ8" s="370"/>
      <c r="BAA8" s="370"/>
      <c r="BAB8" s="370"/>
      <c r="BAC8" s="370"/>
      <c r="BAD8" s="370"/>
      <c r="BAE8" s="370"/>
      <c r="BAF8" s="370"/>
      <c r="BAG8" s="370"/>
      <c r="BAH8" s="370"/>
      <c r="BAI8" s="370"/>
      <c r="BAJ8" s="370"/>
      <c r="BAK8" s="370"/>
      <c r="BAL8" s="370"/>
      <c r="BAM8" s="370"/>
      <c r="BAN8" s="370"/>
      <c r="BAO8" s="370"/>
      <c r="BAP8" s="370"/>
      <c r="BAQ8" s="370"/>
      <c r="BAR8" s="370"/>
      <c r="BAS8" s="370"/>
      <c r="BAT8" s="370"/>
      <c r="BAU8" s="370"/>
      <c r="BAV8" s="370"/>
      <c r="BAW8" s="370"/>
      <c r="BAX8" s="370"/>
      <c r="BAY8" s="370"/>
      <c r="BAZ8" s="370"/>
      <c r="BBA8" s="370"/>
      <c r="BBB8" s="370"/>
      <c r="BBC8" s="370"/>
      <c r="BBD8" s="370"/>
      <c r="BBE8" s="370"/>
      <c r="BBF8" s="370"/>
      <c r="BBG8" s="370"/>
      <c r="BBH8" s="370"/>
      <c r="BBI8" s="370"/>
      <c r="BBJ8" s="370"/>
      <c r="BBK8" s="370"/>
      <c r="BBL8" s="370"/>
      <c r="BBM8" s="370"/>
      <c r="BBN8" s="370"/>
      <c r="BBO8" s="370"/>
      <c r="BBP8" s="370"/>
      <c r="BBQ8" s="370"/>
      <c r="BBR8" s="370"/>
      <c r="BBS8" s="370"/>
      <c r="BBT8" s="370"/>
      <c r="BBU8" s="370"/>
      <c r="BBV8" s="370"/>
      <c r="BBW8" s="370"/>
      <c r="BBX8" s="370"/>
      <c r="BBY8" s="370"/>
      <c r="BBZ8" s="370"/>
      <c r="BCA8" s="370"/>
      <c r="BCB8" s="370"/>
      <c r="BCC8" s="370"/>
      <c r="BCD8" s="370"/>
      <c r="BCE8" s="370"/>
      <c r="BCF8" s="370"/>
      <c r="BCG8" s="370"/>
      <c r="BCH8" s="370"/>
      <c r="BCI8" s="370"/>
      <c r="BCJ8" s="370"/>
      <c r="BCK8" s="370"/>
      <c r="BCL8" s="370"/>
      <c r="BCM8" s="370"/>
      <c r="BCN8" s="370"/>
      <c r="BCO8" s="370"/>
      <c r="BCP8" s="370"/>
      <c r="BCQ8" s="370"/>
      <c r="BCR8" s="370"/>
      <c r="BCS8" s="370"/>
      <c r="BCT8" s="370"/>
      <c r="BCU8" s="370"/>
      <c r="BCV8" s="370"/>
      <c r="BCW8" s="370"/>
      <c r="BCX8" s="370"/>
      <c r="BCY8" s="370"/>
      <c r="BCZ8" s="370"/>
      <c r="BDA8" s="370"/>
      <c r="BDB8" s="370"/>
      <c r="BDC8" s="370"/>
      <c r="BDD8" s="370"/>
      <c r="BDE8" s="370"/>
      <c r="BDF8" s="370"/>
      <c r="BDG8" s="370"/>
      <c r="BDH8" s="370"/>
      <c r="BDI8" s="370"/>
      <c r="BDJ8" s="370"/>
      <c r="BDK8" s="370"/>
      <c r="BDL8" s="370"/>
      <c r="BDM8" s="370"/>
      <c r="BDN8" s="370"/>
      <c r="BDO8" s="370"/>
      <c r="BDP8" s="370"/>
      <c r="BDQ8" s="370"/>
      <c r="BDR8" s="370"/>
      <c r="BDS8" s="370"/>
      <c r="BDT8" s="370"/>
      <c r="BDU8" s="370"/>
      <c r="BDV8" s="370"/>
      <c r="BDW8" s="370"/>
      <c r="BDX8" s="370"/>
      <c r="BDY8" s="370"/>
      <c r="BDZ8" s="370"/>
      <c r="BEA8" s="370"/>
      <c r="BEB8" s="370"/>
      <c r="BEC8" s="370"/>
      <c r="BED8" s="370"/>
      <c r="BEE8" s="370"/>
      <c r="BEF8" s="370"/>
      <c r="BEG8" s="370"/>
      <c r="BEH8" s="370"/>
      <c r="BEI8" s="370"/>
      <c r="BEJ8" s="370"/>
      <c r="BEK8" s="370"/>
      <c r="BEL8" s="370"/>
      <c r="BEM8" s="370"/>
      <c r="BEN8" s="370"/>
      <c r="BEO8" s="370"/>
      <c r="BEP8" s="370"/>
      <c r="BEQ8" s="370"/>
      <c r="BER8" s="370"/>
      <c r="BES8" s="370"/>
      <c r="BET8" s="370"/>
      <c r="BEU8" s="370"/>
      <c r="BEV8" s="370"/>
      <c r="BEW8" s="370"/>
      <c r="BEX8" s="370"/>
      <c r="BEY8" s="370"/>
      <c r="BEZ8" s="370"/>
      <c r="BFA8" s="370"/>
      <c r="BFB8" s="370"/>
      <c r="BFC8" s="370"/>
      <c r="BFD8" s="370"/>
      <c r="BFE8" s="370"/>
      <c r="BFF8" s="370"/>
      <c r="BFG8" s="370"/>
      <c r="BFH8" s="370"/>
      <c r="BFI8" s="370"/>
      <c r="BFJ8" s="370"/>
      <c r="BFK8" s="370"/>
      <c r="BFL8" s="370"/>
      <c r="BFM8" s="370"/>
      <c r="BFN8" s="370"/>
      <c r="BFO8" s="370"/>
      <c r="BFP8" s="370"/>
      <c r="BFQ8" s="370"/>
      <c r="BFR8" s="370"/>
      <c r="BFS8" s="370"/>
      <c r="BFT8" s="370"/>
      <c r="BFU8" s="370"/>
      <c r="BFV8" s="370"/>
      <c r="BFW8" s="370"/>
      <c r="BFX8" s="370"/>
      <c r="BFY8" s="370"/>
      <c r="BFZ8" s="370"/>
      <c r="BGA8" s="370"/>
      <c r="BGB8" s="370"/>
      <c r="BGC8" s="370"/>
      <c r="BGD8" s="370"/>
      <c r="BGE8" s="370"/>
      <c r="BGF8" s="370"/>
      <c r="BGG8" s="370"/>
      <c r="BGH8" s="370"/>
      <c r="BGI8" s="370"/>
      <c r="BGJ8" s="370"/>
      <c r="BGK8" s="370"/>
      <c r="BGL8" s="370"/>
      <c r="BGM8" s="370"/>
      <c r="BGN8" s="370"/>
      <c r="BGO8" s="370"/>
      <c r="BGP8" s="370"/>
      <c r="BGQ8" s="370"/>
      <c r="BGR8" s="370"/>
      <c r="BGS8" s="370"/>
      <c r="BGT8" s="370"/>
      <c r="BGU8" s="370"/>
      <c r="BGV8" s="370"/>
      <c r="BGW8" s="370"/>
      <c r="BGX8" s="370"/>
      <c r="BGY8" s="370"/>
      <c r="BGZ8" s="370"/>
      <c r="BHA8" s="370"/>
      <c r="BHB8" s="370"/>
      <c r="BHC8" s="370"/>
      <c r="BHD8" s="370"/>
      <c r="BHE8" s="370"/>
      <c r="BHF8" s="370"/>
      <c r="BHG8" s="370"/>
      <c r="BHH8" s="370"/>
      <c r="BHI8" s="370"/>
      <c r="BHJ8" s="370"/>
      <c r="BHK8" s="370"/>
      <c r="BHL8" s="370"/>
      <c r="BHM8" s="370"/>
      <c r="BHN8" s="370"/>
      <c r="BHO8" s="370"/>
      <c r="BHP8" s="370"/>
      <c r="BHQ8" s="370"/>
      <c r="BHR8" s="370"/>
      <c r="BHS8" s="370"/>
      <c r="BHT8" s="370"/>
      <c r="BHU8" s="370"/>
      <c r="BHV8" s="370"/>
      <c r="BHW8" s="370"/>
      <c r="BHX8" s="370"/>
      <c r="BHY8" s="370"/>
      <c r="BHZ8" s="370"/>
      <c r="BIA8" s="370"/>
      <c r="BIB8" s="370"/>
      <c r="BIC8" s="370"/>
      <c r="BID8" s="370"/>
      <c r="BIE8" s="370"/>
      <c r="BIF8" s="370"/>
      <c r="BIG8" s="370"/>
      <c r="BIH8" s="370"/>
      <c r="BII8" s="370"/>
      <c r="BIJ8" s="370"/>
      <c r="BIK8" s="370"/>
      <c r="BIL8" s="370"/>
      <c r="BIM8" s="370"/>
      <c r="BIN8" s="370"/>
      <c r="BIO8" s="370"/>
      <c r="BIP8" s="370"/>
      <c r="BIQ8" s="370"/>
      <c r="BIR8" s="370"/>
      <c r="BIS8" s="370"/>
      <c r="BIT8" s="370"/>
      <c r="BIU8" s="370"/>
      <c r="BIV8" s="370"/>
      <c r="BIW8" s="370"/>
      <c r="BIX8" s="370"/>
      <c r="BIY8" s="370"/>
      <c r="BIZ8" s="370"/>
      <c r="BJA8" s="370"/>
      <c r="BJB8" s="370"/>
      <c r="BJC8" s="370"/>
      <c r="BJD8" s="370"/>
      <c r="BJE8" s="370"/>
      <c r="BJF8" s="370"/>
      <c r="BJG8" s="370"/>
      <c r="BJH8" s="370"/>
      <c r="BJI8" s="370"/>
      <c r="BJJ8" s="370"/>
      <c r="BJK8" s="370"/>
      <c r="BJL8" s="370"/>
      <c r="BJM8" s="370"/>
      <c r="BJN8" s="370"/>
      <c r="BJO8" s="370"/>
      <c r="BJP8" s="370"/>
      <c r="BJQ8" s="370"/>
      <c r="BJR8" s="370"/>
      <c r="BJS8" s="370"/>
      <c r="BJT8" s="370"/>
      <c r="BJU8" s="370"/>
      <c r="BJV8" s="370"/>
      <c r="BJW8" s="370"/>
      <c r="BJX8" s="370"/>
      <c r="BJY8" s="370"/>
      <c r="BJZ8" s="370"/>
      <c r="BKA8" s="370"/>
      <c r="BKB8" s="370"/>
      <c r="BKC8" s="370"/>
      <c r="BKD8" s="370"/>
      <c r="BKE8" s="370"/>
      <c r="BKF8" s="370"/>
      <c r="BKG8" s="370"/>
      <c r="BKH8" s="370"/>
      <c r="BKI8" s="370"/>
      <c r="BKJ8" s="370"/>
      <c r="BKK8" s="370"/>
      <c r="BKL8" s="370"/>
      <c r="BKM8" s="370"/>
      <c r="BKN8" s="370"/>
      <c r="BKO8" s="370"/>
      <c r="BKP8" s="370"/>
      <c r="BKQ8" s="370"/>
      <c r="BKR8" s="370"/>
      <c r="BKS8" s="370"/>
      <c r="BKT8" s="370"/>
      <c r="BKU8" s="370"/>
      <c r="BKV8" s="370"/>
      <c r="BKW8" s="370"/>
      <c r="BKX8" s="370"/>
      <c r="BKY8" s="370"/>
      <c r="BKZ8" s="370"/>
      <c r="BLA8" s="370"/>
      <c r="BLB8" s="370"/>
      <c r="BLC8" s="370"/>
      <c r="BLD8" s="370"/>
      <c r="BLE8" s="370"/>
      <c r="BLF8" s="370"/>
      <c r="BLG8" s="370"/>
      <c r="BLH8" s="370"/>
      <c r="BLI8" s="370"/>
      <c r="BLJ8" s="370"/>
      <c r="BLK8" s="370"/>
      <c r="BLL8" s="370"/>
      <c r="BLM8" s="370"/>
      <c r="BLN8" s="370"/>
      <c r="BLO8" s="370"/>
      <c r="BLP8" s="370"/>
      <c r="BLQ8" s="370"/>
      <c r="BLR8" s="370"/>
      <c r="BLS8" s="370"/>
      <c r="BLT8" s="370"/>
      <c r="BLU8" s="370"/>
      <c r="BLV8" s="370"/>
      <c r="BLW8" s="370"/>
      <c r="BLX8" s="370"/>
      <c r="BLY8" s="370"/>
      <c r="BLZ8" s="370"/>
    </row>
    <row r="9" spans="1:1690" s="118" customFormat="1" ht="11.25" customHeight="1" x14ac:dyDescent="0.2">
      <c r="A9" s="396"/>
      <c r="B9" s="379" t="s">
        <v>133</v>
      </c>
      <c r="C9" s="377">
        <v>0.74694199999999999</v>
      </c>
      <c r="D9" s="377">
        <v>0.72055400000000003</v>
      </c>
      <c r="E9" s="377">
        <v>0.74129999999999996</v>
      </c>
      <c r="F9" s="377">
        <v>0.73623099999999997</v>
      </c>
      <c r="G9" s="377">
        <v>0.73480099999999993</v>
      </c>
      <c r="H9" s="377">
        <v>0.72259499999999999</v>
      </c>
      <c r="I9" s="377">
        <v>0.708013</v>
      </c>
      <c r="J9" s="377">
        <v>0.697797</v>
      </c>
      <c r="K9" s="377">
        <v>0.70499999999999996</v>
      </c>
      <c r="L9" s="377">
        <v>0.69104299999999996</v>
      </c>
      <c r="M9" s="377">
        <v>0.68314400000000008</v>
      </c>
      <c r="N9" s="377">
        <v>0.680446</v>
      </c>
      <c r="O9" s="377">
        <v>0.67706500000000003</v>
      </c>
      <c r="P9" s="377">
        <v>0.67909976000000005</v>
      </c>
      <c r="Q9" s="377">
        <v>0.65488093000000003</v>
      </c>
      <c r="R9" s="377">
        <v>0.66591431999999995</v>
      </c>
      <c r="S9" s="377">
        <v>0.63053263999999998</v>
      </c>
      <c r="T9" s="377">
        <v>0.62447788000000004</v>
      </c>
      <c r="U9" s="377">
        <v>0.58820746000000002</v>
      </c>
      <c r="V9" s="377">
        <v>0.58716531000000005</v>
      </c>
      <c r="W9" s="377">
        <v>0.58749470999999998</v>
      </c>
      <c r="X9" s="377">
        <v>0.59523493999999999</v>
      </c>
      <c r="Y9" s="377">
        <v>0.60014940000000006</v>
      </c>
      <c r="Z9" s="377">
        <v>0.65361179000000003</v>
      </c>
      <c r="AA9" s="377">
        <v>0.65898100999999998</v>
      </c>
      <c r="AB9" s="377">
        <v>0.66036096999999994</v>
      </c>
      <c r="AC9" s="377">
        <v>0.6527444</v>
      </c>
      <c r="AD9" s="380"/>
      <c r="AE9" s="380"/>
      <c r="AF9" s="380"/>
      <c r="AG9" s="380"/>
      <c r="AH9" s="380"/>
      <c r="AI9" s="380"/>
      <c r="AJ9" s="380"/>
      <c r="AK9" s="380"/>
      <c r="AL9" s="38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c r="DF9" s="370"/>
      <c r="DG9" s="370"/>
      <c r="DH9" s="370"/>
      <c r="DI9" s="370"/>
      <c r="DJ9" s="370"/>
      <c r="DK9" s="370"/>
      <c r="DL9" s="370"/>
      <c r="DM9" s="370"/>
      <c r="DN9" s="370"/>
      <c r="DO9" s="370"/>
      <c r="DP9" s="370"/>
      <c r="DQ9" s="370"/>
      <c r="DR9" s="370"/>
      <c r="DS9" s="370"/>
      <c r="DT9" s="370"/>
      <c r="DU9" s="370"/>
      <c r="DV9" s="370"/>
      <c r="DW9" s="370"/>
      <c r="DX9" s="370"/>
      <c r="DY9" s="370"/>
      <c r="DZ9" s="370"/>
      <c r="EA9" s="370"/>
      <c r="EB9" s="370"/>
      <c r="EC9" s="370"/>
      <c r="ED9" s="370"/>
      <c r="EE9" s="370"/>
      <c r="EF9" s="370"/>
      <c r="EG9" s="370"/>
      <c r="EH9" s="370"/>
      <c r="EI9" s="370"/>
      <c r="EJ9" s="370"/>
      <c r="EK9" s="370"/>
      <c r="EL9" s="370"/>
      <c r="EM9" s="370"/>
      <c r="EN9" s="370"/>
      <c r="EO9" s="370"/>
      <c r="EP9" s="370"/>
      <c r="EQ9" s="370"/>
      <c r="ER9" s="370"/>
      <c r="ES9" s="370"/>
      <c r="ET9" s="370"/>
      <c r="EU9" s="370"/>
      <c r="EV9" s="370"/>
      <c r="EW9" s="370"/>
      <c r="EX9" s="370"/>
      <c r="EY9" s="370"/>
      <c r="EZ9" s="370"/>
      <c r="FA9" s="370"/>
      <c r="FB9" s="370"/>
      <c r="FC9" s="370"/>
      <c r="FD9" s="370"/>
      <c r="FE9" s="370"/>
      <c r="FF9" s="370"/>
      <c r="FG9" s="370"/>
      <c r="FH9" s="370"/>
      <c r="FI9" s="370"/>
      <c r="FJ9" s="370"/>
      <c r="FK9" s="370"/>
      <c r="FL9" s="370"/>
      <c r="FM9" s="370"/>
      <c r="FN9" s="370"/>
      <c r="FO9" s="370"/>
      <c r="FP9" s="370"/>
      <c r="FQ9" s="370"/>
      <c r="FR9" s="370"/>
      <c r="FS9" s="370"/>
      <c r="FT9" s="370"/>
      <c r="FU9" s="370"/>
      <c r="FV9" s="370"/>
      <c r="FW9" s="370"/>
      <c r="FX9" s="370"/>
      <c r="FY9" s="370"/>
      <c r="FZ9" s="370"/>
      <c r="GA9" s="370"/>
      <c r="GB9" s="370"/>
      <c r="GC9" s="370"/>
      <c r="GD9" s="370"/>
      <c r="GE9" s="370"/>
      <c r="GF9" s="370"/>
      <c r="GG9" s="370"/>
      <c r="GH9" s="370"/>
      <c r="GI9" s="370"/>
      <c r="GJ9" s="370"/>
      <c r="GK9" s="370"/>
      <c r="GL9" s="370"/>
      <c r="GM9" s="370"/>
      <c r="GN9" s="370"/>
      <c r="GO9" s="370"/>
      <c r="GP9" s="370"/>
      <c r="GQ9" s="370"/>
      <c r="GR9" s="370"/>
      <c r="GS9" s="370"/>
      <c r="GT9" s="370"/>
      <c r="GU9" s="370"/>
      <c r="GV9" s="370"/>
      <c r="GW9" s="370"/>
      <c r="GX9" s="370"/>
      <c r="GY9" s="370"/>
      <c r="GZ9" s="370"/>
      <c r="HA9" s="370"/>
      <c r="HB9" s="370"/>
      <c r="HC9" s="370"/>
      <c r="HD9" s="370"/>
      <c r="HE9" s="370"/>
      <c r="HF9" s="370"/>
      <c r="HG9" s="370"/>
      <c r="HH9" s="370"/>
      <c r="HI9" s="370"/>
      <c r="HJ9" s="370"/>
      <c r="HK9" s="370"/>
      <c r="HL9" s="370"/>
      <c r="HM9" s="370"/>
      <c r="HN9" s="370"/>
      <c r="HO9" s="370"/>
      <c r="HP9" s="370"/>
      <c r="HQ9" s="370"/>
      <c r="HR9" s="370"/>
      <c r="HS9" s="370"/>
      <c r="HT9" s="370"/>
      <c r="HU9" s="370"/>
      <c r="HV9" s="370"/>
      <c r="HW9" s="370"/>
      <c r="HX9" s="370"/>
      <c r="HY9" s="370"/>
      <c r="HZ9" s="370"/>
      <c r="IA9" s="370"/>
      <c r="IB9" s="370"/>
      <c r="IC9" s="370"/>
      <c r="ID9" s="370"/>
      <c r="IE9" s="370"/>
      <c r="IF9" s="370"/>
      <c r="IG9" s="370"/>
      <c r="IH9" s="370"/>
      <c r="II9" s="370"/>
      <c r="IJ9" s="370"/>
      <c r="IK9" s="370"/>
      <c r="IL9" s="370"/>
      <c r="IM9" s="370"/>
      <c r="IN9" s="370"/>
      <c r="IO9" s="370"/>
      <c r="IP9" s="370"/>
      <c r="IQ9" s="370"/>
      <c r="IR9" s="370"/>
      <c r="IS9" s="370"/>
      <c r="IT9" s="370"/>
      <c r="IU9" s="370"/>
      <c r="IV9" s="370"/>
      <c r="IW9" s="370"/>
      <c r="IX9" s="370"/>
      <c r="IY9" s="370"/>
      <c r="IZ9" s="370"/>
      <c r="JA9" s="370"/>
      <c r="JB9" s="370"/>
      <c r="JC9" s="370"/>
      <c r="JD9" s="370"/>
      <c r="JE9" s="370"/>
      <c r="JF9" s="370"/>
      <c r="JG9" s="370"/>
      <c r="JH9" s="370"/>
      <c r="JI9" s="370"/>
      <c r="JJ9" s="370"/>
      <c r="JK9" s="370"/>
      <c r="JL9" s="370"/>
      <c r="JM9" s="370"/>
      <c r="JN9" s="370"/>
      <c r="JO9" s="370"/>
      <c r="JP9" s="370"/>
      <c r="JQ9" s="370"/>
      <c r="JR9" s="370"/>
      <c r="JS9" s="370"/>
      <c r="JT9" s="370"/>
      <c r="JU9" s="370"/>
      <c r="JV9" s="370"/>
      <c r="JW9" s="370"/>
      <c r="JX9" s="370"/>
      <c r="JY9" s="370"/>
      <c r="JZ9" s="370"/>
      <c r="KA9" s="370"/>
      <c r="KB9" s="370"/>
      <c r="KC9" s="370"/>
      <c r="KD9" s="370"/>
      <c r="KE9" s="370"/>
      <c r="KF9" s="370"/>
      <c r="KG9" s="370"/>
      <c r="KH9" s="370"/>
      <c r="KI9" s="370"/>
      <c r="KJ9" s="370"/>
      <c r="KK9" s="370"/>
      <c r="KL9" s="370"/>
      <c r="KM9" s="370"/>
      <c r="KN9" s="370"/>
      <c r="KO9" s="370"/>
      <c r="KP9" s="370"/>
      <c r="KQ9" s="370"/>
      <c r="KR9" s="370"/>
      <c r="KS9" s="370"/>
      <c r="KT9" s="370"/>
      <c r="KU9" s="370"/>
      <c r="KV9" s="370"/>
      <c r="KW9" s="370"/>
      <c r="KX9" s="370"/>
      <c r="KY9" s="370"/>
      <c r="KZ9" s="370"/>
      <c r="LA9" s="370"/>
      <c r="LB9" s="370"/>
      <c r="LC9" s="370"/>
      <c r="LD9" s="370"/>
      <c r="LE9" s="370"/>
      <c r="LF9" s="370"/>
      <c r="LG9" s="370"/>
      <c r="LH9" s="370"/>
      <c r="LI9" s="370"/>
      <c r="LJ9" s="370"/>
      <c r="LK9" s="370"/>
      <c r="LL9" s="370"/>
      <c r="LM9" s="370"/>
      <c r="LN9" s="370"/>
      <c r="LO9" s="370"/>
      <c r="LP9" s="370"/>
      <c r="LQ9" s="370"/>
      <c r="LR9" s="370"/>
      <c r="LS9" s="370"/>
      <c r="LT9" s="370"/>
      <c r="LU9" s="370"/>
      <c r="LV9" s="370"/>
      <c r="LW9" s="370"/>
      <c r="LX9" s="370"/>
      <c r="LY9" s="370"/>
      <c r="LZ9" s="370"/>
      <c r="MA9" s="370"/>
      <c r="MB9" s="370"/>
      <c r="MC9" s="370"/>
      <c r="MD9" s="370"/>
      <c r="ME9" s="370"/>
      <c r="MF9" s="370"/>
      <c r="MG9" s="370"/>
      <c r="MH9" s="370"/>
      <c r="MI9" s="370"/>
      <c r="MJ9" s="370"/>
      <c r="MK9" s="370"/>
      <c r="ML9" s="370"/>
      <c r="MM9" s="370"/>
      <c r="MN9" s="370"/>
      <c r="MO9" s="370"/>
      <c r="MP9" s="370"/>
      <c r="MQ9" s="370"/>
      <c r="MR9" s="370"/>
      <c r="MS9" s="370"/>
      <c r="MT9" s="370"/>
      <c r="MU9" s="370"/>
      <c r="MV9" s="370"/>
      <c r="MW9" s="370"/>
      <c r="MX9" s="370"/>
      <c r="MY9" s="370"/>
      <c r="MZ9" s="370"/>
      <c r="NA9" s="370"/>
      <c r="NB9" s="370"/>
      <c r="NC9" s="370"/>
      <c r="ND9" s="370"/>
      <c r="NE9" s="370"/>
      <c r="NF9" s="370"/>
      <c r="NG9" s="370"/>
      <c r="NH9" s="370"/>
      <c r="NI9" s="370"/>
      <c r="NJ9" s="370"/>
      <c r="NK9" s="370"/>
      <c r="NL9" s="370"/>
      <c r="NM9" s="370"/>
      <c r="NN9" s="370"/>
      <c r="NO9" s="370"/>
      <c r="NP9" s="370"/>
      <c r="NQ9" s="370"/>
      <c r="NR9" s="370"/>
      <c r="NS9" s="370"/>
      <c r="NT9" s="370"/>
      <c r="NU9" s="370"/>
      <c r="NV9" s="370"/>
      <c r="NW9" s="370"/>
      <c r="NX9" s="370"/>
      <c r="NY9" s="370"/>
      <c r="NZ9" s="370"/>
      <c r="OA9" s="370"/>
      <c r="OB9" s="370"/>
      <c r="OC9" s="370"/>
      <c r="OD9" s="370"/>
      <c r="OE9" s="370"/>
      <c r="OF9" s="370"/>
      <c r="OG9" s="370"/>
      <c r="OH9" s="370"/>
      <c r="OI9" s="370"/>
      <c r="OJ9" s="370"/>
      <c r="OK9" s="370"/>
      <c r="OL9" s="370"/>
      <c r="OM9" s="370"/>
      <c r="ON9" s="370"/>
      <c r="OO9" s="370"/>
      <c r="OP9" s="370"/>
      <c r="OQ9" s="370"/>
      <c r="OR9" s="370"/>
      <c r="OS9" s="370"/>
      <c r="OT9" s="370"/>
      <c r="OU9" s="370"/>
      <c r="OV9" s="370"/>
      <c r="OW9" s="370"/>
      <c r="OX9" s="370"/>
      <c r="OY9" s="370"/>
      <c r="OZ9" s="370"/>
      <c r="PA9" s="370"/>
      <c r="PB9" s="370"/>
      <c r="PC9" s="370"/>
      <c r="PD9" s="370"/>
      <c r="PE9" s="370"/>
      <c r="PF9" s="370"/>
      <c r="PG9" s="370"/>
      <c r="PH9" s="370"/>
      <c r="PI9" s="370"/>
      <c r="PJ9" s="370"/>
      <c r="PK9" s="370"/>
      <c r="PL9" s="370"/>
      <c r="PM9" s="370"/>
      <c r="PN9" s="370"/>
      <c r="PO9" s="370"/>
      <c r="PP9" s="370"/>
      <c r="PQ9" s="370"/>
      <c r="PR9" s="370"/>
      <c r="PS9" s="370"/>
      <c r="PT9" s="370"/>
      <c r="PU9" s="370"/>
      <c r="PV9" s="370"/>
      <c r="PW9" s="370"/>
      <c r="PX9" s="370"/>
      <c r="PY9" s="370"/>
      <c r="PZ9" s="370"/>
      <c r="QA9" s="370"/>
      <c r="QB9" s="370"/>
      <c r="QC9" s="370"/>
      <c r="QD9" s="370"/>
      <c r="QE9" s="370"/>
      <c r="QF9" s="370"/>
      <c r="QG9" s="370"/>
      <c r="QH9" s="370"/>
      <c r="QI9" s="370"/>
      <c r="QJ9" s="370"/>
      <c r="QK9" s="370"/>
      <c r="QL9" s="370"/>
      <c r="QM9" s="370"/>
      <c r="QN9" s="370"/>
      <c r="QO9" s="370"/>
      <c r="QP9" s="370"/>
      <c r="QQ9" s="370"/>
      <c r="QR9" s="370"/>
      <c r="QS9" s="370"/>
      <c r="QT9" s="370"/>
      <c r="QU9" s="370"/>
      <c r="QV9" s="370"/>
      <c r="QW9" s="370"/>
      <c r="QX9" s="370"/>
      <c r="QY9" s="370"/>
      <c r="QZ9" s="370"/>
      <c r="RA9" s="370"/>
      <c r="RB9" s="370"/>
      <c r="RC9" s="370"/>
      <c r="RD9" s="370"/>
      <c r="RE9" s="370"/>
      <c r="RF9" s="370"/>
      <c r="RG9" s="370"/>
      <c r="RH9" s="370"/>
      <c r="RI9" s="370"/>
      <c r="RJ9" s="370"/>
      <c r="RK9" s="370"/>
      <c r="RL9" s="370"/>
      <c r="RM9" s="370"/>
      <c r="RN9" s="370"/>
      <c r="RO9" s="370"/>
      <c r="RP9" s="370"/>
      <c r="RQ9" s="370"/>
      <c r="RR9" s="370"/>
      <c r="RS9" s="370"/>
      <c r="RT9" s="370"/>
      <c r="RU9" s="370"/>
      <c r="RV9" s="370"/>
      <c r="RW9" s="370"/>
      <c r="RX9" s="370"/>
      <c r="RY9" s="370"/>
      <c r="RZ9" s="370"/>
      <c r="SA9" s="370"/>
      <c r="SB9" s="370"/>
      <c r="SC9" s="370"/>
      <c r="SD9" s="370"/>
      <c r="SE9" s="370"/>
      <c r="SF9" s="370"/>
      <c r="SG9" s="370"/>
      <c r="SH9" s="370"/>
      <c r="SI9" s="370"/>
      <c r="SJ9" s="370"/>
      <c r="SK9" s="370"/>
      <c r="SL9" s="370"/>
      <c r="SM9" s="370"/>
      <c r="SN9" s="370"/>
      <c r="SO9" s="370"/>
      <c r="SP9" s="370"/>
      <c r="SQ9" s="370"/>
      <c r="SR9" s="370"/>
      <c r="SS9" s="370"/>
      <c r="ST9" s="370"/>
      <c r="SU9" s="370"/>
      <c r="SV9" s="370"/>
      <c r="SW9" s="370"/>
      <c r="SX9" s="370"/>
      <c r="SY9" s="370"/>
      <c r="SZ9" s="370"/>
      <c r="TA9" s="370"/>
      <c r="TB9" s="370"/>
      <c r="TC9" s="370"/>
      <c r="TD9" s="370"/>
      <c r="TE9" s="370"/>
      <c r="TF9" s="370"/>
      <c r="TG9" s="370"/>
      <c r="TH9" s="370"/>
      <c r="TI9" s="370"/>
      <c r="TJ9" s="370"/>
      <c r="TK9" s="370"/>
      <c r="TL9" s="370"/>
      <c r="TM9" s="370"/>
      <c r="TN9" s="370"/>
      <c r="TO9" s="370"/>
      <c r="TP9" s="370"/>
      <c r="TQ9" s="370"/>
      <c r="TR9" s="370"/>
      <c r="TS9" s="370"/>
      <c r="TT9" s="370"/>
      <c r="TU9" s="370"/>
      <c r="TV9" s="370"/>
      <c r="TW9" s="370"/>
      <c r="TX9" s="370"/>
      <c r="TY9" s="370"/>
      <c r="TZ9" s="370"/>
      <c r="UA9" s="370"/>
      <c r="UB9" s="370"/>
      <c r="UC9" s="370"/>
      <c r="UD9" s="370"/>
      <c r="UE9" s="370"/>
      <c r="UF9" s="370"/>
      <c r="UG9" s="370"/>
      <c r="UH9" s="370"/>
      <c r="UI9" s="370"/>
      <c r="UJ9" s="370"/>
      <c r="UK9" s="370"/>
      <c r="UL9" s="370"/>
      <c r="UM9" s="370"/>
      <c r="UN9" s="370"/>
      <c r="UO9" s="370"/>
      <c r="UP9" s="370"/>
      <c r="UQ9" s="370"/>
      <c r="UR9" s="370"/>
      <c r="US9" s="370"/>
      <c r="UT9" s="370"/>
      <c r="UU9" s="370"/>
      <c r="UV9" s="370"/>
      <c r="UW9" s="370"/>
      <c r="UX9" s="370"/>
      <c r="UY9" s="370"/>
      <c r="UZ9" s="370"/>
      <c r="VA9" s="370"/>
      <c r="VB9" s="370"/>
      <c r="VC9" s="370"/>
      <c r="VD9" s="370"/>
      <c r="VE9" s="370"/>
      <c r="VF9" s="370"/>
      <c r="VG9" s="370"/>
      <c r="VH9" s="370"/>
      <c r="VI9" s="370"/>
      <c r="VJ9" s="370"/>
      <c r="VK9" s="370"/>
      <c r="VL9" s="370"/>
      <c r="VM9" s="370"/>
      <c r="VN9" s="370"/>
      <c r="VO9" s="370"/>
      <c r="VP9" s="370"/>
      <c r="VQ9" s="370"/>
      <c r="VR9" s="370"/>
      <c r="VS9" s="370"/>
      <c r="VT9" s="370"/>
      <c r="VU9" s="370"/>
      <c r="VV9" s="370"/>
      <c r="VW9" s="370"/>
      <c r="VX9" s="370"/>
      <c r="VY9" s="370"/>
      <c r="VZ9" s="370"/>
      <c r="WA9" s="370"/>
      <c r="WB9" s="370"/>
      <c r="WC9" s="370"/>
      <c r="WD9" s="370"/>
      <c r="WE9" s="370"/>
      <c r="WF9" s="370"/>
      <c r="WG9" s="370"/>
      <c r="WH9" s="370"/>
      <c r="WI9" s="370"/>
      <c r="WJ9" s="370"/>
      <c r="WK9" s="370"/>
      <c r="WL9" s="370"/>
      <c r="WM9" s="370"/>
      <c r="WN9" s="370"/>
      <c r="WO9" s="370"/>
      <c r="WP9" s="370"/>
      <c r="WQ9" s="370"/>
      <c r="WR9" s="370"/>
      <c r="WS9" s="370"/>
      <c r="WT9" s="370"/>
      <c r="WU9" s="370"/>
      <c r="WV9" s="370"/>
      <c r="WW9" s="370"/>
      <c r="WX9" s="370"/>
      <c r="WY9" s="370"/>
      <c r="WZ9" s="370"/>
      <c r="XA9" s="370"/>
      <c r="XB9" s="370"/>
      <c r="XC9" s="370"/>
      <c r="XD9" s="370"/>
      <c r="XE9" s="370"/>
      <c r="XF9" s="370"/>
      <c r="XG9" s="370"/>
      <c r="XH9" s="370"/>
      <c r="XI9" s="370"/>
      <c r="XJ9" s="370"/>
      <c r="XK9" s="370"/>
      <c r="XL9" s="370"/>
      <c r="XM9" s="370"/>
      <c r="XN9" s="370"/>
      <c r="XO9" s="370"/>
      <c r="XP9" s="370"/>
      <c r="XQ9" s="370"/>
      <c r="XR9" s="370"/>
      <c r="XS9" s="370"/>
      <c r="XT9" s="370"/>
      <c r="XU9" s="370"/>
      <c r="XV9" s="370"/>
      <c r="XW9" s="370"/>
      <c r="XX9" s="370"/>
      <c r="XY9" s="370"/>
      <c r="XZ9" s="370"/>
      <c r="YA9" s="370"/>
      <c r="YB9" s="370"/>
      <c r="YC9" s="370"/>
      <c r="YD9" s="370"/>
      <c r="YE9" s="370"/>
      <c r="YF9" s="370"/>
      <c r="YG9" s="370"/>
      <c r="YH9" s="370"/>
      <c r="YI9" s="370"/>
      <c r="YJ9" s="370"/>
      <c r="YK9" s="370"/>
      <c r="YL9" s="370"/>
      <c r="YM9" s="370"/>
      <c r="YN9" s="370"/>
      <c r="YO9" s="370"/>
      <c r="YP9" s="370"/>
      <c r="YQ9" s="370"/>
      <c r="YR9" s="370"/>
      <c r="YS9" s="370"/>
      <c r="YT9" s="370"/>
      <c r="YU9" s="370"/>
      <c r="YV9" s="370"/>
      <c r="YW9" s="370"/>
      <c r="YX9" s="370"/>
      <c r="YY9" s="370"/>
      <c r="YZ9" s="370"/>
      <c r="ZA9" s="370"/>
      <c r="ZB9" s="370"/>
      <c r="ZC9" s="370"/>
      <c r="ZD9" s="370"/>
      <c r="ZE9" s="370"/>
      <c r="ZF9" s="370"/>
      <c r="ZG9" s="370"/>
      <c r="ZH9" s="370"/>
      <c r="ZI9" s="370"/>
      <c r="ZJ9" s="370"/>
      <c r="ZK9" s="370"/>
      <c r="ZL9" s="370"/>
      <c r="ZM9" s="370"/>
      <c r="ZN9" s="370"/>
      <c r="ZO9" s="370"/>
      <c r="ZP9" s="370"/>
      <c r="ZQ9" s="370"/>
      <c r="ZR9" s="370"/>
      <c r="ZS9" s="370"/>
      <c r="ZT9" s="370"/>
      <c r="ZU9" s="370"/>
      <c r="ZV9" s="370"/>
      <c r="ZW9" s="370"/>
      <c r="ZX9" s="370"/>
      <c r="ZY9" s="370"/>
      <c r="ZZ9" s="370"/>
      <c r="AAA9" s="370"/>
      <c r="AAB9" s="370"/>
      <c r="AAC9" s="370"/>
      <c r="AAD9" s="370"/>
      <c r="AAE9" s="370"/>
      <c r="AAF9" s="370"/>
      <c r="AAG9" s="370"/>
      <c r="AAH9" s="370"/>
      <c r="AAI9" s="370"/>
      <c r="AAJ9" s="370"/>
      <c r="AAK9" s="370"/>
      <c r="AAL9" s="370"/>
      <c r="AAM9" s="370"/>
      <c r="AAN9" s="370"/>
      <c r="AAO9" s="370"/>
      <c r="AAP9" s="370"/>
      <c r="AAQ9" s="370"/>
      <c r="AAR9" s="370"/>
      <c r="AAS9" s="370"/>
      <c r="AAT9" s="370"/>
      <c r="AAU9" s="370"/>
      <c r="AAV9" s="370"/>
      <c r="AAW9" s="370"/>
      <c r="AAX9" s="370"/>
      <c r="AAY9" s="370"/>
      <c r="AAZ9" s="370"/>
      <c r="ABA9" s="370"/>
      <c r="ABB9" s="370"/>
      <c r="ABC9" s="370"/>
      <c r="ABD9" s="370"/>
      <c r="ABE9" s="370"/>
      <c r="ABF9" s="370"/>
      <c r="ABG9" s="370"/>
      <c r="ABH9" s="370"/>
      <c r="ABI9" s="370"/>
      <c r="ABJ9" s="370"/>
      <c r="ABK9" s="370"/>
      <c r="ABL9" s="370"/>
      <c r="ABM9" s="370"/>
      <c r="ABN9" s="370"/>
      <c r="ABO9" s="370"/>
      <c r="ABP9" s="370"/>
      <c r="ABQ9" s="370"/>
      <c r="ABR9" s="370"/>
      <c r="ABS9" s="370"/>
      <c r="ABT9" s="370"/>
      <c r="ABU9" s="370"/>
      <c r="ABV9" s="370"/>
      <c r="ABW9" s="370"/>
      <c r="ABX9" s="370"/>
      <c r="ABY9" s="370"/>
      <c r="ABZ9" s="370"/>
      <c r="ACA9" s="370"/>
      <c r="ACB9" s="370"/>
      <c r="ACC9" s="370"/>
      <c r="ACD9" s="370"/>
      <c r="ACE9" s="370"/>
      <c r="ACF9" s="370"/>
      <c r="ACG9" s="370"/>
      <c r="ACH9" s="370"/>
      <c r="ACI9" s="370"/>
      <c r="ACJ9" s="370"/>
      <c r="ACK9" s="370"/>
      <c r="ACL9" s="370"/>
      <c r="ACM9" s="370"/>
      <c r="ACN9" s="370"/>
      <c r="ACO9" s="370"/>
      <c r="ACP9" s="370"/>
      <c r="ACQ9" s="370"/>
      <c r="ACR9" s="370"/>
      <c r="ACS9" s="370"/>
      <c r="ACT9" s="370"/>
      <c r="ACU9" s="370"/>
      <c r="ACV9" s="370"/>
      <c r="ACW9" s="370"/>
      <c r="ACX9" s="370"/>
      <c r="ACY9" s="370"/>
      <c r="ACZ9" s="370"/>
      <c r="ADA9" s="370"/>
      <c r="ADB9" s="370"/>
      <c r="ADC9" s="370"/>
      <c r="ADD9" s="370"/>
      <c r="ADE9" s="370"/>
      <c r="ADF9" s="370"/>
      <c r="ADG9" s="370"/>
      <c r="ADH9" s="370"/>
      <c r="ADI9" s="370"/>
      <c r="ADJ9" s="370"/>
      <c r="ADK9" s="370"/>
      <c r="ADL9" s="370"/>
      <c r="ADM9" s="370"/>
      <c r="ADN9" s="370"/>
      <c r="ADO9" s="370"/>
      <c r="ADP9" s="370"/>
      <c r="ADQ9" s="370"/>
      <c r="ADR9" s="370"/>
      <c r="ADS9" s="370"/>
      <c r="ADT9" s="370"/>
      <c r="ADU9" s="370"/>
      <c r="ADV9" s="370"/>
      <c r="ADW9" s="370"/>
      <c r="ADX9" s="370"/>
      <c r="ADY9" s="370"/>
      <c r="ADZ9" s="370"/>
      <c r="AEA9" s="370"/>
      <c r="AEB9" s="370"/>
      <c r="AEC9" s="370"/>
      <c r="AED9" s="370"/>
      <c r="AEE9" s="370"/>
      <c r="AEF9" s="370"/>
      <c r="AEG9" s="370"/>
      <c r="AEH9" s="370"/>
      <c r="AEI9" s="370"/>
      <c r="AEJ9" s="370"/>
      <c r="AEK9" s="370"/>
      <c r="AEL9" s="370"/>
      <c r="AEM9" s="370"/>
      <c r="AEN9" s="370"/>
      <c r="AEO9" s="370"/>
      <c r="AEP9" s="370"/>
      <c r="AEQ9" s="370"/>
      <c r="AER9" s="370"/>
      <c r="AES9" s="370"/>
      <c r="AET9" s="370"/>
      <c r="AEU9" s="370"/>
      <c r="AEV9" s="370"/>
      <c r="AEW9" s="370"/>
      <c r="AEX9" s="370"/>
      <c r="AEY9" s="370"/>
      <c r="AEZ9" s="370"/>
      <c r="AFA9" s="370"/>
      <c r="AFB9" s="370"/>
      <c r="AFC9" s="370"/>
      <c r="AFD9" s="370"/>
      <c r="AFE9" s="370"/>
      <c r="AFF9" s="370"/>
      <c r="AFG9" s="370"/>
      <c r="AFH9" s="370"/>
      <c r="AFI9" s="370"/>
      <c r="AFJ9" s="370"/>
      <c r="AFK9" s="370"/>
      <c r="AFL9" s="370"/>
      <c r="AFM9" s="370"/>
      <c r="AFN9" s="370"/>
      <c r="AFO9" s="370"/>
      <c r="AFP9" s="370"/>
      <c r="AFQ9" s="370"/>
      <c r="AFR9" s="370"/>
      <c r="AFS9" s="370"/>
      <c r="AFT9" s="370"/>
      <c r="AFU9" s="370"/>
      <c r="AFV9" s="370"/>
      <c r="AFW9" s="370"/>
      <c r="AFX9" s="370"/>
      <c r="AFY9" s="370"/>
      <c r="AFZ9" s="370"/>
      <c r="AGA9" s="370"/>
      <c r="AGB9" s="370"/>
      <c r="AGC9" s="370"/>
      <c r="AGD9" s="370"/>
      <c r="AGE9" s="370"/>
      <c r="AGF9" s="370"/>
      <c r="AGG9" s="370"/>
      <c r="AGH9" s="370"/>
      <c r="AGI9" s="370"/>
      <c r="AGJ9" s="370"/>
      <c r="AGK9" s="370"/>
      <c r="AGL9" s="370"/>
      <c r="AGM9" s="370"/>
      <c r="AGN9" s="370"/>
      <c r="AGO9" s="370"/>
      <c r="AGP9" s="370"/>
      <c r="AGQ9" s="370"/>
      <c r="AGR9" s="370"/>
      <c r="AGS9" s="370"/>
      <c r="AGT9" s="370"/>
      <c r="AGU9" s="370"/>
      <c r="AGV9" s="370"/>
      <c r="AGW9" s="370"/>
      <c r="AGX9" s="370"/>
      <c r="AGY9" s="370"/>
      <c r="AGZ9" s="370"/>
      <c r="AHA9" s="370"/>
      <c r="AHB9" s="370"/>
      <c r="AHC9" s="370"/>
      <c r="AHD9" s="370"/>
      <c r="AHE9" s="370"/>
      <c r="AHF9" s="370"/>
      <c r="AHG9" s="370"/>
      <c r="AHH9" s="370"/>
      <c r="AHI9" s="370"/>
      <c r="AHJ9" s="370"/>
      <c r="AHK9" s="370"/>
      <c r="AHL9" s="370"/>
      <c r="AHM9" s="370"/>
      <c r="AHN9" s="370"/>
      <c r="AHO9" s="370"/>
      <c r="AHP9" s="370"/>
      <c r="AHQ9" s="370"/>
      <c r="AHR9" s="370"/>
      <c r="AHS9" s="370"/>
      <c r="AHT9" s="370"/>
      <c r="AHU9" s="370"/>
      <c r="AHV9" s="370"/>
      <c r="AHW9" s="370"/>
      <c r="AHX9" s="370"/>
      <c r="AHY9" s="370"/>
      <c r="AHZ9" s="370"/>
      <c r="AIA9" s="370"/>
      <c r="AIB9" s="370"/>
      <c r="AIC9" s="370"/>
      <c r="AID9" s="370"/>
      <c r="AIE9" s="370"/>
      <c r="AIF9" s="370"/>
      <c r="AIG9" s="370"/>
      <c r="AIH9" s="370"/>
      <c r="AII9" s="370"/>
      <c r="AIJ9" s="370"/>
      <c r="AIK9" s="370"/>
      <c r="AIL9" s="370"/>
      <c r="AIM9" s="370"/>
      <c r="AIN9" s="370"/>
      <c r="AIO9" s="370"/>
      <c r="AIP9" s="370"/>
      <c r="AIQ9" s="370"/>
      <c r="AIR9" s="370"/>
      <c r="AIS9" s="370"/>
      <c r="AIT9" s="370"/>
      <c r="AIU9" s="370"/>
      <c r="AIV9" s="370"/>
      <c r="AIW9" s="370"/>
      <c r="AIX9" s="370"/>
      <c r="AIY9" s="370"/>
      <c r="AIZ9" s="370"/>
      <c r="AJA9" s="370"/>
      <c r="AJB9" s="370"/>
      <c r="AJC9" s="370"/>
      <c r="AJD9" s="370"/>
      <c r="AJE9" s="370"/>
      <c r="AJF9" s="370"/>
      <c r="AJG9" s="370"/>
      <c r="AJH9" s="370"/>
      <c r="AJI9" s="370"/>
      <c r="AJJ9" s="370"/>
      <c r="AJK9" s="370"/>
      <c r="AJL9" s="370"/>
      <c r="AJM9" s="370"/>
      <c r="AJN9" s="370"/>
      <c r="AJO9" s="370"/>
      <c r="AJP9" s="370"/>
      <c r="AJQ9" s="370"/>
      <c r="AJR9" s="370"/>
      <c r="AJS9" s="370"/>
      <c r="AJT9" s="370"/>
      <c r="AJU9" s="370"/>
      <c r="AJV9" s="370"/>
      <c r="AJW9" s="370"/>
      <c r="AJX9" s="370"/>
      <c r="AJY9" s="370"/>
      <c r="AJZ9" s="370"/>
      <c r="AKA9" s="370"/>
      <c r="AKB9" s="370"/>
      <c r="AKC9" s="370"/>
      <c r="AKD9" s="370"/>
      <c r="AKE9" s="370"/>
      <c r="AKF9" s="370"/>
      <c r="AKG9" s="370"/>
      <c r="AKH9" s="370"/>
      <c r="AKI9" s="370"/>
      <c r="AKJ9" s="370"/>
      <c r="AKK9" s="370"/>
      <c r="AKL9" s="370"/>
      <c r="AKM9" s="370"/>
      <c r="AKN9" s="370"/>
      <c r="AKO9" s="370"/>
      <c r="AKP9" s="370"/>
      <c r="AKQ9" s="370"/>
      <c r="AKR9" s="370"/>
      <c r="AKS9" s="370"/>
      <c r="AKT9" s="370"/>
      <c r="AKU9" s="370"/>
      <c r="AKV9" s="370"/>
      <c r="AKW9" s="370"/>
      <c r="AKX9" s="370"/>
      <c r="AKY9" s="370"/>
      <c r="AKZ9" s="370"/>
      <c r="ALA9" s="370"/>
      <c r="ALB9" s="370"/>
      <c r="ALC9" s="370"/>
      <c r="ALD9" s="370"/>
      <c r="ALE9" s="370"/>
      <c r="ALF9" s="370"/>
      <c r="ALG9" s="370"/>
      <c r="ALH9" s="370"/>
      <c r="ALI9" s="370"/>
      <c r="ALJ9" s="370"/>
      <c r="ALK9" s="370"/>
      <c r="ALL9" s="370"/>
      <c r="ALM9" s="370"/>
      <c r="ALN9" s="370"/>
      <c r="ALO9" s="370"/>
      <c r="ALP9" s="370"/>
      <c r="ALQ9" s="370"/>
      <c r="ALR9" s="370"/>
      <c r="ALS9" s="370"/>
      <c r="ALT9" s="370"/>
      <c r="ALU9" s="370"/>
      <c r="ALV9" s="370"/>
      <c r="ALW9" s="370"/>
      <c r="ALX9" s="370"/>
      <c r="ALY9" s="370"/>
      <c r="ALZ9" s="370"/>
      <c r="AMA9" s="370"/>
      <c r="AMB9" s="370"/>
      <c r="AMC9" s="370"/>
      <c r="AMD9" s="370"/>
      <c r="AME9" s="370"/>
      <c r="AMF9" s="370"/>
      <c r="AMG9" s="370"/>
      <c r="AMH9" s="370"/>
      <c r="AMI9" s="370"/>
      <c r="AMJ9" s="370"/>
      <c r="AMK9" s="370"/>
      <c r="AML9" s="370"/>
      <c r="AMM9" s="370"/>
      <c r="AMN9" s="370"/>
      <c r="AMO9" s="370"/>
      <c r="AMP9" s="370"/>
      <c r="AMQ9" s="370"/>
      <c r="AMR9" s="370"/>
      <c r="AMS9" s="370"/>
      <c r="AMT9" s="370"/>
      <c r="AMU9" s="370"/>
      <c r="AMV9" s="370"/>
      <c r="AMW9" s="370"/>
      <c r="AMX9" s="370"/>
      <c r="AMY9" s="370"/>
      <c r="AMZ9" s="370"/>
      <c r="ANA9" s="370"/>
      <c r="ANB9" s="370"/>
      <c r="ANC9" s="370"/>
      <c r="AND9" s="370"/>
      <c r="ANE9" s="370"/>
      <c r="ANF9" s="370"/>
      <c r="ANG9" s="370"/>
      <c r="ANH9" s="370"/>
      <c r="ANI9" s="370"/>
      <c r="ANJ9" s="370"/>
      <c r="ANK9" s="370"/>
      <c r="ANL9" s="370"/>
      <c r="ANM9" s="370"/>
      <c r="ANN9" s="370"/>
      <c r="ANO9" s="370"/>
      <c r="ANP9" s="370"/>
      <c r="ANQ9" s="370"/>
      <c r="ANR9" s="370"/>
      <c r="ANS9" s="370"/>
      <c r="ANT9" s="370"/>
      <c r="ANU9" s="370"/>
      <c r="ANV9" s="370"/>
      <c r="ANW9" s="370"/>
      <c r="ANX9" s="370"/>
      <c r="ANY9" s="370"/>
      <c r="ANZ9" s="370"/>
      <c r="AOA9" s="370"/>
      <c r="AOB9" s="370"/>
      <c r="AOC9" s="370"/>
      <c r="AOD9" s="370"/>
      <c r="AOE9" s="370"/>
      <c r="AOF9" s="370"/>
      <c r="AOG9" s="370"/>
      <c r="AOH9" s="370"/>
      <c r="AOI9" s="370"/>
      <c r="AOJ9" s="370"/>
      <c r="AOK9" s="370"/>
      <c r="AOL9" s="370"/>
      <c r="AOM9" s="370"/>
      <c r="AON9" s="370"/>
      <c r="AOO9" s="370"/>
      <c r="AOP9" s="370"/>
      <c r="AOQ9" s="370"/>
      <c r="AOR9" s="370"/>
      <c r="AOS9" s="370"/>
      <c r="AOT9" s="370"/>
      <c r="AOU9" s="370"/>
      <c r="AOV9" s="370"/>
      <c r="AOW9" s="370"/>
      <c r="AOX9" s="370"/>
      <c r="AOY9" s="370"/>
      <c r="AOZ9" s="370"/>
      <c r="APA9" s="370"/>
      <c r="APB9" s="370"/>
      <c r="APC9" s="370"/>
      <c r="APD9" s="370"/>
      <c r="APE9" s="370"/>
      <c r="APF9" s="370"/>
      <c r="APG9" s="370"/>
      <c r="APH9" s="370"/>
      <c r="API9" s="370"/>
      <c r="APJ9" s="370"/>
      <c r="APK9" s="370"/>
      <c r="APL9" s="370"/>
      <c r="APM9" s="370"/>
      <c r="APN9" s="370"/>
      <c r="APO9" s="370"/>
      <c r="APP9" s="370"/>
      <c r="APQ9" s="370"/>
      <c r="APR9" s="370"/>
      <c r="APS9" s="370"/>
      <c r="APT9" s="370"/>
      <c r="APU9" s="370"/>
      <c r="APV9" s="370"/>
      <c r="APW9" s="370"/>
      <c r="APX9" s="370"/>
      <c r="APY9" s="370"/>
      <c r="APZ9" s="370"/>
      <c r="AQA9" s="370"/>
      <c r="AQB9" s="370"/>
      <c r="AQC9" s="370"/>
      <c r="AQD9" s="370"/>
      <c r="AQE9" s="370"/>
      <c r="AQF9" s="370"/>
      <c r="AQG9" s="370"/>
      <c r="AQH9" s="370"/>
      <c r="AQI9" s="370"/>
      <c r="AQJ9" s="370"/>
      <c r="AQK9" s="370"/>
      <c r="AQL9" s="370"/>
      <c r="AQM9" s="370"/>
      <c r="AQN9" s="370"/>
      <c r="AQO9" s="370"/>
      <c r="AQP9" s="370"/>
      <c r="AQQ9" s="370"/>
      <c r="AQR9" s="370"/>
      <c r="AQS9" s="370"/>
      <c r="AQT9" s="370"/>
      <c r="AQU9" s="370"/>
      <c r="AQV9" s="370"/>
      <c r="AQW9" s="370"/>
      <c r="AQX9" s="370"/>
      <c r="AQY9" s="370"/>
      <c r="AQZ9" s="370"/>
      <c r="ARA9" s="370"/>
      <c r="ARB9" s="370"/>
      <c r="ARC9" s="370"/>
      <c r="ARD9" s="370"/>
      <c r="ARE9" s="370"/>
      <c r="ARF9" s="370"/>
      <c r="ARG9" s="370"/>
      <c r="ARH9" s="370"/>
      <c r="ARI9" s="370"/>
      <c r="ARJ9" s="370"/>
      <c r="ARK9" s="370"/>
      <c r="ARL9" s="370"/>
      <c r="ARM9" s="370"/>
      <c r="ARN9" s="370"/>
      <c r="ARO9" s="370"/>
      <c r="ARP9" s="370"/>
      <c r="ARQ9" s="370"/>
      <c r="ARR9" s="370"/>
      <c r="ARS9" s="370"/>
      <c r="ART9" s="370"/>
      <c r="ARU9" s="370"/>
      <c r="ARV9" s="370"/>
      <c r="ARW9" s="370"/>
      <c r="ARX9" s="370"/>
      <c r="ARY9" s="370"/>
      <c r="ARZ9" s="370"/>
      <c r="ASA9" s="370"/>
      <c r="ASB9" s="370"/>
      <c r="ASC9" s="370"/>
      <c r="ASD9" s="370"/>
      <c r="ASE9" s="370"/>
      <c r="ASF9" s="370"/>
      <c r="ASG9" s="370"/>
      <c r="ASH9" s="370"/>
      <c r="ASI9" s="370"/>
      <c r="ASJ9" s="370"/>
      <c r="ASK9" s="370"/>
      <c r="ASL9" s="370"/>
      <c r="ASM9" s="370"/>
      <c r="ASN9" s="370"/>
      <c r="ASO9" s="370"/>
      <c r="ASP9" s="370"/>
      <c r="ASQ9" s="370"/>
      <c r="ASR9" s="370"/>
      <c r="ASS9" s="370"/>
      <c r="AST9" s="370"/>
      <c r="ASU9" s="370"/>
      <c r="ASV9" s="370"/>
      <c r="ASW9" s="370"/>
      <c r="ASX9" s="370"/>
      <c r="ASY9" s="370"/>
      <c r="ASZ9" s="370"/>
      <c r="ATA9" s="370"/>
      <c r="ATB9" s="370"/>
      <c r="ATC9" s="370"/>
      <c r="ATD9" s="370"/>
      <c r="ATE9" s="370"/>
      <c r="ATF9" s="370"/>
      <c r="ATG9" s="370"/>
      <c r="ATH9" s="370"/>
      <c r="ATI9" s="370"/>
      <c r="ATJ9" s="370"/>
      <c r="ATK9" s="370"/>
      <c r="ATL9" s="370"/>
      <c r="ATM9" s="370"/>
      <c r="ATN9" s="370"/>
      <c r="ATO9" s="370"/>
      <c r="ATP9" s="370"/>
      <c r="ATQ9" s="370"/>
      <c r="ATR9" s="370"/>
      <c r="ATS9" s="370"/>
      <c r="ATT9" s="370"/>
      <c r="ATU9" s="370"/>
      <c r="ATV9" s="370"/>
      <c r="ATW9" s="370"/>
      <c r="ATX9" s="370"/>
      <c r="ATY9" s="370"/>
      <c r="ATZ9" s="370"/>
      <c r="AUA9" s="370"/>
      <c r="AUB9" s="370"/>
      <c r="AUC9" s="370"/>
      <c r="AUD9" s="370"/>
      <c r="AUE9" s="370"/>
      <c r="AUF9" s="370"/>
      <c r="AUG9" s="370"/>
      <c r="AUH9" s="370"/>
      <c r="AUI9" s="370"/>
      <c r="AUJ9" s="370"/>
      <c r="AUK9" s="370"/>
      <c r="AUL9" s="370"/>
      <c r="AUM9" s="370"/>
      <c r="AUN9" s="370"/>
      <c r="AUO9" s="370"/>
      <c r="AUP9" s="370"/>
      <c r="AUQ9" s="370"/>
      <c r="AUR9" s="370"/>
      <c r="AUS9" s="370"/>
      <c r="AUT9" s="370"/>
      <c r="AUU9" s="370"/>
      <c r="AUV9" s="370"/>
      <c r="AUW9" s="370"/>
      <c r="AUX9" s="370"/>
      <c r="AUY9" s="370"/>
      <c r="AUZ9" s="370"/>
      <c r="AVA9" s="370"/>
      <c r="AVB9" s="370"/>
      <c r="AVC9" s="370"/>
      <c r="AVD9" s="370"/>
      <c r="AVE9" s="370"/>
      <c r="AVF9" s="370"/>
      <c r="AVG9" s="370"/>
      <c r="AVH9" s="370"/>
      <c r="AVI9" s="370"/>
      <c r="AVJ9" s="370"/>
      <c r="AVK9" s="370"/>
      <c r="AVL9" s="370"/>
      <c r="AVM9" s="370"/>
      <c r="AVN9" s="370"/>
      <c r="AVO9" s="370"/>
      <c r="AVP9" s="370"/>
      <c r="AVQ9" s="370"/>
      <c r="AVR9" s="370"/>
      <c r="AVS9" s="370"/>
      <c r="AVT9" s="370"/>
      <c r="AVU9" s="370"/>
      <c r="AVV9" s="370"/>
      <c r="AVW9" s="370"/>
      <c r="AVX9" s="370"/>
      <c r="AVY9" s="370"/>
      <c r="AVZ9" s="370"/>
      <c r="AWA9" s="370"/>
      <c r="AWB9" s="370"/>
      <c r="AWC9" s="370"/>
      <c r="AWD9" s="370"/>
      <c r="AWE9" s="370"/>
      <c r="AWF9" s="370"/>
      <c r="AWG9" s="370"/>
      <c r="AWH9" s="370"/>
      <c r="AWI9" s="370"/>
      <c r="AWJ9" s="370"/>
      <c r="AWK9" s="370"/>
      <c r="AWL9" s="370"/>
      <c r="AWM9" s="370"/>
      <c r="AWN9" s="370"/>
      <c r="AWO9" s="370"/>
      <c r="AWP9" s="370"/>
      <c r="AWQ9" s="370"/>
      <c r="AWR9" s="370"/>
      <c r="AWS9" s="370"/>
      <c r="AWT9" s="370"/>
      <c r="AWU9" s="370"/>
      <c r="AWV9" s="370"/>
      <c r="AWW9" s="370"/>
      <c r="AWX9" s="370"/>
      <c r="AWY9" s="370"/>
      <c r="AWZ9" s="370"/>
      <c r="AXA9" s="370"/>
      <c r="AXB9" s="370"/>
      <c r="AXC9" s="370"/>
      <c r="AXD9" s="370"/>
      <c r="AXE9" s="370"/>
      <c r="AXF9" s="370"/>
      <c r="AXG9" s="370"/>
      <c r="AXH9" s="370"/>
      <c r="AXI9" s="370"/>
      <c r="AXJ9" s="370"/>
      <c r="AXK9" s="370"/>
      <c r="AXL9" s="370"/>
      <c r="AXM9" s="370"/>
      <c r="AXN9" s="370"/>
      <c r="AXO9" s="370"/>
      <c r="AXP9" s="370"/>
      <c r="AXQ9" s="370"/>
      <c r="AXR9" s="370"/>
      <c r="AXS9" s="370"/>
      <c r="AXT9" s="370"/>
      <c r="AXU9" s="370"/>
      <c r="AXV9" s="370"/>
      <c r="AXW9" s="370"/>
      <c r="AXX9" s="370"/>
      <c r="AXY9" s="370"/>
      <c r="AXZ9" s="370"/>
      <c r="AYA9" s="370"/>
      <c r="AYB9" s="370"/>
      <c r="AYC9" s="370"/>
      <c r="AYD9" s="370"/>
      <c r="AYE9" s="370"/>
      <c r="AYF9" s="370"/>
      <c r="AYG9" s="370"/>
      <c r="AYH9" s="370"/>
      <c r="AYI9" s="370"/>
      <c r="AYJ9" s="370"/>
      <c r="AYK9" s="370"/>
      <c r="AYL9" s="370"/>
      <c r="AYM9" s="370"/>
      <c r="AYN9" s="370"/>
      <c r="AYO9" s="370"/>
      <c r="AYP9" s="370"/>
      <c r="AYQ9" s="370"/>
      <c r="AYR9" s="370"/>
      <c r="AYS9" s="370"/>
      <c r="AYT9" s="370"/>
      <c r="AYU9" s="370"/>
      <c r="AYV9" s="370"/>
      <c r="AYW9" s="370"/>
      <c r="AYX9" s="370"/>
      <c r="AYY9" s="370"/>
      <c r="AYZ9" s="370"/>
      <c r="AZA9" s="370"/>
      <c r="AZB9" s="370"/>
      <c r="AZC9" s="370"/>
      <c r="AZD9" s="370"/>
      <c r="AZE9" s="370"/>
      <c r="AZF9" s="370"/>
      <c r="AZG9" s="370"/>
      <c r="AZH9" s="370"/>
      <c r="AZI9" s="370"/>
      <c r="AZJ9" s="370"/>
      <c r="AZK9" s="370"/>
      <c r="AZL9" s="370"/>
      <c r="AZM9" s="370"/>
      <c r="AZN9" s="370"/>
      <c r="AZO9" s="370"/>
      <c r="AZP9" s="370"/>
      <c r="AZQ9" s="370"/>
      <c r="AZR9" s="370"/>
      <c r="AZS9" s="370"/>
      <c r="AZT9" s="370"/>
      <c r="AZU9" s="370"/>
      <c r="AZV9" s="370"/>
      <c r="AZW9" s="370"/>
      <c r="AZX9" s="370"/>
      <c r="AZY9" s="370"/>
      <c r="AZZ9" s="370"/>
      <c r="BAA9" s="370"/>
      <c r="BAB9" s="370"/>
      <c r="BAC9" s="370"/>
      <c r="BAD9" s="370"/>
      <c r="BAE9" s="370"/>
      <c r="BAF9" s="370"/>
      <c r="BAG9" s="370"/>
      <c r="BAH9" s="370"/>
      <c r="BAI9" s="370"/>
      <c r="BAJ9" s="370"/>
      <c r="BAK9" s="370"/>
      <c r="BAL9" s="370"/>
      <c r="BAM9" s="370"/>
      <c r="BAN9" s="370"/>
      <c r="BAO9" s="370"/>
      <c r="BAP9" s="370"/>
      <c r="BAQ9" s="370"/>
      <c r="BAR9" s="370"/>
      <c r="BAS9" s="370"/>
      <c r="BAT9" s="370"/>
      <c r="BAU9" s="370"/>
      <c r="BAV9" s="370"/>
      <c r="BAW9" s="370"/>
      <c r="BAX9" s="370"/>
      <c r="BAY9" s="370"/>
      <c r="BAZ9" s="370"/>
      <c r="BBA9" s="370"/>
      <c r="BBB9" s="370"/>
      <c r="BBC9" s="370"/>
      <c r="BBD9" s="370"/>
      <c r="BBE9" s="370"/>
      <c r="BBF9" s="370"/>
      <c r="BBG9" s="370"/>
      <c r="BBH9" s="370"/>
      <c r="BBI9" s="370"/>
      <c r="BBJ9" s="370"/>
      <c r="BBK9" s="370"/>
      <c r="BBL9" s="370"/>
      <c r="BBM9" s="370"/>
      <c r="BBN9" s="370"/>
      <c r="BBO9" s="370"/>
      <c r="BBP9" s="370"/>
      <c r="BBQ9" s="370"/>
      <c r="BBR9" s="370"/>
      <c r="BBS9" s="370"/>
      <c r="BBT9" s="370"/>
      <c r="BBU9" s="370"/>
      <c r="BBV9" s="370"/>
      <c r="BBW9" s="370"/>
      <c r="BBX9" s="370"/>
      <c r="BBY9" s="370"/>
      <c r="BBZ9" s="370"/>
      <c r="BCA9" s="370"/>
      <c r="BCB9" s="370"/>
      <c r="BCC9" s="370"/>
      <c r="BCD9" s="370"/>
      <c r="BCE9" s="370"/>
      <c r="BCF9" s="370"/>
      <c r="BCG9" s="370"/>
      <c r="BCH9" s="370"/>
      <c r="BCI9" s="370"/>
      <c r="BCJ9" s="370"/>
      <c r="BCK9" s="370"/>
      <c r="BCL9" s="370"/>
      <c r="BCM9" s="370"/>
      <c r="BCN9" s="370"/>
      <c r="BCO9" s="370"/>
      <c r="BCP9" s="370"/>
      <c r="BCQ9" s="370"/>
      <c r="BCR9" s="370"/>
      <c r="BCS9" s="370"/>
      <c r="BCT9" s="370"/>
      <c r="BCU9" s="370"/>
      <c r="BCV9" s="370"/>
      <c r="BCW9" s="370"/>
      <c r="BCX9" s="370"/>
      <c r="BCY9" s="370"/>
      <c r="BCZ9" s="370"/>
      <c r="BDA9" s="370"/>
      <c r="BDB9" s="370"/>
      <c r="BDC9" s="370"/>
      <c r="BDD9" s="370"/>
      <c r="BDE9" s="370"/>
      <c r="BDF9" s="370"/>
      <c r="BDG9" s="370"/>
      <c r="BDH9" s="370"/>
      <c r="BDI9" s="370"/>
      <c r="BDJ9" s="370"/>
      <c r="BDK9" s="370"/>
      <c r="BDL9" s="370"/>
      <c r="BDM9" s="370"/>
      <c r="BDN9" s="370"/>
      <c r="BDO9" s="370"/>
      <c r="BDP9" s="370"/>
      <c r="BDQ9" s="370"/>
      <c r="BDR9" s="370"/>
      <c r="BDS9" s="370"/>
      <c r="BDT9" s="370"/>
      <c r="BDU9" s="370"/>
      <c r="BDV9" s="370"/>
      <c r="BDW9" s="370"/>
      <c r="BDX9" s="370"/>
      <c r="BDY9" s="370"/>
      <c r="BDZ9" s="370"/>
      <c r="BEA9" s="370"/>
      <c r="BEB9" s="370"/>
      <c r="BEC9" s="370"/>
      <c r="BED9" s="370"/>
      <c r="BEE9" s="370"/>
      <c r="BEF9" s="370"/>
      <c r="BEG9" s="370"/>
      <c r="BEH9" s="370"/>
      <c r="BEI9" s="370"/>
      <c r="BEJ9" s="370"/>
      <c r="BEK9" s="370"/>
      <c r="BEL9" s="370"/>
      <c r="BEM9" s="370"/>
      <c r="BEN9" s="370"/>
      <c r="BEO9" s="370"/>
      <c r="BEP9" s="370"/>
      <c r="BEQ9" s="370"/>
      <c r="BER9" s="370"/>
      <c r="BES9" s="370"/>
      <c r="BET9" s="370"/>
      <c r="BEU9" s="370"/>
      <c r="BEV9" s="370"/>
      <c r="BEW9" s="370"/>
      <c r="BEX9" s="370"/>
      <c r="BEY9" s="370"/>
      <c r="BEZ9" s="370"/>
      <c r="BFA9" s="370"/>
      <c r="BFB9" s="370"/>
      <c r="BFC9" s="370"/>
      <c r="BFD9" s="370"/>
      <c r="BFE9" s="370"/>
      <c r="BFF9" s="370"/>
      <c r="BFG9" s="370"/>
      <c r="BFH9" s="370"/>
      <c r="BFI9" s="370"/>
      <c r="BFJ9" s="370"/>
      <c r="BFK9" s="370"/>
      <c r="BFL9" s="370"/>
      <c r="BFM9" s="370"/>
      <c r="BFN9" s="370"/>
      <c r="BFO9" s="370"/>
      <c r="BFP9" s="370"/>
      <c r="BFQ9" s="370"/>
      <c r="BFR9" s="370"/>
      <c r="BFS9" s="370"/>
      <c r="BFT9" s="370"/>
      <c r="BFU9" s="370"/>
      <c r="BFV9" s="370"/>
      <c r="BFW9" s="370"/>
      <c r="BFX9" s="370"/>
      <c r="BFY9" s="370"/>
      <c r="BFZ9" s="370"/>
      <c r="BGA9" s="370"/>
      <c r="BGB9" s="370"/>
      <c r="BGC9" s="370"/>
      <c r="BGD9" s="370"/>
      <c r="BGE9" s="370"/>
      <c r="BGF9" s="370"/>
      <c r="BGG9" s="370"/>
      <c r="BGH9" s="370"/>
      <c r="BGI9" s="370"/>
      <c r="BGJ9" s="370"/>
      <c r="BGK9" s="370"/>
      <c r="BGL9" s="370"/>
      <c r="BGM9" s="370"/>
      <c r="BGN9" s="370"/>
      <c r="BGO9" s="370"/>
      <c r="BGP9" s="370"/>
      <c r="BGQ9" s="370"/>
      <c r="BGR9" s="370"/>
      <c r="BGS9" s="370"/>
      <c r="BGT9" s="370"/>
      <c r="BGU9" s="370"/>
      <c r="BGV9" s="370"/>
      <c r="BGW9" s="370"/>
      <c r="BGX9" s="370"/>
      <c r="BGY9" s="370"/>
      <c r="BGZ9" s="370"/>
      <c r="BHA9" s="370"/>
      <c r="BHB9" s="370"/>
      <c r="BHC9" s="370"/>
      <c r="BHD9" s="370"/>
      <c r="BHE9" s="370"/>
      <c r="BHF9" s="370"/>
      <c r="BHG9" s="370"/>
      <c r="BHH9" s="370"/>
      <c r="BHI9" s="370"/>
      <c r="BHJ9" s="370"/>
      <c r="BHK9" s="370"/>
      <c r="BHL9" s="370"/>
      <c r="BHM9" s="370"/>
      <c r="BHN9" s="370"/>
      <c r="BHO9" s="370"/>
      <c r="BHP9" s="370"/>
      <c r="BHQ9" s="370"/>
      <c r="BHR9" s="370"/>
      <c r="BHS9" s="370"/>
      <c r="BHT9" s="370"/>
      <c r="BHU9" s="370"/>
      <c r="BHV9" s="370"/>
      <c r="BHW9" s="370"/>
      <c r="BHX9" s="370"/>
      <c r="BHY9" s="370"/>
      <c r="BHZ9" s="370"/>
      <c r="BIA9" s="370"/>
      <c r="BIB9" s="370"/>
      <c r="BIC9" s="370"/>
      <c r="BID9" s="370"/>
      <c r="BIE9" s="370"/>
      <c r="BIF9" s="370"/>
      <c r="BIG9" s="370"/>
      <c r="BIH9" s="370"/>
      <c r="BII9" s="370"/>
      <c r="BIJ9" s="370"/>
      <c r="BIK9" s="370"/>
      <c r="BIL9" s="370"/>
      <c r="BIM9" s="370"/>
      <c r="BIN9" s="370"/>
      <c r="BIO9" s="370"/>
      <c r="BIP9" s="370"/>
      <c r="BIQ9" s="370"/>
      <c r="BIR9" s="370"/>
      <c r="BIS9" s="370"/>
      <c r="BIT9" s="370"/>
      <c r="BIU9" s="370"/>
      <c r="BIV9" s="370"/>
      <c r="BIW9" s="370"/>
      <c r="BIX9" s="370"/>
      <c r="BIY9" s="370"/>
      <c r="BIZ9" s="370"/>
      <c r="BJA9" s="370"/>
      <c r="BJB9" s="370"/>
      <c r="BJC9" s="370"/>
      <c r="BJD9" s="370"/>
      <c r="BJE9" s="370"/>
      <c r="BJF9" s="370"/>
      <c r="BJG9" s="370"/>
      <c r="BJH9" s="370"/>
      <c r="BJI9" s="370"/>
      <c r="BJJ9" s="370"/>
      <c r="BJK9" s="370"/>
      <c r="BJL9" s="370"/>
      <c r="BJM9" s="370"/>
      <c r="BJN9" s="370"/>
      <c r="BJO9" s="370"/>
      <c r="BJP9" s="370"/>
      <c r="BJQ9" s="370"/>
      <c r="BJR9" s="370"/>
      <c r="BJS9" s="370"/>
      <c r="BJT9" s="370"/>
      <c r="BJU9" s="370"/>
      <c r="BJV9" s="370"/>
      <c r="BJW9" s="370"/>
      <c r="BJX9" s="370"/>
      <c r="BJY9" s="370"/>
      <c r="BJZ9" s="370"/>
      <c r="BKA9" s="370"/>
      <c r="BKB9" s="370"/>
      <c r="BKC9" s="370"/>
      <c r="BKD9" s="370"/>
      <c r="BKE9" s="370"/>
      <c r="BKF9" s="370"/>
      <c r="BKG9" s="370"/>
      <c r="BKH9" s="370"/>
      <c r="BKI9" s="370"/>
      <c r="BKJ9" s="370"/>
      <c r="BKK9" s="370"/>
      <c r="BKL9" s="370"/>
      <c r="BKM9" s="370"/>
      <c r="BKN9" s="370"/>
      <c r="BKO9" s="370"/>
      <c r="BKP9" s="370"/>
      <c r="BKQ9" s="370"/>
      <c r="BKR9" s="370"/>
      <c r="BKS9" s="370"/>
      <c r="BKT9" s="370"/>
      <c r="BKU9" s="370"/>
      <c r="BKV9" s="370"/>
      <c r="BKW9" s="370"/>
      <c r="BKX9" s="370"/>
      <c r="BKY9" s="370"/>
      <c r="BKZ9" s="370"/>
      <c r="BLA9" s="370"/>
      <c r="BLB9" s="370"/>
      <c r="BLC9" s="370"/>
      <c r="BLD9" s="370"/>
      <c r="BLE9" s="370"/>
      <c r="BLF9" s="370"/>
      <c r="BLG9" s="370"/>
      <c r="BLH9" s="370"/>
      <c r="BLI9" s="370"/>
      <c r="BLJ9" s="370"/>
      <c r="BLK9" s="370"/>
      <c r="BLL9" s="370"/>
      <c r="BLM9" s="370"/>
      <c r="BLN9" s="370"/>
      <c r="BLO9" s="370"/>
      <c r="BLP9" s="370"/>
      <c r="BLQ9" s="370"/>
      <c r="BLR9" s="370"/>
      <c r="BLS9" s="370"/>
      <c r="BLT9" s="370"/>
      <c r="BLU9" s="370"/>
      <c r="BLV9" s="370"/>
      <c r="BLW9" s="370"/>
      <c r="BLX9" s="370"/>
      <c r="BLY9" s="370"/>
      <c r="BLZ9" s="370"/>
    </row>
    <row r="10" spans="1:1690" s="279" customFormat="1" ht="11.25" customHeight="1" x14ac:dyDescent="0.2">
      <c r="A10" s="394" t="s">
        <v>134</v>
      </c>
      <c r="B10" s="372" t="s">
        <v>128</v>
      </c>
      <c r="C10" s="373">
        <v>0.111</v>
      </c>
      <c r="D10" s="373">
        <v>5.6000000000000001E-2</v>
      </c>
      <c r="E10" s="373">
        <v>0.05</v>
      </c>
      <c r="F10" s="373">
        <v>0.184</v>
      </c>
      <c r="G10" s="373">
        <v>0.16489999999999999</v>
      </c>
      <c r="H10" s="373">
        <v>0.14990000000000001</v>
      </c>
      <c r="I10" s="373">
        <v>0.14430000000000001</v>
      </c>
      <c r="J10" s="373">
        <v>0.1033</v>
      </c>
      <c r="K10" s="373">
        <v>0.14319999999999999</v>
      </c>
      <c r="L10" s="373">
        <v>0.1221</v>
      </c>
      <c r="M10" s="373">
        <v>0.1159</v>
      </c>
      <c r="N10" s="373">
        <v>0.12809999999999999</v>
      </c>
      <c r="O10" s="373">
        <v>0.184</v>
      </c>
      <c r="P10" s="373">
        <v>0.16373399999999999</v>
      </c>
      <c r="Q10" s="373">
        <v>0.132576</v>
      </c>
      <c r="R10" s="373">
        <v>2.2339000000000001E-2</v>
      </c>
      <c r="S10" s="373">
        <v>0.10051300000000001</v>
      </c>
      <c r="T10" s="373">
        <v>8.3416000000000004E-2</v>
      </c>
      <c r="U10" s="373">
        <v>8.2300999999999999E-2</v>
      </c>
      <c r="V10" s="373">
        <v>0.107123</v>
      </c>
      <c r="W10" s="373">
        <v>0.10397099999999999</v>
      </c>
      <c r="X10" s="373">
        <v>9.4385999999999998E-2</v>
      </c>
      <c r="Y10" s="373">
        <v>0.13827999999999999</v>
      </c>
      <c r="Z10" s="373">
        <v>8.4455000000000002E-2</v>
      </c>
      <c r="AA10" s="373">
        <v>8.6937E-2</v>
      </c>
      <c r="AB10" s="373">
        <v>8.1533999999999995E-2</v>
      </c>
      <c r="AC10" s="373">
        <v>0.102422</v>
      </c>
      <c r="AD10" s="373"/>
      <c r="AE10" s="373"/>
      <c r="AF10" s="373"/>
      <c r="AG10" s="373"/>
      <c r="AH10" s="373"/>
      <c r="AI10" s="373"/>
      <c r="AJ10" s="373"/>
      <c r="AK10" s="373"/>
      <c r="AL10" s="373"/>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c r="DH10" s="370"/>
      <c r="DI10" s="370"/>
      <c r="DJ10" s="370"/>
      <c r="DK10" s="370"/>
      <c r="DL10" s="370"/>
      <c r="DM10" s="370"/>
      <c r="DN10" s="370"/>
      <c r="DO10" s="370"/>
      <c r="DP10" s="370"/>
      <c r="DQ10" s="370"/>
      <c r="DR10" s="370"/>
      <c r="DS10" s="370"/>
      <c r="DT10" s="370"/>
      <c r="DU10" s="370"/>
      <c r="DV10" s="370"/>
      <c r="DW10" s="370"/>
      <c r="DX10" s="370"/>
      <c r="DY10" s="370"/>
      <c r="DZ10" s="370"/>
      <c r="EA10" s="370"/>
      <c r="EB10" s="370"/>
      <c r="EC10" s="370"/>
      <c r="ED10" s="370"/>
      <c r="EE10" s="370"/>
      <c r="EF10" s="370"/>
      <c r="EG10" s="370"/>
      <c r="EH10" s="370"/>
      <c r="EI10" s="370"/>
      <c r="EJ10" s="370"/>
      <c r="EK10" s="370"/>
      <c r="EL10" s="370"/>
      <c r="EM10" s="370"/>
      <c r="EN10" s="370"/>
      <c r="EO10" s="370"/>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0"/>
      <c r="FM10" s="370"/>
      <c r="FN10" s="370"/>
      <c r="FO10" s="370"/>
      <c r="FP10" s="370"/>
      <c r="FQ10" s="370"/>
      <c r="FR10" s="370"/>
      <c r="FS10" s="370"/>
      <c r="FT10" s="370"/>
      <c r="FU10" s="370"/>
      <c r="FV10" s="370"/>
      <c r="FW10" s="370"/>
      <c r="FX10" s="370"/>
      <c r="FY10" s="370"/>
      <c r="FZ10" s="370"/>
      <c r="GA10" s="370"/>
      <c r="GB10" s="370"/>
      <c r="GC10" s="370"/>
      <c r="GD10" s="370"/>
      <c r="GE10" s="370"/>
      <c r="GF10" s="370"/>
      <c r="GG10" s="370"/>
      <c r="GH10" s="370"/>
      <c r="GI10" s="370"/>
      <c r="GJ10" s="370"/>
      <c r="GK10" s="370"/>
      <c r="GL10" s="370"/>
      <c r="GM10" s="370"/>
      <c r="GN10" s="370"/>
      <c r="GO10" s="370"/>
      <c r="GP10" s="370"/>
      <c r="GQ10" s="370"/>
      <c r="GR10" s="370"/>
      <c r="GS10" s="370"/>
      <c r="GT10" s="370"/>
      <c r="GU10" s="370"/>
      <c r="GV10" s="370"/>
      <c r="GW10" s="370"/>
      <c r="GX10" s="370"/>
      <c r="GY10" s="370"/>
      <c r="GZ10" s="370"/>
      <c r="HA10" s="370"/>
      <c r="HB10" s="370"/>
      <c r="HC10" s="370"/>
      <c r="HD10" s="370"/>
      <c r="HE10" s="370"/>
      <c r="HF10" s="370"/>
      <c r="HG10" s="370"/>
      <c r="HH10" s="370"/>
      <c r="HI10" s="370"/>
      <c r="HJ10" s="370"/>
      <c r="HK10" s="370"/>
      <c r="HL10" s="370"/>
      <c r="HM10" s="370"/>
      <c r="HN10" s="370"/>
      <c r="HO10" s="370"/>
      <c r="HP10" s="370"/>
      <c r="HQ10" s="370"/>
      <c r="HR10" s="370"/>
      <c r="HS10" s="370"/>
      <c r="HT10" s="370"/>
      <c r="HU10" s="370"/>
      <c r="HV10" s="370"/>
      <c r="HW10" s="370"/>
      <c r="HX10" s="370"/>
      <c r="HY10" s="370"/>
      <c r="HZ10" s="370"/>
      <c r="IA10" s="370"/>
      <c r="IB10" s="370"/>
      <c r="IC10" s="370"/>
      <c r="ID10" s="370"/>
      <c r="IE10" s="370"/>
      <c r="IF10" s="370"/>
      <c r="IG10" s="370"/>
      <c r="IH10" s="370"/>
      <c r="II10" s="370"/>
      <c r="IJ10" s="370"/>
      <c r="IK10" s="370"/>
      <c r="IL10" s="370"/>
      <c r="IM10" s="370"/>
      <c r="IN10" s="370"/>
      <c r="IO10" s="370"/>
      <c r="IP10" s="370"/>
      <c r="IQ10" s="370"/>
      <c r="IR10" s="370"/>
      <c r="IS10" s="370"/>
      <c r="IT10" s="370"/>
      <c r="IU10" s="370"/>
      <c r="IV10" s="370"/>
      <c r="IW10" s="370"/>
      <c r="IX10" s="370"/>
      <c r="IY10" s="370"/>
      <c r="IZ10" s="370"/>
      <c r="JA10" s="370"/>
      <c r="JB10" s="370"/>
      <c r="JC10" s="370"/>
      <c r="JD10" s="370"/>
      <c r="JE10" s="370"/>
      <c r="JF10" s="370"/>
      <c r="JG10" s="370"/>
      <c r="JH10" s="370"/>
      <c r="JI10" s="370"/>
      <c r="JJ10" s="370"/>
      <c r="JK10" s="370"/>
      <c r="JL10" s="370"/>
      <c r="JM10" s="370"/>
      <c r="JN10" s="370"/>
      <c r="JO10" s="370"/>
      <c r="JP10" s="370"/>
      <c r="JQ10" s="370"/>
      <c r="JR10" s="370"/>
      <c r="JS10" s="370"/>
      <c r="JT10" s="370"/>
      <c r="JU10" s="370"/>
      <c r="JV10" s="370"/>
      <c r="JW10" s="370"/>
      <c r="JX10" s="370"/>
      <c r="JY10" s="370"/>
      <c r="JZ10" s="370"/>
      <c r="KA10" s="370"/>
      <c r="KB10" s="370"/>
      <c r="KC10" s="370"/>
      <c r="KD10" s="370"/>
      <c r="KE10" s="370"/>
      <c r="KF10" s="370"/>
      <c r="KG10" s="370"/>
      <c r="KH10" s="370"/>
      <c r="KI10" s="370"/>
      <c r="KJ10" s="370"/>
      <c r="KK10" s="370"/>
      <c r="KL10" s="370"/>
      <c r="KM10" s="370"/>
      <c r="KN10" s="370"/>
      <c r="KO10" s="370"/>
      <c r="KP10" s="370"/>
      <c r="KQ10" s="370"/>
      <c r="KR10" s="370"/>
      <c r="KS10" s="370"/>
      <c r="KT10" s="370"/>
      <c r="KU10" s="370"/>
      <c r="KV10" s="370"/>
      <c r="KW10" s="370"/>
      <c r="KX10" s="370"/>
      <c r="KY10" s="370"/>
      <c r="KZ10" s="370"/>
      <c r="LA10" s="370"/>
      <c r="LB10" s="370"/>
      <c r="LC10" s="370"/>
      <c r="LD10" s="370"/>
      <c r="LE10" s="370"/>
      <c r="LF10" s="370"/>
      <c r="LG10" s="370"/>
      <c r="LH10" s="370"/>
      <c r="LI10" s="370"/>
      <c r="LJ10" s="370"/>
      <c r="LK10" s="370"/>
      <c r="LL10" s="370"/>
      <c r="LM10" s="370"/>
      <c r="LN10" s="370"/>
      <c r="LO10" s="370"/>
      <c r="LP10" s="370"/>
      <c r="LQ10" s="370"/>
      <c r="LR10" s="370"/>
      <c r="LS10" s="370"/>
      <c r="LT10" s="370"/>
      <c r="LU10" s="370"/>
      <c r="LV10" s="370"/>
      <c r="LW10" s="370"/>
      <c r="LX10" s="370"/>
      <c r="LY10" s="370"/>
      <c r="LZ10" s="370"/>
      <c r="MA10" s="370"/>
      <c r="MB10" s="370"/>
      <c r="MC10" s="370"/>
      <c r="MD10" s="370"/>
      <c r="ME10" s="370"/>
      <c r="MF10" s="370"/>
      <c r="MG10" s="370"/>
      <c r="MH10" s="370"/>
      <c r="MI10" s="370"/>
      <c r="MJ10" s="370"/>
      <c r="MK10" s="370"/>
      <c r="ML10" s="370"/>
      <c r="MM10" s="370"/>
      <c r="MN10" s="370"/>
      <c r="MO10" s="370"/>
      <c r="MP10" s="370"/>
      <c r="MQ10" s="370"/>
      <c r="MR10" s="370"/>
      <c r="MS10" s="370"/>
      <c r="MT10" s="370"/>
      <c r="MU10" s="370"/>
      <c r="MV10" s="370"/>
      <c r="MW10" s="370"/>
      <c r="MX10" s="370"/>
      <c r="MY10" s="370"/>
      <c r="MZ10" s="370"/>
      <c r="NA10" s="370"/>
      <c r="NB10" s="370"/>
      <c r="NC10" s="370"/>
      <c r="ND10" s="370"/>
      <c r="NE10" s="370"/>
      <c r="NF10" s="370"/>
      <c r="NG10" s="370"/>
      <c r="NH10" s="370"/>
      <c r="NI10" s="370"/>
      <c r="NJ10" s="370"/>
      <c r="NK10" s="370"/>
      <c r="NL10" s="370"/>
      <c r="NM10" s="370"/>
      <c r="NN10" s="370"/>
      <c r="NO10" s="370"/>
      <c r="NP10" s="370"/>
      <c r="NQ10" s="370"/>
      <c r="NR10" s="370"/>
      <c r="NS10" s="370"/>
      <c r="NT10" s="370"/>
      <c r="NU10" s="370"/>
      <c r="NV10" s="370"/>
      <c r="NW10" s="370"/>
      <c r="NX10" s="370"/>
      <c r="NY10" s="370"/>
      <c r="NZ10" s="370"/>
      <c r="OA10" s="370"/>
      <c r="OB10" s="370"/>
      <c r="OC10" s="370"/>
      <c r="OD10" s="370"/>
      <c r="OE10" s="370"/>
      <c r="OF10" s="370"/>
      <c r="OG10" s="370"/>
      <c r="OH10" s="370"/>
      <c r="OI10" s="370"/>
      <c r="OJ10" s="370"/>
      <c r="OK10" s="370"/>
      <c r="OL10" s="370"/>
      <c r="OM10" s="370"/>
      <c r="ON10" s="370"/>
      <c r="OO10" s="370"/>
      <c r="OP10" s="370"/>
      <c r="OQ10" s="370"/>
      <c r="OR10" s="370"/>
      <c r="OS10" s="370"/>
      <c r="OT10" s="370"/>
      <c r="OU10" s="370"/>
      <c r="OV10" s="370"/>
      <c r="OW10" s="370"/>
      <c r="OX10" s="370"/>
      <c r="OY10" s="370"/>
      <c r="OZ10" s="370"/>
      <c r="PA10" s="370"/>
      <c r="PB10" s="370"/>
      <c r="PC10" s="370"/>
      <c r="PD10" s="370"/>
      <c r="PE10" s="370"/>
      <c r="PF10" s="370"/>
      <c r="PG10" s="370"/>
      <c r="PH10" s="370"/>
      <c r="PI10" s="370"/>
      <c r="PJ10" s="370"/>
      <c r="PK10" s="370"/>
      <c r="PL10" s="370"/>
      <c r="PM10" s="370"/>
      <c r="PN10" s="370"/>
      <c r="PO10" s="370"/>
      <c r="PP10" s="370"/>
      <c r="PQ10" s="370"/>
      <c r="PR10" s="370"/>
      <c r="PS10" s="370"/>
      <c r="PT10" s="370"/>
      <c r="PU10" s="370"/>
      <c r="PV10" s="370"/>
      <c r="PW10" s="370"/>
      <c r="PX10" s="370"/>
      <c r="PY10" s="370"/>
      <c r="PZ10" s="370"/>
      <c r="QA10" s="370"/>
      <c r="QB10" s="370"/>
      <c r="QC10" s="370"/>
      <c r="QD10" s="370"/>
      <c r="QE10" s="370"/>
      <c r="QF10" s="370"/>
      <c r="QG10" s="370"/>
      <c r="QH10" s="370"/>
      <c r="QI10" s="370"/>
      <c r="QJ10" s="370"/>
      <c r="QK10" s="370"/>
      <c r="QL10" s="370"/>
      <c r="QM10" s="370"/>
      <c r="QN10" s="370"/>
      <c r="QO10" s="370"/>
      <c r="QP10" s="370"/>
      <c r="QQ10" s="370"/>
      <c r="QR10" s="370"/>
      <c r="QS10" s="370"/>
      <c r="QT10" s="370"/>
      <c r="QU10" s="370"/>
      <c r="QV10" s="370"/>
      <c r="QW10" s="370"/>
      <c r="QX10" s="370"/>
      <c r="QY10" s="370"/>
      <c r="QZ10" s="370"/>
      <c r="RA10" s="370"/>
      <c r="RB10" s="370"/>
      <c r="RC10" s="370"/>
      <c r="RD10" s="370"/>
      <c r="RE10" s="370"/>
      <c r="RF10" s="370"/>
      <c r="RG10" s="370"/>
      <c r="RH10" s="370"/>
      <c r="RI10" s="370"/>
      <c r="RJ10" s="370"/>
      <c r="RK10" s="370"/>
      <c r="RL10" s="370"/>
      <c r="RM10" s="370"/>
      <c r="RN10" s="370"/>
      <c r="RO10" s="370"/>
      <c r="RP10" s="370"/>
      <c r="RQ10" s="370"/>
      <c r="RR10" s="370"/>
      <c r="RS10" s="370"/>
      <c r="RT10" s="370"/>
      <c r="RU10" s="370"/>
      <c r="RV10" s="370"/>
      <c r="RW10" s="370"/>
      <c r="RX10" s="370"/>
      <c r="RY10" s="370"/>
      <c r="RZ10" s="370"/>
      <c r="SA10" s="370"/>
      <c r="SB10" s="370"/>
      <c r="SC10" s="370"/>
      <c r="SD10" s="370"/>
      <c r="SE10" s="370"/>
      <c r="SF10" s="370"/>
      <c r="SG10" s="370"/>
      <c r="SH10" s="370"/>
      <c r="SI10" s="370"/>
      <c r="SJ10" s="370"/>
      <c r="SK10" s="370"/>
      <c r="SL10" s="370"/>
      <c r="SM10" s="370"/>
      <c r="SN10" s="370"/>
      <c r="SO10" s="370"/>
      <c r="SP10" s="370"/>
      <c r="SQ10" s="370"/>
      <c r="SR10" s="370"/>
      <c r="SS10" s="370"/>
      <c r="ST10" s="370"/>
      <c r="SU10" s="370"/>
      <c r="SV10" s="370"/>
      <c r="SW10" s="370"/>
      <c r="SX10" s="370"/>
      <c r="SY10" s="370"/>
      <c r="SZ10" s="370"/>
      <c r="TA10" s="370"/>
      <c r="TB10" s="370"/>
      <c r="TC10" s="370"/>
      <c r="TD10" s="370"/>
      <c r="TE10" s="370"/>
      <c r="TF10" s="370"/>
      <c r="TG10" s="370"/>
      <c r="TH10" s="370"/>
      <c r="TI10" s="370"/>
      <c r="TJ10" s="370"/>
      <c r="TK10" s="370"/>
      <c r="TL10" s="370"/>
      <c r="TM10" s="370"/>
      <c r="TN10" s="370"/>
      <c r="TO10" s="370"/>
      <c r="TP10" s="370"/>
      <c r="TQ10" s="370"/>
      <c r="TR10" s="370"/>
      <c r="TS10" s="370"/>
      <c r="TT10" s="370"/>
      <c r="TU10" s="370"/>
      <c r="TV10" s="370"/>
      <c r="TW10" s="370"/>
      <c r="TX10" s="370"/>
      <c r="TY10" s="370"/>
      <c r="TZ10" s="370"/>
      <c r="UA10" s="370"/>
      <c r="UB10" s="370"/>
      <c r="UC10" s="370"/>
      <c r="UD10" s="370"/>
      <c r="UE10" s="370"/>
      <c r="UF10" s="370"/>
      <c r="UG10" s="370"/>
      <c r="UH10" s="370"/>
      <c r="UI10" s="370"/>
      <c r="UJ10" s="370"/>
      <c r="UK10" s="370"/>
      <c r="UL10" s="370"/>
      <c r="UM10" s="370"/>
      <c r="UN10" s="370"/>
      <c r="UO10" s="370"/>
      <c r="UP10" s="370"/>
      <c r="UQ10" s="370"/>
      <c r="UR10" s="370"/>
      <c r="US10" s="370"/>
      <c r="UT10" s="370"/>
      <c r="UU10" s="370"/>
      <c r="UV10" s="370"/>
      <c r="UW10" s="370"/>
      <c r="UX10" s="370"/>
      <c r="UY10" s="370"/>
      <c r="UZ10" s="370"/>
      <c r="VA10" s="370"/>
      <c r="VB10" s="370"/>
      <c r="VC10" s="370"/>
      <c r="VD10" s="370"/>
      <c r="VE10" s="370"/>
      <c r="VF10" s="370"/>
      <c r="VG10" s="370"/>
      <c r="VH10" s="370"/>
      <c r="VI10" s="370"/>
      <c r="VJ10" s="370"/>
      <c r="VK10" s="370"/>
      <c r="VL10" s="370"/>
      <c r="VM10" s="370"/>
      <c r="VN10" s="370"/>
      <c r="VO10" s="370"/>
      <c r="VP10" s="370"/>
      <c r="VQ10" s="370"/>
      <c r="VR10" s="370"/>
      <c r="VS10" s="370"/>
      <c r="VT10" s="370"/>
      <c r="VU10" s="370"/>
      <c r="VV10" s="370"/>
      <c r="VW10" s="370"/>
      <c r="VX10" s="370"/>
      <c r="VY10" s="370"/>
      <c r="VZ10" s="370"/>
      <c r="WA10" s="370"/>
      <c r="WB10" s="370"/>
      <c r="WC10" s="370"/>
      <c r="WD10" s="370"/>
      <c r="WE10" s="370"/>
      <c r="WF10" s="370"/>
      <c r="WG10" s="370"/>
      <c r="WH10" s="370"/>
      <c r="WI10" s="370"/>
      <c r="WJ10" s="370"/>
      <c r="WK10" s="370"/>
      <c r="WL10" s="370"/>
      <c r="WM10" s="370"/>
      <c r="WN10" s="370"/>
      <c r="WO10" s="370"/>
      <c r="WP10" s="370"/>
      <c r="WQ10" s="370"/>
      <c r="WR10" s="370"/>
      <c r="WS10" s="370"/>
      <c r="WT10" s="370"/>
      <c r="WU10" s="370"/>
      <c r="WV10" s="370"/>
      <c r="WW10" s="370"/>
      <c r="WX10" s="370"/>
      <c r="WY10" s="370"/>
      <c r="WZ10" s="370"/>
      <c r="XA10" s="370"/>
      <c r="XB10" s="370"/>
      <c r="XC10" s="370"/>
      <c r="XD10" s="370"/>
      <c r="XE10" s="370"/>
      <c r="XF10" s="370"/>
      <c r="XG10" s="370"/>
      <c r="XH10" s="370"/>
      <c r="XI10" s="370"/>
      <c r="XJ10" s="370"/>
      <c r="XK10" s="370"/>
      <c r="XL10" s="370"/>
      <c r="XM10" s="370"/>
      <c r="XN10" s="370"/>
      <c r="XO10" s="370"/>
      <c r="XP10" s="370"/>
      <c r="XQ10" s="370"/>
      <c r="XR10" s="370"/>
      <c r="XS10" s="370"/>
      <c r="XT10" s="370"/>
      <c r="XU10" s="370"/>
      <c r="XV10" s="370"/>
      <c r="XW10" s="370"/>
      <c r="XX10" s="370"/>
      <c r="XY10" s="370"/>
      <c r="XZ10" s="370"/>
      <c r="YA10" s="370"/>
      <c r="YB10" s="370"/>
      <c r="YC10" s="370"/>
      <c r="YD10" s="370"/>
      <c r="YE10" s="370"/>
      <c r="YF10" s="370"/>
      <c r="YG10" s="370"/>
      <c r="YH10" s="370"/>
      <c r="YI10" s="370"/>
      <c r="YJ10" s="370"/>
      <c r="YK10" s="370"/>
      <c r="YL10" s="370"/>
      <c r="YM10" s="370"/>
      <c r="YN10" s="370"/>
      <c r="YO10" s="370"/>
      <c r="YP10" s="370"/>
      <c r="YQ10" s="370"/>
      <c r="YR10" s="370"/>
      <c r="YS10" s="370"/>
      <c r="YT10" s="370"/>
      <c r="YU10" s="370"/>
      <c r="YV10" s="370"/>
      <c r="YW10" s="370"/>
      <c r="YX10" s="370"/>
      <c r="YY10" s="370"/>
      <c r="YZ10" s="370"/>
      <c r="ZA10" s="370"/>
      <c r="ZB10" s="370"/>
      <c r="ZC10" s="370"/>
      <c r="ZD10" s="370"/>
      <c r="ZE10" s="370"/>
      <c r="ZF10" s="370"/>
      <c r="ZG10" s="370"/>
      <c r="ZH10" s="370"/>
      <c r="ZI10" s="370"/>
      <c r="ZJ10" s="370"/>
      <c r="ZK10" s="370"/>
      <c r="ZL10" s="370"/>
      <c r="ZM10" s="370"/>
      <c r="ZN10" s="370"/>
      <c r="ZO10" s="370"/>
      <c r="ZP10" s="370"/>
      <c r="ZQ10" s="370"/>
      <c r="ZR10" s="370"/>
      <c r="ZS10" s="370"/>
      <c r="ZT10" s="370"/>
      <c r="ZU10" s="370"/>
      <c r="ZV10" s="370"/>
      <c r="ZW10" s="370"/>
      <c r="ZX10" s="370"/>
      <c r="ZY10" s="370"/>
      <c r="ZZ10" s="370"/>
      <c r="AAA10" s="370"/>
      <c r="AAB10" s="370"/>
      <c r="AAC10" s="370"/>
      <c r="AAD10" s="370"/>
      <c r="AAE10" s="370"/>
      <c r="AAF10" s="370"/>
      <c r="AAG10" s="370"/>
      <c r="AAH10" s="370"/>
      <c r="AAI10" s="370"/>
      <c r="AAJ10" s="370"/>
      <c r="AAK10" s="370"/>
      <c r="AAL10" s="370"/>
      <c r="AAM10" s="370"/>
      <c r="AAN10" s="370"/>
      <c r="AAO10" s="370"/>
      <c r="AAP10" s="370"/>
      <c r="AAQ10" s="370"/>
      <c r="AAR10" s="370"/>
      <c r="AAS10" s="370"/>
      <c r="AAT10" s="370"/>
      <c r="AAU10" s="370"/>
      <c r="AAV10" s="370"/>
      <c r="AAW10" s="370"/>
      <c r="AAX10" s="370"/>
      <c r="AAY10" s="370"/>
      <c r="AAZ10" s="370"/>
      <c r="ABA10" s="370"/>
      <c r="ABB10" s="370"/>
      <c r="ABC10" s="370"/>
      <c r="ABD10" s="370"/>
      <c r="ABE10" s="370"/>
      <c r="ABF10" s="370"/>
      <c r="ABG10" s="370"/>
      <c r="ABH10" s="370"/>
      <c r="ABI10" s="370"/>
      <c r="ABJ10" s="370"/>
      <c r="ABK10" s="370"/>
      <c r="ABL10" s="370"/>
      <c r="ABM10" s="370"/>
      <c r="ABN10" s="370"/>
      <c r="ABO10" s="370"/>
      <c r="ABP10" s="370"/>
      <c r="ABQ10" s="370"/>
      <c r="ABR10" s="370"/>
      <c r="ABS10" s="370"/>
      <c r="ABT10" s="370"/>
      <c r="ABU10" s="370"/>
      <c r="ABV10" s="370"/>
      <c r="ABW10" s="370"/>
      <c r="ABX10" s="370"/>
      <c r="ABY10" s="370"/>
      <c r="ABZ10" s="370"/>
      <c r="ACA10" s="370"/>
      <c r="ACB10" s="370"/>
      <c r="ACC10" s="370"/>
      <c r="ACD10" s="370"/>
      <c r="ACE10" s="370"/>
      <c r="ACF10" s="370"/>
      <c r="ACG10" s="370"/>
      <c r="ACH10" s="370"/>
      <c r="ACI10" s="370"/>
      <c r="ACJ10" s="370"/>
      <c r="ACK10" s="370"/>
      <c r="ACL10" s="370"/>
      <c r="ACM10" s="370"/>
      <c r="ACN10" s="370"/>
      <c r="ACO10" s="370"/>
      <c r="ACP10" s="370"/>
      <c r="ACQ10" s="370"/>
      <c r="ACR10" s="370"/>
      <c r="ACS10" s="370"/>
      <c r="ACT10" s="370"/>
      <c r="ACU10" s="370"/>
      <c r="ACV10" s="370"/>
      <c r="ACW10" s="370"/>
      <c r="ACX10" s="370"/>
      <c r="ACY10" s="370"/>
      <c r="ACZ10" s="370"/>
      <c r="ADA10" s="370"/>
      <c r="ADB10" s="370"/>
      <c r="ADC10" s="370"/>
      <c r="ADD10" s="370"/>
      <c r="ADE10" s="370"/>
      <c r="ADF10" s="370"/>
      <c r="ADG10" s="370"/>
      <c r="ADH10" s="370"/>
      <c r="ADI10" s="370"/>
      <c r="ADJ10" s="370"/>
      <c r="ADK10" s="370"/>
      <c r="ADL10" s="370"/>
      <c r="ADM10" s="370"/>
      <c r="ADN10" s="370"/>
      <c r="ADO10" s="370"/>
      <c r="ADP10" s="370"/>
      <c r="ADQ10" s="370"/>
      <c r="ADR10" s="370"/>
      <c r="ADS10" s="370"/>
      <c r="ADT10" s="370"/>
      <c r="ADU10" s="370"/>
      <c r="ADV10" s="370"/>
      <c r="ADW10" s="370"/>
      <c r="ADX10" s="370"/>
      <c r="ADY10" s="370"/>
      <c r="ADZ10" s="370"/>
      <c r="AEA10" s="370"/>
      <c r="AEB10" s="370"/>
      <c r="AEC10" s="370"/>
      <c r="AED10" s="370"/>
      <c r="AEE10" s="370"/>
      <c r="AEF10" s="370"/>
      <c r="AEG10" s="370"/>
      <c r="AEH10" s="370"/>
      <c r="AEI10" s="370"/>
      <c r="AEJ10" s="370"/>
      <c r="AEK10" s="370"/>
      <c r="AEL10" s="370"/>
      <c r="AEM10" s="370"/>
      <c r="AEN10" s="370"/>
      <c r="AEO10" s="370"/>
      <c r="AEP10" s="370"/>
      <c r="AEQ10" s="370"/>
      <c r="AER10" s="370"/>
      <c r="AES10" s="370"/>
      <c r="AET10" s="370"/>
      <c r="AEU10" s="370"/>
      <c r="AEV10" s="370"/>
      <c r="AEW10" s="370"/>
      <c r="AEX10" s="370"/>
      <c r="AEY10" s="370"/>
      <c r="AEZ10" s="370"/>
      <c r="AFA10" s="370"/>
      <c r="AFB10" s="370"/>
      <c r="AFC10" s="370"/>
      <c r="AFD10" s="370"/>
      <c r="AFE10" s="370"/>
      <c r="AFF10" s="370"/>
      <c r="AFG10" s="370"/>
      <c r="AFH10" s="370"/>
      <c r="AFI10" s="370"/>
      <c r="AFJ10" s="370"/>
      <c r="AFK10" s="370"/>
      <c r="AFL10" s="370"/>
      <c r="AFM10" s="370"/>
      <c r="AFN10" s="370"/>
      <c r="AFO10" s="370"/>
      <c r="AFP10" s="370"/>
      <c r="AFQ10" s="370"/>
      <c r="AFR10" s="370"/>
      <c r="AFS10" s="370"/>
      <c r="AFT10" s="370"/>
      <c r="AFU10" s="370"/>
      <c r="AFV10" s="370"/>
      <c r="AFW10" s="370"/>
      <c r="AFX10" s="370"/>
      <c r="AFY10" s="370"/>
      <c r="AFZ10" s="370"/>
      <c r="AGA10" s="370"/>
      <c r="AGB10" s="370"/>
      <c r="AGC10" s="370"/>
      <c r="AGD10" s="370"/>
      <c r="AGE10" s="370"/>
      <c r="AGF10" s="370"/>
      <c r="AGG10" s="370"/>
      <c r="AGH10" s="370"/>
      <c r="AGI10" s="370"/>
      <c r="AGJ10" s="370"/>
      <c r="AGK10" s="370"/>
      <c r="AGL10" s="370"/>
      <c r="AGM10" s="370"/>
      <c r="AGN10" s="370"/>
      <c r="AGO10" s="370"/>
      <c r="AGP10" s="370"/>
      <c r="AGQ10" s="370"/>
      <c r="AGR10" s="370"/>
      <c r="AGS10" s="370"/>
      <c r="AGT10" s="370"/>
      <c r="AGU10" s="370"/>
      <c r="AGV10" s="370"/>
      <c r="AGW10" s="370"/>
      <c r="AGX10" s="370"/>
      <c r="AGY10" s="370"/>
      <c r="AGZ10" s="370"/>
      <c r="AHA10" s="370"/>
      <c r="AHB10" s="370"/>
      <c r="AHC10" s="370"/>
      <c r="AHD10" s="370"/>
      <c r="AHE10" s="370"/>
      <c r="AHF10" s="370"/>
      <c r="AHG10" s="370"/>
      <c r="AHH10" s="370"/>
      <c r="AHI10" s="370"/>
      <c r="AHJ10" s="370"/>
      <c r="AHK10" s="370"/>
      <c r="AHL10" s="370"/>
      <c r="AHM10" s="370"/>
      <c r="AHN10" s="370"/>
      <c r="AHO10" s="370"/>
      <c r="AHP10" s="370"/>
      <c r="AHQ10" s="370"/>
      <c r="AHR10" s="370"/>
      <c r="AHS10" s="370"/>
      <c r="AHT10" s="370"/>
      <c r="AHU10" s="370"/>
      <c r="AHV10" s="370"/>
      <c r="AHW10" s="370"/>
      <c r="AHX10" s="370"/>
      <c r="AHY10" s="370"/>
      <c r="AHZ10" s="370"/>
      <c r="AIA10" s="370"/>
      <c r="AIB10" s="370"/>
      <c r="AIC10" s="370"/>
      <c r="AID10" s="370"/>
      <c r="AIE10" s="370"/>
      <c r="AIF10" s="370"/>
      <c r="AIG10" s="370"/>
      <c r="AIH10" s="370"/>
      <c r="AII10" s="370"/>
      <c r="AIJ10" s="370"/>
      <c r="AIK10" s="370"/>
      <c r="AIL10" s="370"/>
      <c r="AIM10" s="370"/>
      <c r="AIN10" s="370"/>
      <c r="AIO10" s="370"/>
      <c r="AIP10" s="370"/>
      <c r="AIQ10" s="370"/>
      <c r="AIR10" s="370"/>
      <c r="AIS10" s="370"/>
      <c r="AIT10" s="370"/>
      <c r="AIU10" s="370"/>
      <c r="AIV10" s="370"/>
      <c r="AIW10" s="370"/>
      <c r="AIX10" s="370"/>
      <c r="AIY10" s="370"/>
      <c r="AIZ10" s="370"/>
      <c r="AJA10" s="370"/>
      <c r="AJB10" s="370"/>
      <c r="AJC10" s="370"/>
      <c r="AJD10" s="370"/>
      <c r="AJE10" s="370"/>
      <c r="AJF10" s="370"/>
      <c r="AJG10" s="370"/>
      <c r="AJH10" s="370"/>
      <c r="AJI10" s="370"/>
      <c r="AJJ10" s="370"/>
      <c r="AJK10" s="370"/>
      <c r="AJL10" s="370"/>
      <c r="AJM10" s="370"/>
      <c r="AJN10" s="370"/>
      <c r="AJO10" s="370"/>
      <c r="AJP10" s="370"/>
      <c r="AJQ10" s="370"/>
      <c r="AJR10" s="370"/>
      <c r="AJS10" s="370"/>
      <c r="AJT10" s="370"/>
      <c r="AJU10" s="370"/>
      <c r="AJV10" s="370"/>
      <c r="AJW10" s="370"/>
      <c r="AJX10" s="370"/>
      <c r="AJY10" s="370"/>
      <c r="AJZ10" s="370"/>
      <c r="AKA10" s="370"/>
      <c r="AKB10" s="370"/>
      <c r="AKC10" s="370"/>
      <c r="AKD10" s="370"/>
      <c r="AKE10" s="370"/>
      <c r="AKF10" s="370"/>
      <c r="AKG10" s="370"/>
      <c r="AKH10" s="370"/>
      <c r="AKI10" s="370"/>
      <c r="AKJ10" s="370"/>
      <c r="AKK10" s="370"/>
      <c r="AKL10" s="370"/>
      <c r="AKM10" s="370"/>
      <c r="AKN10" s="370"/>
      <c r="AKO10" s="370"/>
      <c r="AKP10" s="370"/>
      <c r="AKQ10" s="370"/>
      <c r="AKR10" s="370"/>
      <c r="AKS10" s="370"/>
      <c r="AKT10" s="370"/>
      <c r="AKU10" s="370"/>
      <c r="AKV10" s="370"/>
      <c r="AKW10" s="370"/>
      <c r="AKX10" s="370"/>
      <c r="AKY10" s="370"/>
      <c r="AKZ10" s="370"/>
      <c r="ALA10" s="370"/>
      <c r="ALB10" s="370"/>
      <c r="ALC10" s="370"/>
      <c r="ALD10" s="370"/>
      <c r="ALE10" s="370"/>
      <c r="ALF10" s="370"/>
      <c r="ALG10" s="370"/>
      <c r="ALH10" s="370"/>
      <c r="ALI10" s="370"/>
      <c r="ALJ10" s="370"/>
      <c r="ALK10" s="370"/>
      <c r="ALL10" s="370"/>
      <c r="ALM10" s="370"/>
      <c r="ALN10" s="370"/>
      <c r="ALO10" s="370"/>
      <c r="ALP10" s="370"/>
      <c r="ALQ10" s="370"/>
      <c r="ALR10" s="370"/>
      <c r="ALS10" s="370"/>
      <c r="ALT10" s="370"/>
      <c r="ALU10" s="370"/>
      <c r="ALV10" s="370"/>
      <c r="ALW10" s="370"/>
      <c r="ALX10" s="370"/>
      <c r="ALY10" s="370"/>
      <c r="ALZ10" s="370"/>
      <c r="AMA10" s="370"/>
      <c r="AMB10" s="370"/>
      <c r="AMC10" s="370"/>
      <c r="AMD10" s="370"/>
      <c r="AME10" s="370"/>
      <c r="AMF10" s="370"/>
      <c r="AMG10" s="370"/>
      <c r="AMH10" s="370"/>
      <c r="AMI10" s="370"/>
      <c r="AMJ10" s="370"/>
      <c r="AMK10" s="370"/>
      <c r="AML10" s="370"/>
      <c r="AMM10" s="370"/>
      <c r="AMN10" s="370"/>
      <c r="AMO10" s="370"/>
      <c r="AMP10" s="370"/>
      <c r="AMQ10" s="370"/>
      <c r="AMR10" s="370"/>
      <c r="AMS10" s="370"/>
      <c r="AMT10" s="370"/>
      <c r="AMU10" s="370"/>
      <c r="AMV10" s="370"/>
      <c r="AMW10" s="370"/>
      <c r="AMX10" s="370"/>
      <c r="AMY10" s="370"/>
      <c r="AMZ10" s="370"/>
      <c r="ANA10" s="370"/>
      <c r="ANB10" s="370"/>
      <c r="ANC10" s="370"/>
      <c r="AND10" s="370"/>
      <c r="ANE10" s="370"/>
      <c r="ANF10" s="370"/>
      <c r="ANG10" s="370"/>
      <c r="ANH10" s="370"/>
      <c r="ANI10" s="370"/>
      <c r="ANJ10" s="370"/>
      <c r="ANK10" s="370"/>
      <c r="ANL10" s="370"/>
      <c r="ANM10" s="370"/>
      <c r="ANN10" s="370"/>
      <c r="ANO10" s="370"/>
      <c r="ANP10" s="370"/>
      <c r="ANQ10" s="370"/>
      <c r="ANR10" s="370"/>
      <c r="ANS10" s="370"/>
      <c r="ANT10" s="370"/>
      <c r="ANU10" s="370"/>
      <c r="ANV10" s="370"/>
      <c r="ANW10" s="370"/>
      <c r="ANX10" s="370"/>
      <c r="ANY10" s="370"/>
      <c r="ANZ10" s="370"/>
      <c r="AOA10" s="370"/>
      <c r="AOB10" s="370"/>
      <c r="AOC10" s="370"/>
      <c r="AOD10" s="370"/>
      <c r="AOE10" s="370"/>
      <c r="AOF10" s="370"/>
      <c r="AOG10" s="370"/>
      <c r="AOH10" s="370"/>
      <c r="AOI10" s="370"/>
      <c r="AOJ10" s="370"/>
      <c r="AOK10" s="370"/>
      <c r="AOL10" s="370"/>
      <c r="AOM10" s="370"/>
      <c r="AON10" s="370"/>
      <c r="AOO10" s="370"/>
      <c r="AOP10" s="370"/>
      <c r="AOQ10" s="370"/>
      <c r="AOR10" s="370"/>
      <c r="AOS10" s="370"/>
      <c r="AOT10" s="370"/>
      <c r="AOU10" s="370"/>
      <c r="AOV10" s="370"/>
      <c r="AOW10" s="370"/>
      <c r="AOX10" s="370"/>
      <c r="AOY10" s="370"/>
      <c r="AOZ10" s="370"/>
      <c r="APA10" s="370"/>
      <c r="APB10" s="370"/>
      <c r="APC10" s="370"/>
      <c r="APD10" s="370"/>
      <c r="APE10" s="370"/>
      <c r="APF10" s="370"/>
      <c r="APG10" s="370"/>
      <c r="APH10" s="370"/>
      <c r="API10" s="370"/>
      <c r="APJ10" s="370"/>
      <c r="APK10" s="370"/>
      <c r="APL10" s="370"/>
      <c r="APM10" s="370"/>
      <c r="APN10" s="370"/>
      <c r="APO10" s="370"/>
      <c r="APP10" s="370"/>
      <c r="APQ10" s="370"/>
      <c r="APR10" s="370"/>
      <c r="APS10" s="370"/>
      <c r="APT10" s="370"/>
      <c r="APU10" s="370"/>
      <c r="APV10" s="370"/>
      <c r="APW10" s="370"/>
      <c r="APX10" s="370"/>
      <c r="APY10" s="370"/>
      <c r="APZ10" s="370"/>
      <c r="AQA10" s="370"/>
      <c r="AQB10" s="370"/>
      <c r="AQC10" s="370"/>
      <c r="AQD10" s="370"/>
      <c r="AQE10" s="370"/>
      <c r="AQF10" s="370"/>
      <c r="AQG10" s="370"/>
      <c r="AQH10" s="370"/>
      <c r="AQI10" s="370"/>
      <c r="AQJ10" s="370"/>
      <c r="AQK10" s="370"/>
      <c r="AQL10" s="370"/>
      <c r="AQM10" s="370"/>
      <c r="AQN10" s="370"/>
      <c r="AQO10" s="370"/>
      <c r="AQP10" s="370"/>
      <c r="AQQ10" s="370"/>
      <c r="AQR10" s="370"/>
      <c r="AQS10" s="370"/>
      <c r="AQT10" s="370"/>
      <c r="AQU10" s="370"/>
      <c r="AQV10" s="370"/>
      <c r="AQW10" s="370"/>
      <c r="AQX10" s="370"/>
      <c r="AQY10" s="370"/>
      <c r="AQZ10" s="370"/>
      <c r="ARA10" s="370"/>
      <c r="ARB10" s="370"/>
      <c r="ARC10" s="370"/>
      <c r="ARD10" s="370"/>
      <c r="ARE10" s="370"/>
      <c r="ARF10" s="370"/>
      <c r="ARG10" s="370"/>
      <c r="ARH10" s="370"/>
      <c r="ARI10" s="370"/>
      <c r="ARJ10" s="370"/>
      <c r="ARK10" s="370"/>
      <c r="ARL10" s="370"/>
      <c r="ARM10" s="370"/>
      <c r="ARN10" s="370"/>
      <c r="ARO10" s="370"/>
      <c r="ARP10" s="370"/>
      <c r="ARQ10" s="370"/>
      <c r="ARR10" s="370"/>
      <c r="ARS10" s="370"/>
      <c r="ART10" s="370"/>
      <c r="ARU10" s="370"/>
      <c r="ARV10" s="370"/>
      <c r="ARW10" s="370"/>
      <c r="ARX10" s="370"/>
      <c r="ARY10" s="370"/>
      <c r="ARZ10" s="370"/>
      <c r="ASA10" s="370"/>
      <c r="ASB10" s="370"/>
      <c r="ASC10" s="370"/>
      <c r="ASD10" s="370"/>
      <c r="ASE10" s="370"/>
      <c r="ASF10" s="370"/>
      <c r="ASG10" s="370"/>
      <c r="ASH10" s="370"/>
      <c r="ASI10" s="370"/>
      <c r="ASJ10" s="370"/>
      <c r="ASK10" s="370"/>
      <c r="ASL10" s="370"/>
      <c r="ASM10" s="370"/>
      <c r="ASN10" s="370"/>
      <c r="ASO10" s="370"/>
      <c r="ASP10" s="370"/>
      <c r="ASQ10" s="370"/>
      <c r="ASR10" s="370"/>
      <c r="ASS10" s="370"/>
      <c r="AST10" s="370"/>
      <c r="ASU10" s="370"/>
      <c r="ASV10" s="370"/>
      <c r="ASW10" s="370"/>
      <c r="ASX10" s="370"/>
      <c r="ASY10" s="370"/>
      <c r="ASZ10" s="370"/>
      <c r="ATA10" s="370"/>
      <c r="ATB10" s="370"/>
      <c r="ATC10" s="370"/>
      <c r="ATD10" s="370"/>
      <c r="ATE10" s="370"/>
      <c r="ATF10" s="370"/>
      <c r="ATG10" s="370"/>
      <c r="ATH10" s="370"/>
      <c r="ATI10" s="370"/>
      <c r="ATJ10" s="370"/>
      <c r="ATK10" s="370"/>
      <c r="ATL10" s="370"/>
      <c r="ATM10" s="370"/>
      <c r="ATN10" s="370"/>
      <c r="ATO10" s="370"/>
      <c r="ATP10" s="370"/>
      <c r="ATQ10" s="370"/>
      <c r="ATR10" s="370"/>
      <c r="ATS10" s="370"/>
      <c r="ATT10" s="370"/>
      <c r="ATU10" s="370"/>
      <c r="ATV10" s="370"/>
      <c r="ATW10" s="370"/>
      <c r="ATX10" s="370"/>
      <c r="ATY10" s="370"/>
      <c r="ATZ10" s="370"/>
      <c r="AUA10" s="370"/>
      <c r="AUB10" s="370"/>
      <c r="AUC10" s="370"/>
      <c r="AUD10" s="370"/>
      <c r="AUE10" s="370"/>
      <c r="AUF10" s="370"/>
      <c r="AUG10" s="370"/>
      <c r="AUH10" s="370"/>
      <c r="AUI10" s="370"/>
      <c r="AUJ10" s="370"/>
      <c r="AUK10" s="370"/>
      <c r="AUL10" s="370"/>
      <c r="AUM10" s="370"/>
      <c r="AUN10" s="370"/>
      <c r="AUO10" s="370"/>
      <c r="AUP10" s="370"/>
      <c r="AUQ10" s="370"/>
      <c r="AUR10" s="370"/>
      <c r="AUS10" s="370"/>
      <c r="AUT10" s="370"/>
      <c r="AUU10" s="370"/>
      <c r="AUV10" s="370"/>
      <c r="AUW10" s="370"/>
      <c r="AUX10" s="370"/>
      <c r="AUY10" s="370"/>
      <c r="AUZ10" s="370"/>
      <c r="AVA10" s="370"/>
      <c r="AVB10" s="370"/>
      <c r="AVC10" s="370"/>
      <c r="AVD10" s="370"/>
      <c r="AVE10" s="370"/>
      <c r="AVF10" s="370"/>
      <c r="AVG10" s="370"/>
      <c r="AVH10" s="370"/>
      <c r="AVI10" s="370"/>
      <c r="AVJ10" s="370"/>
      <c r="AVK10" s="370"/>
      <c r="AVL10" s="370"/>
      <c r="AVM10" s="370"/>
      <c r="AVN10" s="370"/>
      <c r="AVO10" s="370"/>
      <c r="AVP10" s="370"/>
      <c r="AVQ10" s="370"/>
      <c r="AVR10" s="370"/>
      <c r="AVS10" s="370"/>
      <c r="AVT10" s="370"/>
      <c r="AVU10" s="370"/>
      <c r="AVV10" s="370"/>
      <c r="AVW10" s="370"/>
      <c r="AVX10" s="370"/>
      <c r="AVY10" s="370"/>
      <c r="AVZ10" s="370"/>
      <c r="AWA10" s="370"/>
      <c r="AWB10" s="370"/>
      <c r="AWC10" s="370"/>
      <c r="AWD10" s="370"/>
      <c r="AWE10" s="370"/>
      <c r="AWF10" s="370"/>
      <c r="AWG10" s="370"/>
      <c r="AWH10" s="370"/>
      <c r="AWI10" s="370"/>
      <c r="AWJ10" s="370"/>
      <c r="AWK10" s="370"/>
      <c r="AWL10" s="370"/>
      <c r="AWM10" s="370"/>
      <c r="AWN10" s="370"/>
      <c r="AWO10" s="370"/>
      <c r="AWP10" s="370"/>
      <c r="AWQ10" s="370"/>
      <c r="AWR10" s="370"/>
      <c r="AWS10" s="370"/>
      <c r="AWT10" s="370"/>
      <c r="AWU10" s="370"/>
      <c r="AWV10" s="370"/>
      <c r="AWW10" s="370"/>
      <c r="AWX10" s="370"/>
      <c r="AWY10" s="370"/>
      <c r="AWZ10" s="370"/>
      <c r="AXA10" s="370"/>
      <c r="AXB10" s="370"/>
      <c r="AXC10" s="370"/>
      <c r="AXD10" s="370"/>
      <c r="AXE10" s="370"/>
      <c r="AXF10" s="370"/>
      <c r="AXG10" s="370"/>
      <c r="AXH10" s="370"/>
      <c r="AXI10" s="370"/>
      <c r="AXJ10" s="370"/>
      <c r="AXK10" s="370"/>
      <c r="AXL10" s="370"/>
      <c r="AXM10" s="370"/>
      <c r="AXN10" s="370"/>
      <c r="AXO10" s="370"/>
      <c r="AXP10" s="370"/>
      <c r="AXQ10" s="370"/>
      <c r="AXR10" s="370"/>
      <c r="AXS10" s="370"/>
      <c r="AXT10" s="370"/>
      <c r="AXU10" s="370"/>
      <c r="AXV10" s="370"/>
      <c r="AXW10" s="370"/>
      <c r="AXX10" s="370"/>
      <c r="AXY10" s="370"/>
      <c r="AXZ10" s="370"/>
      <c r="AYA10" s="370"/>
      <c r="AYB10" s="370"/>
      <c r="AYC10" s="370"/>
      <c r="AYD10" s="370"/>
      <c r="AYE10" s="370"/>
      <c r="AYF10" s="370"/>
      <c r="AYG10" s="370"/>
      <c r="AYH10" s="370"/>
      <c r="AYI10" s="370"/>
      <c r="AYJ10" s="370"/>
      <c r="AYK10" s="370"/>
      <c r="AYL10" s="370"/>
      <c r="AYM10" s="370"/>
      <c r="AYN10" s="370"/>
      <c r="AYO10" s="370"/>
      <c r="AYP10" s="370"/>
      <c r="AYQ10" s="370"/>
      <c r="AYR10" s="370"/>
      <c r="AYS10" s="370"/>
      <c r="AYT10" s="370"/>
      <c r="AYU10" s="370"/>
      <c r="AYV10" s="370"/>
      <c r="AYW10" s="370"/>
      <c r="AYX10" s="370"/>
      <c r="AYY10" s="370"/>
      <c r="AYZ10" s="370"/>
      <c r="AZA10" s="370"/>
      <c r="AZB10" s="370"/>
      <c r="AZC10" s="370"/>
      <c r="AZD10" s="370"/>
      <c r="AZE10" s="370"/>
      <c r="AZF10" s="370"/>
      <c r="AZG10" s="370"/>
      <c r="AZH10" s="370"/>
      <c r="AZI10" s="370"/>
      <c r="AZJ10" s="370"/>
      <c r="AZK10" s="370"/>
      <c r="AZL10" s="370"/>
      <c r="AZM10" s="370"/>
      <c r="AZN10" s="370"/>
      <c r="AZO10" s="370"/>
      <c r="AZP10" s="370"/>
      <c r="AZQ10" s="370"/>
      <c r="AZR10" s="370"/>
      <c r="AZS10" s="370"/>
      <c r="AZT10" s="370"/>
      <c r="AZU10" s="370"/>
      <c r="AZV10" s="370"/>
      <c r="AZW10" s="370"/>
      <c r="AZX10" s="370"/>
      <c r="AZY10" s="370"/>
      <c r="AZZ10" s="370"/>
      <c r="BAA10" s="370"/>
      <c r="BAB10" s="370"/>
      <c r="BAC10" s="370"/>
      <c r="BAD10" s="370"/>
      <c r="BAE10" s="370"/>
      <c r="BAF10" s="370"/>
      <c r="BAG10" s="370"/>
      <c r="BAH10" s="370"/>
      <c r="BAI10" s="370"/>
      <c r="BAJ10" s="370"/>
      <c r="BAK10" s="370"/>
      <c r="BAL10" s="370"/>
      <c r="BAM10" s="370"/>
      <c r="BAN10" s="370"/>
      <c r="BAO10" s="370"/>
      <c r="BAP10" s="370"/>
      <c r="BAQ10" s="370"/>
      <c r="BAR10" s="370"/>
      <c r="BAS10" s="370"/>
      <c r="BAT10" s="370"/>
      <c r="BAU10" s="370"/>
      <c r="BAV10" s="370"/>
      <c r="BAW10" s="370"/>
      <c r="BAX10" s="370"/>
      <c r="BAY10" s="370"/>
      <c r="BAZ10" s="370"/>
      <c r="BBA10" s="370"/>
      <c r="BBB10" s="370"/>
      <c r="BBC10" s="370"/>
      <c r="BBD10" s="370"/>
      <c r="BBE10" s="370"/>
      <c r="BBF10" s="370"/>
      <c r="BBG10" s="370"/>
      <c r="BBH10" s="370"/>
      <c r="BBI10" s="370"/>
      <c r="BBJ10" s="370"/>
      <c r="BBK10" s="370"/>
      <c r="BBL10" s="370"/>
      <c r="BBM10" s="370"/>
      <c r="BBN10" s="370"/>
      <c r="BBO10" s="370"/>
      <c r="BBP10" s="370"/>
      <c r="BBQ10" s="370"/>
      <c r="BBR10" s="370"/>
      <c r="BBS10" s="370"/>
      <c r="BBT10" s="370"/>
      <c r="BBU10" s="370"/>
      <c r="BBV10" s="370"/>
      <c r="BBW10" s="370"/>
      <c r="BBX10" s="370"/>
      <c r="BBY10" s="370"/>
      <c r="BBZ10" s="370"/>
      <c r="BCA10" s="370"/>
      <c r="BCB10" s="370"/>
      <c r="BCC10" s="370"/>
      <c r="BCD10" s="370"/>
      <c r="BCE10" s="370"/>
      <c r="BCF10" s="370"/>
      <c r="BCG10" s="370"/>
      <c r="BCH10" s="370"/>
      <c r="BCI10" s="370"/>
      <c r="BCJ10" s="370"/>
      <c r="BCK10" s="370"/>
      <c r="BCL10" s="370"/>
      <c r="BCM10" s="370"/>
      <c r="BCN10" s="370"/>
      <c r="BCO10" s="370"/>
      <c r="BCP10" s="370"/>
      <c r="BCQ10" s="370"/>
      <c r="BCR10" s="370"/>
      <c r="BCS10" s="370"/>
      <c r="BCT10" s="370"/>
      <c r="BCU10" s="370"/>
      <c r="BCV10" s="370"/>
      <c r="BCW10" s="370"/>
      <c r="BCX10" s="370"/>
      <c r="BCY10" s="370"/>
      <c r="BCZ10" s="370"/>
      <c r="BDA10" s="370"/>
      <c r="BDB10" s="370"/>
      <c r="BDC10" s="370"/>
      <c r="BDD10" s="370"/>
      <c r="BDE10" s="370"/>
      <c r="BDF10" s="370"/>
      <c r="BDG10" s="370"/>
      <c r="BDH10" s="370"/>
      <c r="BDI10" s="370"/>
      <c r="BDJ10" s="370"/>
      <c r="BDK10" s="370"/>
      <c r="BDL10" s="370"/>
      <c r="BDM10" s="370"/>
      <c r="BDN10" s="370"/>
      <c r="BDO10" s="370"/>
      <c r="BDP10" s="370"/>
      <c r="BDQ10" s="370"/>
      <c r="BDR10" s="370"/>
      <c r="BDS10" s="370"/>
      <c r="BDT10" s="370"/>
      <c r="BDU10" s="370"/>
      <c r="BDV10" s="370"/>
      <c r="BDW10" s="370"/>
      <c r="BDX10" s="370"/>
      <c r="BDY10" s="370"/>
      <c r="BDZ10" s="370"/>
      <c r="BEA10" s="370"/>
      <c r="BEB10" s="370"/>
      <c r="BEC10" s="370"/>
      <c r="BED10" s="370"/>
      <c r="BEE10" s="370"/>
      <c r="BEF10" s="370"/>
      <c r="BEG10" s="370"/>
      <c r="BEH10" s="370"/>
      <c r="BEI10" s="370"/>
      <c r="BEJ10" s="370"/>
      <c r="BEK10" s="370"/>
      <c r="BEL10" s="370"/>
      <c r="BEM10" s="370"/>
      <c r="BEN10" s="370"/>
      <c r="BEO10" s="370"/>
      <c r="BEP10" s="370"/>
      <c r="BEQ10" s="370"/>
      <c r="BER10" s="370"/>
      <c r="BES10" s="370"/>
      <c r="BET10" s="370"/>
      <c r="BEU10" s="370"/>
      <c r="BEV10" s="370"/>
      <c r="BEW10" s="370"/>
      <c r="BEX10" s="370"/>
      <c r="BEY10" s="370"/>
      <c r="BEZ10" s="370"/>
      <c r="BFA10" s="370"/>
      <c r="BFB10" s="370"/>
      <c r="BFC10" s="370"/>
      <c r="BFD10" s="370"/>
      <c r="BFE10" s="370"/>
      <c r="BFF10" s="370"/>
      <c r="BFG10" s="370"/>
      <c r="BFH10" s="370"/>
      <c r="BFI10" s="370"/>
      <c r="BFJ10" s="370"/>
      <c r="BFK10" s="370"/>
      <c r="BFL10" s="370"/>
      <c r="BFM10" s="370"/>
      <c r="BFN10" s="370"/>
      <c r="BFO10" s="370"/>
      <c r="BFP10" s="370"/>
      <c r="BFQ10" s="370"/>
      <c r="BFR10" s="370"/>
      <c r="BFS10" s="370"/>
      <c r="BFT10" s="370"/>
      <c r="BFU10" s="370"/>
      <c r="BFV10" s="370"/>
      <c r="BFW10" s="370"/>
      <c r="BFX10" s="370"/>
      <c r="BFY10" s="370"/>
      <c r="BFZ10" s="370"/>
      <c r="BGA10" s="370"/>
      <c r="BGB10" s="370"/>
      <c r="BGC10" s="370"/>
      <c r="BGD10" s="370"/>
      <c r="BGE10" s="370"/>
      <c r="BGF10" s="370"/>
      <c r="BGG10" s="370"/>
      <c r="BGH10" s="370"/>
      <c r="BGI10" s="370"/>
      <c r="BGJ10" s="370"/>
      <c r="BGK10" s="370"/>
      <c r="BGL10" s="370"/>
      <c r="BGM10" s="370"/>
      <c r="BGN10" s="370"/>
      <c r="BGO10" s="370"/>
      <c r="BGP10" s="370"/>
      <c r="BGQ10" s="370"/>
      <c r="BGR10" s="370"/>
      <c r="BGS10" s="370"/>
      <c r="BGT10" s="370"/>
      <c r="BGU10" s="370"/>
      <c r="BGV10" s="370"/>
      <c r="BGW10" s="370"/>
      <c r="BGX10" s="370"/>
      <c r="BGY10" s="370"/>
      <c r="BGZ10" s="370"/>
      <c r="BHA10" s="370"/>
      <c r="BHB10" s="370"/>
      <c r="BHC10" s="370"/>
      <c r="BHD10" s="370"/>
      <c r="BHE10" s="370"/>
      <c r="BHF10" s="370"/>
      <c r="BHG10" s="370"/>
      <c r="BHH10" s="370"/>
      <c r="BHI10" s="370"/>
      <c r="BHJ10" s="370"/>
      <c r="BHK10" s="370"/>
      <c r="BHL10" s="370"/>
      <c r="BHM10" s="370"/>
      <c r="BHN10" s="370"/>
      <c r="BHO10" s="370"/>
      <c r="BHP10" s="370"/>
      <c r="BHQ10" s="370"/>
      <c r="BHR10" s="370"/>
      <c r="BHS10" s="370"/>
      <c r="BHT10" s="370"/>
      <c r="BHU10" s="370"/>
      <c r="BHV10" s="370"/>
      <c r="BHW10" s="370"/>
      <c r="BHX10" s="370"/>
      <c r="BHY10" s="370"/>
      <c r="BHZ10" s="370"/>
      <c r="BIA10" s="370"/>
      <c r="BIB10" s="370"/>
      <c r="BIC10" s="370"/>
      <c r="BID10" s="370"/>
      <c r="BIE10" s="370"/>
      <c r="BIF10" s="370"/>
      <c r="BIG10" s="370"/>
      <c r="BIH10" s="370"/>
      <c r="BII10" s="370"/>
      <c r="BIJ10" s="370"/>
      <c r="BIK10" s="370"/>
      <c r="BIL10" s="370"/>
      <c r="BIM10" s="370"/>
      <c r="BIN10" s="370"/>
      <c r="BIO10" s="370"/>
      <c r="BIP10" s="370"/>
      <c r="BIQ10" s="370"/>
      <c r="BIR10" s="370"/>
      <c r="BIS10" s="370"/>
      <c r="BIT10" s="370"/>
      <c r="BIU10" s="370"/>
      <c r="BIV10" s="370"/>
      <c r="BIW10" s="370"/>
      <c r="BIX10" s="370"/>
      <c r="BIY10" s="370"/>
      <c r="BIZ10" s="370"/>
      <c r="BJA10" s="370"/>
      <c r="BJB10" s="370"/>
      <c r="BJC10" s="370"/>
      <c r="BJD10" s="370"/>
      <c r="BJE10" s="370"/>
      <c r="BJF10" s="370"/>
      <c r="BJG10" s="370"/>
      <c r="BJH10" s="370"/>
      <c r="BJI10" s="370"/>
      <c r="BJJ10" s="370"/>
      <c r="BJK10" s="370"/>
      <c r="BJL10" s="370"/>
      <c r="BJM10" s="370"/>
      <c r="BJN10" s="370"/>
      <c r="BJO10" s="370"/>
      <c r="BJP10" s="370"/>
      <c r="BJQ10" s="370"/>
      <c r="BJR10" s="370"/>
      <c r="BJS10" s="370"/>
      <c r="BJT10" s="370"/>
      <c r="BJU10" s="370"/>
      <c r="BJV10" s="370"/>
      <c r="BJW10" s="370"/>
      <c r="BJX10" s="370"/>
      <c r="BJY10" s="370"/>
      <c r="BJZ10" s="370"/>
      <c r="BKA10" s="370"/>
      <c r="BKB10" s="370"/>
      <c r="BKC10" s="370"/>
      <c r="BKD10" s="370"/>
      <c r="BKE10" s="370"/>
      <c r="BKF10" s="370"/>
      <c r="BKG10" s="370"/>
      <c r="BKH10" s="370"/>
      <c r="BKI10" s="370"/>
      <c r="BKJ10" s="370"/>
      <c r="BKK10" s="370"/>
      <c r="BKL10" s="370"/>
      <c r="BKM10" s="370"/>
      <c r="BKN10" s="370"/>
      <c r="BKO10" s="370"/>
      <c r="BKP10" s="370"/>
      <c r="BKQ10" s="370"/>
      <c r="BKR10" s="370"/>
      <c r="BKS10" s="370"/>
      <c r="BKT10" s="370"/>
      <c r="BKU10" s="370"/>
      <c r="BKV10" s="370"/>
      <c r="BKW10" s="370"/>
      <c r="BKX10" s="370"/>
      <c r="BKY10" s="370"/>
      <c r="BKZ10" s="370"/>
      <c r="BLA10" s="370"/>
      <c r="BLB10" s="370"/>
      <c r="BLC10" s="370"/>
      <c r="BLD10" s="370"/>
      <c r="BLE10" s="370"/>
      <c r="BLF10" s="370"/>
      <c r="BLG10" s="370"/>
      <c r="BLH10" s="370"/>
      <c r="BLI10" s="370"/>
      <c r="BLJ10" s="370"/>
      <c r="BLK10" s="370"/>
      <c r="BLL10" s="370"/>
      <c r="BLM10" s="370"/>
      <c r="BLN10" s="370"/>
      <c r="BLO10" s="370"/>
      <c r="BLP10" s="370"/>
      <c r="BLQ10" s="370"/>
      <c r="BLR10" s="370"/>
      <c r="BLS10" s="370"/>
      <c r="BLT10" s="370"/>
      <c r="BLU10" s="370"/>
      <c r="BLV10" s="370"/>
      <c r="BLW10" s="370"/>
      <c r="BLX10" s="370"/>
      <c r="BLY10" s="370"/>
      <c r="BLZ10" s="370"/>
    </row>
    <row r="11" spans="1:1690" s="280" customFormat="1" ht="11.25" customHeight="1" x14ac:dyDescent="0.2">
      <c r="A11" s="395"/>
      <c r="B11" s="374" t="s">
        <v>129</v>
      </c>
      <c r="C11" s="375">
        <v>1.6E-2</v>
      </c>
      <c r="D11" s="375">
        <v>8.0000000000000002E-3</v>
      </c>
      <c r="E11" s="375">
        <v>7.0000000000000001E-3</v>
      </c>
      <c r="F11" s="375">
        <v>2.7E-2</v>
      </c>
      <c r="G11" s="375">
        <v>2.41E-2</v>
      </c>
      <c r="H11" s="375">
        <v>2.2200000000000001E-2</v>
      </c>
      <c r="I11" s="375">
        <v>2.1700000000000001E-2</v>
      </c>
      <c r="J11" s="375">
        <v>1.67E-2</v>
      </c>
      <c r="K11" s="375">
        <v>2.3E-2</v>
      </c>
      <c r="L11" s="375">
        <v>2.0199999999999999E-2</v>
      </c>
      <c r="M11" s="375">
        <v>1.8700000000000001E-2</v>
      </c>
      <c r="N11" s="375">
        <v>1.8800000000000001E-2</v>
      </c>
      <c r="O11" s="375">
        <v>2.7099999999999999E-2</v>
      </c>
      <c r="P11" s="375">
        <v>2.3845000000000002E-2</v>
      </c>
      <c r="Q11" s="375">
        <v>1.9115E-2</v>
      </c>
      <c r="R11" s="375">
        <v>3.052E-3</v>
      </c>
      <c r="S11" s="375">
        <v>1.3561999999999999E-2</v>
      </c>
      <c r="T11" s="375">
        <v>1.1209999999999999E-2</v>
      </c>
      <c r="U11" s="375">
        <v>1.1024000000000001E-2</v>
      </c>
      <c r="V11" s="375">
        <v>1.4026E-2</v>
      </c>
      <c r="W11" s="375">
        <v>1.3502E-2</v>
      </c>
      <c r="X11" s="375">
        <v>1.2083999999999999E-2</v>
      </c>
      <c r="Y11" s="375">
        <v>1.755E-2</v>
      </c>
      <c r="Z11" s="375">
        <v>1.0151E-2</v>
      </c>
      <c r="AA11" s="375">
        <v>1.0340999999999999E-2</v>
      </c>
      <c r="AB11" s="375">
        <v>9.6600000000000002E-3</v>
      </c>
      <c r="AC11" s="375">
        <v>1.2139E-2</v>
      </c>
      <c r="AD11" s="375"/>
      <c r="AE11" s="375"/>
      <c r="AF11" s="375"/>
      <c r="AG11" s="375"/>
      <c r="AH11" s="375"/>
      <c r="AI11" s="375"/>
      <c r="AJ11" s="375"/>
      <c r="AK11" s="375"/>
      <c r="AL11" s="375"/>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381"/>
      <c r="DG11" s="381"/>
      <c r="DH11" s="381"/>
      <c r="DI11" s="381"/>
      <c r="DJ11" s="381"/>
      <c r="DK11" s="381"/>
      <c r="DL11" s="381"/>
      <c r="DM11" s="381"/>
      <c r="DN11" s="381"/>
      <c r="DO11" s="381"/>
      <c r="DP11" s="381"/>
      <c r="DQ11" s="381"/>
      <c r="DR11" s="381"/>
      <c r="DS11" s="381"/>
      <c r="DT11" s="381"/>
      <c r="DU11" s="381"/>
      <c r="DV11" s="381"/>
      <c r="DW11" s="381"/>
      <c r="DX11" s="381"/>
      <c r="DY11" s="381"/>
      <c r="DZ11" s="381"/>
      <c r="EA11" s="381"/>
      <c r="EB11" s="381"/>
      <c r="EC11" s="381"/>
      <c r="ED11" s="381"/>
      <c r="EE11" s="381"/>
      <c r="EF11" s="381"/>
      <c r="EG11" s="381"/>
      <c r="EH11" s="381"/>
      <c r="EI11" s="381"/>
      <c r="EJ11" s="381"/>
      <c r="EK11" s="381"/>
      <c r="EL11" s="381"/>
      <c r="EM11" s="381"/>
      <c r="EN11" s="381"/>
      <c r="EO11" s="381"/>
      <c r="EP11" s="381"/>
      <c r="EQ11" s="381"/>
      <c r="ER11" s="381"/>
      <c r="ES11" s="381"/>
      <c r="ET11" s="381"/>
      <c r="EU11" s="381"/>
      <c r="EV11" s="381"/>
      <c r="EW11" s="381"/>
      <c r="EX11" s="381"/>
      <c r="EY11" s="381"/>
      <c r="EZ11" s="381"/>
      <c r="FA11" s="381"/>
      <c r="FB11" s="381"/>
      <c r="FC11" s="381"/>
      <c r="FD11" s="381"/>
      <c r="FE11" s="381"/>
      <c r="FF11" s="381"/>
      <c r="FG11" s="381"/>
      <c r="FH11" s="381"/>
      <c r="FI11" s="381"/>
      <c r="FJ11" s="381"/>
      <c r="FK11" s="381"/>
      <c r="FL11" s="381"/>
      <c r="FM11" s="381"/>
      <c r="FN11" s="381"/>
      <c r="FO11" s="381"/>
      <c r="FP11" s="381"/>
      <c r="FQ11" s="381"/>
      <c r="FR11" s="381"/>
      <c r="FS11" s="381"/>
      <c r="FT11" s="381"/>
      <c r="FU11" s="381"/>
      <c r="FV11" s="381"/>
      <c r="FW11" s="381"/>
      <c r="FX11" s="381"/>
      <c r="FY11" s="381"/>
      <c r="FZ11" s="381"/>
      <c r="GA11" s="381"/>
      <c r="GB11" s="381"/>
      <c r="GC11" s="381"/>
      <c r="GD11" s="381"/>
      <c r="GE11" s="381"/>
      <c r="GF11" s="381"/>
      <c r="GG11" s="381"/>
      <c r="GH11" s="381"/>
      <c r="GI11" s="381"/>
      <c r="GJ11" s="381"/>
      <c r="GK11" s="381"/>
      <c r="GL11" s="381"/>
      <c r="GM11" s="381"/>
      <c r="GN11" s="381"/>
      <c r="GO11" s="381"/>
      <c r="GP11" s="381"/>
      <c r="GQ11" s="381"/>
      <c r="GR11" s="381"/>
      <c r="GS11" s="381"/>
      <c r="GT11" s="381"/>
      <c r="GU11" s="381"/>
      <c r="GV11" s="381"/>
      <c r="GW11" s="381"/>
      <c r="GX11" s="381"/>
      <c r="GY11" s="381"/>
      <c r="GZ11" s="381"/>
      <c r="HA11" s="381"/>
      <c r="HB11" s="381"/>
      <c r="HC11" s="381"/>
      <c r="HD11" s="381"/>
      <c r="HE11" s="381"/>
      <c r="HF11" s="381"/>
      <c r="HG11" s="381"/>
      <c r="HH11" s="381"/>
      <c r="HI11" s="381"/>
      <c r="HJ11" s="381"/>
      <c r="HK11" s="381"/>
      <c r="HL11" s="381"/>
      <c r="HM11" s="381"/>
      <c r="HN11" s="381"/>
      <c r="HO11" s="381"/>
      <c r="HP11" s="381"/>
      <c r="HQ11" s="381"/>
      <c r="HR11" s="381"/>
      <c r="HS11" s="381"/>
      <c r="HT11" s="381"/>
      <c r="HU11" s="381"/>
      <c r="HV11" s="381"/>
      <c r="HW11" s="381"/>
      <c r="HX11" s="381"/>
      <c r="HY11" s="381"/>
      <c r="HZ11" s="381"/>
      <c r="IA11" s="381"/>
      <c r="IB11" s="381"/>
      <c r="IC11" s="381"/>
      <c r="ID11" s="381"/>
      <c r="IE11" s="381"/>
      <c r="IF11" s="381"/>
      <c r="IG11" s="381"/>
      <c r="IH11" s="381"/>
      <c r="II11" s="381"/>
      <c r="IJ11" s="381"/>
      <c r="IK11" s="381"/>
      <c r="IL11" s="381"/>
      <c r="IM11" s="381"/>
      <c r="IN11" s="381"/>
      <c r="IO11" s="381"/>
      <c r="IP11" s="381"/>
      <c r="IQ11" s="381"/>
      <c r="IR11" s="381"/>
      <c r="IS11" s="381"/>
      <c r="IT11" s="381"/>
      <c r="IU11" s="381"/>
      <c r="IV11" s="381"/>
      <c r="IW11" s="381"/>
      <c r="IX11" s="381"/>
      <c r="IY11" s="381"/>
      <c r="IZ11" s="381"/>
      <c r="JA11" s="381"/>
      <c r="JB11" s="381"/>
      <c r="JC11" s="381"/>
      <c r="JD11" s="381"/>
      <c r="JE11" s="381"/>
      <c r="JF11" s="381"/>
      <c r="JG11" s="381"/>
      <c r="JH11" s="381"/>
      <c r="JI11" s="381"/>
      <c r="JJ11" s="381"/>
      <c r="JK11" s="381"/>
      <c r="JL11" s="381"/>
      <c r="JM11" s="381"/>
      <c r="JN11" s="381"/>
      <c r="JO11" s="381"/>
      <c r="JP11" s="381"/>
      <c r="JQ11" s="381"/>
      <c r="JR11" s="381"/>
      <c r="JS11" s="381"/>
      <c r="JT11" s="381"/>
      <c r="JU11" s="381"/>
      <c r="JV11" s="381"/>
      <c r="JW11" s="381"/>
      <c r="JX11" s="381"/>
      <c r="JY11" s="381"/>
      <c r="JZ11" s="381"/>
      <c r="KA11" s="381"/>
      <c r="KB11" s="381"/>
      <c r="KC11" s="381"/>
      <c r="KD11" s="381"/>
      <c r="KE11" s="381"/>
      <c r="KF11" s="381"/>
      <c r="KG11" s="381"/>
      <c r="KH11" s="381"/>
      <c r="KI11" s="381"/>
      <c r="KJ11" s="381"/>
      <c r="KK11" s="381"/>
      <c r="KL11" s="381"/>
      <c r="KM11" s="381"/>
      <c r="KN11" s="381"/>
      <c r="KO11" s="381"/>
      <c r="KP11" s="381"/>
      <c r="KQ11" s="381"/>
      <c r="KR11" s="381"/>
      <c r="KS11" s="381"/>
      <c r="KT11" s="381"/>
      <c r="KU11" s="381"/>
      <c r="KV11" s="381"/>
      <c r="KW11" s="381"/>
      <c r="KX11" s="381"/>
      <c r="KY11" s="381"/>
      <c r="KZ11" s="381"/>
      <c r="LA11" s="381"/>
      <c r="LB11" s="381"/>
      <c r="LC11" s="381"/>
      <c r="LD11" s="381"/>
      <c r="LE11" s="381"/>
      <c r="LF11" s="381"/>
      <c r="LG11" s="381"/>
      <c r="LH11" s="381"/>
      <c r="LI11" s="381"/>
      <c r="LJ11" s="381"/>
      <c r="LK11" s="381"/>
      <c r="LL11" s="381"/>
      <c r="LM11" s="381"/>
      <c r="LN11" s="381"/>
      <c r="LO11" s="381"/>
      <c r="LP11" s="381"/>
      <c r="LQ11" s="381"/>
      <c r="LR11" s="381"/>
      <c r="LS11" s="381"/>
      <c r="LT11" s="381"/>
      <c r="LU11" s="381"/>
      <c r="LV11" s="381"/>
      <c r="LW11" s="381"/>
      <c r="LX11" s="381"/>
      <c r="LY11" s="381"/>
      <c r="LZ11" s="381"/>
      <c r="MA11" s="381"/>
      <c r="MB11" s="381"/>
      <c r="MC11" s="381"/>
      <c r="MD11" s="381"/>
      <c r="ME11" s="381"/>
      <c r="MF11" s="381"/>
      <c r="MG11" s="381"/>
      <c r="MH11" s="381"/>
      <c r="MI11" s="381"/>
      <c r="MJ11" s="381"/>
      <c r="MK11" s="381"/>
      <c r="ML11" s="381"/>
      <c r="MM11" s="381"/>
      <c r="MN11" s="381"/>
      <c r="MO11" s="381"/>
      <c r="MP11" s="381"/>
      <c r="MQ11" s="381"/>
      <c r="MR11" s="381"/>
      <c r="MS11" s="381"/>
      <c r="MT11" s="381"/>
      <c r="MU11" s="381"/>
      <c r="MV11" s="381"/>
      <c r="MW11" s="381"/>
      <c r="MX11" s="381"/>
      <c r="MY11" s="381"/>
      <c r="MZ11" s="381"/>
      <c r="NA11" s="381"/>
      <c r="NB11" s="381"/>
      <c r="NC11" s="381"/>
      <c r="ND11" s="381"/>
      <c r="NE11" s="381"/>
      <c r="NF11" s="381"/>
      <c r="NG11" s="381"/>
      <c r="NH11" s="381"/>
      <c r="NI11" s="381"/>
      <c r="NJ11" s="381"/>
      <c r="NK11" s="381"/>
      <c r="NL11" s="381"/>
      <c r="NM11" s="381"/>
      <c r="NN11" s="381"/>
      <c r="NO11" s="381"/>
      <c r="NP11" s="381"/>
      <c r="NQ11" s="381"/>
      <c r="NR11" s="381"/>
      <c r="NS11" s="381"/>
      <c r="NT11" s="381"/>
      <c r="NU11" s="381"/>
      <c r="NV11" s="381"/>
      <c r="NW11" s="381"/>
      <c r="NX11" s="381"/>
      <c r="NY11" s="381"/>
      <c r="NZ11" s="381"/>
      <c r="OA11" s="381"/>
      <c r="OB11" s="381"/>
      <c r="OC11" s="381"/>
      <c r="OD11" s="381"/>
      <c r="OE11" s="381"/>
      <c r="OF11" s="381"/>
      <c r="OG11" s="381"/>
      <c r="OH11" s="381"/>
      <c r="OI11" s="381"/>
      <c r="OJ11" s="381"/>
      <c r="OK11" s="381"/>
      <c r="OL11" s="381"/>
      <c r="OM11" s="381"/>
      <c r="ON11" s="381"/>
      <c r="OO11" s="381"/>
      <c r="OP11" s="381"/>
      <c r="OQ11" s="381"/>
      <c r="OR11" s="381"/>
      <c r="OS11" s="381"/>
      <c r="OT11" s="381"/>
      <c r="OU11" s="381"/>
      <c r="OV11" s="381"/>
      <c r="OW11" s="381"/>
      <c r="OX11" s="381"/>
      <c r="OY11" s="381"/>
      <c r="OZ11" s="381"/>
      <c r="PA11" s="381"/>
      <c r="PB11" s="381"/>
      <c r="PC11" s="381"/>
      <c r="PD11" s="381"/>
      <c r="PE11" s="381"/>
      <c r="PF11" s="381"/>
      <c r="PG11" s="381"/>
      <c r="PH11" s="381"/>
      <c r="PI11" s="381"/>
      <c r="PJ11" s="381"/>
      <c r="PK11" s="381"/>
      <c r="PL11" s="381"/>
      <c r="PM11" s="381"/>
      <c r="PN11" s="381"/>
      <c r="PO11" s="381"/>
      <c r="PP11" s="381"/>
      <c r="PQ11" s="381"/>
      <c r="PR11" s="381"/>
      <c r="PS11" s="381"/>
      <c r="PT11" s="381"/>
      <c r="PU11" s="381"/>
      <c r="PV11" s="381"/>
      <c r="PW11" s="381"/>
      <c r="PX11" s="381"/>
      <c r="PY11" s="381"/>
      <c r="PZ11" s="381"/>
      <c r="QA11" s="381"/>
      <c r="QB11" s="381"/>
      <c r="QC11" s="381"/>
      <c r="QD11" s="381"/>
      <c r="QE11" s="381"/>
      <c r="QF11" s="381"/>
      <c r="QG11" s="381"/>
      <c r="QH11" s="381"/>
      <c r="QI11" s="381"/>
      <c r="QJ11" s="381"/>
      <c r="QK11" s="381"/>
      <c r="QL11" s="381"/>
      <c r="QM11" s="381"/>
      <c r="QN11" s="381"/>
      <c r="QO11" s="381"/>
      <c r="QP11" s="381"/>
      <c r="QQ11" s="381"/>
      <c r="QR11" s="381"/>
      <c r="QS11" s="381"/>
      <c r="QT11" s="381"/>
      <c r="QU11" s="381"/>
      <c r="QV11" s="381"/>
      <c r="QW11" s="381"/>
      <c r="QX11" s="381"/>
      <c r="QY11" s="381"/>
      <c r="QZ11" s="381"/>
      <c r="RA11" s="381"/>
      <c r="RB11" s="381"/>
      <c r="RC11" s="381"/>
      <c r="RD11" s="381"/>
      <c r="RE11" s="381"/>
      <c r="RF11" s="381"/>
      <c r="RG11" s="381"/>
      <c r="RH11" s="381"/>
      <c r="RI11" s="381"/>
      <c r="RJ11" s="381"/>
      <c r="RK11" s="381"/>
      <c r="RL11" s="381"/>
      <c r="RM11" s="381"/>
      <c r="RN11" s="381"/>
      <c r="RO11" s="381"/>
      <c r="RP11" s="381"/>
      <c r="RQ11" s="381"/>
      <c r="RR11" s="381"/>
      <c r="RS11" s="381"/>
      <c r="RT11" s="381"/>
      <c r="RU11" s="381"/>
      <c r="RV11" s="381"/>
      <c r="RW11" s="381"/>
      <c r="RX11" s="381"/>
      <c r="RY11" s="381"/>
      <c r="RZ11" s="381"/>
      <c r="SA11" s="381"/>
      <c r="SB11" s="381"/>
      <c r="SC11" s="381"/>
      <c r="SD11" s="381"/>
      <c r="SE11" s="381"/>
      <c r="SF11" s="381"/>
      <c r="SG11" s="381"/>
      <c r="SH11" s="381"/>
      <c r="SI11" s="381"/>
      <c r="SJ11" s="381"/>
      <c r="SK11" s="381"/>
      <c r="SL11" s="381"/>
      <c r="SM11" s="381"/>
      <c r="SN11" s="381"/>
      <c r="SO11" s="381"/>
      <c r="SP11" s="381"/>
      <c r="SQ11" s="381"/>
      <c r="SR11" s="381"/>
      <c r="SS11" s="381"/>
      <c r="ST11" s="381"/>
      <c r="SU11" s="381"/>
      <c r="SV11" s="381"/>
      <c r="SW11" s="381"/>
      <c r="SX11" s="381"/>
      <c r="SY11" s="381"/>
      <c r="SZ11" s="381"/>
      <c r="TA11" s="381"/>
      <c r="TB11" s="381"/>
      <c r="TC11" s="381"/>
      <c r="TD11" s="381"/>
      <c r="TE11" s="381"/>
      <c r="TF11" s="381"/>
      <c r="TG11" s="381"/>
      <c r="TH11" s="381"/>
      <c r="TI11" s="381"/>
      <c r="TJ11" s="381"/>
      <c r="TK11" s="381"/>
      <c r="TL11" s="381"/>
      <c r="TM11" s="381"/>
      <c r="TN11" s="381"/>
      <c r="TO11" s="381"/>
      <c r="TP11" s="381"/>
      <c r="TQ11" s="381"/>
      <c r="TR11" s="381"/>
      <c r="TS11" s="381"/>
      <c r="TT11" s="381"/>
      <c r="TU11" s="381"/>
      <c r="TV11" s="381"/>
      <c r="TW11" s="381"/>
      <c r="TX11" s="381"/>
      <c r="TY11" s="381"/>
      <c r="TZ11" s="381"/>
      <c r="UA11" s="381"/>
      <c r="UB11" s="381"/>
      <c r="UC11" s="381"/>
      <c r="UD11" s="381"/>
      <c r="UE11" s="381"/>
      <c r="UF11" s="381"/>
      <c r="UG11" s="381"/>
      <c r="UH11" s="381"/>
      <c r="UI11" s="381"/>
      <c r="UJ11" s="381"/>
      <c r="UK11" s="381"/>
      <c r="UL11" s="381"/>
      <c r="UM11" s="381"/>
      <c r="UN11" s="381"/>
      <c r="UO11" s="381"/>
      <c r="UP11" s="381"/>
      <c r="UQ11" s="381"/>
      <c r="UR11" s="381"/>
      <c r="US11" s="381"/>
      <c r="UT11" s="381"/>
      <c r="UU11" s="381"/>
      <c r="UV11" s="381"/>
      <c r="UW11" s="381"/>
      <c r="UX11" s="381"/>
      <c r="UY11" s="381"/>
      <c r="UZ11" s="381"/>
      <c r="VA11" s="381"/>
      <c r="VB11" s="381"/>
      <c r="VC11" s="381"/>
      <c r="VD11" s="381"/>
      <c r="VE11" s="381"/>
      <c r="VF11" s="381"/>
      <c r="VG11" s="381"/>
      <c r="VH11" s="381"/>
      <c r="VI11" s="381"/>
      <c r="VJ11" s="381"/>
      <c r="VK11" s="381"/>
      <c r="VL11" s="381"/>
      <c r="VM11" s="381"/>
      <c r="VN11" s="381"/>
      <c r="VO11" s="381"/>
      <c r="VP11" s="381"/>
      <c r="VQ11" s="381"/>
      <c r="VR11" s="381"/>
      <c r="VS11" s="381"/>
      <c r="VT11" s="381"/>
      <c r="VU11" s="381"/>
      <c r="VV11" s="381"/>
      <c r="VW11" s="381"/>
      <c r="VX11" s="381"/>
      <c r="VY11" s="381"/>
      <c r="VZ11" s="381"/>
      <c r="WA11" s="381"/>
      <c r="WB11" s="381"/>
      <c r="WC11" s="381"/>
      <c r="WD11" s="381"/>
      <c r="WE11" s="381"/>
      <c r="WF11" s="381"/>
      <c r="WG11" s="381"/>
      <c r="WH11" s="381"/>
      <c r="WI11" s="381"/>
      <c r="WJ11" s="381"/>
      <c r="WK11" s="381"/>
      <c r="WL11" s="381"/>
      <c r="WM11" s="381"/>
      <c r="WN11" s="381"/>
      <c r="WO11" s="381"/>
      <c r="WP11" s="381"/>
      <c r="WQ11" s="381"/>
      <c r="WR11" s="381"/>
      <c r="WS11" s="381"/>
      <c r="WT11" s="381"/>
      <c r="WU11" s="381"/>
      <c r="WV11" s="381"/>
      <c r="WW11" s="381"/>
      <c r="WX11" s="381"/>
      <c r="WY11" s="381"/>
      <c r="WZ11" s="381"/>
      <c r="XA11" s="381"/>
      <c r="XB11" s="381"/>
      <c r="XC11" s="381"/>
      <c r="XD11" s="381"/>
      <c r="XE11" s="381"/>
      <c r="XF11" s="381"/>
      <c r="XG11" s="381"/>
      <c r="XH11" s="381"/>
      <c r="XI11" s="381"/>
      <c r="XJ11" s="381"/>
      <c r="XK11" s="381"/>
      <c r="XL11" s="381"/>
      <c r="XM11" s="381"/>
      <c r="XN11" s="381"/>
      <c r="XO11" s="381"/>
      <c r="XP11" s="381"/>
      <c r="XQ11" s="381"/>
      <c r="XR11" s="381"/>
      <c r="XS11" s="381"/>
      <c r="XT11" s="381"/>
      <c r="XU11" s="381"/>
      <c r="XV11" s="381"/>
      <c r="XW11" s="381"/>
      <c r="XX11" s="381"/>
      <c r="XY11" s="381"/>
      <c r="XZ11" s="381"/>
      <c r="YA11" s="381"/>
      <c r="YB11" s="381"/>
      <c r="YC11" s="381"/>
      <c r="YD11" s="381"/>
      <c r="YE11" s="381"/>
      <c r="YF11" s="381"/>
      <c r="YG11" s="381"/>
      <c r="YH11" s="381"/>
      <c r="YI11" s="381"/>
      <c r="YJ11" s="381"/>
      <c r="YK11" s="381"/>
      <c r="YL11" s="381"/>
      <c r="YM11" s="381"/>
      <c r="YN11" s="381"/>
      <c r="YO11" s="381"/>
      <c r="YP11" s="381"/>
      <c r="YQ11" s="381"/>
      <c r="YR11" s="381"/>
      <c r="YS11" s="381"/>
      <c r="YT11" s="381"/>
      <c r="YU11" s="381"/>
      <c r="YV11" s="381"/>
      <c r="YW11" s="381"/>
      <c r="YX11" s="381"/>
      <c r="YY11" s="381"/>
      <c r="YZ11" s="381"/>
      <c r="ZA11" s="381"/>
      <c r="ZB11" s="381"/>
      <c r="ZC11" s="381"/>
      <c r="ZD11" s="381"/>
      <c r="ZE11" s="381"/>
      <c r="ZF11" s="381"/>
      <c r="ZG11" s="381"/>
      <c r="ZH11" s="381"/>
      <c r="ZI11" s="381"/>
      <c r="ZJ11" s="381"/>
      <c r="ZK11" s="381"/>
      <c r="ZL11" s="381"/>
      <c r="ZM11" s="381"/>
      <c r="ZN11" s="381"/>
      <c r="ZO11" s="381"/>
      <c r="ZP11" s="381"/>
      <c r="ZQ11" s="381"/>
      <c r="ZR11" s="381"/>
      <c r="ZS11" s="381"/>
      <c r="ZT11" s="381"/>
      <c r="ZU11" s="381"/>
      <c r="ZV11" s="381"/>
      <c r="ZW11" s="381"/>
      <c r="ZX11" s="381"/>
      <c r="ZY11" s="381"/>
      <c r="ZZ11" s="381"/>
      <c r="AAA11" s="381"/>
      <c r="AAB11" s="381"/>
      <c r="AAC11" s="381"/>
      <c r="AAD11" s="381"/>
      <c r="AAE11" s="381"/>
      <c r="AAF11" s="381"/>
      <c r="AAG11" s="381"/>
      <c r="AAH11" s="381"/>
      <c r="AAI11" s="381"/>
      <c r="AAJ11" s="381"/>
      <c r="AAK11" s="381"/>
      <c r="AAL11" s="381"/>
      <c r="AAM11" s="381"/>
      <c r="AAN11" s="381"/>
      <c r="AAO11" s="381"/>
      <c r="AAP11" s="381"/>
      <c r="AAQ11" s="381"/>
      <c r="AAR11" s="381"/>
      <c r="AAS11" s="381"/>
      <c r="AAT11" s="381"/>
      <c r="AAU11" s="381"/>
      <c r="AAV11" s="381"/>
      <c r="AAW11" s="381"/>
      <c r="AAX11" s="381"/>
      <c r="AAY11" s="381"/>
      <c r="AAZ11" s="381"/>
      <c r="ABA11" s="381"/>
      <c r="ABB11" s="381"/>
      <c r="ABC11" s="381"/>
      <c r="ABD11" s="381"/>
      <c r="ABE11" s="381"/>
      <c r="ABF11" s="381"/>
      <c r="ABG11" s="381"/>
      <c r="ABH11" s="381"/>
      <c r="ABI11" s="381"/>
      <c r="ABJ11" s="381"/>
      <c r="ABK11" s="381"/>
      <c r="ABL11" s="381"/>
      <c r="ABM11" s="381"/>
      <c r="ABN11" s="381"/>
      <c r="ABO11" s="381"/>
      <c r="ABP11" s="381"/>
      <c r="ABQ11" s="381"/>
      <c r="ABR11" s="381"/>
      <c r="ABS11" s="381"/>
      <c r="ABT11" s="381"/>
      <c r="ABU11" s="381"/>
      <c r="ABV11" s="381"/>
      <c r="ABW11" s="381"/>
      <c r="ABX11" s="381"/>
      <c r="ABY11" s="381"/>
      <c r="ABZ11" s="381"/>
      <c r="ACA11" s="381"/>
      <c r="ACB11" s="381"/>
      <c r="ACC11" s="381"/>
      <c r="ACD11" s="381"/>
      <c r="ACE11" s="381"/>
      <c r="ACF11" s="381"/>
      <c r="ACG11" s="381"/>
      <c r="ACH11" s="381"/>
      <c r="ACI11" s="381"/>
      <c r="ACJ11" s="381"/>
      <c r="ACK11" s="381"/>
      <c r="ACL11" s="381"/>
      <c r="ACM11" s="381"/>
      <c r="ACN11" s="381"/>
      <c r="ACO11" s="381"/>
      <c r="ACP11" s="381"/>
      <c r="ACQ11" s="381"/>
      <c r="ACR11" s="381"/>
      <c r="ACS11" s="381"/>
      <c r="ACT11" s="381"/>
      <c r="ACU11" s="381"/>
      <c r="ACV11" s="381"/>
      <c r="ACW11" s="381"/>
      <c r="ACX11" s="381"/>
      <c r="ACY11" s="381"/>
      <c r="ACZ11" s="381"/>
      <c r="ADA11" s="381"/>
      <c r="ADB11" s="381"/>
      <c r="ADC11" s="381"/>
      <c r="ADD11" s="381"/>
      <c r="ADE11" s="381"/>
      <c r="ADF11" s="381"/>
      <c r="ADG11" s="381"/>
      <c r="ADH11" s="381"/>
      <c r="ADI11" s="381"/>
      <c r="ADJ11" s="381"/>
      <c r="ADK11" s="381"/>
      <c r="ADL11" s="381"/>
      <c r="ADM11" s="381"/>
      <c r="ADN11" s="381"/>
      <c r="ADO11" s="381"/>
      <c r="ADP11" s="381"/>
      <c r="ADQ11" s="381"/>
      <c r="ADR11" s="381"/>
      <c r="ADS11" s="381"/>
      <c r="ADT11" s="381"/>
      <c r="ADU11" s="381"/>
      <c r="ADV11" s="381"/>
      <c r="ADW11" s="381"/>
      <c r="ADX11" s="381"/>
      <c r="ADY11" s="381"/>
      <c r="ADZ11" s="381"/>
      <c r="AEA11" s="381"/>
      <c r="AEB11" s="381"/>
      <c r="AEC11" s="381"/>
      <c r="AED11" s="381"/>
      <c r="AEE11" s="381"/>
      <c r="AEF11" s="381"/>
      <c r="AEG11" s="381"/>
      <c r="AEH11" s="381"/>
      <c r="AEI11" s="381"/>
      <c r="AEJ11" s="381"/>
      <c r="AEK11" s="381"/>
      <c r="AEL11" s="381"/>
      <c r="AEM11" s="381"/>
      <c r="AEN11" s="381"/>
      <c r="AEO11" s="381"/>
      <c r="AEP11" s="381"/>
      <c r="AEQ11" s="381"/>
      <c r="AER11" s="381"/>
      <c r="AES11" s="381"/>
      <c r="AET11" s="381"/>
      <c r="AEU11" s="381"/>
      <c r="AEV11" s="381"/>
      <c r="AEW11" s="381"/>
      <c r="AEX11" s="381"/>
      <c r="AEY11" s="381"/>
      <c r="AEZ11" s="381"/>
      <c r="AFA11" s="381"/>
      <c r="AFB11" s="381"/>
      <c r="AFC11" s="381"/>
      <c r="AFD11" s="381"/>
      <c r="AFE11" s="381"/>
      <c r="AFF11" s="381"/>
      <c r="AFG11" s="381"/>
      <c r="AFH11" s="381"/>
      <c r="AFI11" s="381"/>
      <c r="AFJ11" s="381"/>
      <c r="AFK11" s="381"/>
      <c r="AFL11" s="381"/>
      <c r="AFM11" s="381"/>
      <c r="AFN11" s="381"/>
      <c r="AFO11" s="381"/>
      <c r="AFP11" s="381"/>
      <c r="AFQ11" s="381"/>
      <c r="AFR11" s="381"/>
      <c r="AFS11" s="381"/>
      <c r="AFT11" s="381"/>
      <c r="AFU11" s="381"/>
      <c r="AFV11" s="381"/>
      <c r="AFW11" s="381"/>
      <c r="AFX11" s="381"/>
      <c r="AFY11" s="381"/>
      <c r="AFZ11" s="381"/>
      <c r="AGA11" s="381"/>
      <c r="AGB11" s="381"/>
      <c r="AGC11" s="381"/>
      <c r="AGD11" s="381"/>
      <c r="AGE11" s="381"/>
      <c r="AGF11" s="381"/>
      <c r="AGG11" s="381"/>
      <c r="AGH11" s="381"/>
      <c r="AGI11" s="381"/>
      <c r="AGJ11" s="381"/>
      <c r="AGK11" s="381"/>
      <c r="AGL11" s="381"/>
      <c r="AGM11" s="381"/>
      <c r="AGN11" s="381"/>
      <c r="AGO11" s="381"/>
      <c r="AGP11" s="381"/>
      <c r="AGQ11" s="381"/>
      <c r="AGR11" s="381"/>
      <c r="AGS11" s="381"/>
      <c r="AGT11" s="381"/>
      <c r="AGU11" s="381"/>
      <c r="AGV11" s="381"/>
      <c r="AGW11" s="381"/>
      <c r="AGX11" s="381"/>
      <c r="AGY11" s="381"/>
      <c r="AGZ11" s="381"/>
      <c r="AHA11" s="381"/>
      <c r="AHB11" s="381"/>
      <c r="AHC11" s="381"/>
      <c r="AHD11" s="381"/>
      <c r="AHE11" s="381"/>
      <c r="AHF11" s="381"/>
      <c r="AHG11" s="381"/>
      <c r="AHH11" s="381"/>
      <c r="AHI11" s="381"/>
      <c r="AHJ11" s="381"/>
      <c r="AHK11" s="381"/>
      <c r="AHL11" s="381"/>
      <c r="AHM11" s="381"/>
      <c r="AHN11" s="381"/>
      <c r="AHO11" s="381"/>
      <c r="AHP11" s="381"/>
      <c r="AHQ11" s="381"/>
      <c r="AHR11" s="381"/>
      <c r="AHS11" s="381"/>
      <c r="AHT11" s="381"/>
      <c r="AHU11" s="381"/>
      <c r="AHV11" s="381"/>
      <c r="AHW11" s="381"/>
      <c r="AHX11" s="381"/>
      <c r="AHY11" s="381"/>
      <c r="AHZ11" s="381"/>
      <c r="AIA11" s="381"/>
      <c r="AIB11" s="381"/>
      <c r="AIC11" s="381"/>
      <c r="AID11" s="381"/>
      <c r="AIE11" s="381"/>
      <c r="AIF11" s="381"/>
      <c r="AIG11" s="381"/>
      <c r="AIH11" s="381"/>
      <c r="AII11" s="381"/>
      <c r="AIJ11" s="381"/>
      <c r="AIK11" s="381"/>
      <c r="AIL11" s="381"/>
      <c r="AIM11" s="381"/>
      <c r="AIN11" s="381"/>
      <c r="AIO11" s="381"/>
      <c r="AIP11" s="381"/>
      <c r="AIQ11" s="381"/>
      <c r="AIR11" s="381"/>
      <c r="AIS11" s="381"/>
      <c r="AIT11" s="381"/>
      <c r="AIU11" s="381"/>
      <c r="AIV11" s="381"/>
      <c r="AIW11" s="381"/>
      <c r="AIX11" s="381"/>
      <c r="AIY11" s="381"/>
      <c r="AIZ11" s="381"/>
      <c r="AJA11" s="381"/>
      <c r="AJB11" s="381"/>
      <c r="AJC11" s="381"/>
      <c r="AJD11" s="381"/>
      <c r="AJE11" s="381"/>
      <c r="AJF11" s="381"/>
      <c r="AJG11" s="381"/>
      <c r="AJH11" s="381"/>
      <c r="AJI11" s="381"/>
      <c r="AJJ11" s="381"/>
      <c r="AJK11" s="381"/>
      <c r="AJL11" s="381"/>
      <c r="AJM11" s="381"/>
      <c r="AJN11" s="381"/>
      <c r="AJO11" s="381"/>
      <c r="AJP11" s="381"/>
      <c r="AJQ11" s="381"/>
      <c r="AJR11" s="381"/>
      <c r="AJS11" s="381"/>
      <c r="AJT11" s="381"/>
      <c r="AJU11" s="381"/>
      <c r="AJV11" s="381"/>
      <c r="AJW11" s="381"/>
      <c r="AJX11" s="381"/>
      <c r="AJY11" s="381"/>
      <c r="AJZ11" s="381"/>
      <c r="AKA11" s="381"/>
      <c r="AKB11" s="381"/>
      <c r="AKC11" s="381"/>
      <c r="AKD11" s="381"/>
      <c r="AKE11" s="381"/>
      <c r="AKF11" s="381"/>
      <c r="AKG11" s="381"/>
      <c r="AKH11" s="381"/>
      <c r="AKI11" s="381"/>
      <c r="AKJ11" s="381"/>
      <c r="AKK11" s="381"/>
      <c r="AKL11" s="381"/>
      <c r="AKM11" s="381"/>
      <c r="AKN11" s="381"/>
      <c r="AKO11" s="381"/>
      <c r="AKP11" s="381"/>
      <c r="AKQ11" s="381"/>
      <c r="AKR11" s="381"/>
      <c r="AKS11" s="381"/>
      <c r="AKT11" s="381"/>
      <c r="AKU11" s="381"/>
      <c r="AKV11" s="381"/>
      <c r="AKW11" s="381"/>
      <c r="AKX11" s="381"/>
      <c r="AKY11" s="381"/>
      <c r="AKZ11" s="381"/>
      <c r="ALA11" s="381"/>
      <c r="ALB11" s="381"/>
      <c r="ALC11" s="381"/>
      <c r="ALD11" s="381"/>
      <c r="ALE11" s="381"/>
      <c r="ALF11" s="381"/>
      <c r="ALG11" s="381"/>
      <c r="ALH11" s="381"/>
      <c r="ALI11" s="381"/>
      <c r="ALJ11" s="381"/>
      <c r="ALK11" s="381"/>
      <c r="ALL11" s="381"/>
      <c r="ALM11" s="381"/>
      <c r="ALN11" s="381"/>
      <c r="ALO11" s="381"/>
      <c r="ALP11" s="381"/>
      <c r="ALQ11" s="381"/>
      <c r="ALR11" s="381"/>
      <c r="ALS11" s="381"/>
      <c r="ALT11" s="381"/>
      <c r="ALU11" s="381"/>
      <c r="ALV11" s="381"/>
      <c r="ALW11" s="381"/>
      <c r="ALX11" s="381"/>
      <c r="ALY11" s="381"/>
      <c r="ALZ11" s="381"/>
      <c r="AMA11" s="381"/>
      <c r="AMB11" s="381"/>
      <c r="AMC11" s="381"/>
      <c r="AMD11" s="381"/>
      <c r="AME11" s="381"/>
      <c r="AMF11" s="381"/>
      <c r="AMG11" s="381"/>
      <c r="AMH11" s="381"/>
      <c r="AMI11" s="381"/>
      <c r="AMJ11" s="381"/>
      <c r="AMK11" s="381"/>
      <c r="AML11" s="381"/>
      <c r="AMM11" s="381"/>
      <c r="AMN11" s="381"/>
      <c r="AMO11" s="381"/>
      <c r="AMP11" s="381"/>
      <c r="AMQ11" s="381"/>
      <c r="AMR11" s="381"/>
      <c r="AMS11" s="381"/>
      <c r="AMT11" s="381"/>
      <c r="AMU11" s="381"/>
      <c r="AMV11" s="381"/>
      <c r="AMW11" s="381"/>
      <c r="AMX11" s="381"/>
      <c r="AMY11" s="381"/>
      <c r="AMZ11" s="381"/>
      <c r="ANA11" s="381"/>
      <c r="ANB11" s="381"/>
      <c r="ANC11" s="381"/>
      <c r="AND11" s="381"/>
      <c r="ANE11" s="381"/>
      <c r="ANF11" s="381"/>
      <c r="ANG11" s="381"/>
      <c r="ANH11" s="381"/>
      <c r="ANI11" s="381"/>
      <c r="ANJ11" s="381"/>
      <c r="ANK11" s="381"/>
      <c r="ANL11" s="381"/>
      <c r="ANM11" s="381"/>
      <c r="ANN11" s="381"/>
      <c r="ANO11" s="381"/>
      <c r="ANP11" s="381"/>
      <c r="ANQ11" s="381"/>
      <c r="ANR11" s="381"/>
      <c r="ANS11" s="381"/>
      <c r="ANT11" s="381"/>
      <c r="ANU11" s="381"/>
      <c r="ANV11" s="381"/>
      <c r="ANW11" s="381"/>
      <c r="ANX11" s="381"/>
      <c r="ANY11" s="381"/>
      <c r="ANZ11" s="381"/>
      <c r="AOA11" s="381"/>
      <c r="AOB11" s="381"/>
      <c r="AOC11" s="381"/>
      <c r="AOD11" s="381"/>
      <c r="AOE11" s="381"/>
      <c r="AOF11" s="381"/>
      <c r="AOG11" s="381"/>
      <c r="AOH11" s="381"/>
      <c r="AOI11" s="381"/>
      <c r="AOJ11" s="381"/>
      <c r="AOK11" s="381"/>
      <c r="AOL11" s="381"/>
      <c r="AOM11" s="381"/>
      <c r="AON11" s="381"/>
      <c r="AOO11" s="381"/>
      <c r="AOP11" s="381"/>
      <c r="AOQ11" s="381"/>
      <c r="AOR11" s="381"/>
      <c r="AOS11" s="381"/>
      <c r="AOT11" s="381"/>
      <c r="AOU11" s="381"/>
      <c r="AOV11" s="381"/>
      <c r="AOW11" s="381"/>
      <c r="AOX11" s="381"/>
      <c r="AOY11" s="381"/>
      <c r="AOZ11" s="381"/>
      <c r="APA11" s="381"/>
      <c r="APB11" s="381"/>
      <c r="APC11" s="381"/>
      <c r="APD11" s="381"/>
      <c r="APE11" s="381"/>
      <c r="APF11" s="381"/>
      <c r="APG11" s="381"/>
      <c r="APH11" s="381"/>
      <c r="API11" s="381"/>
      <c r="APJ11" s="381"/>
      <c r="APK11" s="381"/>
      <c r="APL11" s="381"/>
      <c r="APM11" s="381"/>
      <c r="APN11" s="381"/>
      <c r="APO11" s="381"/>
      <c r="APP11" s="381"/>
      <c r="APQ11" s="381"/>
      <c r="APR11" s="381"/>
      <c r="APS11" s="381"/>
      <c r="APT11" s="381"/>
      <c r="APU11" s="381"/>
      <c r="APV11" s="381"/>
      <c r="APW11" s="381"/>
      <c r="APX11" s="381"/>
      <c r="APY11" s="381"/>
      <c r="APZ11" s="381"/>
      <c r="AQA11" s="381"/>
      <c r="AQB11" s="381"/>
      <c r="AQC11" s="381"/>
      <c r="AQD11" s="381"/>
      <c r="AQE11" s="381"/>
      <c r="AQF11" s="381"/>
      <c r="AQG11" s="381"/>
      <c r="AQH11" s="381"/>
      <c r="AQI11" s="381"/>
      <c r="AQJ11" s="381"/>
      <c r="AQK11" s="381"/>
      <c r="AQL11" s="381"/>
      <c r="AQM11" s="381"/>
      <c r="AQN11" s="381"/>
      <c r="AQO11" s="381"/>
      <c r="AQP11" s="381"/>
      <c r="AQQ11" s="381"/>
      <c r="AQR11" s="381"/>
      <c r="AQS11" s="381"/>
      <c r="AQT11" s="381"/>
      <c r="AQU11" s="381"/>
      <c r="AQV11" s="381"/>
      <c r="AQW11" s="381"/>
      <c r="AQX11" s="381"/>
      <c r="AQY11" s="381"/>
      <c r="AQZ11" s="381"/>
      <c r="ARA11" s="381"/>
      <c r="ARB11" s="381"/>
      <c r="ARC11" s="381"/>
      <c r="ARD11" s="381"/>
      <c r="ARE11" s="381"/>
      <c r="ARF11" s="381"/>
      <c r="ARG11" s="381"/>
      <c r="ARH11" s="381"/>
      <c r="ARI11" s="381"/>
      <c r="ARJ11" s="381"/>
      <c r="ARK11" s="381"/>
      <c r="ARL11" s="381"/>
      <c r="ARM11" s="381"/>
      <c r="ARN11" s="381"/>
      <c r="ARO11" s="381"/>
      <c r="ARP11" s="381"/>
      <c r="ARQ11" s="381"/>
      <c r="ARR11" s="381"/>
      <c r="ARS11" s="381"/>
      <c r="ART11" s="381"/>
      <c r="ARU11" s="381"/>
      <c r="ARV11" s="381"/>
      <c r="ARW11" s="381"/>
      <c r="ARX11" s="381"/>
      <c r="ARY11" s="381"/>
      <c r="ARZ11" s="381"/>
      <c r="ASA11" s="381"/>
      <c r="ASB11" s="381"/>
      <c r="ASC11" s="381"/>
      <c r="ASD11" s="381"/>
      <c r="ASE11" s="381"/>
      <c r="ASF11" s="381"/>
      <c r="ASG11" s="381"/>
      <c r="ASH11" s="381"/>
      <c r="ASI11" s="381"/>
      <c r="ASJ11" s="381"/>
      <c r="ASK11" s="381"/>
      <c r="ASL11" s="381"/>
      <c r="ASM11" s="381"/>
      <c r="ASN11" s="381"/>
      <c r="ASO11" s="381"/>
      <c r="ASP11" s="381"/>
      <c r="ASQ11" s="381"/>
      <c r="ASR11" s="381"/>
      <c r="ASS11" s="381"/>
      <c r="AST11" s="381"/>
      <c r="ASU11" s="381"/>
      <c r="ASV11" s="381"/>
      <c r="ASW11" s="381"/>
      <c r="ASX11" s="381"/>
      <c r="ASY11" s="381"/>
      <c r="ASZ11" s="381"/>
      <c r="ATA11" s="381"/>
      <c r="ATB11" s="381"/>
      <c r="ATC11" s="381"/>
      <c r="ATD11" s="381"/>
      <c r="ATE11" s="381"/>
      <c r="ATF11" s="381"/>
      <c r="ATG11" s="381"/>
      <c r="ATH11" s="381"/>
      <c r="ATI11" s="381"/>
      <c r="ATJ11" s="381"/>
      <c r="ATK11" s="381"/>
      <c r="ATL11" s="381"/>
      <c r="ATM11" s="381"/>
      <c r="ATN11" s="381"/>
      <c r="ATO11" s="381"/>
      <c r="ATP11" s="381"/>
      <c r="ATQ11" s="381"/>
      <c r="ATR11" s="381"/>
      <c r="ATS11" s="381"/>
      <c r="ATT11" s="381"/>
      <c r="ATU11" s="381"/>
      <c r="ATV11" s="381"/>
      <c r="ATW11" s="381"/>
      <c r="ATX11" s="381"/>
      <c r="ATY11" s="381"/>
      <c r="ATZ11" s="381"/>
      <c r="AUA11" s="381"/>
      <c r="AUB11" s="381"/>
      <c r="AUC11" s="381"/>
      <c r="AUD11" s="381"/>
      <c r="AUE11" s="381"/>
      <c r="AUF11" s="381"/>
      <c r="AUG11" s="381"/>
      <c r="AUH11" s="381"/>
      <c r="AUI11" s="381"/>
      <c r="AUJ11" s="381"/>
      <c r="AUK11" s="381"/>
      <c r="AUL11" s="381"/>
      <c r="AUM11" s="381"/>
      <c r="AUN11" s="381"/>
      <c r="AUO11" s="381"/>
      <c r="AUP11" s="381"/>
      <c r="AUQ11" s="381"/>
      <c r="AUR11" s="381"/>
      <c r="AUS11" s="381"/>
      <c r="AUT11" s="381"/>
      <c r="AUU11" s="381"/>
      <c r="AUV11" s="381"/>
      <c r="AUW11" s="381"/>
      <c r="AUX11" s="381"/>
      <c r="AUY11" s="381"/>
      <c r="AUZ11" s="381"/>
      <c r="AVA11" s="381"/>
      <c r="AVB11" s="381"/>
      <c r="AVC11" s="381"/>
      <c r="AVD11" s="381"/>
      <c r="AVE11" s="381"/>
      <c r="AVF11" s="381"/>
      <c r="AVG11" s="381"/>
      <c r="AVH11" s="381"/>
      <c r="AVI11" s="381"/>
      <c r="AVJ11" s="381"/>
      <c r="AVK11" s="381"/>
      <c r="AVL11" s="381"/>
      <c r="AVM11" s="381"/>
      <c r="AVN11" s="381"/>
      <c r="AVO11" s="381"/>
      <c r="AVP11" s="381"/>
      <c r="AVQ11" s="381"/>
      <c r="AVR11" s="381"/>
      <c r="AVS11" s="381"/>
      <c r="AVT11" s="381"/>
      <c r="AVU11" s="381"/>
      <c r="AVV11" s="381"/>
      <c r="AVW11" s="381"/>
      <c r="AVX11" s="381"/>
      <c r="AVY11" s="381"/>
      <c r="AVZ11" s="381"/>
      <c r="AWA11" s="381"/>
      <c r="AWB11" s="381"/>
      <c r="AWC11" s="381"/>
      <c r="AWD11" s="381"/>
      <c r="AWE11" s="381"/>
      <c r="AWF11" s="381"/>
      <c r="AWG11" s="381"/>
      <c r="AWH11" s="381"/>
      <c r="AWI11" s="381"/>
      <c r="AWJ11" s="381"/>
      <c r="AWK11" s="381"/>
      <c r="AWL11" s="381"/>
      <c r="AWM11" s="381"/>
      <c r="AWN11" s="381"/>
      <c r="AWO11" s="381"/>
      <c r="AWP11" s="381"/>
      <c r="AWQ11" s="381"/>
      <c r="AWR11" s="381"/>
      <c r="AWS11" s="381"/>
      <c r="AWT11" s="381"/>
      <c r="AWU11" s="381"/>
      <c r="AWV11" s="381"/>
      <c r="AWW11" s="381"/>
      <c r="AWX11" s="381"/>
      <c r="AWY11" s="381"/>
      <c r="AWZ11" s="381"/>
      <c r="AXA11" s="381"/>
      <c r="AXB11" s="381"/>
      <c r="AXC11" s="381"/>
      <c r="AXD11" s="381"/>
      <c r="AXE11" s="381"/>
      <c r="AXF11" s="381"/>
      <c r="AXG11" s="381"/>
      <c r="AXH11" s="381"/>
      <c r="AXI11" s="381"/>
      <c r="AXJ11" s="381"/>
      <c r="AXK11" s="381"/>
      <c r="AXL11" s="381"/>
      <c r="AXM11" s="381"/>
      <c r="AXN11" s="381"/>
      <c r="AXO11" s="381"/>
      <c r="AXP11" s="381"/>
      <c r="AXQ11" s="381"/>
      <c r="AXR11" s="381"/>
      <c r="AXS11" s="381"/>
      <c r="AXT11" s="381"/>
      <c r="AXU11" s="381"/>
      <c r="AXV11" s="381"/>
      <c r="AXW11" s="381"/>
      <c r="AXX11" s="381"/>
      <c r="AXY11" s="381"/>
      <c r="AXZ11" s="381"/>
      <c r="AYA11" s="381"/>
      <c r="AYB11" s="381"/>
      <c r="AYC11" s="381"/>
      <c r="AYD11" s="381"/>
      <c r="AYE11" s="381"/>
      <c r="AYF11" s="381"/>
      <c r="AYG11" s="381"/>
      <c r="AYH11" s="381"/>
      <c r="AYI11" s="381"/>
      <c r="AYJ11" s="381"/>
      <c r="AYK11" s="381"/>
      <c r="AYL11" s="381"/>
      <c r="AYM11" s="381"/>
      <c r="AYN11" s="381"/>
      <c r="AYO11" s="381"/>
      <c r="AYP11" s="381"/>
      <c r="AYQ11" s="381"/>
      <c r="AYR11" s="381"/>
      <c r="AYS11" s="381"/>
      <c r="AYT11" s="381"/>
      <c r="AYU11" s="381"/>
      <c r="AYV11" s="381"/>
      <c r="AYW11" s="381"/>
      <c r="AYX11" s="381"/>
      <c r="AYY11" s="381"/>
      <c r="AYZ11" s="381"/>
      <c r="AZA11" s="381"/>
      <c r="AZB11" s="381"/>
      <c r="AZC11" s="381"/>
      <c r="AZD11" s="381"/>
      <c r="AZE11" s="381"/>
      <c r="AZF11" s="381"/>
      <c r="AZG11" s="381"/>
      <c r="AZH11" s="381"/>
      <c r="AZI11" s="381"/>
      <c r="AZJ11" s="381"/>
      <c r="AZK11" s="381"/>
      <c r="AZL11" s="381"/>
      <c r="AZM11" s="381"/>
      <c r="AZN11" s="381"/>
      <c r="AZO11" s="381"/>
      <c r="AZP11" s="381"/>
      <c r="AZQ11" s="381"/>
      <c r="AZR11" s="381"/>
      <c r="AZS11" s="381"/>
      <c r="AZT11" s="381"/>
      <c r="AZU11" s="381"/>
      <c r="AZV11" s="381"/>
      <c r="AZW11" s="381"/>
      <c r="AZX11" s="381"/>
      <c r="AZY11" s="381"/>
      <c r="AZZ11" s="381"/>
      <c r="BAA11" s="381"/>
      <c r="BAB11" s="381"/>
      <c r="BAC11" s="381"/>
      <c r="BAD11" s="381"/>
      <c r="BAE11" s="381"/>
      <c r="BAF11" s="381"/>
      <c r="BAG11" s="381"/>
      <c r="BAH11" s="381"/>
      <c r="BAI11" s="381"/>
      <c r="BAJ11" s="381"/>
      <c r="BAK11" s="381"/>
      <c r="BAL11" s="381"/>
      <c r="BAM11" s="381"/>
      <c r="BAN11" s="381"/>
      <c r="BAO11" s="381"/>
      <c r="BAP11" s="381"/>
      <c r="BAQ11" s="381"/>
      <c r="BAR11" s="381"/>
      <c r="BAS11" s="381"/>
      <c r="BAT11" s="381"/>
      <c r="BAU11" s="381"/>
      <c r="BAV11" s="381"/>
      <c r="BAW11" s="381"/>
      <c r="BAX11" s="381"/>
      <c r="BAY11" s="381"/>
      <c r="BAZ11" s="381"/>
      <c r="BBA11" s="381"/>
      <c r="BBB11" s="381"/>
      <c r="BBC11" s="381"/>
      <c r="BBD11" s="381"/>
      <c r="BBE11" s="381"/>
      <c r="BBF11" s="381"/>
      <c r="BBG11" s="381"/>
      <c r="BBH11" s="381"/>
      <c r="BBI11" s="381"/>
      <c r="BBJ11" s="381"/>
      <c r="BBK11" s="381"/>
      <c r="BBL11" s="381"/>
      <c r="BBM11" s="381"/>
      <c r="BBN11" s="381"/>
      <c r="BBO11" s="381"/>
      <c r="BBP11" s="381"/>
      <c r="BBQ11" s="381"/>
      <c r="BBR11" s="381"/>
      <c r="BBS11" s="381"/>
      <c r="BBT11" s="381"/>
      <c r="BBU11" s="381"/>
      <c r="BBV11" s="381"/>
      <c r="BBW11" s="381"/>
      <c r="BBX11" s="381"/>
      <c r="BBY11" s="381"/>
      <c r="BBZ11" s="381"/>
      <c r="BCA11" s="381"/>
      <c r="BCB11" s="381"/>
      <c r="BCC11" s="381"/>
      <c r="BCD11" s="381"/>
      <c r="BCE11" s="381"/>
      <c r="BCF11" s="381"/>
      <c r="BCG11" s="381"/>
      <c r="BCH11" s="381"/>
      <c r="BCI11" s="381"/>
      <c r="BCJ11" s="381"/>
      <c r="BCK11" s="381"/>
      <c r="BCL11" s="381"/>
      <c r="BCM11" s="381"/>
      <c r="BCN11" s="381"/>
      <c r="BCO11" s="381"/>
      <c r="BCP11" s="381"/>
      <c r="BCQ11" s="381"/>
      <c r="BCR11" s="381"/>
      <c r="BCS11" s="381"/>
      <c r="BCT11" s="381"/>
      <c r="BCU11" s="381"/>
      <c r="BCV11" s="381"/>
      <c r="BCW11" s="381"/>
      <c r="BCX11" s="381"/>
      <c r="BCY11" s="381"/>
      <c r="BCZ11" s="381"/>
      <c r="BDA11" s="381"/>
      <c r="BDB11" s="381"/>
      <c r="BDC11" s="381"/>
      <c r="BDD11" s="381"/>
      <c r="BDE11" s="381"/>
      <c r="BDF11" s="381"/>
      <c r="BDG11" s="381"/>
      <c r="BDH11" s="381"/>
      <c r="BDI11" s="381"/>
      <c r="BDJ11" s="381"/>
      <c r="BDK11" s="381"/>
      <c r="BDL11" s="381"/>
      <c r="BDM11" s="381"/>
      <c r="BDN11" s="381"/>
      <c r="BDO11" s="381"/>
      <c r="BDP11" s="381"/>
      <c r="BDQ11" s="381"/>
      <c r="BDR11" s="381"/>
      <c r="BDS11" s="381"/>
      <c r="BDT11" s="381"/>
      <c r="BDU11" s="381"/>
      <c r="BDV11" s="381"/>
      <c r="BDW11" s="381"/>
      <c r="BDX11" s="381"/>
      <c r="BDY11" s="381"/>
      <c r="BDZ11" s="381"/>
      <c r="BEA11" s="381"/>
      <c r="BEB11" s="381"/>
      <c r="BEC11" s="381"/>
      <c r="BED11" s="381"/>
      <c r="BEE11" s="381"/>
      <c r="BEF11" s="381"/>
      <c r="BEG11" s="381"/>
      <c r="BEH11" s="381"/>
      <c r="BEI11" s="381"/>
      <c r="BEJ11" s="381"/>
      <c r="BEK11" s="381"/>
      <c r="BEL11" s="381"/>
      <c r="BEM11" s="381"/>
      <c r="BEN11" s="381"/>
      <c r="BEO11" s="381"/>
      <c r="BEP11" s="381"/>
      <c r="BEQ11" s="381"/>
      <c r="BER11" s="381"/>
      <c r="BES11" s="381"/>
      <c r="BET11" s="381"/>
      <c r="BEU11" s="381"/>
      <c r="BEV11" s="381"/>
      <c r="BEW11" s="381"/>
      <c r="BEX11" s="381"/>
      <c r="BEY11" s="381"/>
      <c r="BEZ11" s="381"/>
      <c r="BFA11" s="381"/>
      <c r="BFB11" s="381"/>
      <c r="BFC11" s="381"/>
      <c r="BFD11" s="381"/>
      <c r="BFE11" s="381"/>
      <c r="BFF11" s="381"/>
      <c r="BFG11" s="381"/>
      <c r="BFH11" s="381"/>
      <c r="BFI11" s="381"/>
      <c r="BFJ11" s="381"/>
      <c r="BFK11" s="381"/>
      <c r="BFL11" s="381"/>
      <c r="BFM11" s="381"/>
      <c r="BFN11" s="381"/>
      <c r="BFO11" s="381"/>
      <c r="BFP11" s="381"/>
      <c r="BFQ11" s="381"/>
      <c r="BFR11" s="381"/>
      <c r="BFS11" s="381"/>
      <c r="BFT11" s="381"/>
      <c r="BFU11" s="381"/>
      <c r="BFV11" s="381"/>
      <c r="BFW11" s="381"/>
      <c r="BFX11" s="381"/>
      <c r="BFY11" s="381"/>
      <c r="BFZ11" s="381"/>
      <c r="BGA11" s="381"/>
      <c r="BGB11" s="381"/>
      <c r="BGC11" s="381"/>
      <c r="BGD11" s="381"/>
      <c r="BGE11" s="381"/>
      <c r="BGF11" s="381"/>
      <c r="BGG11" s="381"/>
      <c r="BGH11" s="381"/>
      <c r="BGI11" s="381"/>
      <c r="BGJ11" s="381"/>
      <c r="BGK11" s="381"/>
      <c r="BGL11" s="381"/>
      <c r="BGM11" s="381"/>
      <c r="BGN11" s="381"/>
      <c r="BGO11" s="381"/>
      <c r="BGP11" s="381"/>
      <c r="BGQ11" s="381"/>
      <c r="BGR11" s="381"/>
      <c r="BGS11" s="381"/>
      <c r="BGT11" s="381"/>
      <c r="BGU11" s="381"/>
      <c r="BGV11" s="381"/>
      <c r="BGW11" s="381"/>
      <c r="BGX11" s="381"/>
      <c r="BGY11" s="381"/>
      <c r="BGZ11" s="381"/>
      <c r="BHA11" s="381"/>
      <c r="BHB11" s="381"/>
      <c r="BHC11" s="381"/>
      <c r="BHD11" s="381"/>
      <c r="BHE11" s="381"/>
      <c r="BHF11" s="381"/>
      <c r="BHG11" s="381"/>
      <c r="BHH11" s="381"/>
      <c r="BHI11" s="381"/>
      <c r="BHJ11" s="381"/>
      <c r="BHK11" s="381"/>
      <c r="BHL11" s="381"/>
      <c r="BHM11" s="381"/>
      <c r="BHN11" s="381"/>
      <c r="BHO11" s="381"/>
      <c r="BHP11" s="381"/>
      <c r="BHQ11" s="381"/>
      <c r="BHR11" s="381"/>
      <c r="BHS11" s="381"/>
      <c r="BHT11" s="381"/>
      <c r="BHU11" s="381"/>
      <c r="BHV11" s="381"/>
      <c r="BHW11" s="381"/>
      <c r="BHX11" s="381"/>
      <c r="BHY11" s="381"/>
      <c r="BHZ11" s="381"/>
      <c r="BIA11" s="381"/>
      <c r="BIB11" s="381"/>
      <c r="BIC11" s="381"/>
      <c r="BID11" s="381"/>
      <c r="BIE11" s="381"/>
      <c r="BIF11" s="381"/>
      <c r="BIG11" s="381"/>
      <c r="BIH11" s="381"/>
      <c r="BII11" s="381"/>
      <c r="BIJ11" s="381"/>
      <c r="BIK11" s="381"/>
      <c r="BIL11" s="381"/>
      <c r="BIM11" s="381"/>
      <c r="BIN11" s="381"/>
      <c r="BIO11" s="381"/>
      <c r="BIP11" s="381"/>
      <c r="BIQ11" s="381"/>
      <c r="BIR11" s="381"/>
      <c r="BIS11" s="381"/>
      <c r="BIT11" s="381"/>
      <c r="BIU11" s="381"/>
      <c r="BIV11" s="381"/>
      <c r="BIW11" s="381"/>
      <c r="BIX11" s="381"/>
      <c r="BIY11" s="381"/>
      <c r="BIZ11" s="381"/>
      <c r="BJA11" s="381"/>
      <c r="BJB11" s="381"/>
      <c r="BJC11" s="381"/>
      <c r="BJD11" s="381"/>
      <c r="BJE11" s="381"/>
      <c r="BJF11" s="381"/>
      <c r="BJG11" s="381"/>
      <c r="BJH11" s="381"/>
      <c r="BJI11" s="381"/>
      <c r="BJJ11" s="381"/>
      <c r="BJK11" s="381"/>
      <c r="BJL11" s="381"/>
      <c r="BJM11" s="381"/>
      <c r="BJN11" s="381"/>
      <c r="BJO11" s="381"/>
      <c r="BJP11" s="381"/>
      <c r="BJQ11" s="381"/>
      <c r="BJR11" s="381"/>
      <c r="BJS11" s="381"/>
      <c r="BJT11" s="381"/>
      <c r="BJU11" s="381"/>
      <c r="BJV11" s="381"/>
      <c r="BJW11" s="381"/>
      <c r="BJX11" s="381"/>
      <c r="BJY11" s="381"/>
      <c r="BJZ11" s="381"/>
      <c r="BKA11" s="381"/>
      <c r="BKB11" s="381"/>
      <c r="BKC11" s="381"/>
      <c r="BKD11" s="381"/>
      <c r="BKE11" s="381"/>
      <c r="BKF11" s="381"/>
      <c r="BKG11" s="381"/>
      <c r="BKH11" s="381"/>
      <c r="BKI11" s="381"/>
      <c r="BKJ11" s="381"/>
      <c r="BKK11" s="381"/>
      <c r="BKL11" s="381"/>
      <c r="BKM11" s="381"/>
      <c r="BKN11" s="381"/>
      <c r="BKO11" s="381"/>
      <c r="BKP11" s="381"/>
      <c r="BKQ11" s="381"/>
      <c r="BKR11" s="381"/>
      <c r="BKS11" s="381"/>
      <c r="BKT11" s="381"/>
      <c r="BKU11" s="381"/>
      <c r="BKV11" s="381"/>
      <c r="BKW11" s="381"/>
      <c r="BKX11" s="381"/>
      <c r="BKY11" s="381"/>
      <c r="BKZ11" s="381"/>
      <c r="BLA11" s="381"/>
      <c r="BLB11" s="381"/>
      <c r="BLC11" s="381"/>
      <c r="BLD11" s="381"/>
      <c r="BLE11" s="381"/>
      <c r="BLF11" s="381"/>
      <c r="BLG11" s="381"/>
      <c r="BLH11" s="381"/>
      <c r="BLI11" s="381"/>
      <c r="BLJ11" s="381"/>
      <c r="BLK11" s="381"/>
      <c r="BLL11" s="381"/>
      <c r="BLM11" s="381"/>
      <c r="BLN11" s="381"/>
      <c r="BLO11" s="381"/>
      <c r="BLP11" s="381"/>
      <c r="BLQ11" s="381"/>
      <c r="BLR11" s="381"/>
      <c r="BLS11" s="381"/>
      <c r="BLT11" s="381"/>
      <c r="BLU11" s="381"/>
      <c r="BLV11" s="381"/>
      <c r="BLW11" s="381"/>
      <c r="BLX11" s="381"/>
      <c r="BLY11" s="381"/>
      <c r="BLZ11" s="381"/>
    </row>
    <row r="12" spans="1:1690" s="118" customFormat="1" ht="10" x14ac:dyDescent="0.2">
      <c r="A12" s="395"/>
      <c r="B12" s="374" t="s">
        <v>130</v>
      </c>
      <c r="C12" s="376">
        <v>2.01E-2</v>
      </c>
      <c r="D12" s="376">
        <v>2.0400000000000001E-2</v>
      </c>
      <c r="E12" s="376">
        <v>2.0299999999999999E-2</v>
      </c>
      <c r="F12" s="376">
        <v>1.89E-2</v>
      </c>
      <c r="G12" s="376">
        <v>1.8100000000000002E-2</v>
      </c>
      <c r="H12" s="376">
        <v>1.8499999999999999E-2</v>
      </c>
      <c r="I12" s="376">
        <v>1.9E-2</v>
      </c>
      <c r="J12" s="376">
        <v>1.8599999999999998E-2</v>
      </c>
      <c r="K12" s="376">
        <v>1.8700000000000001E-2</v>
      </c>
      <c r="L12" s="376">
        <v>1.8800000000000001E-2</v>
      </c>
      <c r="M12" s="376">
        <v>1.89E-2</v>
      </c>
      <c r="N12" s="376">
        <v>1.9199999999999998E-2</v>
      </c>
      <c r="O12" s="376">
        <v>1.9099999999999999E-2</v>
      </c>
      <c r="P12" s="376">
        <v>1.8800000000000001E-2</v>
      </c>
      <c r="Q12" s="376">
        <v>1.8499999999999999E-2</v>
      </c>
      <c r="R12" s="376">
        <v>1.6466000000000001E-2</v>
      </c>
      <c r="S12" s="376">
        <v>1.54E-2</v>
      </c>
      <c r="T12" s="376">
        <v>1.4742E-2</v>
      </c>
      <c r="U12" s="376">
        <v>1.4437E-2</v>
      </c>
      <c r="V12" s="376">
        <v>1.3599999999999999E-2</v>
      </c>
      <c r="W12" s="376">
        <v>1.3396999999999999E-2</v>
      </c>
      <c r="X12" s="376">
        <v>1.2995E-2</v>
      </c>
      <c r="Y12" s="376">
        <v>1.3086E-2</v>
      </c>
      <c r="Z12" s="376">
        <v>1.3202E-2</v>
      </c>
      <c r="AA12" s="376">
        <v>1.3243E-2</v>
      </c>
      <c r="AB12" s="376">
        <v>1.3598000000000001E-2</v>
      </c>
      <c r="AC12" s="376">
        <v>1.4791E-2</v>
      </c>
      <c r="AD12" s="377"/>
      <c r="AE12" s="377"/>
      <c r="AF12" s="377"/>
      <c r="AG12" s="377"/>
      <c r="AH12" s="377"/>
      <c r="AI12" s="377"/>
      <c r="AJ12" s="377"/>
      <c r="AK12" s="377"/>
      <c r="AL12" s="377"/>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c r="DF12" s="370"/>
      <c r="DG12" s="370"/>
      <c r="DH12" s="370"/>
      <c r="DI12" s="370"/>
      <c r="DJ12" s="370"/>
      <c r="DK12" s="370"/>
      <c r="DL12" s="370"/>
      <c r="DM12" s="370"/>
      <c r="DN12" s="370"/>
      <c r="DO12" s="370"/>
      <c r="DP12" s="370"/>
      <c r="DQ12" s="370"/>
      <c r="DR12" s="370"/>
      <c r="DS12" s="370"/>
      <c r="DT12" s="370"/>
      <c r="DU12" s="370"/>
      <c r="DV12" s="370"/>
      <c r="DW12" s="370"/>
      <c r="DX12" s="370"/>
      <c r="DY12" s="370"/>
      <c r="DZ12" s="370"/>
      <c r="EA12" s="370"/>
      <c r="EB12" s="370"/>
      <c r="EC12" s="370"/>
      <c r="ED12" s="370"/>
      <c r="EE12" s="370"/>
      <c r="EF12" s="370"/>
      <c r="EG12" s="370"/>
      <c r="EH12" s="370"/>
      <c r="EI12" s="370"/>
      <c r="EJ12" s="370"/>
      <c r="EK12" s="370"/>
      <c r="EL12" s="370"/>
      <c r="EM12" s="370"/>
      <c r="EN12" s="370"/>
      <c r="EO12" s="370"/>
      <c r="EP12" s="370"/>
      <c r="EQ12" s="370"/>
      <c r="ER12" s="370"/>
      <c r="ES12" s="370"/>
      <c r="ET12" s="370"/>
      <c r="EU12" s="370"/>
      <c r="EV12" s="370"/>
      <c r="EW12" s="370"/>
      <c r="EX12" s="370"/>
      <c r="EY12" s="370"/>
      <c r="EZ12" s="370"/>
      <c r="FA12" s="370"/>
      <c r="FB12" s="370"/>
      <c r="FC12" s="370"/>
      <c r="FD12" s="370"/>
      <c r="FE12" s="370"/>
      <c r="FF12" s="370"/>
      <c r="FG12" s="370"/>
      <c r="FH12" s="370"/>
      <c r="FI12" s="370"/>
      <c r="FJ12" s="370"/>
      <c r="FK12" s="370"/>
      <c r="FL12" s="370"/>
      <c r="FM12" s="370"/>
      <c r="FN12" s="370"/>
      <c r="FO12" s="370"/>
      <c r="FP12" s="370"/>
      <c r="FQ12" s="370"/>
      <c r="FR12" s="370"/>
      <c r="FS12" s="370"/>
      <c r="FT12" s="370"/>
      <c r="FU12" s="370"/>
      <c r="FV12" s="370"/>
      <c r="FW12" s="370"/>
      <c r="FX12" s="370"/>
      <c r="FY12" s="370"/>
      <c r="FZ12" s="370"/>
      <c r="GA12" s="370"/>
      <c r="GB12" s="370"/>
      <c r="GC12" s="370"/>
      <c r="GD12" s="370"/>
      <c r="GE12" s="370"/>
      <c r="GF12" s="370"/>
      <c r="GG12" s="370"/>
      <c r="GH12" s="370"/>
      <c r="GI12" s="370"/>
      <c r="GJ12" s="370"/>
      <c r="GK12" s="370"/>
      <c r="GL12" s="370"/>
      <c r="GM12" s="370"/>
      <c r="GN12" s="370"/>
      <c r="GO12" s="370"/>
      <c r="GP12" s="370"/>
      <c r="GQ12" s="370"/>
      <c r="GR12" s="370"/>
      <c r="GS12" s="370"/>
      <c r="GT12" s="370"/>
      <c r="GU12" s="370"/>
      <c r="GV12" s="370"/>
      <c r="GW12" s="370"/>
      <c r="GX12" s="370"/>
      <c r="GY12" s="370"/>
      <c r="GZ12" s="370"/>
      <c r="HA12" s="370"/>
      <c r="HB12" s="370"/>
      <c r="HC12" s="370"/>
      <c r="HD12" s="370"/>
      <c r="HE12" s="370"/>
      <c r="HF12" s="370"/>
      <c r="HG12" s="370"/>
      <c r="HH12" s="370"/>
      <c r="HI12" s="370"/>
      <c r="HJ12" s="370"/>
      <c r="HK12" s="370"/>
      <c r="HL12" s="370"/>
      <c r="HM12" s="370"/>
      <c r="HN12" s="370"/>
      <c r="HO12" s="370"/>
      <c r="HP12" s="370"/>
      <c r="HQ12" s="370"/>
      <c r="HR12" s="370"/>
      <c r="HS12" s="370"/>
      <c r="HT12" s="370"/>
      <c r="HU12" s="370"/>
      <c r="HV12" s="370"/>
      <c r="HW12" s="370"/>
      <c r="HX12" s="370"/>
      <c r="HY12" s="370"/>
      <c r="HZ12" s="370"/>
      <c r="IA12" s="370"/>
      <c r="IB12" s="370"/>
      <c r="IC12" s="370"/>
      <c r="ID12" s="370"/>
      <c r="IE12" s="370"/>
      <c r="IF12" s="370"/>
      <c r="IG12" s="370"/>
      <c r="IH12" s="370"/>
      <c r="II12" s="370"/>
      <c r="IJ12" s="370"/>
      <c r="IK12" s="370"/>
      <c r="IL12" s="370"/>
      <c r="IM12" s="370"/>
      <c r="IN12" s="370"/>
      <c r="IO12" s="370"/>
      <c r="IP12" s="370"/>
      <c r="IQ12" s="370"/>
      <c r="IR12" s="370"/>
      <c r="IS12" s="370"/>
      <c r="IT12" s="370"/>
      <c r="IU12" s="370"/>
      <c r="IV12" s="370"/>
      <c r="IW12" s="370"/>
      <c r="IX12" s="370"/>
      <c r="IY12" s="370"/>
      <c r="IZ12" s="370"/>
      <c r="JA12" s="370"/>
      <c r="JB12" s="370"/>
      <c r="JC12" s="370"/>
      <c r="JD12" s="370"/>
      <c r="JE12" s="370"/>
      <c r="JF12" s="370"/>
      <c r="JG12" s="370"/>
      <c r="JH12" s="370"/>
      <c r="JI12" s="370"/>
      <c r="JJ12" s="370"/>
      <c r="JK12" s="370"/>
      <c r="JL12" s="370"/>
      <c r="JM12" s="370"/>
      <c r="JN12" s="370"/>
      <c r="JO12" s="370"/>
      <c r="JP12" s="370"/>
      <c r="JQ12" s="370"/>
      <c r="JR12" s="370"/>
      <c r="JS12" s="370"/>
      <c r="JT12" s="370"/>
      <c r="JU12" s="370"/>
      <c r="JV12" s="370"/>
      <c r="JW12" s="370"/>
      <c r="JX12" s="370"/>
      <c r="JY12" s="370"/>
      <c r="JZ12" s="370"/>
      <c r="KA12" s="370"/>
      <c r="KB12" s="370"/>
      <c r="KC12" s="370"/>
      <c r="KD12" s="370"/>
      <c r="KE12" s="370"/>
      <c r="KF12" s="370"/>
      <c r="KG12" s="370"/>
      <c r="KH12" s="370"/>
      <c r="KI12" s="370"/>
      <c r="KJ12" s="370"/>
      <c r="KK12" s="370"/>
      <c r="KL12" s="370"/>
      <c r="KM12" s="370"/>
      <c r="KN12" s="370"/>
      <c r="KO12" s="370"/>
      <c r="KP12" s="370"/>
      <c r="KQ12" s="370"/>
      <c r="KR12" s="370"/>
      <c r="KS12" s="370"/>
      <c r="KT12" s="370"/>
      <c r="KU12" s="370"/>
      <c r="KV12" s="370"/>
      <c r="KW12" s="370"/>
      <c r="KX12" s="370"/>
      <c r="KY12" s="370"/>
      <c r="KZ12" s="370"/>
      <c r="LA12" s="370"/>
      <c r="LB12" s="370"/>
      <c r="LC12" s="370"/>
      <c r="LD12" s="370"/>
      <c r="LE12" s="370"/>
      <c r="LF12" s="370"/>
      <c r="LG12" s="370"/>
      <c r="LH12" s="370"/>
      <c r="LI12" s="370"/>
      <c r="LJ12" s="370"/>
      <c r="LK12" s="370"/>
      <c r="LL12" s="370"/>
      <c r="LM12" s="370"/>
      <c r="LN12" s="370"/>
      <c r="LO12" s="370"/>
      <c r="LP12" s="370"/>
      <c r="LQ12" s="370"/>
      <c r="LR12" s="370"/>
      <c r="LS12" s="370"/>
      <c r="LT12" s="370"/>
      <c r="LU12" s="370"/>
      <c r="LV12" s="370"/>
      <c r="LW12" s="370"/>
      <c r="LX12" s="370"/>
      <c r="LY12" s="370"/>
      <c r="LZ12" s="370"/>
      <c r="MA12" s="370"/>
      <c r="MB12" s="370"/>
      <c r="MC12" s="370"/>
      <c r="MD12" s="370"/>
      <c r="ME12" s="370"/>
      <c r="MF12" s="370"/>
      <c r="MG12" s="370"/>
      <c r="MH12" s="370"/>
      <c r="MI12" s="370"/>
      <c r="MJ12" s="370"/>
      <c r="MK12" s="370"/>
      <c r="ML12" s="370"/>
      <c r="MM12" s="370"/>
      <c r="MN12" s="370"/>
      <c r="MO12" s="370"/>
      <c r="MP12" s="370"/>
      <c r="MQ12" s="370"/>
      <c r="MR12" s="370"/>
      <c r="MS12" s="370"/>
      <c r="MT12" s="370"/>
      <c r="MU12" s="370"/>
      <c r="MV12" s="370"/>
      <c r="MW12" s="370"/>
      <c r="MX12" s="370"/>
      <c r="MY12" s="370"/>
      <c r="MZ12" s="370"/>
      <c r="NA12" s="370"/>
      <c r="NB12" s="370"/>
      <c r="NC12" s="370"/>
      <c r="ND12" s="370"/>
      <c r="NE12" s="370"/>
      <c r="NF12" s="370"/>
      <c r="NG12" s="370"/>
      <c r="NH12" s="370"/>
      <c r="NI12" s="370"/>
      <c r="NJ12" s="370"/>
      <c r="NK12" s="370"/>
      <c r="NL12" s="370"/>
      <c r="NM12" s="370"/>
      <c r="NN12" s="370"/>
      <c r="NO12" s="370"/>
      <c r="NP12" s="370"/>
      <c r="NQ12" s="370"/>
      <c r="NR12" s="370"/>
      <c r="NS12" s="370"/>
      <c r="NT12" s="370"/>
      <c r="NU12" s="370"/>
      <c r="NV12" s="370"/>
      <c r="NW12" s="370"/>
      <c r="NX12" s="370"/>
      <c r="NY12" s="370"/>
      <c r="NZ12" s="370"/>
      <c r="OA12" s="370"/>
      <c r="OB12" s="370"/>
      <c r="OC12" s="370"/>
      <c r="OD12" s="370"/>
      <c r="OE12" s="370"/>
      <c r="OF12" s="370"/>
      <c r="OG12" s="370"/>
      <c r="OH12" s="370"/>
      <c r="OI12" s="370"/>
      <c r="OJ12" s="370"/>
      <c r="OK12" s="370"/>
      <c r="OL12" s="370"/>
      <c r="OM12" s="370"/>
      <c r="ON12" s="370"/>
      <c r="OO12" s="370"/>
      <c r="OP12" s="370"/>
      <c r="OQ12" s="370"/>
      <c r="OR12" s="370"/>
      <c r="OS12" s="370"/>
      <c r="OT12" s="370"/>
      <c r="OU12" s="370"/>
      <c r="OV12" s="370"/>
      <c r="OW12" s="370"/>
      <c r="OX12" s="370"/>
      <c r="OY12" s="370"/>
      <c r="OZ12" s="370"/>
      <c r="PA12" s="370"/>
      <c r="PB12" s="370"/>
      <c r="PC12" s="370"/>
      <c r="PD12" s="370"/>
      <c r="PE12" s="370"/>
      <c r="PF12" s="370"/>
      <c r="PG12" s="370"/>
      <c r="PH12" s="370"/>
      <c r="PI12" s="370"/>
      <c r="PJ12" s="370"/>
      <c r="PK12" s="370"/>
      <c r="PL12" s="370"/>
      <c r="PM12" s="370"/>
      <c r="PN12" s="370"/>
      <c r="PO12" s="370"/>
      <c r="PP12" s="370"/>
      <c r="PQ12" s="370"/>
      <c r="PR12" s="370"/>
      <c r="PS12" s="370"/>
      <c r="PT12" s="370"/>
      <c r="PU12" s="370"/>
      <c r="PV12" s="370"/>
      <c r="PW12" s="370"/>
      <c r="PX12" s="370"/>
      <c r="PY12" s="370"/>
      <c r="PZ12" s="370"/>
      <c r="QA12" s="370"/>
      <c r="QB12" s="370"/>
      <c r="QC12" s="370"/>
      <c r="QD12" s="370"/>
      <c r="QE12" s="370"/>
      <c r="QF12" s="370"/>
      <c r="QG12" s="370"/>
      <c r="QH12" s="370"/>
      <c r="QI12" s="370"/>
      <c r="QJ12" s="370"/>
      <c r="QK12" s="370"/>
      <c r="QL12" s="370"/>
      <c r="QM12" s="370"/>
      <c r="QN12" s="370"/>
      <c r="QO12" s="370"/>
      <c r="QP12" s="370"/>
      <c r="QQ12" s="370"/>
      <c r="QR12" s="370"/>
      <c r="QS12" s="370"/>
      <c r="QT12" s="370"/>
      <c r="QU12" s="370"/>
      <c r="QV12" s="370"/>
      <c r="QW12" s="370"/>
      <c r="QX12" s="370"/>
      <c r="QY12" s="370"/>
      <c r="QZ12" s="370"/>
      <c r="RA12" s="370"/>
      <c r="RB12" s="370"/>
      <c r="RC12" s="370"/>
      <c r="RD12" s="370"/>
      <c r="RE12" s="370"/>
      <c r="RF12" s="370"/>
      <c r="RG12" s="370"/>
      <c r="RH12" s="370"/>
      <c r="RI12" s="370"/>
      <c r="RJ12" s="370"/>
      <c r="RK12" s="370"/>
      <c r="RL12" s="370"/>
      <c r="RM12" s="370"/>
      <c r="RN12" s="370"/>
      <c r="RO12" s="370"/>
      <c r="RP12" s="370"/>
      <c r="RQ12" s="370"/>
      <c r="RR12" s="370"/>
      <c r="RS12" s="370"/>
      <c r="RT12" s="370"/>
      <c r="RU12" s="370"/>
      <c r="RV12" s="370"/>
      <c r="RW12" s="370"/>
      <c r="RX12" s="370"/>
      <c r="RY12" s="370"/>
      <c r="RZ12" s="370"/>
      <c r="SA12" s="370"/>
      <c r="SB12" s="370"/>
      <c r="SC12" s="370"/>
      <c r="SD12" s="370"/>
      <c r="SE12" s="370"/>
      <c r="SF12" s="370"/>
      <c r="SG12" s="370"/>
      <c r="SH12" s="370"/>
      <c r="SI12" s="370"/>
      <c r="SJ12" s="370"/>
      <c r="SK12" s="370"/>
      <c r="SL12" s="370"/>
      <c r="SM12" s="370"/>
      <c r="SN12" s="370"/>
      <c r="SO12" s="370"/>
      <c r="SP12" s="370"/>
      <c r="SQ12" s="370"/>
      <c r="SR12" s="370"/>
      <c r="SS12" s="370"/>
      <c r="ST12" s="370"/>
      <c r="SU12" s="370"/>
      <c r="SV12" s="370"/>
      <c r="SW12" s="370"/>
      <c r="SX12" s="370"/>
      <c r="SY12" s="370"/>
      <c r="SZ12" s="370"/>
      <c r="TA12" s="370"/>
      <c r="TB12" s="370"/>
      <c r="TC12" s="370"/>
      <c r="TD12" s="370"/>
      <c r="TE12" s="370"/>
      <c r="TF12" s="370"/>
      <c r="TG12" s="370"/>
      <c r="TH12" s="370"/>
      <c r="TI12" s="370"/>
      <c r="TJ12" s="370"/>
      <c r="TK12" s="370"/>
      <c r="TL12" s="370"/>
      <c r="TM12" s="370"/>
      <c r="TN12" s="370"/>
      <c r="TO12" s="370"/>
      <c r="TP12" s="370"/>
      <c r="TQ12" s="370"/>
      <c r="TR12" s="370"/>
      <c r="TS12" s="370"/>
      <c r="TT12" s="370"/>
      <c r="TU12" s="370"/>
      <c r="TV12" s="370"/>
      <c r="TW12" s="370"/>
      <c r="TX12" s="370"/>
      <c r="TY12" s="370"/>
      <c r="TZ12" s="370"/>
      <c r="UA12" s="370"/>
      <c r="UB12" s="370"/>
      <c r="UC12" s="370"/>
      <c r="UD12" s="370"/>
      <c r="UE12" s="370"/>
      <c r="UF12" s="370"/>
      <c r="UG12" s="370"/>
      <c r="UH12" s="370"/>
      <c r="UI12" s="370"/>
      <c r="UJ12" s="370"/>
      <c r="UK12" s="370"/>
      <c r="UL12" s="370"/>
      <c r="UM12" s="370"/>
      <c r="UN12" s="370"/>
      <c r="UO12" s="370"/>
      <c r="UP12" s="370"/>
      <c r="UQ12" s="370"/>
      <c r="UR12" s="370"/>
      <c r="US12" s="370"/>
      <c r="UT12" s="370"/>
      <c r="UU12" s="370"/>
      <c r="UV12" s="370"/>
      <c r="UW12" s="370"/>
      <c r="UX12" s="370"/>
      <c r="UY12" s="370"/>
      <c r="UZ12" s="370"/>
      <c r="VA12" s="370"/>
      <c r="VB12" s="370"/>
      <c r="VC12" s="370"/>
      <c r="VD12" s="370"/>
      <c r="VE12" s="370"/>
      <c r="VF12" s="370"/>
      <c r="VG12" s="370"/>
      <c r="VH12" s="370"/>
      <c r="VI12" s="370"/>
      <c r="VJ12" s="370"/>
      <c r="VK12" s="370"/>
      <c r="VL12" s="370"/>
      <c r="VM12" s="370"/>
      <c r="VN12" s="370"/>
      <c r="VO12" s="370"/>
      <c r="VP12" s="370"/>
      <c r="VQ12" s="370"/>
      <c r="VR12" s="370"/>
      <c r="VS12" s="370"/>
      <c r="VT12" s="370"/>
      <c r="VU12" s="370"/>
      <c r="VV12" s="370"/>
      <c r="VW12" s="370"/>
      <c r="VX12" s="370"/>
      <c r="VY12" s="370"/>
      <c r="VZ12" s="370"/>
      <c r="WA12" s="370"/>
      <c r="WB12" s="370"/>
      <c r="WC12" s="370"/>
      <c r="WD12" s="370"/>
      <c r="WE12" s="370"/>
      <c r="WF12" s="370"/>
      <c r="WG12" s="370"/>
      <c r="WH12" s="370"/>
      <c r="WI12" s="370"/>
      <c r="WJ12" s="370"/>
      <c r="WK12" s="370"/>
      <c r="WL12" s="370"/>
      <c r="WM12" s="370"/>
      <c r="WN12" s="370"/>
      <c r="WO12" s="370"/>
      <c r="WP12" s="370"/>
      <c r="WQ12" s="370"/>
      <c r="WR12" s="370"/>
      <c r="WS12" s="370"/>
      <c r="WT12" s="370"/>
      <c r="WU12" s="370"/>
      <c r="WV12" s="370"/>
      <c r="WW12" s="370"/>
      <c r="WX12" s="370"/>
      <c r="WY12" s="370"/>
      <c r="WZ12" s="370"/>
      <c r="XA12" s="370"/>
      <c r="XB12" s="370"/>
      <c r="XC12" s="370"/>
      <c r="XD12" s="370"/>
      <c r="XE12" s="370"/>
      <c r="XF12" s="370"/>
      <c r="XG12" s="370"/>
      <c r="XH12" s="370"/>
      <c r="XI12" s="370"/>
      <c r="XJ12" s="370"/>
      <c r="XK12" s="370"/>
      <c r="XL12" s="370"/>
      <c r="XM12" s="370"/>
      <c r="XN12" s="370"/>
      <c r="XO12" s="370"/>
      <c r="XP12" s="370"/>
      <c r="XQ12" s="370"/>
      <c r="XR12" s="370"/>
      <c r="XS12" s="370"/>
      <c r="XT12" s="370"/>
      <c r="XU12" s="370"/>
      <c r="XV12" s="370"/>
      <c r="XW12" s="370"/>
      <c r="XX12" s="370"/>
      <c r="XY12" s="370"/>
      <c r="XZ12" s="370"/>
      <c r="YA12" s="370"/>
      <c r="YB12" s="370"/>
      <c r="YC12" s="370"/>
      <c r="YD12" s="370"/>
      <c r="YE12" s="370"/>
      <c r="YF12" s="370"/>
      <c r="YG12" s="370"/>
      <c r="YH12" s="370"/>
      <c r="YI12" s="370"/>
      <c r="YJ12" s="370"/>
      <c r="YK12" s="370"/>
      <c r="YL12" s="370"/>
      <c r="YM12" s="370"/>
      <c r="YN12" s="370"/>
      <c r="YO12" s="370"/>
      <c r="YP12" s="370"/>
      <c r="YQ12" s="370"/>
      <c r="YR12" s="370"/>
      <c r="YS12" s="370"/>
      <c r="YT12" s="370"/>
      <c r="YU12" s="370"/>
      <c r="YV12" s="370"/>
      <c r="YW12" s="370"/>
      <c r="YX12" s="370"/>
      <c r="YY12" s="370"/>
      <c r="YZ12" s="370"/>
      <c r="ZA12" s="370"/>
      <c r="ZB12" s="370"/>
      <c r="ZC12" s="370"/>
      <c r="ZD12" s="370"/>
      <c r="ZE12" s="370"/>
      <c r="ZF12" s="370"/>
      <c r="ZG12" s="370"/>
      <c r="ZH12" s="370"/>
      <c r="ZI12" s="370"/>
      <c r="ZJ12" s="370"/>
      <c r="ZK12" s="370"/>
      <c r="ZL12" s="370"/>
      <c r="ZM12" s="370"/>
      <c r="ZN12" s="370"/>
      <c r="ZO12" s="370"/>
      <c r="ZP12" s="370"/>
      <c r="ZQ12" s="370"/>
      <c r="ZR12" s="370"/>
      <c r="ZS12" s="370"/>
      <c r="ZT12" s="370"/>
      <c r="ZU12" s="370"/>
      <c r="ZV12" s="370"/>
      <c r="ZW12" s="370"/>
      <c r="ZX12" s="370"/>
      <c r="ZY12" s="370"/>
      <c r="ZZ12" s="370"/>
      <c r="AAA12" s="370"/>
      <c r="AAB12" s="370"/>
      <c r="AAC12" s="370"/>
      <c r="AAD12" s="370"/>
      <c r="AAE12" s="370"/>
      <c r="AAF12" s="370"/>
      <c r="AAG12" s="370"/>
      <c r="AAH12" s="370"/>
      <c r="AAI12" s="370"/>
      <c r="AAJ12" s="370"/>
      <c r="AAK12" s="370"/>
      <c r="AAL12" s="370"/>
      <c r="AAM12" s="370"/>
      <c r="AAN12" s="370"/>
      <c r="AAO12" s="370"/>
      <c r="AAP12" s="370"/>
      <c r="AAQ12" s="370"/>
      <c r="AAR12" s="370"/>
      <c r="AAS12" s="370"/>
      <c r="AAT12" s="370"/>
      <c r="AAU12" s="370"/>
      <c r="AAV12" s="370"/>
      <c r="AAW12" s="370"/>
      <c r="AAX12" s="370"/>
      <c r="AAY12" s="370"/>
      <c r="AAZ12" s="370"/>
      <c r="ABA12" s="370"/>
      <c r="ABB12" s="370"/>
      <c r="ABC12" s="370"/>
      <c r="ABD12" s="370"/>
      <c r="ABE12" s="370"/>
      <c r="ABF12" s="370"/>
      <c r="ABG12" s="370"/>
      <c r="ABH12" s="370"/>
      <c r="ABI12" s="370"/>
      <c r="ABJ12" s="370"/>
      <c r="ABK12" s="370"/>
      <c r="ABL12" s="370"/>
      <c r="ABM12" s="370"/>
      <c r="ABN12" s="370"/>
      <c r="ABO12" s="370"/>
      <c r="ABP12" s="370"/>
      <c r="ABQ12" s="370"/>
      <c r="ABR12" s="370"/>
      <c r="ABS12" s="370"/>
      <c r="ABT12" s="370"/>
      <c r="ABU12" s="370"/>
      <c r="ABV12" s="370"/>
      <c r="ABW12" s="370"/>
      <c r="ABX12" s="370"/>
      <c r="ABY12" s="370"/>
      <c r="ABZ12" s="370"/>
      <c r="ACA12" s="370"/>
      <c r="ACB12" s="370"/>
      <c r="ACC12" s="370"/>
      <c r="ACD12" s="370"/>
      <c r="ACE12" s="370"/>
      <c r="ACF12" s="370"/>
      <c r="ACG12" s="370"/>
      <c r="ACH12" s="370"/>
      <c r="ACI12" s="370"/>
      <c r="ACJ12" s="370"/>
      <c r="ACK12" s="370"/>
      <c r="ACL12" s="370"/>
      <c r="ACM12" s="370"/>
      <c r="ACN12" s="370"/>
      <c r="ACO12" s="370"/>
      <c r="ACP12" s="370"/>
      <c r="ACQ12" s="370"/>
      <c r="ACR12" s="370"/>
      <c r="ACS12" s="370"/>
      <c r="ACT12" s="370"/>
      <c r="ACU12" s="370"/>
      <c r="ACV12" s="370"/>
      <c r="ACW12" s="370"/>
      <c r="ACX12" s="370"/>
      <c r="ACY12" s="370"/>
      <c r="ACZ12" s="370"/>
      <c r="ADA12" s="370"/>
      <c r="ADB12" s="370"/>
      <c r="ADC12" s="370"/>
      <c r="ADD12" s="370"/>
      <c r="ADE12" s="370"/>
      <c r="ADF12" s="370"/>
      <c r="ADG12" s="370"/>
      <c r="ADH12" s="370"/>
      <c r="ADI12" s="370"/>
      <c r="ADJ12" s="370"/>
      <c r="ADK12" s="370"/>
      <c r="ADL12" s="370"/>
      <c r="ADM12" s="370"/>
      <c r="ADN12" s="370"/>
      <c r="ADO12" s="370"/>
      <c r="ADP12" s="370"/>
      <c r="ADQ12" s="370"/>
      <c r="ADR12" s="370"/>
      <c r="ADS12" s="370"/>
      <c r="ADT12" s="370"/>
      <c r="ADU12" s="370"/>
      <c r="ADV12" s="370"/>
      <c r="ADW12" s="370"/>
      <c r="ADX12" s="370"/>
      <c r="ADY12" s="370"/>
      <c r="ADZ12" s="370"/>
      <c r="AEA12" s="370"/>
      <c r="AEB12" s="370"/>
      <c r="AEC12" s="370"/>
      <c r="AED12" s="370"/>
      <c r="AEE12" s="370"/>
      <c r="AEF12" s="370"/>
      <c r="AEG12" s="370"/>
      <c r="AEH12" s="370"/>
      <c r="AEI12" s="370"/>
      <c r="AEJ12" s="370"/>
      <c r="AEK12" s="370"/>
      <c r="AEL12" s="370"/>
      <c r="AEM12" s="370"/>
      <c r="AEN12" s="370"/>
      <c r="AEO12" s="370"/>
      <c r="AEP12" s="370"/>
      <c r="AEQ12" s="370"/>
      <c r="AER12" s="370"/>
      <c r="AES12" s="370"/>
      <c r="AET12" s="370"/>
      <c r="AEU12" s="370"/>
      <c r="AEV12" s="370"/>
      <c r="AEW12" s="370"/>
      <c r="AEX12" s="370"/>
      <c r="AEY12" s="370"/>
      <c r="AEZ12" s="370"/>
      <c r="AFA12" s="370"/>
      <c r="AFB12" s="370"/>
      <c r="AFC12" s="370"/>
      <c r="AFD12" s="370"/>
      <c r="AFE12" s="370"/>
      <c r="AFF12" s="370"/>
      <c r="AFG12" s="370"/>
      <c r="AFH12" s="370"/>
      <c r="AFI12" s="370"/>
      <c r="AFJ12" s="370"/>
      <c r="AFK12" s="370"/>
      <c r="AFL12" s="370"/>
      <c r="AFM12" s="370"/>
      <c r="AFN12" s="370"/>
      <c r="AFO12" s="370"/>
      <c r="AFP12" s="370"/>
      <c r="AFQ12" s="370"/>
      <c r="AFR12" s="370"/>
      <c r="AFS12" s="370"/>
      <c r="AFT12" s="370"/>
      <c r="AFU12" s="370"/>
      <c r="AFV12" s="370"/>
      <c r="AFW12" s="370"/>
      <c r="AFX12" s="370"/>
      <c r="AFY12" s="370"/>
      <c r="AFZ12" s="370"/>
      <c r="AGA12" s="370"/>
      <c r="AGB12" s="370"/>
      <c r="AGC12" s="370"/>
      <c r="AGD12" s="370"/>
      <c r="AGE12" s="370"/>
      <c r="AGF12" s="370"/>
      <c r="AGG12" s="370"/>
      <c r="AGH12" s="370"/>
      <c r="AGI12" s="370"/>
      <c r="AGJ12" s="370"/>
      <c r="AGK12" s="370"/>
      <c r="AGL12" s="370"/>
      <c r="AGM12" s="370"/>
      <c r="AGN12" s="370"/>
      <c r="AGO12" s="370"/>
      <c r="AGP12" s="370"/>
      <c r="AGQ12" s="370"/>
      <c r="AGR12" s="370"/>
      <c r="AGS12" s="370"/>
      <c r="AGT12" s="370"/>
      <c r="AGU12" s="370"/>
      <c r="AGV12" s="370"/>
      <c r="AGW12" s="370"/>
      <c r="AGX12" s="370"/>
      <c r="AGY12" s="370"/>
      <c r="AGZ12" s="370"/>
      <c r="AHA12" s="370"/>
      <c r="AHB12" s="370"/>
      <c r="AHC12" s="370"/>
      <c r="AHD12" s="370"/>
      <c r="AHE12" s="370"/>
      <c r="AHF12" s="370"/>
      <c r="AHG12" s="370"/>
      <c r="AHH12" s="370"/>
      <c r="AHI12" s="370"/>
      <c r="AHJ12" s="370"/>
      <c r="AHK12" s="370"/>
      <c r="AHL12" s="370"/>
      <c r="AHM12" s="370"/>
      <c r="AHN12" s="370"/>
      <c r="AHO12" s="370"/>
      <c r="AHP12" s="370"/>
      <c r="AHQ12" s="370"/>
      <c r="AHR12" s="370"/>
      <c r="AHS12" s="370"/>
      <c r="AHT12" s="370"/>
      <c r="AHU12" s="370"/>
      <c r="AHV12" s="370"/>
      <c r="AHW12" s="370"/>
      <c r="AHX12" s="370"/>
      <c r="AHY12" s="370"/>
      <c r="AHZ12" s="370"/>
      <c r="AIA12" s="370"/>
      <c r="AIB12" s="370"/>
      <c r="AIC12" s="370"/>
      <c r="AID12" s="370"/>
      <c r="AIE12" s="370"/>
      <c r="AIF12" s="370"/>
      <c r="AIG12" s="370"/>
      <c r="AIH12" s="370"/>
      <c r="AII12" s="370"/>
      <c r="AIJ12" s="370"/>
      <c r="AIK12" s="370"/>
      <c r="AIL12" s="370"/>
      <c r="AIM12" s="370"/>
      <c r="AIN12" s="370"/>
      <c r="AIO12" s="370"/>
      <c r="AIP12" s="370"/>
      <c r="AIQ12" s="370"/>
      <c r="AIR12" s="370"/>
      <c r="AIS12" s="370"/>
      <c r="AIT12" s="370"/>
      <c r="AIU12" s="370"/>
      <c r="AIV12" s="370"/>
      <c r="AIW12" s="370"/>
      <c r="AIX12" s="370"/>
      <c r="AIY12" s="370"/>
      <c r="AIZ12" s="370"/>
      <c r="AJA12" s="370"/>
      <c r="AJB12" s="370"/>
      <c r="AJC12" s="370"/>
      <c r="AJD12" s="370"/>
      <c r="AJE12" s="370"/>
      <c r="AJF12" s="370"/>
      <c r="AJG12" s="370"/>
      <c r="AJH12" s="370"/>
      <c r="AJI12" s="370"/>
      <c r="AJJ12" s="370"/>
      <c r="AJK12" s="370"/>
      <c r="AJL12" s="370"/>
      <c r="AJM12" s="370"/>
      <c r="AJN12" s="370"/>
      <c r="AJO12" s="370"/>
      <c r="AJP12" s="370"/>
      <c r="AJQ12" s="370"/>
      <c r="AJR12" s="370"/>
      <c r="AJS12" s="370"/>
      <c r="AJT12" s="370"/>
      <c r="AJU12" s="370"/>
      <c r="AJV12" s="370"/>
      <c r="AJW12" s="370"/>
      <c r="AJX12" s="370"/>
      <c r="AJY12" s="370"/>
      <c r="AJZ12" s="370"/>
      <c r="AKA12" s="370"/>
      <c r="AKB12" s="370"/>
      <c r="AKC12" s="370"/>
      <c r="AKD12" s="370"/>
      <c r="AKE12" s="370"/>
      <c r="AKF12" s="370"/>
      <c r="AKG12" s="370"/>
      <c r="AKH12" s="370"/>
      <c r="AKI12" s="370"/>
      <c r="AKJ12" s="370"/>
      <c r="AKK12" s="370"/>
      <c r="AKL12" s="370"/>
      <c r="AKM12" s="370"/>
      <c r="AKN12" s="370"/>
      <c r="AKO12" s="370"/>
      <c r="AKP12" s="370"/>
      <c r="AKQ12" s="370"/>
      <c r="AKR12" s="370"/>
      <c r="AKS12" s="370"/>
      <c r="AKT12" s="370"/>
      <c r="AKU12" s="370"/>
      <c r="AKV12" s="370"/>
      <c r="AKW12" s="370"/>
      <c r="AKX12" s="370"/>
      <c r="AKY12" s="370"/>
      <c r="AKZ12" s="370"/>
      <c r="ALA12" s="370"/>
      <c r="ALB12" s="370"/>
      <c r="ALC12" s="370"/>
      <c r="ALD12" s="370"/>
      <c r="ALE12" s="370"/>
      <c r="ALF12" s="370"/>
      <c r="ALG12" s="370"/>
      <c r="ALH12" s="370"/>
      <c r="ALI12" s="370"/>
      <c r="ALJ12" s="370"/>
      <c r="ALK12" s="370"/>
      <c r="ALL12" s="370"/>
      <c r="ALM12" s="370"/>
      <c r="ALN12" s="370"/>
      <c r="ALO12" s="370"/>
      <c r="ALP12" s="370"/>
      <c r="ALQ12" s="370"/>
      <c r="ALR12" s="370"/>
      <c r="ALS12" s="370"/>
      <c r="ALT12" s="370"/>
      <c r="ALU12" s="370"/>
      <c r="ALV12" s="370"/>
      <c r="ALW12" s="370"/>
      <c r="ALX12" s="370"/>
      <c r="ALY12" s="370"/>
      <c r="ALZ12" s="370"/>
      <c r="AMA12" s="370"/>
      <c r="AMB12" s="370"/>
      <c r="AMC12" s="370"/>
      <c r="AMD12" s="370"/>
      <c r="AME12" s="370"/>
      <c r="AMF12" s="370"/>
      <c r="AMG12" s="370"/>
      <c r="AMH12" s="370"/>
      <c r="AMI12" s="370"/>
      <c r="AMJ12" s="370"/>
      <c r="AMK12" s="370"/>
      <c r="AML12" s="370"/>
      <c r="AMM12" s="370"/>
      <c r="AMN12" s="370"/>
      <c r="AMO12" s="370"/>
      <c r="AMP12" s="370"/>
      <c r="AMQ12" s="370"/>
      <c r="AMR12" s="370"/>
      <c r="AMS12" s="370"/>
      <c r="AMT12" s="370"/>
      <c r="AMU12" s="370"/>
      <c r="AMV12" s="370"/>
      <c r="AMW12" s="370"/>
      <c r="AMX12" s="370"/>
      <c r="AMY12" s="370"/>
      <c r="AMZ12" s="370"/>
      <c r="ANA12" s="370"/>
      <c r="ANB12" s="370"/>
      <c r="ANC12" s="370"/>
      <c r="AND12" s="370"/>
      <c r="ANE12" s="370"/>
      <c r="ANF12" s="370"/>
      <c r="ANG12" s="370"/>
      <c r="ANH12" s="370"/>
      <c r="ANI12" s="370"/>
      <c r="ANJ12" s="370"/>
      <c r="ANK12" s="370"/>
      <c r="ANL12" s="370"/>
      <c r="ANM12" s="370"/>
      <c r="ANN12" s="370"/>
      <c r="ANO12" s="370"/>
      <c r="ANP12" s="370"/>
      <c r="ANQ12" s="370"/>
      <c r="ANR12" s="370"/>
      <c r="ANS12" s="370"/>
      <c r="ANT12" s="370"/>
      <c r="ANU12" s="370"/>
      <c r="ANV12" s="370"/>
      <c r="ANW12" s="370"/>
      <c r="ANX12" s="370"/>
      <c r="ANY12" s="370"/>
      <c r="ANZ12" s="370"/>
      <c r="AOA12" s="370"/>
      <c r="AOB12" s="370"/>
      <c r="AOC12" s="370"/>
      <c r="AOD12" s="370"/>
      <c r="AOE12" s="370"/>
      <c r="AOF12" s="370"/>
      <c r="AOG12" s="370"/>
      <c r="AOH12" s="370"/>
      <c r="AOI12" s="370"/>
      <c r="AOJ12" s="370"/>
      <c r="AOK12" s="370"/>
      <c r="AOL12" s="370"/>
      <c r="AOM12" s="370"/>
      <c r="AON12" s="370"/>
      <c r="AOO12" s="370"/>
      <c r="AOP12" s="370"/>
      <c r="AOQ12" s="370"/>
      <c r="AOR12" s="370"/>
      <c r="AOS12" s="370"/>
      <c r="AOT12" s="370"/>
      <c r="AOU12" s="370"/>
      <c r="AOV12" s="370"/>
      <c r="AOW12" s="370"/>
      <c r="AOX12" s="370"/>
      <c r="AOY12" s="370"/>
      <c r="AOZ12" s="370"/>
      <c r="APA12" s="370"/>
      <c r="APB12" s="370"/>
      <c r="APC12" s="370"/>
      <c r="APD12" s="370"/>
      <c r="APE12" s="370"/>
      <c r="APF12" s="370"/>
      <c r="APG12" s="370"/>
      <c r="APH12" s="370"/>
      <c r="API12" s="370"/>
      <c r="APJ12" s="370"/>
      <c r="APK12" s="370"/>
      <c r="APL12" s="370"/>
      <c r="APM12" s="370"/>
      <c r="APN12" s="370"/>
      <c r="APO12" s="370"/>
      <c r="APP12" s="370"/>
      <c r="APQ12" s="370"/>
      <c r="APR12" s="370"/>
      <c r="APS12" s="370"/>
      <c r="APT12" s="370"/>
      <c r="APU12" s="370"/>
      <c r="APV12" s="370"/>
      <c r="APW12" s="370"/>
      <c r="APX12" s="370"/>
      <c r="APY12" s="370"/>
      <c r="APZ12" s="370"/>
      <c r="AQA12" s="370"/>
      <c r="AQB12" s="370"/>
      <c r="AQC12" s="370"/>
      <c r="AQD12" s="370"/>
      <c r="AQE12" s="370"/>
      <c r="AQF12" s="370"/>
      <c r="AQG12" s="370"/>
      <c r="AQH12" s="370"/>
      <c r="AQI12" s="370"/>
      <c r="AQJ12" s="370"/>
      <c r="AQK12" s="370"/>
      <c r="AQL12" s="370"/>
      <c r="AQM12" s="370"/>
      <c r="AQN12" s="370"/>
      <c r="AQO12" s="370"/>
      <c r="AQP12" s="370"/>
      <c r="AQQ12" s="370"/>
      <c r="AQR12" s="370"/>
      <c r="AQS12" s="370"/>
      <c r="AQT12" s="370"/>
      <c r="AQU12" s="370"/>
      <c r="AQV12" s="370"/>
      <c r="AQW12" s="370"/>
      <c r="AQX12" s="370"/>
      <c r="AQY12" s="370"/>
      <c r="AQZ12" s="370"/>
      <c r="ARA12" s="370"/>
      <c r="ARB12" s="370"/>
      <c r="ARC12" s="370"/>
      <c r="ARD12" s="370"/>
      <c r="ARE12" s="370"/>
      <c r="ARF12" s="370"/>
      <c r="ARG12" s="370"/>
      <c r="ARH12" s="370"/>
      <c r="ARI12" s="370"/>
      <c r="ARJ12" s="370"/>
      <c r="ARK12" s="370"/>
      <c r="ARL12" s="370"/>
      <c r="ARM12" s="370"/>
      <c r="ARN12" s="370"/>
      <c r="ARO12" s="370"/>
      <c r="ARP12" s="370"/>
      <c r="ARQ12" s="370"/>
      <c r="ARR12" s="370"/>
      <c r="ARS12" s="370"/>
      <c r="ART12" s="370"/>
      <c r="ARU12" s="370"/>
      <c r="ARV12" s="370"/>
      <c r="ARW12" s="370"/>
      <c r="ARX12" s="370"/>
      <c r="ARY12" s="370"/>
      <c r="ARZ12" s="370"/>
      <c r="ASA12" s="370"/>
      <c r="ASB12" s="370"/>
      <c r="ASC12" s="370"/>
      <c r="ASD12" s="370"/>
      <c r="ASE12" s="370"/>
      <c r="ASF12" s="370"/>
      <c r="ASG12" s="370"/>
      <c r="ASH12" s="370"/>
      <c r="ASI12" s="370"/>
      <c r="ASJ12" s="370"/>
      <c r="ASK12" s="370"/>
      <c r="ASL12" s="370"/>
      <c r="ASM12" s="370"/>
      <c r="ASN12" s="370"/>
      <c r="ASO12" s="370"/>
      <c r="ASP12" s="370"/>
      <c r="ASQ12" s="370"/>
      <c r="ASR12" s="370"/>
      <c r="ASS12" s="370"/>
      <c r="AST12" s="370"/>
      <c r="ASU12" s="370"/>
      <c r="ASV12" s="370"/>
      <c r="ASW12" s="370"/>
      <c r="ASX12" s="370"/>
      <c r="ASY12" s="370"/>
      <c r="ASZ12" s="370"/>
      <c r="ATA12" s="370"/>
      <c r="ATB12" s="370"/>
      <c r="ATC12" s="370"/>
      <c r="ATD12" s="370"/>
      <c r="ATE12" s="370"/>
      <c r="ATF12" s="370"/>
      <c r="ATG12" s="370"/>
      <c r="ATH12" s="370"/>
      <c r="ATI12" s="370"/>
      <c r="ATJ12" s="370"/>
      <c r="ATK12" s="370"/>
      <c r="ATL12" s="370"/>
      <c r="ATM12" s="370"/>
      <c r="ATN12" s="370"/>
      <c r="ATO12" s="370"/>
      <c r="ATP12" s="370"/>
      <c r="ATQ12" s="370"/>
      <c r="ATR12" s="370"/>
      <c r="ATS12" s="370"/>
      <c r="ATT12" s="370"/>
      <c r="ATU12" s="370"/>
      <c r="ATV12" s="370"/>
      <c r="ATW12" s="370"/>
      <c r="ATX12" s="370"/>
      <c r="ATY12" s="370"/>
      <c r="ATZ12" s="370"/>
      <c r="AUA12" s="370"/>
      <c r="AUB12" s="370"/>
      <c r="AUC12" s="370"/>
      <c r="AUD12" s="370"/>
      <c r="AUE12" s="370"/>
      <c r="AUF12" s="370"/>
      <c r="AUG12" s="370"/>
      <c r="AUH12" s="370"/>
      <c r="AUI12" s="370"/>
      <c r="AUJ12" s="370"/>
      <c r="AUK12" s="370"/>
      <c r="AUL12" s="370"/>
      <c r="AUM12" s="370"/>
      <c r="AUN12" s="370"/>
      <c r="AUO12" s="370"/>
      <c r="AUP12" s="370"/>
      <c r="AUQ12" s="370"/>
      <c r="AUR12" s="370"/>
      <c r="AUS12" s="370"/>
      <c r="AUT12" s="370"/>
      <c r="AUU12" s="370"/>
      <c r="AUV12" s="370"/>
      <c r="AUW12" s="370"/>
      <c r="AUX12" s="370"/>
      <c r="AUY12" s="370"/>
      <c r="AUZ12" s="370"/>
      <c r="AVA12" s="370"/>
      <c r="AVB12" s="370"/>
      <c r="AVC12" s="370"/>
      <c r="AVD12" s="370"/>
      <c r="AVE12" s="370"/>
      <c r="AVF12" s="370"/>
      <c r="AVG12" s="370"/>
      <c r="AVH12" s="370"/>
      <c r="AVI12" s="370"/>
      <c r="AVJ12" s="370"/>
      <c r="AVK12" s="370"/>
      <c r="AVL12" s="370"/>
      <c r="AVM12" s="370"/>
      <c r="AVN12" s="370"/>
      <c r="AVO12" s="370"/>
      <c r="AVP12" s="370"/>
      <c r="AVQ12" s="370"/>
      <c r="AVR12" s="370"/>
      <c r="AVS12" s="370"/>
      <c r="AVT12" s="370"/>
      <c r="AVU12" s="370"/>
      <c r="AVV12" s="370"/>
      <c r="AVW12" s="370"/>
      <c r="AVX12" s="370"/>
      <c r="AVY12" s="370"/>
      <c r="AVZ12" s="370"/>
      <c r="AWA12" s="370"/>
      <c r="AWB12" s="370"/>
      <c r="AWC12" s="370"/>
      <c r="AWD12" s="370"/>
      <c r="AWE12" s="370"/>
      <c r="AWF12" s="370"/>
      <c r="AWG12" s="370"/>
      <c r="AWH12" s="370"/>
      <c r="AWI12" s="370"/>
      <c r="AWJ12" s="370"/>
      <c r="AWK12" s="370"/>
      <c r="AWL12" s="370"/>
      <c r="AWM12" s="370"/>
      <c r="AWN12" s="370"/>
      <c r="AWO12" s="370"/>
      <c r="AWP12" s="370"/>
      <c r="AWQ12" s="370"/>
      <c r="AWR12" s="370"/>
      <c r="AWS12" s="370"/>
      <c r="AWT12" s="370"/>
      <c r="AWU12" s="370"/>
      <c r="AWV12" s="370"/>
      <c r="AWW12" s="370"/>
      <c r="AWX12" s="370"/>
      <c r="AWY12" s="370"/>
      <c r="AWZ12" s="370"/>
      <c r="AXA12" s="370"/>
      <c r="AXB12" s="370"/>
      <c r="AXC12" s="370"/>
      <c r="AXD12" s="370"/>
      <c r="AXE12" s="370"/>
      <c r="AXF12" s="370"/>
      <c r="AXG12" s="370"/>
      <c r="AXH12" s="370"/>
      <c r="AXI12" s="370"/>
      <c r="AXJ12" s="370"/>
      <c r="AXK12" s="370"/>
      <c r="AXL12" s="370"/>
      <c r="AXM12" s="370"/>
      <c r="AXN12" s="370"/>
      <c r="AXO12" s="370"/>
      <c r="AXP12" s="370"/>
      <c r="AXQ12" s="370"/>
      <c r="AXR12" s="370"/>
      <c r="AXS12" s="370"/>
      <c r="AXT12" s="370"/>
      <c r="AXU12" s="370"/>
      <c r="AXV12" s="370"/>
      <c r="AXW12" s="370"/>
      <c r="AXX12" s="370"/>
      <c r="AXY12" s="370"/>
      <c r="AXZ12" s="370"/>
      <c r="AYA12" s="370"/>
      <c r="AYB12" s="370"/>
      <c r="AYC12" s="370"/>
      <c r="AYD12" s="370"/>
      <c r="AYE12" s="370"/>
      <c r="AYF12" s="370"/>
      <c r="AYG12" s="370"/>
      <c r="AYH12" s="370"/>
      <c r="AYI12" s="370"/>
      <c r="AYJ12" s="370"/>
      <c r="AYK12" s="370"/>
      <c r="AYL12" s="370"/>
      <c r="AYM12" s="370"/>
      <c r="AYN12" s="370"/>
      <c r="AYO12" s="370"/>
      <c r="AYP12" s="370"/>
      <c r="AYQ12" s="370"/>
      <c r="AYR12" s="370"/>
      <c r="AYS12" s="370"/>
      <c r="AYT12" s="370"/>
      <c r="AYU12" s="370"/>
      <c r="AYV12" s="370"/>
      <c r="AYW12" s="370"/>
      <c r="AYX12" s="370"/>
      <c r="AYY12" s="370"/>
      <c r="AYZ12" s="370"/>
      <c r="AZA12" s="370"/>
      <c r="AZB12" s="370"/>
      <c r="AZC12" s="370"/>
      <c r="AZD12" s="370"/>
      <c r="AZE12" s="370"/>
      <c r="AZF12" s="370"/>
      <c r="AZG12" s="370"/>
      <c r="AZH12" s="370"/>
      <c r="AZI12" s="370"/>
      <c r="AZJ12" s="370"/>
      <c r="AZK12" s="370"/>
      <c r="AZL12" s="370"/>
      <c r="AZM12" s="370"/>
      <c r="AZN12" s="370"/>
      <c r="AZO12" s="370"/>
      <c r="AZP12" s="370"/>
      <c r="AZQ12" s="370"/>
      <c r="AZR12" s="370"/>
      <c r="AZS12" s="370"/>
      <c r="AZT12" s="370"/>
      <c r="AZU12" s="370"/>
      <c r="AZV12" s="370"/>
      <c r="AZW12" s="370"/>
      <c r="AZX12" s="370"/>
      <c r="AZY12" s="370"/>
      <c r="AZZ12" s="370"/>
      <c r="BAA12" s="370"/>
      <c r="BAB12" s="370"/>
      <c r="BAC12" s="370"/>
      <c r="BAD12" s="370"/>
      <c r="BAE12" s="370"/>
      <c r="BAF12" s="370"/>
      <c r="BAG12" s="370"/>
      <c r="BAH12" s="370"/>
      <c r="BAI12" s="370"/>
      <c r="BAJ12" s="370"/>
      <c r="BAK12" s="370"/>
      <c r="BAL12" s="370"/>
      <c r="BAM12" s="370"/>
      <c r="BAN12" s="370"/>
      <c r="BAO12" s="370"/>
      <c r="BAP12" s="370"/>
      <c r="BAQ12" s="370"/>
      <c r="BAR12" s="370"/>
      <c r="BAS12" s="370"/>
      <c r="BAT12" s="370"/>
      <c r="BAU12" s="370"/>
      <c r="BAV12" s="370"/>
      <c r="BAW12" s="370"/>
      <c r="BAX12" s="370"/>
      <c r="BAY12" s="370"/>
      <c r="BAZ12" s="370"/>
      <c r="BBA12" s="370"/>
      <c r="BBB12" s="370"/>
      <c r="BBC12" s="370"/>
      <c r="BBD12" s="370"/>
      <c r="BBE12" s="370"/>
      <c r="BBF12" s="370"/>
      <c r="BBG12" s="370"/>
      <c r="BBH12" s="370"/>
      <c r="BBI12" s="370"/>
      <c r="BBJ12" s="370"/>
      <c r="BBK12" s="370"/>
      <c r="BBL12" s="370"/>
      <c r="BBM12" s="370"/>
      <c r="BBN12" s="370"/>
      <c r="BBO12" s="370"/>
      <c r="BBP12" s="370"/>
      <c r="BBQ12" s="370"/>
      <c r="BBR12" s="370"/>
      <c r="BBS12" s="370"/>
      <c r="BBT12" s="370"/>
      <c r="BBU12" s="370"/>
      <c r="BBV12" s="370"/>
      <c r="BBW12" s="370"/>
      <c r="BBX12" s="370"/>
      <c r="BBY12" s="370"/>
      <c r="BBZ12" s="370"/>
      <c r="BCA12" s="370"/>
      <c r="BCB12" s="370"/>
      <c r="BCC12" s="370"/>
      <c r="BCD12" s="370"/>
      <c r="BCE12" s="370"/>
      <c r="BCF12" s="370"/>
      <c r="BCG12" s="370"/>
      <c r="BCH12" s="370"/>
      <c r="BCI12" s="370"/>
      <c r="BCJ12" s="370"/>
      <c r="BCK12" s="370"/>
      <c r="BCL12" s="370"/>
      <c r="BCM12" s="370"/>
      <c r="BCN12" s="370"/>
      <c r="BCO12" s="370"/>
      <c r="BCP12" s="370"/>
      <c r="BCQ12" s="370"/>
      <c r="BCR12" s="370"/>
      <c r="BCS12" s="370"/>
      <c r="BCT12" s="370"/>
      <c r="BCU12" s="370"/>
      <c r="BCV12" s="370"/>
      <c r="BCW12" s="370"/>
      <c r="BCX12" s="370"/>
      <c r="BCY12" s="370"/>
      <c r="BCZ12" s="370"/>
      <c r="BDA12" s="370"/>
      <c r="BDB12" s="370"/>
      <c r="BDC12" s="370"/>
      <c r="BDD12" s="370"/>
      <c r="BDE12" s="370"/>
      <c r="BDF12" s="370"/>
      <c r="BDG12" s="370"/>
      <c r="BDH12" s="370"/>
      <c r="BDI12" s="370"/>
      <c r="BDJ12" s="370"/>
      <c r="BDK12" s="370"/>
      <c r="BDL12" s="370"/>
      <c r="BDM12" s="370"/>
      <c r="BDN12" s="370"/>
      <c r="BDO12" s="370"/>
      <c r="BDP12" s="370"/>
      <c r="BDQ12" s="370"/>
      <c r="BDR12" s="370"/>
      <c r="BDS12" s="370"/>
      <c r="BDT12" s="370"/>
      <c r="BDU12" s="370"/>
      <c r="BDV12" s="370"/>
      <c r="BDW12" s="370"/>
      <c r="BDX12" s="370"/>
      <c r="BDY12" s="370"/>
      <c r="BDZ12" s="370"/>
      <c r="BEA12" s="370"/>
      <c r="BEB12" s="370"/>
      <c r="BEC12" s="370"/>
      <c r="BED12" s="370"/>
      <c r="BEE12" s="370"/>
      <c r="BEF12" s="370"/>
      <c r="BEG12" s="370"/>
      <c r="BEH12" s="370"/>
      <c r="BEI12" s="370"/>
      <c r="BEJ12" s="370"/>
      <c r="BEK12" s="370"/>
      <c r="BEL12" s="370"/>
      <c r="BEM12" s="370"/>
      <c r="BEN12" s="370"/>
      <c r="BEO12" s="370"/>
      <c r="BEP12" s="370"/>
      <c r="BEQ12" s="370"/>
      <c r="BER12" s="370"/>
      <c r="BES12" s="370"/>
      <c r="BET12" s="370"/>
      <c r="BEU12" s="370"/>
      <c r="BEV12" s="370"/>
      <c r="BEW12" s="370"/>
      <c r="BEX12" s="370"/>
      <c r="BEY12" s="370"/>
      <c r="BEZ12" s="370"/>
      <c r="BFA12" s="370"/>
      <c r="BFB12" s="370"/>
      <c r="BFC12" s="370"/>
      <c r="BFD12" s="370"/>
      <c r="BFE12" s="370"/>
      <c r="BFF12" s="370"/>
      <c r="BFG12" s="370"/>
      <c r="BFH12" s="370"/>
      <c r="BFI12" s="370"/>
      <c r="BFJ12" s="370"/>
      <c r="BFK12" s="370"/>
      <c r="BFL12" s="370"/>
      <c r="BFM12" s="370"/>
      <c r="BFN12" s="370"/>
      <c r="BFO12" s="370"/>
      <c r="BFP12" s="370"/>
      <c r="BFQ12" s="370"/>
      <c r="BFR12" s="370"/>
      <c r="BFS12" s="370"/>
      <c r="BFT12" s="370"/>
      <c r="BFU12" s="370"/>
      <c r="BFV12" s="370"/>
      <c r="BFW12" s="370"/>
      <c r="BFX12" s="370"/>
      <c r="BFY12" s="370"/>
      <c r="BFZ12" s="370"/>
      <c r="BGA12" s="370"/>
      <c r="BGB12" s="370"/>
      <c r="BGC12" s="370"/>
      <c r="BGD12" s="370"/>
      <c r="BGE12" s="370"/>
      <c r="BGF12" s="370"/>
      <c r="BGG12" s="370"/>
      <c r="BGH12" s="370"/>
      <c r="BGI12" s="370"/>
      <c r="BGJ12" s="370"/>
      <c r="BGK12" s="370"/>
      <c r="BGL12" s="370"/>
      <c r="BGM12" s="370"/>
      <c r="BGN12" s="370"/>
      <c r="BGO12" s="370"/>
      <c r="BGP12" s="370"/>
      <c r="BGQ12" s="370"/>
      <c r="BGR12" s="370"/>
      <c r="BGS12" s="370"/>
      <c r="BGT12" s="370"/>
      <c r="BGU12" s="370"/>
      <c r="BGV12" s="370"/>
      <c r="BGW12" s="370"/>
      <c r="BGX12" s="370"/>
      <c r="BGY12" s="370"/>
      <c r="BGZ12" s="370"/>
      <c r="BHA12" s="370"/>
      <c r="BHB12" s="370"/>
      <c r="BHC12" s="370"/>
      <c r="BHD12" s="370"/>
      <c r="BHE12" s="370"/>
      <c r="BHF12" s="370"/>
      <c r="BHG12" s="370"/>
      <c r="BHH12" s="370"/>
      <c r="BHI12" s="370"/>
      <c r="BHJ12" s="370"/>
      <c r="BHK12" s="370"/>
      <c r="BHL12" s="370"/>
      <c r="BHM12" s="370"/>
      <c r="BHN12" s="370"/>
      <c r="BHO12" s="370"/>
      <c r="BHP12" s="370"/>
      <c r="BHQ12" s="370"/>
      <c r="BHR12" s="370"/>
      <c r="BHS12" s="370"/>
      <c r="BHT12" s="370"/>
      <c r="BHU12" s="370"/>
      <c r="BHV12" s="370"/>
      <c r="BHW12" s="370"/>
      <c r="BHX12" s="370"/>
      <c r="BHY12" s="370"/>
      <c r="BHZ12" s="370"/>
      <c r="BIA12" s="370"/>
      <c r="BIB12" s="370"/>
      <c r="BIC12" s="370"/>
      <c r="BID12" s="370"/>
      <c r="BIE12" s="370"/>
      <c r="BIF12" s="370"/>
      <c r="BIG12" s="370"/>
      <c r="BIH12" s="370"/>
      <c r="BII12" s="370"/>
      <c r="BIJ12" s="370"/>
      <c r="BIK12" s="370"/>
      <c r="BIL12" s="370"/>
      <c r="BIM12" s="370"/>
      <c r="BIN12" s="370"/>
      <c r="BIO12" s="370"/>
      <c r="BIP12" s="370"/>
      <c r="BIQ12" s="370"/>
      <c r="BIR12" s="370"/>
      <c r="BIS12" s="370"/>
      <c r="BIT12" s="370"/>
      <c r="BIU12" s="370"/>
      <c r="BIV12" s="370"/>
      <c r="BIW12" s="370"/>
      <c r="BIX12" s="370"/>
      <c r="BIY12" s="370"/>
      <c r="BIZ12" s="370"/>
      <c r="BJA12" s="370"/>
      <c r="BJB12" s="370"/>
      <c r="BJC12" s="370"/>
      <c r="BJD12" s="370"/>
      <c r="BJE12" s="370"/>
      <c r="BJF12" s="370"/>
      <c r="BJG12" s="370"/>
      <c r="BJH12" s="370"/>
      <c r="BJI12" s="370"/>
      <c r="BJJ12" s="370"/>
      <c r="BJK12" s="370"/>
      <c r="BJL12" s="370"/>
      <c r="BJM12" s="370"/>
      <c r="BJN12" s="370"/>
      <c r="BJO12" s="370"/>
      <c r="BJP12" s="370"/>
      <c r="BJQ12" s="370"/>
      <c r="BJR12" s="370"/>
      <c r="BJS12" s="370"/>
      <c r="BJT12" s="370"/>
      <c r="BJU12" s="370"/>
      <c r="BJV12" s="370"/>
      <c r="BJW12" s="370"/>
      <c r="BJX12" s="370"/>
      <c r="BJY12" s="370"/>
      <c r="BJZ12" s="370"/>
      <c r="BKA12" s="370"/>
      <c r="BKB12" s="370"/>
      <c r="BKC12" s="370"/>
      <c r="BKD12" s="370"/>
      <c r="BKE12" s="370"/>
      <c r="BKF12" s="370"/>
      <c r="BKG12" s="370"/>
      <c r="BKH12" s="370"/>
      <c r="BKI12" s="370"/>
      <c r="BKJ12" s="370"/>
      <c r="BKK12" s="370"/>
      <c r="BKL12" s="370"/>
      <c r="BKM12" s="370"/>
      <c r="BKN12" s="370"/>
      <c r="BKO12" s="370"/>
      <c r="BKP12" s="370"/>
      <c r="BKQ12" s="370"/>
      <c r="BKR12" s="370"/>
      <c r="BKS12" s="370"/>
      <c r="BKT12" s="370"/>
      <c r="BKU12" s="370"/>
      <c r="BKV12" s="370"/>
      <c r="BKW12" s="370"/>
      <c r="BKX12" s="370"/>
      <c r="BKY12" s="370"/>
      <c r="BKZ12" s="370"/>
      <c r="BLA12" s="370"/>
      <c r="BLB12" s="370"/>
      <c r="BLC12" s="370"/>
      <c r="BLD12" s="370"/>
      <c r="BLE12" s="370"/>
      <c r="BLF12" s="370"/>
      <c r="BLG12" s="370"/>
      <c r="BLH12" s="370"/>
      <c r="BLI12" s="370"/>
      <c r="BLJ12" s="370"/>
      <c r="BLK12" s="370"/>
      <c r="BLL12" s="370"/>
      <c r="BLM12" s="370"/>
      <c r="BLN12" s="370"/>
      <c r="BLO12" s="370"/>
      <c r="BLP12" s="370"/>
      <c r="BLQ12" s="370"/>
      <c r="BLR12" s="370"/>
      <c r="BLS12" s="370"/>
      <c r="BLT12" s="370"/>
      <c r="BLU12" s="370"/>
      <c r="BLV12" s="370"/>
      <c r="BLW12" s="370"/>
      <c r="BLX12" s="370"/>
      <c r="BLY12" s="370"/>
      <c r="BLZ12" s="370"/>
    </row>
    <row r="13" spans="1:1690" s="279" customFormat="1" ht="10" x14ac:dyDescent="0.2">
      <c r="A13" s="395"/>
      <c r="B13" s="374" t="s">
        <v>131</v>
      </c>
      <c r="C13" s="375">
        <v>0.50800000000000001</v>
      </c>
      <c r="D13" s="375">
        <v>0.55000000000000004</v>
      </c>
      <c r="E13" s="375">
        <v>0.57889999999999997</v>
      </c>
      <c r="F13" s="375">
        <v>0.46</v>
      </c>
      <c r="G13" s="375">
        <v>0.48139999999999999</v>
      </c>
      <c r="H13" s="375">
        <v>0.50819999999999999</v>
      </c>
      <c r="I13" s="375">
        <v>0.53280000000000005</v>
      </c>
      <c r="J13" s="375">
        <v>0.51749999999999996</v>
      </c>
      <c r="K13" s="375">
        <v>0.46800000000000003</v>
      </c>
      <c r="L13" s="375">
        <v>0.50660000000000005</v>
      </c>
      <c r="M13" s="375">
        <v>0.5534</v>
      </c>
      <c r="N13" s="375">
        <v>0.51882099999999998</v>
      </c>
      <c r="O13" s="375">
        <v>0.40545500000000001</v>
      </c>
      <c r="P13" s="375">
        <v>0.46763500000000002</v>
      </c>
      <c r="Q13" s="375">
        <v>0.53896200000000005</v>
      </c>
      <c r="R13" s="375">
        <v>0.67996999999999996</v>
      </c>
      <c r="S13" s="375">
        <v>0.51553599999999999</v>
      </c>
      <c r="T13" s="375">
        <v>0.55762299999999998</v>
      </c>
      <c r="U13" s="375">
        <v>0.57899800000000001</v>
      </c>
      <c r="V13" s="375">
        <v>0.62076600000000004</v>
      </c>
      <c r="W13" s="375">
        <v>0.58420499999999997</v>
      </c>
      <c r="X13" s="375">
        <v>0.607908</v>
      </c>
      <c r="Y13" s="375">
        <v>0.50788800000000001</v>
      </c>
      <c r="Z13" s="375">
        <v>0.58922600000000003</v>
      </c>
      <c r="AA13" s="375">
        <v>0.57875299999999996</v>
      </c>
      <c r="AB13" s="375">
        <v>0.58981300000000003</v>
      </c>
      <c r="AC13" s="375">
        <v>0.56766099999999997</v>
      </c>
      <c r="AD13" s="375"/>
      <c r="AE13" s="375"/>
      <c r="AF13" s="375"/>
      <c r="AG13" s="375"/>
      <c r="AH13" s="375"/>
      <c r="AI13" s="375"/>
      <c r="AJ13" s="375"/>
      <c r="AK13" s="375"/>
      <c r="AL13" s="375"/>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c r="DF13" s="370"/>
      <c r="DG13" s="370"/>
      <c r="DH13" s="370"/>
      <c r="DI13" s="370"/>
      <c r="DJ13" s="370"/>
      <c r="DK13" s="370"/>
      <c r="DL13" s="370"/>
      <c r="DM13" s="370"/>
      <c r="DN13" s="370"/>
      <c r="DO13" s="370"/>
      <c r="DP13" s="370"/>
      <c r="DQ13" s="370"/>
      <c r="DR13" s="370"/>
      <c r="DS13" s="370"/>
      <c r="DT13" s="370"/>
      <c r="DU13" s="370"/>
      <c r="DV13" s="370"/>
      <c r="DW13" s="370"/>
      <c r="DX13" s="370"/>
      <c r="DY13" s="370"/>
      <c r="DZ13" s="370"/>
      <c r="EA13" s="370"/>
      <c r="EB13" s="370"/>
      <c r="EC13" s="370"/>
      <c r="ED13" s="370"/>
      <c r="EE13" s="370"/>
      <c r="EF13" s="370"/>
      <c r="EG13" s="370"/>
      <c r="EH13" s="370"/>
      <c r="EI13" s="370"/>
      <c r="EJ13" s="370"/>
      <c r="EK13" s="370"/>
      <c r="EL13" s="370"/>
      <c r="EM13" s="370"/>
      <c r="EN13" s="370"/>
      <c r="EO13" s="370"/>
      <c r="EP13" s="370"/>
      <c r="EQ13" s="370"/>
      <c r="ER13" s="370"/>
      <c r="ES13" s="370"/>
      <c r="ET13" s="370"/>
      <c r="EU13" s="370"/>
      <c r="EV13" s="370"/>
      <c r="EW13" s="370"/>
      <c r="EX13" s="370"/>
      <c r="EY13" s="370"/>
      <c r="EZ13" s="370"/>
      <c r="FA13" s="370"/>
      <c r="FB13" s="370"/>
      <c r="FC13" s="370"/>
      <c r="FD13" s="370"/>
      <c r="FE13" s="370"/>
      <c r="FF13" s="370"/>
      <c r="FG13" s="370"/>
      <c r="FH13" s="370"/>
      <c r="FI13" s="370"/>
      <c r="FJ13" s="370"/>
      <c r="FK13" s="370"/>
      <c r="FL13" s="370"/>
      <c r="FM13" s="370"/>
      <c r="FN13" s="370"/>
      <c r="FO13" s="370"/>
      <c r="FP13" s="370"/>
      <c r="FQ13" s="370"/>
      <c r="FR13" s="370"/>
      <c r="FS13" s="370"/>
      <c r="FT13" s="370"/>
      <c r="FU13" s="370"/>
      <c r="FV13" s="370"/>
      <c r="FW13" s="370"/>
      <c r="FX13" s="370"/>
      <c r="FY13" s="370"/>
      <c r="FZ13" s="370"/>
      <c r="GA13" s="370"/>
      <c r="GB13" s="370"/>
      <c r="GC13" s="370"/>
      <c r="GD13" s="370"/>
      <c r="GE13" s="370"/>
      <c r="GF13" s="370"/>
      <c r="GG13" s="370"/>
      <c r="GH13" s="370"/>
      <c r="GI13" s="370"/>
      <c r="GJ13" s="370"/>
      <c r="GK13" s="370"/>
      <c r="GL13" s="370"/>
      <c r="GM13" s="370"/>
      <c r="GN13" s="370"/>
      <c r="GO13" s="370"/>
      <c r="GP13" s="370"/>
      <c r="GQ13" s="370"/>
      <c r="GR13" s="370"/>
      <c r="GS13" s="370"/>
      <c r="GT13" s="370"/>
      <c r="GU13" s="370"/>
      <c r="GV13" s="370"/>
      <c r="GW13" s="370"/>
      <c r="GX13" s="370"/>
      <c r="GY13" s="370"/>
      <c r="GZ13" s="370"/>
      <c r="HA13" s="370"/>
      <c r="HB13" s="370"/>
      <c r="HC13" s="370"/>
      <c r="HD13" s="370"/>
      <c r="HE13" s="370"/>
      <c r="HF13" s="370"/>
      <c r="HG13" s="370"/>
      <c r="HH13" s="370"/>
      <c r="HI13" s="370"/>
      <c r="HJ13" s="370"/>
      <c r="HK13" s="370"/>
      <c r="HL13" s="370"/>
      <c r="HM13" s="370"/>
      <c r="HN13" s="370"/>
      <c r="HO13" s="370"/>
      <c r="HP13" s="370"/>
      <c r="HQ13" s="370"/>
      <c r="HR13" s="370"/>
      <c r="HS13" s="370"/>
      <c r="HT13" s="370"/>
      <c r="HU13" s="370"/>
      <c r="HV13" s="370"/>
      <c r="HW13" s="370"/>
      <c r="HX13" s="370"/>
      <c r="HY13" s="370"/>
      <c r="HZ13" s="370"/>
      <c r="IA13" s="370"/>
      <c r="IB13" s="370"/>
      <c r="IC13" s="370"/>
      <c r="ID13" s="370"/>
      <c r="IE13" s="370"/>
      <c r="IF13" s="370"/>
      <c r="IG13" s="370"/>
      <c r="IH13" s="370"/>
      <c r="II13" s="370"/>
      <c r="IJ13" s="370"/>
      <c r="IK13" s="370"/>
      <c r="IL13" s="370"/>
      <c r="IM13" s="370"/>
      <c r="IN13" s="370"/>
      <c r="IO13" s="370"/>
      <c r="IP13" s="370"/>
      <c r="IQ13" s="370"/>
      <c r="IR13" s="370"/>
      <c r="IS13" s="370"/>
      <c r="IT13" s="370"/>
      <c r="IU13" s="370"/>
      <c r="IV13" s="370"/>
      <c r="IW13" s="370"/>
      <c r="IX13" s="370"/>
      <c r="IY13" s="370"/>
      <c r="IZ13" s="370"/>
      <c r="JA13" s="370"/>
      <c r="JB13" s="370"/>
      <c r="JC13" s="370"/>
      <c r="JD13" s="370"/>
      <c r="JE13" s="370"/>
      <c r="JF13" s="370"/>
      <c r="JG13" s="370"/>
      <c r="JH13" s="370"/>
      <c r="JI13" s="370"/>
      <c r="JJ13" s="370"/>
      <c r="JK13" s="370"/>
      <c r="JL13" s="370"/>
      <c r="JM13" s="370"/>
      <c r="JN13" s="370"/>
      <c r="JO13" s="370"/>
      <c r="JP13" s="370"/>
      <c r="JQ13" s="370"/>
      <c r="JR13" s="370"/>
      <c r="JS13" s="370"/>
      <c r="JT13" s="370"/>
      <c r="JU13" s="370"/>
      <c r="JV13" s="370"/>
      <c r="JW13" s="370"/>
      <c r="JX13" s="370"/>
      <c r="JY13" s="370"/>
      <c r="JZ13" s="370"/>
      <c r="KA13" s="370"/>
      <c r="KB13" s="370"/>
      <c r="KC13" s="370"/>
      <c r="KD13" s="370"/>
      <c r="KE13" s="370"/>
      <c r="KF13" s="370"/>
      <c r="KG13" s="370"/>
      <c r="KH13" s="370"/>
      <c r="KI13" s="370"/>
      <c r="KJ13" s="370"/>
      <c r="KK13" s="370"/>
      <c r="KL13" s="370"/>
      <c r="KM13" s="370"/>
      <c r="KN13" s="370"/>
      <c r="KO13" s="370"/>
      <c r="KP13" s="370"/>
      <c r="KQ13" s="370"/>
      <c r="KR13" s="370"/>
      <c r="KS13" s="370"/>
      <c r="KT13" s="370"/>
      <c r="KU13" s="370"/>
      <c r="KV13" s="370"/>
      <c r="KW13" s="370"/>
      <c r="KX13" s="370"/>
      <c r="KY13" s="370"/>
      <c r="KZ13" s="370"/>
      <c r="LA13" s="370"/>
      <c r="LB13" s="370"/>
      <c r="LC13" s="370"/>
      <c r="LD13" s="370"/>
      <c r="LE13" s="370"/>
      <c r="LF13" s="370"/>
      <c r="LG13" s="370"/>
      <c r="LH13" s="370"/>
      <c r="LI13" s="370"/>
      <c r="LJ13" s="370"/>
      <c r="LK13" s="370"/>
      <c r="LL13" s="370"/>
      <c r="LM13" s="370"/>
      <c r="LN13" s="370"/>
      <c r="LO13" s="370"/>
      <c r="LP13" s="370"/>
      <c r="LQ13" s="370"/>
      <c r="LR13" s="370"/>
      <c r="LS13" s="370"/>
      <c r="LT13" s="370"/>
      <c r="LU13" s="370"/>
      <c r="LV13" s="370"/>
      <c r="LW13" s="370"/>
      <c r="LX13" s="370"/>
      <c r="LY13" s="370"/>
      <c r="LZ13" s="370"/>
      <c r="MA13" s="370"/>
      <c r="MB13" s="370"/>
      <c r="MC13" s="370"/>
      <c r="MD13" s="370"/>
      <c r="ME13" s="370"/>
      <c r="MF13" s="370"/>
      <c r="MG13" s="370"/>
      <c r="MH13" s="370"/>
      <c r="MI13" s="370"/>
      <c r="MJ13" s="370"/>
      <c r="MK13" s="370"/>
      <c r="ML13" s="370"/>
      <c r="MM13" s="370"/>
      <c r="MN13" s="370"/>
      <c r="MO13" s="370"/>
      <c r="MP13" s="370"/>
      <c r="MQ13" s="370"/>
      <c r="MR13" s="370"/>
      <c r="MS13" s="370"/>
      <c r="MT13" s="370"/>
      <c r="MU13" s="370"/>
      <c r="MV13" s="370"/>
      <c r="MW13" s="370"/>
      <c r="MX13" s="370"/>
      <c r="MY13" s="370"/>
      <c r="MZ13" s="370"/>
      <c r="NA13" s="370"/>
      <c r="NB13" s="370"/>
      <c r="NC13" s="370"/>
      <c r="ND13" s="370"/>
      <c r="NE13" s="370"/>
      <c r="NF13" s="370"/>
      <c r="NG13" s="370"/>
      <c r="NH13" s="370"/>
      <c r="NI13" s="370"/>
      <c r="NJ13" s="370"/>
      <c r="NK13" s="370"/>
      <c r="NL13" s="370"/>
      <c r="NM13" s="370"/>
      <c r="NN13" s="370"/>
      <c r="NO13" s="370"/>
      <c r="NP13" s="370"/>
      <c r="NQ13" s="370"/>
      <c r="NR13" s="370"/>
      <c r="NS13" s="370"/>
      <c r="NT13" s="370"/>
      <c r="NU13" s="370"/>
      <c r="NV13" s="370"/>
      <c r="NW13" s="370"/>
      <c r="NX13" s="370"/>
      <c r="NY13" s="370"/>
      <c r="NZ13" s="370"/>
      <c r="OA13" s="370"/>
      <c r="OB13" s="370"/>
      <c r="OC13" s="370"/>
      <c r="OD13" s="370"/>
      <c r="OE13" s="370"/>
      <c r="OF13" s="370"/>
      <c r="OG13" s="370"/>
      <c r="OH13" s="370"/>
      <c r="OI13" s="370"/>
      <c r="OJ13" s="370"/>
      <c r="OK13" s="370"/>
      <c r="OL13" s="370"/>
      <c r="OM13" s="370"/>
      <c r="ON13" s="370"/>
      <c r="OO13" s="370"/>
      <c r="OP13" s="370"/>
      <c r="OQ13" s="370"/>
      <c r="OR13" s="370"/>
      <c r="OS13" s="370"/>
      <c r="OT13" s="370"/>
      <c r="OU13" s="370"/>
      <c r="OV13" s="370"/>
      <c r="OW13" s="370"/>
      <c r="OX13" s="370"/>
      <c r="OY13" s="370"/>
      <c r="OZ13" s="370"/>
      <c r="PA13" s="370"/>
      <c r="PB13" s="370"/>
      <c r="PC13" s="370"/>
      <c r="PD13" s="370"/>
      <c r="PE13" s="370"/>
      <c r="PF13" s="370"/>
      <c r="PG13" s="370"/>
      <c r="PH13" s="370"/>
      <c r="PI13" s="370"/>
      <c r="PJ13" s="370"/>
      <c r="PK13" s="370"/>
      <c r="PL13" s="370"/>
      <c r="PM13" s="370"/>
      <c r="PN13" s="370"/>
      <c r="PO13" s="370"/>
      <c r="PP13" s="370"/>
      <c r="PQ13" s="370"/>
      <c r="PR13" s="370"/>
      <c r="PS13" s="370"/>
      <c r="PT13" s="370"/>
      <c r="PU13" s="370"/>
      <c r="PV13" s="370"/>
      <c r="PW13" s="370"/>
      <c r="PX13" s="370"/>
      <c r="PY13" s="370"/>
      <c r="PZ13" s="370"/>
      <c r="QA13" s="370"/>
      <c r="QB13" s="370"/>
      <c r="QC13" s="370"/>
      <c r="QD13" s="370"/>
      <c r="QE13" s="370"/>
      <c r="QF13" s="370"/>
      <c r="QG13" s="370"/>
      <c r="QH13" s="370"/>
      <c r="QI13" s="370"/>
      <c r="QJ13" s="370"/>
      <c r="QK13" s="370"/>
      <c r="QL13" s="370"/>
      <c r="QM13" s="370"/>
      <c r="QN13" s="370"/>
      <c r="QO13" s="370"/>
      <c r="QP13" s="370"/>
      <c r="QQ13" s="370"/>
      <c r="QR13" s="370"/>
      <c r="QS13" s="370"/>
      <c r="QT13" s="370"/>
      <c r="QU13" s="370"/>
      <c r="QV13" s="370"/>
      <c r="QW13" s="370"/>
      <c r="QX13" s="370"/>
      <c r="QY13" s="370"/>
      <c r="QZ13" s="370"/>
      <c r="RA13" s="370"/>
      <c r="RB13" s="370"/>
      <c r="RC13" s="370"/>
      <c r="RD13" s="370"/>
      <c r="RE13" s="370"/>
      <c r="RF13" s="370"/>
      <c r="RG13" s="370"/>
      <c r="RH13" s="370"/>
      <c r="RI13" s="370"/>
      <c r="RJ13" s="370"/>
      <c r="RK13" s="370"/>
      <c r="RL13" s="370"/>
      <c r="RM13" s="370"/>
      <c r="RN13" s="370"/>
      <c r="RO13" s="370"/>
      <c r="RP13" s="370"/>
      <c r="RQ13" s="370"/>
      <c r="RR13" s="370"/>
      <c r="RS13" s="370"/>
      <c r="RT13" s="370"/>
      <c r="RU13" s="370"/>
      <c r="RV13" s="370"/>
      <c r="RW13" s="370"/>
      <c r="RX13" s="370"/>
      <c r="RY13" s="370"/>
      <c r="RZ13" s="370"/>
      <c r="SA13" s="370"/>
      <c r="SB13" s="370"/>
      <c r="SC13" s="370"/>
      <c r="SD13" s="370"/>
      <c r="SE13" s="370"/>
      <c r="SF13" s="370"/>
      <c r="SG13" s="370"/>
      <c r="SH13" s="370"/>
      <c r="SI13" s="370"/>
      <c r="SJ13" s="370"/>
      <c r="SK13" s="370"/>
      <c r="SL13" s="370"/>
      <c r="SM13" s="370"/>
      <c r="SN13" s="370"/>
      <c r="SO13" s="370"/>
      <c r="SP13" s="370"/>
      <c r="SQ13" s="370"/>
      <c r="SR13" s="370"/>
      <c r="SS13" s="370"/>
      <c r="ST13" s="370"/>
      <c r="SU13" s="370"/>
      <c r="SV13" s="370"/>
      <c r="SW13" s="370"/>
      <c r="SX13" s="370"/>
      <c r="SY13" s="370"/>
      <c r="SZ13" s="370"/>
      <c r="TA13" s="370"/>
      <c r="TB13" s="370"/>
      <c r="TC13" s="370"/>
      <c r="TD13" s="370"/>
      <c r="TE13" s="370"/>
      <c r="TF13" s="370"/>
      <c r="TG13" s="370"/>
      <c r="TH13" s="370"/>
      <c r="TI13" s="370"/>
      <c r="TJ13" s="370"/>
      <c r="TK13" s="370"/>
      <c r="TL13" s="370"/>
      <c r="TM13" s="370"/>
      <c r="TN13" s="370"/>
      <c r="TO13" s="370"/>
      <c r="TP13" s="370"/>
      <c r="TQ13" s="370"/>
      <c r="TR13" s="370"/>
      <c r="TS13" s="370"/>
      <c r="TT13" s="370"/>
      <c r="TU13" s="370"/>
      <c r="TV13" s="370"/>
      <c r="TW13" s="370"/>
      <c r="TX13" s="370"/>
      <c r="TY13" s="370"/>
      <c r="TZ13" s="370"/>
      <c r="UA13" s="370"/>
      <c r="UB13" s="370"/>
      <c r="UC13" s="370"/>
      <c r="UD13" s="370"/>
      <c r="UE13" s="370"/>
      <c r="UF13" s="370"/>
      <c r="UG13" s="370"/>
      <c r="UH13" s="370"/>
      <c r="UI13" s="370"/>
      <c r="UJ13" s="370"/>
      <c r="UK13" s="370"/>
      <c r="UL13" s="370"/>
      <c r="UM13" s="370"/>
      <c r="UN13" s="370"/>
      <c r="UO13" s="370"/>
      <c r="UP13" s="370"/>
      <c r="UQ13" s="370"/>
      <c r="UR13" s="370"/>
      <c r="US13" s="370"/>
      <c r="UT13" s="370"/>
      <c r="UU13" s="370"/>
      <c r="UV13" s="370"/>
      <c r="UW13" s="370"/>
      <c r="UX13" s="370"/>
      <c r="UY13" s="370"/>
      <c r="UZ13" s="370"/>
      <c r="VA13" s="370"/>
      <c r="VB13" s="370"/>
      <c r="VC13" s="370"/>
      <c r="VD13" s="370"/>
      <c r="VE13" s="370"/>
      <c r="VF13" s="370"/>
      <c r="VG13" s="370"/>
      <c r="VH13" s="370"/>
      <c r="VI13" s="370"/>
      <c r="VJ13" s="370"/>
      <c r="VK13" s="370"/>
      <c r="VL13" s="370"/>
      <c r="VM13" s="370"/>
      <c r="VN13" s="370"/>
      <c r="VO13" s="370"/>
      <c r="VP13" s="370"/>
      <c r="VQ13" s="370"/>
      <c r="VR13" s="370"/>
      <c r="VS13" s="370"/>
      <c r="VT13" s="370"/>
      <c r="VU13" s="370"/>
      <c r="VV13" s="370"/>
      <c r="VW13" s="370"/>
      <c r="VX13" s="370"/>
      <c r="VY13" s="370"/>
      <c r="VZ13" s="370"/>
      <c r="WA13" s="370"/>
      <c r="WB13" s="370"/>
      <c r="WC13" s="370"/>
      <c r="WD13" s="370"/>
      <c r="WE13" s="370"/>
      <c r="WF13" s="370"/>
      <c r="WG13" s="370"/>
      <c r="WH13" s="370"/>
      <c r="WI13" s="370"/>
      <c r="WJ13" s="370"/>
      <c r="WK13" s="370"/>
      <c r="WL13" s="370"/>
      <c r="WM13" s="370"/>
      <c r="WN13" s="370"/>
      <c r="WO13" s="370"/>
      <c r="WP13" s="370"/>
      <c r="WQ13" s="370"/>
      <c r="WR13" s="370"/>
      <c r="WS13" s="370"/>
      <c r="WT13" s="370"/>
      <c r="WU13" s="370"/>
      <c r="WV13" s="370"/>
      <c r="WW13" s="370"/>
      <c r="WX13" s="370"/>
      <c r="WY13" s="370"/>
      <c r="WZ13" s="370"/>
      <c r="XA13" s="370"/>
      <c r="XB13" s="370"/>
      <c r="XC13" s="370"/>
      <c r="XD13" s="370"/>
      <c r="XE13" s="370"/>
      <c r="XF13" s="370"/>
      <c r="XG13" s="370"/>
      <c r="XH13" s="370"/>
      <c r="XI13" s="370"/>
      <c r="XJ13" s="370"/>
      <c r="XK13" s="370"/>
      <c r="XL13" s="370"/>
      <c r="XM13" s="370"/>
      <c r="XN13" s="370"/>
      <c r="XO13" s="370"/>
      <c r="XP13" s="370"/>
      <c r="XQ13" s="370"/>
      <c r="XR13" s="370"/>
      <c r="XS13" s="370"/>
      <c r="XT13" s="370"/>
      <c r="XU13" s="370"/>
      <c r="XV13" s="370"/>
      <c r="XW13" s="370"/>
      <c r="XX13" s="370"/>
      <c r="XY13" s="370"/>
      <c r="XZ13" s="370"/>
      <c r="YA13" s="370"/>
      <c r="YB13" s="370"/>
      <c r="YC13" s="370"/>
      <c r="YD13" s="370"/>
      <c r="YE13" s="370"/>
      <c r="YF13" s="370"/>
      <c r="YG13" s="370"/>
      <c r="YH13" s="370"/>
      <c r="YI13" s="370"/>
      <c r="YJ13" s="370"/>
      <c r="YK13" s="370"/>
      <c r="YL13" s="370"/>
      <c r="YM13" s="370"/>
      <c r="YN13" s="370"/>
      <c r="YO13" s="370"/>
      <c r="YP13" s="370"/>
      <c r="YQ13" s="370"/>
      <c r="YR13" s="370"/>
      <c r="YS13" s="370"/>
      <c r="YT13" s="370"/>
      <c r="YU13" s="370"/>
      <c r="YV13" s="370"/>
      <c r="YW13" s="370"/>
      <c r="YX13" s="370"/>
      <c r="YY13" s="370"/>
      <c r="YZ13" s="370"/>
      <c r="ZA13" s="370"/>
      <c r="ZB13" s="370"/>
      <c r="ZC13" s="370"/>
      <c r="ZD13" s="370"/>
      <c r="ZE13" s="370"/>
      <c r="ZF13" s="370"/>
      <c r="ZG13" s="370"/>
      <c r="ZH13" s="370"/>
      <c r="ZI13" s="370"/>
      <c r="ZJ13" s="370"/>
      <c r="ZK13" s="370"/>
      <c r="ZL13" s="370"/>
      <c r="ZM13" s="370"/>
      <c r="ZN13" s="370"/>
      <c r="ZO13" s="370"/>
      <c r="ZP13" s="370"/>
      <c r="ZQ13" s="370"/>
      <c r="ZR13" s="370"/>
      <c r="ZS13" s="370"/>
      <c r="ZT13" s="370"/>
      <c r="ZU13" s="370"/>
      <c r="ZV13" s="370"/>
      <c r="ZW13" s="370"/>
      <c r="ZX13" s="370"/>
      <c r="ZY13" s="370"/>
      <c r="ZZ13" s="370"/>
      <c r="AAA13" s="370"/>
      <c r="AAB13" s="370"/>
      <c r="AAC13" s="370"/>
      <c r="AAD13" s="370"/>
      <c r="AAE13" s="370"/>
      <c r="AAF13" s="370"/>
      <c r="AAG13" s="370"/>
      <c r="AAH13" s="370"/>
      <c r="AAI13" s="370"/>
      <c r="AAJ13" s="370"/>
      <c r="AAK13" s="370"/>
      <c r="AAL13" s="370"/>
      <c r="AAM13" s="370"/>
      <c r="AAN13" s="370"/>
      <c r="AAO13" s="370"/>
      <c r="AAP13" s="370"/>
      <c r="AAQ13" s="370"/>
      <c r="AAR13" s="370"/>
      <c r="AAS13" s="370"/>
      <c r="AAT13" s="370"/>
      <c r="AAU13" s="370"/>
      <c r="AAV13" s="370"/>
      <c r="AAW13" s="370"/>
      <c r="AAX13" s="370"/>
      <c r="AAY13" s="370"/>
      <c r="AAZ13" s="370"/>
      <c r="ABA13" s="370"/>
      <c r="ABB13" s="370"/>
      <c r="ABC13" s="370"/>
      <c r="ABD13" s="370"/>
      <c r="ABE13" s="370"/>
      <c r="ABF13" s="370"/>
      <c r="ABG13" s="370"/>
      <c r="ABH13" s="370"/>
      <c r="ABI13" s="370"/>
      <c r="ABJ13" s="370"/>
      <c r="ABK13" s="370"/>
      <c r="ABL13" s="370"/>
      <c r="ABM13" s="370"/>
      <c r="ABN13" s="370"/>
      <c r="ABO13" s="370"/>
      <c r="ABP13" s="370"/>
      <c r="ABQ13" s="370"/>
      <c r="ABR13" s="370"/>
      <c r="ABS13" s="370"/>
      <c r="ABT13" s="370"/>
      <c r="ABU13" s="370"/>
      <c r="ABV13" s="370"/>
      <c r="ABW13" s="370"/>
      <c r="ABX13" s="370"/>
      <c r="ABY13" s="370"/>
      <c r="ABZ13" s="370"/>
      <c r="ACA13" s="370"/>
      <c r="ACB13" s="370"/>
      <c r="ACC13" s="370"/>
      <c r="ACD13" s="370"/>
      <c r="ACE13" s="370"/>
      <c r="ACF13" s="370"/>
      <c r="ACG13" s="370"/>
      <c r="ACH13" s="370"/>
      <c r="ACI13" s="370"/>
      <c r="ACJ13" s="370"/>
      <c r="ACK13" s="370"/>
      <c r="ACL13" s="370"/>
      <c r="ACM13" s="370"/>
      <c r="ACN13" s="370"/>
      <c r="ACO13" s="370"/>
      <c r="ACP13" s="370"/>
      <c r="ACQ13" s="370"/>
      <c r="ACR13" s="370"/>
      <c r="ACS13" s="370"/>
      <c r="ACT13" s="370"/>
      <c r="ACU13" s="370"/>
      <c r="ACV13" s="370"/>
      <c r="ACW13" s="370"/>
      <c r="ACX13" s="370"/>
      <c r="ACY13" s="370"/>
      <c r="ACZ13" s="370"/>
      <c r="ADA13" s="370"/>
      <c r="ADB13" s="370"/>
      <c r="ADC13" s="370"/>
      <c r="ADD13" s="370"/>
      <c r="ADE13" s="370"/>
      <c r="ADF13" s="370"/>
      <c r="ADG13" s="370"/>
      <c r="ADH13" s="370"/>
      <c r="ADI13" s="370"/>
      <c r="ADJ13" s="370"/>
      <c r="ADK13" s="370"/>
      <c r="ADL13" s="370"/>
      <c r="ADM13" s="370"/>
      <c r="ADN13" s="370"/>
      <c r="ADO13" s="370"/>
      <c r="ADP13" s="370"/>
      <c r="ADQ13" s="370"/>
      <c r="ADR13" s="370"/>
      <c r="ADS13" s="370"/>
      <c r="ADT13" s="370"/>
      <c r="ADU13" s="370"/>
      <c r="ADV13" s="370"/>
      <c r="ADW13" s="370"/>
      <c r="ADX13" s="370"/>
      <c r="ADY13" s="370"/>
      <c r="ADZ13" s="370"/>
      <c r="AEA13" s="370"/>
      <c r="AEB13" s="370"/>
      <c r="AEC13" s="370"/>
      <c r="AED13" s="370"/>
      <c r="AEE13" s="370"/>
      <c r="AEF13" s="370"/>
      <c r="AEG13" s="370"/>
      <c r="AEH13" s="370"/>
      <c r="AEI13" s="370"/>
      <c r="AEJ13" s="370"/>
      <c r="AEK13" s="370"/>
      <c r="AEL13" s="370"/>
      <c r="AEM13" s="370"/>
      <c r="AEN13" s="370"/>
      <c r="AEO13" s="370"/>
      <c r="AEP13" s="370"/>
      <c r="AEQ13" s="370"/>
      <c r="AER13" s="370"/>
      <c r="AES13" s="370"/>
      <c r="AET13" s="370"/>
      <c r="AEU13" s="370"/>
      <c r="AEV13" s="370"/>
      <c r="AEW13" s="370"/>
      <c r="AEX13" s="370"/>
      <c r="AEY13" s="370"/>
      <c r="AEZ13" s="370"/>
      <c r="AFA13" s="370"/>
      <c r="AFB13" s="370"/>
      <c r="AFC13" s="370"/>
      <c r="AFD13" s="370"/>
      <c r="AFE13" s="370"/>
      <c r="AFF13" s="370"/>
      <c r="AFG13" s="370"/>
      <c r="AFH13" s="370"/>
      <c r="AFI13" s="370"/>
      <c r="AFJ13" s="370"/>
      <c r="AFK13" s="370"/>
      <c r="AFL13" s="370"/>
      <c r="AFM13" s="370"/>
      <c r="AFN13" s="370"/>
      <c r="AFO13" s="370"/>
      <c r="AFP13" s="370"/>
      <c r="AFQ13" s="370"/>
      <c r="AFR13" s="370"/>
      <c r="AFS13" s="370"/>
      <c r="AFT13" s="370"/>
      <c r="AFU13" s="370"/>
      <c r="AFV13" s="370"/>
      <c r="AFW13" s="370"/>
      <c r="AFX13" s="370"/>
      <c r="AFY13" s="370"/>
      <c r="AFZ13" s="370"/>
      <c r="AGA13" s="370"/>
      <c r="AGB13" s="370"/>
      <c r="AGC13" s="370"/>
      <c r="AGD13" s="370"/>
      <c r="AGE13" s="370"/>
      <c r="AGF13" s="370"/>
      <c r="AGG13" s="370"/>
      <c r="AGH13" s="370"/>
      <c r="AGI13" s="370"/>
      <c r="AGJ13" s="370"/>
      <c r="AGK13" s="370"/>
      <c r="AGL13" s="370"/>
      <c r="AGM13" s="370"/>
      <c r="AGN13" s="370"/>
      <c r="AGO13" s="370"/>
      <c r="AGP13" s="370"/>
      <c r="AGQ13" s="370"/>
      <c r="AGR13" s="370"/>
      <c r="AGS13" s="370"/>
      <c r="AGT13" s="370"/>
      <c r="AGU13" s="370"/>
      <c r="AGV13" s="370"/>
      <c r="AGW13" s="370"/>
      <c r="AGX13" s="370"/>
      <c r="AGY13" s="370"/>
      <c r="AGZ13" s="370"/>
      <c r="AHA13" s="370"/>
      <c r="AHB13" s="370"/>
      <c r="AHC13" s="370"/>
      <c r="AHD13" s="370"/>
      <c r="AHE13" s="370"/>
      <c r="AHF13" s="370"/>
      <c r="AHG13" s="370"/>
      <c r="AHH13" s="370"/>
      <c r="AHI13" s="370"/>
      <c r="AHJ13" s="370"/>
      <c r="AHK13" s="370"/>
      <c r="AHL13" s="370"/>
      <c r="AHM13" s="370"/>
      <c r="AHN13" s="370"/>
      <c r="AHO13" s="370"/>
      <c r="AHP13" s="370"/>
      <c r="AHQ13" s="370"/>
      <c r="AHR13" s="370"/>
      <c r="AHS13" s="370"/>
      <c r="AHT13" s="370"/>
      <c r="AHU13" s="370"/>
      <c r="AHV13" s="370"/>
      <c r="AHW13" s="370"/>
      <c r="AHX13" s="370"/>
      <c r="AHY13" s="370"/>
      <c r="AHZ13" s="370"/>
      <c r="AIA13" s="370"/>
      <c r="AIB13" s="370"/>
      <c r="AIC13" s="370"/>
      <c r="AID13" s="370"/>
      <c r="AIE13" s="370"/>
      <c r="AIF13" s="370"/>
      <c r="AIG13" s="370"/>
      <c r="AIH13" s="370"/>
      <c r="AII13" s="370"/>
      <c r="AIJ13" s="370"/>
      <c r="AIK13" s="370"/>
      <c r="AIL13" s="370"/>
      <c r="AIM13" s="370"/>
      <c r="AIN13" s="370"/>
      <c r="AIO13" s="370"/>
      <c r="AIP13" s="370"/>
      <c r="AIQ13" s="370"/>
      <c r="AIR13" s="370"/>
      <c r="AIS13" s="370"/>
      <c r="AIT13" s="370"/>
      <c r="AIU13" s="370"/>
      <c r="AIV13" s="370"/>
      <c r="AIW13" s="370"/>
      <c r="AIX13" s="370"/>
      <c r="AIY13" s="370"/>
      <c r="AIZ13" s="370"/>
      <c r="AJA13" s="370"/>
      <c r="AJB13" s="370"/>
      <c r="AJC13" s="370"/>
      <c r="AJD13" s="370"/>
      <c r="AJE13" s="370"/>
      <c r="AJF13" s="370"/>
      <c r="AJG13" s="370"/>
      <c r="AJH13" s="370"/>
      <c r="AJI13" s="370"/>
      <c r="AJJ13" s="370"/>
      <c r="AJK13" s="370"/>
      <c r="AJL13" s="370"/>
      <c r="AJM13" s="370"/>
      <c r="AJN13" s="370"/>
      <c r="AJO13" s="370"/>
      <c r="AJP13" s="370"/>
      <c r="AJQ13" s="370"/>
      <c r="AJR13" s="370"/>
      <c r="AJS13" s="370"/>
      <c r="AJT13" s="370"/>
      <c r="AJU13" s="370"/>
      <c r="AJV13" s="370"/>
      <c r="AJW13" s="370"/>
      <c r="AJX13" s="370"/>
      <c r="AJY13" s="370"/>
      <c r="AJZ13" s="370"/>
      <c r="AKA13" s="370"/>
      <c r="AKB13" s="370"/>
      <c r="AKC13" s="370"/>
      <c r="AKD13" s="370"/>
      <c r="AKE13" s="370"/>
      <c r="AKF13" s="370"/>
      <c r="AKG13" s="370"/>
      <c r="AKH13" s="370"/>
      <c r="AKI13" s="370"/>
      <c r="AKJ13" s="370"/>
      <c r="AKK13" s="370"/>
      <c r="AKL13" s="370"/>
      <c r="AKM13" s="370"/>
      <c r="AKN13" s="370"/>
      <c r="AKO13" s="370"/>
      <c r="AKP13" s="370"/>
      <c r="AKQ13" s="370"/>
      <c r="AKR13" s="370"/>
      <c r="AKS13" s="370"/>
      <c r="AKT13" s="370"/>
      <c r="AKU13" s="370"/>
      <c r="AKV13" s="370"/>
      <c r="AKW13" s="370"/>
      <c r="AKX13" s="370"/>
      <c r="AKY13" s="370"/>
      <c r="AKZ13" s="370"/>
      <c r="ALA13" s="370"/>
      <c r="ALB13" s="370"/>
      <c r="ALC13" s="370"/>
      <c r="ALD13" s="370"/>
      <c r="ALE13" s="370"/>
      <c r="ALF13" s="370"/>
      <c r="ALG13" s="370"/>
      <c r="ALH13" s="370"/>
      <c r="ALI13" s="370"/>
      <c r="ALJ13" s="370"/>
      <c r="ALK13" s="370"/>
      <c r="ALL13" s="370"/>
      <c r="ALM13" s="370"/>
      <c r="ALN13" s="370"/>
      <c r="ALO13" s="370"/>
      <c r="ALP13" s="370"/>
      <c r="ALQ13" s="370"/>
      <c r="ALR13" s="370"/>
      <c r="ALS13" s="370"/>
      <c r="ALT13" s="370"/>
      <c r="ALU13" s="370"/>
      <c r="ALV13" s="370"/>
      <c r="ALW13" s="370"/>
      <c r="ALX13" s="370"/>
      <c r="ALY13" s="370"/>
      <c r="ALZ13" s="370"/>
      <c r="AMA13" s="370"/>
      <c r="AMB13" s="370"/>
      <c r="AMC13" s="370"/>
      <c r="AMD13" s="370"/>
      <c r="AME13" s="370"/>
      <c r="AMF13" s="370"/>
      <c r="AMG13" s="370"/>
      <c r="AMH13" s="370"/>
      <c r="AMI13" s="370"/>
      <c r="AMJ13" s="370"/>
      <c r="AMK13" s="370"/>
      <c r="AML13" s="370"/>
      <c r="AMM13" s="370"/>
      <c r="AMN13" s="370"/>
      <c r="AMO13" s="370"/>
      <c r="AMP13" s="370"/>
      <c r="AMQ13" s="370"/>
      <c r="AMR13" s="370"/>
      <c r="AMS13" s="370"/>
      <c r="AMT13" s="370"/>
      <c r="AMU13" s="370"/>
      <c r="AMV13" s="370"/>
      <c r="AMW13" s="370"/>
      <c r="AMX13" s="370"/>
      <c r="AMY13" s="370"/>
      <c r="AMZ13" s="370"/>
      <c r="ANA13" s="370"/>
      <c r="ANB13" s="370"/>
      <c r="ANC13" s="370"/>
      <c r="AND13" s="370"/>
      <c r="ANE13" s="370"/>
      <c r="ANF13" s="370"/>
      <c r="ANG13" s="370"/>
      <c r="ANH13" s="370"/>
      <c r="ANI13" s="370"/>
      <c r="ANJ13" s="370"/>
      <c r="ANK13" s="370"/>
      <c r="ANL13" s="370"/>
      <c r="ANM13" s="370"/>
      <c r="ANN13" s="370"/>
      <c r="ANO13" s="370"/>
      <c r="ANP13" s="370"/>
      <c r="ANQ13" s="370"/>
      <c r="ANR13" s="370"/>
      <c r="ANS13" s="370"/>
      <c r="ANT13" s="370"/>
      <c r="ANU13" s="370"/>
      <c r="ANV13" s="370"/>
      <c r="ANW13" s="370"/>
      <c r="ANX13" s="370"/>
      <c r="ANY13" s="370"/>
      <c r="ANZ13" s="370"/>
      <c r="AOA13" s="370"/>
      <c r="AOB13" s="370"/>
      <c r="AOC13" s="370"/>
      <c r="AOD13" s="370"/>
      <c r="AOE13" s="370"/>
      <c r="AOF13" s="370"/>
      <c r="AOG13" s="370"/>
      <c r="AOH13" s="370"/>
      <c r="AOI13" s="370"/>
      <c r="AOJ13" s="370"/>
      <c r="AOK13" s="370"/>
      <c r="AOL13" s="370"/>
      <c r="AOM13" s="370"/>
      <c r="AON13" s="370"/>
      <c r="AOO13" s="370"/>
      <c r="AOP13" s="370"/>
      <c r="AOQ13" s="370"/>
      <c r="AOR13" s="370"/>
      <c r="AOS13" s="370"/>
      <c r="AOT13" s="370"/>
      <c r="AOU13" s="370"/>
      <c r="AOV13" s="370"/>
      <c r="AOW13" s="370"/>
      <c r="AOX13" s="370"/>
      <c r="AOY13" s="370"/>
      <c r="AOZ13" s="370"/>
      <c r="APA13" s="370"/>
      <c r="APB13" s="370"/>
      <c r="APC13" s="370"/>
      <c r="APD13" s="370"/>
      <c r="APE13" s="370"/>
      <c r="APF13" s="370"/>
      <c r="APG13" s="370"/>
      <c r="APH13" s="370"/>
      <c r="API13" s="370"/>
      <c r="APJ13" s="370"/>
      <c r="APK13" s="370"/>
      <c r="APL13" s="370"/>
      <c r="APM13" s="370"/>
      <c r="APN13" s="370"/>
      <c r="APO13" s="370"/>
      <c r="APP13" s="370"/>
      <c r="APQ13" s="370"/>
      <c r="APR13" s="370"/>
      <c r="APS13" s="370"/>
      <c r="APT13" s="370"/>
      <c r="APU13" s="370"/>
      <c r="APV13" s="370"/>
      <c r="APW13" s="370"/>
      <c r="APX13" s="370"/>
      <c r="APY13" s="370"/>
      <c r="APZ13" s="370"/>
      <c r="AQA13" s="370"/>
      <c r="AQB13" s="370"/>
      <c r="AQC13" s="370"/>
      <c r="AQD13" s="370"/>
      <c r="AQE13" s="370"/>
      <c r="AQF13" s="370"/>
      <c r="AQG13" s="370"/>
      <c r="AQH13" s="370"/>
      <c r="AQI13" s="370"/>
      <c r="AQJ13" s="370"/>
      <c r="AQK13" s="370"/>
      <c r="AQL13" s="370"/>
      <c r="AQM13" s="370"/>
      <c r="AQN13" s="370"/>
      <c r="AQO13" s="370"/>
      <c r="AQP13" s="370"/>
      <c r="AQQ13" s="370"/>
      <c r="AQR13" s="370"/>
      <c r="AQS13" s="370"/>
      <c r="AQT13" s="370"/>
      <c r="AQU13" s="370"/>
      <c r="AQV13" s="370"/>
      <c r="AQW13" s="370"/>
      <c r="AQX13" s="370"/>
      <c r="AQY13" s="370"/>
      <c r="AQZ13" s="370"/>
      <c r="ARA13" s="370"/>
      <c r="ARB13" s="370"/>
      <c r="ARC13" s="370"/>
      <c r="ARD13" s="370"/>
      <c r="ARE13" s="370"/>
      <c r="ARF13" s="370"/>
      <c r="ARG13" s="370"/>
      <c r="ARH13" s="370"/>
      <c r="ARI13" s="370"/>
      <c r="ARJ13" s="370"/>
      <c r="ARK13" s="370"/>
      <c r="ARL13" s="370"/>
      <c r="ARM13" s="370"/>
      <c r="ARN13" s="370"/>
      <c r="ARO13" s="370"/>
      <c r="ARP13" s="370"/>
      <c r="ARQ13" s="370"/>
      <c r="ARR13" s="370"/>
      <c r="ARS13" s="370"/>
      <c r="ART13" s="370"/>
      <c r="ARU13" s="370"/>
      <c r="ARV13" s="370"/>
      <c r="ARW13" s="370"/>
      <c r="ARX13" s="370"/>
      <c r="ARY13" s="370"/>
      <c r="ARZ13" s="370"/>
      <c r="ASA13" s="370"/>
      <c r="ASB13" s="370"/>
      <c r="ASC13" s="370"/>
      <c r="ASD13" s="370"/>
      <c r="ASE13" s="370"/>
      <c r="ASF13" s="370"/>
      <c r="ASG13" s="370"/>
      <c r="ASH13" s="370"/>
      <c r="ASI13" s="370"/>
      <c r="ASJ13" s="370"/>
      <c r="ASK13" s="370"/>
      <c r="ASL13" s="370"/>
      <c r="ASM13" s="370"/>
      <c r="ASN13" s="370"/>
      <c r="ASO13" s="370"/>
      <c r="ASP13" s="370"/>
      <c r="ASQ13" s="370"/>
      <c r="ASR13" s="370"/>
      <c r="ASS13" s="370"/>
      <c r="AST13" s="370"/>
      <c r="ASU13" s="370"/>
      <c r="ASV13" s="370"/>
      <c r="ASW13" s="370"/>
      <c r="ASX13" s="370"/>
      <c r="ASY13" s="370"/>
      <c r="ASZ13" s="370"/>
      <c r="ATA13" s="370"/>
      <c r="ATB13" s="370"/>
      <c r="ATC13" s="370"/>
      <c r="ATD13" s="370"/>
      <c r="ATE13" s="370"/>
      <c r="ATF13" s="370"/>
      <c r="ATG13" s="370"/>
      <c r="ATH13" s="370"/>
      <c r="ATI13" s="370"/>
      <c r="ATJ13" s="370"/>
      <c r="ATK13" s="370"/>
      <c r="ATL13" s="370"/>
      <c r="ATM13" s="370"/>
      <c r="ATN13" s="370"/>
      <c r="ATO13" s="370"/>
      <c r="ATP13" s="370"/>
      <c r="ATQ13" s="370"/>
      <c r="ATR13" s="370"/>
      <c r="ATS13" s="370"/>
      <c r="ATT13" s="370"/>
      <c r="ATU13" s="370"/>
      <c r="ATV13" s="370"/>
      <c r="ATW13" s="370"/>
      <c r="ATX13" s="370"/>
      <c r="ATY13" s="370"/>
      <c r="ATZ13" s="370"/>
      <c r="AUA13" s="370"/>
      <c r="AUB13" s="370"/>
      <c r="AUC13" s="370"/>
      <c r="AUD13" s="370"/>
      <c r="AUE13" s="370"/>
      <c r="AUF13" s="370"/>
      <c r="AUG13" s="370"/>
      <c r="AUH13" s="370"/>
      <c r="AUI13" s="370"/>
      <c r="AUJ13" s="370"/>
      <c r="AUK13" s="370"/>
      <c r="AUL13" s="370"/>
      <c r="AUM13" s="370"/>
      <c r="AUN13" s="370"/>
      <c r="AUO13" s="370"/>
      <c r="AUP13" s="370"/>
      <c r="AUQ13" s="370"/>
      <c r="AUR13" s="370"/>
      <c r="AUS13" s="370"/>
      <c r="AUT13" s="370"/>
      <c r="AUU13" s="370"/>
      <c r="AUV13" s="370"/>
      <c r="AUW13" s="370"/>
      <c r="AUX13" s="370"/>
      <c r="AUY13" s="370"/>
      <c r="AUZ13" s="370"/>
      <c r="AVA13" s="370"/>
      <c r="AVB13" s="370"/>
      <c r="AVC13" s="370"/>
      <c r="AVD13" s="370"/>
      <c r="AVE13" s="370"/>
      <c r="AVF13" s="370"/>
      <c r="AVG13" s="370"/>
      <c r="AVH13" s="370"/>
      <c r="AVI13" s="370"/>
      <c r="AVJ13" s="370"/>
      <c r="AVK13" s="370"/>
      <c r="AVL13" s="370"/>
      <c r="AVM13" s="370"/>
      <c r="AVN13" s="370"/>
      <c r="AVO13" s="370"/>
      <c r="AVP13" s="370"/>
      <c r="AVQ13" s="370"/>
      <c r="AVR13" s="370"/>
      <c r="AVS13" s="370"/>
      <c r="AVT13" s="370"/>
      <c r="AVU13" s="370"/>
      <c r="AVV13" s="370"/>
      <c r="AVW13" s="370"/>
      <c r="AVX13" s="370"/>
      <c r="AVY13" s="370"/>
      <c r="AVZ13" s="370"/>
      <c r="AWA13" s="370"/>
      <c r="AWB13" s="370"/>
      <c r="AWC13" s="370"/>
      <c r="AWD13" s="370"/>
      <c r="AWE13" s="370"/>
      <c r="AWF13" s="370"/>
      <c r="AWG13" s="370"/>
      <c r="AWH13" s="370"/>
      <c r="AWI13" s="370"/>
      <c r="AWJ13" s="370"/>
      <c r="AWK13" s="370"/>
      <c r="AWL13" s="370"/>
      <c r="AWM13" s="370"/>
      <c r="AWN13" s="370"/>
      <c r="AWO13" s="370"/>
      <c r="AWP13" s="370"/>
      <c r="AWQ13" s="370"/>
      <c r="AWR13" s="370"/>
      <c r="AWS13" s="370"/>
      <c r="AWT13" s="370"/>
      <c r="AWU13" s="370"/>
      <c r="AWV13" s="370"/>
      <c r="AWW13" s="370"/>
      <c r="AWX13" s="370"/>
      <c r="AWY13" s="370"/>
      <c r="AWZ13" s="370"/>
      <c r="AXA13" s="370"/>
      <c r="AXB13" s="370"/>
      <c r="AXC13" s="370"/>
      <c r="AXD13" s="370"/>
      <c r="AXE13" s="370"/>
      <c r="AXF13" s="370"/>
      <c r="AXG13" s="370"/>
      <c r="AXH13" s="370"/>
      <c r="AXI13" s="370"/>
      <c r="AXJ13" s="370"/>
      <c r="AXK13" s="370"/>
      <c r="AXL13" s="370"/>
      <c r="AXM13" s="370"/>
      <c r="AXN13" s="370"/>
      <c r="AXO13" s="370"/>
      <c r="AXP13" s="370"/>
      <c r="AXQ13" s="370"/>
      <c r="AXR13" s="370"/>
      <c r="AXS13" s="370"/>
      <c r="AXT13" s="370"/>
      <c r="AXU13" s="370"/>
      <c r="AXV13" s="370"/>
      <c r="AXW13" s="370"/>
      <c r="AXX13" s="370"/>
      <c r="AXY13" s="370"/>
      <c r="AXZ13" s="370"/>
      <c r="AYA13" s="370"/>
      <c r="AYB13" s="370"/>
      <c r="AYC13" s="370"/>
      <c r="AYD13" s="370"/>
      <c r="AYE13" s="370"/>
      <c r="AYF13" s="370"/>
      <c r="AYG13" s="370"/>
      <c r="AYH13" s="370"/>
      <c r="AYI13" s="370"/>
      <c r="AYJ13" s="370"/>
      <c r="AYK13" s="370"/>
      <c r="AYL13" s="370"/>
      <c r="AYM13" s="370"/>
      <c r="AYN13" s="370"/>
      <c r="AYO13" s="370"/>
      <c r="AYP13" s="370"/>
      <c r="AYQ13" s="370"/>
      <c r="AYR13" s="370"/>
      <c r="AYS13" s="370"/>
      <c r="AYT13" s="370"/>
      <c r="AYU13" s="370"/>
      <c r="AYV13" s="370"/>
      <c r="AYW13" s="370"/>
      <c r="AYX13" s="370"/>
      <c r="AYY13" s="370"/>
      <c r="AYZ13" s="370"/>
      <c r="AZA13" s="370"/>
      <c r="AZB13" s="370"/>
      <c r="AZC13" s="370"/>
      <c r="AZD13" s="370"/>
      <c r="AZE13" s="370"/>
      <c r="AZF13" s="370"/>
      <c r="AZG13" s="370"/>
      <c r="AZH13" s="370"/>
      <c r="AZI13" s="370"/>
      <c r="AZJ13" s="370"/>
      <c r="AZK13" s="370"/>
      <c r="AZL13" s="370"/>
      <c r="AZM13" s="370"/>
      <c r="AZN13" s="370"/>
      <c r="AZO13" s="370"/>
      <c r="AZP13" s="370"/>
      <c r="AZQ13" s="370"/>
      <c r="AZR13" s="370"/>
      <c r="AZS13" s="370"/>
      <c r="AZT13" s="370"/>
      <c r="AZU13" s="370"/>
      <c r="AZV13" s="370"/>
      <c r="AZW13" s="370"/>
      <c r="AZX13" s="370"/>
      <c r="AZY13" s="370"/>
      <c r="AZZ13" s="370"/>
      <c r="BAA13" s="370"/>
      <c r="BAB13" s="370"/>
      <c r="BAC13" s="370"/>
      <c r="BAD13" s="370"/>
      <c r="BAE13" s="370"/>
      <c r="BAF13" s="370"/>
      <c r="BAG13" s="370"/>
      <c r="BAH13" s="370"/>
      <c r="BAI13" s="370"/>
      <c r="BAJ13" s="370"/>
      <c r="BAK13" s="370"/>
      <c r="BAL13" s="370"/>
      <c r="BAM13" s="370"/>
      <c r="BAN13" s="370"/>
      <c r="BAO13" s="370"/>
      <c r="BAP13" s="370"/>
      <c r="BAQ13" s="370"/>
      <c r="BAR13" s="370"/>
      <c r="BAS13" s="370"/>
      <c r="BAT13" s="370"/>
      <c r="BAU13" s="370"/>
      <c r="BAV13" s="370"/>
      <c r="BAW13" s="370"/>
      <c r="BAX13" s="370"/>
      <c r="BAY13" s="370"/>
      <c r="BAZ13" s="370"/>
      <c r="BBA13" s="370"/>
      <c r="BBB13" s="370"/>
      <c r="BBC13" s="370"/>
      <c r="BBD13" s="370"/>
      <c r="BBE13" s="370"/>
      <c r="BBF13" s="370"/>
      <c r="BBG13" s="370"/>
      <c r="BBH13" s="370"/>
      <c r="BBI13" s="370"/>
      <c r="BBJ13" s="370"/>
      <c r="BBK13" s="370"/>
      <c r="BBL13" s="370"/>
      <c r="BBM13" s="370"/>
      <c r="BBN13" s="370"/>
      <c r="BBO13" s="370"/>
      <c r="BBP13" s="370"/>
      <c r="BBQ13" s="370"/>
      <c r="BBR13" s="370"/>
      <c r="BBS13" s="370"/>
      <c r="BBT13" s="370"/>
      <c r="BBU13" s="370"/>
      <c r="BBV13" s="370"/>
      <c r="BBW13" s="370"/>
      <c r="BBX13" s="370"/>
      <c r="BBY13" s="370"/>
      <c r="BBZ13" s="370"/>
      <c r="BCA13" s="370"/>
      <c r="BCB13" s="370"/>
      <c r="BCC13" s="370"/>
      <c r="BCD13" s="370"/>
      <c r="BCE13" s="370"/>
      <c r="BCF13" s="370"/>
      <c r="BCG13" s="370"/>
      <c r="BCH13" s="370"/>
      <c r="BCI13" s="370"/>
      <c r="BCJ13" s="370"/>
      <c r="BCK13" s="370"/>
      <c r="BCL13" s="370"/>
      <c r="BCM13" s="370"/>
      <c r="BCN13" s="370"/>
      <c r="BCO13" s="370"/>
      <c r="BCP13" s="370"/>
      <c r="BCQ13" s="370"/>
      <c r="BCR13" s="370"/>
      <c r="BCS13" s="370"/>
      <c r="BCT13" s="370"/>
      <c r="BCU13" s="370"/>
      <c r="BCV13" s="370"/>
      <c r="BCW13" s="370"/>
      <c r="BCX13" s="370"/>
      <c r="BCY13" s="370"/>
      <c r="BCZ13" s="370"/>
      <c r="BDA13" s="370"/>
      <c r="BDB13" s="370"/>
      <c r="BDC13" s="370"/>
      <c r="BDD13" s="370"/>
      <c r="BDE13" s="370"/>
      <c r="BDF13" s="370"/>
      <c r="BDG13" s="370"/>
      <c r="BDH13" s="370"/>
      <c r="BDI13" s="370"/>
      <c r="BDJ13" s="370"/>
      <c r="BDK13" s="370"/>
      <c r="BDL13" s="370"/>
      <c r="BDM13" s="370"/>
      <c r="BDN13" s="370"/>
      <c r="BDO13" s="370"/>
      <c r="BDP13" s="370"/>
      <c r="BDQ13" s="370"/>
      <c r="BDR13" s="370"/>
      <c r="BDS13" s="370"/>
      <c r="BDT13" s="370"/>
      <c r="BDU13" s="370"/>
      <c r="BDV13" s="370"/>
      <c r="BDW13" s="370"/>
      <c r="BDX13" s="370"/>
      <c r="BDY13" s="370"/>
      <c r="BDZ13" s="370"/>
      <c r="BEA13" s="370"/>
      <c r="BEB13" s="370"/>
      <c r="BEC13" s="370"/>
      <c r="BED13" s="370"/>
      <c r="BEE13" s="370"/>
      <c r="BEF13" s="370"/>
      <c r="BEG13" s="370"/>
      <c r="BEH13" s="370"/>
      <c r="BEI13" s="370"/>
      <c r="BEJ13" s="370"/>
      <c r="BEK13" s="370"/>
      <c r="BEL13" s="370"/>
      <c r="BEM13" s="370"/>
      <c r="BEN13" s="370"/>
      <c r="BEO13" s="370"/>
      <c r="BEP13" s="370"/>
      <c r="BEQ13" s="370"/>
      <c r="BER13" s="370"/>
      <c r="BES13" s="370"/>
      <c r="BET13" s="370"/>
      <c r="BEU13" s="370"/>
      <c r="BEV13" s="370"/>
      <c r="BEW13" s="370"/>
      <c r="BEX13" s="370"/>
      <c r="BEY13" s="370"/>
      <c r="BEZ13" s="370"/>
      <c r="BFA13" s="370"/>
      <c r="BFB13" s="370"/>
      <c r="BFC13" s="370"/>
      <c r="BFD13" s="370"/>
      <c r="BFE13" s="370"/>
      <c r="BFF13" s="370"/>
      <c r="BFG13" s="370"/>
      <c r="BFH13" s="370"/>
      <c r="BFI13" s="370"/>
      <c r="BFJ13" s="370"/>
      <c r="BFK13" s="370"/>
      <c r="BFL13" s="370"/>
      <c r="BFM13" s="370"/>
      <c r="BFN13" s="370"/>
      <c r="BFO13" s="370"/>
      <c r="BFP13" s="370"/>
      <c r="BFQ13" s="370"/>
      <c r="BFR13" s="370"/>
      <c r="BFS13" s="370"/>
      <c r="BFT13" s="370"/>
      <c r="BFU13" s="370"/>
      <c r="BFV13" s="370"/>
      <c r="BFW13" s="370"/>
      <c r="BFX13" s="370"/>
      <c r="BFY13" s="370"/>
      <c r="BFZ13" s="370"/>
      <c r="BGA13" s="370"/>
      <c r="BGB13" s="370"/>
      <c r="BGC13" s="370"/>
      <c r="BGD13" s="370"/>
      <c r="BGE13" s="370"/>
      <c r="BGF13" s="370"/>
      <c r="BGG13" s="370"/>
      <c r="BGH13" s="370"/>
      <c r="BGI13" s="370"/>
      <c r="BGJ13" s="370"/>
      <c r="BGK13" s="370"/>
      <c r="BGL13" s="370"/>
      <c r="BGM13" s="370"/>
      <c r="BGN13" s="370"/>
      <c r="BGO13" s="370"/>
      <c r="BGP13" s="370"/>
      <c r="BGQ13" s="370"/>
      <c r="BGR13" s="370"/>
      <c r="BGS13" s="370"/>
      <c r="BGT13" s="370"/>
      <c r="BGU13" s="370"/>
      <c r="BGV13" s="370"/>
      <c r="BGW13" s="370"/>
      <c r="BGX13" s="370"/>
      <c r="BGY13" s="370"/>
      <c r="BGZ13" s="370"/>
      <c r="BHA13" s="370"/>
      <c r="BHB13" s="370"/>
      <c r="BHC13" s="370"/>
      <c r="BHD13" s="370"/>
      <c r="BHE13" s="370"/>
      <c r="BHF13" s="370"/>
      <c r="BHG13" s="370"/>
      <c r="BHH13" s="370"/>
      <c r="BHI13" s="370"/>
      <c r="BHJ13" s="370"/>
      <c r="BHK13" s="370"/>
      <c r="BHL13" s="370"/>
      <c r="BHM13" s="370"/>
      <c r="BHN13" s="370"/>
      <c r="BHO13" s="370"/>
      <c r="BHP13" s="370"/>
      <c r="BHQ13" s="370"/>
      <c r="BHR13" s="370"/>
      <c r="BHS13" s="370"/>
      <c r="BHT13" s="370"/>
      <c r="BHU13" s="370"/>
      <c r="BHV13" s="370"/>
      <c r="BHW13" s="370"/>
      <c r="BHX13" s="370"/>
      <c r="BHY13" s="370"/>
      <c r="BHZ13" s="370"/>
      <c r="BIA13" s="370"/>
      <c r="BIB13" s="370"/>
      <c r="BIC13" s="370"/>
      <c r="BID13" s="370"/>
      <c r="BIE13" s="370"/>
      <c r="BIF13" s="370"/>
      <c r="BIG13" s="370"/>
      <c r="BIH13" s="370"/>
      <c r="BII13" s="370"/>
      <c r="BIJ13" s="370"/>
      <c r="BIK13" s="370"/>
      <c r="BIL13" s="370"/>
      <c r="BIM13" s="370"/>
      <c r="BIN13" s="370"/>
      <c r="BIO13" s="370"/>
      <c r="BIP13" s="370"/>
      <c r="BIQ13" s="370"/>
      <c r="BIR13" s="370"/>
      <c r="BIS13" s="370"/>
      <c r="BIT13" s="370"/>
      <c r="BIU13" s="370"/>
      <c r="BIV13" s="370"/>
      <c r="BIW13" s="370"/>
      <c r="BIX13" s="370"/>
      <c r="BIY13" s="370"/>
      <c r="BIZ13" s="370"/>
      <c r="BJA13" s="370"/>
      <c r="BJB13" s="370"/>
      <c r="BJC13" s="370"/>
      <c r="BJD13" s="370"/>
      <c r="BJE13" s="370"/>
      <c r="BJF13" s="370"/>
      <c r="BJG13" s="370"/>
      <c r="BJH13" s="370"/>
      <c r="BJI13" s="370"/>
      <c r="BJJ13" s="370"/>
      <c r="BJK13" s="370"/>
      <c r="BJL13" s="370"/>
      <c r="BJM13" s="370"/>
      <c r="BJN13" s="370"/>
      <c r="BJO13" s="370"/>
      <c r="BJP13" s="370"/>
      <c r="BJQ13" s="370"/>
      <c r="BJR13" s="370"/>
      <c r="BJS13" s="370"/>
      <c r="BJT13" s="370"/>
      <c r="BJU13" s="370"/>
      <c r="BJV13" s="370"/>
      <c r="BJW13" s="370"/>
      <c r="BJX13" s="370"/>
      <c r="BJY13" s="370"/>
      <c r="BJZ13" s="370"/>
      <c r="BKA13" s="370"/>
      <c r="BKB13" s="370"/>
      <c r="BKC13" s="370"/>
      <c r="BKD13" s="370"/>
      <c r="BKE13" s="370"/>
      <c r="BKF13" s="370"/>
      <c r="BKG13" s="370"/>
      <c r="BKH13" s="370"/>
      <c r="BKI13" s="370"/>
      <c r="BKJ13" s="370"/>
      <c r="BKK13" s="370"/>
      <c r="BKL13" s="370"/>
      <c r="BKM13" s="370"/>
      <c r="BKN13" s="370"/>
      <c r="BKO13" s="370"/>
      <c r="BKP13" s="370"/>
      <c r="BKQ13" s="370"/>
      <c r="BKR13" s="370"/>
      <c r="BKS13" s="370"/>
      <c r="BKT13" s="370"/>
      <c r="BKU13" s="370"/>
      <c r="BKV13" s="370"/>
      <c r="BKW13" s="370"/>
      <c r="BKX13" s="370"/>
      <c r="BKY13" s="370"/>
      <c r="BKZ13" s="370"/>
      <c r="BLA13" s="370"/>
      <c r="BLB13" s="370"/>
      <c r="BLC13" s="370"/>
      <c r="BLD13" s="370"/>
      <c r="BLE13" s="370"/>
      <c r="BLF13" s="370"/>
      <c r="BLG13" s="370"/>
      <c r="BLH13" s="370"/>
      <c r="BLI13" s="370"/>
      <c r="BLJ13" s="370"/>
      <c r="BLK13" s="370"/>
      <c r="BLL13" s="370"/>
      <c r="BLM13" s="370"/>
      <c r="BLN13" s="370"/>
      <c r="BLO13" s="370"/>
      <c r="BLP13" s="370"/>
      <c r="BLQ13" s="370"/>
      <c r="BLR13" s="370"/>
      <c r="BLS13" s="370"/>
      <c r="BLT13" s="370"/>
      <c r="BLU13" s="370"/>
      <c r="BLV13" s="370"/>
      <c r="BLW13" s="370"/>
      <c r="BLX13" s="370"/>
      <c r="BLY13" s="370"/>
      <c r="BLZ13" s="370"/>
    </row>
    <row r="14" spans="1:1690" s="118" customFormat="1" ht="10" x14ac:dyDescent="0.2">
      <c r="A14" s="395"/>
      <c r="B14" s="374" t="s">
        <v>132</v>
      </c>
      <c r="C14" s="378">
        <v>39.799999999999997</v>
      </c>
      <c r="D14" s="378">
        <v>50.8</v>
      </c>
      <c r="E14" s="378">
        <v>31.6</v>
      </c>
      <c r="F14" s="378">
        <v>-99.137699999999995</v>
      </c>
      <c r="G14" s="378">
        <v>-65.794499999999999</v>
      </c>
      <c r="H14" s="378">
        <v>-56.4741</v>
      </c>
      <c r="I14" s="378">
        <v>-86.093100000000007</v>
      </c>
      <c r="J14" s="378">
        <v>13.368399999999999</v>
      </c>
      <c r="K14" s="378">
        <v>-51.6068</v>
      </c>
      <c r="L14" s="378">
        <v>-53.938800000000001</v>
      </c>
      <c r="M14" s="378">
        <v>-66.296999999999997</v>
      </c>
      <c r="N14" s="378">
        <v>-26.689499999999999</v>
      </c>
      <c r="O14" s="378">
        <v>-4.7641</v>
      </c>
      <c r="P14" s="378">
        <v>-44.806074000000002</v>
      </c>
      <c r="Q14" s="378">
        <v>-38.172488999999999</v>
      </c>
      <c r="R14" s="378">
        <v>123.535973</v>
      </c>
      <c r="S14" s="378">
        <v>64.551924999999997</v>
      </c>
      <c r="T14" s="378">
        <v>49.041187000000001</v>
      </c>
      <c r="U14" s="378">
        <v>18.134221</v>
      </c>
      <c r="V14" s="378">
        <v>-107.002877</v>
      </c>
      <c r="W14" s="378">
        <v>-64.512339999999995</v>
      </c>
      <c r="X14" s="378">
        <v>-59.688146000000003</v>
      </c>
      <c r="Y14" s="378">
        <v>-54.056004000000001</v>
      </c>
      <c r="Z14" s="378">
        <v>-14.726343999999999</v>
      </c>
      <c r="AA14" s="378">
        <v>-8.5899909999999995</v>
      </c>
      <c r="AB14" s="378">
        <v>1.2134990000000001</v>
      </c>
      <c r="AC14" s="378">
        <v>15.142611</v>
      </c>
      <c r="AD14" s="378"/>
      <c r="AE14" s="378"/>
      <c r="AF14" s="378"/>
      <c r="AG14" s="378"/>
      <c r="AH14" s="378"/>
      <c r="AI14" s="378"/>
      <c r="AJ14" s="378"/>
      <c r="AK14" s="378"/>
      <c r="AL14" s="378"/>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c r="DF14" s="370"/>
      <c r="DG14" s="370"/>
      <c r="DH14" s="370"/>
      <c r="DI14" s="370"/>
      <c r="DJ14" s="370"/>
      <c r="DK14" s="370"/>
      <c r="DL14" s="370"/>
      <c r="DM14" s="370"/>
      <c r="DN14" s="370"/>
      <c r="DO14" s="370"/>
      <c r="DP14" s="370"/>
      <c r="DQ14" s="370"/>
      <c r="DR14" s="370"/>
      <c r="DS14" s="370"/>
      <c r="DT14" s="370"/>
      <c r="DU14" s="370"/>
      <c r="DV14" s="370"/>
      <c r="DW14" s="370"/>
      <c r="DX14" s="370"/>
      <c r="DY14" s="370"/>
      <c r="DZ14" s="370"/>
      <c r="EA14" s="370"/>
      <c r="EB14" s="370"/>
      <c r="EC14" s="370"/>
      <c r="ED14" s="370"/>
      <c r="EE14" s="370"/>
      <c r="EF14" s="370"/>
      <c r="EG14" s="370"/>
      <c r="EH14" s="370"/>
      <c r="EI14" s="370"/>
      <c r="EJ14" s="370"/>
      <c r="EK14" s="370"/>
      <c r="EL14" s="370"/>
      <c r="EM14" s="370"/>
      <c r="EN14" s="370"/>
      <c r="EO14" s="370"/>
      <c r="EP14" s="370"/>
      <c r="EQ14" s="370"/>
      <c r="ER14" s="370"/>
      <c r="ES14" s="370"/>
      <c r="ET14" s="370"/>
      <c r="EU14" s="370"/>
      <c r="EV14" s="370"/>
      <c r="EW14" s="370"/>
      <c r="EX14" s="370"/>
      <c r="EY14" s="370"/>
      <c r="EZ14" s="370"/>
      <c r="FA14" s="370"/>
      <c r="FB14" s="370"/>
      <c r="FC14" s="370"/>
      <c r="FD14" s="370"/>
      <c r="FE14" s="370"/>
      <c r="FF14" s="370"/>
      <c r="FG14" s="370"/>
      <c r="FH14" s="370"/>
      <c r="FI14" s="370"/>
      <c r="FJ14" s="370"/>
      <c r="FK14" s="370"/>
      <c r="FL14" s="370"/>
      <c r="FM14" s="370"/>
      <c r="FN14" s="370"/>
      <c r="FO14" s="370"/>
      <c r="FP14" s="370"/>
      <c r="FQ14" s="370"/>
      <c r="FR14" s="370"/>
      <c r="FS14" s="370"/>
      <c r="FT14" s="370"/>
      <c r="FU14" s="370"/>
      <c r="FV14" s="370"/>
      <c r="FW14" s="370"/>
      <c r="FX14" s="370"/>
      <c r="FY14" s="370"/>
      <c r="FZ14" s="370"/>
      <c r="GA14" s="370"/>
      <c r="GB14" s="370"/>
      <c r="GC14" s="370"/>
      <c r="GD14" s="370"/>
      <c r="GE14" s="370"/>
      <c r="GF14" s="370"/>
      <c r="GG14" s="370"/>
      <c r="GH14" s="370"/>
      <c r="GI14" s="370"/>
      <c r="GJ14" s="370"/>
      <c r="GK14" s="370"/>
      <c r="GL14" s="370"/>
      <c r="GM14" s="370"/>
      <c r="GN14" s="370"/>
      <c r="GO14" s="370"/>
      <c r="GP14" s="370"/>
      <c r="GQ14" s="370"/>
      <c r="GR14" s="370"/>
      <c r="GS14" s="370"/>
      <c r="GT14" s="370"/>
      <c r="GU14" s="370"/>
      <c r="GV14" s="370"/>
      <c r="GW14" s="370"/>
      <c r="GX14" s="370"/>
      <c r="GY14" s="370"/>
      <c r="GZ14" s="370"/>
      <c r="HA14" s="370"/>
      <c r="HB14" s="370"/>
      <c r="HC14" s="370"/>
      <c r="HD14" s="370"/>
      <c r="HE14" s="370"/>
      <c r="HF14" s="370"/>
      <c r="HG14" s="370"/>
      <c r="HH14" s="370"/>
      <c r="HI14" s="370"/>
      <c r="HJ14" s="370"/>
      <c r="HK14" s="370"/>
      <c r="HL14" s="370"/>
      <c r="HM14" s="370"/>
      <c r="HN14" s="370"/>
      <c r="HO14" s="370"/>
      <c r="HP14" s="370"/>
      <c r="HQ14" s="370"/>
      <c r="HR14" s="370"/>
      <c r="HS14" s="370"/>
      <c r="HT14" s="370"/>
      <c r="HU14" s="370"/>
      <c r="HV14" s="370"/>
      <c r="HW14" s="370"/>
      <c r="HX14" s="370"/>
      <c r="HY14" s="370"/>
      <c r="HZ14" s="370"/>
      <c r="IA14" s="370"/>
      <c r="IB14" s="370"/>
      <c r="IC14" s="370"/>
      <c r="ID14" s="370"/>
      <c r="IE14" s="370"/>
      <c r="IF14" s="370"/>
      <c r="IG14" s="370"/>
      <c r="IH14" s="370"/>
      <c r="II14" s="370"/>
      <c r="IJ14" s="370"/>
      <c r="IK14" s="370"/>
      <c r="IL14" s="370"/>
      <c r="IM14" s="370"/>
      <c r="IN14" s="370"/>
      <c r="IO14" s="370"/>
      <c r="IP14" s="370"/>
      <c r="IQ14" s="370"/>
      <c r="IR14" s="370"/>
      <c r="IS14" s="370"/>
      <c r="IT14" s="370"/>
      <c r="IU14" s="370"/>
      <c r="IV14" s="370"/>
      <c r="IW14" s="370"/>
      <c r="IX14" s="370"/>
      <c r="IY14" s="370"/>
      <c r="IZ14" s="370"/>
      <c r="JA14" s="370"/>
      <c r="JB14" s="370"/>
      <c r="JC14" s="370"/>
      <c r="JD14" s="370"/>
      <c r="JE14" s="370"/>
      <c r="JF14" s="370"/>
      <c r="JG14" s="370"/>
      <c r="JH14" s="370"/>
      <c r="JI14" s="370"/>
      <c r="JJ14" s="370"/>
      <c r="JK14" s="370"/>
      <c r="JL14" s="370"/>
      <c r="JM14" s="370"/>
      <c r="JN14" s="370"/>
      <c r="JO14" s="370"/>
      <c r="JP14" s="370"/>
      <c r="JQ14" s="370"/>
      <c r="JR14" s="370"/>
      <c r="JS14" s="370"/>
      <c r="JT14" s="370"/>
      <c r="JU14" s="370"/>
      <c r="JV14" s="370"/>
      <c r="JW14" s="370"/>
      <c r="JX14" s="370"/>
      <c r="JY14" s="370"/>
      <c r="JZ14" s="370"/>
      <c r="KA14" s="370"/>
      <c r="KB14" s="370"/>
      <c r="KC14" s="370"/>
      <c r="KD14" s="370"/>
      <c r="KE14" s="370"/>
      <c r="KF14" s="370"/>
      <c r="KG14" s="370"/>
      <c r="KH14" s="370"/>
      <c r="KI14" s="370"/>
      <c r="KJ14" s="370"/>
      <c r="KK14" s="370"/>
      <c r="KL14" s="370"/>
      <c r="KM14" s="370"/>
      <c r="KN14" s="370"/>
      <c r="KO14" s="370"/>
      <c r="KP14" s="370"/>
      <c r="KQ14" s="370"/>
      <c r="KR14" s="370"/>
      <c r="KS14" s="370"/>
      <c r="KT14" s="370"/>
      <c r="KU14" s="370"/>
      <c r="KV14" s="370"/>
      <c r="KW14" s="370"/>
      <c r="KX14" s="370"/>
      <c r="KY14" s="370"/>
      <c r="KZ14" s="370"/>
      <c r="LA14" s="370"/>
      <c r="LB14" s="370"/>
      <c r="LC14" s="370"/>
      <c r="LD14" s="370"/>
      <c r="LE14" s="370"/>
      <c r="LF14" s="370"/>
      <c r="LG14" s="370"/>
      <c r="LH14" s="370"/>
      <c r="LI14" s="370"/>
      <c r="LJ14" s="370"/>
      <c r="LK14" s="370"/>
      <c r="LL14" s="370"/>
      <c r="LM14" s="370"/>
      <c r="LN14" s="370"/>
      <c r="LO14" s="370"/>
      <c r="LP14" s="370"/>
      <c r="LQ14" s="370"/>
      <c r="LR14" s="370"/>
      <c r="LS14" s="370"/>
      <c r="LT14" s="370"/>
      <c r="LU14" s="370"/>
      <c r="LV14" s="370"/>
      <c r="LW14" s="370"/>
      <c r="LX14" s="370"/>
      <c r="LY14" s="370"/>
      <c r="LZ14" s="370"/>
      <c r="MA14" s="370"/>
      <c r="MB14" s="370"/>
      <c r="MC14" s="370"/>
      <c r="MD14" s="370"/>
      <c r="ME14" s="370"/>
      <c r="MF14" s="370"/>
      <c r="MG14" s="370"/>
      <c r="MH14" s="370"/>
      <c r="MI14" s="370"/>
      <c r="MJ14" s="370"/>
      <c r="MK14" s="370"/>
      <c r="ML14" s="370"/>
      <c r="MM14" s="370"/>
      <c r="MN14" s="370"/>
      <c r="MO14" s="370"/>
      <c r="MP14" s="370"/>
      <c r="MQ14" s="370"/>
      <c r="MR14" s="370"/>
      <c r="MS14" s="370"/>
      <c r="MT14" s="370"/>
      <c r="MU14" s="370"/>
      <c r="MV14" s="370"/>
      <c r="MW14" s="370"/>
      <c r="MX14" s="370"/>
      <c r="MY14" s="370"/>
      <c r="MZ14" s="370"/>
      <c r="NA14" s="370"/>
      <c r="NB14" s="370"/>
      <c r="NC14" s="370"/>
      <c r="ND14" s="370"/>
      <c r="NE14" s="370"/>
      <c r="NF14" s="370"/>
      <c r="NG14" s="370"/>
      <c r="NH14" s="370"/>
      <c r="NI14" s="370"/>
      <c r="NJ14" s="370"/>
      <c r="NK14" s="370"/>
      <c r="NL14" s="370"/>
      <c r="NM14" s="370"/>
      <c r="NN14" s="370"/>
      <c r="NO14" s="370"/>
      <c r="NP14" s="370"/>
      <c r="NQ14" s="370"/>
      <c r="NR14" s="370"/>
      <c r="NS14" s="370"/>
      <c r="NT14" s="370"/>
      <c r="NU14" s="370"/>
      <c r="NV14" s="370"/>
      <c r="NW14" s="370"/>
      <c r="NX14" s="370"/>
      <c r="NY14" s="370"/>
      <c r="NZ14" s="370"/>
      <c r="OA14" s="370"/>
      <c r="OB14" s="370"/>
      <c r="OC14" s="370"/>
      <c r="OD14" s="370"/>
      <c r="OE14" s="370"/>
      <c r="OF14" s="370"/>
      <c r="OG14" s="370"/>
      <c r="OH14" s="370"/>
      <c r="OI14" s="370"/>
      <c r="OJ14" s="370"/>
      <c r="OK14" s="370"/>
      <c r="OL14" s="370"/>
      <c r="OM14" s="370"/>
      <c r="ON14" s="370"/>
      <c r="OO14" s="370"/>
      <c r="OP14" s="370"/>
      <c r="OQ14" s="370"/>
      <c r="OR14" s="370"/>
      <c r="OS14" s="370"/>
      <c r="OT14" s="370"/>
      <c r="OU14" s="370"/>
      <c r="OV14" s="370"/>
      <c r="OW14" s="370"/>
      <c r="OX14" s="370"/>
      <c r="OY14" s="370"/>
      <c r="OZ14" s="370"/>
      <c r="PA14" s="370"/>
      <c r="PB14" s="370"/>
      <c r="PC14" s="370"/>
      <c r="PD14" s="370"/>
      <c r="PE14" s="370"/>
      <c r="PF14" s="370"/>
      <c r="PG14" s="370"/>
      <c r="PH14" s="370"/>
      <c r="PI14" s="370"/>
      <c r="PJ14" s="370"/>
      <c r="PK14" s="370"/>
      <c r="PL14" s="370"/>
      <c r="PM14" s="370"/>
      <c r="PN14" s="370"/>
      <c r="PO14" s="370"/>
      <c r="PP14" s="370"/>
      <c r="PQ14" s="370"/>
      <c r="PR14" s="370"/>
      <c r="PS14" s="370"/>
      <c r="PT14" s="370"/>
      <c r="PU14" s="370"/>
      <c r="PV14" s="370"/>
      <c r="PW14" s="370"/>
      <c r="PX14" s="370"/>
      <c r="PY14" s="370"/>
      <c r="PZ14" s="370"/>
      <c r="QA14" s="370"/>
      <c r="QB14" s="370"/>
      <c r="QC14" s="370"/>
      <c r="QD14" s="370"/>
      <c r="QE14" s="370"/>
      <c r="QF14" s="370"/>
      <c r="QG14" s="370"/>
      <c r="QH14" s="370"/>
      <c r="QI14" s="370"/>
      <c r="QJ14" s="370"/>
      <c r="QK14" s="370"/>
      <c r="QL14" s="370"/>
      <c r="QM14" s="370"/>
      <c r="QN14" s="370"/>
      <c r="QO14" s="370"/>
      <c r="QP14" s="370"/>
      <c r="QQ14" s="370"/>
      <c r="QR14" s="370"/>
      <c r="QS14" s="370"/>
      <c r="QT14" s="370"/>
      <c r="QU14" s="370"/>
      <c r="QV14" s="370"/>
      <c r="QW14" s="370"/>
      <c r="QX14" s="370"/>
      <c r="QY14" s="370"/>
      <c r="QZ14" s="370"/>
      <c r="RA14" s="370"/>
      <c r="RB14" s="370"/>
      <c r="RC14" s="370"/>
      <c r="RD14" s="370"/>
      <c r="RE14" s="370"/>
      <c r="RF14" s="370"/>
      <c r="RG14" s="370"/>
      <c r="RH14" s="370"/>
      <c r="RI14" s="370"/>
      <c r="RJ14" s="370"/>
      <c r="RK14" s="370"/>
      <c r="RL14" s="370"/>
      <c r="RM14" s="370"/>
      <c r="RN14" s="370"/>
      <c r="RO14" s="370"/>
      <c r="RP14" s="370"/>
      <c r="RQ14" s="370"/>
      <c r="RR14" s="370"/>
      <c r="RS14" s="370"/>
      <c r="RT14" s="370"/>
      <c r="RU14" s="370"/>
      <c r="RV14" s="370"/>
      <c r="RW14" s="370"/>
      <c r="RX14" s="370"/>
      <c r="RY14" s="370"/>
      <c r="RZ14" s="370"/>
      <c r="SA14" s="370"/>
      <c r="SB14" s="370"/>
      <c r="SC14" s="370"/>
      <c r="SD14" s="370"/>
      <c r="SE14" s="370"/>
      <c r="SF14" s="370"/>
      <c r="SG14" s="370"/>
      <c r="SH14" s="370"/>
      <c r="SI14" s="370"/>
      <c r="SJ14" s="370"/>
      <c r="SK14" s="370"/>
      <c r="SL14" s="370"/>
      <c r="SM14" s="370"/>
      <c r="SN14" s="370"/>
      <c r="SO14" s="370"/>
      <c r="SP14" s="370"/>
      <c r="SQ14" s="370"/>
      <c r="SR14" s="370"/>
      <c r="SS14" s="370"/>
      <c r="ST14" s="370"/>
      <c r="SU14" s="370"/>
      <c r="SV14" s="370"/>
      <c r="SW14" s="370"/>
      <c r="SX14" s="370"/>
      <c r="SY14" s="370"/>
      <c r="SZ14" s="370"/>
      <c r="TA14" s="370"/>
      <c r="TB14" s="370"/>
      <c r="TC14" s="370"/>
      <c r="TD14" s="370"/>
      <c r="TE14" s="370"/>
      <c r="TF14" s="370"/>
      <c r="TG14" s="370"/>
      <c r="TH14" s="370"/>
      <c r="TI14" s="370"/>
      <c r="TJ14" s="370"/>
      <c r="TK14" s="370"/>
      <c r="TL14" s="370"/>
      <c r="TM14" s="370"/>
      <c r="TN14" s="370"/>
      <c r="TO14" s="370"/>
      <c r="TP14" s="370"/>
      <c r="TQ14" s="370"/>
      <c r="TR14" s="370"/>
      <c r="TS14" s="370"/>
      <c r="TT14" s="370"/>
      <c r="TU14" s="370"/>
      <c r="TV14" s="370"/>
      <c r="TW14" s="370"/>
      <c r="TX14" s="370"/>
      <c r="TY14" s="370"/>
      <c r="TZ14" s="370"/>
      <c r="UA14" s="370"/>
      <c r="UB14" s="370"/>
      <c r="UC14" s="370"/>
      <c r="UD14" s="370"/>
      <c r="UE14" s="370"/>
      <c r="UF14" s="370"/>
      <c r="UG14" s="370"/>
      <c r="UH14" s="370"/>
      <c r="UI14" s="370"/>
      <c r="UJ14" s="370"/>
      <c r="UK14" s="370"/>
      <c r="UL14" s="370"/>
      <c r="UM14" s="370"/>
      <c r="UN14" s="370"/>
      <c r="UO14" s="370"/>
      <c r="UP14" s="370"/>
      <c r="UQ14" s="370"/>
      <c r="UR14" s="370"/>
      <c r="US14" s="370"/>
      <c r="UT14" s="370"/>
      <c r="UU14" s="370"/>
      <c r="UV14" s="370"/>
      <c r="UW14" s="370"/>
      <c r="UX14" s="370"/>
      <c r="UY14" s="370"/>
      <c r="UZ14" s="370"/>
      <c r="VA14" s="370"/>
      <c r="VB14" s="370"/>
      <c r="VC14" s="370"/>
      <c r="VD14" s="370"/>
      <c r="VE14" s="370"/>
      <c r="VF14" s="370"/>
      <c r="VG14" s="370"/>
      <c r="VH14" s="370"/>
      <c r="VI14" s="370"/>
      <c r="VJ14" s="370"/>
      <c r="VK14" s="370"/>
      <c r="VL14" s="370"/>
      <c r="VM14" s="370"/>
      <c r="VN14" s="370"/>
      <c r="VO14" s="370"/>
      <c r="VP14" s="370"/>
      <c r="VQ14" s="370"/>
      <c r="VR14" s="370"/>
      <c r="VS14" s="370"/>
      <c r="VT14" s="370"/>
      <c r="VU14" s="370"/>
      <c r="VV14" s="370"/>
      <c r="VW14" s="370"/>
      <c r="VX14" s="370"/>
      <c r="VY14" s="370"/>
      <c r="VZ14" s="370"/>
      <c r="WA14" s="370"/>
      <c r="WB14" s="370"/>
      <c r="WC14" s="370"/>
      <c r="WD14" s="370"/>
      <c r="WE14" s="370"/>
      <c r="WF14" s="370"/>
      <c r="WG14" s="370"/>
      <c r="WH14" s="370"/>
      <c r="WI14" s="370"/>
      <c r="WJ14" s="370"/>
      <c r="WK14" s="370"/>
      <c r="WL14" s="370"/>
      <c r="WM14" s="370"/>
      <c r="WN14" s="370"/>
      <c r="WO14" s="370"/>
      <c r="WP14" s="370"/>
      <c r="WQ14" s="370"/>
      <c r="WR14" s="370"/>
      <c r="WS14" s="370"/>
      <c r="WT14" s="370"/>
      <c r="WU14" s="370"/>
      <c r="WV14" s="370"/>
      <c r="WW14" s="370"/>
      <c r="WX14" s="370"/>
      <c r="WY14" s="370"/>
      <c r="WZ14" s="370"/>
      <c r="XA14" s="370"/>
      <c r="XB14" s="370"/>
      <c r="XC14" s="370"/>
      <c r="XD14" s="370"/>
      <c r="XE14" s="370"/>
      <c r="XF14" s="370"/>
      <c r="XG14" s="370"/>
      <c r="XH14" s="370"/>
      <c r="XI14" s="370"/>
      <c r="XJ14" s="370"/>
      <c r="XK14" s="370"/>
      <c r="XL14" s="370"/>
      <c r="XM14" s="370"/>
      <c r="XN14" s="370"/>
      <c r="XO14" s="370"/>
      <c r="XP14" s="370"/>
      <c r="XQ14" s="370"/>
      <c r="XR14" s="370"/>
      <c r="XS14" s="370"/>
      <c r="XT14" s="370"/>
      <c r="XU14" s="370"/>
      <c r="XV14" s="370"/>
      <c r="XW14" s="370"/>
      <c r="XX14" s="370"/>
      <c r="XY14" s="370"/>
      <c r="XZ14" s="370"/>
      <c r="YA14" s="370"/>
      <c r="YB14" s="370"/>
      <c r="YC14" s="370"/>
      <c r="YD14" s="370"/>
      <c r="YE14" s="370"/>
      <c r="YF14" s="370"/>
      <c r="YG14" s="370"/>
      <c r="YH14" s="370"/>
      <c r="YI14" s="370"/>
      <c r="YJ14" s="370"/>
      <c r="YK14" s="370"/>
      <c r="YL14" s="370"/>
      <c r="YM14" s="370"/>
      <c r="YN14" s="370"/>
      <c r="YO14" s="370"/>
      <c r="YP14" s="370"/>
      <c r="YQ14" s="370"/>
      <c r="YR14" s="370"/>
      <c r="YS14" s="370"/>
      <c r="YT14" s="370"/>
      <c r="YU14" s="370"/>
      <c r="YV14" s="370"/>
      <c r="YW14" s="370"/>
      <c r="YX14" s="370"/>
      <c r="YY14" s="370"/>
      <c r="YZ14" s="370"/>
      <c r="ZA14" s="370"/>
      <c r="ZB14" s="370"/>
      <c r="ZC14" s="370"/>
      <c r="ZD14" s="370"/>
      <c r="ZE14" s="370"/>
      <c r="ZF14" s="370"/>
      <c r="ZG14" s="370"/>
      <c r="ZH14" s="370"/>
      <c r="ZI14" s="370"/>
      <c r="ZJ14" s="370"/>
      <c r="ZK14" s="370"/>
      <c r="ZL14" s="370"/>
      <c r="ZM14" s="370"/>
      <c r="ZN14" s="370"/>
      <c r="ZO14" s="370"/>
      <c r="ZP14" s="370"/>
      <c r="ZQ14" s="370"/>
      <c r="ZR14" s="370"/>
      <c r="ZS14" s="370"/>
      <c r="ZT14" s="370"/>
      <c r="ZU14" s="370"/>
      <c r="ZV14" s="370"/>
      <c r="ZW14" s="370"/>
      <c r="ZX14" s="370"/>
      <c r="ZY14" s="370"/>
      <c r="ZZ14" s="370"/>
      <c r="AAA14" s="370"/>
      <c r="AAB14" s="370"/>
      <c r="AAC14" s="370"/>
      <c r="AAD14" s="370"/>
      <c r="AAE14" s="370"/>
      <c r="AAF14" s="370"/>
      <c r="AAG14" s="370"/>
      <c r="AAH14" s="370"/>
      <c r="AAI14" s="370"/>
      <c r="AAJ14" s="370"/>
      <c r="AAK14" s="370"/>
      <c r="AAL14" s="370"/>
      <c r="AAM14" s="370"/>
      <c r="AAN14" s="370"/>
      <c r="AAO14" s="370"/>
      <c r="AAP14" s="370"/>
      <c r="AAQ14" s="370"/>
      <c r="AAR14" s="370"/>
      <c r="AAS14" s="370"/>
      <c r="AAT14" s="370"/>
      <c r="AAU14" s="370"/>
      <c r="AAV14" s="370"/>
      <c r="AAW14" s="370"/>
      <c r="AAX14" s="370"/>
      <c r="AAY14" s="370"/>
      <c r="AAZ14" s="370"/>
      <c r="ABA14" s="370"/>
      <c r="ABB14" s="370"/>
      <c r="ABC14" s="370"/>
      <c r="ABD14" s="370"/>
      <c r="ABE14" s="370"/>
      <c r="ABF14" s="370"/>
      <c r="ABG14" s="370"/>
      <c r="ABH14" s="370"/>
      <c r="ABI14" s="370"/>
      <c r="ABJ14" s="370"/>
      <c r="ABK14" s="370"/>
      <c r="ABL14" s="370"/>
      <c r="ABM14" s="370"/>
      <c r="ABN14" s="370"/>
      <c r="ABO14" s="370"/>
      <c r="ABP14" s="370"/>
      <c r="ABQ14" s="370"/>
      <c r="ABR14" s="370"/>
      <c r="ABS14" s="370"/>
      <c r="ABT14" s="370"/>
      <c r="ABU14" s="370"/>
      <c r="ABV14" s="370"/>
      <c r="ABW14" s="370"/>
      <c r="ABX14" s="370"/>
      <c r="ABY14" s="370"/>
      <c r="ABZ14" s="370"/>
      <c r="ACA14" s="370"/>
      <c r="ACB14" s="370"/>
      <c r="ACC14" s="370"/>
      <c r="ACD14" s="370"/>
      <c r="ACE14" s="370"/>
      <c r="ACF14" s="370"/>
      <c r="ACG14" s="370"/>
      <c r="ACH14" s="370"/>
      <c r="ACI14" s="370"/>
      <c r="ACJ14" s="370"/>
      <c r="ACK14" s="370"/>
      <c r="ACL14" s="370"/>
      <c r="ACM14" s="370"/>
      <c r="ACN14" s="370"/>
      <c r="ACO14" s="370"/>
      <c r="ACP14" s="370"/>
      <c r="ACQ14" s="370"/>
      <c r="ACR14" s="370"/>
      <c r="ACS14" s="370"/>
      <c r="ACT14" s="370"/>
      <c r="ACU14" s="370"/>
      <c r="ACV14" s="370"/>
      <c r="ACW14" s="370"/>
      <c r="ACX14" s="370"/>
      <c r="ACY14" s="370"/>
      <c r="ACZ14" s="370"/>
      <c r="ADA14" s="370"/>
      <c r="ADB14" s="370"/>
      <c r="ADC14" s="370"/>
      <c r="ADD14" s="370"/>
      <c r="ADE14" s="370"/>
      <c r="ADF14" s="370"/>
      <c r="ADG14" s="370"/>
      <c r="ADH14" s="370"/>
      <c r="ADI14" s="370"/>
      <c r="ADJ14" s="370"/>
      <c r="ADK14" s="370"/>
      <c r="ADL14" s="370"/>
      <c r="ADM14" s="370"/>
      <c r="ADN14" s="370"/>
      <c r="ADO14" s="370"/>
      <c r="ADP14" s="370"/>
      <c r="ADQ14" s="370"/>
      <c r="ADR14" s="370"/>
      <c r="ADS14" s="370"/>
      <c r="ADT14" s="370"/>
      <c r="ADU14" s="370"/>
      <c r="ADV14" s="370"/>
      <c r="ADW14" s="370"/>
      <c r="ADX14" s="370"/>
      <c r="ADY14" s="370"/>
      <c r="ADZ14" s="370"/>
      <c r="AEA14" s="370"/>
      <c r="AEB14" s="370"/>
      <c r="AEC14" s="370"/>
      <c r="AED14" s="370"/>
      <c r="AEE14" s="370"/>
      <c r="AEF14" s="370"/>
      <c r="AEG14" s="370"/>
      <c r="AEH14" s="370"/>
      <c r="AEI14" s="370"/>
      <c r="AEJ14" s="370"/>
      <c r="AEK14" s="370"/>
      <c r="AEL14" s="370"/>
      <c r="AEM14" s="370"/>
      <c r="AEN14" s="370"/>
      <c r="AEO14" s="370"/>
      <c r="AEP14" s="370"/>
      <c r="AEQ14" s="370"/>
      <c r="AER14" s="370"/>
      <c r="AES14" s="370"/>
      <c r="AET14" s="370"/>
      <c r="AEU14" s="370"/>
      <c r="AEV14" s="370"/>
      <c r="AEW14" s="370"/>
      <c r="AEX14" s="370"/>
      <c r="AEY14" s="370"/>
      <c r="AEZ14" s="370"/>
      <c r="AFA14" s="370"/>
      <c r="AFB14" s="370"/>
      <c r="AFC14" s="370"/>
      <c r="AFD14" s="370"/>
      <c r="AFE14" s="370"/>
      <c r="AFF14" s="370"/>
      <c r="AFG14" s="370"/>
      <c r="AFH14" s="370"/>
      <c r="AFI14" s="370"/>
      <c r="AFJ14" s="370"/>
      <c r="AFK14" s="370"/>
      <c r="AFL14" s="370"/>
      <c r="AFM14" s="370"/>
      <c r="AFN14" s="370"/>
      <c r="AFO14" s="370"/>
      <c r="AFP14" s="370"/>
      <c r="AFQ14" s="370"/>
      <c r="AFR14" s="370"/>
      <c r="AFS14" s="370"/>
      <c r="AFT14" s="370"/>
      <c r="AFU14" s="370"/>
      <c r="AFV14" s="370"/>
      <c r="AFW14" s="370"/>
      <c r="AFX14" s="370"/>
      <c r="AFY14" s="370"/>
      <c r="AFZ14" s="370"/>
      <c r="AGA14" s="370"/>
      <c r="AGB14" s="370"/>
      <c r="AGC14" s="370"/>
      <c r="AGD14" s="370"/>
      <c r="AGE14" s="370"/>
      <c r="AGF14" s="370"/>
      <c r="AGG14" s="370"/>
      <c r="AGH14" s="370"/>
      <c r="AGI14" s="370"/>
      <c r="AGJ14" s="370"/>
      <c r="AGK14" s="370"/>
      <c r="AGL14" s="370"/>
      <c r="AGM14" s="370"/>
      <c r="AGN14" s="370"/>
      <c r="AGO14" s="370"/>
      <c r="AGP14" s="370"/>
      <c r="AGQ14" s="370"/>
      <c r="AGR14" s="370"/>
      <c r="AGS14" s="370"/>
      <c r="AGT14" s="370"/>
      <c r="AGU14" s="370"/>
      <c r="AGV14" s="370"/>
      <c r="AGW14" s="370"/>
      <c r="AGX14" s="370"/>
      <c r="AGY14" s="370"/>
      <c r="AGZ14" s="370"/>
      <c r="AHA14" s="370"/>
      <c r="AHB14" s="370"/>
      <c r="AHC14" s="370"/>
      <c r="AHD14" s="370"/>
      <c r="AHE14" s="370"/>
      <c r="AHF14" s="370"/>
      <c r="AHG14" s="370"/>
      <c r="AHH14" s="370"/>
      <c r="AHI14" s="370"/>
      <c r="AHJ14" s="370"/>
      <c r="AHK14" s="370"/>
      <c r="AHL14" s="370"/>
      <c r="AHM14" s="370"/>
      <c r="AHN14" s="370"/>
      <c r="AHO14" s="370"/>
      <c r="AHP14" s="370"/>
      <c r="AHQ14" s="370"/>
      <c r="AHR14" s="370"/>
      <c r="AHS14" s="370"/>
      <c r="AHT14" s="370"/>
      <c r="AHU14" s="370"/>
      <c r="AHV14" s="370"/>
      <c r="AHW14" s="370"/>
      <c r="AHX14" s="370"/>
      <c r="AHY14" s="370"/>
      <c r="AHZ14" s="370"/>
      <c r="AIA14" s="370"/>
      <c r="AIB14" s="370"/>
      <c r="AIC14" s="370"/>
      <c r="AID14" s="370"/>
      <c r="AIE14" s="370"/>
      <c r="AIF14" s="370"/>
      <c r="AIG14" s="370"/>
      <c r="AIH14" s="370"/>
      <c r="AII14" s="370"/>
      <c r="AIJ14" s="370"/>
      <c r="AIK14" s="370"/>
      <c r="AIL14" s="370"/>
      <c r="AIM14" s="370"/>
      <c r="AIN14" s="370"/>
      <c r="AIO14" s="370"/>
      <c r="AIP14" s="370"/>
      <c r="AIQ14" s="370"/>
      <c r="AIR14" s="370"/>
      <c r="AIS14" s="370"/>
      <c r="AIT14" s="370"/>
      <c r="AIU14" s="370"/>
      <c r="AIV14" s="370"/>
      <c r="AIW14" s="370"/>
      <c r="AIX14" s="370"/>
      <c r="AIY14" s="370"/>
      <c r="AIZ14" s="370"/>
      <c r="AJA14" s="370"/>
      <c r="AJB14" s="370"/>
      <c r="AJC14" s="370"/>
      <c r="AJD14" s="370"/>
      <c r="AJE14" s="370"/>
      <c r="AJF14" s="370"/>
      <c r="AJG14" s="370"/>
      <c r="AJH14" s="370"/>
      <c r="AJI14" s="370"/>
      <c r="AJJ14" s="370"/>
      <c r="AJK14" s="370"/>
      <c r="AJL14" s="370"/>
      <c r="AJM14" s="370"/>
      <c r="AJN14" s="370"/>
      <c r="AJO14" s="370"/>
      <c r="AJP14" s="370"/>
      <c r="AJQ14" s="370"/>
      <c r="AJR14" s="370"/>
      <c r="AJS14" s="370"/>
      <c r="AJT14" s="370"/>
      <c r="AJU14" s="370"/>
      <c r="AJV14" s="370"/>
      <c r="AJW14" s="370"/>
      <c r="AJX14" s="370"/>
      <c r="AJY14" s="370"/>
      <c r="AJZ14" s="370"/>
      <c r="AKA14" s="370"/>
      <c r="AKB14" s="370"/>
      <c r="AKC14" s="370"/>
      <c r="AKD14" s="370"/>
      <c r="AKE14" s="370"/>
      <c r="AKF14" s="370"/>
      <c r="AKG14" s="370"/>
      <c r="AKH14" s="370"/>
      <c r="AKI14" s="370"/>
      <c r="AKJ14" s="370"/>
      <c r="AKK14" s="370"/>
      <c r="AKL14" s="370"/>
      <c r="AKM14" s="370"/>
      <c r="AKN14" s="370"/>
      <c r="AKO14" s="370"/>
      <c r="AKP14" s="370"/>
      <c r="AKQ14" s="370"/>
      <c r="AKR14" s="370"/>
      <c r="AKS14" s="370"/>
      <c r="AKT14" s="370"/>
      <c r="AKU14" s="370"/>
      <c r="AKV14" s="370"/>
      <c r="AKW14" s="370"/>
      <c r="AKX14" s="370"/>
      <c r="AKY14" s="370"/>
      <c r="AKZ14" s="370"/>
      <c r="ALA14" s="370"/>
      <c r="ALB14" s="370"/>
      <c r="ALC14" s="370"/>
      <c r="ALD14" s="370"/>
      <c r="ALE14" s="370"/>
      <c r="ALF14" s="370"/>
      <c r="ALG14" s="370"/>
      <c r="ALH14" s="370"/>
      <c r="ALI14" s="370"/>
      <c r="ALJ14" s="370"/>
      <c r="ALK14" s="370"/>
      <c r="ALL14" s="370"/>
      <c r="ALM14" s="370"/>
      <c r="ALN14" s="370"/>
      <c r="ALO14" s="370"/>
      <c r="ALP14" s="370"/>
      <c r="ALQ14" s="370"/>
      <c r="ALR14" s="370"/>
      <c r="ALS14" s="370"/>
      <c r="ALT14" s="370"/>
      <c r="ALU14" s="370"/>
      <c r="ALV14" s="370"/>
      <c r="ALW14" s="370"/>
      <c r="ALX14" s="370"/>
      <c r="ALY14" s="370"/>
      <c r="ALZ14" s="370"/>
      <c r="AMA14" s="370"/>
      <c r="AMB14" s="370"/>
      <c r="AMC14" s="370"/>
      <c r="AMD14" s="370"/>
      <c r="AME14" s="370"/>
      <c r="AMF14" s="370"/>
      <c r="AMG14" s="370"/>
      <c r="AMH14" s="370"/>
      <c r="AMI14" s="370"/>
      <c r="AMJ14" s="370"/>
      <c r="AMK14" s="370"/>
      <c r="AML14" s="370"/>
      <c r="AMM14" s="370"/>
      <c r="AMN14" s="370"/>
      <c r="AMO14" s="370"/>
      <c r="AMP14" s="370"/>
      <c r="AMQ14" s="370"/>
      <c r="AMR14" s="370"/>
      <c r="AMS14" s="370"/>
      <c r="AMT14" s="370"/>
      <c r="AMU14" s="370"/>
      <c r="AMV14" s="370"/>
      <c r="AMW14" s="370"/>
      <c r="AMX14" s="370"/>
      <c r="AMY14" s="370"/>
      <c r="AMZ14" s="370"/>
      <c r="ANA14" s="370"/>
      <c r="ANB14" s="370"/>
      <c r="ANC14" s="370"/>
      <c r="AND14" s="370"/>
      <c r="ANE14" s="370"/>
      <c r="ANF14" s="370"/>
      <c r="ANG14" s="370"/>
      <c r="ANH14" s="370"/>
      <c r="ANI14" s="370"/>
      <c r="ANJ14" s="370"/>
      <c r="ANK14" s="370"/>
      <c r="ANL14" s="370"/>
      <c r="ANM14" s="370"/>
      <c r="ANN14" s="370"/>
      <c r="ANO14" s="370"/>
      <c r="ANP14" s="370"/>
      <c r="ANQ14" s="370"/>
      <c r="ANR14" s="370"/>
      <c r="ANS14" s="370"/>
      <c r="ANT14" s="370"/>
      <c r="ANU14" s="370"/>
      <c r="ANV14" s="370"/>
      <c r="ANW14" s="370"/>
      <c r="ANX14" s="370"/>
      <c r="ANY14" s="370"/>
      <c r="ANZ14" s="370"/>
      <c r="AOA14" s="370"/>
      <c r="AOB14" s="370"/>
      <c r="AOC14" s="370"/>
      <c r="AOD14" s="370"/>
      <c r="AOE14" s="370"/>
      <c r="AOF14" s="370"/>
      <c r="AOG14" s="370"/>
      <c r="AOH14" s="370"/>
      <c r="AOI14" s="370"/>
      <c r="AOJ14" s="370"/>
      <c r="AOK14" s="370"/>
      <c r="AOL14" s="370"/>
      <c r="AOM14" s="370"/>
      <c r="AON14" s="370"/>
      <c r="AOO14" s="370"/>
      <c r="AOP14" s="370"/>
      <c r="AOQ14" s="370"/>
      <c r="AOR14" s="370"/>
      <c r="AOS14" s="370"/>
      <c r="AOT14" s="370"/>
      <c r="AOU14" s="370"/>
      <c r="AOV14" s="370"/>
      <c r="AOW14" s="370"/>
      <c r="AOX14" s="370"/>
      <c r="AOY14" s="370"/>
      <c r="AOZ14" s="370"/>
      <c r="APA14" s="370"/>
      <c r="APB14" s="370"/>
      <c r="APC14" s="370"/>
      <c r="APD14" s="370"/>
      <c r="APE14" s="370"/>
      <c r="APF14" s="370"/>
      <c r="APG14" s="370"/>
      <c r="APH14" s="370"/>
      <c r="API14" s="370"/>
      <c r="APJ14" s="370"/>
      <c r="APK14" s="370"/>
      <c r="APL14" s="370"/>
      <c r="APM14" s="370"/>
      <c r="APN14" s="370"/>
      <c r="APO14" s="370"/>
      <c r="APP14" s="370"/>
      <c r="APQ14" s="370"/>
      <c r="APR14" s="370"/>
      <c r="APS14" s="370"/>
      <c r="APT14" s="370"/>
      <c r="APU14" s="370"/>
      <c r="APV14" s="370"/>
      <c r="APW14" s="370"/>
      <c r="APX14" s="370"/>
      <c r="APY14" s="370"/>
      <c r="APZ14" s="370"/>
      <c r="AQA14" s="370"/>
      <c r="AQB14" s="370"/>
      <c r="AQC14" s="370"/>
      <c r="AQD14" s="370"/>
      <c r="AQE14" s="370"/>
      <c r="AQF14" s="370"/>
      <c r="AQG14" s="370"/>
      <c r="AQH14" s="370"/>
      <c r="AQI14" s="370"/>
      <c r="AQJ14" s="370"/>
      <c r="AQK14" s="370"/>
      <c r="AQL14" s="370"/>
      <c r="AQM14" s="370"/>
      <c r="AQN14" s="370"/>
      <c r="AQO14" s="370"/>
      <c r="AQP14" s="370"/>
      <c r="AQQ14" s="370"/>
      <c r="AQR14" s="370"/>
      <c r="AQS14" s="370"/>
      <c r="AQT14" s="370"/>
      <c r="AQU14" s="370"/>
      <c r="AQV14" s="370"/>
      <c r="AQW14" s="370"/>
      <c r="AQX14" s="370"/>
      <c r="AQY14" s="370"/>
      <c r="AQZ14" s="370"/>
      <c r="ARA14" s="370"/>
      <c r="ARB14" s="370"/>
      <c r="ARC14" s="370"/>
      <c r="ARD14" s="370"/>
      <c r="ARE14" s="370"/>
      <c r="ARF14" s="370"/>
      <c r="ARG14" s="370"/>
      <c r="ARH14" s="370"/>
      <c r="ARI14" s="370"/>
      <c r="ARJ14" s="370"/>
      <c r="ARK14" s="370"/>
      <c r="ARL14" s="370"/>
      <c r="ARM14" s="370"/>
      <c r="ARN14" s="370"/>
      <c r="ARO14" s="370"/>
      <c r="ARP14" s="370"/>
      <c r="ARQ14" s="370"/>
      <c r="ARR14" s="370"/>
      <c r="ARS14" s="370"/>
      <c r="ART14" s="370"/>
      <c r="ARU14" s="370"/>
      <c r="ARV14" s="370"/>
      <c r="ARW14" s="370"/>
      <c r="ARX14" s="370"/>
      <c r="ARY14" s="370"/>
      <c r="ARZ14" s="370"/>
      <c r="ASA14" s="370"/>
      <c r="ASB14" s="370"/>
      <c r="ASC14" s="370"/>
      <c r="ASD14" s="370"/>
      <c r="ASE14" s="370"/>
      <c r="ASF14" s="370"/>
      <c r="ASG14" s="370"/>
      <c r="ASH14" s="370"/>
      <c r="ASI14" s="370"/>
      <c r="ASJ14" s="370"/>
      <c r="ASK14" s="370"/>
      <c r="ASL14" s="370"/>
      <c r="ASM14" s="370"/>
      <c r="ASN14" s="370"/>
      <c r="ASO14" s="370"/>
      <c r="ASP14" s="370"/>
      <c r="ASQ14" s="370"/>
      <c r="ASR14" s="370"/>
      <c r="ASS14" s="370"/>
      <c r="AST14" s="370"/>
      <c r="ASU14" s="370"/>
      <c r="ASV14" s="370"/>
      <c r="ASW14" s="370"/>
      <c r="ASX14" s="370"/>
      <c r="ASY14" s="370"/>
      <c r="ASZ14" s="370"/>
      <c r="ATA14" s="370"/>
      <c r="ATB14" s="370"/>
      <c r="ATC14" s="370"/>
      <c r="ATD14" s="370"/>
      <c r="ATE14" s="370"/>
      <c r="ATF14" s="370"/>
      <c r="ATG14" s="370"/>
      <c r="ATH14" s="370"/>
      <c r="ATI14" s="370"/>
      <c r="ATJ14" s="370"/>
      <c r="ATK14" s="370"/>
      <c r="ATL14" s="370"/>
      <c r="ATM14" s="370"/>
      <c r="ATN14" s="370"/>
      <c r="ATO14" s="370"/>
      <c r="ATP14" s="370"/>
      <c r="ATQ14" s="370"/>
      <c r="ATR14" s="370"/>
      <c r="ATS14" s="370"/>
      <c r="ATT14" s="370"/>
      <c r="ATU14" s="370"/>
      <c r="ATV14" s="370"/>
      <c r="ATW14" s="370"/>
      <c r="ATX14" s="370"/>
      <c r="ATY14" s="370"/>
      <c r="ATZ14" s="370"/>
      <c r="AUA14" s="370"/>
      <c r="AUB14" s="370"/>
      <c r="AUC14" s="370"/>
      <c r="AUD14" s="370"/>
      <c r="AUE14" s="370"/>
      <c r="AUF14" s="370"/>
      <c r="AUG14" s="370"/>
      <c r="AUH14" s="370"/>
      <c r="AUI14" s="370"/>
      <c r="AUJ14" s="370"/>
      <c r="AUK14" s="370"/>
      <c r="AUL14" s="370"/>
      <c r="AUM14" s="370"/>
      <c r="AUN14" s="370"/>
      <c r="AUO14" s="370"/>
      <c r="AUP14" s="370"/>
      <c r="AUQ14" s="370"/>
      <c r="AUR14" s="370"/>
      <c r="AUS14" s="370"/>
      <c r="AUT14" s="370"/>
      <c r="AUU14" s="370"/>
      <c r="AUV14" s="370"/>
      <c r="AUW14" s="370"/>
      <c r="AUX14" s="370"/>
      <c r="AUY14" s="370"/>
      <c r="AUZ14" s="370"/>
      <c r="AVA14" s="370"/>
      <c r="AVB14" s="370"/>
      <c r="AVC14" s="370"/>
      <c r="AVD14" s="370"/>
      <c r="AVE14" s="370"/>
      <c r="AVF14" s="370"/>
      <c r="AVG14" s="370"/>
      <c r="AVH14" s="370"/>
      <c r="AVI14" s="370"/>
      <c r="AVJ14" s="370"/>
      <c r="AVK14" s="370"/>
      <c r="AVL14" s="370"/>
      <c r="AVM14" s="370"/>
      <c r="AVN14" s="370"/>
      <c r="AVO14" s="370"/>
      <c r="AVP14" s="370"/>
      <c r="AVQ14" s="370"/>
      <c r="AVR14" s="370"/>
      <c r="AVS14" s="370"/>
      <c r="AVT14" s="370"/>
      <c r="AVU14" s="370"/>
      <c r="AVV14" s="370"/>
      <c r="AVW14" s="370"/>
      <c r="AVX14" s="370"/>
      <c r="AVY14" s="370"/>
      <c r="AVZ14" s="370"/>
      <c r="AWA14" s="370"/>
      <c r="AWB14" s="370"/>
      <c r="AWC14" s="370"/>
      <c r="AWD14" s="370"/>
      <c r="AWE14" s="370"/>
      <c r="AWF14" s="370"/>
      <c r="AWG14" s="370"/>
      <c r="AWH14" s="370"/>
      <c r="AWI14" s="370"/>
      <c r="AWJ14" s="370"/>
      <c r="AWK14" s="370"/>
      <c r="AWL14" s="370"/>
      <c r="AWM14" s="370"/>
      <c r="AWN14" s="370"/>
      <c r="AWO14" s="370"/>
      <c r="AWP14" s="370"/>
      <c r="AWQ14" s="370"/>
      <c r="AWR14" s="370"/>
      <c r="AWS14" s="370"/>
      <c r="AWT14" s="370"/>
      <c r="AWU14" s="370"/>
      <c r="AWV14" s="370"/>
      <c r="AWW14" s="370"/>
      <c r="AWX14" s="370"/>
      <c r="AWY14" s="370"/>
      <c r="AWZ14" s="370"/>
      <c r="AXA14" s="370"/>
      <c r="AXB14" s="370"/>
      <c r="AXC14" s="370"/>
      <c r="AXD14" s="370"/>
      <c r="AXE14" s="370"/>
      <c r="AXF14" s="370"/>
      <c r="AXG14" s="370"/>
      <c r="AXH14" s="370"/>
      <c r="AXI14" s="370"/>
      <c r="AXJ14" s="370"/>
      <c r="AXK14" s="370"/>
      <c r="AXL14" s="370"/>
      <c r="AXM14" s="370"/>
      <c r="AXN14" s="370"/>
      <c r="AXO14" s="370"/>
      <c r="AXP14" s="370"/>
      <c r="AXQ14" s="370"/>
      <c r="AXR14" s="370"/>
      <c r="AXS14" s="370"/>
      <c r="AXT14" s="370"/>
      <c r="AXU14" s="370"/>
      <c r="AXV14" s="370"/>
      <c r="AXW14" s="370"/>
      <c r="AXX14" s="370"/>
      <c r="AXY14" s="370"/>
      <c r="AXZ14" s="370"/>
      <c r="AYA14" s="370"/>
      <c r="AYB14" s="370"/>
      <c r="AYC14" s="370"/>
      <c r="AYD14" s="370"/>
      <c r="AYE14" s="370"/>
      <c r="AYF14" s="370"/>
      <c r="AYG14" s="370"/>
      <c r="AYH14" s="370"/>
      <c r="AYI14" s="370"/>
      <c r="AYJ14" s="370"/>
      <c r="AYK14" s="370"/>
      <c r="AYL14" s="370"/>
      <c r="AYM14" s="370"/>
      <c r="AYN14" s="370"/>
      <c r="AYO14" s="370"/>
      <c r="AYP14" s="370"/>
      <c r="AYQ14" s="370"/>
      <c r="AYR14" s="370"/>
      <c r="AYS14" s="370"/>
      <c r="AYT14" s="370"/>
      <c r="AYU14" s="370"/>
      <c r="AYV14" s="370"/>
      <c r="AYW14" s="370"/>
      <c r="AYX14" s="370"/>
      <c r="AYY14" s="370"/>
      <c r="AYZ14" s="370"/>
      <c r="AZA14" s="370"/>
      <c r="AZB14" s="370"/>
      <c r="AZC14" s="370"/>
      <c r="AZD14" s="370"/>
      <c r="AZE14" s="370"/>
      <c r="AZF14" s="370"/>
      <c r="AZG14" s="370"/>
      <c r="AZH14" s="370"/>
      <c r="AZI14" s="370"/>
      <c r="AZJ14" s="370"/>
      <c r="AZK14" s="370"/>
      <c r="AZL14" s="370"/>
      <c r="AZM14" s="370"/>
      <c r="AZN14" s="370"/>
      <c r="AZO14" s="370"/>
      <c r="AZP14" s="370"/>
      <c r="AZQ14" s="370"/>
      <c r="AZR14" s="370"/>
      <c r="AZS14" s="370"/>
      <c r="AZT14" s="370"/>
      <c r="AZU14" s="370"/>
      <c r="AZV14" s="370"/>
      <c r="AZW14" s="370"/>
      <c r="AZX14" s="370"/>
      <c r="AZY14" s="370"/>
      <c r="AZZ14" s="370"/>
      <c r="BAA14" s="370"/>
      <c r="BAB14" s="370"/>
      <c r="BAC14" s="370"/>
      <c r="BAD14" s="370"/>
      <c r="BAE14" s="370"/>
      <c r="BAF14" s="370"/>
      <c r="BAG14" s="370"/>
      <c r="BAH14" s="370"/>
      <c r="BAI14" s="370"/>
      <c r="BAJ14" s="370"/>
      <c r="BAK14" s="370"/>
      <c r="BAL14" s="370"/>
      <c r="BAM14" s="370"/>
      <c r="BAN14" s="370"/>
      <c r="BAO14" s="370"/>
      <c r="BAP14" s="370"/>
      <c r="BAQ14" s="370"/>
      <c r="BAR14" s="370"/>
      <c r="BAS14" s="370"/>
      <c r="BAT14" s="370"/>
      <c r="BAU14" s="370"/>
      <c r="BAV14" s="370"/>
      <c r="BAW14" s="370"/>
      <c r="BAX14" s="370"/>
      <c r="BAY14" s="370"/>
      <c r="BAZ14" s="370"/>
      <c r="BBA14" s="370"/>
      <c r="BBB14" s="370"/>
      <c r="BBC14" s="370"/>
      <c r="BBD14" s="370"/>
      <c r="BBE14" s="370"/>
      <c r="BBF14" s="370"/>
      <c r="BBG14" s="370"/>
      <c r="BBH14" s="370"/>
      <c r="BBI14" s="370"/>
      <c r="BBJ14" s="370"/>
      <c r="BBK14" s="370"/>
      <c r="BBL14" s="370"/>
      <c r="BBM14" s="370"/>
      <c r="BBN14" s="370"/>
      <c r="BBO14" s="370"/>
      <c r="BBP14" s="370"/>
      <c r="BBQ14" s="370"/>
      <c r="BBR14" s="370"/>
      <c r="BBS14" s="370"/>
      <c r="BBT14" s="370"/>
      <c r="BBU14" s="370"/>
      <c r="BBV14" s="370"/>
      <c r="BBW14" s="370"/>
      <c r="BBX14" s="370"/>
      <c r="BBY14" s="370"/>
      <c r="BBZ14" s="370"/>
      <c r="BCA14" s="370"/>
      <c r="BCB14" s="370"/>
      <c r="BCC14" s="370"/>
      <c r="BCD14" s="370"/>
      <c r="BCE14" s="370"/>
      <c r="BCF14" s="370"/>
      <c r="BCG14" s="370"/>
      <c r="BCH14" s="370"/>
      <c r="BCI14" s="370"/>
      <c r="BCJ14" s="370"/>
      <c r="BCK14" s="370"/>
      <c r="BCL14" s="370"/>
      <c r="BCM14" s="370"/>
      <c r="BCN14" s="370"/>
      <c r="BCO14" s="370"/>
      <c r="BCP14" s="370"/>
      <c r="BCQ14" s="370"/>
      <c r="BCR14" s="370"/>
      <c r="BCS14" s="370"/>
      <c r="BCT14" s="370"/>
      <c r="BCU14" s="370"/>
      <c r="BCV14" s="370"/>
      <c r="BCW14" s="370"/>
      <c r="BCX14" s="370"/>
      <c r="BCY14" s="370"/>
      <c r="BCZ14" s="370"/>
      <c r="BDA14" s="370"/>
      <c r="BDB14" s="370"/>
      <c r="BDC14" s="370"/>
      <c r="BDD14" s="370"/>
      <c r="BDE14" s="370"/>
      <c r="BDF14" s="370"/>
      <c r="BDG14" s="370"/>
      <c r="BDH14" s="370"/>
      <c r="BDI14" s="370"/>
      <c r="BDJ14" s="370"/>
      <c r="BDK14" s="370"/>
      <c r="BDL14" s="370"/>
      <c r="BDM14" s="370"/>
      <c r="BDN14" s="370"/>
      <c r="BDO14" s="370"/>
      <c r="BDP14" s="370"/>
      <c r="BDQ14" s="370"/>
      <c r="BDR14" s="370"/>
      <c r="BDS14" s="370"/>
      <c r="BDT14" s="370"/>
      <c r="BDU14" s="370"/>
      <c r="BDV14" s="370"/>
      <c r="BDW14" s="370"/>
      <c r="BDX14" s="370"/>
      <c r="BDY14" s="370"/>
      <c r="BDZ14" s="370"/>
      <c r="BEA14" s="370"/>
      <c r="BEB14" s="370"/>
      <c r="BEC14" s="370"/>
      <c r="BED14" s="370"/>
      <c r="BEE14" s="370"/>
      <c r="BEF14" s="370"/>
      <c r="BEG14" s="370"/>
      <c r="BEH14" s="370"/>
      <c r="BEI14" s="370"/>
      <c r="BEJ14" s="370"/>
      <c r="BEK14" s="370"/>
      <c r="BEL14" s="370"/>
      <c r="BEM14" s="370"/>
      <c r="BEN14" s="370"/>
      <c r="BEO14" s="370"/>
      <c r="BEP14" s="370"/>
      <c r="BEQ14" s="370"/>
      <c r="BER14" s="370"/>
      <c r="BES14" s="370"/>
      <c r="BET14" s="370"/>
      <c r="BEU14" s="370"/>
      <c r="BEV14" s="370"/>
      <c r="BEW14" s="370"/>
      <c r="BEX14" s="370"/>
      <c r="BEY14" s="370"/>
      <c r="BEZ14" s="370"/>
      <c r="BFA14" s="370"/>
      <c r="BFB14" s="370"/>
      <c r="BFC14" s="370"/>
      <c r="BFD14" s="370"/>
      <c r="BFE14" s="370"/>
      <c r="BFF14" s="370"/>
      <c r="BFG14" s="370"/>
      <c r="BFH14" s="370"/>
      <c r="BFI14" s="370"/>
      <c r="BFJ14" s="370"/>
      <c r="BFK14" s="370"/>
      <c r="BFL14" s="370"/>
      <c r="BFM14" s="370"/>
      <c r="BFN14" s="370"/>
      <c r="BFO14" s="370"/>
      <c r="BFP14" s="370"/>
      <c r="BFQ14" s="370"/>
      <c r="BFR14" s="370"/>
      <c r="BFS14" s="370"/>
      <c r="BFT14" s="370"/>
      <c r="BFU14" s="370"/>
      <c r="BFV14" s="370"/>
      <c r="BFW14" s="370"/>
      <c r="BFX14" s="370"/>
      <c r="BFY14" s="370"/>
      <c r="BFZ14" s="370"/>
      <c r="BGA14" s="370"/>
      <c r="BGB14" s="370"/>
      <c r="BGC14" s="370"/>
      <c r="BGD14" s="370"/>
      <c r="BGE14" s="370"/>
      <c r="BGF14" s="370"/>
      <c r="BGG14" s="370"/>
      <c r="BGH14" s="370"/>
      <c r="BGI14" s="370"/>
      <c r="BGJ14" s="370"/>
      <c r="BGK14" s="370"/>
      <c r="BGL14" s="370"/>
      <c r="BGM14" s="370"/>
      <c r="BGN14" s="370"/>
      <c r="BGO14" s="370"/>
      <c r="BGP14" s="370"/>
      <c r="BGQ14" s="370"/>
      <c r="BGR14" s="370"/>
      <c r="BGS14" s="370"/>
      <c r="BGT14" s="370"/>
      <c r="BGU14" s="370"/>
      <c r="BGV14" s="370"/>
      <c r="BGW14" s="370"/>
      <c r="BGX14" s="370"/>
      <c r="BGY14" s="370"/>
      <c r="BGZ14" s="370"/>
      <c r="BHA14" s="370"/>
      <c r="BHB14" s="370"/>
      <c r="BHC14" s="370"/>
      <c r="BHD14" s="370"/>
      <c r="BHE14" s="370"/>
      <c r="BHF14" s="370"/>
      <c r="BHG14" s="370"/>
      <c r="BHH14" s="370"/>
      <c r="BHI14" s="370"/>
      <c r="BHJ14" s="370"/>
      <c r="BHK14" s="370"/>
      <c r="BHL14" s="370"/>
      <c r="BHM14" s="370"/>
      <c r="BHN14" s="370"/>
      <c r="BHO14" s="370"/>
      <c r="BHP14" s="370"/>
      <c r="BHQ14" s="370"/>
      <c r="BHR14" s="370"/>
      <c r="BHS14" s="370"/>
      <c r="BHT14" s="370"/>
      <c r="BHU14" s="370"/>
      <c r="BHV14" s="370"/>
      <c r="BHW14" s="370"/>
      <c r="BHX14" s="370"/>
      <c r="BHY14" s="370"/>
      <c r="BHZ14" s="370"/>
      <c r="BIA14" s="370"/>
      <c r="BIB14" s="370"/>
      <c r="BIC14" s="370"/>
      <c r="BID14" s="370"/>
      <c r="BIE14" s="370"/>
      <c r="BIF14" s="370"/>
      <c r="BIG14" s="370"/>
      <c r="BIH14" s="370"/>
      <c r="BII14" s="370"/>
      <c r="BIJ14" s="370"/>
      <c r="BIK14" s="370"/>
      <c r="BIL14" s="370"/>
      <c r="BIM14" s="370"/>
      <c r="BIN14" s="370"/>
      <c r="BIO14" s="370"/>
      <c r="BIP14" s="370"/>
      <c r="BIQ14" s="370"/>
      <c r="BIR14" s="370"/>
      <c r="BIS14" s="370"/>
      <c r="BIT14" s="370"/>
      <c r="BIU14" s="370"/>
      <c r="BIV14" s="370"/>
      <c r="BIW14" s="370"/>
      <c r="BIX14" s="370"/>
      <c r="BIY14" s="370"/>
      <c r="BIZ14" s="370"/>
      <c r="BJA14" s="370"/>
      <c r="BJB14" s="370"/>
      <c r="BJC14" s="370"/>
      <c r="BJD14" s="370"/>
      <c r="BJE14" s="370"/>
      <c r="BJF14" s="370"/>
      <c r="BJG14" s="370"/>
      <c r="BJH14" s="370"/>
      <c r="BJI14" s="370"/>
      <c r="BJJ14" s="370"/>
      <c r="BJK14" s="370"/>
      <c r="BJL14" s="370"/>
      <c r="BJM14" s="370"/>
      <c r="BJN14" s="370"/>
      <c r="BJO14" s="370"/>
      <c r="BJP14" s="370"/>
      <c r="BJQ14" s="370"/>
      <c r="BJR14" s="370"/>
      <c r="BJS14" s="370"/>
      <c r="BJT14" s="370"/>
      <c r="BJU14" s="370"/>
      <c r="BJV14" s="370"/>
      <c r="BJW14" s="370"/>
      <c r="BJX14" s="370"/>
      <c r="BJY14" s="370"/>
      <c r="BJZ14" s="370"/>
      <c r="BKA14" s="370"/>
      <c r="BKB14" s="370"/>
      <c r="BKC14" s="370"/>
      <c r="BKD14" s="370"/>
      <c r="BKE14" s="370"/>
      <c r="BKF14" s="370"/>
      <c r="BKG14" s="370"/>
      <c r="BKH14" s="370"/>
      <c r="BKI14" s="370"/>
      <c r="BKJ14" s="370"/>
      <c r="BKK14" s="370"/>
      <c r="BKL14" s="370"/>
      <c r="BKM14" s="370"/>
      <c r="BKN14" s="370"/>
      <c r="BKO14" s="370"/>
      <c r="BKP14" s="370"/>
      <c r="BKQ14" s="370"/>
      <c r="BKR14" s="370"/>
      <c r="BKS14" s="370"/>
      <c r="BKT14" s="370"/>
      <c r="BKU14" s="370"/>
      <c r="BKV14" s="370"/>
      <c r="BKW14" s="370"/>
      <c r="BKX14" s="370"/>
      <c r="BKY14" s="370"/>
      <c r="BKZ14" s="370"/>
      <c r="BLA14" s="370"/>
      <c r="BLB14" s="370"/>
      <c r="BLC14" s="370"/>
      <c r="BLD14" s="370"/>
      <c r="BLE14" s="370"/>
      <c r="BLF14" s="370"/>
      <c r="BLG14" s="370"/>
      <c r="BLH14" s="370"/>
      <c r="BLI14" s="370"/>
      <c r="BLJ14" s="370"/>
      <c r="BLK14" s="370"/>
      <c r="BLL14" s="370"/>
      <c r="BLM14" s="370"/>
      <c r="BLN14" s="370"/>
      <c r="BLO14" s="370"/>
      <c r="BLP14" s="370"/>
      <c r="BLQ14" s="370"/>
      <c r="BLR14" s="370"/>
      <c r="BLS14" s="370"/>
      <c r="BLT14" s="370"/>
      <c r="BLU14" s="370"/>
      <c r="BLV14" s="370"/>
      <c r="BLW14" s="370"/>
      <c r="BLX14" s="370"/>
      <c r="BLY14" s="370"/>
      <c r="BLZ14" s="370"/>
    </row>
    <row r="15" spans="1:1690" s="118" customFormat="1" ht="10" x14ac:dyDescent="0.2">
      <c r="A15" s="396"/>
      <c r="B15" s="379" t="s">
        <v>133</v>
      </c>
      <c r="C15" s="382">
        <v>0.75249999999999995</v>
      </c>
      <c r="D15" s="382">
        <v>0.71760000000000002</v>
      </c>
      <c r="E15" s="377">
        <v>0.74483999999999995</v>
      </c>
      <c r="F15" s="377">
        <v>0.73128000000000004</v>
      </c>
      <c r="G15" s="377">
        <v>0.71974400000000005</v>
      </c>
      <c r="H15" s="377">
        <v>0.71037899999999998</v>
      </c>
      <c r="I15" s="377">
        <v>0.68553799999999998</v>
      </c>
      <c r="J15" s="377">
        <v>0.662323</v>
      </c>
      <c r="K15" s="377">
        <v>0.66100700000000001</v>
      </c>
      <c r="L15" s="377">
        <v>0.64604899999999998</v>
      </c>
      <c r="M15" s="377">
        <v>0.63668599999999997</v>
      </c>
      <c r="N15" s="377">
        <v>0.62781300000000007</v>
      </c>
      <c r="O15" s="377">
        <v>0.61899599999999999</v>
      </c>
      <c r="P15" s="377">
        <v>0.62672088999999997</v>
      </c>
      <c r="Q15" s="377">
        <v>0.59133172999999994</v>
      </c>
      <c r="R15" s="377">
        <v>0.59768893000000001</v>
      </c>
      <c r="S15" s="377">
        <v>0.54754409999999998</v>
      </c>
      <c r="T15" s="377">
        <v>0.54178057999999996</v>
      </c>
      <c r="U15" s="377">
        <v>0.51917751999999995</v>
      </c>
      <c r="V15" s="377">
        <v>0.51647107000000003</v>
      </c>
      <c r="W15" s="377">
        <v>0.51636148000000004</v>
      </c>
      <c r="X15" s="377">
        <v>0.53049484999999996</v>
      </c>
      <c r="Y15" s="377">
        <v>0.53346280999999995</v>
      </c>
      <c r="Z15" s="377">
        <v>0.53737062999999996</v>
      </c>
      <c r="AA15" s="377">
        <v>0.54925807999999998</v>
      </c>
      <c r="AB15" s="377">
        <v>0.55933734999999996</v>
      </c>
      <c r="AC15" s="377">
        <v>0.55190077999999998</v>
      </c>
      <c r="AD15" s="380"/>
      <c r="AE15" s="380"/>
      <c r="AF15" s="380"/>
      <c r="AG15" s="380"/>
      <c r="AH15" s="380"/>
      <c r="AI15" s="380"/>
      <c r="AJ15" s="380"/>
      <c r="AK15" s="380"/>
      <c r="AL15" s="38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c r="DF15" s="370"/>
      <c r="DG15" s="370"/>
      <c r="DH15" s="370"/>
      <c r="DI15" s="370"/>
      <c r="DJ15" s="370"/>
      <c r="DK15" s="370"/>
      <c r="DL15" s="370"/>
      <c r="DM15" s="370"/>
      <c r="DN15" s="370"/>
      <c r="DO15" s="370"/>
      <c r="DP15" s="370"/>
      <c r="DQ15" s="370"/>
      <c r="DR15" s="370"/>
      <c r="DS15" s="370"/>
      <c r="DT15" s="370"/>
      <c r="DU15" s="370"/>
      <c r="DV15" s="370"/>
      <c r="DW15" s="370"/>
      <c r="DX15" s="370"/>
      <c r="DY15" s="370"/>
      <c r="DZ15" s="370"/>
      <c r="EA15" s="370"/>
      <c r="EB15" s="370"/>
      <c r="EC15" s="370"/>
      <c r="ED15" s="370"/>
      <c r="EE15" s="370"/>
      <c r="EF15" s="370"/>
      <c r="EG15" s="370"/>
      <c r="EH15" s="370"/>
      <c r="EI15" s="370"/>
      <c r="EJ15" s="370"/>
      <c r="EK15" s="370"/>
      <c r="EL15" s="370"/>
      <c r="EM15" s="370"/>
      <c r="EN15" s="370"/>
      <c r="EO15" s="370"/>
      <c r="EP15" s="370"/>
      <c r="EQ15" s="370"/>
      <c r="ER15" s="370"/>
      <c r="ES15" s="370"/>
      <c r="ET15" s="370"/>
      <c r="EU15" s="370"/>
      <c r="EV15" s="370"/>
      <c r="EW15" s="370"/>
      <c r="EX15" s="370"/>
      <c r="EY15" s="370"/>
      <c r="EZ15" s="370"/>
      <c r="FA15" s="370"/>
      <c r="FB15" s="370"/>
      <c r="FC15" s="370"/>
      <c r="FD15" s="370"/>
      <c r="FE15" s="370"/>
      <c r="FF15" s="370"/>
      <c r="FG15" s="370"/>
      <c r="FH15" s="370"/>
      <c r="FI15" s="370"/>
      <c r="FJ15" s="370"/>
      <c r="FK15" s="370"/>
      <c r="FL15" s="370"/>
      <c r="FM15" s="370"/>
      <c r="FN15" s="370"/>
      <c r="FO15" s="370"/>
      <c r="FP15" s="370"/>
      <c r="FQ15" s="370"/>
      <c r="FR15" s="370"/>
      <c r="FS15" s="370"/>
      <c r="FT15" s="370"/>
      <c r="FU15" s="370"/>
      <c r="FV15" s="370"/>
      <c r="FW15" s="370"/>
      <c r="FX15" s="370"/>
      <c r="FY15" s="370"/>
      <c r="FZ15" s="370"/>
      <c r="GA15" s="370"/>
      <c r="GB15" s="370"/>
      <c r="GC15" s="370"/>
      <c r="GD15" s="370"/>
      <c r="GE15" s="370"/>
      <c r="GF15" s="370"/>
      <c r="GG15" s="370"/>
      <c r="GH15" s="370"/>
      <c r="GI15" s="370"/>
      <c r="GJ15" s="370"/>
      <c r="GK15" s="370"/>
      <c r="GL15" s="370"/>
      <c r="GM15" s="370"/>
      <c r="GN15" s="370"/>
      <c r="GO15" s="370"/>
      <c r="GP15" s="370"/>
      <c r="GQ15" s="370"/>
      <c r="GR15" s="370"/>
      <c r="GS15" s="370"/>
      <c r="GT15" s="370"/>
      <c r="GU15" s="370"/>
      <c r="GV15" s="370"/>
      <c r="GW15" s="370"/>
      <c r="GX15" s="370"/>
      <c r="GY15" s="370"/>
      <c r="GZ15" s="370"/>
      <c r="HA15" s="370"/>
      <c r="HB15" s="370"/>
      <c r="HC15" s="370"/>
      <c r="HD15" s="370"/>
      <c r="HE15" s="370"/>
      <c r="HF15" s="370"/>
      <c r="HG15" s="370"/>
      <c r="HH15" s="370"/>
      <c r="HI15" s="370"/>
      <c r="HJ15" s="370"/>
      <c r="HK15" s="370"/>
      <c r="HL15" s="370"/>
      <c r="HM15" s="370"/>
      <c r="HN15" s="370"/>
      <c r="HO15" s="370"/>
      <c r="HP15" s="370"/>
      <c r="HQ15" s="370"/>
      <c r="HR15" s="370"/>
      <c r="HS15" s="370"/>
      <c r="HT15" s="370"/>
      <c r="HU15" s="370"/>
      <c r="HV15" s="370"/>
      <c r="HW15" s="370"/>
      <c r="HX15" s="370"/>
      <c r="HY15" s="370"/>
      <c r="HZ15" s="370"/>
      <c r="IA15" s="370"/>
      <c r="IB15" s="370"/>
      <c r="IC15" s="370"/>
      <c r="ID15" s="370"/>
      <c r="IE15" s="370"/>
      <c r="IF15" s="370"/>
      <c r="IG15" s="370"/>
      <c r="IH15" s="370"/>
      <c r="II15" s="370"/>
      <c r="IJ15" s="370"/>
      <c r="IK15" s="370"/>
      <c r="IL15" s="370"/>
      <c r="IM15" s="370"/>
      <c r="IN15" s="370"/>
      <c r="IO15" s="370"/>
      <c r="IP15" s="370"/>
      <c r="IQ15" s="370"/>
      <c r="IR15" s="370"/>
      <c r="IS15" s="370"/>
      <c r="IT15" s="370"/>
      <c r="IU15" s="370"/>
      <c r="IV15" s="370"/>
      <c r="IW15" s="370"/>
      <c r="IX15" s="370"/>
      <c r="IY15" s="370"/>
      <c r="IZ15" s="370"/>
      <c r="JA15" s="370"/>
      <c r="JB15" s="370"/>
      <c r="JC15" s="370"/>
      <c r="JD15" s="370"/>
      <c r="JE15" s="370"/>
      <c r="JF15" s="370"/>
      <c r="JG15" s="370"/>
      <c r="JH15" s="370"/>
      <c r="JI15" s="370"/>
      <c r="JJ15" s="370"/>
      <c r="JK15" s="370"/>
      <c r="JL15" s="370"/>
      <c r="JM15" s="370"/>
      <c r="JN15" s="370"/>
      <c r="JO15" s="370"/>
      <c r="JP15" s="370"/>
      <c r="JQ15" s="370"/>
      <c r="JR15" s="370"/>
      <c r="JS15" s="370"/>
      <c r="JT15" s="370"/>
      <c r="JU15" s="370"/>
      <c r="JV15" s="370"/>
      <c r="JW15" s="370"/>
      <c r="JX15" s="370"/>
      <c r="JY15" s="370"/>
      <c r="JZ15" s="370"/>
      <c r="KA15" s="370"/>
      <c r="KB15" s="370"/>
      <c r="KC15" s="370"/>
      <c r="KD15" s="370"/>
      <c r="KE15" s="370"/>
      <c r="KF15" s="370"/>
      <c r="KG15" s="370"/>
      <c r="KH15" s="370"/>
      <c r="KI15" s="370"/>
      <c r="KJ15" s="370"/>
      <c r="KK15" s="370"/>
      <c r="KL15" s="370"/>
      <c r="KM15" s="370"/>
      <c r="KN15" s="370"/>
      <c r="KO15" s="370"/>
      <c r="KP15" s="370"/>
      <c r="KQ15" s="370"/>
      <c r="KR15" s="370"/>
      <c r="KS15" s="370"/>
      <c r="KT15" s="370"/>
      <c r="KU15" s="370"/>
      <c r="KV15" s="370"/>
      <c r="KW15" s="370"/>
      <c r="KX15" s="370"/>
      <c r="KY15" s="370"/>
      <c r="KZ15" s="370"/>
      <c r="LA15" s="370"/>
      <c r="LB15" s="370"/>
      <c r="LC15" s="370"/>
      <c r="LD15" s="370"/>
      <c r="LE15" s="370"/>
      <c r="LF15" s="370"/>
      <c r="LG15" s="370"/>
      <c r="LH15" s="370"/>
      <c r="LI15" s="370"/>
      <c r="LJ15" s="370"/>
      <c r="LK15" s="370"/>
      <c r="LL15" s="370"/>
      <c r="LM15" s="370"/>
      <c r="LN15" s="370"/>
      <c r="LO15" s="370"/>
      <c r="LP15" s="370"/>
      <c r="LQ15" s="370"/>
      <c r="LR15" s="370"/>
      <c r="LS15" s="370"/>
      <c r="LT15" s="370"/>
      <c r="LU15" s="370"/>
      <c r="LV15" s="370"/>
      <c r="LW15" s="370"/>
      <c r="LX15" s="370"/>
      <c r="LY15" s="370"/>
      <c r="LZ15" s="370"/>
      <c r="MA15" s="370"/>
      <c r="MB15" s="370"/>
      <c r="MC15" s="370"/>
      <c r="MD15" s="370"/>
      <c r="ME15" s="370"/>
      <c r="MF15" s="370"/>
      <c r="MG15" s="370"/>
      <c r="MH15" s="370"/>
      <c r="MI15" s="370"/>
      <c r="MJ15" s="370"/>
      <c r="MK15" s="370"/>
      <c r="ML15" s="370"/>
      <c r="MM15" s="370"/>
      <c r="MN15" s="370"/>
      <c r="MO15" s="370"/>
      <c r="MP15" s="370"/>
      <c r="MQ15" s="370"/>
      <c r="MR15" s="370"/>
      <c r="MS15" s="370"/>
      <c r="MT15" s="370"/>
      <c r="MU15" s="370"/>
      <c r="MV15" s="370"/>
      <c r="MW15" s="370"/>
      <c r="MX15" s="370"/>
      <c r="MY15" s="370"/>
      <c r="MZ15" s="370"/>
      <c r="NA15" s="370"/>
      <c r="NB15" s="370"/>
      <c r="NC15" s="370"/>
      <c r="ND15" s="370"/>
      <c r="NE15" s="370"/>
      <c r="NF15" s="370"/>
      <c r="NG15" s="370"/>
      <c r="NH15" s="370"/>
      <c r="NI15" s="370"/>
      <c r="NJ15" s="370"/>
      <c r="NK15" s="370"/>
      <c r="NL15" s="370"/>
      <c r="NM15" s="370"/>
      <c r="NN15" s="370"/>
      <c r="NO15" s="370"/>
      <c r="NP15" s="370"/>
      <c r="NQ15" s="370"/>
      <c r="NR15" s="370"/>
      <c r="NS15" s="370"/>
      <c r="NT15" s="370"/>
      <c r="NU15" s="370"/>
      <c r="NV15" s="370"/>
      <c r="NW15" s="370"/>
      <c r="NX15" s="370"/>
      <c r="NY15" s="370"/>
      <c r="NZ15" s="370"/>
      <c r="OA15" s="370"/>
      <c r="OB15" s="370"/>
      <c r="OC15" s="370"/>
      <c r="OD15" s="370"/>
      <c r="OE15" s="370"/>
      <c r="OF15" s="370"/>
      <c r="OG15" s="370"/>
      <c r="OH15" s="370"/>
      <c r="OI15" s="370"/>
      <c r="OJ15" s="370"/>
      <c r="OK15" s="370"/>
      <c r="OL15" s="370"/>
      <c r="OM15" s="370"/>
      <c r="ON15" s="370"/>
      <c r="OO15" s="370"/>
      <c r="OP15" s="370"/>
      <c r="OQ15" s="370"/>
      <c r="OR15" s="370"/>
      <c r="OS15" s="370"/>
      <c r="OT15" s="370"/>
      <c r="OU15" s="370"/>
      <c r="OV15" s="370"/>
      <c r="OW15" s="370"/>
      <c r="OX15" s="370"/>
      <c r="OY15" s="370"/>
      <c r="OZ15" s="370"/>
      <c r="PA15" s="370"/>
      <c r="PB15" s="370"/>
      <c r="PC15" s="370"/>
      <c r="PD15" s="370"/>
      <c r="PE15" s="370"/>
      <c r="PF15" s="370"/>
      <c r="PG15" s="370"/>
      <c r="PH15" s="370"/>
      <c r="PI15" s="370"/>
      <c r="PJ15" s="370"/>
      <c r="PK15" s="370"/>
      <c r="PL15" s="370"/>
      <c r="PM15" s="370"/>
      <c r="PN15" s="370"/>
      <c r="PO15" s="370"/>
      <c r="PP15" s="370"/>
      <c r="PQ15" s="370"/>
      <c r="PR15" s="370"/>
      <c r="PS15" s="370"/>
      <c r="PT15" s="370"/>
      <c r="PU15" s="370"/>
      <c r="PV15" s="370"/>
      <c r="PW15" s="370"/>
      <c r="PX15" s="370"/>
      <c r="PY15" s="370"/>
      <c r="PZ15" s="370"/>
      <c r="QA15" s="370"/>
      <c r="QB15" s="370"/>
      <c r="QC15" s="370"/>
      <c r="QD15" s="370"/>
      <c r="QE15" s="370"/>
      <c r="QF15" s="370"/>
      <c r="QG15" s="370"/>
      <c r="QH15" s="370"/>
      <c r="QI15" s="370"/>
      <c r="QJ15" s="370"/>
      <c r="QK15" s="370"/>
      <c r="QL15" s="370"/>
      <c r="QM15" s="370"/>
      <c r="QN15" s="370"/>
      <c r="QO15" s="370"/>
      <c r="QP15" s="370"/>
      <c r="QQ15" s="370"/>
      <c r="QR15" s="370"/>
      <c r="QS15" s="370"/>
      <c r="QT15" s="370"/>
      <c r="QU15" s="370"/>
      <c r="QV15" s="370"/>
      <c r="QW15" s="370"/>
      <c r="QX15" s="370"/>
      <c r="QY15" s="370"/>
      <c r="QZ15" s="370"/>
      <c r="RA15" s="370"/>
      <c r="RB15" s="370"/>
      <c r="RC15" s="370"/>
      <c r="RD15" s="370"/>
      <c r="RE15" s="370"/>
      <c r="RF15" s="370"/>
      <c r="RG15" s="370"/>
      <c r="RH15" s="370"/>
      <c r="RI15" s="370"/>
      <c r="RJ15" s="370"/>
      <c r="RK15" s="370"/>
      <c r="RL15" s="370"/>
      <c r="RM15" s="370"/>
      <c r="RN15" s="370"/>
      <c r="RO15" s="370"/>
      <c r="RP15" s="370"/>
      <c r="RQ15" s="370"/>
      <c r="RR15" s="370"/>
      <c r="RS15" s="370"/>
      <c r="RT15" s="370"/>
      <c r="RU15" s="370"/>
      <c r="RV15" s="370"/>
      <c r="RW15" s="370"/>
      <c r="RX15" s="370"/>
      <c r="RY15" s="370"/>
      <c r="RZ15" s="370"/>
      <c r="SA15" s="370"/>
      <c r="SB15" s="370"/>
      <c r="SC15" s="370"/>
      <c r="SD15" s="370"/>
      <c r="SE15" s="370"/>
      <c r="SF15" s="370"/>
      <c r="SG15" s="370"/>
      <c r="SH15" s="370"/>
      <c r="SI15" s="370"/>
      <c r="SJ15" s="370"/>
      <c r="SK15" s="370"/>
      <c r="SL15" s="370"/>
      <c r="SM15" s="370"/>
      <c r="SN15" s="370"/>
      <c r="SO15" s="370"/>
      <c r="SP15" s="370"/>
      <c r="SQ15" s="370"/>
      <c r="SR15" s="370"/>
      <c r="SS15" s="370"/>
      <c r="ST15" s="370"/>
      <c r="SU15" s="370"/>
      <c r="SV15" s="370"/>
      <c r="SW15" s="370"/>
      <c r="SX15" s="370"/>
      <c r="SY15" s="370"/>
      <c r="SZ15" s="370"/>
      <c r="TA15" s="370"/>
      <c r="TB15" s="370"/>
      <c r="TC15" s="370"/>
      <c r="TD15" s="370"/>
      <c r="TE15" s="370"/>
      <c r="TF15" s="370"/>
      <c r="TG15" s="370"/>
      <c r="TH15" s="370"/>
      <c r="TI15" s="370"/>
      <c r="TJ15" s="370"/>
      <c r="TK15" s="370"/>
      <c r="TL15" s="370"/>
      <c r="TM15" s="370"/>
      <c r="TN15" s="370"/>
      <c r="TO15" s="370"/>
      <c r="TP15" s="370"/>
      <c r="TQ15" s="370"/>
      <c r="TR15" s="370"/>
      <c r="TS15" s="370"/>
      <c r="TT15" s="370"/>
      <c r="TU15" s="370"/>
      <c r="TV15" s="370"/>
      <c r="TW15" s="370"/>
      <c r="TX15" s="370"/>
      <c r="TY15" s="370"/>
      <c r="TZ15" s="370"/>
      <c r="UA15" s="370"/>
      <c r="UB15" s="370"/>
      <c r="UC15" s="370"/>
      <c r="UD15" s="370"/>
      <c r="UE15" s="370"/>
      <c r="UF15" s="370"/>
      <c r="UG15" s="370"/>
      <c r="UH15" s="370"/>
      <c r="UI15" s="370"/>
      <c r="UJ15" s="370"/>
      <c r="UK15" s="370"/>
      <c r="UL15" s="370"/>
      <c r="UM15" s="370"/>
      <c r="UN15" s="370"/>
      <c r="UO15" s="370"/>
      <c r="UP15" s="370"/>
      <c r="UQ15" s="370"/>
      <c r="UR15" s="370"/>
      <c r="US15" s="370"/>
      <c r="UT15" s="370"/>
      <c r="UU15" s="370"/>
      <c r="UV15" s="370"/>
      <c r="UW15" s="370"/>
      <c r="UX15" s="370"/>
      <c r="UY15" s="370"/>
      <c r="UZ15" s="370"/>
      <c r="VA15" s="370"/>
      <c r="VB15" s="370"/>
      <c r="VC15" s="370"/>
      <c r="VD15" s="370"/>
      <c r="VE15" s="370"/>
      <c r="VF15" s="370"/>
      <c r="VG15" s="370"/>
      <c r="VH15" s="370"/>
      <c r="VI15" s="370"/>
      <c r="VJ15" s="370"/>
      <c r="VK15" s="370"/>
      <c r="VL15" s="370"/>
      <c r="VM15" s="370"/>
      <c r="VN15" s="370"/>
      <c r="VO15" s="370"/>
      <c r="VP15" s="370"/>
      <c r="VQ15" s="370"/>
      <c r="VR15" s="370"/>
      <c r="VS15" s="370"/>
      <c r="VT15" s="370"/>
      <c r="VU15" s="370"/>
      <c r="VV15" s="370"/>
      <c r="VW15" s="370"/>
      <c r="VX15" s="370"/>
      <c r="VY15" s="370"/>
      <c r="VZ15" s="370"/>
      <c r="WA15" s="370"/>
      <c r="WB15" s="370"/>
      <c r="WC15" s="370"/>
      <c r="WD15" s="370"/>
      <c r="WE15" s="370"/>
      <c r="WF15" s="370"/>
      <c r="WG15" s="370"/>
      <c r="WH15" s="370"/>
      <c r="WI15" s="370"/>
      <c r="WJ15" s="370"/>
      <c r="WK15" s="370"/>
      <c r="WL15" s="370"/>
      <c r="WM15" s="370"/>
      <c r="WN15" s="370"/>
      <c r="WO15" s="370"/>
      <c r="WP15" s="370"/>
      <c r="WQ15" s="370"/>
      <c r="WR15" s="370"/>
      <c r="WS15" s="370"/>
      <c r="WT15" s="370"/>
      <c r="WU15" s="370"/>
      <c r="WV15" s="370"/>
      <c r="WW15" s="370"/>
      <c r="WX15" s="370"/>
      <c r="WY15" s="370"/>
      <c r="WZ15" s="370"/>
      <c r="XA15" s="370"/>
      <c r="XB15" s="370"/>
      <c r="XC15" s="370"/>
      <c r="XD15" s="370"/>
      <c r="XE15" s="370"/>
      <c r="XF15" s="370"/>
      <c r="XG15" s="370"/>
      <c r="XH15" s="370"/>
      <c r="XI15" s="370"/>
      <c r="XJ15" s="370"/>
      <c r="XK15" s="370"/>
      <c r="XL15" s="370"/>
      <c r="XM15" s="370"/>
      <c r="XN15" s="370"/>
      <c r="XO15" s="370"/>
      <c r="XP15" s="370"/>
      <c r="XQ15" s="370"/>
      <c r="XR15" s="370"/>
      <c r="XS15" s="370"/>
      <c r="XT15" s="370"/>
      <c r="XU15" s="370"/>
      <c r="XV15" s="370"/>
      <c r="XW15" s="370"/>
      <c r="XX15" s="370"/>
      <c r="XY15" s="370"/>
      <c r="XZ15" s="370"/>
      <c r="YA15" s="370"/>
      <c r="YB15" s="370"/>
      <c r="YC15" s="370"/>
      <c r="YD15" s="370"/>
      <c r="YE15" s="370"/>
      <c r="YF15" s="370"/>
      <c r="YG15" s="370"/>
      <c r="YH15" s="370"/>
      <c r="YI15" s="370"/>
      <c r="YJ15" s="370"/>
      <c r="YK15" s="370"/>
      <c r="YL15" s="370"/>
      <c r="YM15" s="370"/>
      <c r="YN15" s="370"/>
      <c r="YO15" s="370"/>
      <c r="YP15" s="370"/>
      <c r="YQ15" s="370"/>
      <c r="YR15" s="370"/>
      <c r="YS15" s="370"/>
      <c r="YT15" s="370"/>
      <c r="YU15" s="370"/>
      <c r="YV15" s="370"/>
      <c r="YW15" s="370"/>
      <c r="YX15" s="370"/>
      <c r="YY15" s="370"/>
      <c r="YZ15" s="370"/>
      <c r="ZA15" s="370"/>
      <c r="ZB15" s="370"/>
      <c r="ZC15" s="370"/>
      <c r="ZD15" s="370"/>
      <c r="ZE15" s="370"/>
      <c r="ZF15" s="370"/>
      <c r="ZG15" s="370"/>
      <c r="ZH15" s="370"/>
      <c r="ZI15" s="370"/>
      <c r="ZJ15" s="370"/>
      <c r="ZK15" s="370"/>
      <c r="ZL15" s="370"/>
      <c r="ZM15" s="370"/>
      <c r="ZN15" s="370"/>
      <c r="ZO15" s="370"/>
      <c r="ZP15" s="370"/>
      <c r="ZQ15" s="370"/>
      <c r="ZR15" s="370"/>
      <c r="ZS15" s="370"/>
      <c r="ZT15" s="370"/>
      <c r="ZU15" s="370"/>
      <c r="ZV15" s="370"/>
      <c r="ZW15" s="370"/>
      <c r="ZX15" s="370"/>
      <c r="ZY15" s="370"/>
      <c r="ZZ15" s="370"/>
      <c r="AAA15" s="370"/>
      <c r="AAB15" s="370"/>
      <c r="AAC15" s="370"/>
      <c r="AAD15" s="370"/>
      <c r="AAE15" s="370"/>
      <c r="AAF15" s="370"/>
      <c r="AAG15" s="370"/>
      <c r="AAH15" s="370"/>
      <c r="AAI15" s="370"/>
      <c r="AAJ15" s="370"/>
      <c r="AAK15" s="370"/>
      <c r="AAL15" s="370"/>
      <c r="AAM15" s="370"/>
      <c r="AAN15" s="370"/>
      <c r="AAO15" s="370"/>
      <c r="AAP15" s="370"/>
      <c r="AAQ15" s="370"/>
      <c r="AAR15" s="370"/>
      <c r="AAS15" s="370"/>
      <c r="AAT15" s="370"/>
      <c r="AAU15" s="370"/>
      <c r="AAV15" s="370"/>
      <c r="AAW15" s="370"/>
      <c r="AAX15" s="370"/>
      <c r="AAY15" s="370"/>
      <c r="AAZ15" s="370"/>
      <c r="ABA15" s="370"/>
      <c r="ABB15" s="370"/>
      <c r="ABC15" s="370"/>
      <c r="ABD15" s="370"/>
      <c r="ABE15" s="370"/>
      <c r="ABF15" s="370"/>
      <c r="ABG15" s="370"/>
      <c r="ABH15" s="370"/>
      <c r="ABI15" s="370"/>
      <c r="ABJ15" s="370"/>
      <c r="ABK15" s="370"/>
      <c r="ABL15" s="370"/>
      <c r="ABM15" s="370"/>
      <c r="ABN15" s="370"/>
      <c r="ABO15" s="370"/>
      <c r="ABP15" s="370"/>
      <c r="ABQ15" s="370"/>
      <c r="ABR15" s="370"/>
      <c r="ABS15" s="370"/>
      <c r="ABT15" s="370"/>
      <c r="ABU15" s="370"/>
      <c r="ABV15" s="370"/>
      <c r="ABW15" s="370"/>
      <c r="ABX15" s="370"/>
      <c r="ABY15" s="370"/>
      <c r="ABZ15" s="370"/>
      <c r="ACA15" s="370"/>
      <c r="ACB15" s="370"/>
      <c r="ACC15" s="370"/>
      <c r="ACD15" s="370"/>
      <c r="ACE15" s="370"/>
      <c r="ACF15" s="370"/>
      <c r="ACG15" s="370"/>
      <c r="ACH15" s="370"/>
      <c r="ACI15" s="370"/>
      <c r="ACJ15" s="370"/>
      <c r="ACK15" s="370"/>
      <c r="ACL15" s="370"/>
      <c r="ACM15" s="370"/>
      <c r="ACN15" s="370"/>
      <c r="ACO15" s="370"/>
      <c r="ACP15" s="370"/>
      <c r="ACQ15" s="370"/>
      <c r="ACR15" s="370"/>
      <c r="ACS15" s="370"/>
      <c r="ACT15" s="370"/>
      <c r="ACU15" s="370"/>
      <c r="ACV15" s="370"/>
      <c r="ACW15" s="370"/>
      <c r="ACX15" s="370"/>
      <c r="ACY15" s="370"/>
      <c r="ACZ15" s="370"/>
      <c r="ADA15" s="370"/>
      <c r="ADB15" s="370"/>
      <c r="ADC15" s="370"/>
      <c r="ADD15" s="370"/>
      <c r="ADE15" s="370"/>
      <c r="ADF15" s="370"/>
      <c r="ADG15" s="370"/>
      <c r="ADH15" s="370"/>
      <c r="ADI15" s="370"/>
      <c r="ADJ15" s="370"/>
      <c r="ADK15" s="370"/>
      <c r="ADL15" s="370"/>
      <c r="ADM15" s="370"/>
      <c r="ADN15" s="370"/>
      <c r="ADO15" s="370"/>
      <c r="ADP15" s="370"/>
      <c r="ADQ15" s="370"/>
      <c r="ADR15" s="370"/>
      <c r="ADS15" s="370"/>
      <c r="ADT15" s="370"/>
      <c r="ADU15" s="370"/>
      <c r="ADV15" s="370"/>
      <c r="ADW15" s="370"/>
      <c r="ADX15" s="370"/>
      <c r="ADY15" s="370"/>
      <c r="ADZ15" s="370"/>
      <c r="AEA15" s="370"/>
      <c r="AEB15" s="370"/>
      <c r="AEC15" s="370"/>
      <c r="AED15" s="370"/>
      <c r="AEE15" s="370"/>
      <c r="AEF15" s="370"/>
      <c r="AEG15" s="370"/>
      <c r="AEH15" s="370"/>
      <c r="AEI15" s="370"/>
      <c r="AEJ15" s="370"/>
      <c r="AEK15" s="370"/>
      <c r="AEL15" s="370"/>
      <c r="AEM15" s="370"/>
      <c r="AEN15" s="370"/>
      <c r="AEO15" s="370"/>
      <c r="AEP15" s="370"/>
      <c r="AEQ15" s="370"/>
      <c r="AER15" s="370"/>
      <c r="AES15" s="370"/>
      <c r="AET15" s="370"/>
      <c r="AEU15" s="370"/>
      <c r="AEV15" s="370"/>
      <c r="AEW15" s="370"/>
      <c r="AEX15" s="370"/>
      <c r="AEY15" s="370"/>
      <c r="AEZ15" s="370"/>
      <c r="AFA15" s="370"/>
      <c r="AFB15" s="370"/>
      <c r="AFC15" s="370"/>
      <c r="AFD15" s="370"/>
      <c r="AFE15" s="370"/>
      <c r="AFF15" s="370"/>
      <c r="AFG15" s="370"/>
      <c r="AFH15" s="370"/>
      <c r="AFI15" s="370"/>
      <c r="AFJ15" s="370"/>
      <c r="AFK15" s="370"/>
      <c r="AFL15" s="370"/>
      <c r="AFM15" s="370"/>
      <c r="AFN15" s="370"/>
      <c r="AFO15" s="370"/>
      <c r="AFP15" s="370"/>
      <c r="AFQ15" s="370"/>
      <c r="AFR15" s="370"/>
      <c r="AFS15" s="370"/>
      <c r="AFT15" s="370"/>
      <c r="AFU15" s="370"/>
      <c r="AFV15" s="370"/>
      <c r="AFW15" s="370"/>
      <c r="AFX15" s="370"/>
      <c r="AFY15" s="370"/>
      <c r="AFZ15" s="370"/>
      <c r="AGA15" s="370"/>
      <c r="AGB15" s="370"/>
      <c r="AGC15" s="370"/>
      <c r="AGD15" s="370"/>
      <c r="AGE15" s="370"/>
      <c r="AGF15" s="370"/>
      <c r="AGG15" s="370"/>
      <c r="AGH15" s="370"/>
      <c r="AGI15" s="370"/>
      <c r="AGJ15" s="370"/>
      <c r="AGK15" s="370"/>
      <c r="AGL15" s="370"/>
      <c r="AGM15" s="370"/>
      <c r="AGN15" s="370"/>
      <c r="AGO15" s="370"/>
      <c r="AGP15" s="370"/>
      <c r="AGQ15" s="370"/>
      <c r="AGR15" s="370"/>
      <c r="AGS15" s="370"/>
      <c r="AGT15" s="370"/>
      <c r="AGU15" s="370"/>
      <c r="AGV15" s="370"/>
      <c r="AGW15" s="370"/>
      <c r="AGX15" s="370"/>
      <c r="AGY15" s="370"/>
      <c r="AGZ15" s="370"/>
      <c r="AHA15" s="370"/>
      <c r="AHB15" s="370"/>
      <c r="AHC15" s="370"/>
      <c r="AHD15" s="370"/>
      <c r="AHE15" s="370"/>
      <c r="AHF15" s="370"/>
      <c r="AHG15" s="370"/>
      <c r="AHH15" s="370"/>
      <c r="AHI15" s="370"/>
      <c r="AHJ15" s="370"/>
      <c r="AHK15" s="370"/>
      <c r="AHL15" s="370"/>
      <c r="AHM15" s="370"/>
      <c r="AHN15" s="370"/>
      <c r="AHO15" s="370"/>
      <c r="AHP15" s="370"/>
      <c r="AHQ15" s="370"/>
      <c r="AHR15" s="370"/>
      <c r="AHS15" s="370"/>
      <c r="AHT15" s="370"/>
      <c r="AHU15" s="370"/>
      <c r="AHV15" s="370"/>
      <c r="AHW15" s="370"/>
      <c r="AHX15" s="370"/>
      <c r="AHY15" s="370"/>
      <c r="AHZ15" s="370"/>
      <c r="AIA15" s="370"/>
      <c r="AIB15" s="370"/>
      <c r="AIC15" s="370"/>
      <c r="AID15" s="370"/>
      <c r="AIE15" s="370"/>
      <c r="AIF15" s="370"/>
      <c r="AIG15" s="370"/>
      <c r="AIH15" s="370"/>
      <c r="AII15" s="370"/>
      <c r="AIJ15" s="370"/>
      <c r="AIK15" s="370"/>
      <c r="AIL15" s="370"/>
      <c r="AIM15" s="370"/>
      <c r="AIN15" s="370"/>
      <c r="AIO15" s="370"/>
      <c r="AIP15" s="370"/>
      <c r="AIQ15" s="370"/>
      <c r="AIR15" s="370"/>
      <c r="AIS15" s="370"/>
      <c r="AIT15" s="370"/>
      <c r="AIU15" s="370"/>
      <c r="AIV15" s="370"/>
      <c r="AIW15" s="370"/>
      <c r="AIX15" s="370"/>
      <c r="AIY15" s="370"/>
      <c r="AIZ15" s="370"/>
      <c r="AJA15" s="370"/>
      <c r="AJB15" s="370"/>
      <c r="AJC15" s="370"/>
      <c r="AJD15" s="370"/>
      <c r="AJE15" s="370"/>
      <c r="AJF15" s="370"/>
      <c r="AJG15" s="370"/>
      <c r="AJH15" s="370"/>
      <c r="AJI15" s="370"/>
      <c r="AJJ15" s="370"/>
      <c r="AJK15" s="370"/>
      <c r="AJL15" s="370"/>
      <c r="AJM15" s="370"/>
      <c r="AJN15" s="370"/>
      <c r="AJO15" s="370"/>
      <c r="AJP15" s="370"/>
      <c r="AJQ15" s="370"/>
      <c r="AJR15" s="370"/>
      <c r="AJS15" s="370"/>
      <c r="AJT15" s="370"/>
      <c r="AJU15" s="370"/>
      <c r="AJV15" s="370"/>
      <c r="AJW15" s="370"/>
      <c r="AJX15" s="370"/>
      <c r="AJY15" s="370"/>
      <c r="AJZ15" s="370"/>
      <c r="AKA15" s="370"/>
      <c r="AKB15" s="370"/>
      <c r="AKC15" s="370"/>
      <c r="AKD15" s="370"/>
      <c r="AKE15" s="370"/>
      <c r="AKF15" s="370"/>
      <c r="AKG15" s="370"/>
      <c r="AKH15" s="370"/>
      <c r="AKI15" s="370"/>
      <c r="AKJ15" s="370"/>
      <c r="AKK15" s="370"/>
      <c r="AKL15" s="370"/>
      <c r="AKM15" s="370"/>
      <c r="AKN15" s="370"/>
      <c r="AKO15" s="370"/>
      <c r="AKP15" s="370"/>
      <c r="AKQ15" s="370"/>
      <c r="AKR15" s="370"/>
      <c r="AKS15" s="370"/>
      <c r="AKT15" s="370"/>
      <c r="AKU15" s="370"/>
      <c r="AKV15" s="370"/>
      <c r="AKW15" s="370"/>
      <c r="AKX15" s="370"/>
      <c r="AKY15" s="370"/>
      <c r="AKZ15" s="370"/>
      <c r="ALA15" s="370"/>
      <c r="ALB15" s="370"/>
      <c r="ALC15" s="370"/>
      <c r="ALD15" s="370"/>
      <c r="ALE15" s="370"/>
      <c r="ALF15" s="370"/>
      <c r="ALG15" s="370"/>
      <c r="ALH15" s="370"/>
      <c r="ALI15" s="370"/>
      <c r="ALJ15" s="370"/>
      <c r="ALK15" s="370"/>
      <c r="ALL15" s="370"/>
      <c r="ALM15" s="370"/>
      <c r="ALN15" s="370"/>
      <c r="ALO15" s="370"/>
      <c r="ALP15" s="370"/>
      <c r="ALQ15" s="370"/>
      <c r="ALR15" s="370"/>
      <c r="ALS15" s="370"/>
      <c r="ALT15" s="370"/>
      <c r="ALU15" s="370"/>
      <c r="ALV15" s="370"/>
      <c r="ALW15" s="370"/>
      <c r="ALX15" s="370"/>
      <c r="ALY15" s="370"/>
      <c r="ALZ15" s="370"/>
      <c r="AMA15" s="370"/>
      <c r="AMB15" s="370"/>
      <c r="AMC15" s="370"/>
      <c r="AMD15" s="370"/>
      <c r="AME15" s="370"/>
      <c r="AMF15" s="370"/>
      <c r="AMG15" s="370"/>
      <c r="AMH15" s="370"/>
      <c r="AMI15" s="370"/>
      <c r="AMJ15" s="370"/>
      <c r="AMK15" s="370"/>
      <c r="AML15" s="370"/>
      <c r="AMM15" s="370"/>
      <c r="AMN15" s="370"/>
      <c r="AMO15" s="370"/>
      <c r="AMP15" s="370"/>
      <c r="AMQ15" s="370"/>
      <c r="AMR15" s="370"/>
      <c r="AMS15" s="370"/>
      <c r="AMT15" s="370"/>
      <c r="AMU15" s="370"/>
      <c r="AMV15" s="370"/>
      <c r="AMW15" s="370"/>
      <c r="AMX15" s="370"/>
      <c r="AMY15" s="370"/>
      <c r="AMZ15" s="370"/>
      <c r="ANA15" s="370"/>
      <c r="ANB15" s="370"/>
      <c r="ANC15" s="370"/>
      <c r="AND15" s="370"/>
      <c r="ANE15" s="370"/>
      <c r="ANF15" s="370"/>
      <c r="ANG15" s="370"/>
      <c r="ANH15" s="370"/>
      <c r="ANI15" s="370"/>
      <c r="ANJ15" s="370"/>
      <c r="ANK15" s="370"/>
      <c r="ANL15" s="370"/>
      <c r="ANM15" s="370"/>
      <c r="ANN15" s="370"/>
      <c r="ANO15" s="370"/>
      <c r="ANP15" s="370"/>
      <c r="ANQ15" s="370"/>
      <c r="ANR15" s="370"/>
      <c r="ANS15" s="370"/>
      <c r="ANT15" s="370"/>
      <c r="ANU15" s="370"/>
      <c r="ANV15" s="370"/>
      <c r="ANW15" s="370"/>
      <c r="ANX15" s="370"/>
      <c r="ANY15" s="370"/>
      <c r="ANZ15" s="370"/>
      <c r="AOA15" s="370"/>
      <c r="AOB15" s="370"/>
      <c r="AOC15" s="370"/>
      <c r="AOD15" s="370"/>
      <c r="AOE15" s="370"/>
      <c r="AOF15" s="370"/>
      <c r="AOG15" s="370"/>
      <c r="AOH15" s="370"/>
      <c r="AOI15" s="370"/>
      <c r="AOJ15" s="370"/>
      <c r="AOK15" s="370"/>
      <c r="AOL15" s="370"/>
      <c r="AOM15" s="370"/>
      <c r="AON15" s="370"/>
      <c r="AOO15" s="370"/>
      <c r="AOP15" s="370"/>
      <c r="AOQ15" s="370"/>
      <c r="AOR15" s="370"/>
      <c r="AOS15" s="370"/>
      <c r="AOT15" s="370"/>
      <c r="AOU15" s="370"/>
      <c r="AOV15" s="370"/>
      <c r="AOW15" s="370"/>
      <c r="AOX15" s="370"/>
      <c r="AOY15" s="370"/>
      <c r="AOZ15" s="370"/>
      <c r="APA15" s="370"/>
      <c r="APB15" s="370"/>
      <c r="APC15" s="370"/>
      <c r="APD15" s="370"/>
      <c r="APE15" s="370"/>
      <c r="APF15" s="370"/>
      <c r="APG15" s="370"/>
      <c r="APH15" s="370"/>
      <c r="API15" s="370"/>
      <c r="APJ15" s="370"/>
      <c r="APK15" s="370"/>
      <c r="APL15" s="370"/>
      <c r="APM15" s="370"/>
      <c r="APN15" s="370"/>
      <c r="APO15" s="370"/>
      <c r="APP15" s="370"/>
      <c r="APQ15" s="370"/>
      <c r="APR15" s="370"/>
      <c r="APS15" s="370"/>
      <c r="APT15" s="370"/>
      <c r="APU15" s="370"/>
      <c r="APV15" s="370"/>
      <c r="APW15" s="370"/>
      <c r="APX15" s="370"/>
      <c r="APY15" s="370"/>
      <c r="APZ15" s="370"/>
      <c r="AQA15" s="370"/>
      <c r="AQB15" s="370"/>
      <c r="AQC15" s="370"/>
      <c r="AQD15" s="370"/>
      <c r="AQE15" s="370"/>
      <c r="AQF15" s="370"/>
      <c r="AQG15" s="370"/>
      <c r="AQH15" s="370"/>
      <c r="AQI15" s="370"/>
      <c r="AQJ15" s="370"/>
      <c r="AQK15" s="370"/>
      <c r="AQL15" s="370"/>
      <c r="AQM15" s="370"/>
      <c r="AQN15" s="370"/>
      <c r="AQO15" s="370"/>
      <c r="AQP15" s="370"/>
      <c r="AQQ15" s="370"/>
      <c r="AQR15" s="370"/>
      <c r="AQS15" s="370"/>
      <c r="AQT15" s="370"/>
      <c r="AQU15" s="370"/>
      <c r="AQV15" s="370"/>
      <c r="AQW15" s="370"/>
      <c r="AQX15" s="370"/>
      <c r="AQY15" s="370"/>
      <c r="AQZ15" s="370"/>
      <c r="ARA15" s="370"/>
      <c r="ARB15" s="370"/>
      <c r="ARC15" s="370"/>
      <c r="ARD15" s="370"/>
      <c r="ARE15" s="370"/>
      <c r="ARF15" s="370"/>
      <c r="ARG15" s="370"/>
      <c r="ARH15" s="370"/>
      <c r="ARI15" s="370"/>
      <c r="ARJ15" s="370"/>
      <c r="ARK15" s="370"/>
      <c r="ARL15" s="370"/>
      <c r="ARM15" s="370"/>
      <c r="ARN15" s="370"/>
      <c r="ARO15" s="370"/>
      <c r="ARP15" s="370"/>
      <c r="ARQ15" s="370"/>
      <c r="ARR15" s="370"/>
      <c r="ARS15" s="370"/>
      <c r="ART15" s="370"/>
      <c r="ARU15" s="370"/>
      <c r="ARV15" s="370"/>
      <c r="ARW15" s="370"/>
      <c r="ARX15" s="370"/>
      <c r="ARY15" s="370"/>
      <c r="ARZ15" s="370"/>
      <c r="ASA15" s="370"/>
      <c r="ASB15" s="370"/>
      <c r="ASC15" s="370"/>
      <c r="ASD15" s="370"/>
      <c r="ASE15" s="370"/>
      <c r="ASF15" s="370"/>
      <c r="ASG15" s="370"/>
      <c r="ASH15" s="370"/>
      <c r="ASI15" s="370"/>
      <c r="ASJ15" s="370"/>
      <c r="ASK15" s="370"/>
      <c r="ASL15" s="370"/>
      <c r="ASM15" s="370"/>
      <c r="ASN15" s="370"/>
      <c r="ASO15" s="370"/>
      <c r="ASP15" s="370"/>
      <c r="ASQ15" s="370"/>
      <c r="ASR15" s="370"/>
      <c r="ASS15" s="370"/>
      <c r="AST15" s="370"/>
      <c r="ASU15" s="370"/>
      <c r="ASV15" s="370"/>
      <c r="ASW15" s="370"/>
      <c r="ASX15" s="370"/>
      <c r="ASY15" s="370"/>
      <c r="ASZ15" s="370"/>
      <c r="ATA15" s="370"/>
      <c r="ATB15" s="370"/>
      <c r="ATC15" s="370"/>
      <c r="ATD15" s="370"/>
      <c r="ATE15" s="370"/>
      <c r="ATF15" s="370"/>
      <c r="ATG15" s="370"/>
      <c r="ATH15" s="370"/>
      <c r="ATI15" s="370"/>
      <c r="ATJ15" s="370"/>
      <c r="ATK15" s="370"/>
      <c r="ATL15" s="370"/>
      <c r="ATM15" s="370"/>
      <c r="ATN15" s="370"/>
      <c r="ATO15" s="370"/>
      <c r="ATP15" s="370"/>
      <c r="ATQ15" s="370"/>
      <c r="ATR15" s="370"/>
      <c r="ATS15" s="370"/>
      <c r="ATT15" s="370"/>
      <c r="ATU15" s="370"/>
      <c r="ATV15" s="370"/>
      <c r="ATW15" s="370"/>
      <c r="ATX15" s="370"/>
      <c r="ATY15" s="370"/>
      <c r="ATZ15" s="370"/>
      <c r="AUA15" s="370"/>
      <c r="AUB15" s="370"/>
      <c r="AUC15" s="370"/>
      <c r="AUD15" s="370"/>
      <c r="AUE15" s="370"/>
      <c r="AUF15" s="370"/>
      <c r="AUG15" s="370"/>
      <c r="AUH15" s="370"/>
      <c r="AUI15" s="370"/>
      <c r="AUJ15" s="370"/>
      <c r="AUK15" s="370"/>
      <c r="AUL15" s="370"/>
      <c r="AUM15" s="370"/>
      <c r="AUN15" s="370"/>
      <c r="AUO15" s="370"/>
      <c r="AUP15" s="370"/>
      <c r="AUQ15" s="370"/>
      <c r="AUR15" s="370"/>
      <c r="AUS15" s="370"/>
      <c r="AUT15" s="370"/>
      <c r="AUU15" s="370"/>
      <c r="AUV15" s="370"/>
      <c r="AUW15" s="370"/>
      <c r="AUX15" s="370"/>
      <c r="AUY15" s="370"/>
      <c r="AUZ15" s="370"/>
      <c r="AVA15" s="370"/>
      <c r="AVB15" s="370"/>
      <c r="AVC15" s="370"/>
      <c r="AVD15" s="370"/>
      <c r="AVE15" s="370"/>
      <c r="AVF15" s="370"/>
      <c r="AVG15" s="370"/>
      <c r="AVH15" s="370"/>
      <c r="AVI15" s="370"/>
      <c r="AVJ15" s="370"/>
      <c r="AVK15" s="370"/>
      <c r="AVL15" s="370"/>
      <c r="AVM15" s="370"/>
      <c r="AVN15" s="370"/>
      <c r="AVO15" s="370"/>
      <c r="AVP15" s="370"/>
      <c r="AVQ15" s="370"/>
      <c r="AVR15" s="370"/>
      <c r="AVS15" s="370"/>
      <c r="AVT15" s="370"/>
      <c r="AVU15" s="370"/>
      <c r="AVV15" s="370"/>
      <c r="AVW15" s="370"/>
      <c r="AVX15" s="370"/>
      <c r="AVY15" s="370"/>
      <c r="AVZ15" s="370"/>
      <c r="AWA15" s="370"/>
      <c r="AWB15" s="370"/>
      <c r="AWC15" s="370"/>
      <c r="AWD15" s="370"/>
      <c r="AWE15" s="370"/>
      <c r="AWF15" s="370"/>
      <c r="AWG15" s="370"/>
      <c r="AWH15" s="370"/>
      <c r="AWI15" s="370"/>
      <c r="AWJ15" s="370"/>
      <c r="AWK15" s="370"/>
      <c r="AWL15" s="370"/>
      <c r="AWM15" s="370"/>
      <c r="AWN15" s="370"/>
      <c r="AWO15" s="370"/>
      <c r="AWP15" s="370"/>
      <c r="AWQ15" s="370"/>
      <c r="AWR15" s="370"/>
      <c r="AWS15" s="370"/>
      <c r="AWT15" s="370"/>
      <c r="AWU15" s="370"/>
      <c r="AWV15" s="370"/>
      <c r="AWW15" s="370"/>
      <c r="AWX15" s="370"/>
      <c r="AWY15" s="370"/>
      <c r="AWZ15" s="370"/>
      <c r="AXA15" s="370"/>
      <c r="AXB15" s="370"/>
      <c r="AXC15" s="370"/>
      <c r="AXD15" s="370"/>
      <c r="AXE15" s="370"/>
      <c r="AXF15" s="370"/>
      <c r="AXG15" s="370"/>
      <c r="AXH15" s="370"/>
      <c r="AXI15" s="370"/>
      <c r="AXJ15" s="370"/>
      <c r="AXK15" s="370"/>
      <c r="AXL15" s="370"/>
      <c r="AXM15" s="370"/>
      <c r="AXN15" s="370"/>
      <c r="AXO15" s="370"/>
      <c r="AXP15" s="370"/>
      <c r="AXQ15" s="370"/>
      <c r="AXR15" s="370"/>
      <c r="AXS15" s="370"/>
      <c r="AXT15" s="370"/>
      <c r="AXU15" s="370"/>
      <c r="AXV15" s="370"/>
      <c r="AXW15" s="370"/>
      <c r="AXX15" s="370"/>
      <c r="AXY15" s="370"/>
      <c r="AXZ15" s="370"/>
      <c r="AYA15" s="370"/>
      <c r="AYB15" s="370"/>
      <c r="AYC15" s="370"/>
      <c r="AYD15" s="370"/>
      <c r="AYE15" s="370"/>
      <c r="AYF15" s="370"/>
      <c r="AYG15" s="370"/>
      <c r="AYH15" s="370"/>
      <c r="AYI15" s="370"/>
      <c r="AYJ15" s="370"/>
      <c r="AYK15" s="370"/>
      <c r="AYL15" s="370"/>
      <c r="AYM15" s="370"/>
      <c r="AYN15" s="370"/>
      <c r="AYO15" s="370"/>
      <c r="AYP15" s="370"/>
      <c r="AYQ15" s="370"/>
      <c r="AYR15" s="370"/>
      <c r="AYS15" s="370"/>
      <c r="AYT15" s="370"/>
      <c r="AYU15" s="370"/>
      <c r="AYV15" s="370"/>
      <c r="AYW15" s="370"/>
      <c r="AYX15" s="370"/>
      <c r="AYY15" s="370"/>
      <c r="AYZ15" s="370"/>
      <c r="AZA15" s="370"/>
      <c r="AZB15" s="370"/>
      <c r="AZC15" s="370"/>
      <c r="AZD15" s="370"/>
      <c r="AZE15" s="370"/>
      <c r="AZF15" s="370"/>
      <c r="AZG15" s="370"/>
      <c r="AZH15" s="370"/>
      <c r="AZI15" s="370"/>
      <c r="AZJ15" s="370"/>
      <c r="AZK15" s="370"/>
      <c r="AZL15" s="370"/>
      <c r="AZM15" s="370"/>
      <c r="AZN15" s="370"/>
      <c r="AZO15" s="370"/>
      <c r="AZP15" s="370"/>
      <c r="AZQ15" s="370"/>
      <c r="AZR15" s="370"/>
      <c r="AZS15" s="370"/>
      <c r="AZT15" s="370"/>
      <c r="AZU15" s="370"/>
      <c r="AZV15" s="370"/>
      <c r="AZW15" s="370"/>
      <c r="AZX15" s="370"/>
      <c r="AZY15" s="370"/>
      <c r="AZZ15" s="370"/>
      <c r="BAA15" s="370"/>
      <c r="BAB15" s="370"/>
      <c r="BAC15" s="370"/>
      <c r="BAD15" s="370"/>
      <c r="BAE15" s="370"/>
      <c r="BAF15" s="370"/>
      <c r="BAG15" s="370"/>
      <c r="BAH15" s="370"/>
      <c r="BAI15" s="370"/>
      <c r="BAJ15" s="370"/>
      <c r="BAK15" s="370"/>
      <c r="BAL15" s="370"/>
      <c r="BAM15" s="370"/>
      <c r="BAN15" s="370"/>
      <c r="BAO15" s="370"/>
      <c r="BAP15" s="370"/>
      <c r="BAQ15" s="370"/>
      <c r="BAR15" s="370"/>
      <c r="BAS15" s="370"/>
      <c r="BAT15" s="370"/>
      <c r="BAU15" s="370"/>
      <c r="BAV15" s="370"/>
      <c r="BAW15" s="370"/>
      <c r="BAX15" s="370"/>
      <c r="BAY15" s="370"/>
      <c r="BAZ15" s="370"/>
      <c r="BBA15" s="370"/>
      <c r="BBB15" s="370"/>
      <c r="BBC15" s="370"/>
      <c r="BBD15" s="370"/>
      <c r="BBE15" s="370"/>
      <c r="BBF15" s="370"/>
      <c r="BBG15" s="370"/>
      <c r="BBH15" s="370"/>
      <c r="BBI15" s="370"/>
      <c r="BBJ15" s="370"/>
      <c r="BBK15" s="370"/>
      <c r="BBL15" s="370"/>
      <c r="BBM15" s="370"/>
      <c r="BBN15" s="370"/>
      <c r="BBO15" s="370"/>
      <c r="BBP15" s="370"/>
      <c r="BBQ15" s="370"/>
      <c r="BBR15" s="370"/>
      <c r="BBS15" s="370"/>
      <c r="BBT15" s="370"/>
      <c r="BBU15" s="370"/>
      <c r="BBV15" s="370"/>
      <c r="BBW15" s="370"/>
      <c r="BBX15" s="370"/>
      <c r="BBY15" s="370"/>
      <c r="BBZ15" s="370"/>
      <c r="BCA15" s="370"/>
      <c r="BCB15" s="370"/>
      <c r="BCC15" s="370"/>
      <c r="BCD15" s="370"/>
      <c r="BCE15" s="370"/>
      <c r="BCF15" s="370"/>
      <c r="BCG15" s="370"/>
      <c r="BCH15" s="370"/>
      <c r="BCI15" s="370"/>
      <c r="BCJ15" s="370"/>
      <c r="BCK15" s="370"/>
      <c r="BCL15" s="370"/>
      <c r="BCM15" s="370"/>
      <c r="BCN15" s="370"/>
      <c r="BCO15" s="370"/>
      <c r="BCP15" s="370"/>
      <c r="BCQ15" s="370"/>
      <c r="BCR15" s="370"/>
      <c r="BCS15" s="370"/>
      <c r="BCT15" s="370"/>
      <c r="BCU15" s="370"/>
      <c r="BCV15" s="370"/>
      <c r="BCW15" s="370"/>
      <c r="BCX15" s="370"/>
      <c r="BCY15" s="370"/>
      <c r="BCZ15" s="370"/>
      <c r="BDA15" s="370"/>
      <c r="BDB15" s="370"/>
      <c r="BDC15" s="370"/>
      <c r="BDD15" s="370"/>
      <c r="BDE15" s="370"/>
      <c r="BDF15" s="370"/>
      <c r="BDG15" s="370"/>
      <c r="BDH15" s="370"/>
      <c r="BDI15" s="370"/>
      <c r="BDJ15" s="370"/>
      <c r="BDK15" s="370"/>
      <c r="BDL15" s="370"/>
      <c r="BDM15" s="370"/>
      <c r="BDN15" s="370"/>
      <c r="BDO15" s="370"/>
      <c r="BDP15" s="370"/>
      <c r="BDQ15" s="370"/>
      <c r="BDR15" s="370"/>
      <c r="BDS15" s="370"/>
      <c r="BDT15" s="370"/>
      <c r="BDU15" s="370"/>
      <c r="BDV15" s="370"/>
      <c r="BDW15" s="370"/>
      <c r="BDX15" s="370"/>
      <c r="BDY15" s="370"/>
      <c r="BDZ15" s="370"/>
      <c r="BEA15" s="370"/>
      <c r="BEB15" s="370"/>
      <c r="BEC15" s="370"/>
      <c r="BED15" s="370"/>
      <c r="BEE15" s="370"/>
      <c r="BEF15" s="370"/>
      <c r="BEG15" s="370"/>
      <c r="BEH15" s="370"/>
      <c r="BEI15" s="370"/>
      <c r="BEJ15" s="370"/>
      <c r="BEK15" s="370"/>
      <c r="BEL15" s="370"/>
      <c r="BEM15" s="370"/>
      <c r="BEN15" s="370"/>
      <c r="BEO15" s="370"/>
      <c r="BEP15" s="370"/>
      <c r="BEQ15" s="370"/>
      <c r="BER15" s="370"/>
      <c r="BES15" s="370"/>
      <c r="BET15" s="370"/>
      <c r="BEU15" s="370"/>
      <c r="BEV15" s="370"/>
      <c r="BEW15" s="370"/>
      <c r="BEX15" s="370"/>
      <c r="BEY15" s="370"/>
      <c r="BEZ15" s="370"/>
      <c r="BFA15" s="370"/>
      <c r="BFB15" s="370"/>
      <c r="BFC15" s="370"/>
      <c r="BFD15" s="370"/>
      <c r="BFE15" s="370"/>
      <c r="BFF15" s="370"/>
      <c r="BFG15" s="370"/>
      <c r="BFH15" s="370"/>
      <c r="BFI15" s="370"/>
      <c r="BFJ15" s="370"/>
      <c r="BFK15" s="370"/>
      <c r="BFL15" s="370"/>
      <c r="BFM15" s="370"/>
      <c r="BFN15" s="370"/>
      <c r="BFO15" s="370"/>
      <c r="BFP15" s="370"/>
      <c r="BFQ15" s="370"/>
      <c r="BFR15" s="370"/>
      <c r="BFS15" s="370"/>
      <c r="BFT15" s="370"/>
      <c r="BFU15" s="370"/>
      <c r="BFV15" s="370"/>
      <c r="BFW15" s="370"/>
      <c r="BFX15" s="370"/>
      <c r="BFY15" s="370"/>
      <c r="BFZ15" s="370"/>
      <c r="BGA15" s="370"/>
      <c r="BGB15" s="370"/>
      <c r="BGC15" s="370"/>
      <c r="BGD15" s="370"/>
      <c r="BGE15" s="370"/>
      <c r="BGF15" s="370"/>
      <c r="BGG15" s="370"/>
      <c r="BGH15" s="370"/>
      <c r="BGI15" s="370"/>
      <c r="BGJ15" s="370"/>
      <c r="BGK15" s="370"/>
      <c r="BGL15" s="370"/>
      <c r="BGM15" s="370"/>
      <c r="BGN15" s="370"/>
      <c r="BGO15" s="370"/>
      <c r="BGP15" s="370"/>
      <c r="BGQ15" s="370"/>
      <c r="BGR15" s="370"/>
      <c r="BGS15" s="370"/>
      <c r="BGT15" s="370"/>
      <c r="BGU15" s="370"/>
      <c r="BGV15" s="370"/>
      <c r="BGW15" s="370"/>
      <c r="BGX15" s="370"/>
      <c r="BGY15" s="370"/>
      <c r="BGZ15" s="370"/>
      <c r="BHA15" s="370"/>
      <c r="BHB15" s="370"/>
      <c r="BHC15" s="370"/>
      <c r="BHD15" s="370"/>
      <c r="BHE15" s="370"/>
      <c r="BHF15" s="370"/>
      <c r="BHG15" s="370"/>
      <c r="BHH15" s="370"/>
      <c r="BHI15" s="370"/>
      <c r="BHJ15" s="370"/>
      <c r="BHK15" s="370"/>
      <c r="BHL15" s="370"/>
      <c r="BHM15" s="370"/>
      <c r="BHN15" s="370"/>
      <c r="BHO15" s="370"/>
      <c r="BHP15" s="370"/>
      <c r="BHQ15" s="370"/>
      <c r="BHR15" s="370"/>
      <c r="BHS15" s="370"/>
      <c r="BHT15" s="370"/>
      <c r="BHU15" s="370"/>
      <c r="BHV15" s="370"/>
      <c r="BHW15" s="370"/>
      <c r="BHX15" s="370"/>
      <c r="BHY15" s="370"/>
      <c r="BHZ15" s="370"/>
      <c r="BIA15" s="370"/>
      <c r="BIB15" s="370"/>
      <c r="BIC15" s="370"/>
      <c r="BID15" s="370"/>
      <c r="BIE15" s="370"/>
      <c r="BIF15" s="370"/>
      <c r="BIG15" s="370"/>
      <c r="BIH15" s="370"/>
      <c r="BII15" s="370"/>
      <c r="BIJ15" s="370"/>
      <c r="BIK15" s="370"/>
      <c r="BIL15" s="370"/>
      <c r="BIM15" s="370"/>
      <c r="BIN15" s="370"/>
      <c r="BIO15" s="370"/>
      <c r="BIP15" s="370"/>
      <c r="BIQ15" s="370"/>
      <c r="BIR15" s="370"/>
      <c r="BIS15" s="370"/>
      <c r="BIT15" s="370"/>
      <c r="BIU15" s="370"/>
      <c r="BIV15" s="370"/>
      <c r="BIW15" s="370"/>
      <c r="BIX15" s="370"/>
      <c r="BIY15" s="370"/>
      <c r="BIZ15" s="370"/>
      <c r="BJA15" s="370"/>
      <c r="BJB15" s="370"/>
      <c r="BJC15" s="370"/>
      <c r="BJD15" s="370"/>
      <c r="BJE15" s="370"/>
      <c r="BJF15" s="370"/>
      <c r="BJG15" s="370"/>
      <c r="BJH15" s="370"/>
      <c r="BJI15" s="370"/>
      <c r="BJJ15" s="370"/>
      <c r="BJK15" s="370"/>
      <c r="BJL15" s="370"/>
      <c r="BJM15" s="370"/>
      <c r="BJN15" s="370"/>
      <c r="BJO15" s="370"/>
      <c r="BJP15" s="370"/>
      <c r="BJQ15" s="370"/>
      <c r="BJR15" s="370"/>
      <c r="BJS15" s="370"/>
      <c r="BJT15" s="370"/>
      <c r="BJU15" s="370"/>
      <c r="BJV15" s="370"/>
      <c r="BJW15" s="370"/>
      <c r="BJX15" s="370"/>
      <c r="BJY15" s="370"/>
      <c r="BJZ15" s="370"/>
      <c r="BKA15" s="370"/>
      <c r="BKB15" s="370"/>
      <c r="BKC15" s="370"/>
      <c r="BKD15" s="370"/>
      <c r="BKE15" s="370"/>
      <c r="BKF15" s="370"/>
      <c r="BKG15" s="370"/>
      <c r="BKH15" s="370"/>
      <c r="BKI15" s="370"/>
      <c r="BKJ15" s="370"/>
      <c r="BKK15" s="370"/>
      <c r="BKL15" s="370"/>
      <c r="BKM15" s="370"/>
      <c r="BKN15" s="370"/>
      <c r="BKO15" s="370"/>
      <c r="BKP15" s="370"/>
      <c r="BKQ15" s="370"/>
      <c r="BKR15" s="370"/>
      <c r="BKS15" s="370"/>
      <c r="BKT15" s="370"/>
      <c r="BKU15" s="370"/>
      <c r="BKV15" s="370"/>
      <c r="BKW15" s="370"/>
      <c r="BKX15" s="370"/>
      <c r="BKY15" s="370"/>
      <c r="BKZ15" s="370"/>
      <c r="BLA15" s="370"/>
      <c r="BLB15" s="370"/>
      <c r="BLC15" s="370"/>
      <c r="BLD15" s="370"/>
      <c r="BLE15" s="370"/>
      <c r="BLF15" s="370"/>
      <c r="BLG15" s="370"/>
      <c r="BLH15" s="370"/>
      <c r="BLI15" s="370"/>
      <c r="BLJ15" s="370"/>
      <c r="BLK15" s="370"/>
      <c r="BLL15" s="370"/>
      <c r="BLM15" s="370"/>
      <c r="BLN15" s="370"/>
      <c r="BLO15" s="370"/>
      <c r="BLP15" s="370"/>
      <c r="BLQ15" s="370"/>
      <c r="BLR15" s="370"/>
      <c r="BLS15" s="370"/>
      <c r="BLT15" s="370"/>
      <c r="BLU15" s="370"/>
      <c r="BLV15" s="370"/>
      <c r="BLW15" s="370"/>
      <c r="BLX15" s="370"/>
      <c r="BLY15" s="370"/>
      <c r="BLZ15" s="370"/>
    </row>
    <row r="16" spans="1:1690" s="279" customFormat="1" ht="11.25" customHeight="1" x14ac:dyDescent="0.2">
      <c r="A16" s="394" t="s">
        <v>57</v>
      </c>
      <c r="B16" s="372" t="s">
        <v>128</v>
      </c>
      <c r="C16" s="373">
        <v>0.191</v>
      </c>
      <c r="D16" s="373">
        <v>0.20200000000000001</v>
      </c>
      <c r="E16" s="373">
        <v>0.20799999999999999</v>
      </c>
      <c r="F16" s="373">
        <v>0.40699999999999997</v>
      </c>
      <c r="G16" s="373">
        <v>0.30220000000000002</v>
      </c>
      <c r="H16" s="373">
        <v>0.3624</v>
      </c>
      <c r="I16" s="373">
        <v>0.27834100000000001</v>
      </c>
      <c r="J16" s="373">
        <v>0.39240000000000003</v>
      </c>
      <c r="K16" s="373">
        <v>0.253</v>
      </c>
      <c r="L16" s="373">
        <v>0.2432</v>
      </c>
      <c r="M16" s="373">
        <v>0.19897999999999999</v>
      </c>
      <c r="N16" s="373">
        <v>0.1477</v>
      </c>
      <c r="O16" s="373">
        <v>0.13739999999999999</v>
      </c>
      <c r="P16" s="373">
        <v>0.1615</v>
      </c>
      <c r="Q16" s="373">
        <v>0.16211600000000001</v>
      </c>
      <c r="R16" s="373">
        <v>9.1356999999999994E-2</v>
      </c>
      <c r="S16" s="373">
        <v>0.109241</v>
      </c>
      <c r="T16" s="373">
        <v>9.3443999999999999E-2</v>
      </c>
      <c r="U16" s="373">
        <v>8.7614999999999998E-2</v>
      </c>
      <c r="V16" s="373">
        <v>0.16611200000000001</v>
      </c>
      <c r="W16" s="373">
        <v>0.18739400000000001</v>
      </c>
      <c r="X16" s="373">
        <v>0.16230700000000001</v>
      </c>
      <c r="Y16" s="373">
        <v>0.15890599999999999</v>
      </c>
      <c r="Z16" s="373">
        <v>0.17699500000000001</v>
      </c>
      <c r="AA16" s="373">
        <v>0.17328399999999999</v>
      </c>
      <c r="AB16" s="373">
        <v>0.160162</v>
      </c>
      <c r="AC16" s="373">
        <v>0.14974999999999999</v>
      </c>
      <c r="AD16" s="373"/>
      <c r="AE16" s="373"/>
      <c r="AF16" s="373"/>
      <c r="AG16" s="373"/>
      <c r="AH16" s="373"/>
      <c r="AI16" s="373"/>
      <c r="AJ16" s="373"/>
      <c r="AK16" s="373"/>
      <c r="AL16" s="373"/>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c r="DF16" s="370"/>
      <c r="DG16" s="370"/>
      <c r="DH16" s="370"/>
      <c r="DI16" s="370"/>
      <c r="DJ16" s="370"/>
      <c r="DK16" s="370"/>
      <c r="DL16" s="370"/>
      <c r="DM16" s="370"/>
      <c r="DN16" s="370"/>
      <c r="DO16" s="370"/>
      <c r="DP16" s="370"/>
      <c r="DQ16" s="370"/>
      <c r="DR16" s="370"/>
      <c r="DS16" s="370"/>
      <c r="DT16" s="370"/>
      <c r="DU16" s="370"/>
      <c r="DV16" s="370"/>
      <c r="DW16" s="370"/>
      <c r="DX16" s="370"/>
      <c r="DY16" s="370"/>
      <c r="DZ16" s="370"/>
      <c r="EA16" s="370"/>
      <c r="EB16" s="370"/>
      <c r="EC16" s="370"/>
      <c r="ED16" s="370"/>
      <c r="EE16" s="370"/>
      <c r="EF16" s="370"/>
      <c r="EG16" s="370"/>
      <c r="EH16" s="370"/>
      <c r="EI16" s="370"/>
      <c r="EJ16" s="370"/>
      <c r="EK16" s="370"/>
      <c r="EL16" s="370"/>
      <c r="EM16" s="370"/>
      <c r="EN16" s="370"/>
      <c r="EO16" s="370"/>
      <c r="EP16" s="370"/>
      <c r="EQ16" s="370"/>
      <c r="ER16" s="370"/>
      <c r="ES16" s="370"/>
      <c r="ET16" s="370"/>
      <c r="EU16" s="370"/>
      <c r="EV16" s="370"/>
      <c r="EW16" s="370"/>
      <c r="EX16" s="370"/>
      <c r="EY16" s="370"/>
      <c r="EZ16" s="370"/>
      <c r="FA16" s="370"/>
      <c r="FB16" s="370"/>
      <c r="FC16" s="370"/>
      <c r="FD16" s="370"/>
      <c r="FE16" s="370"/>
      <c r="FF16" s="370"/>
      <c r="FG16" s="370"/>
      <c r="FH16" s="370"/>
      <c r="FI16" s="370"/>
      <c r="FJ16" s="370"/>
      <c r="FK16" s="370"/>
      <c r="FL16" s="370"/>
      <c r="FM16" s="370"/>
      <c r="FN16" s="370"/>
      <c r="FO16" s="370"/>
      <c r="FP16" s="370"/>
      <c r="FQ16" s="370"/>
      <c r="FR16" s="370"/>
      <c r="FS16" s="370"/>
      <c r="FT16" s="370"/>
      <c r="FU16" s="370"/>
      <c r="FV16" s="370"/>
      <c r="FW16" s="370"/>
      <c r="FX16" s="370"/>
      <c r="FY16" s="370"/>
      <c r="FZ16" s="370"/>
      <c r="GA16" s="370"/>
      <c r="GB16" s="370"/>
      <c r="GC16" s="370"/>
      <c r="GD16" s="370"/>
      <c r="GE16" s="370"/>
      <c r="GF16" s="370"/>
      <c r="GG16" s="370"/>
      <c r="GH16" s="370"/>
      <c r="GI16" s="370"/>
      <c r="GJ16" s="370"/>
      <c r="GK16" s="370"/>
      <c r="GL16" s="370"/>
      <c r="GM16" s="370"/>
      <c r="GN16" s="370"/>
      <c r="GO16" s="370"/>
      <c r="GP16" s="370"/>
      <c r="GQ16" s="370"/>
      <c r="GR16" s="370"/>
      <c r="GS16" s="370"/>
      <c r="GT16" s="370"/>
      <c r="GU16" s="370"/>
      <c r="GV16" s="370"/>
      <c r="GW16" s="370"/>
      <c r="GX16" s="370"/>
      <c r="GY16" s="370"/>
      <c r="GZ16" s="370"/>
      <c r="HA16" s="370"/>
      <c r="HB16" s="370"/>
      <c r="HC16" s="370"/>
      <c r="HD16" s="370"/>
      <c r="HE16" s="370"/>
      <c r="HF16" s="370"/>
      <c r="HG16" s="370"/>
      <c r="HH16" s="370"/>
      <c r="HI16" s="370"/>
      <c r="HJ16" s="370"/>
      <c r="HK16" s="370"/>
      <c r="HL16" s="370"/>
      <c r="HM16" s="370"/>
      <c r="HN16" s="370"/>
      <c r="HO16" s="370"/>
      <c r="HP16" s="370"/>
      <c r="HQ16" s="370"/>
      <c r="HR16" s="370"/>
      <c r="HS16" s="370"/>
      <c r="HT16" s="370"/>
      <c r="HU16" s="370"/>
      <c r="HV16" s="370"/>
      <c r="HW16" s="370"/>
      <c r="HX16" s="370"/>
      <c r="HY16" s="370"/>
      <c r="HZ16" s="370"/>
      <c r="IA16" s="370"/>
      <c r="IB16" s="370"/>
      <c r="IC16" s="370"/>
      <c r="ID16" s="370"/>
      <c r="IE16" s="370"/>
      <c r="IF16" s="370"/>
      <c r="IG16" s="370"/>
      <c r="IH16" s="370"/>
      <c r="II16" s="370"/>
      <c r="IJ16" s="370"/>
      <c r="IK16" s="370"/>
      <c r="IL16" s="370"/>
      <c r="IM16" s="370"/>
      <c r="IN16" s="370"/>
      <c r="IO16" s="370"/>
      <c r="IP16" s="370"/>
      <c r="IQ16" s="370"/>
      <c r="IR16" s="370"/>
      <c r="IS16" s="370"/>
      <c r="IT16" s="370"/>
      <c r="IU16" s="370"/>
      <c r="IV16" s="370"/>
      <c r="IW16" s="370"/>
      <c r="IX16" s="370"/>
      <c r="IY16" s="370"/>
      <c r="IZ16" s="370"/>
      <c r="JA16" s="370"/>
      <c r="JB16" s="370"/>
      <c r="JC16" s="370"/>
      <c r="JD16" s="370"/>
      <c r="JE16" s="370"/>
      <c r="JF16" s="370"/>
      <c r="JG16" s="370"/>
      <c r="JH16" s="370"/>
      <c r="JI16" s="370"/>
      <c r="JJ16" s="370"/>
      <c r="JK16" s="370"/>
      <c r="JL16" s="370"/>
      <c r="JM16" s="370"/>
      <c r="JN16" s="370"/>
      <c r="JO16" s="370"/>
      <c r="JP16" s="370"/>
      <c r="JQ16" s="370"/>
      <c r="JR16" s="370"/>
      <c r="JS16" s="370"/>
      <c r="JT16" s="370"/>
      <c r="JU16" s="370"/>
      <c r="JV16" s="370"/>
      <c r="JW16" s="370"/>
      <c r="JX16" s="370"/>
      <c r="JY16" s="370"/>
      <c r="JZ16" s="370"/>
      <c r="KA16" s="370"/>
      <c r="KB16" s="370"/>
      <c r="KC16" s="370"/>
      <c r="KD16" s="370"/>
      <c r="KE16" s="370"/>
      <c r="KF16" s="370"/>
      <c r="KG16" s="370"/>
      <c r="KH16" s="370"/>
      <c r="KI16" s="370"/>
      <c r="KJ16" s="370"/>
      <c r="KK16" s="370"/>
      <c r="KL16" s="370"/>
      <c r="KM16" s="370"/>
      <c r="KN16" s="370"/>
      <c r="KO16" s="370"/>
      <c r="KP16" s="370"/>
      <c r="KQ16" s="370"/>
      <c r="KR16" s="370"/>
      <c r="KS16" s="370"/>
      <c r="KT16" s="370"/>
      <c r="KU16" s="370"/>
      <c r="KV16" s="370"/>
      <c r="KW16" s="370"/>
      <c r="KX16" s="370"/>
      <c r="KY16" s="370"/>
      <c r="KZ16" s="370"/>
      <c r="LA16" s="370"/>
      <c r="LB16" s="370"/>
      <c r="LC16" s="370"/>
      <c r="LD16" s="370"/>
      <c r="LE16" s="370"/>
      <c r="LF16" s="370"/>
      <c r="LG16" s="370"/>
      <c r="LH16" s="370"/>
      <c r="LI16" s="370"/>
      <c r="LJ16" s="370"/>
      <c r="LK16" s="370"/>
      <c r="LL16" s="370"/>
      <c r="LM16" s="370"/>
      <c r="LN16" s="370"/>
      <c r="LO16" s="370"/>
      <c r="LP16" s="370"/>
      <c r="LQ16" s="370"/>
      <c r="LR16" s="370"/>
      <c r="LS16" s="370"/>
      <c r="LT16" s="370"/>
      <c r="LU16" s="370"/>
      <c r="LV16" s="370"/>
      <c r="LW16" s="370"/>
      <c r="LX16" s="370"/>
      <c r="LY16" s="370"/>
      <c r="LZ16" s="370"/>
      <c r="MA16" s="370"/>
      <c r="MB16" s="370"/>
      <c r="MC16" s="370"/>
      <c r="MD16" s="370"/>
      <c r="ME16" s="370"/>
      <c r="MF16" s="370"/>
      <c r="MG16" s="370"/>
      <c r="MH16" s="370"/>
      <c r="MI16" s="370"/>
      <c r="MJ16" s="370"/>
      <c r="MK16" s="370"/>
      <c r="ML16" s="370"/>
      <c r="MM16" s="370"/>
      <c r="MN16" s="370"/>
      <c r="MO16" s="370"/>
      <c r="MP16" s="370"/>
      <c r="MQ16" s="370"/>
      <c r="MR16" s="370"/>
      <c r="MS16" s="370"/>
      <c r="MT16" s="370"/>
      <c r="MU16" s="370"/>
      <c r="MV16" s="370"/>
      <c r="MW16" s="370"/>
      <c r="MX16" s="370"/>
      <c r="MY16" s="370"/>
      <c r="MZ16" s="370"/>
      <c r="NA16" s="370"/>
      <c r="NB16" s="370"/>
      <c r="NC16" s="370"/>
      <c r="ND16" s="370"/>
      <c r="NE16" s="370"/>
      <c r="NF16" s="370"/>
      <c r="NG16" s="370"/>
      <c r="NH16" s="370"/>
      <c r="NI16" s="370"/>
      <c r="NJ16" s="370"/>
      <c r="NK16" s="370"/>
      <c r="NL16" s="370"/>
      <c r="NM16" s="370"/>
      <c r="NN16" s="370"/>
      <c r="NO16" s="370"/>
      <c r="NP16" s="370"/>
      <c r="NQ16" s="370"/>
      <c r="NR16" s="370"/>
      <c r="NS16" s="370"/>
      <c r="NT16" s="370"/>
      <c r="NU16" s="370"/>
      <c r="NV16" s="370"/>
      <c r="NW16" s="370"/>
      <c r="NX16" s="370"/>
      <c r="NY16" s="370"/>
      <c r="NZ16" s="370"/>
      <c r="OA16" s="370"/>
      <c r="OB16" s="370"/>
      <c r="OC16" s="370"/>
      <c r="OD16" s="370"/>
      <c r="OE16" s="370"/>
      <c r="OF16" s="370"/>
      <c r="OG16" s="370"/>
      <c r="OH16" s="370"/>
      <c r="OI16" s="370"/>
      <c r="OJ16" s="370"/>
      <c r="OK16" s="370"/>
      <c r="OL16" s="370"/>
      <c r="OM16" s="370"/>
      <c r="ON16" s="370"/>
      <c r="OO16" s="370"/>
      <c r="OP16" s="370"/>
      <c r="OQ16" s="370"/>
      <c r="OR16" s="370"/>
      <c r="OS16" s="370"/>
      <c r="OT16" s="370"/>
      <c r="OU16" s="370"/>
      <c r="OV16" s="370"/>
      <c r="OW16" s="370"/>
      <c r="OX16" s="370"/>
      <c r="OY16" s="370"/>
      <c r="OZ16" s="370"/>
      <c r="PA16" s="370"/>
      <c r="PB16" s="370"/>
      <c r="PC16" s="370"/>
      <c r="PD16" s="370"/>
      <c r="PE16" s="370"/>
      <c r="PF16" s="370"/>
      <c r="PG16" s="370"/>
      <c r="PH16" s="370"/>
      <c r="PI16" s="370"/>
      <c r="PJ16" s="370"/>
      <c r="PK16" s="370"/>
      <c r="PL16" s="370"/>
      <c r="PM16" s="370"/>
      <c r="PN16" s="370"/>
      <c r="PO16" s="370"/>
      <c r="PP16" s="370"/>
      <c r="PQ16" s="370"/>
      <c r="PR16" s="370"/>
      <c r="PS16" s="370"/>
      <c r="PT16" s="370"/>
      <c r="PU16" s="370"/>
      <c r="PV16" s="370"/>
      <c r="PW16" s="370"/>
      <c r="PX16" s="370"/>
      <c r="PY16" s="370"/>
      <c r="PZ16" s="370"/>
      <c r="QA16" s="370"/>
      <c r="QB16" s="370"/>
      <c r="QC16" s="370"/>
      <c r="QD16" s="370"/>
      <c r="QE16" s="370"/>
      <c r="QF16" s="370"/>
      <c r="QG16" s="370"/>
      <c r="QH16" s="370"/>
      <c r="QI16" s="370"/>
      <c r="QJ16" s="370"/>
      <c r="QK16" s="370"/>
      <c r="QL16" s="370"/>
      <c r="QM16" s="370"/>
      <c r="QN16" s="370"/>
      <c r="QO16" s="370"/>
      <c r="QP16" s="370"/>
      <c r="QQ16" s="370"/>
      <c r="QR16" s="370"/>
      <c r="QS16" s="370"/>
      <c r="QT16" s="370"/>
      <c r="QU16" s="370"/>
      <c r="QV16" s="370"/>
      <c r="QW16" s="370"/>
      <c r="QX16" s="370"/>
      <c r="QY16" s="370"/>
      <c r="QZ16" s="370"/>
      <c r="RA16" s="370"/>
      <c r="RB16" s="370"/>
      <c r="RC16" s="370"/>
      <c r="RD16" s="370"/>
      <c r="RE16" s="370"/>
      <c r="RF16" s="370"/>
      <c r="RG16" s="370"/>
      <c r="RH16" s="370"/>
      <c r="RI16" s="370"/>
      <c r="RJ16" s="370"/>
      <c r="RK16" s="370"/>
      <c r="RL16" s="370"/>
      <c r="RM16" s="370"/>
      <c r="RN16" s="370"/>
      <c r="RO16" s="370"/>
      <c r="RP16" s="370"/>
      <c r="RQ16" s="370"/>
      <c r="RR16" s="370"/>
      <c r="RS16" s="370"/>
      <c r="RT16" s="370"/>
      <c r="RU16" s="370"/>
      <c r="RV16" s="370"/>
      <c r="RW16" s="370"/>
      <c r="RX16" s="370"/>
      <c r="RY16" s="370"/>
      <c r="RZ16" s="370"/>
      <c r="SA16" s="370"/>
      <c r="SB16" s="370"/>
      <c r="SC16" s="370"/>
      <c r="SD16" s="370"/>
      <c r="SE16" s="370"/>
      <c r="SF16" s="370"/>
      <c r="SG16" s="370"/>
      <c r="SH16" s="370"/>
      <c r="SI16" s="370"/>
      <c r="SJ16" s="370"/>
      <c r="SK16" s="370"/>
      <c r="SL16" s="370"/>
      <c r="SM16" s="370"/>
      <c r="SN16" s="370"/>
      <c r="SO16" s="370"/>
      <c r="SP16" s="370"/>
      <c r="SQ16" s="370"/>
      <c r="SR16" s="370"/>
      <c r="SS16" s="370"/>
      <c r="ST16" s="370"/>
      <c r="SU16" s="370"/>
      <c r="SV16" s="370"/>
      <c r="SW16" s="370"/>
      <c r="SX16" s="370"/>
      <c r="SY16" s="370"/>
      <c r="SZ16" s="370"/>
      <c r="TA16" s="370"/>
      <c r="TB16" s="370"/>
      <c r="TC16" s="370"/>
      <c r="TD16" s="370"/>
      <c r="TE16" s="370"/>
      <c r="TF16" s="370"/>
      <c r="TG16" s="370"/>
      <c r="TH16" s="370"/>
      <c r="TI16" s="370"/>
      <c r="TJ16" s="370"/>
      <c r="TK16" s="370"/>
      <c r="TL16" s="370"/>
      <c r="TM16" s="370"/>
      <c r="TN16" s="370"/>
      <c r="TO16" s="370"/>
      <c r="TP16" s="370"/>
      <c r="TQ16" s="370"/>
      <c r="TR16" s="370"/>
      <c r="TS16" s="370"/>
      <c r="TT16" s="370"/>
      <c r="TU16" s="370"/>
      <c r="TV16" s="370"/>
      <c r="TW16" s="370"/>
      <c r="TX16" s="370"/>
      <c r="TY16" s="370"/>
      <c r="TZ16" s="370"/>
      <c r="UA16" s="370"/>
      <c r="UB16" s="370"/>
      <c r="UC16" s="370"/>
      <c r="UD16" s="370"/>
      <c r="UE16" s="370"/>
      <c r="UF16" s="370"/>
      <c r="UG16" s="370"/>
      <c r="UH16" s="370"/>
      <c r="UI16" s="370"/>
      <c r="UJ16" s="370"/>
      <c r="UK16" s="370"/>
      <c r="UL16" s="370"/>
      <c r="UM16" s="370"/>
      <c r="UN16" s="370"/>
      <c r="UO16" s="370"/>
      <c r="UP16" s="370"/>
      <c r="UQ16" s="370"/>
      <c r="UR16" s="370"/>
      <c r="US16" s="370"/>
      <c r="UT16" s="370"/>
      <c r="UU16" s="370"/>
      <c r="UV16" s="370"/>
      <c r="UW16" s="370"/>
      <c r="UX16" s="370"/>
      <c r="UY16" s="370"/>
      <c r="UZ16" s="370"/>
      <c r="VA16" s="370"/>
      <c r="VB16" s="370"/>
      <c r="VC16" s="370"/>
      <c r="VD16" s="370"/>
      <c r="VE16" s="370"/>
      <c r="VF16" s="370"/>
      <c r="VG16" s="370"/>
      <c r="VH16" s="370"/>
      <c r="VI16" s="370"/>
      <c r="VJ16" s="370"/>
      <c r="VK16" s="370"/>
      <c r="VL16" s="370"/>
      <c r="VM16" s="370"/>
      <c r="VN16" s="370"/>
      <c r="VO16" s="370"/>
      <c r="VP16" s="370"/>
      <c r="VQ16" s="370"/>
      <c r="VR16" s="370"/>
      <c r="VS16" s="370"/>
      <c r="VT16" s="370"/>
      <c r="VU16" s="370"/>
      <c r="VV16" s="370"/>
      <c r="VW16" s="370"/>
      <c r="VX16" s="370"/>
      <c r="VY16" s="370"/>
      <c r="VZ16" s="370"/>
      <c r="WA16" s="370"/>
      <c r="WB16" s="370"/>
      <c r="WC16" s="370"/>
      <c r="WD16" s="370"/>
      <c r="WE16" s="370"/>
      <c r="WF16" s="370"/>
      <c r="WG16" s="370"/>
      <c r="WH16" s="370"/>
      <c r="WI16" s="370"/>
      <c r="WJ16" s="370"/>
      <c r="WK16" s="370"/>
      <c r="WL16" s="370"/>
      <c r="WM16" s="370"/>
      <c r="WN16" s="370"/>
      <c r="WO16" s="370"/>
      <c r="WP16" s="370"/>
      <c r="WQ16" s="370"/>
      <c r="WR16" s="370"/>
      <c r="WS16" s="370"/>
      <c r="WT16" s="370"/>
      <c r="WU16" s="370"/>
      <c r="WV16" s="370"/>
      <c r="WW16" s="370"/>
      <c r="WX16" s="370"/>
      <c r="WY16" s="370"/>
      <c r="WZ16" s="370"/>
      <c r="XA16" s="370"/>
      <c r="XB16" s="370"/>
      <c r="XC16" s="370"/>
      <c r="XD16" s="370"/>
      <c r="XE16" s="370"/>
      <c r="XF16" s="370"/>
      <c r="XG16" s="370"/>
      <c r="XH16" s="370"/>
      <c r="XI16" s="370"/>
      <c r="XJ16" s="370"/>
      <c r="XK16" s="370"/>
      <c r="XL16" s="370"/>
      <c r="XM16" s="370"/>
      <c r="XN16" s="370"/>
      <c r="XO16" s="370"/>
      <c r="XP16" s="370"/>
      <c r="XQ16" s="370"/>
      <c r="XR16" s="370"/>
      <c r="XS16" s="370"/>
      <c r="XT16" s="370"/>
      <c r="XU16" s="370"/>
      <c r="XV16" s="370"/>
      <c r="XW16" s="370"/>
      <c r="XX16" s="370"/>
      <c r="XY16" s="370"/>
      <c r="XZ16" s="370"/>
      <c r="YA16" s="370"/>
      <c r="YB16" s="370"/>
      <c r="YC16" s="370"/>
      <c r="YD16" s="370"/>
      <c r="YE16" s="370"/>
      <c r="YF16" s="370"/>
      <c r="YG16" s="370"/>
      <c r="YH16" s="370"/>
      <c r="YI16" s="370"/>
      <c r="YJ16" s="370"/>
      <c r="YK16" s="370"/>
      <c r="YL16" s="370"/>
      <c r="YM16" s="370"/>
      <c r="YN16" s="370"/>
      <c r="YO16" s="370"/>
      <c r="YP16" s="370"/>
      <c r="YQ16" s="370"/>
      <c r="YR16" s="370"/>
      <c r="YS16" s="370"/>
      <c r="YT16" s="370"/>
      <c r="YU16" s="370"/>
      <c r="YV16" s="370"/>
      <c r="YW16" s="370"/>
      <c r="YX16" s="370"/>
      <c r="YY16" s="370"/>
      <c r="YZ16" s="370"/>
      <c r="ZA16" s="370"/>
      <c r="ZB16" s="370"/>
      <c r="ZC16" s="370"/>
      <c r="ZD16" s="370"/>
      <c r="ZE16" s="370"/>
      <c r="ZF16" s="370"/>
      <c r="ZG16" s="370"/>
      <c r="ZH16" s="370"/>
      <c r="ZI16" s="370"/>
      <c r="ZJ16" s="370"/>
      <c r="ZK16" s="370"/>
      <c r="ZL16" s="370"/>
      <c r="ZM16" s="370"/>
      <c r="ZN16" s="370"/>
      <c r="ZO16" s="370"/>
      <c r="ZP16" s="370"/>
      <c r="ZQ16" s="370"/>
      <c r="ZR16" s="370"/>
      <c r="ZS16" s="370"/>
      <c r="ZT16" s="370"/>
      <c r="ZU16" s="370"/>
      <c r="ZV16" s="370"/>
      <c r="ZW16" s="370"/>
      <c r="ZX16" s="370"/>
      <c r="ZY16" s="370"/>
      <c r="ZZ16" s="370"/>
      <c r="AAA16" s="370"/>
      <c r="AAB16" s="370"/>
      <c r="AAC16" s="370"/>
      <c r="AAD16" s="370"/>
      <c r="AAE16" s="370"/>
      <c r="AAF16" s="370"/>
      <c r="AAG16" s="370"/>
      <c r="AAH16" s="370"/>
      <c r="AAI16" s="370"/>
      <c r="AAJ16" s="370"/>
      <c r="AAK16" s="370"/>
      <c r="AAL16" s="370"/>
      <c r="AAM16" s="370"/>
      <c r="AAN16" s="370"/>
      <c r="AAO16" s="370"/>
      <c r="AAP16" s="370"/>
      <c r="AAQ16" s="370"/>
      <c r="AAR16" s="370"/>
      <c r="AAS16" s="370"/>
      <c r="AAT16" s="370"/>
      <c r="AAU16" s="370"/>
      <c r="AAV16" s="370"/>
      <c r="AAW16" s="370"/>
      <c r="AAX16" s="370"/>
      <c r="AAY16" s="370"/>
      <c r="AAZ16" s="370"/>
      <c r="ABA16" s="370"/>
      <c r="ABB16" s="370"/>
      <c r="ABC16" s="370"/>
      <c r="ABD16" s="370"/>
      <c r="ABE16" s="370"/>
      <c r="ABF16" s="370"/>
      <c r="ABG16" s="370"/>
      <c r="ABH16" s="370"/>
      <c r="ABI16" s="370"/>
      <c r="ABJ16" s="370"/>
      <c r="ABK16" s="370"/>
      <c r="ABL16" s="370"/>
      <c r="ABM16" s="370"/>
      <c r="ABN16" s="370"/>
      <c r="ABO16" s="370"/>
      <c r="ABP16" s="370"/>
      <c r="ABQ16" s="370"/>
      <c r="ABR16" s="370"/>
      <c r="ABS16" s="370"/>
      <c r="ABT16" s="370"/>
      <c r="ABU16" s="370"/>
      <c r="ABV16" s="370"/>
      <c r="ABW16" s="370"/>
      <c r="ABX16" s="370"/>
      <c r="ABY16" s="370"/>
      <c r="ABZ16" s="370"/>
      <c r="ACA16" s="370"/>
      <c r="ACB16" s="370"/>
      <c r="ACC16" s="370"/>
      <c r="ACD16" s="370"/>
      <c r="ACE16" s="370"/>
      <c r="ACF16" s="370"/>
      <c r="ACG16" s="370"/>
      <c r="ACH16" s="370"/>
      <c r="ACI16" s="370"/>
      <c r="ACJ16" s="370"/>
      <c r="ACK16" s="370"/>
      <c r="ACL16" s="370"/>
      <c r="ACM16" s="370"/>
      <c r="ACN16" s="370"/>
      <c r="ACO16" s="370"/>
      <c r="ACP16" s="370"/>
      <c r="ACQ16" s="370"/>
      <c r="ACR16" s="370"/>
      <c r="ACS16" s="370"/>
      <c r="ACT16" s="370"/>
      <c r="ACU16" s="370"/>
      <c r="ACV16" s="370"/>
      <c r="ACW16" s="370"/>
      <c r="ACX16" s="370"/>
      <c r="ACY16" s="370"/>
      <c r="ACZ16" s="370"/>
      <c r="ADA16" s="370"/>
      <c r="ADB16" s="370"/>
      <c r="ADC16" s="370"/>
      <c r="ADD16" s="370"/>
      <c r="ADE16" s="370"/>
      <c r="ADF16" s="370"/>
      <c r="ADG16" s="370"/>
      <c r="ADH16" s="370"/>
      <c r="ADI16" s="370"/>
      <c r="ADJ16" s="370"/>
      <c r="ADK16" s="370"/>
      <c r="ADL16" s="370"/>
      <c r="ADM16" s="370"/>
      <c r="ADN16" s="370"/>
      <c r="ADO16" s="370"/>
      <c r="ADP16" s="370"/>
      <c r="ADQ16" s="370"/>
      <c r="ADR16" s="370"/>
      <c r="ADS16" s="370"/>
      <c r="ADT16" s="370"/>
      <c r="ADU16" s="370"/>
      <c r="ADV16" s="370"/>
      <c r="ADW16" s="370"/>
      <c r="ADX16" s="370"/>
      <c r="ADY16" s="370"/>
      <c r="ADZ16" s="370"/>
      <c r="AEA16" s="370"/>
      <c r="AEB16" s="370"/>
      <c r="AEC16" s="370"/>
      <c r="AED16" s="370"/>
      <c r="AEE16" s="370"/>
      <c r="AEF16" s="370"/>
      <c r="AEG16" s="370"/>
      <c r="AEH16" s="370"/>
      <c r="AEI16" s="370"/>
      <c r="AEJ16" s="370"/>
      <c r="AEK16" s="370"/>
      <c r="AEL16" s="370"/>
      <c r="AEM16" s="370"/>
      <c r="AEN16" s="370"/>
      <c r="AEO16" s="370"/>
      <c r="AEP16" s="370"/>
      <c r="AEQ16" s="370"/>
      <c r="AER16" s="370"/>
      <c r="AES16" s="370"/>
      <c r="AET16" s="370"/>
      <c r="AEU16" s="370"/>
      <c r="AEV16" s="370"/>
      <c r="AEW16" s="370"/>
      <c r="AEX16" s="370"/>
      <c r="AEY16" s="370"/>
      <c r="AEZ16" s="370"/>
      <c r="AFA16" s="370"/>
      <c r="AFB16" s="370"/>
      <c r="AFC16" s="370"/>
      <c r="AFD16" s="370"/>
      <c r="AFE16" s="370"/>
      <c r="AFF16" s="370"/>
      <c r="AFG16" s="370"/>
      <c r="AFH16" s="370"/>
      <c r="AFI16" s="370"/>
      <c r="AFJ16" s="370"/>
      <c r="AFK16" s="370"/>
      <c r="AFL16" s="370"/>
      <c r="AFM16" s="370"/>
      <c r="AFN16" s="370"/>
      <c r="AFO16" s="370"/>
      <c r="AFP16" s="370"/>
      <c r="AFQ16" s="370"/>
      <c r="AFR16" s="370"/>
      <c r="AFS16" s="370"/>
      <c r="AFT16" s="370"/>
      <c r="AFU16" s="370"/>
      <c r="AFV16" s="370"/>
      <c r="AFW16" s="370"/>
      <c r="AFX16" s="370"/>
      <c r="AFY16" s="370"/>
      <c r="AFZ16" s="370"/>
      <c r="AGA16" s="370"/>
      <c r="AGB16" s="370"/>
      <c r="AGC16" s="370"/>
      <c r="AGD16" s="370"/>
      <c r="AGE16" s="370"/>
      <c r="AGF16" s="370"/>
      <c r="AGG16" s="370"/>
      <c r="AGH16" s="370"/>
      <c r="AGI16" s="370"/>
      <c r="AGJ16" s="370"/>
      <c r="AGK16" s="370"/>
      <c r="AGL16" s="370"/>
      <c r="AGM16" s="370"/>
      <c r="AGN16" s="370"/>
      <c r="AGO16" s="370"/>
      <c r="AGP16" s="370"/>
      <c r="AGQ16" s="370"/>
      <c r="AGR16" s="370"/>
      <c r="AGS16" s="370"/>
      <c r="AGT16" s="370"/>
      <c r="AGU16" s="370"/>
      <c r="AGV16" s="370"/>
      <c r="AGW16" s="370"/>
      <c r="AGX16" s="370"/>
      <c r="AGY16" s="370"/>
      <c r="AGZ16" s="370"/>
      <c r="AHA16" s="370"/>
      <c r="AHB16" s="370"/>
      <c r="AHC16" s="370"/>
      <c r="AHD16" s="370"/>
      <c r="AHE16" s="370"/>
      <c r="AHF16" s="370"/>
      <c r="AHG16" s="370"/>
      <c r="AHH16" s="370"/>
      <c r="AHI16" s="370"/>
      <c r="AHJ16" s="370"/>
      <c r="AHK16" s="370"/>
      <c r="AHL16" s="370"/>
      <c r="AHM16" s="370"/>
      <c r="AHN16" s="370"/>
      <c r="AHO16" s="370"/>
      <c r="AHP16" s="370"/>
      <c r="AHQ16" s="370"/>
      <c r="AHR16" s="370"/>
      <c r="AHS16" s="370"/>
      <c r="AHT16" s="370"/>
      <c r="AHU16" s="370"/>
      <c r="AHV16" s="370"/>
      <c r="AHW16" s="370"/>
      <c r="AHX16" s="370"/>
      <c r="AHY16" s="370"/>
      <c r="AHZ16" s="370"/>
      <c r="AIA16" s="370"/>
      <c r="AIB16" s="370"/>
      <c r="AIC16" s="370"/>
      <c r="AID16" s="370"/>
      <c r="AIE16" s="370"/>
      <c r="AIF16" s="370"/>
      <c r="AIG16" s="370"/>
      <c r="AIH16" s="370"/>
      <c r="AII16" s="370"/>
      <c r="AIJ16" s="370"/>
      <c r="AIK16" s="370"/>
      <c r="AIL16" s="370"/>
      <c r="AIM16" s="370"/>
      <c r="AIN16" s="370"/>
      <c r="AIO16" s="370"/>
      <c r="AIP16" s="370"/>
      <c r="AIQ16" s="370"/>
      <c r="AIR16" s="370"/>
      <c r="AIS16" s="370"/>
      <c r="AIT16" s="370"/>
      <c r="AIU16" s="370"/>
      <c r="AIV16" s="370"/>
      <c r="AIW16" s="370"/>
      <c r="AIX16" s="370"/>
      <c r="AIY16" s="370"/>
      <c r="AIZ16" s="370"/>
      <c r="AJA16" s="370"/>
      <c r="AJB16" s="370"/>
      <c r="AJC16" s="370"/>
      <c r="AJD16" s="370"/>
      <c r="AJE16" s="370"/>
      <c r="AJF16" s="370"/>
      <c r="AJG16" s="370"/>
      <c r="AJH16" s="370"/>
      <c r="AJI16" s="370"/>
      <c r="AJJ16" s="370"/>
      <c r="AJK16" s="370"/>
      <c r="AJL16" s="370"/>
      <c r="AJM16" s="370"/>
      <c r="AJN16" s="370"/>
      <c r="AJO16" s="370"/>
      <c r="AJP16" s="370"/>
      <c r="AJQ16" s="370"/>
      <c r="AJR16" s="370"/>
      <c r="AJS16" s="370"/>
      <c r="AJT16" s="370"/>
      <c r="AJU16" s="370"/>
      <c r="AJV16" s="370"/>
      <c r="AJW16" s="370"/>
      <c r="AJX16" s="370"/>
      <c r="AJY16" s="370"/>
      <c r="AJZ16" s="370"/>
      <c r="AKA16" s="370"/>
      <c r="AKB16" s="370"/>
      <c r="AKC16" s="370"/>
      <c r="AKD16" s="370"/>
      <c r="AKE16" s="370"/>
      <c r="AKF16" s="370"/>
      <c r="AKG16" s="370"/>
      <c r="AKH16" s="370"/>
      <c r="AKI16" s="370"/>
      <c r="AKJ16" s="370"/>
      <c r="AKK16" s="370"/>
      <c r="AKL16" s="370"/>
      <c r="AKM16" s="370"/>
      <c r="AKN16" s="370"/>
      <c r="AKO16" s="370"/>
      <c r="AKP16" s="370"/>
      <c r="AKQ16" s="370"/>
      <c r="AKR16" s="370"/>
      <c r="AKS16" s="370"/>
      <c r="AKT16" s="370"/>
      <c r="AKU16" s="370"/>
      <c r="AKV16" s="370"/>
      <c r="AKW16" s="370"/>
      <c r="AKX16" s="370"/>
      <c r="AKY16" s="370"/>
      <c r="AKZ16" s="370"/>
      <c r="ALA16" s="370"/>
      <c r="ALB16" s="370"/>
      <c r="ALC16" s="370"/>
      <c r="ALD16" s="370"/>
      <c r="ALE16" s="370"/>
      <c r="ALF16" s="370"/>
      <c r="ALG16" s="370"/>
      <c r="ALH16" s="370"/>
      <c r="ALI16" s="370"/>
      <c r="ALJ16" s="370"/>
      <c r="ALK16" s="370"/>
      <c r="ALL16" s="370"/>
      <c r="ALM16" s="370"/>
      <c r="ALN16" s="370"/>
      <c r="ALO16" s="370"/>
      <c r="ALP16" s="370"/>
      <c r="ALQ16" s="370"/>
      <c r="ALR16" s="370"/>
      <c r="ALS16" s="370"/>
      <c r="ALT16" s="370"/>
      <c r="ALU16" s="370"/>
      <c r="ALV16" s="370"/>
      <c r="ALW16" s="370"/>
      <c r="ALX16" s="370"/>
      <c r="ALY16" s="370"/>
      <c r="ALZ16" s="370"/>
      <c r="AMA16" s="370"/>
      <c r="AMB16" s="370"/>
      <c r="AMC16" s="370"/>
      <c r="AMD16" s="370"/>
      <c r="AME16" s="370"/>
      <c r="AMF16" s="370"/>
      <c r="AMG16" s="370"/>
      <c r="AMH16" s="370"/>
      <c r="AMI16" s="370"/>
      <c r="AMJ16" s="370"/>
      <c r="AMK16" s="370"/>
      <c r="AML16" s="370"/>
      <c r="AMM16" s="370"/>
      <c r="AMN16" s="370"/>
      <c r="AMO16" s="370"/>
      <c r="AMP16" s="370"/>
      <c r="AMQ16" s="370"/>
      <c r="AMR16" s="370"/>
      <c r="AMS16" s="370"/>
      <c r="AMT16" s="370"/>
      <c r="AMU16" s="370"/>
      <c r="AMV16" s="370"/>
      <c r="AMW16" s="370"/>
      <c r="AMX16" s="370"/>
      <c r="AMY16" s="370"/>
      <c r="AMZ16" s="370"/>
      <c r="ANA16" s="370"/>
      <c r="ANB16" s="370"/>
      <c r="ANC16" s="370"/>
      <c r="AND16" s="370"/>
      <c r="ANE16" s="370"/>
      <c r="ANF16" s="370"/>
      <c r="ANG16" s="370"/>
      <c r="ANH16" s="370"/>
      <c r="ANI16" s="370"/>
      <c r="ANJ16" s="370"/>
      <c r="ANK16" s="370"/>
      <c r="ANL16" s="370"/>
      <c r="ANM16" s="370"/>
      <c r="ANN16" s="370"/>
      <c r="ANO16" s="370"/>
      <c r="ANP16" s="370"/>
      <c r="ANQ16" s="370"/>
      <c r="ANR16" s="370"/>
      <c r="ANS16" s="370"/>
      <c r="ANT16" s="370"/>
      <c r="ANU16" s="370"/>
      <c r="ANV16" s="370"/>
      <c r="ANW16" s="370"/>
      <c r="ANX16" s="370"/>
      <c r="ANY16" s="370"/>
      <c r="ANZ16" s="370"/>
      <c r="AOA16" s="370"/>
      <c r="AOB16" s="370"/>
      <c r="AOC16" s="370"/>
      <c r="AOD16" s="370"/>
      <c r="AOE16" s="370"/>
      <c r="AOF16" s="370"/>
      <c r="AOG16" s="370"/>
      <c r="AOH16" s="370"/>
      <c r="AOI16" s="370"/>
      <c r="AOJ16" s="370"/>
      <c r="AOK16" s="370"/>
      <c r="AOL16" s="370"/>
      <c r="AOM16" s="370"/>
      <c r="AON16" s="370"/>
      <c r="AOO16" s="370"/>
      <c r="AOP16" s="370"/>
      <c r="AOQ16" s="370"/>
      <c r="AOR16" s="370"/>
      <c r="AOS16" s="370"/>
      <c r="AOT16" s="370"/>
      <c r="AOU16" s="370"/>
      <c r="AOV16" s="370"/>
      <c r="AOW16" s="370"/>
      <c r="AOX16" s="370"/>
      <c r="AOY16" s="370"/>
      <c r="AOZ16" s="370"/>
      <c r="APA16" s="370"/>
      <c r="APB16" s="370"/>
      <c r="APC16" s="370"/>
      <c r="APD16" s="370"/>
      <c r="APE16" s="370"/>
      <c r="APF16" s="370"/>
      <c r="APG16" s="370"/>
      <c r="APH16" s="370"/>
      <c r="API16" s="370"/>
      <c r="APJ16" s="370"/>
      <c r="APK16" s="370"/>
      <c r="APL16" s="370"/>
      <c r="APM16" s="370"/>
      <c r="APN16" s="370"/>
      <c r="APO16" s="370"/>
      <c r="APP16" s="370"/>
      <c r="APQ16" s="370"/>
      <c r="APR16" s="370"/>
      <c r="APS16" s="370"/>
      <c r="APT16" s="370"/>
      <c r="APU16" s="370"/>
      <c r="APV16" s="370"/>
      <c r="APW16" s="370"/>
      <c r="APX16" s="370"/>
      <c r="APY16" s="370"/>
      <c r="APZ16" s="370"/>
      <c r="AQA16" s="370"/>
      <c r="AQB16" s="370"/>
      <c r="AQC16" s="370"/>
      <c r="AQD16" s="370"/>
      <c r="AQE16" s="370"/>
      <c r="AQF16" s="370"/>
      <c r="AQG16" s="370"/>
      <c r="AQH16" s="370"/>
      <c r="AQI16" s="370"/>
      <c r="AQJ16" s="370"/>
      <c r="AQK16" s="370"/>
      <c r="AQL16" s="370"/>
      <c r="AQM16" s="370"/>
      <c r="AQN16" s="370"/>
      <c r="AQO16" s="370"/>
      <c r="AQP16" s="370"/>
      <c r="AQQ16" s="370"/>
      <c r="AQR16" s="370"/>
      <c r="AQS16" s="370"/>
      <c r="AQT16" s="370"/>
      <c r="AQU16" s="370"/>
      <c r="AQV16" s="370"/>
      <c r="AQW16" s="370"/>
      <c r="AQX16" s="370"/>
      <c r="AQY16" s="370"/>
      <c r="AQZ16" s="370"/>
      <c r="ARA16" s="370"/>
      <c r="ARB16" s="370"/>
      <c r="ARC16" s="370"/>
      <c r="ARD16" s="370"/>
      <c r="ARE16" s="370"/>
      <c r="ARF16" s="370"/>
      <c r="ARG16" s="370"/>
      <c r="ARH16" s="370"/>
      <c r="ARI16" s="370"/>
      <c r="ARJ16" s="370"/>
      <c r="ARK16" s="370"/>
      <c r="ARL16" s="370"/>
      <c r="ARM16" s="370"/>
      <c r="ARN16" s="370"/>
      <c r="ARO16" s="370"/>
      <c r="ARP16" s="370"/>
      <c r="ARQ16" s="370"/>
      <c r="ARR16" s="370"/>
      <c r="ARS16" s="370"/>
      <c r="ART16" s="370"/>
      <c r="ARU16" s="370"/>
      <c r="ARV16" s="370"/>
      <c r="ARW16" s="370"/>
      <c r="ARX16" s="370"/>
      <c r="ARY16" s="370"/>
      <c r="ARZ16" s="370"/>
      <c r="ASA16" s="370"/>
      <c r="ASB16" s="370"/>
      <c r="ASC16" s="370"/>
      <c r="ASD16" s="370"/>
      <c r="ASE16" s="370"/>
      <c r="ASF16" s="370"/>
      <c r="ASG16" s="370"/>
      <c r="ASH16" s="370"/>
      <c r="ASI16" s="370"/>
      <c r="ASJ16" s="370"/>
      <c r="ASK16" s="370"/>
      <c r="ASL16" s="370"/>
      <c r="ASM16" s="370"/>
      <c r="ASN16" s="370"/>
      <c r="ASO16" s="370"/>
      <c r="ASP16" s="370"/>
      <c r="ASQ16" s="370"/>
      <c r="ASR16" s="370"/>
      <c r="ASS16" s="370"/>
      <c r="AST16" s="370"/>
      <c r="ASU16" s="370"/>
      <c r="ASV16" s="370"/>
      <c r="ASW16" s="370"/>
      <c r="ASX16" s="370"/>
      <c r="ASY16" s="370"/>
      <c r="ASZ16" s="370"/>
      <c r="ATA16" s="370"/>
      <c r="ATB16" s="370"/>
      <c r="ATC16" s="370"/>
      <c r="ATD16" s="370"/>
      <c r="ATE16" s="370"/>
      <c r="ATF16" s="370"/>
      <c r="ATG16" s="370"/>
      <c r="ATH16" s="370"/>
      <c r="ATI16" s="370"/>
      <c r="ATJ16" s="370"/>
      <c r="ATK16" s="370"/>
      <c r="ATL16" s="370"/>
      <c r="ATM16" s="370"/>
      <c r="ATN16" s="370"/>
      <c r="ATO16" s="370"/>
      <c r="ATP16" s="370"/>
      <c r="ATQ16" s="370"/>
      <c r="ATR16" s="370"/>
      <c r="ATS16" s="370"/>
      <c r="ATT16" s="370"/>
      <c r="ATU16" s="370"/>
      <c r="ATV16" s="370"/>
      <c r="ATW16" s="370"/>
      <c r="ATX16" s="370"/>
      <c r="ATY16" s="370"/>
      <c r="ATZ16" s="370"/>
      <c r="AUA16" s="370"/>
      <c r="AUB16" s="370"/>
      <c r="AUC16" s="370"/>
      <c r="AUD16" s="370"/>
      <c r="AUE16" s="370"/>
      <c r="AUF16" s="370"/>
      <c r="AUG16" s="370"/>
      <c r="AUH16" s="370"/>
      <c r="AUI16" s="370"/>
      <c r="AUJ16" s="370"/>
      <c r="AUK16" s="370"/>
      <c r="AUL16" s="370"/>
      <c r="AUM16" s="370"/>
      <c r="AUN16" s="370"/>
      <c r="AUO16" s="370"/>
      <c r="AUP16" s="370"/>
      <c r="AUQ16" s="370"/>
      <c r="AUR16" s="370"/>
      <c r="AUS16" s="370"/>
      <c r="AUT16" s="370"/>
      <c r="AUU16" s="370"/>
      <c r="AUV16" s="370"/>
      <c r="AUW16" s="370"/>
      <c r="AUX16" s="370"/>
      <c r="AUY16" s="370"/>
      <c r="AUZ16" s="370"/>
      <c r="AVA16" s="370"/>
      <c r="AVB16" s="370"/>
      <c r="AVC16" s="370"/>
      <c r="AVD16" s="370"/>
      <c r="AVE16" s="370"/>
      <c r="AVF16" s="370"/>
      <c r="AVG16" s="370"/>
      <c r="AVH16" s="370"/>
      <c r="AVI16" s="370"/>
      <c r="AVJ16" s="370"/>
      <c r="AVK16" s="370"/>
      <c r="AVL16" s="370"/>
      <c r="AVM16" s="370"/>
      <c r="AVN16" s="370"/>
      <c r="AVO16" s="370"/>
      <c r="AVP16" s="370"/>
      <c r="AVQ16" s="370"/>
      <c r="AVR16" s="370"/>
      <c r="AVS16" s="370"/>
      <c r="AVT16" s="370"/>
      <c r="AVU16" s="370"/>
      <c r="AVV16" s="370"/>
      <c r="AVW16" s="370"/>
      <c r="AVX16" s="370"/>
      <c r="AVY16" s="370"/>
      <c r="AVZ16" s="370"/>
      <c r="AWA16" s="370"/>
      <c r="AWB16" s="370"/>
      <c r="AWC16" s="370"/>
      <c r="AWD16" s="370"/>
      <c r="AWE16" s="370"/>
      <c r="AWF16" s="370"/>
      <c r="AWG16" s="370"/>
      <c r="AWH16" s="370"/>
      <c r="AWI16" s="370"/>
      <c r="AWJ16" s="370"/>
      <c r="AWK16" s="370"/>
      <c r="AWL16" s="370"/>
      <c r="AWM16" s="370"/>
      <c r="AWN16" s="370"/>
      <c r="AWO16" s="370"/>
      <c r="AWP16" s="370"/>
      <c r="AWQ16" s="370"/>
      <c r="AWR16" s="370"/>
      <c r="AWS16" s="370"/>
      <c r="AWT16" s="370"/>
      <c r="AWU16" s="370"/>
      <c r="AWV16" s="370"/>
      <c r="AWW16" s="370"/>
      <c r="AWX16" s="370"/>
      <c r="AWY16" s="370"/>
      <c r="AWZ16" s="370"/>
      <c r="AXA16" s="370"/>
      <c r="AXB16" s="370"/>
      <c r="AXC16" s="370"/>
      <c r="AXD16" s="370"/>
      <c r="AXE16" s="370"/>
      <c r="AXF16" s="370"/>
      <c r="AXG16" s="370"/>
      <c r="AXH16" s="370"/>
      <c r="AXI16" s="370"/>
      <c r="AXJ16" s="370"/>
      <c r="AXK16" s="370"/>
      <c r="AXL16" s="370"/>
      <c r="AXM16" s="370"/>
      <c r="AXN16" s="370"/>
      <c r="AXO16" s="370"/>
      <c r="AXP16" s="370"/>
      <c r="AXQ16" s="370"/>
      <c r="AXR16" s="370"/>
      <c r="AXS16" s="370"/>
      <c r="AXT16" s="370"/>
      <c r="AXU16" s="370"/>
      <c r="AXV16" s="370"/>
      <c r="AXW16" s="370"/>
      <c r="AXX16" s="370"/>
      <c r="AXY16" s="370"/>
      <c r="AXZ16" s="370"/>
      <c r="AYA16" s="370"/>
      <c r="AYB16" s="370"/>
      <c r="AYC16" s="370"/>
      <c r="AYD16" s="370"/>
      <c r="AYE16" s="370"/>
      <c r="AYF16" s="370"/>
      <c r="AYG16" s="370"/>
      <c r="AYH16" s="370"/>
      <c r="AYI16" s="370"/>
      <c r="AYJ16" s="370"/>
      <c r="AYK16" s="370"/>
      <c r="AYL16" s="370"/>
      <c r="AYM16" s="370"/>
      <c r="AYN16" s="370"/>
      <c r="AYO16" s="370"/>
      <c r="AYP16" s="370"/>
      <c r="AYQ16" s="370"/>
      <c r="AYR16" s="370"/>
      <c r="AYS16" s="370"/>
      <c r="AYT16" s="370"/>
      <c r="AYU16" s="370"/>
      <c r="AYV16" s="370"/>
      <c r="AYW16" s="370"/>
      <c r="AYX16" s="370"/>
      <c r="AYY16" s="370"/>
      <c r="AYZ16" s="370"/>
      <c r="AZA16" s="370"/>
      <c r="AZB16" s="370"/>
      <c r="AZC16" s="370"/>
      <c r="AZD16" s="370"/>
      <c r="AZE16" s="370"/>
      <c r="AZF16" s="370"/>
      <c r="AZG16" s="370"/>
      <c r="AZH16" s="370"/>
      <c r="AZI16" s="370"/>
      <c r="AZJ16" s="370"/>
      <c r="AZK16" s="370"/>
      <c r="AZL16" s="370"/>
      <c r="AZM16" s="370"/>
      <c r="AZN16" s="370"/>
      <c r="AZO16" s="370"/>
      <c r="AZP16" s="370"/>
      <c r="AZQ16" s="370"/>
      <c r="AZR16" s="370"/>
      <c r="AZS16" s="370"/>
      <c r="AZT16" s="370"/>
      <c r="AZU16" s="370"/>
      <c r="AZV16" s="370"/>
      <c r="AZW16" s="370"/>
      <c r="AZX16" s="370"/>
      <c r="AZY16" s="370"/>
      <c r="AZZ16" s="370"/>
      <c r="BAA16" s="370"/>
      <c r="BAB16" s="370"/>
      <c r="BAC16" s="370"/>
      <c r="BAD16" s="370"/>
      <c r="BAE16" s="370"/>
      <c r="BAF16" s="370"/>
      <c r="BAG16" s="370"/>
      <c r="BAH16" s="370"/>
      <c r="BAI16" s="370"/>
      <c r="BAJ16" s="370"/>
      <c r="BAK16" s="370"/>
      <c r="BAL16" s="370"/>
      <c r="BAM16" s="370"/>
      <c r="BAN16" s="370"/>
      <c r="BAO16" s="370"/>
      <c r="BAP16" s="370"/>
      <c r="BAQ16" s="370"/>
      <c r="BAR16" s="370"/>
      <c r="BAS16" s="370"/>
      <c r="BAT16" s="370"/>
      <c r="BAU16" s="370"/>
      <c r="BAV16" s="370"/>
      <c r="BAW16" s="370"/>
      <c r="BAX16" s="370"/>
      <c r="BAY16" s="370"/>
      <c r="BAZ16" s="370"/>
      <c r="BBA16" s="370"/>
      <c r="BBB16" s="370"/>
      <c r="BBC16" s="370"/>
      <c r="BBD16" s="370"/>
      <c r="BBE16" s="370"/>
      <c r="BBF16" s="370"/>
      <c r="BBG16" s="370"/>
      <c r="BBH16" s="370"/>
      <c r="BBI16" s="370"/>
      <c r="BBJ16" s="370"/>
      <c r="BBK16" s="370"/>
      <c r="BBL16" s="370"/>
      <c r="BBM16" s="370"/>
      <c r="BBN16" s="370"/>
      <c r="BBO16" s="370"/>
      <c r="BBP16" s="370"/>
      <c r="BBQ16" s="370"/>
      <c r="BBR16" s="370"/>
      <c r="BBS16" s="370"/>
      <c r="BBT16" s="370"/>
      <c r="BBU16" s="370"/>
      <c r="BBV16" s="370"/>
      <c r="BBW16" s="370"/>
      <c r="BBX16" s="370"/>
      <c r="BBY16" s="370"/>
      <c r="BBZ16" s="370"/>
      <c r="BCA16" s="370"/>
      <c r="BCB16" s="370"/>
      <c r="BCC16" s="370"/>
      <c r="BCD16" s="370"/>
      <c r="BCE16" s="370"/>
      <c r="BCF16" s="370"/>
      <c r="BCG16" s="370"/>
      <c r="BCH16" s="370"/>
      <c r="BCI16" s="370"/>
      <c r="BCJ16" s="370"/>
      <c r="BCK16" s="370"/>
      <c r="BCL16" s="370"/>
      <c r="BCM16" s="370"/>
      <c r="BCN16" s="370"/>
      <c r="BCO16" s="370"/>
      <c r="BCP16" s="370"/>
      <c r="BCQ16" s="370"/>
      <c r="BCR16" s="370"/>
      <c r="BCS16" s="370"/>
      <c r="BCT16" s="370"/>
      <c r="BCU16" s="370"/>
      <c r="BCV16" s="370"/>
      <c r="BCW16" s="370"/>
      <c r="BCX16" s="370"/>
      <c r="BCY16" s="370"/>
      <c r="BCZ16" s="370"/>
      <c r="BDA16" s="370"/>
      <c r="BDB16" s="370"/>
      <c r="BDC16" s="370"/>
      <c r="BDD16" s="370"/>
      <c r="BDE16" s="370"/>
      <c r="BDF16" s="370"/>
      <c r="BDG16" s="370"/>
      <c r="BDH16" s="370"/>
      <c r="BDI16" s="370"/>
      <c r="BDJ16" s="370"/>
      <c r="BDK16" s="370"/>
      <c r="BDL16" s="370"/>
      <c r="BDM16" s="370"/>
      <c r="BDN16" s="370"/>
      <c r="BDO16" s="370"/>
      <c r="BDP16" s="370"/>
      <c r="BDQ16" s="370"/>
      <c r="BDR16" s="370"/>
      <c r="BDS16" s="370"/>
      <c r="BDT16" s="370"/>
      <c r="BDU16" s="370"/>
      <c r="BDV16" s="370"/>
      <c r="BDW16" s="370"/>
      <c r="BDX16" s="370"/>
      <c r="BDY16" s="370"/>
      <c r="BDZ16" s="370"/>
      <c r="BEA16" s="370"/>
      <c r="BEB16" s="370"/>
      <c r="BEC16" s="370"/>
      <c r="BED16" s="370"/>
      <c r="BEE16" s="370"/>
      <c r="BEF16" s="370"/>
      <c r="BEG16" s="370"/>
      <c r="BEH16" s="370"/>
      <c r="BEI16" s="370"/>
      <c r="BEJ16" s="370"/>
      <c r="BEK16" s="370"/>
      <c r="BEL16" s="370"/>
      <c r="BEM16" s="370"/>
      <c r="BEN16" s="370"/>
      <c r="BEO16" s="370"/>
      <c r="BEP16" s="370"/>
      <c r="BEQ16" s="370"/>
      <c r="BER16" s="370"/>
      <c r="BES16" s="370"/>
      <c r="BET16" s="370"/>
      <c r="BEU16" s="370"/>
      <c r="BEV16" s="370"/>
      <c r="BEW16" s="370"/>
      <c r="BEX16" s="370"/>
      <c r="BEY16" s="370"/>
      <c r="BEZ16" s="370"/>
      <c r="BFA16" s="370"/>
      <c r="BFB16" s="370"/>
      <c r="BFC16" s="370"/>
      <c r="BFD16" s="370"/>
      <c r="BFE16" s="370"/>
      <c r="BFF16" s="370"/>
      <c r="BFG16" s="370"/>
      <c r="BFH16" s="370"/>
      <c r="BFI16" s="370"/>
      <c r="BFJ16" s="370"/>
      <c r="BFK16" s="370"/>
      <c r="BFL16" s="370"/>
      <c r="BFM16" s="370"/>
      <c r="BFN16" s="370"/>
      <c r="BFO16" s="370"/>
      <c r="BFP16" s="370"/>
      <c r="BFQ16" s="370"/>
      <c r="BFR16" s="370"/>
      <c r="BFS16" s="370"/>
      <c r="BFT16" s="370"/>
      <c r="BFU16" s="370"/>
      <c r="BFV16" s="370"/>
      <c r="BFW16" s="370"/>
      <c r="BFX16" s="370"/>
      <c r="BFY16" s="370"/>
      <c r="BFZ16" s="370"/>
      <c r="BGA16" s="370"/>
      <c r="BGB16" s="370"/>
      <c r="BGC16" s="370"/>
      <c r="BGD16" s="370"/>
      <c r="BGE16" s="370"/>
      <c r="BGF16" s="370"/>
      <c r="BGG16" s="370"/>
      <c r="BGH16" s="370"/>
      <c r="BGI16" s="370"/>
      <c r="BGJ16" s="370"/>
      <c r="BGK16" s="370"/>
      <c r="BGL16" s="370"/>
      <c r="BGM16" s="370"/>
      <c r="BGN16" s="370"/>
      <c r="BGO16" s="370"/>
      <c r="BGP16" s="370"/>
      <c r="BGQ16" s="370"/>
      <c r="BGR16" s="370"/>
      <c r="BGS16" s="370"/>
      <c r="BGT16" s="370"/>
      <c r="BGU16" s="370"/>
      <c r="BGV16" s="370"/>
      <c r="BGW16" s="370"/>
      <c r="BGX16" s="370"/>
      <c r="BGY16" s="370"/>
      <c r="BGZ16" s="370"/>
      <c r="BHA16" s="370"/>
      <c r="BHB16" s="370"/>
      <c r="BHC16" s="370"/>
      <c r="BHD16" s="370"/>
      <c r="BHE16" s="370"/>
      <c r="BHF16" s="370"/>
      <c r="BHG16" s="370"/>
      <c r="BHH16" s="370"/>
      <c r="BHI16" s="370"/>
      <c r="BHJ16" s="370"/>
      <c r="BHK16" s="370"/>
      <c r="BHL16" s="370"/>
      <c r="BHM16" s="370"/>
      <c r="BHN16" s="370"/>
      <c r="BHO16" s="370"/>
      <c r="BHP16" s="370"/>
      <c r="BHQ16" s="370"/>
      <c r="BHR16" s="370"/>
      <c r="BHS16" s="370"/>
      <c r="BHT16" s="370"/>
      <c r="BHU16" s="370"/>
      <c r="BHV16" s="370"/>
      <c r="BHW16" s="370"/>
      <c r="BHX16" s="370"/>
      <c r="BHY16" s="370"/>
      <c r="BHZ16" s="370"/>
      <c r="BIA16" s="370"/>
      <c r="BIB16" s="370"/>
      <c r="BIC16" s="370"/>
      <c r="BID16" s="370"/>
      <c r="BIE16" s="370"/>
      <c r="BIF16" s="370"/>
      <c r="BIG16" s="370"/>
      <c r="BIH16" s="370"/>
      <c r="BII16" s="370"/>
      <c r="BIJ16" s="370"/>
      <c r="BIK16" s="370"/>
      <c r="BIL16" s="370"/>
      <c r="BIM16" s="370"/>
      <c r="BIN16" s="370"/>
      <c r="BIO16" s="370"/>
      <c r="BIP16" s="370"/>
      <c r="BIQ16" s="370"/>
      <c r="BIR16" s="370"/>
      <c r="BIS16" s="370"/>
      <c r="BIT16" s="370"/>
      <c r="BIU16" s="370"/>
      <c r="BIV16" s="370"/>
      <c r="BIW16" s="370"/>
      <c r="BIX16" s="370"/>
      <c r="BIY16" s="370"/>
      <c r="BIZ16" s="370"/>
      <c r="BJA16" s="370"/>
      <c r="BJB16" s="370"/>
      <c r="BJC16" s="370"/>
      <c r="BJD16" s="370"/>
      <c r="BJE16" s="370"/>
      <c r="BJF16" s="370"/>
      <c r="BJG16" s="370"/>
      <c r="BJH16" s="370"/>
      <c r="BJI16" s="370"/>
      <c r="BJJ16" s="370"/>
      <c r="BJK16" s="370"/>
      <c r="BJL16" s="370"/>
      <c r="BJM16" s="370"/>
      <c r="BJN16" s="370"/>
      <c r="BJO16" s="370"/>
      <c r="BJP16" s="370"/>
      <c r="BJQ16" s="370"/>
      <c r="BJR16" s="370"/>
      <c r="BJS16" s="370"/>
      <c r="BJT16" s="370"/>
      <c r="BJU16" s="370"/>
      <c r="BJV16" s="370"/>
      <c r="BJW16" s="370"/>
      <c r="BJX16" s="370"/>
      <c r="BJY16" s="370"/>
      <c r="BJZ16" s="370"/>
      <c r="BKA16" s="370"/>
      <c r="BKB16" s="370"/>
      <c r="BKC16" s="370"/>
      <c r="BKD16" s="370"/>
      <c r="BKE16" s="370"/>
      <c r="BKF16" s="370"/>
      <c r="BKG16" s="370"/>
      <c r="BKH16" s="370"/>
      <c r="BKI16" s="370"/>
      <c r="BKJ16" s="370"/>
      <c r="BKK16" s="370"/>
      <c r="BKL16" s="370"/>
      <c r="BKM16" s="370"/>
      <c r="BKN16" s="370"/>
      <c r="BKO16" s="370"/>
      <c r="BKP16" s="370"/>
      <c r="BKQ16" s="370"/>
      <c r="BKR16" s="370"/>
      <c r="BKS16" s="370"/>
      <c r="BKT16" s="370"/>
      <c r="BKU16" s="370"/>
      <c r="BKV16" s="370"/>
      <c r="BKW16" s="370"/>
      <c r="BKX16" s="370"/>
      <c r="BKY16" s="370"/>
      <c r="BKZ16" s="370"/>
      <c r="BLA16" s="370"/>
      <c r="BLB16" s="370"/>
      <c r="BLC16" s="370"/>
      <c r="BLD16" s="370"/>
      <c r="BLE16" s="370"/>
      <c r="BLF16" s="370"/>
      <c r="BLG16" s="370"/>
      <c r="BLH16" s="370"/>
      <c r="BLI16" s="370"/>
      <c r="BLJ16" s="370"/>
      <c r="BLK16" s="370"/>
      <c r="BLL16" s="370"/>
      <c r="BLM16" s="370"/>
      <c r="BLN16" s="370"/>
      <c r="BLO16" s="370"/>
      <c r="BLP16" s="370"/>
      <c r="BLQ16" s="370"/>
      <c r="BLR16" s="370"/>
      <c r="BLS16" s="370"/>
      <c r="BLT16" s="370"/>
      <c r="BLU16" s="370"/>
      <c r="BLV16" s="370"/>
      <c r="BLW16" s="370"/>
      <c r="BLX16" s="370"/>
      <c r="BLY16" s="370"/>
      <c r="BLZ16" s="370"/>
    </row>
    <row r="17" spans="1:1690" s="280" customFormat="1" ht="11.25" customHeight="1" x14ac:dyDescent="0.2">
      <c r="A17" s="395"/>
      <c r="B17" s="374" t="s">
        <v>129</v>
      </c>
      <c r="C17" s="375">
        <v>0.02</v>
      </c>
      <c r="D17" s="375">
        <v>2.1999999999999999E-2</v>
      </c>
      <c r="E17" s="375">
        <v>2.3E-2</v>
      </c>
      <c r="F17" s="375">
        <v>4.8000000000000001E-2</v>
      </c>
      <c r="G17" s="375">
        <v>3.6299999999999999E-2</v>
      </c>
      <c r="H17" s="375">
        <v>4.4499999999999998E-2</v>
      </c>
      <c r="I17" s="375">
        <v>3.4703999999999999E-2</v>
      </c>
      <c r="J17" s="375">
        <v>5.5100000000000003E-2</v>
      </c>
      <c r="K17" s="375">
        <v>3.6499999999999998E-2</v>
      </c>
      <c r="L17" s="375">
        <v>3.5700000000000003E-2</v>
      </c>
      <c r="M17" s="375">
        <v>0.03</v>
      </c>
      <c r="N17" s="375">
        <v>2.24E-2</v>
      </c>
      <c r="O17" s="375">
        <v>2.06E-2</v>
      </c>
      <c r="P17" s="375">
        <v>2.3900000000000001E-2</v>
      </c>
      <c r="Q17" s="375">
        <v>2.3868E-2</v>
      </c>
      <c r="R17" s="375">
        <v>1.3283E-2</v>
      </c>
      <c r="S17" s="375">
        <v>1.5810000000000001E-2</v>
      </c>
      <c r="T17" s="375">
        <v>1.3533E-2</v>
      </c>
      <c r="U17" s="375">
        <v>1.2753E-2</v>
      </c>
      <c r="V17" s="375">
        <v>2.4242E-2</v>
      </c>
      <c r="W17" s="375">
        <v>2.7685999999999999E-2</v>
      </c>
      <c r="X17" s="375">
        <v>2.4225E-2</v>
      </c>
      <c r="Y17" s="375">
        <v>2.3512999999999999E-2</v>
      </c>
      <c r="Z17" s="375">
        <v>2.4725E-2</v>
      </c>
      <c r="AA17" s="375">
        <v>2.4409E-2</v>
      </c>
      <c r="AB17" s="375">
        <v>2.2766000000000002E-2</v>
      </c>
      <c r="AC17" s="375">
        <v>2.1384E-2</v>
      </c>
      <c r="AD17" s="375"/>
      <c r="AE17" s="375"/>
      <c r="AF17" s="375"/>
      <c r="AG17" s="375"/>
      <c r="AH17" s="375"/>
      <c r="AI17" s="375"/>
      <c r="AJ17" s="375"/>
      <c r="AK17" s="375"/>
      <c r="AL17" s="375"/>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1"/>
      <c r="BJ17" s="381"/>
      <c r="BK17" s="381"/>
      <c r="BL17" s="381"/>
      <c r="BM17" s="381"/>
      <c r="BN17" s="381"/>
      <c r="BO17" s="381"/>
      <c r="BP17" s="381"/>
      <c r="BQ17" s="381"/>
      <c r="BR17" s="381"/>
      <c r="BS17" s="381"/>
      <c r="BT17" s="381"/>
      <c r="BU17" s="381"/>
      <c r="BV17" s="381"/>
      <c r="BW17" s="381"/>
      <c r="BX17" s="381"/>
      <c r="BY17" s="381"/>
      <c r="BZ17" s="381"/>
      <c r="CA17" s="381"/>
      <c r="CB17" s="381"/>
      <c r="CC17" s="381"/>
      <c r="CD17" s="381"/>
      <c r="CE17" s="381"/>
      <c r="CF17" s="381"/>
      <c r="CG17" s="381"/>
      <c r="CH17" s="381"/>
      <c r="CI17" s="381"/>
      <c r="CJ17" s="381"/>
      <c r="CK17" s="381"/>
      <c r="CL17" s="381"/>
      <c r="CM17" s="381"/>
      <c r="CN17" s="381"/>
      <c r="CO17" s="381"/>
      <c r="CP17" s="381"/>
      <c r="CQ17" s="381"/>
      <c r="CR17" s="381"/>
      <c r="CS17" s="381"/>
      <c r="CT17" s="381"/>
      <c r="CU17" s="381"/>
      <c r="CV17" s="381"/>
      <c r="CW17" s="381"/>
      <c r="CX17" s="381"/>
      <c r="CY17" s="381"/>
      <c r="CZ17" s="381"/>
      <c r="DA17" s="381"/>
      <c r="DB17" s="381"/>
      <c r="DC17" s="381"/>
      <c r="DD17" s="381"/>
      <c r="DE17" s="381"/>
      <c r="DF17" s="381"/>
      <c r="DG17" s="381"/>
      <c r="DH17" s="381"/>
      <c r="DI17" s="381"/>
      <c r="DJ17" s="381"/>
      <c r="DK17" s="381"/>
      <c r="DL17" s="381"/>
      <c r="DM17" s="381"/>
      <c r="DN17" s="381"/>
      <c r="DO17" s="381"/>
      <c r="DP17" s="381"/>
      <c r="DQ17" s="381"/>
      <c r="DR17" s="381"/>
      <c r="DS17" s="381"/>
      <c r="DT17" s="381"/>
      <c r="DU17" s="381"/>
      <c r="DV17" s="381"/>
      <c r="DW17" s="381"/>
      <c r="DX17" s="381"/>
      <c r="DY17" s="381"/>
      <c r="DZ17" s="381"/>
      <c r="EA17" s="381"/>
      <c r="EB17" s="381"/>
      <c r="EC17" s="381"/>
      <c r="ED17" s="381"/>
      <c r="EE17" s="381"/>
      <c r="EF17" s="381"/>
      <c r="EG17" s="381"/>
      <c r="EH17" s="381"/>
      <c r="EI17" s="381"/>
      <c r="EJ17" s="381"/>
      <c r="EK17" s="381"/>
      <c r="EL17" s="381"/>
      <c r="EM17" s="381"/>
      <c r="EN17" s="381"/>
      <c r="EO17" s="381"/>
      <c r="EP17" s="381"/>
      <c r="EQ17" s="381"/>
      <c r="ER17" s="381"/>
      <c r="ES17" s="381"/>
      <c r="ET17" s="381"/>
      <c r="EU17" s="381"/>
      <c r="EV17" s="381"/>
      <c r="EW17" s="381"/>
      <c r="EX17" s="381"/>
      <c r="EY17" s="381"/>
      <c r="EZ17" s="381"/>
      <c r="FA17" s="381"/>
      <c r="FB17" s="381"/>
      <c r="FC17" s="381"/>
      <c r="FD17" s="381"/>
      <c r="FE17" s="381"/>
      <c r="FF17" s="381"/>
      <c r="FG17" s="381"/>
      <c r="FH17" s="381"/>
      <c r="FI17" s="381"/>
      <c r="FJ17" s="381"/>
      <c r="FK17" s="381"/>
      <c r="FL17" s="381"/>
      <c r="FM17" s="381"/>
      <c r="FN17" s="381"/>
      <c r="FO17" s="381"/>
      <c r="FP17" s="381"/>
      <c r="FQ17" s="381"/>
      <c r="FR17" s="381"/>
      <c r="FS17" s="381"/>
      <c r="FT17" s="381"/>
      <c r="FU17" s="381"/>
      <c r="FV17" s="381"/>
      <c r="FW17" s="381"/>
      <c r="FX17" s="381"/>
      <c r="FY17" s="381"/>
      <c r="FZ17" s="381"/>
      <c r="GA17" s="381"/>
      <c r="GB17" s="381"/>
      <c r="GC17" s="381"/>
      <c r="GD17" s="381"/>
      <c r="GE17" s="381"/>
      <c r="GF17" s="381"/>
      <c r="GG17" s="381"/>
      <c r="GH17" s="381"/>
      <c r="GI17" s="381"/>
      <c r="GJ17" s="381"/>
      <c r="GK17" s="381"/>
      <c r="GL17" s="381"/>
      <c r="GM17" s="381"/>
      <c r="GN17" s="381"/>
      <c r="GO17" s="381"/>
      <c r="GP17" s="381"/>
      <c r="GQ17" s="381"/>
      <c r="GR17" s="381"/>
      <c r="GS17" s="381"/>
      <c r="GT17" s="381"/>
      <c r="GU17" s="381"/>
      <c r="GV17" s="381"/>
      <c r="GW17" s="381"/>
      <c r="GX17" s="381"/>
      <c r="GY17" s="381"/>
      <c r="GZ17" s="381"/>
      <c r="HA17" s="381"/>
      <c r="HB17" s="381"/>
      <c r="HC17" s="381"/>
      <c r="HD17" s="381"/>
      <c r="HE17" s="381"/>
      <c r="HF17" s="381"/>
      <c r="HG17" s="381"/>
      <c r="HH17" s="381"/>
      <c r="HI17" s="381"/>
      <c r="HJ17" s="381"/>
      <c r="HK17" s="381"/>
      <c r="HL17" s="381"/>
      <c r="HM17" s="381"/>
      <c r="HN17" s="381"/>
      <c r="HO17" s="381"/>
      <c r="HP17" s="381"/>
      <c r="HQ17" s="381"/>
      <c r="HR17" s="381"/>
      <c r="HS17" s="381"/>
      <c r="HT17" s="381"/>
      <c r="HU17" s="381"/>
      <c r="HV17" s="381"/>
      <c r="HW17" s="381"/>
      <c r="HX17" s="381"/>
      <c r="HY17" s="381"/>
      <c r="HZ17" s="381"/>
      <c r="IA17" s="381"/>
      <c r="IB17" s="381"/>
      <c r="IC17" s="381"/>
      <c r="ID17" s="381"/>
      <c r="IE17" s="381"/>
      <c r="IF17" s="381"/>
      <c r="IG17" s="381"/>
      <c r="IH17" s="381"/>
      <c r="II17" s="381"/>
      <c r="IJ17" s="381"/>
      <c r="IK17" s="381"/>
      <c r="IL17" s="381"/>
      <c r="IM17" s="381"/>
      <c r="IN17" s="381"/>
      <c r="IO17" s="381"/>
      <c r="IP17" s="381"/>
      <c r="IQ17" s="381"/>
      <c r="IR17" s="381"/>
      <c r="IS17" s="381"/>
      <c r="IT17" s="381"/>
      <c r="IU17" s="381"/>
      <c r="IV17" s="381"/>
      <c r="IW17" s="381"/>
      <c r="IX17" s="381"/>
      <c r="IY17" s="381"/>
      <c r="IZ17" s="381"/>
      <c r="JA17" s="381"/>
      <c r="JB17" s="381"/>
      <c r="JC17" s="381"/>
      <c r="JD17" s="381"/>
      <c r="JE17" s="381"/>
      <c r="JF17" s="381"/>
      <c r="JG17" s="381"/>
      <c r="JH17" s="381"/>
      <c r="JI17" s="381"/>
      <c r="JJ17" s="381"/>
      <c r="JK17" s="381"/>
      <c r="JL17" s="381"/>
      <c r="JM17" s="381"/>
      <c r="JN17" s="381"/>
      <c r="JO17" s="381"/>
      <c r="JP17" s="381"/>
      <c r="JQ17" s="381"/>
      <c r="JR17" s="381"/>
      <c r="JS17" s="381"/>
      <c r="JT17" s="381"/>
      <c r="JU17" s="381"/>
      <c r="JV17" s="381"/>
      <c r="JW17" s="381"/>
      <c r="JX17" s="381"/>
      <c r="JY17" s="381"/>
      <c r="JZ17" s="381"/>
      <c r="KA17" s="381"/>
      <c r="KB17" s="381"/>
      <c r="KC17" s="381"/>
      <c r="KD17" s="381"/>
      <c r="KE17" s="381"/>
      <c r="KF17" s="381"/>
      <c r="KG17" s="381"/>
      <c r="KH17" s="381"/>
      <c r="KI17" s="381"/>
      <c r="KJ17" s="381"/>
      <c r="KK17" s="381"/>
      <c r="KL17" s="381"/>
      <c r="KM17" s="381"/>
      <c r="KN17" s="381"/>
      <c r="KO17" s="381"/>
      <c r="KP17" s="381"/>
      <c r="KQ17" s="381"/>
      <c r="KR17" s="381"/>
      <c r="KS17" s="381"/>
      <c r="KT17" s="381"/>
      <c r="KU17" s="381"/>
      <c r="KV17" s="381"/>
      <c r="KW17" s="381"/>
      <c r="KX17" s="381"/>
      <c r="KY17" s="381"/>
      <c r="KZ17" s="381"/>
      <c r="LA17" s="381"/>
      <c r="LB17" s="381"/>
      <c r="LC17" s="381"/>
      <c r="LD17" s="381"/>
      <c r="LE17" s="381"/>
      <c r="LF17" s="381"/>
      <c r="LG17" s="381"/>
      <c r="LH17" s="381"/>
      <c r="LI17" s="381"/>
      <c r="LJ17" s="381"/>
      <c r="LK17" s="381"/>
      <c r="LL17" s="381"/>
      <c r="LM17" s="381"/>
      <c r="LN17" s="381"/>
      <c r="LO17" s="381"/>
      <c r="LP17" s="381"/>
      <c r="LQ17" s="381"/>
      <c r="LR17" s="381"/>
      <c r="LS17" s="381"/>
      <c r="LT17" s="381"/>
      <c r="LU17" s="381"/>
      <c r="LV17" s="381"/>
      <c r="LW17" s="381"/>
      <c r="LX17" s="381"/>
      <c r="LY17" s="381"/>
      <c r="LZ17" s="381"/>
      <c r="MA17" s="381"/>
      <c r="MB17" s="381"/>
      <c r="MC17" s="381"/>
      <c r="MD17" s="381"/>
      <c r="ME17" s="381"/>
      <c r="MF17" s="381"/>
      <c r="MG17" s="381"/>
      <c r="MH17" s="381"/>
      <c r="MI17" s="381"/>
      <c r="MJ17" s="381"/>
      <c r="MK17" s="381"/>
      <c r="ML17" s="381"/>
      <c r="MM17" s="381"/>
      <c r="MN17" s="381"/>
      <c r="MO17" s="381"/>
      <c r="MP17" s="381"/>
      <c r="MQ17" s="381"/>
      <c r="MR17" s="381"/>
      <c r="MS17" s="381"/>
      <c r="MT17" s="381"/>
      <c r="MU17" s="381"/>
      <c r="MV17" s="381"/>
      <c r="MW17" s="381"/>
      <c r="MX17" s="381"/>
      <c r="MY17" s="381"/>
      <c r="MZ17" s="381"/>
      <c r="NA17" s="381"/>
      <c r="NB17" s="381"/>
      <c r="NC17" s="381"/>
      <c r="ND17" s="381"/>
      <c r="NE17" s="381"/>
      <c r="NF17" s="381"/>
      <c r="NG17" s="381"/>
      <c r="NH17" s="381"/>
      <c r="NI17" s="381"/>
      <c r="NJ17" s="381"/>
      <c r="NK17" s="381"/>
      <c r="NL17" s="381"/>
      <c r="NM17" s="381"/>
      <c r="NN17" s="381"/>
      <c r="NO17" s="381"/>
      <c r="NP17" s="381"/>
      <c r="NQ17" s="381"/>
      <c r="NR17" s="381"/>
      <c r="NS17" s="381"/>
      <c r="NT17" s="381"/>
      <c r="NU17" s="381"/>
      <c r="NV17" s="381"/>
      <c r="NW17" s="381"/>
      <c r="NX17" s="381"/>
      <c r="NY17" s="381"/>
      <c r="NZ17" s="381"/>
      <c r="OA17" s="381"/>
      <c r="OB17" s="381"/>
      <c r="OC17" s="381"/>
      <c r="OD17" s="381"/>
      <c r="OE17" s="381"/>
      <c r="OF17" s="381"/>
      <c r="OG17" s="381"/>
      <c r="OH17" s="381"/>
      <c r="OI17" s="381"/>
      <c r="OJ17" s="381"/>
      <c r="OK17" s="381"/>
      <c r="OL17" s="381"/>
      <c r="OM17" s="381"/>
      <c r="ON17" s="381"/>
      <c r="OO17" s="381"/>
      <c r="OP17" s="381"/>
      <c r="OQ17" s="381"/>
      <c r="OR17" s="381"/>
      <c r="OS17" s="381"/>
      <c r="OT17" s="381"/>
      <c r="OU17" s="381"/>
      <c r="OV17" s="381"/>
      <c r="OW17" s="381"/>
      <c r="OX17" s="381"/>
      <c r="OY17" s="381"/>
      <c r="OZ17" s="381"/>
      <c r="PA17" s="381"/>
      <c r="PB17" s="381"/>
      <c r="PC17" s="381"/>
      <c r="PD17" s="381"/>
      <c r="PE17" s="381"/>
      <c r="PF17" s="381"/>
      <c r="PG17" s="381"/>
      <c r="PH17" s="381"/>
      <c r="PI17" s="381"/>
      <c r="PJ17" s="381"/>
      <c r="PK17" s="381"/>
      <c r="PL17" s="381"/>
      <c r="PM17" s="381"/>
      <c r="PN17" s="381"/>
      <c r="PO17" s="381"/>
      <c r="PP17" s="381"/>
      <c r="PQ17" s="381"/>
      <c r="PR17" s="381"/>
      <c r="PS17" s="381"/>
      <c r="PT17" s="381"/>
      <c r="PU17" s="381"/>
      <c r="PV17" s="381"/>
      <c r="PW17" s="381"/>
      <c r="PX17" s="381"/>
      <c r="PY17" s="381"/>
      <c r="PZ17" s="381"/>
      <c r="QA17" s="381"/>
      <c r="QB17" s="381"/>
      <c r="QC17" s="381"/>
      <c r="QD17" s="381"/>
      <c r="QE17" s="381"/>
      <c r="QF17" s="381"/>
      <c r="QG17" s="381"/>
      <c r="QH17" s="381"/>
      <c r="QI17" s="381"/>
      <c r="QJ17" s="381"/>
      <c r="QK17" s="381"/>
      <c r="QL17" s="381"/>
      <c r="QM17" s="381"/>
      <c r="QN17" s="381"/>
      <c r="QO17" s="381"/>
      <c r="QP17" s="381"/>
      <c r="QQ17" s="381"/>
      <c r="QR17" s="381"/>
      <c r="QS17" s="381"/>
      <c r="QT17" s="381"/>
      <c r="QU17" s="381"/>
      <c r="QV17" s="381"/>
      <c r="QW17" s="381"/>
      <c r="QX17" s="381"/>
      <c r="QY17" s="381"/>
      <c r="QZ17" s="381"/>
      <c r="RA17" s="381"/>
      <c r="RB17" s="381"/>
      <c r="RC17" s="381"/>
      <c r="RD17" s="381"/>
      <c r="RE17" s="381"/>
      <c r="RF17" s="381"/>
      <c r="RG17" s="381"/>
      <c r="RH17" s="381"/>
      <c r="RI17" s="381"/>
      <c r="RJ17" s="381"/>
      <c r="RK17" s="381"/>
      <c r="RL17" s="381"/>
      <c r="RM17" s="381"/>
      <c r="RN17" s="381"/>
      <c r="RO17" s="381"/>
      <c r="RP17" s="381"/>
      <c r="RQ17" s="381"/>
      <c r="RR17" s="381"/>
      <c r="RS17" s="381"/>
      <c r="RT17" s="381"/>
      <c r="RU17" s="381"/>
      <c r="RV17" s="381"/>
      <c r="RW17" s="381"/>
      <c r="RX17" s="381"/>
      <c r="RY17" s="381"/>
      <c r="RZ17" s="381"/>
      <c r="SA17" s="381"/>
      <c r="SB17" s="381"/>
      <c r="SC17" s="381"/>
      <c r="SD17" s="381"/>
      <c r="SE17" s="381"/>
      <c r="SF17" s="381"/>
      <c r="SG17" s="381"/>
      <c r="SH17" s="381"/>
      <c r="SI17" s="381"/>
      <c r="SJ17" s="381"/>
      <c r="SK17" s="381"/>
      <c r="SL17" s="381"/>
      <c r="SM17" s="381"/>
      <c r="SN17" s="381"/>
      <c r="SO17" s="381"/>
      <c r="SP17" s="381"/>
      <c r="SQ17" s="381"/>
      <c r="SR17" s="381"/>
      <c r="SS17" s="381"/>
      <c r="ST17" s="381"/>
      <c r="SU17" s="381"/>
      <c r="SV17" s="381"/>
      <c r="SW17" s="381"/>
      <c r="SX17" s="381"/>
      <c r="SY17" s="381"/>
      <c r="SZ17" s="381"/>
      <c r="TA17" s="381"/>
      <c r="TB17" s="381"/>
      <c r="TC17" s="381"/>
      <c r="TD17" s="381"/>
      <c r="TE17" s="381"/>
      <c r="TF17" s="381"/>
      <c r="TG17" s="381"/>
      <c r="TH17" s="381"/>
      <c r="TI17" s="381"/>
      <c r="TJ17" s="381"/>
      <c r="TK17" s="381"/>
      <c r="TL17" s="381"/>
      <c r="TM17" s="381"/>
      <c r="TN17" s="381"/>
      <c r="TO17" s="381"/>
      <c r="TP17" s="381"/>
      <c r="TQ17" s="381"/>
      <c r="TR17" s="381"/>
      <c r="TS17" s="381"/>
      <c r="TT17" s="381"/>
      <c r="TU17" s="381"/>
      <c r="TV17" s="381"/>
      <c r="TW17" s="381"/>
      <c r="TX17" s="381"/>
      <c r="TY17" s="381"/>
      <c r="TZ17" s="381"/>
      <c r="UA17" s="381"/>
      <c r="UB17" s="381"/>
      <c r="UC17" s="381"/>
      <c r="UD17" s="381"/>
      <c r="UE17" s="381"/>
      <c r="UF17" s="381"/>
      <c r="UG17" s="381"/>
      <c r="UH17" s="381"/>
      <c r="UI17" s="381"/>
      <c r="UJ17" s="381"/>
      <c r="UK17" s="381"/>
      <c r="UL17" s="381"/>
      <c r="UM17" s="381"/>
      <c r="UN17" s="381"/>
      <c r="UO17" s="381"/>
      <c r="UP17" s="381"/>
      <c r="UQ17" s="381"/>
      <c r="UR17" s="381"/>
      <c r="US17" s="381"/>
      <c r="UT17" s="381"/>
      <c r="UU17" s="381"/>
      <c r="UV17" s="381"/>
      <c r="UW17" s="381"/>
      <c r="UX17" s="381"/>
      <c r="UY17" s="381"/>
      <c r="UZ17" s="381"/>
      <c r="VA17" s="381"/>
      <c r="VB17" s="381"/>
      <c r="VC17" s="381"/>
      <c r="VD17" s="381"/>
      <c r="VE17" s="381"/>
      <c r="VF17" s="381"/>
      <c r="VG17" s="381"/>
      <c r="VH17" s="381"/>
      <c r="VI17" s="381"/>
      <c r="VJ17" s="381"/>
      <c r="VK17" s="381"/>
      <c r="VL17" s="381"/>
      <c r="VM17" s="381"/>
      <c r="VN17" s="381"/>
      <c r="VO17" s="381"/>
      <c r="VP17" s="381"/>
      <c r="VQ17" s="381"/>
      <c r="VR17" s="381"/>
      <c r="VS17" s="381"/>
      <c r="VT17" s="381"/>
      <c r="VU17" s="381"/>
      <c r="VV17" s="381"/>
      <c r="VW17" s="381"/>
      <c r="VX17" s="381"/>
      <c r="VY17" s="381"/>
      <c r="VZ17" s="381"/>
      <c r="WA17" s="381"/>
      <c r="WB17" s="381"/>
      <c r="WC17" s="381"/>
      <c r="WD17" s="381"/>
      <c r="WE17" s="381"/>
      <c r="WF17" s="381"/>
      <c r="WG17" s="381"/>
      <c r="WH17" s="381"/>
      <c r="WI17" s="381"/>
      <c r="WJ17" s="381"/>
      <c r="WK17" s="381"/>
      <c r="WL17" s="381"/>
      <c r="WM17" s="381"/>
      <c r="WN17" s="381"/>
      <c r="WO17" s="381"/>
      <c r="WP17" s="381"/>
      <c r="WQ17" s="381"/>
      <c r="WR17" s="381"/>
      <c r="WS17" s="381"/>
      <c r="WT17" s="381"/>
      <c r="WU17" s="381"/>
      <c r="WV17" s="381"/>
      <c r="WW17" s="381"/>
      <c r="WX17" s="381"/>
      <c r="WY17" s="381"/>
      <c r="WZ17" s="381"/>
      <c r="XA17" s="381"/>
      <c r="XB17" s="381"/>
      <c r="XC17" s="381"/>
      <c r="XD17" s="381"/>
      <c r="XE17" s="381"/>
      <c r="XF17" s="381"/>
      <c r="XG17" s="381"/>
      <c r="XH17" s="381"/>
      <c r="XI17" s="381"/>
      <c r="XJ17" s="381"/>
      <c r="XK17" s="381"/>
      <c r="XL17" s="381"/>
      <c r="XM17" s="381"/>
      <c r="XN17" s="381"/>
      <c r="XO17" s="381"/>
      <c r="XP17" s="381"/>
      <c r="XQ17" s="381"/>
      <c r="XR17" s="381"/>
      <c r="XS17" s="381"/>
      <c r="XT17" s="381"/>
      <c r="XU17" s="381"/>
      <c r="XV17" s="381"/>
      <c r="XW17" s="381"/>
      <c r="XX17" s="381"/>
      <c r="XY17" s="381"/>
      <c r="XZ17" s="381"/>
      <c r="YA17" s="381"/>
      <c r="YB17" s="381"/>
      <c r="YC17" s="381"/>
      <c r="YD17" s="381"/>
      <c r="YE17" s="381"/>
      <c r="YF17" s="381"/>
      <c r="YG17" s="381"/>
      <c r="YH17" s="381"/>
      <c r="YI17" s="381"/>
      <c r="YJ17" s="381"/>
      <c r="YK17" s="381"/>
      <c r="YL17" s="381"/>
      <c r="YM17" s="381"/>
      <c r="YN17" s="381"/>
      <c r="YO17" s="381"/>
      <c r="YP17" s="381"/>
      <c r="YQ17" s="381"/>
      <c r="YR17" s="381"/>
      <c r="YS17" s="381"/>
      <c r="YT17" s="381"/>
      <c r="YU17" s="381"/>
      <c r="YV17" s="381"/>
      <c r="YW17" s="381"/>
      <c r="YX17" s="381"/>
      <c r="YY17" s="381"/>
      <c r="YZ17" s="381"/>
      <c r="ZA17" s="381"/>
      <c r="ZB17" s="381"/>
      <c r="ZC17" s="381"/>
      <c r="ZD17" s="381"/>
      <c r="ZE17" s="381"/>
      <c r="ZF17" s="381"/>
      <c r="ZG17" s="381"/>
      <c r="ZH17" s="381"/>
      <c r="ZI17" s="381"/>
      <c r="ZJ17" s="381"/>
      <c r="ZK17" s="381"/>
      <c r="ZL17" s="381"/>
      <c r="ZM17" s="381"/>
      <c r="ZN17" s="381"/>
      <c r="ZO17" s="381"/>
      <c r="ZP17" s="381"/>
      <c r="ZQ17" s="381"/>
      <c r="ZR17" s="381"/>
      <c r="ZS17" s="381"/>
      <c r="ZT17" s="381"/>
      <c r="ZU17" s="381"/>
      <c r="ZV17" s="381"/>
      <c r="ZW17" s="381"/>
      <c r="ZX17" s="381"/>
      <c r="ZY17" s="381"/>
      <c r="ZZ17" s="381"/>
      <c r="AAA17" s="381"/>
      <c r="AAB17" s="381"/>
      <c r="AAC17" s="381"/>
      <c r="AAD17" s="381"/>
      <c r="AAE17" s="381"/>
      <c r="AAF17" s="381"/>
      <c r="AAG17" s="381"/>
      <c r="AAH17" s="381"/>
      <c r="AAI17" s="381"/>
      <c r="AAJ17" s="381"/>
      <c r="AAK17" s="381"/>
      <c r="AAL17" s="381"/>
      <c r="AAM17" s="381"/>
      <c r="AAN17" s="381"/>
      <c r="AAO17" s="381"/>
      <c r="AAP17" s="381"/>
      <c r="AAQ17" s="381"/>
      <c r="AAR17" s="381"/>
      <c r="AAS17" s="381"/>
      <c r="AAT17" s="381"/>
      <c r="AAU17" s="381"/>
      <c r="AAV17" s="381"/>
      <c r="AAW17" s="381"/>
      <c r="AAX17" s="381"/>
      <c r="AAY17" s="381"/>
      <c r="AAZ17" s="381"/>
      <c r="ABA17" s="381"/>
      <c r="ABB17" s="381"/>
      <c r="ABC17" s="381"/>
      <c r="ABD17" s="381"/>
      <c r="ABE17" s="381"/>
      <c r="ABF17" s="381"/>
      <c r="ABG17" s="381"/>
      <c r="ABH17" s="381"/>
      <c r="ABI17" s="381"/>
      <c r="ABJ17" s="381"/>
      <c r="ABK17" s="381"/>
      <c r="ABL17" s="381"/>
      <c r="ABM17" s="381"/>
      <c r="ABN17" s="381"/>
      <c r="ABO17" s="381"/>
      <c r="ABP17" s="381"/>
      <c r="ABQ17" s="381"/>
      <c r="ABR17" s="381"/>
      <c r="ABS17" s="381"/>
      <c r="ABT17" s="381"/>
      <c r="ABU17" s="381"/>
      <c r="ABV17" s="381"/>
      <c r="ABW17" s="381"/>
      <c r="ABX17" s="381"/>
      <c r="ABY17" s="381"/>
      <c r="ABZ17" s="381"/>
      <c r="ACA17" s="381"/>
      <c r="ACB17" s="381"/>
      <c r="ACC17" s="381"/>
      <c r="ACD17" s="381"/>
      <c r="ACE17" s="381"/>
      <c r="ACF17" s="381"/>
      <c r="ACG17" s="381"/>
      <c r="ACH17" s="381"/>
      <c r="ACI17" s="381"/>
      <c r="ACJ17" s="381"/>
      <c r="ACK17" s="381"/>
      <c r="ACL17" s="381"/>
      <c r="ACM17" s="381"/>
      <c r="ACN17" s="381"/>
      <c r="ACO17" s="381"/>
      <c r="ACP17" s="381"/>
      <c r="ACQ17" s="381"/>
      <c r="ACR17" s="381"/>
      <c r="ACS17" s="381"/>
      <c r="ACT17" s="381"/>
      <c r="ACU17" s="381"/>
      <c r="ACV17" s="381"/>
      <c r="ACW17" s="381"/>
      <c r="ACX17" s="381"/>
      <c r="ACY17" s="381"/>
      <c r="ACZ17" s="381"/>
      <c r="ADA17" s="381"/>
      <c r="ADB17" s="381"/>
      <c r="ADC17" s="381"/>
      <c r="ADD17" s="381"/>
      <c r="ADE17" s="381"/>
      <c r="ADF17" s="381"/>
      <c r="ADG17" s="381"/>
      <c r="ADH17" s="381"/>
      <c r="ADI17" s="381"/>
      <c r="ADJ17" s="381"/>
      <c r="ADK17" s="381"/>
      <c r="ADL17" s="381"/>
      <c r="ADM17" s="381"/>
      <c r="ADN17" s="381"/>
      <c r="ADO17" s="381"/>
      <c r="ADP17" s="381"/>
      <c r="ADQ17" s="381"/>
      <c r="ADR17" s="381"/>
      <c r="ADS17" s="381"/>
      <c r="ADT17" s="381"/>
      <c r="ADU17" s="381"/>
      <c r="ADV17" s="381"/>
      <c r="ADW17" s="381"/>
      <c r="ADX17" s="381"/>
      <c r="ADY17" s="381"/>
      <c r="ADZ17" s="381"/>
      <c r="AEA17" s="381"/>
      <c r="AEB17" s="381"/>
      <c r="AEC17" s="381"/>
      <c r="AED17" s="381"/>
      <c r="AEE17" s="381"/>
      <c r="AEF17" s="381"/>
      <c r="AEG17" s="381"/>
      <c r="AEH17" s="381"/>
      <c r="AEI17" s="381"/>
      <c r="AEJ17" s="381"/>
      <c r="AEK17" s="381"/>
      <c r="AEL17" s="381"/>
      <c r="AEM17" s="381"/>
      <c r="AEN17" s="381"/>
      <c r="AEO17" s="381"/>
      <c r="AEP17" s="381"/>
      <c r="AEQ17" s="381"/>
      <c r="AER17" s="381"/>
      <c r="AES17" s="381"/>
      <c r="AET17" s="381"/>
      <c r="AEU17" s="381"/>
      <c r="AEV17" s="381"/>
      <c r="AEW17" s="381"/>
      <c r="AEX17" s="381"/>
      <c r="AEY17" s="381"/>
      <c r="AEZ17" s="381"/>
      <c r="AFA17" s="381"/>
      <c r="AFB17" s="381"/>
      <c r="AFC17" s="381"/>
      <c r="AFD17" s="381"/>
      <c r="AFE17" s="381"/>
      <c r="AFF17" s="381"/>
      <c r="AFG17" s="381"/>
      <c r="AFH17" s="381"/>
      <c r="AFI17" s="381"/>
      <c r="AFJ17" s="381"/>
      <c r="AFK17" s="381"/>
      <c r="AFL17" s="381"/>
      <c r="AFM17" s="381"/>
      <c r="AFN17" s="381"/>
      <c r="AFO17" s="381"/>
      <c r="AFP17" s="381"/>
      <c r="AFQ17" s="381"/>
      <c r="AFR17" s="381"/>
      <c r="AFS17" s="381"/>
      <c r="AFT17" s="381"/>
      <c r="AFU17" s="381"/>
      <c r="AFV17" s="381"/>
      <c r="AFW17" s="381"/>
      <c r="AFX17" s="381"/>
      <c r="AFY17" s="381"/>
      <c r="AFZ17" s="381"/>
      <c r="AGA17" s="381"/>
      <c r="AGB17" s="381"/>
      <c r="AGC17" s="381"/>
      <c r="AGD17" s="381"/>
      <c r="AGE17" s="381"/>
      <c r="AGF17" s="381"/>
      <c r="AGG17" s="381"/>
      <c r="AGH17" s="381"/>
      <c r="AGI17" s="381"/>
      <c r="AGJ17" s="381"/>
      <c r="AGK17" s="381"/>
      <c r="AGL17" s="381"/>
      <c r="AGM17" s="381"/>
      <c r="AGN17" s="381"/>
      <c r="AGO17" s="381"/>
      <c r="AGP17" s="381"/>
      <c r="AGQ17" s="381"/>
      <c r="AGR17" s="381"/>
      <c r="AGS17" s="381"/>
      <c r="AGT17" s="381"/>
      <c r="AGU17" s="381"/>
      <c r="AGV17" s="381"/>
      <c r="AGW17" s="381"/>
      <c r="AGX17" s="381"/>
      <c r="AGY17" s="381"/>
      <c r="AGZ17" s="381"/>
      <c r="AHA17" s="381"/>
      <c r="AHB17" s="381"/>
      <c r="AHC17" s="381"/>
      <c r="AHD17" s="381"/>
      <c r="AHE17" s="381"/>
      <c r="AHF17" s="381"/>
      <c r="AHG17" s="381"/>
      <c r="AHH17" s="381"/>
      <c r="AHI17" s="381"/>
      <c r="AHJ17" s="381"/>
      <c r="AHK17" s="381"/>
      <c r="AHL17" s="381"/>
      <c r="AHM17" s="381"/>
      <c r="AHN17" s="381"/>
      <c r="AHO17" s="381"/>
      <c r="AHP17" s="381"/>
      <c r="AHQ17" s="381"/>
      <c r="AHR17" s="381"/>
      <c r="AHS17" s="381"/>
      <c r="AHT17" s="381"/>
      <c r="AHU17" s="381"/>
      <c r="AHV17" s="381"/>
      <c r="AHW17" s="381"/>
      <c r="AHX17" s="381"/>
      <c r="AHY17" s="381"/>
      <c r="AHZ17" s="381"/>
      <c r="AIA17" s="381"/>
      <c r="AIB17" s="381"/>
      <c r="AIC17" s="381"/>
      <c r="AID17" s="381"/>
      <c r="AIE17" s="381"/>
      <c r="AIF17" s="381"/>
      <c r="AIG17" s="381"/>
      <c r="AIH17" s="381"/>
      <c r="AII17" s="381"/>
      <c r="AIJ17" s="381"/>
      <c r="AIK17" s="381"/>
      <c r="AIL17" s="381"/>
      <c r="AIM17" s="381"/>
      <c r="AIN17" s="381"/>
      <c r="AIO17" s="381"/>
      <c r="AIP17" s="381"/>
      <c r="AIQ17" s="381"/>
      <c r="AIR17" s="381"/>
      <c r="AIS17" s="381"/>
      <c r="AIT17" s="381"/>
      <c r="AIU17" s="381"/>
      <c r="AIV17" s="381"/>
      <c r="AIW17" s="381"/>
      <c r="AIX17" s="381"/>
      <c r="AIY17" s="381"/>
      <c r="AIZ17" s="381"/>
      <c r="AJA17" s="381"/>
      <c r="AJB17" s="381"/>
      <c r="AJC17" s="381"/>
      <c r="AJD17" s="381"/>
      <c r="AJE17" s="381"/>
      <c r="AJF17" s="381"/>
      <c r="AJG17" s="381"/>
      <c r="AJH17" s="381"/>
      <c r="AJI17" s="381"/>
      <c r="AJJ17" s="381"/>
      <c r="AJK17" s="381"/>
      <c r="AJL17" s="381"/>
      <c r="AJM17" s="381"/>
      <c r="AJN17" s="381"/>
      <c r="AJO17" s="381"/>
      <c r="AJP17" s="381"/>
      <c r="AJQ17" s="381"/>
      <c r="AJR17" s="381"/>
      <c r="AJS17" s="381"/>
      <c r="AJT17" s="381"/>
      <c r="AJU17" s="381"/>
      <c r="AJV17" s="381"/>
      <c r="AJW17" s="381"/>
      <c r="AJX17" s="381"/>
      <c r="AJY17" s="381"/>
      <c r="AJZ17" s="381"/>
      <c r="AKA17" s="381"/>
      <c r="AKB17" s="381"/>
      <c r="AKC17" s="381"/>
      <c r="AKD17" s="381"/>
      <c r="AKE17" s="381"/>
      <c r="AKF17" s="381"/>
      <c r="AKG17" s="381"/>
      <c r="AKH17" s="381"/>
      <c r="AKI17" s="381"/>
      <c r="AKJ17" s="381"/>
      <c r="AKK17" s="381"/>
      <c r="AKL17" s="381"/>
      <c r="AKM17" s="381"/>
      <c r="AKN17" s="381"/>
      <c r="AKO17" s="381"/>
      <c r="AKP17" s="381"/>
      <c r="AKQ17" s="381"/>
      <c r="AKR17" s="381"/>
      <c r="AKS17" s="381"/>
      <c r="AKT17" s="381"/>
      <c r="AKU17" s="381"/>
      <c r="AKV17" s="381"/>
      <c r="AKW17" s="381"/>
      <c r="AKX17" s="381"/>
      <c r="AKY17" s="381"/>
      <c r="AKZ17" s="381"/>
      <c r="ALA17" s="381"/>
      <c r="ALB17" s="381"/>
      <c r="ALC17" s="381"/>
      <c r="ALD17" s="381"/>
      <c r="ALE17" s="381"/>
      <c r="ALF17" s="381"/>
      <c r="ALG17" s="381"/>
      <c r="ALH17" s="381"/>
      <c r="ALI17" s="381"/>
      <c r="ALJ17" s="381"/>
      <c r="ALK17" s="381"/>
      <c r="ALL17" s="381"/>
      <c r="ALM17" s="381"/>
      <c r="ALN17" s="381"/>
      <c r="ALO17" s="381"/>
      <c r="ALP17" s="381"/>
      <c r="ALQ17" s="381"/>
      <c r="ALR17" s="381"/>
      <c r="ALS17" s="381"/>
      <c r="ALT17" s="381"/>
      <c r="ALU17" s="381"/>
      <c r="ALV17" s="381"/>
      <c r="ALW17" s="381"/>
      <c r="ALX17" s="381"/>
      <c r="ALY17" s="381"/>
      <c r="ALZ17" s="381"/>
      <c r="AMA17" s="381"/>
      <c r="AMB17" s="381"/>
      <c r="AMC17" s="381"/>
      <c r="AMD17" s="381"/>
      <c r="AME17" s="381"/>
      <c r="AMF17" s="381"/>
      <c r="AMG17" s="381"/>
      <c r="AMH17" s="381"/>
      <c r="AMI17" s="381"/>
      <c r="AMJ17" s="381"/>
      <c r="AMK17" s="381"/>
      <c r="AML17" s="381"/>
      <c r="AMM17" s="381"/>
      <c r="AMN17" s="381"/>
      <c r="AMO17" s="381"/>
      <c r="AMP17" s="381"/>
      <c r="AMQ17" s="381"/>
      <c r="AMR17" s="381"/>
      <c r="AMS17" s="381"/>
      <c r="AMT17" s="381"/>
      <c r="AMU17" s="381"/>
      <c r="AMV17" s="381"/>
      <c r="AMW17" s="381"/>
      <c r="AMX17" s="381"/>
      <c r="AMY17" s="381"/>
      <c r="AMZ17" s="381"/>
      <c r="ANA17" s="381"/>
      <c r="ANB17" s="381"/>
      <c r="ANC17" s="381"/>
      <c r="AND17" s="381"/>
      <c r="ANE17" s="381"/>
      <c r="ANF17" s="381"/>
      <c r="ANG17" s="381"/>
      <c r="ANH17" s="381"/>
      <c r="ANI17" s="381"/>
      <c r="ANJ17" s="381"/>
      <c r="ANK17" s="381"/>
      <c r="ANL17" s="381"/>
      <c r="ANM17" s="381"/>
      <c r="ANN17" s="381"/>
      <c r="ANO17" s="381"/>
      <c r="ANP17" s="381"/>
      <c r="ANQ17" s="381"/>
      <c r="ANR17" s="381"/>
      <c r="ANS17" s="381"/>
      <c r="ANT17" s="381"/>
      <c r="ANU17" s="381"/>
      <c r="ANV17" s="381"/>
      <c r="ANW17" s="381"/>
      <c r="ANX17" s="381"/>
      <c r="ANY17" s="381"/>
      <c r="ANZ17" s="381"/>
      <c r="AOA17" s="381"/>
      <c r="AOB17" s="381"/>
      <c r="AOC17" s="381"/>
      <c r="AOD17" s="381"/>
      <c r="AOE17" s="381"/>
      <c r="AOF17" s="381"/>
      <c r="AOG17" s="381"/>
      <c r="AOH17" s="381"/>
      <c r="AOI17" s="381"/>
      <c r="AOJ17" s="381"/>
      <c r="AOK17" s="381"/>
      <c r="AOL17" s="381"/>
      <c r="AOM17" s="381"/>
      <c r="AON17" s="381"/>
      <c r="AOO17" s="381"/>
      <c r="AOP17" s="381"/>
      <c r="AOQ17" s="381"/>
      <c r="AOR17" s="381"/>
      <c r="AOS17" s="381"/>
      <c r="AOT17" s="381"/>
      <c r="AOU17" s="381"/>
      <c r="AOV17" s="381"/>
      <c r="AOW17" s="381"/>
      <c r="AOX17" s="381"/>
      <c r="AOY17" s="381"/>
      <c r="AOZ17" s="381"/>
      <c r="APA17" s="381"/>
      <c r="APB17" s="381"/>
      <c r="APC17" s="381"/>
      <c r="APD17" s="381"/>
      <c r="APE17" s="381"/>
      <c r="APF17" s="381"/>
      <c r="APG17" s="381"/>
      <c r="APH17" s="381"/>
      <c r="API17" s="381"/>
      <c r="APJ17" s="381"/>
      <c r="APK17" s="381"/>
      <c r="APL17" s="381"/>
      <c r="APM17" s="381"/>
      <c r="APN17" s="381"/>
      <c r="APO17" s="381"/>
      <c r="APP17" s="381"/>
      <c r="APQ17" s="381"/>
      <c r="APR17" s="381"/>
      <c r="APS17" s="381"/>
      <c r="APT17" s="381"/>
      <c r="APU17" s="381"/>
      <c r="APV17" s="381"/>
      <c r="APW17" s="381"/>
      <c r="APX17" s="381"/>
      <c r="APY17" s="381"/>
      <c r="APZ17" s="381"/>
      <c r="AQA17" s="381"/>
      <c r="AQB17" s="381"/>
      <c r="AQC17" s="381"/>
      <c r="AQD17" s="381"/>
      <c r="AQE17" s="381"/>
      <c r="AQF17" s="381"/>
      <c r="AQG17" s="381"/>
      <c r="AQH17" s="381"/>
      <c r="AQI17" s="381"/>
      <c r="AQJ17" s="381"/>
      <c r="AQK17" s="381"/>
      <c r="AQL17" s="381"/>
      <c r="AQM17" s="381"/>
      <c r="AQN17" s="381"/>
      <c r="AQO17" s="381"/>
      <c r="AQP17" s="381"/>
      <c r="AQQ17" s="381"/>
      <c r="AQR17" s="381"/>
      <c r="AQS17" s="381"/>
      <c r="AQT17" s="381"/>
      <c r="AQU17" s="381"/>
      <c r="AQV17" s="381"/>
      <c r="AQW17" s="381"/>
      <c r="AQX17" s="381"/>
      <c r="AQY17" s="381"/>
      <c r="AQZ17" s="381"/>
      <c r="ARA17" s="381"/>
      <c r="ARB17" s="381"/>
      <c r="ARC17" s="381"/>
      <c r="ARD17" s="381"/>
      <c r="ARE17" s="381"/>
      <c r="ARF17" s="381"/>
      <c r="ARG17" s="381"/>
      <c r="ARH17" s="381"/>
      <c r="ARI17" s="381"/>
      <c r="ARJ17" s="381"/>
      <c r="ARK17" s="381"/>
      <c r="ARL17" s="381"/>
      <c r="ARM17" s="381"/>
      <c r="ARN17" s="381"/>
      <c r="ARO17" s="381"/>
      <c r="ARP17" s="381"/>
      <c r="ARQ17" s="381"/>
      <c r="ARR17" s="381"/>
      <c r="ARS17" s="381"/>
      <c r="ART17" s="381"/>
      <c r="ARU17" s="381"/>
      <c r="ARV17" s="381"/>
      <c r="ARW17" s="381"/>
      <c r="ARX17" s="381"/>
      <c r="ARY17" s="381"/>
      <c r="ARZ17" s="381"/>
      <c r="ASA17" s="381"/>
      <c r="ASB17" s="381"/>
      <c r="ASC17" s="381"/>
      <c r="ASD17" s="381"/>
      <c r="ASE17" s="381"/>
      <c r="ASF17" s="381"/>
      <c r="ASG17" s="381"/>
      <c r="ASH17" s="381"/>
      <c r="ASI17" s="381"/>
      <c r="ASJ17" s="381"/>
      <c r="ASK17" s="381"/>
      <c r="ASL17" s="381"/>
      <c r="ASM17" s="381"/>
      <c r="ASN17" s="381"/>
      <c r="ASO17" s="381"/>
      <c r="ASP17" s="381"/>
      <c r="ASQ17" s="381"/>
      <c r="ASR17" s="381"/>
      <c r="ASS17" s="381"/>
      <c r="AST17" s="381"/>
      <c r="ASU17" s="381"/>
      <c r="ASV17" s="381"/>
      <c r="ASW17" s="381"/>
      <c r="ASX17" s="381"/>
      <c r="ASY17" s="381"/>
      <c r="ASZ17" s="381"/>
      <c r="ATA17" s="381"/>
      <c r="ATB17" s="381"/>
      <c r="ATC17" s="381"/>
      <c r="ATD17" s="381"/>
      <c r="ATE17" s="381"/>
      <c r="ATF17" s="381"/>
      <c r="ATG17" s="381"/>
      <c r="ATH17" s="381"/>
      <c r="ATI17" s="381"/>
      <c r="ATJ17" s="381"/>
      <c r="ATK17" s="381"/>
      <c r="ATL17" s="381"/>
      <c r="ATM17" s="381"/>
      <c r="ATN17" s="381"/>
      <c r="ATO17" s="381"/>
      <c r="ATP17" s="381"/>
      <c r="ATQ17" s="381"/>
      <c r="ATR17" s="381"/>
      <c r="ATS17" s="381"/>
      <c r="ATT17" s="381"/>
      <c r="ATU17" s="381"/>
      <c r="ATV17" s="381"/>
      <c r="ATW17" s="381"/>
      <c r="ATX17" s="381"/>
      <c r="ATY17" s="381"/>
      <c r="ATZ17" s="381"/>
      <c r="AUA17" s="381"/>
      <c r="AUB17" s="381"/>
      <c r="AUC17" s="381"/>
      <c r="AUD17" s="381"/>
      <c r="AUE17" s="381"/>
      <c r="AUF17" s="381"/>
      <c r="AUG17" s="381"/>
      <c r="AUH17" s="381"/>
      <c r="AUI17" s="381"/>
      <c r="AUJ17" s="381"/>
      <c r="AUK17" s="381"/>
      <c r="AUL17" s="381"/>
      <c r="AUM17" s="381"/>
      <c r="AUN17" s="381"/>
      <c r="AUO17" s="381"/>
      <c r="AUP17" s="381"/>
      <c r="AUQ17" s="381"/>
      <c r="AUR17" s="381"/>
      <c r="AUS17" s="381"/>
      <c r="AUT17" s="381"/>
      <c r="AUU17" s="381"/>
      <c r="AUV17" s="381"/>
      <c r="AUW17" s="381"/>
      <c r="AUX17" s="381"/>
      <c r="AUY17" s="381"/>
      <c r="AUZ17" s="381"/>
      <c r="AVA17" s="381"/>
      <c r="AVB17" s="381"/>
      <c r="AVC17" s="381"/>
      <c r="AVD17" s="381"/>
      <c r="AVE17" s="381"/>
      <c r="AVF17" s="381"/>
      <c r="AVG17" s="381"/>
      <c r="AVH17" s="381"/>
      <c r="AVI17" s="381"/>
      <c r="AVJ17" s="381"/>
      <c r="AVK17" s="381"/>
      <c r="AVL17" s="381"/>
      <c r="AVM17" s="381"/>
      <c r="AVN17" s="381"/>
      <c r="AVO17" s="381"/>
      <c r="AVP17" s="381"/>
      <c r="AVQ17" s="381"/>
      <c r="AVR17" s="381"/>
      <c r="AVS17" s="381"/>
      <c r="AVT17" s="381"/>
      <c r="AVU17" s="381"/>
      <c r="AVV17" s="381"/>
      <c r="AVW17" s="381"/>
      <c r="AVX17" s="381"/>
      <c r="AVY17" s="381"/>
      <c r="AVZ17" s="381"/>
      <c r="AWA17" s="381"/>
      <c r="AWB17" s="381"/>
      <c r="AWC17" s="381"/>
      <c r="AWD17" s="381"/>
      <c r="AWE17" s="381"/>
      <c r="AWF17" s="381"/>
      <c r="AWG17" s="381"/>
      <c r="AWH17" s="381"/>
      <c r="AWI17" s="381"/>
      <c r="AWJ17" s="381"/>
      <c r="AWK17" s="381"/>
      <c r="AWL17" s="381"/>
      <c r="AWM17" s="381"/>
      <c r="AWN17" s="381"/>
      <c r="AWO17" s="381"/>
      <c r="AWP17" s="381"/>
      <c r="AWQ17" s="381"/>
      <c r="AWR17" s="381"/>
      <c r="AWS17" s="381"/>
      <c r="AWT17" s="381"/>
      <c r="AWU17" s="381"/>
      <c r="AWV17" s="381"/>
      <c r="AWW17" s="381"/>
      <c r="AWX17" s="381"/>
      <c r="AWY17" s="381"/>
      <c r="AWZ17" s="381"/>
      <c r="AXA17" s="381"/>
      <c r="AXB17" s="381"/>
      <c r="AXC17" s="381"/>
      <c r="AXD17" s="381"/>
      <c r="AXE17" s="381"/>
      <c r="AXF17" s="381"/>
      <c r="AXG17" s="381"/>
      <c r="AXH17" s="381"/>
      <c r="AXI17" s="381"/>
      <c r="AXJ17" s="381"/>
      <c r="AXK17" s="381"/>
      <c r="AXL17" s="381"/>
      <c r="AXM17" s="381"/>
      <c r="AXN17" s="381"/>
      <c r="AXO17" s="381"/>
      <c r="AXP17" s="381"/>
      <c r="AXQ17" s="381"/>
      <c r="AXR17" s="381"/>
      <c r="AXS17" s="381"/>
      <c r="AXT17" s="381"/>
      <c r="AXU17" s="381"/>
      <c r="AXV17" s="381"/>
      <c r="AXW17" s="381"/>
      <c r="AXX17" s="381"/>
      <c r="AXY17" s="381"/>
      <c r="AXZ17" s="381"/>
      <c r="AYA17" s="381"/>
      <c r="AYB17" s="381"/>
      <c r="AYC17" s="381"/>
      <c r="AYD17" s="381"/>
      <c r="AYE17" s="381"/>
      <c r="AYF17" s="381"/>
      <c r="AYG17" s="381"/>
      <c r="AYH17" s="381"/>
      <c r="AYI17" s="381"/>
      <c r="AYJ17" s="381"/>
      <c r="AYK17" s="381"/>
      <c r="AYL17" s="381"/>
      <c r="AYM17" s="381"/>
      <c r="AYN17" s="381"/>
      <c r="AYO17" s="381"/>
      <c r="AYP17" s="381"/>
      <c r="AYQ17" s="381"/>
      <c r="AYR17" s="381"/>
      <c r="AYS17" s="381"/>
      <c r="AYT17" s="381"/>
      <c r="AYU17" s="381"/>
      <c r="AYV17" s="381"/>
      <c r="AYW17" s="381"/>
      <c r="AYX17" s="381"/>
      <c r="AYY17" s="381"/>
      <c r="AYZ17" s="381"/>
      <c r="AZA17" s="381"/>
      <c r="AZB17" s="381"/>
      <c r="AZC17" s="381"/>
      <c r="AZD17" s="381"/>
      <c r="AZE17" s="381"/>
      <c r="AZF17" s="381"/>
      <c r="AZG17" s="381"/>
      <c r="AZH17" s="381"/>
      <c r="AZI17" s="381"/>
      <c r="AZJ17" s="381"/>
      <c r="AZK17" s="381"/>
      <c r="AZL17" s="381"/>
      <c r="AZM17" s="381"/>
      <c r="AZN17" s="381"/>
      <c r="AZO17" s="381"/>
      <c r="AZP17" s="381"/>
      <c r="AZQ17" s="381"/>
      <c r="AZR17" s="381"/>
      <c r="AZS17" s="381"/>
      <c r="AZT17" s="381"/>
      <c r="AZU17" s="381"/>
      <c r="AZV17" s="381"/>
      <c r="AZW17" s="381"/>
      <c r="AZX17" s="381"/>
      <c r="AZY17" s="381"/>
      <c r="AZZ17" s="381"/>
      <c r="BAA17" s="381"/>
      <c r="BAB17" s="381"/>
      <c r="BAC17" s="381"/>
      <c r="BAD17" s="381"/>
      <c r="BAE17" s="381"/>
      <c r="BAF17" s="381"/>
      <c r="BAG17" s="381"/>
      <c r="BAH17" s="381"/>
      <c r="BAI17" s="381"/>
      <c r="BAJ17" s="381"/>
      <c r="BAK17" s="381"/>
      <c r="BAL17" s="381"/>
      <c r="BAM17" s="381"/>
      <c r="BAN17" s="381"/>
      <c r="BAO17" s="381"/>
      <c r="BAP17" s="381"/>
      <c r="BAQ17" s="381"/>
      <c r="BAR17" s="381"/>
      <c r="BAS17" s="381"/>
      <c r="BAT17" s="381"/>
      <c r="BAU17" s="381"/>
      <c r="BAV17" s="381"/>
      <c r="BAW17" s="381"/>
      <c r="BAX17" s="381"/>
      <c r="BAY17" s="381"/>
      <c r="BAZ17" s="381"/>
      <c r="BBA17" s="381"/>
      <c r="BBB17" s="381"/>
      <c r="BBC17" s="381"/>
      <c r="BBD17" s="381"/>
      <c r="BBE17" s="381"/>
      <c r="BBF17" s="381"/>
      <c r="BBG17" s="381"/>
      <c r="BBH17" s="381"/>
      <c r="BBI17" s="381"/>
      <c r="BBJ17" s="381"/>
      <c r="BBK17" s="381"/>
      <c r="BBL17" s="381"/>
      <c r="BBM17" s="381"/>
      <c r="BBN17" s="381"/>
      <c r="BBO17" s="381"/>
      <c r="BBP17" s="381"/>
      <c r="BBQ17" s="381"/>
      <c r="BBR17" s="381"/>
      <c r="BBS17" s="381"/>
      <c r="BBT17" s="381"/>
      <c r="BBU17" s="381"/>
      <c r="BBV17" s="381"/>
      <c r="BBW17" s="381"/>
      <c r="BBX17" s="381"/>
      <c r="BBY17" s="381"/>
      <c r="BBZ17" s="381"/>
      <c r="BCA17" s="381"/>
      <c r="BCB17" s="381"/>
      <c r="BCC17" s="381"/>
      <c r="BCD17" s="381"/>
      <c r="BCE17" s="381"/>
      <c r="BCF17" s="381"/>
      <c r="BCG17" s="381"/>
      <c r="BCH17" s="381"/>
      <c r="BCI17" s="381"/>
      <c r="BCJ17" s="381"/>
      <c r="BCK17" s="381"/>
      <c r="BCL17" s="381"/>
      <c r="BCM17" s="381"/>
      <c r="BCN17" s="381"/>
      <c r="BCO17" s="381"/>
      <c r="BCP17" s="381"/>
      <c r="BCQ17" s="381"/>
      <c r="BCR17" s="381"/>
      <c r="BCS17" s="381"/>
      <c r="BCT17" s="381"/>
      <c r="BCU17" s="381"/>
      <c r="BCV17" s="381"/>
      <c r="BCW17" s="381"/>
      <c r="BCX17" s="381"/>
      <c r="BCY17" s="381"/>
      <c r="BCZ17" s="381"/>
      <c r="BDA17" s="381"/>
      <c r="BDB17" s="381"/>
      <c r="BDC17" s="381"/>
      <c r="BDD17" s="381"/>
      <c r="BDE17" s="381"/>
      <c r="BDF17" s="381"/>
      <c r="BDG17" s="381"/>
      <c r="BDH17" s="381"/>
      <c r="BDI17" s="381"/>
      <c r="BDJ17" s="381"/>
      <c r="BDK17" s="381"/>
      <c r="BDL17" s="381"/>
      <c r="BDM17" s="381"/>
      <c r="BDN17" s="381"/>
      <c r="BDO17" s="381"/>
      <c r="BDP17" s="381"/>
      <c r="BDQ17" s="381"/>
      <c r="BDR17" s="381"/>
      <c r="BDS17" s="381"/>
      <c r="BDT17" s="381"/>
      <c r="BDU17" s="381"/>
      <c r="BDV17" s="381"/>
      <c r="BDW17" s="381"/>
      <c r="BDX17" s="381"/>
      <c r="BDY17" s="381"/>
      <c r="BDZ17" s="381"/>
      <c r="BEA17" s="381"/>
      <c r="BEB17" s="381"/>
      <c r="BEC17" s="381"/>
      <c r="BED17" s="381"/>
      <c r="BEE17" s="381"/>
      <c r="BEF17" s="381"/>
      <c r="BEG17" s="381"/>
      <c r="BEH17" s="381"/>
      <c r="BEI17" s="381"/>
      <c r="BEJ17" s="381"/>
      <c r="BEK17" s="381"/>
      <c r="BEL17" s="381"/>
      <c r="BEM17" s="381"/>
      <c r="BEN17" s="381"/>
      <c r="BEO17" s="381"/>
      <c r="BEP17" s="381"/>
      <c r="BEQ17" s="381"/>
      <c r="BER17" s="381"/>
      <c r="BES17" s="381"/>
      <c r="BET17" s="381"/>
      <c r="BEU17" s="381"/>
      <c r="BEV17" s="381"/>
      <c r="BEW17" s="381"/>
      <c r="BEX17" s="381"/>
      <c r="BEY17" s="381"/>
      <c r="BEZ17" s="381"/>
      <c r="BFA17" s="381"/>
      <c r="BFB17" s="381"/>
      <c r="BFC17" s="381"/>
      <c r="BFD17" s="381"/>
      <c r="BFE17" s="381"/>
      <c r="BFF17" s="381"/>
      <c r="BFG17" s="381"/>
      <c r="BFH17" s="381"/>
      <c r="BFI17" s="381"/>
      <c r="BFJ17" s="381"/>
      <c r="BFK17" s="381"/>
      <c r="BFL17" s="381"/>
      <c r="BFM17" s="381"/>
      <c r="BFN17" s="381"/>
      <c r="BFO17" s="381"/>
      <c r="BFP17" s="381"/>
      <c r="BFQ17" s="381"/>
      <c r="BFR17" s="381"/>
      <c r="BFS17" s="381"/>
      <c r="BFT17" s="381"/>
      <c r="BFU17" s="381"/>
      <c r="BFV17" s="381"/>
      <c r="BFW17" s="381"/>
      <c r="BFX17" s="381"/>
      <c r="BFY17" s="381"/>
      <c r="BFZ17" s="381"/>
      <c r="BGA17" s="381"/>
      <c r="BGB17" s="381"/>
      <c r="BGC17" s="381"/>
      <c r="BGD17" s="381"/>
      <c r="BGE17" s="381"/>
      <c r="BGF17" s="381"/>
      <c r="BGG17" s="381"/>
      <c r="BGH17" s="381"/>
      <c r="BGI17" s="381"/>
      <c r="BGJ17" s="381"/>
      <c r="BGK17" s="381"/>
      <c r="BGL17" s="381"/>
      <c r="BGM17" s="381"/>
      <c r="BGN17" s="381"/>
      <c r="BGO17" s="381"/>
      <c r="BGP17" s="381"/>
      <c r="BGQ17" s="381"/>
      <c r="BGR17" s="381"/>
      <c r="BGS17" s="381"/>
      <c r="BGT17" s="381"/>
      <c r="BGU17" s="381"/>
      <c r="BGV17" s="381"/>
      <c r="BGW17" s="381"/>
      <c r="BGX17" s="381"/>
      <c r="BGY17" s="381"/>
      <c r="BGZ17" s="381"/>
      <c r="BHA17" s="381"/>
      <c r="BHB17" s="381"/>
      <c r="BHC17" s="381"/>
      <c r="BHD17" s="381"/>
      <c r="BHE17" s="381"/>
      <c r="BHF17" s="381"/>
      <c r="BHG17" s="381"/>
      <c r="BHH17" s="381"/>
      <c r="BHI17" s="381"/>
      <c r="BHJ17" s="381"/>
      <c r="BHK17" s="381"/>
      <c r="BHL17" s="381"/>
      <c r="BHM17" s="381"/>
      <c r="BHN17" s="381"/>
      <c r="BHO17" s="381"/>
      <c r="BHP17" s="381"/>
      <c r="BHQ17" s="381"/>
      <c r="BHR17" s="381"/>
      <c r="BHS17" s="381"/>
      <c r="BHT17" s="381"/>
      <c r="BHU17" s="381"/>
      <c r="BHV17" s="381"/>
      <c r="BHW17" s="381"/>
      <c r="BHX17" s="381"/>
      <c r="BHY17" s="381"/>
      <c r="BHZ17" s="381"/>
      <c r="BIA17" s="381"/>
      <c r="BIB17" s="381"/>
      <c r="BIC17" s="381"/>
      <c r="BID17" s="381"/>
      <c r="BIE17" s="381"/>
      <c r="BIF17" s="381"/>
      <c r="BIG17" s="381"/>
      <c r="BIH17" s="381"/>
      <c r="BII17" s="381"/>
      <c r="BIJ17" s="381"/>
      <c r="BIK17" s="381"/>
      <c r="BIL17" s="381"/>
      <c r="BIM17" s="381"/>
      <c r="BIN17" s="381"/>
      <c r="BIO17" s="381"/>
      <c r="BIP17" s="381"/>
      <c r="BIQ17" s="381"/>
      <c r="BIR17" s="381"/>
      <c r="BIS17" s="381"/>
      <c r="BIT17" s="381"/>
      <c r="BIU17" s="381"/>
      <c r="BIV17" s="381"/>
      <c r="BIW17" s="381"/>
      <c r="BIX17" s="381"/>
      <c r="BIY17" s="381"/>
      <c r="BIZ17" s="381"/>
      <c r="BJA17" s="381"/>
      <c r="BJB17" s="381"/>
      <c r="BJC17" s="381"/>
      <c r="BJD17" s="381"/>
      <c r="BJE17" s="381"/>
      <c r="BJF17" s="381"/>
      <c r="BJG17" s="381"/>
      <c r="BJH17" s="381"/>
      <c r="BJI17" s="381"/>
      <c r="BJJ17" s="381"/>
      <c r="BJK17" s="381"/>
      <c r="BJL17" s="381"/>
      <c r="BJM17" s="381"/>
      <c r="BJN17" s="381"/>
      <c r="BJO17" s="381"/>
      <c r="BJP17" s="381"/>
      <c r="BJQ17" s="381"/>
      <c r="BJR17" s="381"/>
      <c r="BJS17" s="381"/>
      <c r="BJT17" s="381"/>
      <c r="BJU17" s="381"/>
      <c r="BJV17" s="381"/>
      <c r="BJW17" s="381"/>
      <c r="BJX17" s="381"/>
      <c r="BJY17" s="381"/>
      <c r="BJZ17" s="381"/>
      <c r="BKA17" s="381"/>
      <c r="BKB17" s="381"/>
      <c r="BKC17" s="381"/>
      <c r="BKD17" s="381"/>
      <c r="BKE17" s="381"/>
      <c r="BKF17" s="381"/>
      <c r="BKG17" s="381"/>
      <c r="BKH17" s="381"/>
      <c r="BKI17" s="381"/>
      <c r="BKJ17" s="381"/>
      <c r="BKK17" s="381"/>
      <c r="BKL17" s="381"/>
      <c r="BKM17" s="381"/>
      <c r="BKN17" s="381"/>
      <c r="BKO17" s="381"/>
      <c r="BKP17" s="381"/>
      <c r="BKQ17" s="381"/>
      <c r="BKR17" s="381"/>
      <c r="BKS17" s="381"/>
      <c r="BKT17" s="381"/>
      <c r="BKU17" s="381"/>
      <c r="BKV17" s="381"/>
      <c r="BKW17" s="381"/>
      <c r="BKX17" s="381"/>
      <c r="BKY17" s="381"/>
      <c r="BKZ17" s="381"/>
      <c r="BLA17" s="381"/>
      <c r="BLB17" s="381"/>
      <c r="BLC17" s="381"/>
      <c r="BLD17" s="381"/>
      <c r="BLE17" s="381"/>
      <c r="BLF17" s="381"/>
      <c r="BLG17" s="381"/>
      <c r="BLH17" s="381"/>
      <c r="BLI17" s="381"/>
      <c r="BLJ17" s="381"/>
      <c r="BLK17" s="381"/>
      <c r="BLL17" s="381"/>
      <c r="BLM17" s="381"/>
      <c r="BLN17" s="381"/>
      <c r="BLO17" s="381"/>
      <c r="BLP17" s="381"/>
      <c r="BLQ17" s="381"/>
      <c r="BLR17" s="381"/>
      <c r="BLS17" s="381"/>
      <c r="BLT17" s="381"/>
      <c r="BLU17" s="381"/>
      <c r="BLV17" s="381"/>
      <c r="BLW17" s="381"/>
      <c r="BLX17" s="381"/>
      <c r="BLY17" s="381"/>
      <c r="BLZ17" s="381"/>
    </row>
    <row r="18" spans="1:1690" s="118" customFormat="1" ht="10" x14ac:dyDescent="0.2">
      <c r="A18" s="395"/>
      <c r="B18" s="374" t="s">
        <v>130</v>
      </c>
      <c r="C18" s="376">
        <v>4.0418771996762221E-2</v>
      </c>
      <c r="D18" s="376">
        <v>4.116482336047006E-2</v>
      </c>
      <c r="E18" s="376">
        <v>4.1476167582308793E-2</v>
      </c>
      <c r="F18" s="376">
        <v>4.1710351675428435E-2</v>
      </c>
      <c r="G18" s="376">
        <v>4.2122813236179939E-2</v>
      </c>
      <c r="H18" s="376">
        <v>4.4293503035246561E-2</v>
      </c>
      <c r="I18" s="376">
        <v>4.3342130044716619E-2</v>
      </c>
      <c r="J18" s="376">
        <v>3.9899999999999998E-2</v>
      </c>
      <c r="K18" s="376">
        <v>3.9699999999999999E-2</v>
      </c>
      <c r="L18" s="376">
        <v>4.0099999999999997E-2</v>
      </c>
      <c r="M18" s="376">
        <v>3.9800000000000002E-2</v>
      </c>
      <c r="N18" s="376">
        <v>3.8399999999999997E-2</v>
      </c>
      <c r="O18" s="376">
        <v>3.7400000000000003E-2</v>
      </c>
      <c r="P18" s="376">
        <v>3.6900000000000002E-2</v>
      </c>
      <c r="Q18" s="376">
        <v>3.6623000000000003E-2</v>
      </c>
      <c r="R18" s="376">
        <v>3.4313999999999997E-2</v>
      </c>
      <c r="S18" s="376">
        <v>3.3952000000000003E-2</v>
      </c>
      <c r="T18" s="376">
        <v>3.3602E-2</v>
      </c>
      <c r="U18" s="376">
        <v>3.3131000000000001E-2</v>
      </c>
      <c r="V18" s="376">
        <v>3.1095000000000001E-2</v>
      </c>
      <c r="W18" s="376">
        <v>3.1133000000000001E-2</v>
      </c>
      <c r="X18" s="376">
        <v>3.1184E-2</v>
      </c>
      <c r="Y18" s="376">
        <v>3.1387999999999999E-2</v>
      </c>
      <c r="Z18" s="376">
        <v>2.9758E-2</v>
      </c>
      <c r="AA18" s="376">
        <v>3.0158999999999998E-2</v>
      </c>
      <c r="AB18" s="376">
        <v>3.0620000000000001E-2</v>
      </c>
      <c r="AC18" s="376">
        <v>3.1465E-2</v>
      </c>
      <c r="AD18" s="377"/>
      <c r="AE18" s="377"/>
      <c r="AF18" s="377"/>
      <c r="AG18" s="377"/>
      <c r="AH18" s="377"/>
      <c r="AI18" s="377"/>
      <c r="AJ18" s="377"/>
      <c r="AK18" s="377"/>
      <c r="AL18" s="377"/>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c r="FV18" s="370"/>
      <c r="FW18" s="370"/>
      <c r="FX18" s="370"/>
      <c r="FY18" s="370"/>
      <c r="FZ18" s="370"/>
      <c r="GA18" s="370"/>
      <c r="GB18" s="370"/>
      <c r="GC18" s="370"/>
      <c r="GD18" s="370"/>
      <c r="GE18" s="370"/>
      <c r="GF18" s="370"/>
      <c r="GG18" s="370"/>
      <c r="GH18" s="370"/>
      <c r="GI18" s="370"/>
      <c r="GJ18" s="370"/>
      <c r="GK18" s="370"/>
      <c r="GL18" s="370"/>
      <c r="GM18" s="370"/>
      <c r="GN18" s="370"/>
      <c r="GO18" s="370"/>
      <c r="GP18" s="370"/>
      <c r="GQ18" s="370"/>
      <c r="GR18" s="370"/>
      <c r="GS18" s="370"/>
      <c r="GT18" s="370"/>
      <c r="GU18" s="370"/>
      <c r="GV18" s="370"/>
      <c r="GW18" s="370"/>
      <c r="GX18" s="370"/>
      <c r="GY18" s="370"/>
      <c r="GZ18" s="370"/>
      <c r="HA18" s="370"/>
      <c r="HB18" s="370"/>
      <c r="HC18" s="370"/>
      <c r="HD18" s="370"/>
      <c r="HE18" s="370"/>
      <c r="HF18" s="370"/>
      <c r="HG18" s="370"/>
      <c r="HH18" s="370"/>
      <c r="HI18" s="370"/>
      <c r="HJ18" s="370"/>
      <c r="HK18" s="370"/>
      <c r="HL18" s="370"/>
      <c r="HM18" s="370"/>
      <c r="HN18" s="370"/>
      <c r="HO18" s="370"/>
      <c r="HP18" s="370"/>
      <c r="HQ18" s="370"/>
      <c r="HR18" s="370"/>
      <c r="HS18" s="370"/>
      <c r="HT18" s="370"/>
      <c r="HU18" s="370"/>
      <c r="HV18" s="370"/>
      <c r="HW18" s="370"/>
      <c r="HX18" s="370"/>
      <c r="HY18" s="370"/>
      <c r="HZ18" s="370"/>
      <c r="IA18" s="370"/>
      <c r="IB18" s="370"/>
      <c r="IC18" s="370"/>
      <c r="ID18" s="370"/>
      <c r="IE18" s="370"/>
      <c r="IF18" s="370"/>
      <c r="IG18" s="370"/>
      <c r="IH18" s="370"/>
      <c r="II18" s="370"/>
      <c r="IJ18" s="370"/>
      <c r="IK18" s="370"/>
      <c r="IL18" s="370"/>
      <c r="IM18" s="370"/>
      <c r="IN18" s="370"/>
      <c r="IO18" s="370"/>
      <c r="IP18" s="370"/>
      <c r="IQ18" s="370"/>
      <c r="IR18" s="370"/>
      <c r="IS18" s="370"/>
      <c r="IT18" s="370"/>
      <c r="IU18" s="370"/>
      <c r="IV18" s="370"/>
      <c r="IW18" s="370"/>
      <c r="IX18" s="370"/>
      <c r="IY18" s="370"/>
      <c r="IZ18" s="370"/>
      <c r="JA18" s="370"/>
      <c r="JB18" s="370"/>
      <c r="JC18" s="370"/>
      <c r="JD18" s="370"/>
      <c r="JE18" s="370"/>
      <c r="JF18" s="370"/>
      <c r="JG18" s="370"/>
      <c r="JH18" s="370"/>
      <c r="JI18" s="370"/>
      <c r="JJ18" s="370"/>
      <c r="JK18" s="370"/>
      <c r="JL18" s="370"/>
      <c r="JM18" s="370"/>
      <c r="JN18" s="370"/>
      <c r="JO18" s="370"/>
      <c r="JP18" s="370"/>
      <c r="JQ18" s="370"/>
      <c r="JR18" s="370"/>
      <c r="JS18" s="370"/>
      <c r="JT18" s="370"/>
      <c r="JU18" s="370"/>
      <c r="JV18" s="370"/>
      <c r="JW18" s="370"/>
      <c r="JX18" s="370"/>
      <c r="JY18" s="370"/>
      <c r="JZ18" s="370"/>
      <c r="KA18" s="370"/>
      <c r="KB18" s="370"/>
      <c r="KC18" s="370"/>
      <c r="KD18" s="370"/>
      <c r="KE18" s="370"/>
      <c r="KF18" s="370"/>
      <c r="KG18" s="370"/>
      <c r="KH18" s="370"/>
      <c r="KI18" s="370"/>
      <c r="KJ18" s="370"/>
      <c r="KK18" s="370"/>
      <c r="KL18" s="370"/>
      <c r="KM18" s="370"/>
      <c r="KN18" s="370"/>
      <c r="KO18" s="370"/>
      <c r="KP18" s="370"/>
      <c r="KQ18" s="370"/>
      <c r="KR18" s="370"/>
      <c r="KS18" s="370"/>
      <c r="KT18" s="370"/>
      <c r="KU18" s="370"/>
      <c r="KV18" s="370"/>
      <c r="KW18" s="370"/>
      <c r="KX18" s="370"/>
      <c r="KY18" s="370"/>
      <c r="KZ18" s="370"/>
      <c r="LA18" s="370"/>
      <c r="LB18" s="370"/>
      <c r="LC18" s="370"/>
      <c r="LD18" s="370"/>
      <c r="LE18" s="370"/>
      <c r="LF18" s="370"/>
      <c r="LG18" s="370"/>
      <c r="LH18" s="370"/>
      <c r="LI18" s="370"/>
      <c r="LJ18" s="370"/>
      <c r="LK18" s="370"/>
      <c r="LL18" s="370"/>
      <c r="LM18" s="370"/>
      <c r="LN18" s="370"/>
      <c r="LO18" s="370"/>
      <c r="LP18" s="370"/>
      <c r="LQ18" s="370"/>
      <c r="LR18" s="370"/>
      <c r="LS18" s="370"/>
      <c r="LT18" s="370"/>
      <c r="LU18" s="370"/>
      <c r="LV18" s="370"/>
      <c r="LW18" s="370"/>
      <c r="LX18" s="370"/>
      <c r="LY18" s="370"/>
      <c r="LZ18" s="370"/>
      <c r="MA18" s="370"/>
      <c r="MB18" s="370"/>
      <c r="MC18" s="370"/>
      <c r="MD18" s="370"/>
      <c r="ME18" s="370"/>
      <c r="MF18" s="370"/>
      <c r="MG18" s="370"/>
      <c r="MH18" s="370"/>
      <c r="MI18" s="370"/>
      <c r="MJ18" s="370"/>
      <c r="MK18" s="370"/>
      <c r="ML18" s="370"/>
      <c r="MM18" s="370"/>
      <c r="MN18" s="370"/>
      <c r="MO18" s="370"/>
      <c r="MP18" s="370"/>
      <c r="MQ18" s="370"/>
      <c r="MR18" s="370"/>
      <c r="MS18" s="370"/>
      <c r="MT18" s="370"/>
      <c r="MU18" s="370"/>
      <c r="MV18" s="370"/>
      <c r="MW18" s="370"/>
      <c r="MX18" s="370"/>
      <c r="MY18" s="370"/>
      <c r="MZ18" s="370"/>
      <c r="NA18" s="370"/>
      <c r="NB18" s="370"/>
      <c r="NC18" s="370"/>
      <c r="ND18" s="370"/>
      <c r="NE18" s="370"/>
      <c r="NF18" s="370"/>
      <c r="NG18" s="370"/>
      <c r="NH18" s="370"/>
      <c r="NI18" s="370"/>
      <c r="NJ18" s="370"/>
      <c r="NK18" s="370"/>
      <c r="NL18" s="370"/>
      <c r="NM18" s="370"/>
      <c r="NN18" s="370"/>
      <c r="NO18" s="370"/>
      <c r="NP18" s="370"/>
      <c r="NQ18" s="370"/>
      <c r="NR18" s="370"/>
      <c r="NS18" s="370"/>
      <c r="NT18" s="370"/>
      <c r="NU18" s="370"/>
      <c r="NV18" s="370"/>
      <c r="NW18" s="370"/>
      <c r="NX18" s="370"/>
      <c r="NY18" s="370"/>
      <c r="NZ18" s="370"/>
      <c r="OA18" s="370"/>
      <c r="OB18" s="370"/>
      <c r="OC18" s="370"/>
      <c r="OD18" s="370"/>
      <c r="OE18" s="370"/>
      <c r="OF18" s="370"/>
      <c r="OG18" s="370"/>
      <c r="OH18" s="370"/>
      <c r="OI18" s="370"/>
      <c r="OJ18" s="370"/>
      <c r="OK18" s="370"/>
      <c r="OL18" s="370"/>
      <c r="OM18" s="370"/>
      <c r="ON18" s="370"/>
      <c r="OO18" s="370"/>
      <c r="OP18" s="370"/>
      <c r="OQ18" s="370"/>
      <c r="OR18" s="370"/>
      <c r="OS18" s="370"/>
      <c r="OT18" s="370"/>
      <c r="OU18" s="370"/>
      <c r="OV18" s="370"/>
      <c r="OW18" s="370"/>
      <c r="OX18" s="370"/>
      <c r="OY18" s="370"/>
      <c r="OZ18" s="370"/>
      <c r="PA18" s="370"/>
      <c r="PB18" s="370"/>
      <c r="PC18" s="370"/>
      <c r="PD18" s="370"/>
      <c r="PE18" s="370"/>
      <c r="PF18" s="370"/>
      <c r="PG18" s="370"/>
      <c r="PH18" s="370"/>
      <c r="PI18" s="370"/>
      <c r="PJ18" s="370"/>
      <c r="PK18" s="370"/>
      <c r="PL18" s="370"/>
      <c r="PM18" s="370"/>
      <c r="PN18" s="370"/>
      <c r="PO18" s="370"/>
      <c r="PP18" s="370"/>
      <c r="PQ18" s="370"/>
      <c r="PR18" s="370"/>
      <c r="PS18" s="370"/>
      <c r="PT18" s="370"/>
      <c r="PU18" s="370"/>
      <c r="PV18" s="370"/>
      <c r="PW18" s="370"/>
      <c r="PX18" s="370"/>
      <c r="PY18" s="370"/>
      <c r="PZ18" s="370"/>
      <c r="QA18" s="370"/>
      <c r="QB18" s="370"/>
      <c r="QC18" s="370"/>
      <c r="QD18" s="370"/>
      <c r="QE18" s="370"/>
      <c r="QF18" s="370"/>
      <c r="QG18" s="370"/>
      <c r="QH18" s="370"/>
      <c r="QI18" s="370"/>
      <c r="QJ18" s="370"/>
      <c r="QK18" s="370"/>
      <c r="QL18" s="370"/>
      <c r="QM18" s="370"/>
      <c r="QN18" s="370"/>
      <c r="QO18" s="370"/>
      <c r="QP18" s="370"/>
      <c r="QQ18" s="370"/>
      <c r="QR18" s="370"/>
      <c r="QS18" s="370"/>
      <c r="QT18" s="370"/>
      <c r="QU18" s="370"/>
      <c r="QV18" s="370"/>
      <c r="QW18" s="370"/>
      <c r="QX18" s="370"/>
      <c r="QY18" s="370"/>
      <c r="QZ18" s="370"/>
      <c r="RA18" s="370"/>
      <c r="RB18" s="370"/>
      <c r="RC18" s="370"/>
      <c r="RD18" s="370"/>
      <c r="RE18" s="370"/>
      <c r="RF18" s="370"/>
      <c r="RG18" s="370"/>
      <c r="RH18" s="370"/>
      <c r="RI18" s="370"/>
      <c r="RJ18" s="370"/>
      <c r="RK18" s="370"/>
      <c r="RL18" s="370"/>
      <c r="RM18" s="370"/>
      <c r="RN18" s="370"/>
      <c r="RO18" s="370"/>
      <c r="RP18" s="370"/>
      <c r="RQ18" s="370"/>
      <c r="RR18" s="370"/>
      <c r="RS18" s="370"/>
      <c r="RT18" s="370"/>
      <c r="RU18" s="370"/>
      <c r="RV18" s="370"/>
      <c r="RW18" s="370"/>
      <c r="RX18" s="370"/>
      <c r="RY18" s="370"/>
      <c r="RZ18" s="370"/>
      <c r="SA18" s="370"/>
      <c r="SB18" s="370"/>
      <c r="SC18" s="370"/>
      <c r="SD18" s="370"/>
      <c r="SE18" s="370"/>
      <c r="SF18" s="370"/>
      <c r="SG18" s="370"/>
      <c r="SH18" s="370"/>
      <c r="SI18" s="370"/>
      <c r="SJ18" s="370"/>
      <c r="SK18" s="370"/>
      <c r="SL18" s="370"/>
      <c r="SM18" s="370"/>
      <c r="SN18" s="370"/>
      <c r="SO18" s="370"/>
      <c r="SP18" s="370"/>
      <c r="SQ18" s="370"/>
      <c r="SR18" s="370"/>
      <c r="SS18" s="370"/>
      <c r="ST18" s="370"/>
      <c r="SU18" s="370"/>
      <c r="SV18" s="370"/>
      <c r="SW18" s="370"/>
      <c r="SX18" s="370"/>
      <c r="SY18" s="370"/>
      <c r="SZ18" s="370"/>
      <c r="TA18" s="370"/>
      <c r="TB18" s="370"/>
      <c r="TC18" s="370"/>
      <c r="TD18" s="370"/>
      <c r="TE18" s="370"/>
      <c r="TF18" s="370"/>
      <c r="TG18" s="370"/>
      <c r="TH18" s="370"/>
      <c r="TI18" s="370"/>
      <c r="TJ18" s="370"/>
      <c r="TK18" s="370"/>
      <c r="TL18" s="370"/>
      <c r="TM18" s="370"/>
      <c r="TN18" s="370"/>
      <c r="TO18" s="370"/>
      <c r="TP18" s="370"/>
      <c r="TQ18" s="370"/>
      <c r="TR18" s="370"/>
      <c r="TS18" s="370"/>
      <c r="TT18" s="370"/>
      <c r="TU18" s="370"/>
      <c r="TV18" s="370"/>
      <c r="TW18" s="370"/>
      <c r="TX18" s="370"/>
      <c r="TY18" s="370"/>
      <c r="TZ18" s="370"/>
      <c r="UA18" s="370"/>
      <c r="UB18" s="370"/>
      <c r="UC18" s="370"/>
      <c r="UD18" s="370"/>
      <c r="UE18" s="370"/>
      <c r="UF18" s="370"/>
      <c r="UG18" s="370"/>
      <c r="UH18" s="370"/>
      <c r="UI18" s="370"/>
      <c r="UJ18" s="370"/>
      <c r="UK18" s="370"/>
      <c r="UL18" s="370"/>
      <c r="UM18" s="370"/>
      <c r="UN18" s="370"/>
      <c r="UO18" s="370"/>
      <c r="UP18" s="370"/>
      <c r="UQ18" s="370"/>
      <c r="UR18" s="370"/>
      <c r="US18" s="370"/>
      <c r="UT18" s="370"/>
      <c r="UU18" s="370"/>
      <c r="UV18" s="370"/>
      <c r="UW18" s="370"/>
      <c r="UX18" s="370"/>
      <c r="UY18" s="370"/>
      <c r="UZ18" s="370"/>
      <c r="VA18" s="370"/>
      <c r="VB18" s="370"/>
      <c r="VC18" s="370"/>
      <c r="VD18" s="370"/>
      <c r="VE18" s="370"/>
      <c r="VF18" s="370"/>
      <c r="VG18" s="370"/>
      <c r="VH18" s="370"/>
      <c r="VI18" s="370"/>
      <c r="VJ18" s="370"/>
      <c r="VK18" s="370"/>
      <c r="VL18" s="370"/>
      <c r="VM18" s="370"/>
      <c r="VN18" s="370"/>
      <c r="VO18" s="370"/>
      <c r="VP18" s="370"/>
      <c r="VQ18" s="370"/>
      <c r="VR18" s="370"/>
      <c r="VS18" s="370"/>
      <c r="VT18" s="370"/>
      <c r="VU18" s="370"/>
      <c r="VV18" s="370"/>
      <c r="VW18" s="370"/>
      <c r="VX18" s="370"/>
      <c r="VY18" s="370"/>
      <c r="VZ18" s="370"/>
      <c r="WA18" s="370"/>
      <c r="WB18" s="370"/>
      <c r="WC18" s="370"/>
      <c r="WD18" s="370"/>
      <c r="WE18" s="370"/>
      <c r="WF18" s="370"/>
      <c r="WG18" s="370"/>
      <c r="WH18" s="370"/>
      <c r="WI18" s="370"/>
      <c r="WJ18" s="370"/>
      <c r="WK18" s="370"/>
      <c r="WL18" s="370"/>
      <c r="WM18" s="370"/>
      <c r="WN18" s="370"/>
      <c r="WO18" s="370"/>
      <c r="WP18" s="370"/>
      <c r="WQ18" s="370"/>
      <c r="WR18" s="370"/>
      <c r="WS18" s="370"/>
      <c r="WT18" s="370"/>
      <c r="WU18" s="370"/>
      <c r="WV18" s="370"/>
      <c r="WW18" s="370"/>
      <c r="WX18" s="370"/>
      <c r="WY18" s="370"/>
      <c r="WZ18" s="370"/>
      <c r="XA18" s="370"/>
      <c r="XB18" s="370"/>
      <c r="XC18" s="370"/>
      <c r="XD18" s="370"/>
      <c r="XE18" s="370"/>
      <c r="XF18" s="370"/>
      <c r="XG18" s="370"/>
      <c r="XH18" s="370"/>
      <c r="XI18" s="370"/>
      <c r="XJ18" s="370"/>
      <c r="XK18" s="370"/>
      <c r="XL18" s="370"/>
      <c r="XM18" s="370"/>
      <c r="XN18" s="370"/>
      <c r="XO18" s="370"/>
      <c r="XP18" s="370"/>
      <c r="XQ18" s="370"/>
      <c r="XR18" s="370"/>
      <c r="XS18" s="370"/>
      <c r="XT18" s="370"/>
      <c r="XU18" s="370"/>
      <c r="XV18" s="370"/>
      <c r="XW18" s="370"/>
      <c r="XX18" s="370"/>
      <c r="XY18" s="370"/>
      <c r="XZ18" s="370"/>
      <c r="YA18" s="370"/>
      <c r="YB18" s="370"/>
      <c r="YC18" s="370"/>
      <c r="YD18" s="370"/>
      <c r="YE18" s="370"/>
      <c r="YF18" s="370"/>
      <c r="YG18" s="370"/>
      <c r="YH18" s="370"/>
      <c r="YI18" s="370"/>
      <c r="YJ18" s="370"/>
      <c r="YK18" s="370"/>
      <c r="YL18" s="370"/>
      <c r="YM18" s="370"/>
      <c r="YN18" s="370"/>
      <c r="YO18" s="370"/>
      <c r="YP18" s="370"/>
      <c r="YQ18" s="370"/>
      <c r="YR18" s="370"/>
      <c r="YS18" s="370"/>
      <c r="YT18" s="370"/>
      <c r="YU18" s="370"/>
      <c r="YV18" s="370"/>
      <c r="YW18" s="370"/>
      <c r="YX18" s="370"/>
      <c r="YY18" s="370"/>
      <c r="YZ18" s="370"/>
      <c r="ZA18" s="370"/>
      <c r="ZB18" s="370"/>
      <c r="ZC18" s="370"/>
      <c r="ZD18" s="370"/>
      <c r="ZE18" s="370"/>
      <c r="ZF18" s="370"/>
      <c r="ZG18" s="370"/>
      <c r="ZH18" s="370"/>
      <c r="ZI18" s="370"/>
      <c r="ZJ18" s="370"/>
      <c r="ZK18" s="370"/>
      <c r="ZL18" s="370"/>
      <c r="ZM18" s="370"/>
      <c r="ZN18" s="370"/>
      <c r="ZO18" s="370"/>
      <c r="ZP18" s="370"/>
      <c r="ZQ18" s="370"/>
      <c r="ZR18" s="370"/>
      <c r="ZS18" s="370"/>
      <c r="ZT18" s="370"/>
      <c r="ZU18" s="370"/>
      <c r="ZV18" s="370"/>
      <c r="ZW18" s="370"/>
      <c r="ZX18" s="370"/>
      <c r="ZY18" s="370"/>
      <c r="ZZ18" s="370"/>
      <c r="AAA18" s="370"/>
      <c r="AAB18" s="370"/>
      <c r="AAC18" s="370"/>
      <c r="AAD18" s="370"/>
      <c r="AAE18" s="370"/>
      <c r="AAF18" s="370"/>
      <c r="AAG18" s="370"/>
      <c r="AAH18" s="370"/>
      <c r="AAI18" s="370"/>
      <c r="AAJ18" s="370"/>
      <c r="AAK18" s="370"/>
      <c r="AAL18" s="370"/>
      <c r="AAM18" s="370"/>
      <c r="AAN18" s="370"/>
      <c r="AAO18" s="370"/>
      <c r="AAP18" s="370"/>
      <c r="AAQ18" s="370"/>
      <c r="AAR18" s="370"/>
      <c r="AAS18" s="370"/>
      <c r="AAT18" s="370"/>
      <c r="AAU18" s="370"/>
      <c r="AAV18" s="370"/>
      <c r="AAW18" s="370"/>
      <c r="AAX18" s="370"/>
      <c r="AAY18" s="370"/>
      <c r="AAZ18" s="370"/>
      <c r="ABA18" s="370"/>
      <c r="ABB18" s="370"/>
      <c r="ABC18" s="370"/>
      <c r="ABD18" s="370"/>
      <c r="ABE18" s="370"/>
      <c r="ABF18" s="370"/>
      <c r="ABG18" s="370"/>
      <c r="ABH18" s="370"/>
      <c r="ABI18" s="370"/>
      <c r="ABJ18" s="370"/>
      <c r="ABK18" s="370"/>
      <c r="ABL18" s="370"/>
      <c r="ABM18" s="370"/>
      <c r="ABN18" s="370"/>
      <c r="ABO18" s="370"/>
      <c r="ABP18" s="370"/>
      <c r="ABQ18" s="370"/>
      <c r="ABR18" s="370"/>
      <c r="ABS18" s="370"/>
      <c r="ABT18" s="370"/>
      <c r="ABU18" s="370"/>
      <c r="ABV18" s="370"/>
      <c r="ABW18" s="370"/>
      <c r="ABX18" s="370"/>
      <c r="ABY18" s="370"/>
      <c r="ABZ18" s="370"/>
      <c r="ACA18" s="370"/>
      <c r="ACB18" s="370"/>
      <c r="ACC18" s="370"/>
      <c r="ACD18" s="370"/>
      <c r="ACE18" s="370"/>
      <c r="ACF18" s="370"/>
      <c r="ACG18" s="370"/>
      <c r="ACH18" s="370"/>
      <c r="ACI18" s="370"/>
      <c r="ACJ18" s="370"/>
      <c r="ACK18" s="370"/>
      <c r="ACL18" s="370"/>
      <c r="ACM18" s="370"/>
      <c r="ACN18" s="370"/>
      <c r="ACO18" s="370"/>
      <c r="ACP18" s="370"/>
      <c r="ACQ18" s="370"/>
      <c r="ACR18" s="370"/>
      <c r="ACS18" s="370"/>
      <c r="ACT18" s="370"/>
      <c r="ACU18" s="370"/>
      <c r="ACV18" s="370"/>
      <c r="ACW18" s="370"/>
      <c r="ACX18" s="370"/>
      <c r="ACY18" s="370"/>
      <c r="ACZ18" s="370"/>
      <c r="ADA18" s="370"/>
      <c r="ADB18" s="370"/>
      <c r="ADC18" s="370"/>
      <c r="ADD18" s="370"/>
      <c r="ADE18" s="370"/>
      <c r="ADF18" s="370"/>
      <c r="ADG18" s="370"/>
      <c r="ADH18" s="370"/>
      <c r="ADI18" s="370"/>
      <c r="ADJ18" s="370"/>
      <c r="ADK18" s="370"/>
      <c r="ADL18" s="370"/>
      <c r="ADM18" s="370"/>
      <c r="ADN18" s="370"/>
      <c r="ADO18" s="370"/>
      <c r="ADP18" s="370"/>
      <c r="ADQ18" s="370"/>
      <c r="ADR18" s="370"/>
      <c r="ADS18" s="370"/>
      <c r="ADT18" s="370"/>
      <c r="ADU18" s="370"/>
      <c r="ADV18" s="370"/>
      <c r="ADW18" s="370"/>
      <c r="ADX18" s="370"/>
      <c r="ADY18" s="370"/>
      <c r="ADZ18" s="370"/>
      <c r="AEA18" s="370"/>
      <c r="AEB18" s="370"/>
      <c r="AEC18" s="370"/>
      <c r="AED18" s="370"/>
      <c r="AEE18" s="370"/>
      <c r="AEF18" s="370"/>
      <c r="AEG18" s="370"/>
      <c r="AEH18" s="370"/>
      <c r="AEI18" s="370"/>
      <c r="AEJ18" s="370"/>
      <c r="AEK18" s="370"/>
      <c r="AEL18" s="370"/>
      <c r="AEM18" s="370"/>
      <c r="AEN18" s="370"/>
      <c r="AEO18" s="370"/>
      <c r="AEP18" s="370"/>
      <c r="AEQ18" s="370"/>
      <c r="AER18" s="370"/>
      <c r="AES18" s="370"/>
      <c r="AET18" s="370"/>
      <c r="AEU18" s="370"/>
      <c r="AEV18" s="370"/>
      <c r="AEW18" s="370"/>
      <c r="AEX18" s="370"/>
      <c r="AEY18" s="370"/>
      <c r="AEZ18" s="370"/>
      <c r="AFA18" s="370"/>
      <c r="AFB18" s="370"/>
      <c r="AFC18" s="370"/>
      <c r="AFD18" s="370"/>
      <c r="AFE18" s="370"/>
      <c r="AFF18" s="370"/>
      <c r="AFG18" s="370"/>
      <c r="AFH18" s="370"/>
      <c r="AFI18" s="370"/>
      <c r="AFJ18" s="370"/>
      <c r="AFK18" s="370"/>
      <c r="AFL18" s="370"/>
      <c r="AFM18" s="370"/>
      <c r="AFN18" s="370"/>
      <c r="AFO18" s="370"/>
      <c r="AFP18" s="370"/>
      <c r="AFQ18" s="370"/>
      <c r="AFR18" s="370"/>
      <c r="AFS18" s="370"/>
      <c r="AFT18" s="370"/>
      <c r="AFU18" s="370"/>
      <c r="AFV18" s="370"/>
      <c r="AFW18" s="370"/>
      <c r="AFX18" s="370"/>
      <c r="AFY18" s="370"/>
      <c r="AFZ18" s="370"/>
      <c r="AGA18" s="370"/>
      <c r="AGB18" s="370"/>
      <c r="AGC18" s="370"/>
      <c r="AGD18" s="370"/>
      <c r="AGE18" s="370"/>
      <c r="AGF18" s="370"/>
      <c r="AGG18" s="370"/>
      <c r="AGH18" s="370"/>
      <c r="AGI18" s="370"/>
      <c r="AGJ18" s="370"/>
      <c r="AGK18" s="370"/>
      <c r="AGL18" s="370"/>
      <c r="AGM18" s="370"/>
      <c r="AGN18" s="370"/>
      <c r="AGO18" s="370"/>
      <c r="AGP18" s="370"/>
      <c r="AGQ18" s="370"/>
      <c r="AGR18" s="370"/>
      <c r="AGS18" s="370"/>
      <c r="AGT18" s="370"/>
      <c r="AGU18" s="370"/>
      <c r="AGV18" s="370"/>
      <c r="AGW18" s="370"/>
      <c r="AGX18" s="370"/>
      <c r="AGY18" s="370"/>
      <c r="AGZ18" s="370"/>
      <c r="AHA18" s="370"/>
      <c r="AHB18" s="370"/>
      <c r="AHC18" s="370"/>
      <c r="AHD18" s="370"/>
      <c r="AHE18" s="370"/>
      <c r="AHF18" s="370"/>
      <c r="AHG18" s="370"/>
      <c r="AHH18" s="370"/>
      <c r="AHI18" s="370"/>
      <c r="AHJ18" s="370"/>
      <c r="AHK18" s="370"/>
      <c r="AHL18" s="370"/>
      <c r="AHM18" s="370"/>
      <c r="AHN18" s="370"/>
      <c r="AHO18" s="370"/>
      <c r="AHP18" s="370"/>
      <c r="AHQ18" s="370"/>
      <c r="AHR18" s="370"/>
      <c r="AHS18" s="370"/>
      <c r="AHT18" s="370"/>
      <c r="AHU18" s="370"/>
      <c r="AHV18" s="370"/>
      <c r="AHW18" s="370"/>
      <c r="AHX18" s="370"/>
      <c r="AHY18" s="370"/>
      <c r="AHZ18" s="370"/>
      <c r="AIA18" s="370"/>
      <c r="AIB18" s="370"/>
      <c r="AIC18" s="370"/>
      <c r="AID18" s="370"/>
      <c r="AIE18" s="370"/>
      <c r="AIF18" s="370"/>
      <c r="AIG18" s="370"/>
      <c r="AIH18" s="370"/>
      <c r="AII18" s="370"/>
      <c r="AIJ18" s="370"/>
      <c r="AIK18" s="370"/>
      <c r="AIL18" s="370"/>
      <c r="AIM18" s="370"/>
      <c r="AIN18" s="370"/>
      <c r="AIO18" s="370"/>
      <c r="AIP18" s="370"/>
      <c r="AIQ18" s="370"/>
      <c r="AIR18" s="370"/>
      <c r="AIS18" s="370"/>
      <c r="AIT18" s="370"/>
      <c r="AIU18" s="370"/>
      <c r="AIV18" s="370"/>
      <c r="AIW18" s="370"/>
      <c r="AIX18" s="370"/>
      <c r="AIY18" s="370"/>
      <c r="AIZ18" s="370"/>
      <c r="AJA18" s="370"/>
      <c r="AJB18" s="370"/>
      <c r="AJC18" s="370"/>
      <c r="AJD18" s="370"/>
      <c r="AJE18" s="370"/>
      <c r="AJF18" s="370"/>
      <c r="AJG18" s="370"/>
      <c r="AJH18" s="370"/>
      <c r="AJI18" s="370"/>
      <c r="AJJ18" s="370"/>
      <c r="AJK18" s="370"/>
      <c r="AJL18" s="370"/>
      <c r="AJM18" s="370"/>
      <c r="AJN18" s="370"/>
      <c r="AJO18" s="370"/>
      <c r="AJP18" s="370"/>
      <c r="AJQ18" s="370"/>
      <c r="AJR18" s="370"/>
      <c r="AJS18" s="370"/>
      <c r="AJT18" s="370"/>
      <c r="AJU18" s="370"/>
      <c r="AJV18" s="370"/>
      <c r="AJW18" s="370"/>
      <c r="AJX18" s="370"/>
      <c r="AJY18" s="370"/>
      <c r="AJZ18" s="370"/>
      <c r="AKA18" s="370"/>
      <c r="AKB18" s="370"/>
      <c r="AKC18" s="370"/>
      <c r="AKD18" s="370"/>
      <c r="AKE18" s="370"/>
      <c r="AKF18" s="370"/>
      <c r="AKG18" s="370"/>
      <c r="AKH18" s="370"/>
      <c r="AKI18" s="370"/>
      <c r="AKJ18" s="370"/>
      <c r="AKK18" s="370"/>
      <c r="AKL18" s="370"/>
      <c r="AKM18" s="370"/>
      <c r="AKN18" s="370"/>
      <c r="AKO18" s="370"/>
      <c r="AKP18" s="370"/>
      <c r="AKQ18" s="370"/>
      <c r="AKR18" s="370"/>
      <c r="AKS18" s="370"/>
      <c r="AKT18" s="370"/>
      <c r="AKU18" s="370"/>
      <c r="AKV18" s="370"/>
      <c r="AKW18" s="370"/>
      <c r="AKX18" s="370"/>
      <c r="AKY18" s="370"/>
      <c r="AKZ18" s="370"/>
      <c r="ALA18" s="370"/>
      <c r="ALB18" s="370"/>
      <c r="ALC18" s="370"/>
      <c r="ALD18" s="370"/>
      <c r="ALE18" s="370"/>
      <c r="ALF18" s="370"/>
      <c r="ALG18" s="370"/>
      <c r="ALH18" s="370"/>
      <c r="ALI18" s="370"/>
      <c r="ALJ18" s="370"/>
      <c r="ALK18" s="370"/>
      <c r="ALL18" s="370"/>
      <c r="ALM18" s="370"/>
      <c r="ALN18" s="370"/>
      <c r="ALO18" s="370"/>
      <c r="ALP18" s="370"/>
      <c r="ALQ18" s="370"/>
      <c r="ALR18" s="370"/>
      <c r="ALS18" s="370"/>
      <c r="ALT18" s="370"/>
      <c r="ALU18" s="370"/>
      <c r="ALV18" s="370"/>
      <c r="ALW18" s="370"/>
      <c r="ALX18" s="370"/>
      <c r="ALY18" s="370"/>
      <c r="ALZ18" s="370"/>
      <c r="AMA18" s="370"/>
      <c r="AMB18" s="370"/>
      <c r="AMC18" s="370"/>
      <c r="AMD18" s="370"/>
      <c r="AME18" s="370"/>
      <c r="AMF18" s="370"/>
      <c r="AMG18" s="370"/>
      <c r="AMH18" s="370"/>
      <c r="AMI18" s="370"/>
      <c r="AMJ18" s="370"/>
      <c r="AMK18" s="370"/>
      <c r="AML18" s="370"/>
      <c r="AMM18" s="370"/>
      <c r="AMN18" s="370"/>
      <c r="AMO18" s="370"/>
      <c r="AMP18" s="370"/>
      <c r="AMQ18" s="370"/>
      <c r="AMR18" s="370"/>
      <c r="AMS18" s="370"/>
      <c r="AMT18" s="370"/>
      <c r="AMU18" s="370"/>
      <c r="AMV18" s="370"/>
      <c r="AMW18" s="370"/>
      <c r="AMX18" s="370"/>
      <c r="AMY18" s="370"/>
      <c r="AMZ18" s="370"/>
      <c r="ANA18" s="370"/>
      <c r="ANB18" s="370"/>
      <c r="ANC18" s="370"/>
      <c r="AND18" s="370"/>
      <c r="ANE18" s="370"/>
      <c r="ANF18" s="370"/>
      <c r="ANG18" s="370"/>
      <c r="ANH18" s="370"/>
      <c r="ANI18" s="370"/>
      <c r="ANJ18" s="370"/>
      <c r="ANK18" s="370"/>
      <c r="ANL18" s="370"/>
      <c r="ANM18" s="370"/>
      <c r="ANN18" s="370"/>
      <c r="ANO18" s="370"/>
      <c r="ANP18" s="370"/>
      <c r="ANQ18" s="370"/>
      <c r="ANR18" s="370"/>
      <c r="ANS18" s="370"/>
      <c r="ANT18" s="370"/>
      <c r="ANU18" s="370"/>
      <c r="ANV18" s="370"/>
      <c r="ANW18" s="370"/>
      <c r="ANX18" s="370"/>
      <c r="ANY18" s="370"/>
      <c r="ANZ18" s="370"/>
      <c r="AOA18" s="370"/>
      <c r="AOB18" s="370"/>
      <c r="AOC18" s="370"/>
      <c r="AOD18" s="370"/>
      <c r="AOE18" s="370"/>
      <c r="AOF18" s="370"/>
      <c r="AOG18" s="370"/>
      <c r="AOH18" s="370"/>
      <c r="AOI18" s="370"/>
      <c r="AOJ18" s="370"/>
      <c r="AOK18" s="370"/>
      <c r="AOL18" s="370"/>
      <c r="AOM18" s="370"/>
      <c r="AON18" s="370"/>
      <c r="AOO18" s="370"/>
      <c r="AOP18" s="370"/>
      <c r="AOQ18" s="370"/>
      <c r="AOR18" s="370"/>
      <c r="AOS18" s="370"/>
      <c r="AOT18" s="370"/>
      <c r="AOU18" s="370"/>
      <c r="AOV18" s="370"/>
      <c r="AOW18" s="370"/>
      <c r="AOX18" s="370"/>
      <c r="AOY18" s="370"/>
      <c r="AOZ18" s="370"/>
      <c r="APA18" s="370"/>
      <c r="APB18" s="370"/>
      <c r="APC18" s="370"/>
      <c r="APD18" s="370"/>
      <c r="APE18" s="370"/>
      <c r="APF18" s="370"/>
      <c r="APG18" s="370"/>
      <c r="APH18" s="370"/>
      <c r="API18" s="370"/>
      <c r="APJ18" s="370"/>
      <c r="APK18" s="370"/>
      <c r="APL18" s="370"/>
      <c r="APM18" s="370"/>
      <c r="APN18" s="370"/>
      <c r="APO18" s="370"/>
      <c r="APP18" s="370"/>
      <c r="APQ18" s="370"/>
      <c r="APR18" s="370"/>
      <c r="APS18" s="370"/>
      <c r="APT18" s="370"/>
      <c r="APU18" s="370"/>
      <c r="APV18" s="370"/>
      <c r="APW18" s="370"/>
      <c r="APX18" s="370"/>
      <c r="APY18" s="370"/>
      <c r="APZ18" s="370"/>
      <c r="AQA18" s="370"/>
      <c r="AQB18" s="370"/>
      <c r="AQC18" s="370"/>
      <c r="AQD18" s="370"/>
      <c r="AQE18" s="370"/>
      <c r="AQF18" s="370"/>
      <c r="AQG18" s="370"/>
      <c r="AQH18" s="370"/>
      <c r="AQI18" s="370"/>
      <c r="AQJ18" s="370"/>
      <c r="AQK18" s="370"/>
      <c r="AQL18" s="370"/>
      <c r="AQM18" s="370"/>
      <c r="AQN18" s="370"/>
      <c r="AQO18" s="370"/>
      <c r="AQP18" s="370"/>
      <c r="AQQ18" s="370"/>
      <c r="AQR18" s="370"/>
      <c r="AQS18" s="370"/>
      <c r="AQT18" s="370"/>
      <c r="AQU18" s="370"/>
      <c r="AQV18" s="370"/>
      <c r="AQW18" s="370"/>
      <c r="AQX18" s="370"/>
      <c r="AQY18" s="370"/>
      <c r="AQZ18" s="370"/>
      <c r="ARA18" s="370"/>
      <c r="ARB18" s="370"/>
      <c r="ARC18" s="370"/>
      <c r="ARD18" s="370"/>
      <c r="ARE18" s="370"/>
      <c r="ARF18" s="370"/>
      <c r="ARG18" s="370"/>
      <c r="ARH18" s="370"/>
      <c r="ARI18" s="370"/>
      <c r="ARJ18" s="370"/>
      <c r="ARK18" s="370"/>
      <c r="ARL18" s="370"/>
      <c r="ARM18" s="370"/>
      <c r="ARN18" s="370"/>
      <c r="ARO18" s="370"/>
      <c r="ARP18" s="370"/>
      <c r="ARQ18" s="370"/>
      <c r="ARR18" s="370"/>
      <c r="ARS18" s="370"/>
      <c r="ART18" s="370"/>
      <c r="ARU18" s="370"/>
      <c r="ARV18" s="370"/>
      <c r="ARW18" s="370"/>
      <c r="ARX18" s="370"/>
      <c r="ARY18" s="370"/>
      <c r="ARZ18" s="370"/>
      <c r="ASA18" s="370"/>
      <c r="ASB18" s="370"/>
      <c r="ASC18" s="370"/>
      <c r="ASD18" s="370"/>
      <c r="ASE18" s="370"/>
      <c r="ASF18" s="370"/>
      <c r="ASG18" s="370"/>
      <c r="ASH18" s="370"/>
      <c r="ASI18" s="370"/>
      <c r="ASJ18" s="370"/>
      <c r="ASK18" s="370"/>
      <c r="ASL18" s="370"/>
      <c r="ASM18" s="370"/>
      <c r="ASN18" s="370"/>
      <c r="ASO18" s="370"/>
      <c r="ASP18" s="370"/>
      <c r="ASQ18" s="370"/>
      <c r="ASR18" s="370"/>
      <c r="ASS18" s="370"/>
      <c r="AST18" s="370"/>
      <c r="ASU18" s="370"/>
      <c r="ASV18" s="370"/>
      <c r="ASW18" s="370"/>
      <c r="ASX18" s="370"/>
      <c r="ASY18" s="370"/>
      <c r="ASZ18" s="370"/>
      <c r="ATA18" s="370"/>
      <c r="ATB18" s="370"/>
      <c r="ATC18" s="370"/>
      <c r="ATD18" s="370"/>
      <c r="ATE18" s="370"/>
      <c r="ATF18" s="370"/>
      <c r="ATG18" s="370"/>
      <c r="ATH18" s="370"/>
      <c r="ATI18" s="370"/>
      <c r="ATJ18" s="370"/>
      <c r="ATK18" s="370"/>
      <c r="ATL18" s="370"/>
      <c r="ATM18" s="370"/>
      <c r="ATN18" s="370"/>
      <c r="ATO18" s="370"/>
      <c r="ATP18" s="370"/>
      <c r="ATQ18" s="370"/>
      <c r="ATR18" s="370"/>
      <c r="ATS18" s="370"/>
      <c r="ATT18" s="370"/>
      <c r="ATU18" s="370"/>
      <c r="ATV18" s="370"/>
      <c r="ATW18" s="370"/>
      <c r="ATX18" s="370"/>
      <c r="ATY18" s="370"/>
      <c r="ATZ18" s="370"/>
      <c r="AUA18" s="370"/>
      <c r="AUB18" s="370"/>
      <c r="AUC18" s="370"/>
      <c r="AUD18" s="370"/>
      <c r="AUE18" s="370"/>
      <c r="AUF18" s="370"/>
      <c r="AUG18" s="370"/>
      <c r="AUH18" s="370"/>
      <c r="AUI18" s="370"/>
      <c r="AUJ18" s="370"/>
      <c r="AUK18" s="370"/>
      <c r="AUL18" s="370"/>
      <c r="AUM18" s="370"/>
      <c r="AUN18" s="370"/>
      <c r="AUO18" s="370"/>
      <c r="AUP18" s="370"/>
      <c r="AUQ18" s="370"/>
      <c r="AUR18" s="370"/>
      <c r="AUS18" s="370"/>
      <c r="AUT18" s="370"/>
      <c r="AUU18" s="370"/>
      <c r="AUV18" s="370"/>
      <c r="AUW18" s="370"/>
      <c r="AUX18" s="370"/>
      <c r="AUY18" s="370"/>
      <c r="AUZ18" s="370"/>
      <c r="AVA18" s="370"/>
      <c r="AVB18" s="370"/>
      <c r="AVC18" s="370"/>
      <c r="AVD18" s="370"/>
      <c r="AVE18" s="370"/>
      <c r="AVF18" s="370"/>
      <c r="AVG18" s="370"/>
      <c r="AVH18" s="370"/>
      <c r="AVI18" s="370"/>
      <c r="AVJ18" s="370"/>
      <c r="AVK18" s="370"/>
      <c r="AVL18" s="370"/>
      <c r="AVM18" s="370"/>
      <c r="AVN18" s="370"/>
      <c r="AVO18" s="370"/>
      <c r="AVP18" s="370"/>
      <c r="AVQ18" s="370"/>
      <c r="AVR18" s="370"/>
      <c r="AVS18" s="370"/>
      <c r="AVT18" s="370"/>
      <c r="AVU18" s="370"/>
      <c r="AVV18" s="370"/>
      <c r="AVW18" s="370"/>
      <c r="AVX18" s="370"/>
      <c r="AVY18" s="370"/>
      <c r="AVZ18" s="370"/>
      <c r="AWA18" s="370"/>
      <c r="AWB18" s="370"/>
      <c r="AWC18" s="370"/>
      <c r="AWD18" s="370"/>
      <c r="AWE18" s="370"/>
      <c r="AWF18" s="370"/>
      <c r="AWG18" s="370"/>
      <c r="AWH18" s="370"/>
      <c r="AWI18" s="370"/>
      <c r="AWJ18" s="370"/>
      <c r="AWK18" s="370"/>
      <c r="AWL18" s="370"/>
      <c r="AWM18" s="370"/>
      <c r="AWN18" s="370"/>
      <c r="AWO18" s="370"/>
      <c r="AWP18" s="370"/>
      <c r="AWQ18" s="370"/>
      <c r="AWR18" s="370"/>
      <c r="AWS18" s="370"/>
      <c r="AWT18" s="370"/>
      <c r="AWU18" s="370"/>
      <c r="AWV18" s="370"/>
      <c r="AWW18" s="370"/>
      <c r="AWX18" s="370"/>
      <c r="AWY18" s="370"/>
      <c r="AWZ18" s="370"/>
      <c r="AXA18" s="370"/>
      <c r="AXB18" s="370"/>
      <c r="AXC18" s="370"/>
      <c r="AXD18" s="370"/>
      <c r="AXE18" s="370"/>
      <c r="AXF18" s="370"/>
      <c r="AXG18" s="370"/>
      <c r="AXH18" s="370"/>
      <c r="AXI18" s="370"/>
      <c r="AXJ18" s="370"/>
      <c r="AXK18" s="370"/>
      <c r="AXL18" s="370"/>
      <c r="AXM18" s="370"/>
      <c r="AXN18" s="370"/>
      <c r="AXO18" s="370"/>
      <c r="AXP18" s="370"/>
      <c r="AXQ18" s="370"/>
      <c r="AXR18" s="370"/>
      <c r="AXS18" s="370"/>
      <c r="AXT18" s="370"/>
      <c r="AXU18" s="370"/>
      <c r="AXV18" s="370"/>
      <c r="AXW18" s="370"/>
      <c r="AXX18" s="370"/>
      <c r="AXY18" s="370"/>
      <c r="AXZ18" s="370"/>
      <c r="AYA18" s="370"/>
      <c r="AYB18" s="370"/>
      <c r="AYC18" s="370"/>
      <c r="AYD18" s="370"/>
      <c r="AYE18" s="370"/>
      <c r="AYF18" s="370"/>
      <c r="AYG18" s="370"/>
      <c r="AYH18" s="370"/>
      <c r="AYI18" s="370"/>
      <c r="AYJ18" s="370"/>
      <c r="AYK18" s="370"/>
      <c r="AYL18" s="370"/>
      <c r="AYM18" s="370"/>
      <c r="AYN18" s="370"/>
      <c r="AYO18" s="370"/>
      <c r="AYP18" s="370"/>
      <c r="AYQ18" s="370"/>
      <c r="AYR18" s="370"/>
      <c r="AYS18" s="370"/>
      <c r="AYT18" s="370"/>
      <c r="AYU18" s="370"/>
      <c r="AYV18" s="370"/>
      <c r="AYW18" s="370"/>
      <c r="AYX18" s="370"/>
      <c r="AYY18" s="370"/>
      <c r="AYZ18" s="370"/>
      <c r="AZA18" s="370"/>
      <c r="AZB18" s="370"/>
      <c r="AZC18" s="370"/>
      <c r="AZD18" s="370"/>
      <c r="AZE18" s="370"/>
      <c r="AZF18" s="370"/>
      <c r="AZG18" s="370"/>
      <c r="AZH18" s="370"/>
      <c r="AZI18" s="370"/>
      <c r="AZJ18" s="370"/>
      <c r="AZK18" s="370"/>
      <c r="AZL18" s="370"/>
      <c r="AZM18" s="370"/>
      <c r="AZN18" s="370"/>
      <c r="AZO18" s="370"/>
      <c r="AZP18" s="370"/>
      <c r="AZQ18" s="370"/>
      <c r="AZR18" s="370"/>
      <c r="AZS18" s="370"/>
      <c r="AZT18" s="370"/>
      <c r="AZU18" s="370"/>
      <c r="AZV18" s="370"/>
      <c r="AZW18" s="370"/>
      <c r="AZX18" s="370"/>
      <c r="AZY18" s="370"/>
      <c r="AZZ18" s="370"/>
      <c r="BAA18" s="370"/>
      <c r="BAB18" s="370"/>
      <c r="BAC18" s="370"/>
      <c r="BAD18" s="370"/>
      <c r="BAE18" s="370"/>
      <c r="BAF18" s="370"/>
      <c r="BAG18" s="370"/>
      <c r="BAH18" s="370"/>
      <c r="BAI18" s="370"/>
      <c r="BAJ18" s="370"/>
      <c r="BAK18" s="370"/>
      <c r="BAL18" s="370"/>
      <c r="BAM18" s="370"/>
      <c r="BAN18" s="370"/>
      <c r="BAO18" s="370"/>
      <c r="BAP18" s="370"/>
      <c r="BAQ18" s="370"/>
      <c r="BAR18" s="370"/>
      <c r="BAS18" s="370"/>
      <c r="BAT18" s="370"/>
      <c r="BAU18" s="370"/>
      <c r="BAV18" s="370"/>
      <c r="BAW18" s="370"/>
      <c r="BAX18" s="370"/>
      <c r="BAY18" s="370"/>
      <c r="BAZ18" s="370"/>
      <c r="BBA18" s="370"/>
      <c r="BBB18" s="370"/>
      <c r="BBC18" s="370"/>
      <c r="BBD18" s="370"/>
      <c r="BBE18" s="370"/>
      <c r="BBF18" s="370"/>
      <c r="BBG18" s="370"/>
      <c r="BBH18" s="370"/>
      <c r="BBI18" s="370"/>
      <c r="BBJ18" s="370"/>
      <c r="BBK18" s="370"/>
      <c r="BBL18" s="370"/>
      <c r="BBM18" s="370"/>
      <c r="BBN18" s="370"/>
      <c r="BBO18" s="370"/>
      <c r="BBP18" s="370"/>
      <c r="BBQ18" s="370"/>
      <c r="BBR18" s="370"/>
      <c r="BBS18" s="370"/>
      <c r="BBT18" s="370"/>
      <c r="BBU18" s="370"/>
      <c r="BBV18" s="370"/>
      <c r="BBW18" s="370"/>
      <c r="BBX18" s="370"/>
      <c r="BBY18" s="370"/>
      <c r="BBZ18" s="370"/>
      <c r="BCA18" s="370"/>
      <c r="BCB18" s="370"/>
      <c r="BCC18" s="370"/>
      <c r="BCD18" s="370"/>
      <c r="BCE18" s="370"/>
      <c r="BCF18" s="370"/>
      <c r="BCG18" s="370"/>
      <c r="BCH18" s="370"/>
      <c r="BCI18" s="370"/>
      <c r="BCJ18" s="370"/>
      <c r="BCK18" s="370"/>
      <c r="BCL18" s="370"/>
      <c r="BCM18" s="370"/>
      <c r="BCN18" s="370"/>
      <c r="BCO18" s="370"/>
      <c r="BCP18" s="370"/>
      <c r="BCQ18" s="370"/>
      <c r="BCR18" s="370"/>
      <c r="BCS18" s="370"/>
      <c r="BCT18" s="370"/>
      <c r="BCU18" s="370"/>
      <c r="BCV18" s="370"/>
      <c r="BCW18" s="370"/>
      <c r="BCX18" s="370"/>
      <c r="BCY18" s="370"/>
      <c r="BCZ18" s="370"/>
      <c r="BDA18" s="370"/>
      <c r="BDB18" s="370"/>
      <c r="BDC18" s="370"/>
      <c r="BDD18" s="370"/>
      <c r="BDE18" s="370"/>
      <c r="BDF18" s="370"/>
      <c r="BDG18" s="370"/>
      <c r="BDH18" s="370"/>
      <c r="BDI18" s="370"/>
      <c r="BDJ18" s="370"/>
      <c r="BDK18" s="370"/>
      <c r="BDL18" s="370"/>
      <c r="BDM18" s="370"/>
      <c r="BDN18" s="370"/>
      <c r="BDO18" s="370"/>
      <c r="BDP18" s="370"/>
      <c r="BDQ18" s="370"/>
      <c r="BDR18" s="370"/>
      <c r="BDS18" s="370"/>
      <c r="BDT18" s="370"/>
      <c r="BDU18" s="370"/>
      <c r="BDV18" s="370"/>
      <c r="BDW18" s="370"/>
      <c r="BDX18" s="370"/>
      <c r="BDY18" s="370"/>
      <c r="BDZ18" s="370"/>
      <c r="BEA18" s="370"/>
      <c r="BEB18" s="370"/>
      <c r="BEC18" s="370"/>
      <c r="BED18" s="370"/>
      <c r="BEE18" s="370"/>
      <c r="BEF18" s="370"/>
      <c r="BEG18" s="370"/>
      <c r="BEH18" s="370"/>
      <c r="BEI18" s="370"/>
      <c r="BEJ18" s="370"/>
      <c r="BEK18" s="370"/>
      <c r="BEL18" s="370"/>
      <c r="BEM18" s="370"/>
      <c r="BEN18" s="370"/>
      <c r="BEO18" s="370"/>
      <c r="BEP18" s="370"/>
      <c r="BEQ18" s="370"/>
      <c r="BER18" s="370"/>
      <c r="BES18" s="370"/>
      <c r="BET18" s="370"/>
      <c r="BEU18" s="370"/>
      <c r="BEV18" s="370"/>
      <c r="BEW18" s="370"/>
      <c r="BEX18" s="370"/>
      <c r="BEY18" s="370"/>
      <c r="BEZ18" s="370"/>
      <c r="BFA18" s="370"/>
      <c r="BFB18" s="370"/>
      <c r="BFC18" s="370"/>
      <c r="BFD18" s="370"/>
      <c r="BFE18" s="370"/>
      <c r="BFF18" s="370"/>
      <c r="BFG18" s="370"/>
      <c r="BFH18" s="370"/>
      <c r="BFI18" s="370"/>
      <c r="BFJ18" s="370"/>
      <c r="BFK18" s="370"/>
      <c r="BFL18" s="370"/>
      <c r="BFM18" s="370"/>
      <c r="BFN18" s="370"/>
      <c r="BFO18" s="370"/>
      <c r="BFP18" s="370"/>
      <c r="BFQ18" s="370"/>
      <c r="BFR18" s="370"/>
      <c r="BFS18" s="370"/>
      <c r="BFT18" s="370"/>
      <c r="BFU18" s="370"/>
      <c r="BFV18" s="370"/>
      <c r="BFW18" s="370"/>
      <c r="BFX18" s="370"/>
      <c r="BFY18" s="370"/>
      <c r="BFZ18" s="370"/>
      <c r="BGA18" s="370"/>
      <c r="BGB18" s="370"/>
      <c r="BGC18" s="370"/>
      <c r="BGD18" s="370"/>
      <c r="BGE18" s="370"/>
      <c r="BGF18" s="370"/>
      <c r="BGG18" s="370"/>
      <c r="BGH18" s="370"/>
      <c r="BGI18" s="370"/>
      <c r="BGJ18" s="370"/>
      <c r="BGK18" s="370"/>
      <c r="BGL18" s="370"/>
      <c r="BGM18" s="370"/>
      <c r="BGN18" s="370"/>
      <c r="BGO18" s="370"/>
      <c r="BGP18" s="370"/>
      <c r="BGQ18" s="370"/>
      <c r="BGR18" s="370"/>
      <c r="BGS18" s="370"/>
      <c r="BGT18" s="370"/>
      <c r="BGU18" s="370"/>
      <c r="BGV18" s="370"/>
      <c r="BGW18" s="370"/>
      <c r="BGX18" s="370"/>
      <c r="BGY18" s="370"/>
      <c r="BGZ18" s="370"/>
      <c r="BHA18" s="370"/>
      <c r="BHB18" s="370"/>
      <c r="BHC18" s="370"/>
      <c r="BHD18" s="370"/>
      <c r="BHE18" s="370"/>
      <c r="BHF18" s="370"/>
      <c r="BHG18" s="370"/>
      <c r="BHH18" s="370"/>
      <c r="BHI18" s="370"/>
      <c r="BHJ18" s="370"/>
      <c r="BHK18" s="370"/>
      <c r="BHL18" s="370"/>
      <c r="BHM18" s="370"/>
      <c r="BHN18" s="370"/>
      <c r="BHO18" s="370"/>
      <c r="BHP18" s="370"/>
      <c r="BHQ18" s="370"/>
      <c r="BHR18" s="370"/>
      <c r="BHS18" s="370"/>
      <c r="BHT18" s="370"/>
      <c r="BHU18" s="370"/>
      <c r="BHV18" s="370"/>
      <c r="BHW18" s="370"/>
      <c r="BHX18" s="370"/>
      <c r="BHY18" s="370"/>
      <c r="BHZ18" s="370"/>
      <c r="BIA18" s="370"/>
      <c r="BIB18" s="370"/>
      <c r="BIC18" s="370"/>
      <c r="BID18" s="370"/>
      <c r="BIE18" s="370"/>
      <c r="BIF18" s="370"/>
      <c r="BIG18" s="370"/>
      <c r="BIH18" s="370"/>
      <c r="BII18" s="370"/>
      <c r="BIJ18" s="370"/>
      <c r="BIK18" s="370"/>
      <c r="BIL18" s="370"/>
      <c r="BIM18" s="370"/>
      <c r="BIN18" s="370"/>
      <c r="BIO18" s="370"/>
      <c r="BIP18" s="370"/>
      <c r="BIQ18" s="370"/>
      <c r="BIR18" s="370"/>
      <c r="BIS18" s="370"/>
      <c r="BIT18" s="370"/>
      <c r="BIU18" s="370"/>
      <c r="BIV18" s="370"/>
      <c r="BIW18" s="370"/>
      <c r="BIX18" s="370"/>
      <c r="BIY18" s="370"/>
      <c r="BIZ18" s="370"/>
      <c r="BJA18" s="370"/>
      <c r="BJB18" s="370"/>
      <c r="BJC18" s="370"/>
      <c r="BJD18" s="370"/>
      <c r="BJE18" s="370"/>
      <c r="BJF18" s="370"/>
      <c r="BJG18" s="370"/>
      <c r="BJH18" s="370"/>
      <c r="BJI18" s="370"/>
      <c r="BJJ18" s="370"/>
      <c r="BJK18" s="370"/>
      <c r="BJL18" s="370"/>
      <c r="BJM18" s="370"/>
      <c r="BJN18" s="370"/>
      <c r="BJO18" s="370"/>
      <c r="BJP18" s="370"/>
      <c r="BJQ18" s="370"/>
      <c r="BJR18" s="370"/>
      <c r="BJS18" s="370"/>
      <c r="BJT18" s="370"/>
      <c r="BJU18" s="370"/>
      <c r="BJV18" s="370"/>
      <c r="BJW18" s="370"/>
      <c r="BJX18" s="370"/>
      <c r="BJY18" s="370"/>
      <c r="BJZ18" s="370"/>
      <c r="BKA18" s="370"/>
      <c r="BKB18" s="370"/>
      <c r="BKC18" s="370"/>
      <c r="BKD18" s="370"/>
      <c r="BKE18" s="370"/>
      <c r="BKF18" s="370"/>
      <c r="BKG18" s="370"/>
      <c r="BKH18" s="370"/>
      <c r="BKI18" s="370"/>
      <c r="BKJ18" s="370"/>
      <c r="BKK18" s="370"/>
      <c r="BKL18" s="370"/>
      <c r="BKM18" s="370"/>
      <c r="BKN18" s="370"/>
      <c r="BKO18" s="370"/>
      <c r="BKP18" s="370"/>
      <c r="BKQ18" s="370"/>
      <c r="BKR18" s="370"/>
      <c r="BKS18" s="370"/>
      <c r="BKT18" s="370"/>
      <c r="BKU18" s="370"/>
      <c r="BKV18" s="370"/>
      <c r="BKW18" s="370"/>
      <c r="BKX18" s="370"/>
      <c r="BKY18" s="370"/>
      <c r="BKZ18" s="370"/>
      <c r="BLA18" s="370"/>
      <c r="BLB18" s="370"/>
      <c r="BLC18" s="370"/>
      <c r="BLD18" s="370"/>
      <c r="BLE18" s="370"/>
      <c r="BLF18" s="370"/>
      <c r="BLG18" s="370"/>
      <c r="BLH18" s="370"/>
      <c r="BLI18" s="370"/>
      <c r="BLJ18" s="370"/>
      <c r="BLK18" s="370"/>
      <c r="BLL18" s="370"/>
      <c r="BLM18" s="370"/>
      <c r="BLN18" s="370"/>
      <c r="BLO18" s="370"/>
      <c r="BLP18" s="370"/>
      <c r="BLQ18" s="370"/>
      <c r="BLR18" s="370"/>
      <c r="BLS18" s="370"/>
      <c r="BLT18" s="370"/>
      <c r="BLU18" s="370"/>
      <c r="BLV18" s="370"/>
      <c r="BLW18" s="370"/>
      <c r="BLX18" s="370"/>
      <c r="BLY18" s="370"/>
      <c r="BLZ18" s="370"/>
    </row>
    <row r="19" spans="1:1690" s="279" customFormat="1" ht="10" x14ac:dyDescent="0.2">
      <c r="A19" s="395"/>
      <c r="B19" s="374" t="s">
        <v>131</v>
      </c>
      <c r="C19" s="375">
        <v>0.38</v>
      </c>
      <c r="D19" s="375">
        <v>0.378</v>
      </c>
      <c r="E19" s="375">
        <v>0.37953700000000001</v>
      </c>
      <c r="F19" s="375">
        <v>0.36299999999999999</v>
      </c>
      <c r="G19" s="375">
        <v>0.3745</v>
      </c>
      <c r="H19" s="375">
        <v>0.3669</v>
      </c>
      <c r="I19" s="375">
        <v>0.37402999999999997</v>
      </c>
      <c r="J19" s="375">
        <v>0.24610000000000001</v>
      </c>
      <c r="K19" s="375">
        <v>0.30480000000000002</v>
      </c>
      <c r="L19" s="375">
        <v>0.32919999999999999</v>
      </c>
      <c r="M19" s="375">
        <v>0.344302</v>
      </c>
      <c r="N19" s="375">
        <v>0.42369699999999999</v>
      </c>
      <c r="O19" s="375">
        <v>0.41539399999999999</v>
      </c>
      <c r="P19" s="375">
        <v>0.40900700000000001</v>
      </c>
      <c r="Q19" s="375">
        <v>0.41195100000000001</v>
      </c>
      <c r="R19" s="375">
        <v>0.41535300000000003</v>
      </c>
      <c r="S19" s="375">
        <v>0.41063300000000003</v>
      </c>
      <c r="T19" s="375">
        <v>0.404914</v>
      </c>
      <c r="U19" s="375">
        <v>0.42288300000000001</v>
      </c>
      <c r="V19" s="375">
        <v>0.44106099999999998</v>
      </c>
      <c r="W19" s="375">
        <v>0.43071999999999999</v>
      </c>
      <c r="X19" s="375">
        <v>0.42530400000000002</v>
      </c>
      <c r="Y19" s="375">
        <v>0.41822900000000002</v>
      </c>
      <c r="Z19" s="375">
        <v>0.39965600000000001</v>
      </c>
      <c r="AA19" s="375">
        <v>0.41950199999999999</v>
      </c>
      <c r="AB19" s="375">
        <v>0.42502000000000001</v>
      </c>
      <c r="AC19" s="375">
        <v>0.41879300000000003</v>
      </c>
      <c r="AD19" s="375"/>
      <c r="AE19" s="375"/>
      <c r="AF19" s="375"/>
      <c r="AG19" s="375"/>
      <c r="AH19" s="375"/>
      <c r="AI19" s="375"/>
      <c r="AJ19" s="375"/>
      <c r="AK19" s="375"/>
      <c r="AL19" s="375"/>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70"/>
      <c r="CM19" s="370"/>
      <c r="CN19" s="370"/>
      <c r="CO19" s="370"/>
      <c r="CP19" s="370"/>
      <c r="CQ19" s="370"/>
      <c r="CR19" s="370"/>
      <c r="CS19" s="370"/>
      <c r="CT19" s="370"/>
      <c r="CU19" s="370"/>
      <c r="CV19" s="370"/>
      <c r="CW19" s="370"/>
      <c r="CX19" s="370"/>
      <c r="CY19" s="370"/>
      <c r="CZ19" s="370"/>
      <c r="DA19" s="370"/>
      <c r="DB19" s="370"/>
      <c r="DC19" s="370"/>
      <c r="DD19" s="370"/>
      <c r="DE19" s="370"/>
      <c r="DF19" s="370"/>
      <c r="DG19" s="370"/>
      <c r="DH19" s="370"/>
      <c r="DI19" s="370"/>
      <c r="DJ19" s="370"/>
      <c r="DK19" s="370"/>
      <c r="DL19" s="370"/>
      <c r="DM19" s="370"/>
      <c r="DN19" s="370"/>
      <c r="DO19" s="370"/>
      <c r="DP19" s="370"/>
      <c r="DQ19" s="370"/>
      <c r="DR19" s="370"/>
      <c r="DS19" s="370"/>
      <c r="DT19" s="370"/>
      <c r="DU19" s="370"/>
      <c r="DV19" s="370"/>
      <c r="DW19" s="370"/>
      <c r="DX19" s="370"/>
      <c r="DY19" s="370"/>
      <c r="DZ19" s="370"/>
      <c r="EA19" s="370"/>
      <c r="EB19" s="370"/>
      <c r="EC19" s="370"/>
      <c r="ED19" s="370"/>
      <c r="EE19" s="370"/>
      <c r="EF19" s="370"/>
      <c r="EG19" s="370"/>
      <c r="EH19" s="370"/>
      <c r="EI19" s="370"/>
      <c r="EJ19" s="370"/>
      <c r="EK19" s="370"/>
      <c r="EL19" s="370"/>
      <c r="EM19" s="370"/>
      <c r="EN19" s="370"/>
      <c r="EO19" s="370"/>
      <c r="EP19" s="370"/>
      <c r="EQ19" s="370"/>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c r="FO19" s="370"/>
      <c r="FP19" s="370"/>
      <c r="FQ19" s="370"/>
      <c r="FR19" s="370"/>
      <c r="FS19" s="370"/>
      <c r="FT19" s="370"/>
      <c r="FU19" s="370"/>
      <c r="FV19" s="370"/>
      <c r="FW19" s="370"/>
      <c r="FX19" s="370"/>
      <c r="FY19" s="370"/>
      <c r="FZ19" s="370"/>
      <c r="GA19" s="370"/>
      <c r="GB19" s="370"/>
      <c r="GC19" s="370"/>
      <c r="GD19" s="370"/>
      <c r="GE19" s="370"/>
      <c r="GF19" s="370"/>
      <c r="GG19" s="370"/>
      <c r="GH19" s="370"/>
      <c r="GI19" s="370"/>
      <c r="GJ19" s="370"/>
      <c r="GK19" s="370"/>
      <c r="GL19" s="370"/>
      <c r="GM19" s="370"/>
      <c r="GN19" s="370"/>
      <c r="GO19" s="370"/>
      <c r="GP19" s="370"/>
      <c r="GQ19" s="370"/>
      <c r="GR19" s="370"/>
      <c r="GS19" s="370"/>
      <c r="GT19" s="370"/>
      <c r="GU19" s="370"/>
      <c r="GV19" s="370"/>
      <c r="GW19" s="370"/>
      <c r="GX19" s="370"/>
      <c r="GY19" s="370"/>
      <c r="GZ19" s="370"/>
      <c r="HA19" s="370"/>
      <c r="HB19" s="370"/>
      <c r="HC19" s="370"/>
      <c r="HD19" s="370"/>
      <c r="HE19" s="370"/>
      <c r="HF19" s="370"/>
      <c r="HG19" s="370"/>
      <c r="HH19" s="370"/>
      <c r="HI19" s="370"/>
      <c r="HJ19" s="370"/>
      <c r="HK19" s="370"/>
      <c r="HL19" s="370"/>
      <c r="HM19" s="370"/>
      <c r="HN19" s="370"/>
      <c r="HO19" s="370"/>
      <c r="HP19" s="370"/>
      <c r="HQ19" s="370"/>
      <c r="HR19" s="370"/>
      <c r="HS19" s="370"/>
      <c r="HT19" s="370"/>
      <c r="HU19" s="370"/>
      <c r="HV19" s="370"/>
      <c r="HW19" s="370"/>
      <c r="HX19" s="370"/>
      <c r="HY19" s="370"/>
      <c r="HZ19" s="370"/>
      <c r="IA19" s="370"/>
      <c r="IB19" s="370"/>
      <c r="IC19" s="370"/>
      <c r="ID19" s="370"/>
      <c r="IE19" s="370"/>
      <c r="IF19" s="370"/>
      <c r="IG19" s="370"/>
      <c r="IH19" s="370"/>
      <c r="II19" s="370"/>
      <c r="IJ19" s="370"/>
      <c r="IK19" s="370"/>
      <c r="IL19" s="370"/>
      <c r="IM19" s="370"/>
      <c r="IN19" s="370"/>
      <c r="IO19" s="370"/>
      <c r="IP19" s="370"/>
      <c r="IQ19" s="370"/>
      <c r="IR19" s="370"/>
      <c r="IS19" s="370"/>
      <c r="IT19" s="370"/>
      <c r="IU19" s="370"/>
      <c r="IV19" s="370"/>
      <c r="IW19" s="370"/>
      <c r="IX19" s="370"/>
      <c r="IY19" s="370"/>
      <c r="IZ19" s="370"/>
      <c r="JA19" s="370"/>
      <c r="JB19" s="370"/>
      <c r="JC19" s="370"/>
      <c r="JD19" s="370"/>
      <c r="JE19" s="370"/>
      <c r="JF19" s="370"/>
      <c r="JG19" s="370"/>
      <c r="JH19" s="370"/>
      <c r="JI19" s="370"/>
      <c r="JJ19" s="370"/>
      <c r="JK19" s="370"/>
      <c r="JL19" s="370"/>
      <c r="JM19" s="370"/>
      <c r="JN19" s="370"/>
      <c r="JO19" s="370"/>
      <c r="JP19" s="370"/>
      <c r="JQ19" s="370"/>
      <c r="JR19" s="370"/>
      <c r="JS19" s="370"/>
      <c r="JT19" s="370"/>
      <c r="JU19" s="370"/>
      <c r="JV19" s="370"/>
      <c r="JW19" s="370"/>
      <c r="JX19" s="370"/>
      <c r="JY19" s="370"/>
      <c r="JZ19" s="370"/>
      <c r="KA19" s="370"/>
      <c r="KB19" s="370"/>
      <c r="KC19" s="370"/>
      <c r="KD19" s="370"/>
      <c r="KE19" s="370"/>
      <c r="KF19" s="370"/>
      <c r="KG19" s="370"/>
      <c r="KH19" s="370"/>
      <c r="KI19" s="370"/>
      <c r="KJ19" s="370"/>
      <c r="KK19" s="370"/>
      <c r="KL19" s="370"/>
      <c r="KM19" s="370"/>
      <c r="KN19" s="370"/>
      <c r="KO19" s="370"/>
      <c r="KP19" s="370"/>
      <c r="KQ19" s="370"/>
      <c r="KR19" s="370"/>
      <c r="KS19" s="370"/>
      <c r="KT19" s="370"/>
      <c r="KU19" s="370"/>
      <c r="KV19" s="370"/>
      <c r="KW19" s="370"/>
      <c r="KX19" s="370"/>
      <c r="KY19" s="370"/>
      <c r="KZ19" s="370"/>
      <c r="LA19" s="370"/>
      <c r="LB19" s="370"/>
      <c r="LC19" s="370"/>
      <c r="LD19" s="370"/>
      <c r="LE19" s="370"/>
      <c r="LF19" s="370"/>
      <c r="LG19" s="370"/>
      <c r="LH19" s="370"/>
      <c r="LI19" s="370"/>
      <c r="LJ19" s="370"/>
      <c r="LK19" s="370"/>
      <c r="LL19" s="370"/>
      <c r="LM19" s="370"/>
      <c r="LN19" s="370"/>
      <c r="LO19" s="370"/>
      <c r="LP19" s="370"/>
      <c r="LQ19" s="370"/>
      <c r="LR19" s="370"/>
      <c r="LS19" s="370"/>
      <c r="LT19" s="370"/>
      <c r="LU19" s="370"/>
      <c r="LV19" s="370"/>
      <c r="LW19" s="370"/>
      <c r="LX19" s="370"/>
      <c r="LY19" s="370"/>
      <c r="LZ19" s="370"/>
      <c r="MA19" s="370"/>
      <c r="MB19" s="370"/>
      <c r="MC19" s="370"/>
      <c r="MD19" s="370"/>
      <c r="ME19" s="370"/>
      <c r="MF19" s="370"/>
      <c r="MG19" s="370"/>
      <c r="MH19" s="370"/>
      <c r="MI19" s="370"/>
      <c r="MJ19" s="370"/>
      <c r="MK19" s="370"/>
      <c r="ML19" s="370"/>
      <c r="MM19" s="370"/>
      <c r="MN19" s="370"/>
      <c r="MO19" s="370"/>
      <c r="MP19" s="370"/>
      <c r="MQ19" s="370"/>
      <c r="MR19" s="370"/>
      <c r="MS19" s="370"/>
      <c r="MT19" s="370"/>
      <c r="MU19" s="370"/>
      <c r="MV19" s="370"/>
      <c r="MW19" s="370"/>
      <c r="MX19" s="370"/>
      <c r="MY19" s="370"/>
      <c r="MZ19" s="370"/>
      <c r="NA19" s="370"/>
      <c r="NB19" s="370"/>
      <c r="NC19" s="370"/>
      <c r="ND19" s="370"/>
      <c r="NE19" s="370"/>
      <c r="NF19" s="370"/>
      <c r="NG19" s="370"/>
      <c r="NH19" s="370"/>
      <c r="NI19" s="370"/>
      <c r="NJ19" s="370"/>
      <c r="NK19" s="370"/>
      <c r="NL19" s="370"/>
      <c r="NM19" s="370"/>
      <c r="NN19" s="370"/>
      <c r="NO19" s="370"/>
      <c r="NP19" s="370"/>
      <c r="NQ19" s="370"/>
      <c r="NR19" s="370"/>
      <c r="NS19" s="370"/>
      <c r="NT19" s="370"/>
      <c r="NU19" s="370"/>
      <c r="NV19" s="370"/>
      <c r="NW19" s="370"/>
      <c r="NX19" s="370"/>
      <c r="NY19" s="370"/>
      <c r="NZ19" s="370"/>
      <c r="OA19" s="370"/>
      <c r="OB19" s="370"/>
      <c r="OC19" s="370"/>
      <c r="OD19" s="370"/>
      <c r="OE19" s="370"/>
      <c r="OF19" s="370"/>
      <c r="OG19" s="370"/>
      <c r="OH19" s="370"/>
      <c r="OI19" s="370"/>
      <c r="OJ19" s="370"/>
      <c r="OK19" s="370"/>
      <c r="OL19" s="370"/>
      <c r="OM19" s="370"/>
      <c r="ON19" s="370"/>
      <c r="OO19" s="370"/>
      <c r="OP19" s="370"/>
      <c r="OQ19" s="370"/>
      <c r="OR19" s="370"/>
      <c r="OS19" s="370"/>
      <c r="OT19" s="370"/>
      <c r="OU19" s="370"/>
      <c r="OV19" s="370"/>
      <c r="OW19" s="370"/>
      <c r="OX19" s="370"/>
      <c r="OY19" s="370"/>
      <c r="OZ19" s="370"/>
      <c r="PA19" s="370"/>
      <c r="PB19" s="370"/>
      <c r="PC19" s="370"/>
      <c r="PD19" s="370"/>
      <c r="PE19" s="370"/>
      <c r="PF19" s="370"/>
      <c r="PG19" s="370"/>
      <c r="PH19" s="370"/>
      <c r="PI19" s="370"/>
      <c r="PJ19" s="370"/>
      <c r="PK19" s="370"/>
      <c r="PL19" s="370"/>
      <c r="PM19" s="370"/>
      <c r="PN19" s="370"/>
      <c r="PO19" s="370"/>
      <c r="PP19" s="370"/>
      <c r="PQ19" s="370"/>
      <c r="PR19" s="370"/>
      <c r="PS19" s="370"/>
      <c r="PT19" s="370"/>
      <c r="PU19" s="370"/>
      <c r="PV19" s="370"/>
      <c r="PW19" s="370"/>
      <c r="PX19" s="370"/>
      <c r="PY19" s="370"/>
      <c r="PZ19" s="370"/>
      <c r="QA19" s="370"/>
      <c r="QB19" s="370"/>
      <c r="QC19" s="370"/>
      <c r="QD19" s="370"/>
      <c r="QE19" s="370"/>
      <c r="QF19" s="370"/>
      <c r="QG19" s="370"/>
      <c r="QH19" s="370"/>
      <c r="QI19" s="370"/>
      <c r="QJ19" s="370"/>
      <c r="QK19" s="370"/>
      <c r="QL19" s="370"/>
      <c r="QM19" s="370"/>
      <c r="QN19" s="370"/>
      <c r="QO19" s="370"/>
      <c r="QP19" s="370"/>
      <c r="QQ19" s="370"/>
      <c r="QR19" s="370"/>
      <c r="QS19" s="370"/>
      <c r="QT19" s="370"/>
      <c r="QU19" s="370"/>
      <c r="QV19" s="370"/>
      <c r="QW19" s="370"/>
      <c r="QX19" s="370"/>
      <c r="QY19" s="370"/>
      <c r="QZ19" s="370"/>
      <c r="RA19" s="370"/>
      <c r="RB19" s="370"/>
      <c r="RC19" s="370"/>
      <c r="RD19" s="370"/>
      <c r="RE19" s="370"/>
      <c r="RF19" s="370"/>
      <c r="RG19" s="370"/>
      <c r="RH19" s="370"/>
      <c r="RI19" s="370"/>
      <c r="RJ19" s="370"/>
      <c r="RK19" s="370"/>
      <c r="RL19" s="370"/>
      <c r="RM19" s="370"/>
      <c r="RN19" s="370"/>
      <c r="RO19" s="370"/>
      <c r="RP19" s="370"/>
      <c r="RQ19" s="370"/>
      <c r="RR19" s="370"/>
      <c r="RS19" s="370"/>
      <c r="RT19" s="370"/>
      <c r="RU19" s="370"/>
      <c r="RV19" s="370"/>
      <c r="RW19" s="370"/>
      <c r="RX19" s="370"/>
      <c r="RY19" s="370"/>
      <c r="RZ19" s="370"/>
      <c r="SA19" s="370"/>
      <c r="SB19" s="370"/>
      <c r="SC19" s="370"/>
      <c r="SD19" s="370"/>
      <c r="SE19" s="370"/>
      <c r="SF19" s="370"/>
      <c r="SG19" s="370"/>
      <c r="SH19" s="370"/>
      <c r="SI19" s="370"/>
      <c r="SJ19" s="370"/>
      <c r="SK19" s="370"/>
      <c r="SL19" s="370"/>
      <c r="SM19" s="370"/>
      <c r="SN19" s="370"/>
      <c r="SO19" s="370"/>
      <c r="SP19" s="370"/>
      <c r="SQ19" s="370"/>
      <c r="SR19" s="370"/>
      <c r="SS19" s="370"/>
      <c r="ST19" s="370"/>
      <c r="SU19" s="370"/>
      <c r="SV19" s="370"/>
      <c r="SW19" s="370"/>
      <c r="SX19" s="370"/>
      <c r="SY19" s="370"/>
      <c r="SZ19" s="370"/>
      <c r="TA19" s="370"/>
      <c r="TB19" s="370"/>
      <c r="TC19" s="370"/>
      <c r="TD19" s="370"/>
      <c r="TE19" s="370"/>
      <c r="TF19" s="370"/>
      <c r="TG19" s="370"/>
      <c r="TH19" s="370"/>
      <c r="TI19" s="370"/>
      <c r="TJ19" s="370"/>
      <c r="TK19" s="370"/>
      <c r="TL19" s="370"/>
      <c r="TM19" s="370"/>
      <c r="TN19" s="370"/>
      <c r="TO19" s="370"/>
      <c r="TP19" s="370"/>
      <c r="TQ19" s="370"/>
      <c r="TR19" s="370"/>
      <c r="TS19" s="370"/>
      <c r="TT19" s="370"/>
      <c r="TU19" s="370"/>
      <c r="TV19" s="370"/>
      <c r="TW19" s="370"/>
      <c r="TX19" s="370"/>
      <c r="TY19" s="370"/>
      <c r="TZ19" s="370"/>
      <c r="UA19" s="370"/>
      <c r="UB19" s="370"/>
      <c r="UC19" s="370"/>
      <c r="UD19" s="370"/>
      <c r="UE19" s="370"/>
      <c r="UF19" s="370"/>
      <c r="UG19" s="370"/>
      <c r="UH19" s="370"/>
      <c r="UI19" s="370"/>
      <c r="UJ19" s="370"/>
      <c r="UK19" s="370"/>
      <c r="UL19" s="370"/>
      <c r="UM19" s="370"/>
      <c r="UN19" s="370"/>
      <c r="UO19" s="370"/>
      <c r="UP19" s="370"/>
      <c r="UQ19" s="370"/>
      <c r="UR19" s="370"/>
      <c r="US19" s="370"/>
      <c r="UT19" s="370"/>
      <c r="UU19" s="370"/>
      <c r="UV19" s="370"/>
      <c r="UW19" s="370"/>
      <c r="UX19" s="370"/>
      <c r="UY19" s="370"/>
      <c r="UZ19" s="370"/>
      <c r="VA19" s="370"/>
      <c r="VB19" s="370"/>
      <c r="VC19" s="370"/>
      <c r="VD19" s="370"/>
      <c r="VE19" s="370"/>
      <c r="VF19" s="370"/>
      <c r="VG19" s="370"/>
      <c r="VH19" s="370"/>
      <c r="VI19" s="370"/>
      <c r="VJ19" s="370"/>
      <c r="VK19" s="370"/>
      <c r="VL19" s="370"/>
      <c r="VM19" s="370"/>
      <c r="VN19" s="370"/>
      <c r="VO19" s="370"/>
      <c r="VP19" s="370"/>
      <c r="VQ19" s="370"/>
      <c r="VR19" s="370"/>
      <c r="VS19" s="370"/>
      <c r="VT19" s="370"/>
      <c r="VU19" s="370"/>
      <c r="VV19" s="370"/>
      <c r="VW19" s="370"/>
      <c r="VX19" s="370"/>
      <c r="VY19" s="370"/>
      <c r="VZ19" s="370"/>
      <c r="WA19" s="370"/>
      <c r="WB19" s="370"/>
      <c r="WC19" s="370"/>
      <c r="WD19" s="370"/>
      <c r="WE19" s="370"/>
      <c r="WF19" s="370"/>
      <c r="WG19" s="370"/>
      <c r="WH19" s="370"/>
      <c r="WI19" s="370"/>
      <c r="WJ19" s="370"/>
      <c r="WK19" s="370"/>
      <c r="WL19" s="370"/>
      <c r="WM19" s="370"/>
      <c r="WN19" s="370"/>
      <c r="WO19" s="370"/>
      <c r="WP19" s="370"/>
      <c r="WQ19" s="370"/>
      <c r="WR19" s="370"/>
      <c r="WS19" s="370"/>
      <c r="WT19" s="370"/>
      <c r="WU19" s="370"/>
      <c r="WV19" s="370"/>
      <c r="WW19" s="370"/>
      <c r="WX19" s="370"/>
      <c r="WY19" s="370"/>
      <c r="WZ19" s="370"/>
      <c r="XA19" s="370"/>
      <c r="XB19" s="370"/>
      <c r="XC19" s="370"/>
      <c r="XD19" s="370"/>
      <c r="XE19" s="370"/>
      <c r="XF19" s="370"/>
      <c r="XG19" s="370"/>
      <c r="XH19" s="370"/>
      <c r="XI19" s="370"/>
      <c r="XJ19" s="370"/>
      <c r="XK19" s="370"/>
      <c r="XL19" s="370"/>
      <c r="XM19" s="370"/>
      <c r="XN19" s="370"/>
      <c r="XO19" s="370"/>
      <c r="XP19" s="370"/>
      <c r="XQ19" s="370"/>
      <c r="XR19" s="370"/>
      <c r="XS19" s="370"/>
      <c r="XT19" s="370"/>
      <c r="XU19" s="370"/>
      <c r="XV19" s="370"/>
      <c r="XW19" s="370"/>
      <c r="XX19" s="370"/>
      <c r="XY19" s="370"/>
      <c r="XZ19" s="370"/>
      <c r="YA19" s="370"/>
      <c r="YB19" s="370"/>
      <c r="YC19" s="370"/>
      <c r="YD19" s="370"/>
      <c r="YE19" s="370"/>
      <c r="YF19" s="370"/>
      <c r="YG19" s="370"/>
      <c r="YH19" s="370"/>
      <c r="YI19" s="370"/>
      <c r="YJ19" s="370"/>
      <c r="YK19" s="370"/>
      <c r="YL19" s="370"/>
      <c r="YM19" s="370"/>
      <c r="YN19" s="370"/>
      <c r="YO19" s="370"/>
      <c r="YP19" s="370"/>
      <c r="YQ19" s="370"/>
      <c r="YR19" s="370"/>
      <c r="YS19" s="370"/>
      <c r="YT19" s="370"/>
      <c r="YU19" s="370"/>
      <c r="YV19" s="370"/>
      <c r="YW19" s="370"/>
      <c r="YX19" s="370"/>
      <c r="YY19" s="370"/>
      <c r="YZ19" s="370"/>
      <c r="ZA19" s="370"/>
      <c r="ZB19" s="370"/>
      <c r="ZC19" s="370"/>
      <c r="ZD19" s="370"/>
      <c r="ZE19" s="370"/>
      <c r="ZF19" s="370"/>
      <c r="ZG19" s="370"/>
      <c r="ZH19" s="370"/>
      <c r="ZI19" s="370"/>
      <c r="ZJ19" s="370"/>
      <c r="ZK19" s="370"/>
      <c r="ZL19" s="370"/>
      <c r="ZM19" s="370"/>
      <c r="ZN19" s="370"/>
      <c r="ZO19" s="370"/>
      <c r="ZP19" s="370"/>
      <c r="ZQ19" s="370"/>
      <c r="ZR19" s="370"/>
      <c r="ZS19" s="370"/>
      <c r="ZT19" s="370"/>
      <c r="ZU19" s="370"/>
      <c r="ZV19" s="370"/>
      <c r="ZW19" s="370"/>
      <c r="ZX19" s="370"/>
      <c r="ZY19" s="370"/>
      <c r="ZZ19" s="370"/>
      <c r="AAA19" s="370"/>
      <c r="AAB19" s="370"/>
      <c r="AAC19" s="370"/>
      <c r="AAD19" s="370"/>
      <c r="AAE19" s="370"/>
      <c r="AAF19" s="370"/>
      <c r="AAG19" s="370"/>
      <c r="AAH19" s="370"/>
      <c r="AAI19" s="370"/>
      <c r="AAJ19" s="370"/>
      <c r="AAK19" s="370"/>
      <c r="AAL19" s="370"/>
      <c r="AAM19" s="370"/>
      <c r="AAN19" s="370"/>
      <c r="AAO19" s="370"/>
      <c r="AAP19" s="370"/>
      <c r="AAQ19" s="370"/>
      <c r="AAR19" s="370"/>
      <c r="AAS19" s="370"/>
      <c r="AAT19" s="370"/>
      <c r="AAU19" s="370"/>
      <c r="AAV19" s="370"/>
      <c r="AAW19" s="370"/>
      <c r="AAX19" s="370"/>
      <c r="AAY19" s="370"/>
      <c r="AAZ19" s="370"/>
      <c r="ABA19" s="370"/>
      <c r="ABB19" s="370"/>
      <c r="ABC19" s="370"/>
      <c r="ABD19" s="370"/>
      <c r="ABE19" s="370"/>
      <c r="ABF19" s="370"/>
      <c r="ABG19" s="370"/>
      <c r="ABH19" s="370"/>
      <c r="ABI19" s="370"/>
      <c r="ABJ19" s="370"/>
      <c r="ABK19" s="370"/>
      <c r="ABL19" s="370"/>
      <c r="ABM19" s="370"/>
      <c r="ABN19" s="370"/>
      <c r="ABO19" s="370"/>
      <c r="ABP19" s="370"/>
      <c r="ABQ19" s="370"/>
      <c r="ABR19" s="370"/>
      <c r="ABS19" s="370"/>
      <c r="ABT19" s="370"/>
      <c r="ABU19" s="370"/>
      <c r="ABV19" s="370"/>
      <c r="ABW19" s="370"/>
      <c r="ABX19" s="370"/>
      <c r="ABY19" s="370"/>
      <c r="ABZ19" s="370"/>
      <c r="ACA19" s="370"/>
      <c r="ACB19" s="370"/>
      <c r="ACC19" s="370"/>
      <c r="ACD19" s="370"/>
      <c r="ACE19" s="370"/>
      <c r="ACF19" s="370"/>
      <c r="ACG19" s="370"/>
      <c r="ACH19" s="370"/>
      <c r="ACI19" s="370"/>
      <c r="ACJ19" s="370"/>
      <c r="ACK19" s="370"/>
      <c r="ACL19" s="370"/>
      <c r="ACM19" s="370"/>
      <c r="ACN19" s="370"/>
      <c r="ACO19" s="370"/>
      <c r="ACP19" s="370"/>
      <c r="ACQ19" s="370"/>
      <c r="ACR19" s="370"/>
      <c r="ACS19" s="370"/>
      <c r="ACT19" s="370"/>
      <c r="ACU19" s="370"/>
      <c r="ACV19" s="370"/>
      <c r="ACW19" s="370"/>
      <c r="ACX19" s="370"/>
      <c r="ACY19" s="370"/>
      <c r="ACZ19" s="370"/>
      <c r="ADA19" s="370"/>
      <c r="ADB19" s="370"/>
      <c r="ADC19" s="370"/>
      <c r="ADD19" s="370"/>
      <c r="ADE19" s="370"/>
      <c r="ADF19" s="370"/>
      <c r="ADG19" s="370"/>
      <c r="ADH19" s="370"/>
      <c r="ADI19" s="370"/>
      <c r="ADJ19" s="370"/>
      <c r="ADK19" s="370"/>
      <c r="ADL19" s="370"/>
      <c r="ADM19" s="370"/>
      <c r="ADN19" s="370"/>
      <c r="ADO19" s="370"/>
      <c r="ADP19" s="370"/>
      <c r="ADQ19" s="370"/>
      <c r="ADR19" s="370"/>
      <c r="ADS19" s="370"/>
      <c r="ADT19" s="370"/>
      <c r="ADU19" s="370"/>
      <c r="ADV19" s="370"/>
      <c r="ADW19" s="370"/>
      <c r="ADX19" s="370"/>
      <c r="ADY19" s="370"/>
      <c r="ADZ19" s="370"/>
      <c r="AEA19" s="370"/>
      <c r="AEB19" s="370"/>
      <c r="AEC19" s="370"/>
      <c r="AED19" s="370"/>
      <c r="AEE19" s="370"/>
      <c r="AEF19" s="370"/>
      <c r="AEG19" s="370"/>
      <c r="AEH19" s="370"/>
      <c r="AEI19" s="370"/>
      <c r="AEJ19" s="370"/>
      <c r="AEK19" s="370"/>
      <c r="AEL19" s="370"/>
      <c r="AEM19" s="370"/>
      <c r="AEN19" s="370"/>
      <c r="AEO19" s="370"/>
      <c r="AEP19" s="370"/>
      <c r="AEQ19" s="370"/>
      <c r="AER19" s="370"/>
      <c r="AES19" s="370"/>
      <c r="AET19" s="370"/>
      <c r="AEU19" s="370"/>
      <c r="AEV19" s="370"/>
      <c r="AEW19" s="370"/>
      <c r="AEX19" s="370"/>
      <c r="AEY19" s="370"/>
      <c r="AEZ19" s="370"/>
      <c r="AFA19" s="370"/>
      <c r="AFB19" s="370"/>
      <c r="AFC19" s="370"/>
      <c r="AFD19" s="370"/>
      <c r="AFE19" s="370"/>
      <c r="AFF19" s="370"/>
      <c r="AFG19" s="370"/>
      <c r="AFH19" s="370"/>
      <c r="AFI19" s="370"/>
      <c r="AFJ19" s="370"/>
      <c r="AFK19" s="370"/>
      <c r="AFL19" s="370"/>
      <c r="AFM19" s="370"/>
      <c r="AFN19" s="370"/>
      <c r="AFO19" s="370"/>
      <c r="AFP19" s="370"/>
      <c r="AFQ19" s="370"/>
      <c r="AFR19" s="370"/>
      <c r="AFS19" s="370"/>
      <c r="AFT19" s="370"/>
      <c r="AFU19" s="370"/>
      <c r="AFV19" s="370"/>
      <c r="AFW19" s="370"/>
      <c r="AFX19" s="370"/>
      <c r="AFY19" s="370"/>
      <c r="AFZ19" s="370"/>
      <c r="AGA19" s="370"/>
      <c r="AGB19" s="370"/>
      <c r="AGC19" s="370"/>
      <c r="AGD19" s="370"/>
      <c r="AGE19" s="370"/>
      <c r="AGF19" s="370"/>
      <c r="AGG19" s="370"/>
      <c r="AGH19" s="370"/>
      <c r="AGI19" s="370"/>
      <c r="AGJ19" s="370"/>
      <c r="AGK19" s="370"/>
      <c r="AGL19" s="370"/>
      <c r="AGM19" s="370"/>
      <c r="AGN19" s="370"/>
      <c r="AGO19" s="370"/>
      <c r="AGP19" s="370"/>
      <c r="AGQ19" s="370"/>
      <c r="AGR19" s="370"/>
      <c r="AGS19" s="370"/>
      <c r="AGT19" s="370"/>
      <c r="AGU19" s="370"/>
      <c r="AGV19" s="370"/>
      <c r="AGW19" s="370"/>
      <c r="AGX19" s="370"/>
      <c r="AGY19" s="370"/>
      <c r="AGZ19" s="370"/>
      <c r="AHA19" s="370"/>
      <c r="AHB19" s="370"/>
      <c r="AHC19" s="370"/>
      <c r="AHD19" s="370"/>
      <c r="AHE19" s="370"/>
      <c r="AHF19" s="370"/>
      <c r="AHG19" s="370"/>
      <c r="AHH19" s="370"/>
      <c r="AHI19" s="370"/>
      <c r="AHJ19" s="370"/>
      <c r="AHK19" s="370"/>
      <c r="AHL19" s="370"/>
      <c r="AHM19" s="370"/>
      <c r="AHN19" s="370"/>
      <c r="AHO19" s="370"/>
      <c r="AHP19" s="370"/>
      <c r="AHQ19" s="370"/>
      <c r="AHR19" s="370"/>
      <c r="AHS19" s="370"/>
      <c r="AHT19" s="370"/>
      <c r="AHU19" s="370"/>
      <c r="AHV19" s="370"/>
      <c r="AHW19" s="370"/>
      <c r="AHX19" s="370"/>
      <c r="AHY19" s="370"/>
      <c r="AHZ19" s="370"/>
      <c r="AIA19" s="370"/>
      <c r="AIB19" s="370"/>
      <c r="AIC19" s="370"/>
      <c r="AID19" s="370"/>
      <c r="AIE19" s="370"/>
      <c r="AIF19" s="370"/>
      <c r="AIG19" s="370"/>
      <c r="AIH19" s="370"/>
      <c r="AII19" s="370"/>
      <c r="AIJ19" s="370"/>
      <c r="AIK19" s="370"/>
      <c r="AIL19" s="370"/>
      <c r="AIM19" s="370"/>
      <c r="AIN19" s="370"/>
      <c r="AIO19" s="370"/>
      <c r="AIP19" s="370"/>
      <c r="AIQ19" s="370"/>
      <c r="AIR19" s="370"/>
      <c r="AIS19" s="370"/>
      <c r="AIT19" s="370"/>
      <c r="AIU19" s="370"/>
      <c r="AIV19" s="370"/>
      <c r="AIW19" s="370"/>
      <c r="AIX19" s="370"/>
      <c r="AIY19" s="370"/>
      <c r="AIZ19" s="370"/>
      <c r="AJA19" s="370"/>
      <c r="AJB19" s="370"/>
      <c r="AJC19" s="370"/>
      <c r="AJD19" s="370"/>
      <c r="AJE19" s="370"/>
      <c r="AJF19" s="370"/>
      <c r="AJG19" s="370"/>
      <c r="AJH19" s="370"/>
      <c r="AJI19" s="370"/>
      <c r="AJJ19" s="370"/>
      <c r="AJK19" s="370"/>
      <c r="AJL19" s="370"/>
      <c r="AJM19" s="370"/>
      <c r="AJN19" s="370"/>
      <c r="AJO19" s="370"/>
      <c r="AJP19" s="370"/>
      <c r="AJQ19" s="370"/>
      <c r="AJR19" s="370"/>
      <c r="AJS19" s="370"/>
      <c r="AJT19" s="370"/>
      <c r="AJU19" s="370"/>
      <c r="AJV19" s="370"/>
      <c r="AJW19" s="370"/>
      <c r="AJX19" s="370"/>
      <c r="AJY19" s="370"/>
      <c r="AJZ19" s="370"/>
      <c r="AKA19" s="370"/>
      <c r="AKB19" s="370"/>
      <c r="AKC19" s="370"/>
      <c r="AKD19" s="370"/>
      <c r="AKE19" s="370"/>
      <c r="AKF19" s="370"/>
      <c r="AKG19" s="370"/>
      <c r="AKH19" s="370"/>
      <c r="AKI19" s="370"/>
      <c r="AKJ19" s="370"/>
      <c r="AKK19" s="370"/>
      <c r="AKL19" s="370"/>
      <c r="AKM19" s="370"/>
      <c r="AKN19" s="370"/>
      <c r="AKO19" s="370"/>
      <c r="AKP19" s="370"/>
      <c r="AKQ19" s="370"/>
      <c r="AKR19" s="370"/>
      <c r="AKS19" s="370"/>
      <c r="AKT19" s="370"/>
      <c r="AKU19" s="370"/>
      <c r="AKV19" s="370"/>
      <c r="AKW19" s="370"/>
      <c r="AKX19" s="370"/>
      <c r="AKY19" s="370"/>
      <c r="AKZ19" s="370"/>
      <c r="ALA19" s="370"/>
      <c r="ALB19" s="370"/>
      <c r="ALC19" s="370"/>
      <c r="ALD19" s="370"/>
      <c r="ALE19" s="370"/>
      <c r="ALF19" s="370"/>
      <c r="ALG19" s="370"/>
      <c r="ALH19" s="370"/>
      <c r="ALI19" s="370"/>
      <c r="ALJ19" s="370"/>
      <c r="ALK19" s="370"/>
      <c r="ALL19" s="370"/>
      <c r="ALM19" s="370"/>
      <c r="ALN19" s="370"/>
      <c r="ALO19" s="370"/>
      <c r="ALP19" s="370"/>
      <c r="ALQ19" s="370"/>
      <c r="ALR19" s="370"/>
      <c r="ALS19" s="370"/>
      <c r="ALT19" s="370"/>
      <c r="ALU19" s="370"/>
      <c r="ALV19" s="370"/>
      <c r="ALW19" s="370"/>
      <c r="ALX19" s="370"/>
      <c r="ALY19" s="370"/>
      <c r="ALZ19" s="370"/>
      <c r="AMA19" s="370"/>
      <c r="AMB19" s="370"/>
      <c r="AMC19" s="370"/>
      <c r="AMD19" s="370"/>
      <c r="AME19" s="370"/>
      <c r="AMF19" s="370"/>
      <c r="AMG19" s="370"/>
      <c r="AMH19" s="370"/>
      <c r="AMI19" s="370"/>
      <c r="AMJ19" s="370"/>
      <c r="AMK19" s="370"/>
      <c r="AML19" s="370"/>
      <c r="AMM19" s="370"/>
      <c r="AMN19" s="370"/>
      <c r="AMO19" s="370"/>
      <c r="AMP19" s="370"/>
      <c r="AMQ19" s="370"/>
      <c r="AMR19" s="370"/>
      <c r="AMS19" s="370"/>
      <c r="AMT19" s="370"/>
      <c r="AMU19" s="370"/>
      <c r="AMV19" s="370"/>
      <c r="AMW19" s="370"/>
      <c r="AMX19" s="370"/>
      <c r="AMY19" s="370"/>
      <c r="AMZ19" s="370"/>
      <c r="ANA19" s="370"/>
      <c r="ANB19" s="370"/>
      <c r="ANC19" s="370"/>
      <c r="AND19" s="370"/>
      <c r="ANE19" s="370"/>
      <c r="ANF19" s="370"/>
      <c r="ANG19" s="370"/>
      <c r="ANH19" s="370"/>
      <c r="ANI19" s="370"/>
      <c r="ANJ19" s="370"/>
      <c r="ANK19" s="370"/>
      <c r="ANL19" s="370"/>
      <c r="ANM19" s="370"/>
      <c r="ANN19" s="370"/>
      <c r="ANO19" s="370"/>
      <c r="ANP19" s="370"/>
      <c r="ANQ19" s="370"/>
      <c r="ANR19" s="370"/>
      <c r="ANS19" s="370"/>
      <c r="ANT19" s="370"/>
      <c r="ANU19" s="370"/>
      <c r="ANV19" s="370"/>
      <c r="ANW19" s="370"/>
      <c r="ANX19" s="370"/>
      <c r="ANY19" s="370"/>
      <c r="ANZ19" s="370"/>
      <c r="AOA19" s="370"/>
      <c r="AOB19" s="370"/>
      <c r="AOC19" s="370"/>
      <c r="AOD19" s="370"/>
      <c r="AOE19" s="370"/>
      <c r="AOF19" s="370"/>
      <c r="AOG19" s="370"/>
      <c r="AOH19" s="370"/>
      <c r="AOI19" s="370"/>
      <c r="AOJ19" s="370"/>
      <c r="AOK19" s="370"/>
      <c r="AOL19" s="370"/>
      <c r="AOM19" s="370"/>
      <c r="AON19" s="370"/>
      <c r="AOO19" s="370"/>
      <c r="AOP19" s="370"/>
      <c r="AOQ19" s="370"/>
      <c r="AOR19" s="370"/>
      <c r="AOS19" s="370"/>
      <c r="AOT19" s="370"/>
      <c r="AOU19" s="370"/>
      <c r="AOV19" s="370"/>
      <c r="AOW19" s="370"/>
      <c r="AOX19" s="370"/>
      <c r="AOY19" s="370"/>
      <c r="AOZ19" s="370"/>
      <c r="APA19" s="370"/>
      <c r="APB19" s="370"/>
      <c r="APC19" s="370"/>
      <c r="APD19" s="370"/>
      <c r="APE19" s="370"/>
      <c r="APF19" s="370"/>
      <c r="APG19" s="370"/>
      <c r="APH19" s="370"/>
      <c r="API19" s="370"/>
      <c r="APJ19" s="370"/>
      <c r="APK19" s="370"/>
      <c r="APL19" s="370"/>
      <c r="APM19" s="370"/>
      <c r="APN19" s="370"/>
      <c r="APO19" s="370"/>
      <c r="APP19" s="370"/>
      <c r="APQ19" s="370"/>
      <c r="APR19" s="370"/>
      <c r="APS19" s="370"/>
      <c r="APT19" s="370"/>
      <c r="APU19" s="370"/>
      <c r="APV19" s="370"/>
      <c r="APW19" s="370"/>
      <c r="APX19" s="370"/>
      <c r="APY19" s="370"/>
      <c r="APZ19" s="370"/>
      <c r="AQA19" s="370"/>
      <c r="AQB19" s="370"/>
      <c r="AQC19" s="370"/>
      <c r="AQD19" s="370"/>
      <c r="AQE19" s="370"/>
      <c r="AQF19" s="370"/>
      <c r="AQG19" s="370"/>
      <c r="AQH19" s="370"/>
      <c r="AQI19" s="370"/>
      <c r="AQJ19" s="370"/>
      <c r="AQK19" s="370"/>
      <c r="AQL19" s="370"/>
      <c r="AQM19" s="370"/>
      <c r="AQN19" s="370"/>
      <c r="AQO19" s="370"/>
      <c r="AQP19" s="370"/>
      <c r="AQQ19" s="370"/>
      <c r="AQR19" s="370"/>
      <c r="AQS19" s="370"/>
      <c r="AQT19" s="370"/>
      <c r="AQU19" s="370"/>
      <c r="AQV19" s="370"/>
      <c r="AQW19" s="370"/>
      <c r="AQX19" s="370"/>
      <c r="AQY19" s="370"/>
      <c r="AQZ19" s="370"/>
      <c r="ARA19" s="370"/>
      <c r="ARB19" s="370"/>
      <c r="ARC19" s="370"/>
      <c r="ARD19" s="370"/>
      <c r="ARE19" s="370"/>
      <c r="ARF19" s="370"/>
      <c r="ARG19" s="370"/>
      <c r="ARH19" s="370"/>
      <c r="ARI19" s="370"/>
      <c r="ARJ19" s="370"/>
      <c r="ARK19" s="370"/>
      <c r="ARL19" s="370"/>
      <c r="ARM19" s="370"/>
      <c r="ARN19" s="370"/>
      <c r="ARO19" s="370"/>
      <c r="ARP19" s="370"/>
      <c r="ARQ19" s="370"/>
      <c r="ARR19" s="370"/>
      <c r="ARS19" s="370"/>
      <c r="ART19" s="370"/>
      <c r="ARU19" s="370"/>
      <c r="ARV19" s="370"/>
      <c r="ARW19" s="370"/>
      <c r="ARX19" s="370"/>
      <c r="ARY19" s="370"/>
      <c r="ARZ19" s="370"/>
      <c r="ASA19" s="370"/>
      <c r="ASB19" s="370"/>
      <c r="ASC19" s="370"/>
      <c r="ASD19" s="370"/>
      <c r="ASE19" s="370"/>
      <c r="ASF19" s="370"/>
      <c r="ASG19" s="370"/>
      <c r="ASH19" s="370"/>
      <c r="ASI19" s="370"/>
      <c r="ASJ19" s="370"/>
      <c r="ASK19" s="370"/>
      <c r="ASL19" s="370"/>
      <c r="ASM19" s="370"/>
      <c r="ASN19" s="370"/>
      <c r="ASO19" s="370"/>
      <c r="ASP19" s="370"/>
      <c r="ASQ19" s="370"/>
      <c r="ASR19" s="370"/>
      <c r="ASS19" s="370"/>
      <c r="AST19" s="370"/>
      <c r="ASU19" s="370"/>
      <c r="ASV19" s="370"/>
      <c r="ASW19" s="370"/>
      <c r="ASX19" s="370"/>
      <c r="ASY19" s="370"/>
      <c r="ASZ19" s="370"/>
      <c r="ATA19" s="370"/>
      <c r="ATB19" s="370"/>
      <c r="ATC19" s="370"/>
      <c r="ATD19" s="370"/>
      <c r="ATE19" s="370"/>
      <c r="ATF19" s="370"/>
      <c r="ATG19" s="370"/>
      <c r="ATH19" s="370"/>
      <c r="ATI19" s="370"/>
      <c r="ATJ19" s="370"/>
      <c r="ATK19" s="370"/>
      <c r="ATL19" s="370"/>
      <c r="ATM19" s="370"/>
      <c r="ATN19" s="370"/>
      <c r="ATO19" s="370"/>
      <c r="ATP19" s="370"/>
      <c r="ATQ19" s="370"/>
      <c r="ATR19" s="370"/>
      <c r="ATS19" s="370"/>
      <c r="ATT19" s="370"/>
      <c r="ATU19" s="370"/>
      <c r="ATV19" s="370"/>
      <c r="ATW19" s="370"/>
      <c r="ATX19" s="370"/>
      <c r="ATY19" s="370"/>
      <c r="ATZ19" s="370"/>
      <c r="AUA19" s="370"/>
      <c r="AUB19" s="370"/>
      <c r="AUC19" s="370"/>
      <c r="AUD19" s="370"/>
      <c r="AUE19" s="370"/>
      <c r="AUF19" s="370"/>
      <c r="AUG19" s="370"/>
      <c r="AUH19" s="370"/>
      <c r="AUI19" s="370"/>
      <c r="AUJ19" s="370"/>
      <c r="AUK19" s="370"/>
      <c r="AUL19" s="370"/>
      <c r="AUM19" s="370"/>
      <c r="AUN19" s="370"/>
      <c r="AUO19" s="370"/>
      <c r="AUP19" s="370"/>
      <c r="AUQ19" s="370"/>
      <c r="AUR19" s="370"/>
      <c r="AUS19" s="370"/>
      <c r="AUT19" s="370"/>
      <c r="AUU19" s="370"/>
      <c r="AUV19" s="370"/>
      <c r="AUW19" s="370"/>
      <c r="AUX19" s="370"/>
      <c r="AUY19" s="370"/>
      <c r="AUZ19" s="370"/>
      <c r="AVA19" s="370"/>
      <c r="AVB19" s="370"/>
      <c r="AVC19" s="370"/>
      <c r="AVD19" s="370"/>
      <c r="AVE19" s="370"/>
      <c r="AVF19" s="370"/>
      <c r="AVG19" s="370"/>
      <c r="AVH19" s="370"/>
      <c r="AVI19" s="370"/>
      <c r="AVJ19" s="370"/>
      <c r="AVK19" s="370"/>
      <c r="AVL19" s="370"/>
      <c r="AVM19" s="370"/>
      <c r="AVN19" s="370"/>
      <c r="AVO19" s="370"/>
      <c r="AVP19" s="370"/>
      <c r="AVQ19" s="370"/>
      <c r="AVR19" s="370"/>
      <c r="AVS19" s="370"/>
      <c r="AVT19" s="370"/>
      <c r="AVU19" s="370"/>
      <c r="AVV19" s="370"/>
      <c r="AVW19" s="370"/>
      <c r="AVX19" s="370"/>
      <c r="AVY19" s="370"/>
      <c r="AVZ19" s="370"/>
      <c r="AWA19" s="370"/>
      <c r="AWB19" s="370"/>
      <c r="AWC19" s="370"/>
      <c r="AWD19" s="370"/>
      <c r="AWE19" s="370"/>
      <c r="AWF19" s="370"/>
      <c r="AWG19" s="370"/>
      <c r="AWH19" s="370"/>
      <c r="AWI19" s="370"/>
      <c r="AWJ19" s="370"/>
      <c r="AWK19" s="370"/>
      <c r="AWL19" s="370"/>
      <c r="AWM19" s="370"/>
      <c r="AWN19" s="370"/>
      <c r="AWO19" s="370"/>
      <c r="AWP19" s="370"/>
      <c r="AWQ19" s="370"/>
      <c r="AWR19" s="370"/>
      <c r="AWS19" s="370"/>
      <c r="AWT19" s="370"/>
      <c r="AWU19" s="370"/>
      <c r="AWV19" s="370"/>
      <c r="AWW19" s="370"/>
      <c r="AWX19" s="370"/>
      <c r="AWY19" s="370"/>
      <c r="AWZ19" s="370"/>
      <c r="AXA19" s="370"/>
      <c r="AXB19" s="370"/>
      <c r="AXC19" s="370"/>
      <c r="AXD19" s="370"/>
      <c r="AXE19" s="370"/>
      <c r="AXF19" s="370"/>
      <c r="AXG19" s="370"/>
      <c r="AXH19" s="370"/>
      <c r="AXI19" s="370"/>
      <c r="AXJ19" s="370"/>
      <c r="AXK19" s="370"/>
      <c r="AXL19" s="370"/>
      <c r="AXM19" s="370"/>
      <c r="AXN19" s="370"/>
      <c r="AXO19" s="370"/>
      <c r="AXP19" s="370"/>
      <c r="AXQ19" s="370"/>
      <c r="AXR19" s="370"/>
      <c r="AXS19" s="370"/>
      <c r="AXT19" s="370"/>
      <c r="AXU19" s="370"/>
      <c r="AXV19" s="370"/>
      <c r="AXW19" s="370"/>
      <c r="AXX19" s="370"/>
      <c r="AXY19" s="370"/>
      <c r="AXZ19" s="370"/>
      <c r="AYA19" s="370"/>
      <c r="AYB19" s="370"/>
      <c r="AYC19" s="370"/>
      <c r="AYD19" s="370"/>
      <c r="AYE19" s="370"/>
      <c r="AYF19" s="370"/>
      <c r="AYG19" s="370"/>
      <c r="AYH19" s="370"/>
      <c r="AYI19" s="370"/>
      <c r="AYJ19" s="370"/>
      <c r="AYK19" s="370"/>
      <c r="AYL19" s="370"/>
      <c r="AYM19" s="370"/>
      <c r="AYN19" s="370"/>
      <c r="AYO19" s="370"/>
      <c r="AYP19" s="370"/>
      <c r="AYQ19" s="370"/>
      <c r="AYR19" s="370"/>
      <c r="AYS19" s="370"/>
      <c r="AYT19" s="370"/>
      <c r="AYU19" s="370"/>
      <c r="AYV19" s="370"/>
      <c r="AYW19" s="370"/>
      <c r="AYX19" s="370"/>
      <c r="AYY19" s="370"/>
      <c r="AYZ19" s="370"/>
      <c r="AZA19" s="370"/>
      <c r="AZB19" s="370"/>
      <c r="AZC19" s="370"/>
      <c r="AZD19" s="370"/>
      <c r="AZE19" s="370"/>
      <c r="AZF19" s="370"/>
      <c r="AZG19" s="370"/>
      <c r="AZH19" s="370"/>
      <c r="AZI19" s="370"/>
      <c r="AZJ19" s="370"/>
      <c r="AZK19" s="370"/>
      <c r="AZL19" s="370"/>
      <c r="AZM19" s="370"/>
      <c r="AZN19" s="370"/>
      <c r="AZO19" s="370"/>
      <c r="AZP19" s="370"/>
      <c r="AZQ19" s="370"/>
      <c r="AZR19" s="370"/>
      <c r="AZS19" s="370"/>
      <c r="AZT19" s="370"/>
      <c r="AZU19" s="370"/>
      <c r="AZV19" s="370"/>
      <c r="AZW19" s="370"/>
      <c r="AZX19" s="370"/>
      <c r="AZY19" s="370"/>
      <c r="AZZ19" s="370"/>
      <c r="BAA19" s="370"/>
      <c r="BAB19" s="370"/>
      <c r="BAC19" s="370"/>
      <c r="BAD19" s="370"/>
      <c r="BAE19" s="370"/>
      <c r="BAF19" s="370"/>
      <c r="BAG19" s="370"/>
      <c r="BAH19" s="370"/>
      <c r="BAI19" s="370"/>
      <c r="BAJ19" s="370"/>
      <c r="BAK19" s="370"/>
      <c r="BAL19" s="370"/>
      <c r="BAM19" s="370"/>
      <c r="BAN19" s="370"/>
      <c r="BAO19" s="370"/>
      <c r="BAP19" s="370"/>
      <c r="BAQ19" s="370"/>
      <c r="BAR19" s="370"/>
      <c r="BAS19" s="370"/>
      <c r="BAT19" s="370"/>
      <c r="BAU19" s="370"/>
      <c r="BAV19" s="370"/>
      <c r="BAW19" s="370"/>
      <c r="BAX19" s="370"/>
      <c r="BAY19" s="370"/>
      <c r="BAZ19" s="370"/>
      <c r="BBA19" s="370"/>
      <c r="BBB19" s="370"/>
      <c r="BBC19" s="370"/>
      <c r="BBD19" s="370"/>
      <c r="BBE19" s="370"/>
      <c r="BBF19" s="370"/>
      <c r="BBG19" s="370"/>
      <c r="BBH19" s="370"/>
      <c r="BBI19" s="370"/>
      <c r="BBJ19" s="370"/>
      <c r="BBK19" s="370"/>
      <c r="BBL19" s="370"/>
      <c r="BBM19" s="370"/>
      <c r="BBN19" s="370"/>
      <c r="BBO19" s="370"/>
      <c r="BBP19" s="370"/>
      <c r="BBQ19" s="370"/>
      <c r="BBR19" s="370"/>
      <c r="BBS19" s="370"/>
      <c r="BBT19" s="370"/>
      <c r="BBU19" s="370"/>
      <c r="BBV19" s="370"/>
      <c r="BBW19" s="370"/>
      <c r="BBX19" s="370"/>
      <c r="BBY19" s="370"/>
      <c r="BBZ19" s="370"/>
      <c r="BCA19" s="370"/>
      <c r="BCB19" s="370"/>
      <c r="BCC19" s="370"/>
      <c r="BCD19" s="370"/>
      <c r="BCE19" s="370"/>
      <c r="BCF19" s="370"/>
      <c r="BCG19" s="370"/>
      <c r="BCH19" s="370"/>
      <c r="BCI19" s="370"/>
      <c r="BCJ19" s="370"/>
      <c r="BCK19" s="370"/>
      <c r="BCL19" s="370"/>
      <c r="BCM19" s="370"/>
      <c r="BCN19" s="370"/>
      <c r="BCO19" s="370"/>
      <c r="BCP19" s="370"/>
      <c r="BCQ19" s="370"/>
      <c r="BCR19" s="370"/>
      <c r="BCS19" s="370"/>
      <c r="BCT19" s="370"/>
      <c r="BCU19" s="370"/>
      <c r="BCV19" s="370"/>
      <c r="BCW19" s="370"/>
      <c r="BCX19" s="370"/>
      <c r="BCY19" s="370"/>
      <c r="BCZ19" s="370"/>
      <c r="BDA19" s="370"/>
      <c r="BDB19" s="370"/>
      <c r="BDC19" s="370"/>
      <c r="BDD19" s="370"/>
      <c r="BDE19" s="370"/>
      <c r="BDF19" s="370"/>
      <c r="BDG19" s="370"/>
      <c r="BDH19" s="370"/>
      <c r="BDI19" s="370"/>
      <c r="BDJ19" s="370"/>
      <c r="BDK19" s="370"/>
      <c r="BDL19" s="370"/>
      <c r="BDM19" s="370"/>
      <c r="BDN19" s="370"/>
      <c r="BDO19" s="370"/>
      <c r="BDP19" s="370"/>
      <c r="BDQ19" s="370"/>
      <c r="BDR19" s="370"/>
      <c r="BDS19" s="370"/>
      <c r="BDT19" s="370"/>
      <c r="BDU19" s="370"/>
      <c r="BDV19" s="370"/>
      <c r="BDW19" s="370"/>
      <c r="BDX19" s="370"/>
      <c r="BDY19" s="370"/>
      <c r="BDZ19" s="370"/>
      <c r="BEA19" s="370"/>
      <c r="BEB19" s="370"/>
      <c r="BEC19" s="370"/>
      <c r="BED19" s="370"/>
      <c r="BEE19" s="370"/>
      <c r="BEF19" s="370"/>
      <c r="BEG19" s="370"/>
      <c r="BEH19" s="370"/>
      <c r="BEI19" s="370"/>
      <c r="BEJ19" s="370"/>
      <c r="BEK19" s="370"/>
      <c r="BEL19" s="370"/>
      <c r="BEM19" s="370"/>
      <c r="BEN19" s="370"/>
      <c r="BEO19" s="370"/>
      <c r="BEP19" s="370"/>
      <c r="BEQ19" s="370"/>
      <c r="BER19" s="370"/>
      <c r="BES19" s="370"/>
      <c r="BET19" s="370"/>
      <c r="BEU19" s="370"/>
      <c r="BEV19" s="370"/>
      <c r="BEW19" s="370"/>
      <c r="BEX19" s="370"/>
      <c r="BEY19" s="370"/>
      <c r="BEZ19" s="370"/>
      <c r="BFA19" s="370"/>
      <c r="BFB19" s="370"/>
      <c r="BFC19" s="370"/>
      <c r="BFD19" s="370"/>
      <c r="BFE19" s="370"/>
      <c r="BFF19" s="370"/>
      <c r="BFG19" s="370"/>
      <c r="BFH19" s="370"/>
      <c r="BFI19" s="370"/>
      <c r="BFJ19" s="370"/>
      <c r="BFK19" s="370"/>
      <c r="BFL19" s="370"/>
      <c r="BFM19" s="370"/>
      <c r="BFN19" s="370"/>
      <c r="BFO19" s="370"/>
      <c r="BFP19" s="370"/>
      <c r="BFQ19" s="370"/>
      <c r="BFR19" s="370"/>
      <c r="BFS19" s="370"/>
      <c r="BFT19" s="370"/>
      <c r="BFU19" s="370"/>
      <c r="BFV19" s="370"/>
      <c r="BFW19" s="370"/>
      <c r="BFX19" s="370"/>
      <c r="BFY19" s="370"/>
      <c r="BFZ19" s="370"/>
      <c r="BGA19" s="370"/>
      <c r="BGB19" s="370"/>
      <c r="BGC19" s="370"/>
      <c r="BGD19" s="370"/>
      <c r="BGE19" s="370"/>
      <c r="BGF19" s="370"/>
      <c r="BGG19" s="370"/>
      <c r="BGH19" s="370"/>
      <c r="BGI19" s="370"/>
      <c r="BGJ19" s="370"/>
      <c r="BGK19" s="370"/>
      <c r="BGL19" s="370"/>
      <c r="BGM19" s="370"/>
      <c r="BGN19" s="370"/>
      <c r="BGO19" s="370"/>
      <c r="BGP19" s="370"/>
      <c r="BGQ19" s="370"/>
      <c r="BGR19" s="370"/>
      <c r="BGS19" s="370"/>
      <c r="BGT19" s="370"/>
      <c r="BGU19" s="370"/>
      <c r="BGV19" s="370"/>
      <c r="BGW19" s="370"/>
      <c r="BGX19" s="370"/>
      <c r="BGY19" s="370"/>
      <c r="BGZ19" s="370"/>
      <c r="BHA19" s="370"/>
      <c r="BHB19" s="370"/>
      <c r="BHC19" s="370"/>
      <c r="BHD19" s="370"/>
      <c r="BHE19" s="370"/>
      <c r="BHF19" s="370"/>
      <c r="BHG19" s="370"/>
      <c r="BHH19" s="370"/>
      <c r="BHI19" s="370"/>
      <c r="BHJ19" s="370"/>
      <c r="BHK19" s="370"/>
      <c r="BHL19" s="370"/>
      <c r="BHM19" s="370"/>
      <c r="BHN19" s="370"/>
      <c r="BHO19" s="370"/>
      <c r="BHP19" s="370"/>
      <c r="BHQ19" s="370"/>
      <c r="BHR19" s="370"/>
      <c r="BHS19" s="370"/>
      <c r="BHT19" s="370"/>
      <c r="BHU19" s="370"/>
      <c r="BHV19" s="370"/>
      <c r="BHW19" s="370"/>
      <c r="BHX19" s="370"/>
      <c r="BHY19" s="370"/>
      <c r="BHZ19" s="370"/>
      <c r="BIA19" s="370"/>
      <c r="BIB19" s="370"/>
      <c r="BIC19" s="370"/>
      <c r="BID19" s="370"/>
      <c r="BIE19" s="370"/>
      <c r="BIF19" s="370"/>
      <c r="BIG19" s="370"/>
      <c r="BIH19" s="370"/>
      <c r="BII19" s="370"/>
      <c r="BIJ19" s="370"/>
      <c r="BIK19" s="370"/>
      <c r="BIL19" s="370"/>
      <c r="BIM19" s="370"/>
      <c r="BIN19" s="370"/>
      <c r="BIO19" s="370"/>
      <c r="BIP19" s="370"/>
      <c r="BIQ19" s="370"/>
      <c r="BIR19" s="370"/>
      <c r="BIS19" s="370"/>
      <c r="BIT19" s="370"/>
      <c r="BIU19" s="370"/>
      <c r="BIV19" s="370"/>
      <c r="BIW19" s="370"/>
      <c r="BIX19" s="370"/>
      <c r="BIY19" s="370"/>
      <c r="BIZ19" s="370"/>
      <c r="BJA19" s="370"/>
      <c r="BJB19" s="370"/>
      <c r="BJC19" s="370"/>
      <c r="BJD19" s="370"/>
      <c r="BJE19" s="370"/>
      <c r="BJF19" s="370"/>
      <c r="BJG19" s="370"/>
      <c r="BJH19" s="370"/>
      <c r="BJI19" s="370"/>
      <c r="BJJ19" s="370"/>
      <c r="BJK19" s="370"/>
      <c r="BJL19" s="370"/>
      <c r="BJM19" s="370"/>
      <c r="BJN19" s="370"/>
      <c r="BJO19" s="370"/>
      <c r="BJP19" s="370"/>
      <c r="BJQ19" s="370"/>
      <c r="BJR19" s="370"/>
      <c r="BJS19" s="370"/>
      <c r="BJT19" s="370"/>
      <c r="BJU19" s="370"/>
      <c r="BJV19" s="370"/>
      <c r="BJW19" s="370"/>
      <c r="BJX19" s="370"/>
      <c r="BJY19" s="370"/>
      <c r="BJZ19" s="370"/>
      <c r="BKA19" s="370"/>
      <c r="BKB19" s="370"/>
      <c r="BKC19" s="370"/>
      <c r="BKD19" s="370"/>
      <c r="BKE19" s="370"/>
      <c r="BKF19" s="370"/>
      <c r="BKG19" s="370"/>
      <c r="BKH19" s="370"/>
      <c r="BKI19" s="370"/>
      <c r="BKJ19" s="370"/>
      <c r="BKK19" s="370"/>
      <c r="BKL19" s="370"/>
      <c r="BKM19" s="370"/>
      <c r="BKN19" s="370"/>
      <c r="BKO19" s="370"/>
      <c r="BKP19" s="370"/>
      <c r="BKQ19" s="370"/>
      <c r="BKR19" s="370"/>
      <c r="BKS19" s="370"/>
      <c r="BKT19" s="370"/>
      <c r="BKU19" s="370"/>
      <c r="BKV19" s="370"/>
      <c r="BKW19" s="370"/>
      <c r="BKX19" s="370"/>
      <c r="BKY19" s="370"/>
      <c r="BKZ19" s="370"/>
      <c r="BLA19" s="370"/>
      <c r="BLB19" s="370"/>
      <c r="BLC19" s="370"/>
      <c r="BLD19" s="370"/>
      <c r="BLE19" s="370"/>
      <c r="BLF19" s="370"/>
      <c r="BLG19" s="370"/>
      <c r="BLH19" s="370"/>
      <c r="BLI19" s="370"/>
      <c r="BLJ19" s="370"/>
      <c r="BLK19" s="370"/>
      <c r="BLL19" s="370"/>
      <c r="BLM19" s="370"/>
      <c r="BLN19" s="370"/>
      <c r="BLO19" s="370"/>
      <c r="BLP19" s="370"/>
      <c r="BLQ19" s="370"/>
      <c r="BLR19" s="370"/>
      <c r="BLS19" s="370"/>
      <c r="BLT19" s="370"/>
      <c r="BLU19" s="370"/>
      <c r="BLV19" s="370"/>
      <c r="BLW19" s="370"/>
      <c r="BLX19" s="370"/>
      <c r="BLY19" s="370"/>
      <c r="BLZ19" s="370"/>
    </row>
    <row r="20" spans="1:1690" s="118" customFormat="1" ht="10" x14ac:dyDescent="0.2">
      <c r="A20" s="395"/>
      <c r="B20" s="374" t="s">
        <v>132</v>
      </c>
      <c r="C20" s="378">
        <v>65.347999999999999</v>
      </c>
      <c r="D20" s="378">
        <v>75.561999999999998</v>
      </c>
      <c r="E20" s="378">
        <v>73.197000000000003</v>
      </c>
      <c r="F20" s="378">
        <v>-323.15499999999997</v>
      </c>
      <c r="G20" s="378">
        <v>-114.4097</v>
      </c>
      <c r="H20" s="378">
        <v>-164.33629999999999</v>
      </c>
      <c r="I20" s="378">
        <v>-42.797569000000003</v>
      </c>
      <c r="J20" s="378">
        <v>-13.9924</v>
      </c>
      <c r="K20" s="378">
        <v>63.8551</v>
      </c>
      <c r="L20" s="378">
        <v>10.6921</v>
      </c>
      <c r="M20" s="378">
        <v>73.720585</v>
      </c>
      <c r="N20" s="378">
        <v>36.996899999999997</v>
      </c>
      <c r="O20" s="378">
        <v>70.978200000000001</v>
      </c>
      <c r="P20" s="378">
        <v>11.360099999999999</v>
      </c>
      <c r="Q20" s="378">
        <v>17.399930999999999</v>
      </c>
      <c r="R20" s="378">
        <v>174.37896799999999</v>
      </c>
      <c r="S20" s="378">
        <v>123.575738</v>
      </c>
      <c r="T20" s="378">
        <v>165.71367100000001</v>
      </c>
      <c r="U20" s="378">
        <v>158.846597</v>
      </c>
      <c r="V20" s="378">
        <v>-94.858705</v>
      </c>
      <c r="W20" s="378">
        <v>-138.89187999999999</v>
      </c>
      <c r="X20" s="378">
        <v>-47.081620999999998</v>
      </c>
      <c r="Y20" s="378">
        <v>-26.426447</v>
      </c>
      <c r="Z20" s="378">
        <v>-34.646898</v>
      </c>
      <c r="AA20" s="378">
        <v>-53.009120000000003</v>
      </c>
      <c r="AB20" s="378">
        <v>-22.782064999999999</v>
      </c>
      <c r="AC20" s="378">
        <v>19.527502999999999</v>
      </c>
      <c r="AD20" s="378"/>
      <c r="AE20" s="378"/>
      <c r="AF20" s="378"/>
      <c r="AG20" s="378"/>
      <c r="AH20" s="378"/>
      <c r="AI20" s="378"/>
      <c r="AJ20" s="378"/>
      <c r="AK20" s="378"/>
      <c r="AL20" s="378"/>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370"/>
      <c r="BP20" s="370"/>
      <c r="BQ20" s="370"/>
      <c r="BR20" s="370"/>
      <c r="BS20" s="370"/>
      <c r="BT20" s="370"/>
      <c r="BU20" s="370"/>
      <c r="BV20" s="370"/>
      <c r="BW20" s="370"/>
      <c r="BX20" s="370"/>
      <c r="BY20" s="370"/>
      <c r="BZ20" s="370"/>
      <c r="CA20" s="370"/>
      <c r="CB20" s="370"/>
      <c r="CC20" s="370"/>
      <c r="CD20" s="370"/>
      <c r="CE20" s="370"/>
      <c r="CF20" s="370"/>
      <c r="CG20" s="370"/>
      <c r="CH20" s="370"/>
      <c r="CI20" s="370"/>
      <c r="CJ20" s="370"/>
      <c r="CK20" s="370"/>
      <c r="CL20" s="370"/>
      <c r="CM20" s="370"/>
      <c r="CN20" s="370"/>
      <c r="CO20" s="370"/>
      <c r="CP20" s="370"/>
      <c r="CQ20" s="370"/>
      <c r="CR20" s="370"/>
      <c r="CS20" s="370"/>
      <c r="CT20" s="370"/>
      <c r="CU20" s="370"/>
      <c r="CV20" s="370"/>
      <c r="CW20" s="370"/>
      <c r="CX20" s="370"/>
      <c r="CY20" s="370"/>
      <c r="CZ20" s="370"/>
      <c r="DA20" s="370"/>
      <c r="DB20" s="370"/>
      <c r="DC20" s="370"/>
      <c r="DD20" s="370"/>
      <c r="DE20" s="370"/>
      <c r="DF20" s="370"/>
      <c r="DG20" s="370"/>
      <c r="DH20" s="370"/>
      <c r="DI20" s="370"/>
      <c r="DJ20" s="370"/>
      <c r="DK20" s="370"/>
      <c r="DL20" s="370"/>
      <c r="DM20" s="370"/>
      <c r="DN20" s="370"/>
      <c r="DO20" s="370"/>
      <c r="DP20" s="370"/>
      <c r="DQ20" s="370"/>
      <c r="DR20" s="370"/>
      <c r="DS20" s="370"/>
      <c r="DT20" s="370"/>
      <c r="DU20" s="370"/>
      <c r="DV20" s="370"/>
      <c r="DW20" s="370"/>
      <c r="DX20" s="370"/>
      <c r="DY20" s="370"/>
      <c r="DZ20" s="370"/>
      <c r="EA20" s="370"/>
      <c r="EB20" s="370"/>
      <c r="EC20" s="370"/>
      <c r="ED20" s="370"/>
      <c r="EE20" s="370"/>
      <c r="EF20" s="370"/>
      <c r="EG20" s="370"/>
      <c r="EH20" s="370"/>
      <c r="EI20" s="370"/>
      <c r="EJ20" s="370"/>
      <c r="EK20" s="370"/>
      <c r="EL20" s="370"/>
      <c r="EM20" s="370"/>
      <c r="EN20" s="370"/>
      <c r="EO20" s="370"/>
      <c r="EP20" s="370"/>
      <c r="EQ20" s="370"/>
      <c r="ER20" s="370"/>
      <c r="ES20" s="370"/>
      <c r="ET20" s="370"/>
      <c r="EU20" s="370"/>
      <c r="EV20" s="370"/>
      <c r="EW20" s="370"/>
      <c r="EX20" s="370"/>
      <c r="EY20" s="370"/>
      <c r="EZ20" s="370"/>
      <c r="FA20" s="370"/>
      <c r="FB20" s="370"/>
      <c r="FC20" s="370"/>
      <c r="FD20" s="370"/>
      <c r="FE20" s="370"/>
      <c r="FF20" s="370"/>
      <c r="FG20" s="370"/>
      <c r="FH20" s="370"/>
      <c r="FI20" s="370"/>
      <c r="FJ20" s="370"/>
      <c r="FK20" s="370"/>
      <c r="FL20" s="370"/>
      <c r="FM20" s="370"/>
      <c r="FN20" s="370"/>
      <c r="FO20" s="370"/>
      <c r="FP20" s="370"/>
      <c r="FQ20" s="370"/>
      <c r="FR20" s="370"/>
      <c r="FS20" s="370"/>
      <c r="FT20" s="370"/>
      <c r="FU20" s="370"/>
      <c r="FV20" s="370"/>
      <c r="FW20" s="370"/>
      <c r="FX20" s="370"/>
      <c r="FY20" s="370"/>
      <c r="FZ20" s="370"/>
      <c r="GA20" s="370"/>
      <c r="GB20" s="370"/>
      <c r="GC20" s="370"/>
      <c r="GD20" s="370"/>
      <c r="GE20" s="370"/>
      <c r="GF20" s="370"/>
      <c r="GG20" s="370"/>
      <c r="GH20" s="370"/>
      <c r="GI20" s="370"/>
      <c r="GJ20" s="370"/>
      <c r="GK20" s="370"/>
      <c r="GL20" s="370"/>
      <c r="GM20" s="370"/>
      <c r="GN20" s="370"/>
      <c r="GO20" s="370"/>
      <c r="GP20" s="370"/>
      <c r="GQ20" s="370"/>
      <c r="GR20" s="370"/>
      <c r="GS20" s="370"/>
      <c r="GT20" s="370"/>
      <c r="GU20" s="370"/>
      <c r="GV20" s="370"/>
      <c r="GW20" s="370"/>
      <c r="GX20" s="370"/>
      <c r="GY20" s="370"/>
      <c r="GZ20" s="370"/>
      <c r="HA20" s="370"/>
      <c r="HB20" s="370"/>
      <c r="HC20" s="370"/>
      <c r="HD20" s="370"/>
      <c r="HE20" s="370"/>
      <c r="HF20" s="370"/>
      <c r="HG20" s="370"/>
      <c r="HH20" s="370"/>
      <c r="HI20" s="370"/>
      <c r="HJ20" s="370"/>
      <c r="HK20" s="370"/>
      <c r="HL20" s="370"/>
      <c r="HM20" s="370"/>
      <c r="HN20" s="370"/>
      <c r="HO20" s="370"/>
      <c r="HP20" s="370"/>
      <c r="HQ20" s="370"/>
      <c r="HR20" s="370"/>
      <c r="HS20" s="370"/>
      <c r="HT20" s="370"/>
      <c r="HU20" s="370"/>
      <c r="HV20" s="370"/>
      <c r="HW20" s="370"/>
      <c r="HX20" s="370"/>
      <c r="HY20" s="370"/>
      <c r="HZ20" s="370"/>
      <c r="IA20" s="370"/>
      <c r="IB20" s="370"/>
      <c r="IC20" s="370"/>
      <c r="ID20" s="370"/>
      <c r="IE20" s="370"/>
      <c r="IF20" s="370"/>
      <c r="IG20" s="370"/>
      <c r="IH20" s="370"/>
      <c r="II20" s="370"/>
      <c r="IJ20" s="370"/>
      <c r="IK20" s="370"/>
      <c r="IL20" s="370"/>
      <c r="IM20" s="370"/>
      <c r="IN20" s="370"/>
      <c r="IO20" s="370"/>
      <c r="IP20" s="370"/>
      <c r="IQ20" s="370"/>
      <c r="IR20" s="370"/>
      <c r="IS20" s="370"/>
      <c r="IT20" s="370"/>
      <c r="IU20" s="370"/>
      <c r="IV20" s="370"/>
      <c r="IW20" s="370"/>
      <c r="IX20" s="370"/>
      <c r="IY20" s="370"/>
      <c r="IZ20" s="370"/>
      <c r="JA20" s="370"/>
      <c r="JB20" s="370"/>
      <c r="JC20" s="370"/>
      <c r="JD20" s="370"/>
      <c r="JE20" s="370"/>
      <c r="JF20" s="370"/>
      <c r="JG20" s="370"/>
      <c r="JH20" s="370"/>
      <c r="JI20" s="370"/>
      <c r="JJ20" s="370"/>
      <c r="JK20" s="370"/>
      <c r="JL20" s="370"/>
      <c r="JM20" s="370"/>
      <c r="JN20" s="370"/>
      <c r="JO20" s="370"/>
      <c r="JP20" s="370"/>
      <c r="JQ20" s="370"/>
      <c r="JR20" s="370"/>
      <c r="JS20" s="370"/>
      <c r="JT20" s="370"/>
      <c r="JU20" s="370"/>
      <c r="JV20" s="370"/>
      <c r="JW20" s="370"/>
      <c r="JX20" s="370"/>
      <c r="JY20" s="370"/>
      <c r="JZ20" s="370"/>
      <c r="KA20" s="370"/>
      <c r="KB20" s="370"/>
      <c r="KC20" s="370"/>
      <c r="KD20" s="370"/>
      <c r="KE20" s="370"/>
      <c r="KF20" s="370"/>
      <c r="KG20" s="370"/>
      <c r="KH20" s="370"/>
      <c r="KI20" s="370"/>
      <c r="KJ20" s="370"/>
      <c r="KK20" s="370"/>
      <c r="KL20" s="370"/>
      <c r="KM20" s="370"/>
      <c r="KN20" s="370"/>
      <c r="KO20" s="370"/>
      <c r="KP20" s="370"/>
      <c r="KQ20" s="370"/>
      <c r="KR20" s="370"/>
      <c r="KS20" s="370"/>
      <c r="KT20" s="370"/>
      <c r="KU20" s="370"/>
      <c r="KV20" s="370"/>
      <c r="KW20" s="370"/>
      <c r="KX20" s="370"/>
      <c r="KY20" s="370"/>
      <c r="KZ20" s="370"/>
      <c r="LA20" s="370"/>
      <c r="LB20" s="370"/>
      <c r="LC20" s="370"/>
      <c r="LD20" s="370"/>
      <c r="LE20" s="370"/>
      <c r="LF20" s="370"/>
      <c r="LG20" s="370"/>
      <c r="LH20" s="370"/>
      <c r="LI20" s="370"/>
      <c r="LJ20" s="370"/>
      <c r="LK20" s="370"/>
      <c r="LL20" s="370"/>
      <c r="LM20" s="370"/>
      <c r="LN20" s="370"/>
      <c r="LO20" s="370"/>
      <c r="LP20" s="370"/>
      <c r="LQ20" s="370"/>
      <c r="LR20" s="370"/>
      <c r="LS20" s="370"/>
      <c r="LT20" s="370"/>
      <c r="LU20" s="370"/>
      <c r="LV20" s="370"/>
      <c r="LW20" s="370"/>
      <c r="LX20" s="370"/>
      <c r="LY20" s="370"/>
      <c r="LZ20" s="370"/>
      <c r="MA20" s="370"/>
      <c r="MB20" s="370"/>
      <c r="MC20" s="370"/>
      <c r="MD20" s="370"/>
      <c r="ME20" s="370"/>
      <c r="MF20" s="370"/>
      <c r="MG20" s="370"/>
      <c r="MH20" s="370"/>
      <c r="MI20" s="370"/>
      <c r="MJ20" s="370"/>
      <c r="MK20" s="370"/>
      <c r="ML20" s="370"/>
      <c r="MM20" s="370"/>
      <c r="MN20" s="370"/>
      <c r="MO20" s="370"/>
      <c r="MP20" s="370"/>
      <c r="MQ20" s="370"/>
      <c r="MR20" s="370"/>
      <c r="MS20" s="370"/>
      <c r="MT20" s="370"/>
      <c r="MU20" s="370"/>
      <c r="MV20" s="370"/>
      <c r="MW20" s="370"/>
      <c r="MX20" s="370"/>
      <c r="MY20" s="370"/>
      <c r="MZ20" s="370"/>
      <c r="NA20" s="370"/>
      <c r="NB20" s="370"/>
      <c r="NC20" s="370"/>
      <c r="ND20" s="370"/>
      <c r="NE20" s="370"/>
      <c r="NF20" s="370"/>
      <c r="NG20" s="370"/>
      <c r="NH20" s="370"/>
      <c r="NI20" s="370"/>
      <c r="NJ20" s="370"/>
      <c r="NK20" s="370"/>
      <c r="NL20" s="370"/>
      <c r="NM20" s="370"/>
      <c r="NN20" s="370"/>
      <c r="NO20" s="370"/>
      <c r="NP20" s="370"/>
      <c r="NQ20" s="370"/>
      <c r="NR20" s="370"/>
      <c r="NS20" s="370"/>
      <c r="NT20" s="370"/>
      <c r="NU20" s="370"/>
      <c r="NV20" s="370"/>
      <c r="NW20" s="370"/>
      <c r="NX20" s="370"/>
      <c r="NY20" s="370"/>
      <c r="NZ20" s="370"/>
      <c r="OA20" s="370"/>
      <c r="OB20" s="370"/>
      <c r="OC20" s="370"/>
      <c r="OD20" s="370"/>
      <c r="OE20" s="370"/>
      <c r="OF20" s="370"/>
      <c r="OG20" s="370"/>
      <c r="OH20" s="370"/>
      <c r="OI20" s="370"/>
      <c r="OJ20" s="370"/>
      <c r="OK20" s="370"/>
      <c r="OL20" s="370"/>
      <c r="OM20" s="370"/>
      <c r="ON20" s="370"/>
      <c r="OO20" s="370"/>
      <c r="OP20" s="370"/>
      <c r="OQ20" s="370"/>
      <c r="OR20" s="370"/>
      <c r="OS20" s="370"/>
      <c r="OT20" s="370"/>
      <c r="OU20" s="370"/>
      <c r="OV20" s="370"/>
      <c r="OW20" s="370"/>
      <c r="OX20" s="370"/>
      <c r="OY20" s="370"/>
      <c r="OZ20" s="370"/>
      <c r="PA20" s="370"/>
      <c r="PB20" s="370"/>
      <c r="PC20" s="370"/>
      <c r="PD20" s="370"/>
      <c r="PE20" s="370"/>
      <c r="PF20" s="370"/>
      <c r="PG20" s="370"/>
      <c r="PH20" s="370"/>
      <c r="PI20" s="370"/>
      <c r="PJ20" s="370"/>
      <c r="PK20" s="370"/>
      <c r="PL20" s="370"/>
      <c r="PM20" s="370"/>
      <c r="PN20" s="370"/>
      <c r="PO20" s="370"/>
      <c r="PP20" s="370"/>
      <c r="PQ20" s="370"/>
      <c r="PR20" s="370"/>
      <c r="PS20" s="370"/>
      <c r="PT20" s="370"/>
      <c r="PU20" s="370"/>
      <c r="PV20" s="370"/>
      <c r="PW20" s="370"/>
      <c r="PX20" s="370"/>
      <c r="PY20" s="370"/>
      <c r="PZ20" s="370"/>
      <c r="QA20" s="370"/>
      <c r="QB20" s="370"/>
      <c r="QC20" s="370"/>
      <c r="QD20" s="370"/>
      <c r="QE20" s="370"/>
      <c r="QF20" s="370"/>
      <c r="QG20" s="370"/>
      <c r="QH20" s="370"/>
      <c r="QI20" s="370"/>
      <c r="QJ20" s="370"/>
      <c r="QK20" s="370"/>
      <c r="QL20" s="370"/>
      <c r="QM20" s="370"/>
      <c r="QN20" s="370"/>
      <c r="QO20" s="370"/>
      <c r="QP20" s="370"/>
      <c r="QQ20" s="370"/>
      <c r="QR20" s="370"/>
      <c r="QS20" s="370"/>
      <c r="QT20" s="370"/>
      <c r="QU20" s="370"/>
      <c r="QV20" s="370"/>
      <c r="QW20" s="370"/>
      <c r="QX20" s="370"/>
      <c r="QY20" s="370"/>
      <c r="QZ20" s="370"/>
      <c r="RA20" s="370"/>
      <c r="RB20" s="370"/>
      <c r="RC20" s="370"/>
      <c r="RD20" s="370"/>
      <c r="RE20" s="370"/>
      <c r="RF20" s="370"/>
      <c r="RG20" s="370"/>
      <c r="RH20" s="370"/>
      <c r="RI20" s="370"/>
      <c r="RJ20" s="370"/>
      <c r="RK20" s="370"/>
      <c r="RL20" s="370"/>
      <c r="RM20" s="370"/>
      <c r="RN20" s="370"/>
      <c r="RO20" s="370"/>
      <c r="RP20" s="370"/>
      <c r="RQ20" s="370"/>
      <c r="RR20" s="370"/>
      <c r="RS20" s="370"/>
      <c r="RT20" s="370"/>
      <c r="RU20" s="370"/>
      <c r="RV20" s="370"/>
      <c r="RW20" s="370"/>
      <c r="RX20" s="370"/>
      <c r="RY20" s="370"/>
      <c r="RZ20" s="370"/>
      <c r="SA20" s="370"/>
      <c r="SB20" s="370"/>
      <c r="SC20" s="370"/>
      <c r="SD20" s="370"/>
      <c r="SE20" s="370"/>
      <c r="SF20" s="370"/>
      <c r="SG20" s="370"/>
      <c r="SH20" s="370"/>
      <c r="SI20" s="370"/>
      <c r="SJ20" s="370"/>
      <c r="SK20" s="370"/>
      <c r="SL20" s="370"/>
      <c r="SM20" s="370"/>
      <c r="SN20" s="370"/>
      <c r="SO20" s="370"/>
      <c r="SP20" s="370"/>
      <c r="SQ20" s="370"/>
      <c r="SR20" s="370"/>
      <c r="SS20" s="370"/>
      <c r="ST20" s="370"/>
      <c r="SU20" s="370"/>
      <c r="SV20" s="370"/>
      <c r="SW20" s="370"/>
      <c r="SX20" s="370"/>
      <c r="SY20" s="370"/>
      <c r="SZ20" s="370"/>
      <c r="TA20" s="370"/>
      <c r="TB20" s="370"/>
      <c r="TC20" s="370"/>
      <c r="TD20" s="370"/>
      <c r="TE20" s="370"/>
      <c r="TF20" s="370"/>
      <c r="TG20" s="370"/>
      <c r="TH20" s="370"/>
      <c r="TI20" s="370"/>
      <c r="TJ20" s="370"/>
      <c r="TK20" s="370"/>
      <c r="TL20" s="370"/>
      <c r="TM20" s="370"/>
      <c r="TN20" s="370"/>
      <c r="TO20" s="370"/>
      <c r="TP20" s="370"/>
      <c r="TQ20" s="370"/>
      <c r="TR20" s="370"/>
      <c r="TS20" s="370"/>
      <c r="TT20" s="370"/>
      <c r="TU20" s="370"/>
      <c r="TV20" s="370"/>
      <c r="TW20" s="370"/>
      <c r="TX20" s="370"/>
      <c r="TY20" s="370"/>
      <c r="TZ20" s="370"/>
      <c r="UA20" s="370"/>
      <c r="UB20" s="370"/>
      <c r="UC20" s="370"/>
      <c r="UD20" s="370"/>
      <c r="UE20" s="370"/>
      <c r="UF20" s="370"/>
      <c r="UG20" s="370"/>
      <c r="UH20" s="370"/>
      <c r="UI20" s="370"/>
      <c r="UJ20" s="370"/>
      <c r="UK20" s="370"/>
      <c r="UL20" s="370"/>
      <c r="UM20" s="370"/>
      <c r="UN20" s="370"/>
      <c r="UO20" s="370"/>
      <c r="UP20" s="370"/>
      <c r="UQ20" s="370"/>
      <c r="UR20" s="370"/>
      <c r="US20" s="370"/>
      <c r="UT20" s="370"/>
      <c r="UU20" s="370"/>
      <c r="UV20" s="370"/>
      <c r="UW20" s="370"/>
      <c r="UX20" s="370"/>
      <c r="UY20" s="370"/>
      <c r="UZ20" s="370"/>
      <c r="VA20" s="370"/>
      <c r="VB20" s="370"/>
      <c r="VC20" s="370"/>
      <c r="VD20" s="370"/>
      <c r="VE20" s="370"/>
      <c r="VF20" s="370"/>
      <c r="VG20" s="370"/>
      <c r="VH20" s="370"/>
      <c r="VI20" s="370"/>
      <c r="VJ20" s="370"/>
      <c r="VK20" s="370"/>
      <c r="VL20" s="370"/>
      <c r="VM20" s="370"/>
      <c r="VN20" s="370"/>
      <c r="VO20" s="370"/>
      <c r="VP20" s="370"/>
      <c r="VQ20" s="370"/>
      <c r="VR20" s="370"/>
      <c r="VS20" s="370"/>
      <c r="VT20" s="370"/>
      <c r="VU20" s="370"/>
      <c r="VV20" s="370"/>
      <c r="VW20" s="370"/>
      <c r="VX20" s="370"/>
      <c r="VY20" s="370"/>
      <c r="VZ20" s="370"/>
      <c r="WA20" s="370"/>
      <c r="WB20" s="370"/>
      <c r="WC20" s="370"/>
      <c r="WD20" s="370"/>
      <c r="WE20" s="370"/>
      <c r="WF20" s="370"/>
      <c r="WG20" s="370"/>
      <c r="WH20" s="370"/>
      <c r="WI20" s="370"/>
      <c r="WJ20" s="370"/>
      <c r="WK20" s="370"/>
      <c r="WL20" s="370"/>
      <c r="WM20" s="370"/>
      <c r="WN20" s="370"/>
      <c r="WO20" s="370"/>
      <c r="WP20" s="370"/>
      <c r="WQ20" s="370"/>
      <c r="WR20" s="370"/>
      <c r="WS20" s="370"/>
      <c r="WT20" s="370"/>
      <c r="WU20" s="370"/>
      <c r="WV20" s="370"/>
      <c r="WW20" s="370"/>
      <c r="WX20" s="370"/>
      <c r="WY20" s="370"/>
      <c r="WZ20" s="370"/>
      <c r="XA20" s="370"/>
      <c r="XB20" s="370"/>
      <c r="XC20" s="370"/>
      <c r="XD20" s="370"/>
      <c r="XE20" s="370"/>
      <c r="XF20" s="370"/>
      <c r="XG20" s="370"/>
      <c r="XH20" s="370"/>
      <c r="XI20" s="370"/>
      <c r="XJ20" s="370"/>
      <c r="XK20" s="370"/>
      <c r="XL20" s="370"/>
      <c r="XM20" s="370"/>
      <c r="XN20" s="370"/>
      <c r="XO20" s="370"/>
      <c r="XP20" s="370"/>
      <c r="XQ20" s="370"/>
      <c r="XR20" s="370"/>
      <c r="XS20" s="370"/>
      <c r="XT20" s="370"/>
      <c r="XU20" s="370"/>
      <c r="XV20" s="370"/>
      <c r="XW20" s="370"/>
      <c r="XX20" s="370"/>
      <c r="XY20" s="370"/>
      <c r="XZ20" s="370"/>
      <c r="YA20" s="370"/>
      <c r="YB20" s="370"/>
      <c r="YC20" s="370"/>
      <c r="YD20" s="370"/>
      <c r="YE20" s="370"/>
      <c r="YF20" s="370"/>
      <c r="YG20" s="370"/>
      <c r="YH20" s="370"/>
      <c r="YI20" s="370"/>
      <c r="YJ20" s="370"/>
      <c r="YK20" s="370"/>
      <c r="YL20" s="370"/>
      <c r="YM20" s="370"/>
      <c r="YN20" s="370"/>
      <c r="YO20" s="370"/>
      <c r="YP20" s="370"/>
      <c r="YQ20" s="370"/>
      <c r="YR20" s="370"/>
      <c r="YS20" s="370"/>
      <c r="YT20" s="370"/>
      <c r="YU20" s="370"/>
      <c r="YV20" s="370"/>
      <c r="YW20" s="370"/>
      <c r="YX20" s="370"/>
      <c r="YY20" s="370"/>
      <c r="YZ20" s="370"/>
      <c r="ZA20" s="370"/>
      <c r="ZB20" s="370"/>
      <c r="ZC20" s="370"/>
      <c r="ZD20" s="370"/>
      <c r="ZE20" s="370"/>
      <c r="ZF20" s="370"/>
      <c r="ZG20" s="370"/>
      <c r="ZH20" s="370"/>
      <c r="ZI20" s="370"/>
      <c r="ZJ20" s="370"/>
      <c r="ZK20" s="370"/>
      <c r="ZL20" s="370"/>
      <c r="ZM20" s="370"/>
      <c r="ZN20" s="370"/>
      <c r="ZO20" s="370"/>
      <c r="ZP20" s="370"/>
      <c r="ZQ20" s="370"/>
      <c r="ZR20" s="370"/>
      <c r="ZS20" s="370"/>
      <c r="ZT20" s="370"/>
      <c r="ZU20" s="370"/>
      <c r="ZV20" s="370"/>
      <c r="ZW20" s="370"/>
      <c r="ZX20" s="370"/>
      <c r="ZY20" s="370"/>
      <c r="ZZ20" s="370"/>
      <c r="AAA20" s="370"/>
      <c r="AAB20" s="370"/>
      <c r="AAC20" s="370"/>
      <c r="AAD20" s="370"/>
      <c r="AAE20" s="370"/>
      <c r="AAF20" s="370"/>
      <c r="AAG20" s="370"/>
      <c r="AAH20" s="370"/>
      <c r="AAI20" s="370"/>
      <c r="AAJ20" s="370"/>
      <c r="AAK20" s="370"/>
      <c r="AAL20" s="370"/>
      <c r="AAM20" s="370"/>
      <c r="AAN20" s="370"/>
      <c r="AAO20" s="370"/>
      <c r="AAP20" s="370"/>
      <c r="AAQ20" s="370"/>
      <c r="AAR20" s="370"/>
      <c r="AAS20" s="370"/>
      <c r="AAT20" s="370"/>
      <c r="AAU20" s="370"/>
      <c r="AAV20" s="370"/>
      <c r="AAW20" s="370"/>
      <c r="AAX20" s="370"/>
      <c r="AAY20" s="370"/>
      <c r="AAZ20" s="370"/>
      <c r="ABA20" s="370"/>
      <c r="ABB20" s="370"/>
      <c r="ABC20" s="370"/>
      <c r="ABD20" s="370"/>
      <c r="ABE20" s="370"/>
      <c r="ABF20" s="370"/>
      <c r="ABG20" s="370"/>
      <c r="ABH20" s="370"/>
      <c r="ABI20" s="370"/>
      <c r="ABJ20" s="370"/>
      <c r="ABK20" s="370"/>
      <c r="ABL20" s="370"/>
      <c r="ABM20" s="370"/>
      <c r="ABN20" s="370"/>
      <c r="ABO20" s="370"/>
      <c r="ABP20" s="370"/>
      <c r="ABQ20" s="370"/>
      <c r="ABR20" s="370"/>
      <c r="ABS20" s="370"/>
      <c r="ABT20" s="370"/>
      <c r="ABU20" s="370"/>
      <c r="ABV20" s="370"/>
      <c r="ABW20" s="370"/>
      <c r="ABX20" s="370"/>
      <c r="ABY20" s="370"/>
      <c r="ABZ20" s="370"/>
      <c r="ACA20" s="370"/>
      <c r="ACB20" s="370"/>
      <c r="ACC20" s="370"/>
      <c r="ACD20" s="370"/>
      <c r="ACE20" s="370"/>
      <c r="ACF20" s="370"/>
      <c r="ACG20" s="370"/>
      <c r="ACH20" s="370"/>
      <c r="ACI20" s="370"/>
      <c r="ACJ20" s="370"/>
      <c r="ACK20" s="370"/>
      <c r="ACL20" s="370"/>
      <c r="ACM20" s="370"/>
      <c r="ACN20" s="370"/>
      <c r="ACO20" s="370"/>
      <c r="ACP20" s="370"/>
      <c r="ACQ20" s="370"/>
      <c r="ACR20" s="370"/>
      <c r="ACS20" s="370"/>
      <c r="ACT20" s="370"/>
      <c r="ACU20" s="370"/>
      <c r="ACV20" s="370"/>
      <c r="ACW20" s="370"/>
      <c r="ACX20" s="370"/>
      <c r="ACY20" s="370"/>
      <c r="ACZ20" s="370"/>
      <c r="ADA20" s="370"/>
      <c r="ADB20" s="370"/>
      <c r="ADC20" s="370"/>
      <c r="ADD20" s="370"/>
      <c r="ADE20" s="370"/>
      <c r="ADF20" s="370"/>
      <c r="ADG20" s="370"/>
      <c r="ADH20" s="370"/>
      <c r="ADI20" s="370"/>
      <c r="ADJ20" s="370"/>
      <c r="ADK20" s="370"/>
      <c r="ADL20" s="370"/>
      <c r="ADM20" s="370"/>
      <c r="ADN20" s="370"/>
      <c r="ADO20" s="370"/>
      <c r="ADP20" s="370"/>
      <c r="ADQ20" s="370"/>
      <c r="ADR20" s="370"/>
      <c r="ADS20" s="370"/>
      <c r="ADT20" s="370"/>
      <c r="ADU20" s="370"/>
      <c r="ADV20" s="370"/>
      <c r="ADW20" s="370"/>
      <c r="ADX20" s="370"/>
      <c r="ADY20" s="370"/>
      <c r="ADZ20" s="370"/>
      <c r="AEA20" s="370"/>
      <c r="AEB20" s="370"/>
      <c r="AEC20" s="370"/>
      <c r="AED20" s="370"/>
      <c r="AEE20" s="370"/>
      <c r="AEF20" s="370"/>
      <c r="AEG20" s="370"/>
      <c r="AEH20" s="370"/>
      <c r="AEI20" s="370"/>
      <c r="AEJ20" s="370"/>
      <c r="AEK20" s="370"/>
      <c r="AEL20" s="370"/>
      <c r="AEM20" s="370"/>
      <c r="AEN20" s="370"/>
      <c r="AEO20" s="370"/>
      <c r="AEP20" s="370"/>
      <c r="AEQ20" s="370"/>
      <c r="AER20" s="370"/>
      <c r="AES20" s="370"/>
      <c r="AET20" s="370"/>
      <c r="AEU20" s="370"/>
      <c r="AEV20" s="370"/>
      <c r="AEW20" s="370"/>
      <c r="AEX20" s="370"/>
      <c r="AEY20" s="370"/>
      <c r="AEZ20" s="370"/>
      <c r="AFA20" s="370"/>
      <c r="AFB20" s="370"/>
      <c r="AFC20" s="370"/>
      <c r="AFD20" s="370"/>
      <c r="AFE20" s="370"/>
      <c r="AFF20" s="370"/>
      <c r="AFG20" s="370"/>
      <c r="AFH20" s="370"/>
      <c r="AFI20" s="370"/>
      <c r="AFJ20" s="370"/>
      <c r="AFK20" s="370"/>
      <c r="AFL20" s="370"/>
      <c r="AFM20" s="370"/>
      <c r="AFN20" s="370"/>
      <c r="AFO20" s="370"/>
      <c r="AFP20" s="370"/>
      <c r="AFQ20" s="370"/>
      <c r="AFR20" s="370"/>
      <c r="AFS20" s="370"/>
      <c r="AFT20" s="370"/>
      <c r="AFU20" s="370"/>
      <c r="AFV20" s="370"/>
      <c r="AFW20" s="370"/>
      <c r="AFX20" s="370"/>
      <c r="AFY20" s="370"/>
      <c r="AFZ20" s="370"/>
      <c r="AGA20" s="370"/>
      <c r="AGB20" s="370"/>
      <c r="AGC20" s="370"/>
      <c r="AGD20" s="370"/>
      <c r="AGE20" s="370"/>
      <c r="AGF20" s="370"/>
      <c r="AGG20" s="370"/>
      <c r="AGH20" s="370"/>
      <c r="AGI20" s="370"/>
      <c r="AGJ20" s="370"/>
      <c r="AGK20" s="370"/>
      <c r="AGL20" s="370"/>
      <c r="AGM20" s="370"/>
      <c r="AGN20" s="370"/>
      <c r="AGO20" s="370"/>
      <c r="AGP20" s="370"/>
      <c r="AGQ20" s="370"/>
      <c r="AGR20" s="370"/>
      <c r="AGS20" s="370"/>
      <c r="AGT20" s="370"/>
      <c r="AGU20" s="370"/>
      <c r="AGV20" s="370"/>
      <c r="AGW20" s="370"/>
      <c r="AGX20" s="370"/>
      <c r="AGY20" s="370"/>
      <c r="AGZ20" s="370"/>
      <c r="AHA20" s="370"/>
      <c r="AHB20" s="370"/>
      <c r="AHC20" s="370"/>
      <c r="AHD20" s="370"/>
      <c r="AHE20" s="370"/>
      <c r="AHF20" s="370"/>
      <c r="AHG20" s="370"/>
      <c r="AHH20" s="370"/>
      <c r="AHI20" s="370"/>
      <c r="AHJ20" s="370"/>
      <c r="AHK20" s="370"/>
      <c r="AHL20" s="370"/>
      <c r="AHM20" s="370"/>
      <c r="AHN20" s="370"/>
      <c r="AHO20" s="370"/>
      <c r="AHP20" s="370"/>
      <c r="AHQ20" s="370"/>
      <c r="AHR20" s="370"/>
      <c r="AHS20" s="370"/>
      <c r="AHT20" s="370"/>
      <c r="AHU20" s="370"/>
      <c r="AHV20" s="370"/>
      <c r="AHW20" s="370"/>
      <c r="AHX20" s="370"/>
      <c r="AHY20" s="370"/>
      <c r="AHZ20" s="370"/>
      <c r="AIA20" s="370"/>
      <c r="AIB20" s="370"/>
      <c r="AIC20" s="370"/>
      <c r="AID20" s="370"/>
      <c r="AIE20" s="370"/>
      <c r="AIF20" s="370"/>
      <c r="AIG20" s="370"/>
      <c r="AIH20" s="370"/>
      <c r="AII20" s="370"/>
      <c r="AIJ20" s="370"/>
      <c r="AIK20" s="370"/>
      <c r="AIL20" s="370"/>
      <c r="AIM20" s="370"/>
      <c r="AIN20" s="370"/>
      <c r="AIO20" s="370"/>
      <c r="AIP20" s="370"/>
      <c r="AIQ20" s="370"/>
      <c r="AIR20" s="370"/>
      <c r="AIS20" s="370"/>
      <c r="AIT20" s="370"/>
      <c r="AIU20" s="370"/>
      <c r="AIV20" s="370"/>
      <c r="AIW20" s="370"/>
      <c r="AIX20" s="370"/>
      <c r="AIY20" s="370"/>
      <c r="AIZ20" s="370"/>
      <c r="AJA20" s="370"/>
      <c r="AJB20" s="370"/>
      <c r="AJC20" s="370"/>
      <c r="AJD20" s="370"/>
      <c r="AJE20" s="370"/>
      <c r="AJF20" s="370"/>
      <c r="AJG20" s="370"/>
      <c r="AJH20" s="370"/>
      <c r="AJI20" s="370"/>
      <c r="AJJ20" s="370"/>
      <c r="AJK20" s="370"/>
      <c r="AJL20" s="370"/>
      <c r="AJM20" s="370"/>
      <c r="AJN20" s="370"/>
      <c r="AJO20" s="370"/>
      <c r="AJP20" s="370"/>
      <c r="AJQ20" s="370"/>
      <c r="AJR20" s="370"/>
      <c r="AJS20" s="370"/>
      <c r="AJT20" s="370"/>
      <c r="AJU20" s="370"/>
      <c r="AJV20" s="370"/>
      <c r="AJW20" s="370"/>
      <c r="AJX20" s="370"/>
      <c r="AJY20" s="370"/>
      <c r="AJZ20" s="370"/>
      <c r="AKA20" s="370"/>
      <c r="AKB20" s="370"/>
      <c r="AKC20" s="370"/>
      <c r="AKD20" s="370"/>
      <c r="AKE20" s="370"/>
      <c r="AKF20" s="370"/>
      <c r="AKG20" s="370"/>
      <c r="AKH20" s="370"/>
      <c r="AKI20" s="370"/>
      <c r="AKJ20" s="370"/>
      <c r="AKK20" s="370"/>
      <c r="AKL20" s="370"/>
      <c r="AKM20" s="370"/>
      <c r="AKN20" s="370"/>
      <c r="AKO20" s="370"/>
      <c r="AKP20" s="370"/>
      <c r="AKQ20" s="370"/>
      <c r="AKR20" s="370"/>
      <c r="AKS20" s="370"/>
      <c r="AKT20" s="370"/>
      <c r="AKU20" s="370"/>
      <c r="AKV20" s="370"/>
      <c r="AKW20" s="370"/>
      <c r="AKX20" s="370"/>
      <c r="AKY20" s="370"/>
      <c r="AKZ20" s="370"/>
      <c r="ALA20" s="370"/>
      <c r="ALB20" s="370"/>
      <c r="ALC20" s="370"/>
      <c r="ALD20" s="370"/>
      <c r="ALE20" s="370"/>
      <c r="ALF20" s="370"/>
      <c r="ALG20" s="370"/>
      <c r="ALH20" s="370"/>
      <c r="ALI20" s="370"/>
      <c r="ALJ20" s="370"/>
      <c r="ALK20" s="370"/>
      <c r="ALL20" s="370"/>
      <c r="ALM20" s="370"/>
      <c r="ALN20" s="370"/>
      <c r="ALO20" s="370"/>
      <c r="ALP20" s="370"/>
      <c r="ALQ20" s="370"/>
      <c r="ALR20" s="370"/>
      <c r="ALS20" s="370"/>
      <c r="ALT20" s="370"/>
      <c r="ALU20" s="370"/>
      <c r="ALV20" s="370"/>
      <c r="ALW20" s="370"/>
      <c r="ALX20" s="370"/>
      <c r="ALY20" s="370"/>
      <c r="ALZ20" s="370"/>
      <c r="AMA20" s="370"/>
      <c r="AMB20" s="370"/>
      <c r="AMC20" s="370"/>
      <c r="AMD20" s="370"/>
      <c r="AME20" s="370"/>
      <c r="AMF20" s="370"/>
      <c r="AMG20" s="370"/>
      <c r="AMH20" s="370"/>
      <c r="AMI20" s="370"/>
      <c r="AMJ20" s="370"/>
      <c r="AMK20" s="370"/>
      <c r="AML20" s="370"/>
      <c r="AMM20" s="370"/>
      <c r="AMN20" s="370"/>
      <c r="AMO20" s="370"/>
      <c r="AMP20" s="370"/>
      <c r="AMQ20" s="370"/>
      <c r="AMR20" s="370"/>
      <c r="AMS20" s="370"/>
      <c r="AMT20" s="370"/>
      <c r="AMU20" s="370"/>
      <c r="AMV20" s="370"/>
      <c r="AMW20" s="370"/>
      <c r="AMX20" s="370"/>
      <c r="AMY20" s="370"/>
      <c r="AMZ20" s="370"/>
      <c r="ANA20" s="370"/>
      <c r="ANB20" s="370"/>
      <c r="ANC20" s="370"/>
      <c r="AND20" s="370"/>
      <c r="ANE20" s="370"/>
      <c r="ANF20" s="370"/>
      <c r="ANG20" s="370"/>
      <c r="ANH20" s="370"/>
      <c r="ANI20" s="370"/>
      <c r="ANJ20" s="370"/>
      <c r="ANK20" s="370"/>
      <c r="ANL20" s="370"/>
      <c r="ANM20" s="370"/>
      <c r="ANN20" s="370"/>
      <c r="ANO20" s="370"/>
      <c r="ANP20" s="370"/>
      <c r="ANQ20" s="370"/>
      <c r="ANR20" s="370"/>
      <c r="ANS20" s="370"/>
      <c r="ANT20" s="370"/>
      <c r="ANU20" s="370"/>
      <c r="ANV20" s="370"/>
      <c r="ANW20" s="370"/>
      <c r="ANX20" s="370"/>
      <c r="ANY20" s="370"/>
      <c r="ANZ20" s="370"/>
      <c r="AOA20" s="370"/>
      <c r="AOB20" s="370"/>
      <c r="AOC20" s="370"/>
      <c r="AOD20" s="370"/>
      <c r="AOE20" s="370"/>
      <c r="AOF20" s="370"/>
      <c r="AOG20" s="370"/>
      <c r="AOH20" s="370"/>
      <c r="AOI20" s="370"/>
      <c r="AOJ20" s="370"/>
      <c r="AOK20" s="370"/>
      <c r="AOL20" s="370"/>
      <c r="AOM20" s="370"/>
      <c r="AON20" s="370"/>
      <c r="AOO20" s="370"/>
      <c r="AOP20" s="370"/>
      <c r="AOQ20" s="370"/>
      <c r="AOR20" s="370"/>
      <c r="AOS20" s="370"/>
      <c r="AOT20" s="370"/>
      <c r="AOU20" s="370"/>
      <c r="AOV20" s="370"/>
      <c r="AOW20" s="370"/>
      <c r="AOX20" s="370"/>
      <c r="AOY20" s="370"/>
      <c r="AOZ20" s="370"/>
      <c r="APA20" s="370"/>
      <c r="APB20" s="370"/>
      <c r="APC20" s="370"/>
      <c r="APD20" s="370"/>
      <c r="APE20" s="370"/>
      <c r="APF20" s="370"/>
      <c r="APG20" s="370"/>
      <c r="APH20" s="370"/>
      <c r="API20" s="370"/>
      <c r="APJ20" s="370"/>
      <c r="APK20" s="370"/>
      <c r="APL20" s="370"/>
      <c r="APM20" s="370"/>
      <c r="APN20" s="370"/>
      <c r="APO20" s="370"/>
      <c r="APP20" s="370"/>
      <c r="APQ20" s="370"/>
      <c r="APR20" s="370"/>
      <c r="APS20" s="370"/>
      <c r="APT20" s="370"/>
      <c r="APU20" s="370"/>
      <c r="APV20" s="370"/>
      <c r="APW20" s="370"/>
      <c r="APX20" s="370"/>
      <c r="APY20" s="370"/>
      <c r="APZ20" s="370"/>
      <c r="AQA20" s="370"/>
      <c r="AQB20" s="370"/>
      <c r="AQC20" s="370"/>
      <c r="AQD20" s="370"/>
      <c r="AQE20" s="370"/>
      <c r="AQF20" s="370"/>
      <c r="AQG20" s="370"/>
      <c r="AQH20" s="370"/>
      <c r="AQI20" s="370"/>
      <c r="AQJ20" s="370"/>
      <c r="AQK20" s="370"/>
      <c r="AQL20" s="370"/>
      <c r="AQM20" s="370"/>
      <c r="AQN20" s="370"/>
      <c r="AQO20" s="370"/>
      <c r="AQP20" s="370"/>
      <c r="AQQ20" s="370"/>
      <c r="AQR20" s="370"/>
      <c r="AQS20" s="370"/>
      <c r="AQT20" s="370"/>
      <c r="AQU20" s="370"/>
      <c r="AQV20" s="370"/>
      <c r="AQW20" s="370"/>
      <c r="AQX20" s="370"/>
      <c r="AQY20" s="370"/>
      <c r="AQZ20" s="370"/>
      <c r="ARA20" s="370"/>
      <c r="ARB20" s="370"/>
      <c r="ARC20" s="370"/>
      <c r="ARD20" s="370"/>
      <c r="ARE20" s="370"/>
      <c r="ARF20" s="370"/>
      <c r="ARG20" s="370"/>
      <c r="ARH20" s="370"/>
      <c r="ARI20" s="370"/>
      <c r="ARJ20" s="370"/>
      <c r="ARK20" s="370"/>
      <c r="ARL20" s="370"/>
      <c r="ARM20" s="370"/>
      <c r="ARN20" s="370"/>
      <c r="ARO20" s="370"/>
      <c r="ARP20" s="370"/>
      <c r="ARQ20" s="370"/>
      <c r="ARR20" s="370"/>
      <c r="ARS20" s="370"/>
      <c r="ART20" s="370"/>
      <c r="ARU20" s="370"/>
      <c r="ARV20" s="370"/>
      <c r="ARW20" s="370"/>
      <c r="ARX20" s="370"/>
      <c r="ARY20" s="370"/>
      <c r="ARZ20" s="370"/>
      <c r="ASA20" s="370"/>
      <c r="ASB20" s="370"/>
      <c r="ASC20" s="370"/>
      <c r="ASD20" s="370"/>
      <c r="ASE20" s="370"/>
      <c r="ASF20" s="370"/>
      <c r="ASG20" s="370"/>
      <c r="ASH20" s="370"/>
      <c r="ASI20" s="370"/>
      <c r="ASJ20" s="370"/>
      <c r="ASK20" s="370"/>
      <c r="ASL20" s="370"/>
      <c r="ASM20" s="370"/>
      <c r="ASN20" s="370"/>
      <c r="ASO20" s="370"/>
      <c r="ASP20" s="370"/>
      <c r="ASQ20" s="370"/>
      <c r="ASR20" s="370"/>
      <c r="ASS20" s="370"/>
      <c r="AST20" s="370"/>
      <c r="ASU20" s="370"/>
      <c r="ASV20" s="370"/>
      <c r="ASW20" s="370"/>
      <c r="ASX20" s="370"/>
      <c r="ASY20" s="370"/>
      <c r="ASZ20" s="370"/>
      <c r="ATA20" s="370"/>
      <c r="ATB20" s="370"/>
      <c r="ATC20" s="370"/>
      <c r="ATD20" s="370"/>
      <c r="ATE20" s="370"/>
      <c r="ATF20" s="370"/>
      <c r="ATG20" s="370"/>
      <c r="ATH20" s="370"/>
      <c r="ATI20" s="370"/>
      <c r="ATJ20" s="370"/>
      <c r="ATK20" s="370"/>
      <c r="ATL20" s="370"/>
      <c r="ATM20" s="370"/>
      <c r="ATN20" s="370"/>
      <c r="ATO20" s="370"/>
      <c r="ATP20" s="370"/>
      <c r="ATQ20" s="370"/>
      <c r="ATR20" s="370"/>
      <c r="ATS20" s="370"/>
      <c r="ATT20" s="370"/>
      <c r="ATU20" s="370"/>
      <c r="ATV20" s="370"/>
      <c r="ATW20" s="370"/>
      <c r="ATX20" s="370"/>
      <c r="ATY20" s="370"/>
      <c r="ATZ20" s="370"/>
      <c r="AUA20" s="370"/>
      <c r="AUB20" s="370"/>
      <c r="AUC20" s="370"/>
      <c r="AUD20" s="370"/>
      <c r="AUE20" s="370"/>
      <c r="AUF20" s="370"/>
      <c r="AUG20" s="370"/>
      <c r="AUH20" s="370"/>
      <c r="AUI20" s="370"/>
      <c r="AUJ20" s="370"/>
      <c r="AUK20" s="370"/>
      <c r="AUL20" s="370"/>
      <c r="AUM20" s="370"/>
      <c r="AUN20" s="370"/>
      <c r="AUO20" s="370"/>
      <c r="AUP20" s="370"/>
      <c r="AUQ20" s="370"/>
      <c r="AUR20" s="370"/>
      <c r="AUS20" s="370"/>
      <c r="AUT20" s="370"/>
      <c r="AUU20" s="370"/>
      <c r="AUV20" s="370"/>
      <c r="AUW20" s="370"/>
      <c r="AUX20" s="370"/>
      <c r="AUY20" s="370"/>
      <c r="AUZ20" s="370"/>
      <c r="AVA20" s="370"/>
      <c r="AVB20" s="370"/>
      <c r="AVC20" s="370"/>
      <c r="AVD20" s="370"/>
      <c r="AVE20" s="370"/>
      <c r="AVF20" s="370"/>
      <c r="AVG20" s="370"/>
      <c r="AVH20" s="370"/>
      <c r="AVI20" s="370"/>
      <c r="AVJ20" s="370"/>
      <c r="AVK20" s="370"/>
      <c r="AVL20" s="370"/>
      <c r="AVM20" s="370"/>
      <c r="AVN20" s="370"/>
      <c r="AVO20" s="370"/>
      <c r="AVP20" s="370"/>
      <c r="AVQ20" s="370"/>
      <c r="AVR20" s="370"/>
      <c r="AVS20" s="370"/>
      <c r="AVT20" s="370"/>
      <c r="AVU20" s="370"/>
      <c r="AVV20" s="370"/>
      <c r="AVW20" s="370"/>
      <c r="AVX20" s="370"/>
      <c r="AVY20" s="370"/>
      <c r="AVZ20" s="370"/>
      <c r="AWA20" s="370"/>
      <c r="AWB20" s="370"/>
      <c r="AWC20" s="370"/>
      <c r="AWD20" s="370"/>
      <c r="AWE20" s="370"/>
      <c r="AWF20" s="370"/>
      <c r="AWG20" s="370"/>
      <c r="AWH20" s="370"/>
      <c r="AWI20" s="370"/>
      <c r="AWJ20" s="370"/>
      <c r="AWK20" s="370"/>
      <c r="AWL20" s="370"/>
      <c r="AWM20" s="370"/>
      <c r="AWN20" s="370"/>
      <c r="AWO20" s="370"/>
      <c r="AWP20" s="370"/>
      <c r="AWQ20" s="370"/>
      <c r="AWR20" s="370"/>
      <c r="AWS20" s="370"/>
      <c r="AWT20" s="370"/>
      <c r="AWU20" s="370"/>
      <c r="AWV20" s="370"/>
      <c r="AWW20" s="370"/>
      <c r="AWX20" s="370"/>
      <c r="AWY20" s="370"/>
      <c r="AWZ20" s="370"/>
      <c r="AXA20" s="370"/>
      <c r="AXB20" s="370"/>
      <c r="AXC20" s="370"/>
      <c r="AXD20" s="370"/>
      <c r="AXE20" s="370"/>
      <c r="AXF20" s="370"/>
      <c r="AXG20" s="370"/>
      <c r="AXH20" s="370"/>
      <c r="AXI20" s="370"/>
      <c r="AXJ20" s="370"/>
      <c r="AXK20" s="370"/>
      <c r="AXL20" s="370"/>
      <c r="AXM20" s="370"/>
      <c r="AXN20" s="370"/>
      <c r="AXO20" s="370"/>
      <c r="AXP20" s="370"/>
      <c r="AXQ20" s="370"/>
      <c r="AXR20" s="370"/>
      <c r="AXS20" s="370"/>
      <c r="AXT20" s="370"/>
      <c r="AXU20" s="370"/>
      <c r="AXV20" s="370"/>
      <c r="AXW20" s="370"/>
      <c r="AXX20" s="370"/>
      <c r="AXY20" s="370"/>
      <c r="AXZ20" s="370"/>
      <c r="AYA20" s="370"/>
      <c r="AYB20" s="370"/>
      <c r="AYC20" s="370"/>
      <c r="AYD20" s="370"/>
      <c r="AYE20" s="370"/>
      <c r="AYF20" s="370"/>
      <c r="AYG20" s="370"/>
      <c r="AYH20" s="370"/>
      <c r="AYI20" s="370"/>
      <c r="AYJ20" s="370"/>
      <c r="AYK20" s="370"/>
      <c r="AYL20" s="370"/>
      <c r="AYM20" s="370"/>
      <c r="AYN20" s="370"/>
      <c r="AYO20" s="370"/>
      <c r="AYP20" s="370"/>
      <c r="AYQ20" s="370"/>
      <c r="AYR20" s="370"/>
      <c r="AYS20" s="370"/>
      <c r="AYT20" s="370"/>
      <c r="AYU20" s="370"/>
      <c r="AYV20" s="370"/>
      <c r="AYW20" s="370"/>
      <c r="AYX20" s="370"/>
      <c r="AYY20" s="370"/>
      <c r="AYZ20" s="370"/>
      <c r="AZA20" s="370"/>
      <c r="AZB20" s="370"/>
      <c r="AZC20" s="370"/>
      <c r="AZD20" s="370"/>
      <c r="AZE20" s="370"/>
      <c r="AZF20" s="370"/>
      <c r="AZG20" s="370"/>
      <c r="AZH20" s="370"/>
      <c r="AZI20" s="370"/>
      <c r="AZJ20" s="370"/>
      <c r="AZK20" s="370"/>
      <c r="AZL20" s="370"/>
      <c r="AZM20" s="370"/>
      <c r="AZN20" s="370"/>
      <c r="AZO20" s="370"/>
      <c r="AZP20" s="370"/>
      <c r="AZQ20" s="370"/>
      <c r="AZR20" s="370"/>
      <c r="AZS20" s="370"/>
      <c r="AZT20" s="370"/>
      <c r="AZU20" s="370"/>
      <c r="AZV20" s="370"/>
      <c r="AZW20" s="370"/>
      <c r="AZX20" s="370"/>
      <c r="AZY20" s="370"/>
      <c r="AZZ20" s="370"/>
      <c r="BAA20" s="370"/>
      <c r="BAB20" s="370"/>
      <c r="BAC20" s="370"/>
      <c r="BAD20" s="370"/>
      <c r="BAE20" s="370"/>
      <c r="BAF20" s="370"/>
      <c r="BAG20" s="370"/>
      <c r="BAH20" s="370"/>
      <c r="BAI20" s="370"/>
      <c r="BAJ20" s="370"/>
      <c r="BAK20" s="370"/>
      <c r="BAL20" s="370"/>
      <c r="BAM20" s="370"/>
      <c r="BAN20" s="370"/>
      <c r="BAO20" s="370"/>
      <c r="BAP20" s="370"/>
      <c r="BAQ20" s="370"/>
      <c r="BAR20" s="370"/>
      <c r="BAS20" s="370"/>
      <c r="BAT20" s="370"/>
      <c r="BAU20" s="370"/>
      <c r="BAV20" s="370"/>
      <c r="BAW20" s="370"/>
      <c r="BAX20" s="370"/>
      <c r="BAY20" s="370"/>
      <c r="BAZ20" s="370"/>
      <c r="BBA20" s="370"/>
      <c r="BBB20" s="370"/>
      <c r="BBC20" s="370"/>
      <c r="BBD20" s="370"/>
      <c r="BBE20" s="370"/>
      <c r="BBF20" s="370"/>
      <c r="BBG20" s="370"/>
      <c r="BBH20" s="370"/>
      <c r="BBI20" s="370"/>
      <c r="BBJ20" s="370"/>
      <c r="BBK20" s="370"/>
      <c r="BBL20" s="370"/>
      <c r="BBM20" s="370"/>
      <c r="BBN20" s="370"/>
      <c r="BBO20" s="370"/>
      <c r="BBP20" s="370"/>
      <c r="BBQ20" s="370"/>
      <c r="BBR20" s="370"/>
      <c r="BBS20" s="370"/>
      <c r="BBT20" s="370"/>
      <c r="BBU20" s="370"/>
      <c r="BBV20" s="370"/>
      <c r="BBW20" s="370"/>
      <c r="BBX20" s="370"/>
      <c r="BBY20" s="370"/>
      <c r="BBZ20" s="370"/>
      <c r="BCA20" s="370"/>
      <c r="BCB20" s="370"/>
      <c r="BCC20" s="370"/>
      <c r="BCD20" s="370"/>
      <c r="BCE20" s="370"/>
      <c r="BCF20" s="370"/>
      <c r="BCG20" s="370"/>
      <c r="BCH20" s="370"/>
      <c r="BCI20" s="370"/>
      <c r="BCJ20" s="370"/>
      <c r="BCK20" s="370"/>
      <c r="BCL20" s="370"/>
      <c r="BCM20" s="370"/>
      <c r="BCN20" s="370"/>
      <c r="BCO20" s="370"/>
      <c r="BCP20" s="370"/>
      <c r="BCQ20" s="370"/>
      <c r="BCR20" s="370"/>
      <c r="BCS20" s="370"/>
      <c r="BCT20" s="370"/>
      <c r="BCU20" s="370"/>
      <c r="BCV20" s="370"/>
      <c r="BCW20" s="370"/>
      <c r="BCX20" s="370"/>
      <c r="BCY20" s="370"/>
      <c r="BCZ20" s="370"/>
      <c r="BDA20" s="370"/>
      <c r="BDB20" s="370"/>
      <c r="BDC20" s="370"/>
      <c r="BDD20" s="370"/>
      <c r="BDE20" s="370"/>
      <c r="BDF20" s="370"/>
      <c r="BDG20" s="370"/>
      <c r="BDH20" s="370"/>
      <c r="BDI20" s="370"/>
      <c r="BDJ20" s="370"/>
      <c r="BDK20" s="370"/>
      <c r="BDL20" s="370"/>
      <c r="BDM20" s="370"/>
      <c r="BDN20" s="370"/>
      <c r="BDO20" s="370"/>
      <c r="BDP20" s="370"/>
      <c r="BDQ20" s="370"/>
      <c r="BDR20" s="370"/>
      <c r="BDS20" s="370"/>
      <c r="BDT20" s="370"/>
      <c r="BDU20" s="370"/>
      <c r="BDV20" s="370"/>
      <c r="BDW20" s="370"/>
      <c r="BDX20" s="370"/>
      <c r="BDY20" s="370"/>
      <c r="BDZ20" s="370"/>
      <c r="BEA20" s="370"/>
      <c r="BEB20" s="370"/>
      <c r="BEC20" s="370"/>
      <c r="BED20" s="370"/>
      <c r="BEE20" s="370"/>
      <c r="BEF20" s="370"/>
      <c r="BEG20" s="370"/>
      <c r="BEH20" s="370"/>
      <c r="BEI20" s="370"/>
      <c r="BEJ20" s="370"/>
      <c r="BEK20" s="370"/>
      <c r="BEL20" s="370"/>
      <c r="BEM20" s="370"/>
      <c r="BEN20" s="370"/>
      <c r="BEO20" s="370"/>
      <c r="BEP20" s="370"/>
      <c r="BEQ20" s="370"/>
      <c r="BER20" s="370"/>
      <c r="BES20" s="370"/>
      <c r="BET20" s="370"/>
      <c r="BEU20" s="370"/>
      <c r="BEV20" s="370"/>
      <c r="BEW20" s="370"/>
      <c r="BEX20" s="370"/>
      <c r="BEY20" s="370"/>
      <c r="BEZ20" s="370"/>
      <c r="BFA20" s="370"/>
      <c r="BFB20" s="370"/>
      <c r="BFC20" s="370"/>
      <c r="BFD20" s="370"/>
      <c r="BFE20" s="370"/>
      <c r="BFF20" s="370"/>
      <c r="BFG20" s="370"/>
      <c r="BFH20" s="370"/>
      <c r="BFI20" s="370"/>
      <c r="BFJ20" s="370"/>
      <c r="BFK20" s="370"/>
      <c r="BFL20" s="370"/>
      <c r="BFM20" s="370"/>
      <c r="BFN20" s="370"/>
      <c r="BFO20" s="370"/>
      <c r="BFP20" s="370"/>
      <c r="BFQ20" s="370"/>
      <c r="BFR20" s="370"/>
      <c r="BFS20" s="370"/>
      <c r="BFT20" s="370"/>
      <c r="BFU20" s="370"/>
      <c r="BFV20" s="370"/>
      <c r="BFW20" s="370"/>
      <c r="BFX20" s="370"/>
      <c r="BFY20" s="370"/>
      <c r="BFZ20" s="370"/>
      <c r="BGA20" s="370"/>
      <c r="BGB20" s="370"/>
      <c r="BGC20" s="370"/>
      <c r="BGD20" s="370"/>
      <c r="BGE20" s="370"/>
      <c r="BGF20" s="370"/>
      <c r="BGG20" s="370"/>
      <c r="BGH20" s="370"/>
      <c r="BGI20" s="370"/>
      <c r="BGJ20" s="370"/>
      <c r="BGK20" s="370"/>
      <c r="BGL20" s="370"/>
      <c r="BGM20" s="370"/>
      <c r="BGN20" s="370"/>
      <c r="BGO20" s="370"/>
      <c r="BGP20" s="370"/>
      <c r="BGQ20" s="370"/>
      <c r="BGR20" s="370"/>
      <c r="BGS20" s="370"/>
      <c r="BGT20" s="370"/>
      <c r="BGU20" s="370"/>
      <c r="BGV20" s="370"/>
      <c r="BGW20" s="370"/>
      <c r="BGX20" s="370"/>
      <c r="BGY20" s="370"/>
      <c r="BGZ20" s="370"/>
      <c r="BHA20" s="370"/>
      <c r="BHB20" s="370"/>
      <c r="BHC20" s="370"/>
      <c r="BHD20" s="370"/>
      <c r="BHE20" s="370"/>
      <c r="BHF20" s="370"/>
      <c r="BHG20" s="370"/>
      <c r="BHH20" s="370"/>
      <c r="BHI20" s="370"/>
      <c r="BHJ20" s="370"/>
      <c r="BHK20" s="370"/>
      <c r="BHL20" s="370"/>
      <c r="BHM20" s="370"/>
      <c r="BHN20" s="370"/>
      <c r="BHO20" s="370"/>
      <c r="BHP20" s="370"/>
      <c r="BHQ20" s="370"/>
      <c r="BHR20" s="370"/>
      <c r="BHS20" s="370"/>
      <c r="BHT20" s="370"/>
      <c r="BHU20" s="370"/>
      <c r="BHV20" s="370"/>
      <c r="BHW20" s="370"/>
      <c r="BHX20" s="370"/>
      <c r="BHY20" s="370"/>
      <c r="BHZ20" s="370"/>
      <c r="BIA20" s="370"/>
      <c r="BIB20" s="370"/>
      <c r="BIC20" s="370"/>
      <c r="BID20" s="370"/>
      <c r="BIE20" s="370"/>
      <c r="BIF20" s="370"/>
      <c r="BIG20" s="370"/>
      <c r="BIH20" s="370"/>
      <c r="BII20" s="370"/>
      <c r="BIJ20" s="370"/>
      <c r="BIK20" s="370"/>
      <c r="BIL20" s="370"/>
      <c r="BIM20" s="370"/>
      <c r="BIN20" s="370"/>
      <c r="BIO20" s="370"/>
      <c r="BIP20" s="370"/>
      <c r="BIQ20" s="370"/>
      <c r="BIR20" s="370"/>
      <c r="BIS20" s="370"/>
      <c r="BIT20" s="370"/>
      <c r="BIU20" s="370"/>
      <c r="BIV20" s="370"/>
      <c r="BIW20" s="370"/>
      <c r="BIX20" s="370"/>
      <c r="BIY20" s="370"/>
      <c r="BIZ20" s="370"/>
      <c r="BJA20" s="370"/>
      <c r="BJB20" s="370"/>
      <c r="BJC20" s="370"/>
      <c r="BJD20" s="370"/>
      <c r="BJE20" s="370"/>
      <c r="BJF20" s="370"/>
      <c r="BJG20" s="370"/>
      <c r="BJH20" s="370"/>
      <c r="BJI20" s="370"/>
      <c r="BJJ20" s="370"/>
      <c r="BJK20" s="370"/>
      <c r="BJL20" s="370"/>
      <c r="BJM20" s="370"/>
      <c r="BJN20" s="370"/>
      <c r="BJO20" s="370"/>
      <c r="BJP20" s="370"/>
      <c r="BJQ20" s="370"/>
      <c r="BJR20" s="370"/>
      <c r="BJS20" s="370"/>
      <c r="BJT20" s="370"/>
      <c r="BJU20" s="370"/>
      <c r="BJV20" s="370"/>
      <c r="BJW20" s="370"/>
      <c r="BJX20" s="370"/>
      <c r="BJY20" s="370"/>
      <c r="BJZ20" s="370"/>
      <c r="BKA20" s="370"/>
      <c r="BKB20" s="370"/>
      <c r="BKC20" s="370"/>
      <c r="BKD20" s="370"/>
      <c r="BKE20" s="370"/>
      <c r="BKF20" s="370"/>
      <c r="BKG20" s="370"/>
      <c r="BKH20" s="370"/>
      <c r="BKI20" s="370"/>
      <c r="BKJ20" s="370"/>
      <c r="BKK20" s="370"/>
      <c r="BKL20" s="370"/>
      <c r="BKM20" s="370"/>
      <c r="BKN20" s="370"/>
      <c r="BKO20" s="370"/>
      <c r="BKP20" s="370"/>
      <c r="BKQ20" s="370"/>
      <c r="BKR20" s="370"/>
      <c r="BKS20" s="370"/>
      <c r="BKT20" s="370"/>
      <c r="BKU20" s="370"/>
      <c r="BKV20" s="370"/>
      <c r="BKW20" s="370"/>
      <c r="BKX20" s="370"/>
      <c r="BKY20" s="370"/>
      <c r="BKZ20" s="370"/>
      <c r="BLA20" s="370"/>
      <c r="BLB20" s="370"/>
      <c r="BLC20" s="370"/>
      <c r="BLD20" s="370"/>
      <c r="BLE20" s="370"/>
      <c r="BLF20" s="370"/>
      <c r="BLG20" s="370"/>
      <c r="BLH20" s="370"/>
      <c r="BLI20" s="370"/>
      <c r="BLJ20" s="370"/>
      <c r="BLK20" s="370"/>
      <c r="BLL20" s="370"/>
      <c r="BLM20" s="370"/>
      <c r="BLN20" s="370"/>
      <c r="BLO20" s="370"/>
      <c r="BLP20" s="370"/>
      <c r="BLQ20" s="370"/>
      <c r="BLR20" s="370"/>
      <c r="BLS20" s="370"/>
      <c r="BLT20" s="370"/>
      <c r="BLU20" s="370"/>
      <c r="BLV20" s="370"/>
      <c r="BLW20" s="370"/>
      <c r="BLX20" s="370"/>
      <c r="BLY20" s="370"/>
      <c r="BLZ20" s="370"/>
    </row>
    <row r="21" spans="1:1690" s="118" customFormat="1" ht="10" x14ac:dyDescent="0.2">
      <c r="A21" s="396"/>
      <c r="B21" s="379" t="s">
        <v>133</v>
      </c>
      <c r="C21" s="377">
        <v>0.83242000000000005</v>
      </c>
      <c r="D21" s="377">
        <v>0.81640000000000001</v>
      </c>
      <c r="E21" s="377">
        <v>0.79205999999999999</v>
      </c>
      <c r="F21" s="377">
        <v>0.80096000000000001</v>
      </c>
      <c r="G21" s="377">
        <v>0.81395099999999998</v>
      </c>
      <c r="H21" s="377">
        <v>0.78895999999999999</v>
      </c>
      <c r="I21" s="377">
        <v>0.79249060999999998</v>
      </c>
      <c r="J21" s="377">
        <v>0.81760999999999995</v>
      </c>
      <c r="K21" s="377">
        <v>0.83225899999999997</v>
      </c>
      <c r="L21" s="377">
        <v>0.81022499999999997</v>
      </c>
      <c r="M21" s="377">
        <v>0.79783377</v>
      </c>
      <c r="N21" s="377">
        <v>0.80621399999999999</v>
      </c>
      <c r="O21" s="377">
        <v>0.77731499999999998</v>
      </c>
      <c r="P21" s="377">
        <v>0.76728800000000008</v>
      </c>
      <c r="Q21" s="377">
        <v>0.77844391999999996</v>
      </c>
      <c r="R21" s="377">
        <v>0.77675014000000009</v>
      </c>
      <c r="S21" s="377">
        <v>0.76444069999999997</v>
      </c>
      <c r="T21" s="377">
        <v>0.77413635999999997</v>
      </c>
      <c r="U21" s="377">
        <v>0.74248384999999995</v>
      </c>
      <c r="V21" s="377">
        <v>0.73049902</v>
      </c>
      <c r="W21" s="377">
        <v>0.75214780000000003</v>
      </c>
      <c r="X21" s="377">
        <v>0.75376202000000003</v>
      </c>
      <c r="Y21" s="377">
        <v>0.77461538000000008</v>
      </c>
      <c r="Z21" s="377">
        <v>0.80008187000000008</v>
      </c>
      <c r="AA21" s="377">
        <v>0.80525553999999999</v>
      </c>
      <c r="AB21" s="377">
        <v>0.81047550999999995</v>
      </c>
      <c r="AC21" s="377">
        <v>0.80073870999999996</v>
      </c>
      <c r="AD21" s="380"/>
      <c r="AE21" s="380"/>
      <c r="AF21" s="380"/>
      <c r="AG21" s="380"/>
      <c r="AH21" s="380"/>
      <c r="AI21" s="380"/>
      <c r="AJ21" s="380"/>
      <c r="AK21" s="380"/>
      <c r="AL21" s="38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0"/>
      <c r="BR21" s="370"/>
      <c r="BS21" s="370"/>
      <c r="BT21" s="370"/>
      <c r="BU21" s="370"/>
      <c r="BV21" s="370"/>
      <c r="BW21" s="370"/>
      <c r="BX21" s="370"/>
      <c r="BY21" s="370"/>
      <c r="BZ21" s="370"/>
      <c r="CA21" s="370"/>
      <c r="CB21" s="370"/>
      <c r="CC21" s="370"/>
      <c r="CD21" s="370"/>
      <c r="CE21" s="370"/>
      <c r="CF21" s="370"/>
      <c r="CG21" s="370"/>
      <c r="CH21" s="370"/>
      <c r="CI21" s="370"/>
      <c r="CJ21" s="370"/>
      <c r="CK21" s="370"/>
      <c r="CL21" s="370"/>
      <c r="CM21" s="370"/>
      <c r="CN21" s="370"/>
      <c r="CO21" s="370"/>
      <c r="CP21" s="370"/>
      <c r="CQ21" s="370"/>
      <c r="CR21" s="370"/>
      <c r="CS21" s="370"/>
      <c r="CT21" s="370"/>
      <c r="CU21" s="370"/>
      <c r="CV21" s="370"/>
      <c r="CW21" s="370"/>
      <c r="CX21" s="370"/>
      <c r="CY21" s="370"/>
      <c r="CZ21" s="370"/>
      <c r="DA21" s="370"/>
      <c r="DB21" s="370"/>
      <c r="DC21" s="370"/>
      <c r="DD21" s="370"/>
      <c r="DE21" s="370"/>
      <c r="DF21" s="370"/>
      <c r="DG21" s="370"/>
      <c r="DH21" s="370"/>
      <c r="DI21" s="370"/>
      <c r="DJ21" s="370"/>
      <c r="DK21" s="370"/>
      <c r="DL21" s="370"/>
      <c r="DM21" s="370"/>
      <c r="DN21" s="370"/>
      <c r="DO21" s="370"/>
      <c r="DP21" s="370"/>
      <c r="DQ21" s="370"/>
      <c r="DR21" s="370"/>
      <c r="DS21" s="370"/>
      <c r="DT21" s="370"/>
      <c r="DU21" s="370"/>
      <c r="DV21" s="370"/>
      <c r="DW21" s="370"/>
      <c r="DX21" s="370"/>
      <c r="DY21" s="370"/>
      <c r="DZ21" s="370"/>
      <c r="EA21" s="370"/>
      <c r="EB21" s="370"/>
      <c r="EC21" s="370"/>
      <c r="ED21" s="370"/>
      <c r="EE21" s="370"/>
      <c r="EF21" s="370"/>
      <c r="EG21" s="370"/>
      <c r="EH21" s="370"/>
      <c r="EI21" s="370"/>
      <c r="EJ21" s="370"/>
      <c r="EK21" s="370"/>
      <c r="EL21" s="370"/>
      <c r="EM21" s="370"/>
      <c r="EN21" s="370"/>
      <c r="EO21" s="370"/>
      <c r="EP21" s="370"/>
      <c r="EQ21" s="370"/>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c r="FO21" s="370"/>
      <c r="FP21" s="370"/>
      <c r="FQ21" s="370"/>
      <c r="FR21" s="370"/>
      <c r="FS21" s="370"/>
      <c r="FT21" s="370"/>
      <c r="FU21" s="370"/>
      <c r="FV21" s="370"/>
      <c r="FW21" s="370"/>
      <c r="FX21" s="370"/>
      <c r="FY21" s="370"/>
      <c r="FZ21" s="370"/>
      <c r="GA21" s="370"/>
      <c r="GB21" s="370"/>
      <c r="GC21" s="370"/>
      <c r="GD21" s="370"/>
      <c r="GE21" s="370"/>
      <c r="GF21" s="370"/>
      <c r="GG21" s="370"/>
      <c r="GH21" s="370"/>
      <c r="GI21" s="370"/>
      <c r="GJ21" s="370"/>
      <c r="GK21" s="370"/>
      <c r="GL21" s="370"/>
      <c r="GM21" s="370"/>
      <c r="GN21" s="370"/>
      <c r="GO21" s="370"/>
      <c r="GP21" s="370"/>
      <c r="GQ21" s="370"/>
      <c r="GR21" s="370"/>
      <c r="GS21" s="370"/>
      <c r="GT21" s="370"/>
      <c r="GU21" s="370"/>
      <c r="GV21" s="370"/>
      <c r="GW21" s="370"/>
      <c r="GX21" s="370"/>
      <c r="GY21" s="370"/>
      <c r="GZ21" s="370"/>
      <c r="HA21" s="370"/>
      <c r="HB21" s="370"/>
      <c r="HC21" s="370"/>
      <c r="HD21" s="370"/>
      <c r="HE21" s="370"/>
      <c r="HF21" s="370"/>
      <c r="HG21" s="370"/>
      <c r="HH21" s="370"/>
      <c r="HI21" s="370"/>
      <c r="HJ21" s="370"/>
      <c r="HK21" s="370"/>
      <c r="HL21" s="370"/>
      <c r="HM21" s="370"/>
      <c r="HN21" s="370"/>
      <c r="HO21" s="370"/>
      <c r="HP21" s="370"/>
      <c r="HQ21" s="370"/>
      <c r="HR21" s="370"/>
      <c r="HS21" s="370"/>
      <c r="HT21" s="370"/>
      <c r="HU21" s="370"/>
      <c r="HV21" s="370"/>
      <c r="HW21" s="370"/>
      <c r="HX21" s="370"/>
      <c r="HY21" s="370"/>
      <c r="HZ21" s="370"/>
      <c r="IA21" s="370"/>
      <c r="IB21" s="370"/>
      <c r="IC21" s="370"/>
      <c r="ID21" s="370"/>
      <c r="IE21" s="370"/>
      <c r="IF21" s="370"/>
      <c r="IG21" s="370"/>
      <c r="IH21" s="370"/>
      <c r="II21" s="370"/>
      <c r="IJ21" s="370"/>
      <c r="IK21" s="370"/>
      <c r="IL21" s="370"/>
      <c r="IM21" s="370"/>
      <c r="IN21" s="370"/>
      <c r="IO21" s="370"/>
      <c r="IP21" s="370"/>
      <c r="IQ21" s="370"/>
      <c r="IR21" s="370"/>
      <c r="IS21" s="370"/>
      <c r="IT21" s="370"/>
      <c r="IU21" s="370"/>
      <c r="IV21" s="370"/>
      <c r="IW21" s="370"/>
      <c r="IX21" s="370"/>
      <c r="IY21" s="370"/>
      <c r="IZ21" s="370"/>
      <c r="JA21" s="370"/>
      <c r="JB21" s="370"/>
      <c r="JC21" s="370"/>
      <c r="JD21" s="370"/>
      <c r="JE21" s="370"/>
      <c r="JF21" s="370"/>
      <c r="JG21" s="370"/>
      <c r="JH21" s="370"/>
      <c r="JI21" s="370"/>
      <c r="JJ21" s="370"/>
      <c r="JK21" s="370"/>
      <c r="JL21" s="370"/>
      <c r="JM21" s="370"/>
      <c r="JN21" s="370"/>
      <c r="JO21" s="370"/>
      <c r="JP21" s="370"/>
      <c r="JQ21" s="370"/>
      <c r="JR21" s="370"/>
      <c r="JS21" s="370"/>
      <c r="JT21" s="370"/>
      <c r="JU21" s="370"/>
      <c r="JV21" s="370"/>
      <c r="JW21" s="370"/>
      <c r="JX21" s="370"/>
      <c r="JY21" s="370"/>
      <c r="JZ21" s="370"/>
      <c r="KA21" s="370"/>
      <c r="KB21" s="370"/>
      <c r="KC21" s="370"/>
      <c r="KD21" s="370"/>
      <c r="KE21" s="370"/>
      <c r="KF21" s="370"/>
      <c r="KG21" s="370"/>
      <c r="KH21" s="370"/>
      <c r="KI21" s="370"/>
      <c r="KJ21" s="370"/>
      <c r="KK21" s="370"/>
      <c r="KL21" s="370"/>
      <c r="KM21" s="370"/>
      <c r="KN21" s="370"/>
      <c r="KO21" s="370"/>
      <c r="KP21" s="370"/>
      <c r="KQ21" s="370"/>
      <c r="KR21" s="370"/>
      <c r="KS21" s="370"/>
      <c r="KT21" s="370"/>
      <c r="KU21" s="370"/>
      <c r="KV21" s="370"/>
      <c r="KW21" s="370"/>
      <c r="KX21" s="370"/>
      <c r="KY21" s="370"/>
      <c r="KZ21" s="370"/>
      <c r="LA21" s="370"/>
      <c r="LB21" s="370"/>
      <c r="LC21" s="370"/>
      <c r="LD21" s="370"/>
      <c r="LE21" s="370"/>
      <c r="LF21" s="370"/>
      <c r="LG21" s="370"/>
      <c r="LH21" s="370"/>
      <c r="LI21" s="370"/>
      <c r="LJ21" s="370"/>
      <c r="LK21" s="370"/>
      <c r="LL21" s="370"/>
      <c r="LM21" s="370"/>
      <c r="LN21" s="370"/>
      <c r="LO21" s="370"/>
      <c r="LP21" s="370"/>
      <c r="LQ21" s="370"/>
      <c r="LR21" s="370"/>
      <c r="LS21" s="370"/>
      <c r="LT21" s="370"/>
      <c r="LU21" s="370"/>
      <c r="LV21" s="370"/>
      <c r="LW21" s="370"/>
      <c r="LX21" s="370"/>
      <c r="LY21" s="370"/>
      <c r="LZ21" s="370"/>
      <c r="MA21" s="370"/>
      <c r="MB21" s="370"/>
      <c r="MC21" s="370"/>
      <c r="MD21" s="370"/>
      <c r="ME21" s="370"/>
      <c r="MF21" s="370"/>
      <c r="MG21" s="370"/>
      <c r="MH21" s="370"/>
      <c r="MI21" s="370"/>
      <c r="MJ21" s="370"/>
      <c r="MK21" s="370"/>
      <c r="ML21" s="370"/>
      <c r="MM21" s="370"/>
      <c r="MN21" s="370"/>
      <c r="MO21" s="370"/>
      <c r="MP21" s="370"/>
      <c r="MQ21" s="370"/>
      <c r="MR21" s="370"/>
      <c r="MS21" s="370"/>
      <c r="MT21" s="370"/>
      <c r="MU21" s="370"/>
      <c r="MV21" s="370"/>
      <c r="MW21" s="370"/>
      <c r="MX21" s="370"/>
      <c r="MY21" s="370"/>
      <c r="MZ21" s="370"/>
      <c r="NA21" s="370"/>
      <c r="NB21" s="370"/>
      <c r="NC21" s="370"/>
      <c r="ND21" s="370"/>
      <c r="NE21" s="370"/>
      <c r="NF21" s="370"/>
      <c r="NG21" s="370"/>
      <c r="NH21" s="370"/>
      <c r="NI21" s="370"/>
      <c r="NJ21" s="370"/>
      <c r="NK21" s="370"/>
      <c r="NL21" s="370"/>
      <c r="NM21" s="370"/>
      <c r="NN21" s="370"/>
      <c r="NO21" s="370"/>
      <c r="NP21" s="370"/>
      <c r="NQ21" s="370"/>
      <c r="NR21" s="370"/>
      <c r="NS21" s="370"/>
      <c r="NT21" s="370"/>
      <c r="NU21" s="370"/>
      <c r="NV21" s="370"/>
      <c r="NW21" s="370"/>
      <c r="NX21" s="370"/>
      <c r="NY21" s="370"/>
      <c r="NZ21" s="370"/>
      <c r="OA21" s="370"/>
      <c r="OB21" s="370"/>
      <c r="OC21" s="370"/>
      <c r="OD21" s="370"/>
      <c r="OE21" s="370"/>
      <c r="OF21" s="370"/>
      <c r="OG21" s="370"/>
      <c r="OH21" s="370"/>
      <c r="OI21" s="370"/>
      <c r="OJ21" s="370"/>
      <c r="OK21" s="370"/>
      <c r="OL21" s="370"/>
      <c r="OM21" s="370"/>
      <c r="ON21" s="370"/>
      <c r="OO21" s="370"/>
      <c r="OP21" s="370"/>
      <c r="OQ21" s="370"/>
      <c r="OR21" s="370"/>
      <c r="OS21" s="370"/>
      <c r="OT21" s="370"/>
      <c r="OU21" s="370"/>
      <c r="OV21" s="370"/>
      <c r="OW21" s="370"/>
      <c r="OX21" s="370"/>
      <c r="OY21" s="370"/>
      <c r="OZ21" s="370"/>
      <c r="PA21" s="370"/>
      <c r="PB21" s="370"/>
      <c r="PC21" s="370"/>
      <c r="PD21" s="370"/>
      <c r="PE21" s="370"/>
      <c r="PF21" s="370"/>
      <c r="PG21" s="370"/>
      <c r="PH21" s="370"/>
      <c r="PI21" s="370"/>
      <c r="PJ21" s="370"/>
      <c r="PK21" s="370"/>
      <c r="PL21" s="370"/>
      <c r="PM21" s="370"/>
      <c r="PN21" s="370"/>
      <c r="PO21" s="370"/>
      <c r="PP21" s="370"/>
      <c r="PQ21" s="370"/>
      <c r="PR21" s="370"/>
      <c r="PS21" s="370"/>
      <c r="PT21" s="370"/>
      <c r="PU21" s="370"/>
      <c r="PV21" s="370"/>
      <c r="PW21" s="370"/>
      <c r="PX21" s="370"/>
      <c r="PY21" s="370"/>
      <c r="PZ21" s="370"/>
      <c r="QA21" s="370"/>
      <c r="QB21" s="370"/>
      <c r="QC21" s="370"/>
      <c r="QD21" s="370"/>
      <c r="QE21" s="370"/>
      <c r="QF21" s="370"/>
      <c r="QG21" s="370"/>
      <c r="QH21" s="370"/>
      <c r="QI21" s="370"/>
      <c r="QJ21" s="370"/>
      <c r="QK21" s="370"/>
      <c r="QL21" s="370"/>
      <c r="QM21" s="370"/>
      <c r="QN21" s="370"/>
      <c r="QO21" s="370"/>
      <c r="QP21" s="370"/>
      <c r="QQ21" s="370"/>
      <c r="QR21" s="370"/>
      <c r="QS21" s="370"/>
      <c r="QT21" s="370"/>
      <c r="QU21" s="370"/>
      <c r="QV21" s="370"/>
      <c r="QW21" s="370"/>
      <c r="QX21" s="370"/>
      <c r="QY21" s="370"/>
      <c r="QZ21" s="370"/>
      <c r="RA21" s="370"/>
      <c r="RB21" s="370"/>
      <c r="RC21" s="370"/>
      <c r="RD21" s="370"/>
      <c r="RE21" s="370"/>
      <c r="RF21" s="370"/>
      <c r="RG21" s="370"/>
      <c r="RH21" s="370"/>
      <c r="RI21" s="370"/>
      <c r="RJ21" s="370"/>
      <c r="RK21" s="370"/>
      <c r="RL21" s="370"/>
      <c r="RM21" s="370"/>
      <c r="RN21" s="370"/>
      <c r="RO21" s="370"/>
      <c r="RP21" s="370"/>
      <c r="RQ21" s="370"/>
      <c r="RR21" s="370"/>
      <c r="RS21" s="370"/>
      <c r="RT21" s="370"/>
      <c r="RU21" s="370"/>
      <c r="RV21" s="370"/>
      <c r="RW21" s="370"/>
      <c r="RX21" s="370"/>
      <c r="RY21" s="370"/>
      <c r="RZ21" s="370"/>
      <c r="SA21" s="370"/>
      <c r="SB21" s="370"/>
      <c r="SC21" s="370"/>
      <c r="SD21" s="370"/>
      <c r="SE21" s="370"/>
      <c r="SF21" s="370"/>
      <c r="SG21" s="370"/>
      <c r="SH21" s="370"/>
      <c r="SI21" s="370"/>
      <c r="SJ21" s="370"/>
      <c r="SK21" s="370"/>
      <c r="SL21" s="370"/>
      <c r="SM21" s="370"/>
      <c r="SN21" s="370"/>
      <c r="SO21" s="370"/>
      <c r="SP21" s="370"/>
      <c r="SQ21" s="370"/>
      <c r="SR21" s="370"/>
      <c r="SS21" s="370"/>
      <c r="ST21" s="370"/>
      <c r="SU21" s="370"/>
      <c r="SV21" s="370"/>
      <c r="SW21" s="370"/>
      <c r="SX21" s="370"/>
      <c r="SY21" s="370"/>
      <c r="SZ21" s="370"/>
      <c r="TA21" s="370"/>
      <c r="TB21" s="370"/>
      <c r="TC21" s="370"/>
      <c r="TD21" s="370"/>
      <c r="TE21" s="370"/>
      <c r="TF21" s="370"/>
      <c r="TG21" s="370"/>
      <c r="TH21" s="370"/>
      <c r="TI21" s="370"/>
      <c r="TJ21" s="370"/>
      <c r="TK21" s="370"/>
      <c r="TL21" s="370"/>
      <c r="TM21" s="370"/>
      <c r="TN21" s="370"/>
      <c r="TO21" s="370"/>
      <c r="TP21" s="370"/>
      <c r="TQ21" s="370"/>
      <c r="TR21" s="370"/>
      <c r="TS21" s="370"/>
      <c r="TT21" s="370"/>
      <c r="TU21" s="370"/>
      <c r="TV21" s="370"/>
      <c r="TW21" s="370"/>
      <c r="TX21" s="370"/>
      <c r="TY21" s="370"/>
      <c r="TZ21" s="370"/>
      <c r="UA21" s="370"/>
      <c r="UB21" s="370"/>
      <c r="UC21" s="370"/>
      <c r="UD21" s="370"/>
      <c r="UE21" s="370"/>
      <c r="UF21" s="370"/>
      <c r="UG21" s="370"/>
      <c r="UH21" s="370"/>
      <c r="UI21" s="370"/>
      <c r="UJ21" s="370"/>
      <c r="UK21" s="370"/>
      <c r="UL21" s="370"/>
      <c r="UM21" s="370"/>
      <c r="UN21" s="370"/>
      <c r="UO21" s="370"/>
      <c r="UP21" s="370"/>
      <c r="UQ21" s="370"/>
      <c r="UR21" s="370"/>
      <c r="US21" s="370"/>
      <c r="UT21" s="370"/>
      <c r="UU21" s="370"/>
      <c r="UV21" s="370"/>
      <c r="UW21" s="370"/>
      <c r="UX21" s="370"/>
      <c r="UY21" s="370"/>
      <c r="UZ21" s="370"/>
      <c r="VA21" s="370"/>
      <c r="VB21" s="370"/>
      <c r="VC21" s="370"/>
      <c r="VD21" s="370"/>
      <c r="VE21" s="370"/>
      <c r="VF21" s="370"/>
      <c r="VG21" s="370"/>
      <c r="VH21" s="370"/>
      <c r="VI21" s="370"/>
      <c r="VJ21" s="370"/>
      <c r="VK21" s="370"/>
      <c r="VL21" s="370"/>
      <c r="VM21" s="370"/>
      <c r="VN21" s="370"/>
      <c r="VO21" s="370"/>
      <c r="VP21" s="370"/>
      <c r="VQ21" s="370"/>
      <c r="VR21" s="370"/>
      <c r="VS21" s="370"/>
      <c r="VT21" s="370"/>
      <c r="VU21" s="370"/>
      <c r="VV21" s="370"/>
      <c r="VW21" s="370"/>
      <c r="VX21" s="370"/>
      <c r="VY21" s="370"/>
      <c r="VZ21" s="370"/>
      <c r="WA21" s="370"/>
      <c r="WB21" s="370"/>
      <c r="WC21" s="370"/>
      <c r="WD21" s="370"/>
      <c r="WE21" s="370"/>
      <c r="WF21" s="370"/>
      <c r="WG21" s="370"/>
      <c r="WH21" s="370"/>
      <c r="WI21" s="370"/>
      <c r="WJ21" s="370"/>
      <c r="WK21" s="370"/>
      <c r="WL21" s="370"/>
      <c r="WM21" s="370"/>
      <c r="WN21" s="370"/>
      <c r="WO21" s="370"/>
      <c r="WP21" s="370"/>
      <c r="WQ21" s="370"/>
      <c r="WR21" s="370"/>
      <c r="WS21" s="370"/>
      <c r="WT21" s="370"/>
      <c r="WU21" s="370"/>
      <c r="WV21" s="370"/>
      <c r="WW21" s="370"/>
      <c r="WX21" s="370"/>
      <c r="WY21" s="370"/>
      <c r="WZ21" s="370"/>
      <c r="XA21" s="370"/>
      <c r="XB21" s="370"/>
      <c r="XC21" s="370"/>
      <c r="XD21" s="370"/>
      <c r="XE21" s="370"/>
      <c r="XF21" s="370"/>
      <c r="XG21" s="370"/>
      <c r="XH21" s="370"/>
      <c r="XI21" s="370"/>
      <c r="XJ21" s="370"/>
      <c r="XK21" s="370"/>
      <c r="XL21" s="370"/>
      <c r="XM21" s="370"/>
      <c r="XN21" s="370"/>
      <c r="XO21" s="370"/>
      <c r="XP21" s="370"/>
      <c r="XQ21" s="370"/>
      <c r="XR21" s="370"/>
      <c r="XS21" s="370"/>
      <c r="XT21" s="370"/>
      <c r="XU21" s="370"/>
      <c r="XV21" s="370"/>
      <c r="XW21" s="370"/>
      <c r="XX21" s="370"/>
      <c r="XY21" s="370"/>
      <c r="XZ21" s="370"/>
      <c r="YA21" s="370"/>
      <c r="YB21" s="370"/>
      <c r="YC21" s="370"/>
      <c r="YD21" s="370"/>
      <c r="YE21" s="370"/>
      <c r="YF21" s="370"/>
      <c r="YG21" s="370"/>
      <c r="YH21" s="370"/>
      <c r="YI21" s="370"/>
      <c r="YJ21" s="370"/>
      <c r="YK21" s="370"/>
      <c r="YL21" s="370"/>
      <c r="YM21" s="370"/>
      <c r="YN21" s="370"/>
      <c r="YO21" s="370"/>
      <c r="YP21" s="370"/>
      <c r="YQ21" s="370"/>
      <c r="YR21" s="370"/>
      <c r="YS21" s="370"/>
      <c r="YT21" s="370"/>
      <c r="YU21" s="370"/>
      <c r="YV21" s="370"/>
      <c r="YW21" s="370"/>
      <c r="YX21" s="370"/>
      <c r="YY21" s="370"/>
      <c r="YZ21" s="370"/>
      <c r="ZA21" s="370"/>
      <c r="ZB21" s="370"/>
      <c r="ZC21" s="370"/>
      <c r="ZD21" s="370"/>
      <c r="ZE21" s="370"/>
      <c r="ZF21" s="370"/>
      <c r="ZG21" s="370"/>
      <c r="ZH21" s="370"/>
      <c r="ZI21" s="370"/>
      <c r="ZJ21" s="370"/>
      <c r="ZK21" s="370"/>
      <c r="ZL21" s="370"/>
      <c r="ZM21" s="370"/>
      <c r="ZN21" s="370"/>
      <c r="ZO21" s="370"/>
      <c r="ZP21" s="370"/>
      <c r="ZQ21" s="370"/>
      <c r="ZR21" s="370"/>
      <c r="ZS21" s="370"/>
      <c r="ZT21" s="370"/>
      <c r="ZU21" s="370"/>
      <c r="ZV21" s="370"/>
      <c r="ZW21" s="370"/>
      <c r="ZX21" s="370"/>
      <c r="ZY21" s="370"/>
      <c r="ZZ21" s="370"/>
      <c r="AAA21" s="370"/>
      <c r="AAB21" s="370"/>
      <c r="AAC21" s="370"/>
      <c r="AAD21" s="370"/>
      <c r="AAE21" s="370"/>
      <c r="AAF21" s="370"/>
      <c r="AAG21" s="370"/>
      <c r="AAH21" s="370"/>
      <c r="AAI21" s="370"/>
      <c r="AAJ21" s="370"/>
      <c r="AAK21" s="370"/>
      <c r="AAL21" s="370"/>
      <c r="AAM21" s="370"/>
      <c r="AAN21" s="370"/>
      <c r="AAO21" s="370"/>
      <c r="AAP21" s="370"/>
      <c r="AAQ21" s="370"/>
      <c r="AAR21" s="370"/>
      <c r="AAS21" s="370"/>
      <c r="AAT21" s="370"/>
      <c r="AAU21" s="370"/>
      <c r="AAV21" s="370"/>
      <c r="AAW21" s="370"/>
      <c r="AAX21" s="370"/>
      <c r="AAY21" s="370"/>
      <c r="AAZ21" s="370"/>
      <c r="ABA21" s="370"/>
      <c r="ABB21" s="370"/>
      <c r="ABC21" s="370"/>
      <c r="ABD21" s="370"/>
      <c r="ABE21" s="370"/>
      <c r="ABF21" s="370"/>
      <c r="ABG21" s="370"/>
      <c r="ABH21" s="370"/>
      <c r="ABI21" s="370"/>
      <c r="ABJ21" s="370"/>
      <c r="ABK21" s="370"/>
      <c r="ABL21" s="370"/>
      <c r="ABM21" s="370"/>
      <c r="ABN21" s="370"/>
      <c r="ABO21" s="370"/>
      <c r="ABP21" s="370"/>
      <c r="ABQ21" s="370"/>
      <c r="ABR21" s="370"/>
      <c r="ABS21" s="370"/>
      <c r="ABT21" s="370"/>
      <c r="ABU21" s="370"/>
      <c r="ABV21" s="370"/>
      <c r="ABW21" s="370"/>
      <c r="ABX21" s="370"/>
      <c r="ABY21" s="370"/>
      <c r="ABZ21" s="370"/>
      <c r="ACA21" s="370"/>
      <c r="ACB21" s="370"/>
      <c r="ACC21" s="370"/>
      <c r="ACD21" s="370"/>
      <c r="ACE21" s="370"/>
      <c r="ACF21" s="370"/>
      <c r="ACG21" s="370"/>
      <c r="ACH21" s="370"/>
      <c r="ACI21" s="370"/>
      <c r="ACJ21" s="370"/>
      <c r="ACK21" s="370"/>
      <c r="ACL21" s="370"/>
      <c r="ACM21" s="370"/>
      <c r="ACN21" s="370"/>
      <c r="ACO21" s="370"/>
      <c r="ACP21" s="370"/>
      <c r="ACQ21" s="370"/>
      <c r="ACR21" s="370"/>
      <c r="ACS21" s="370"/>
      <c r="ACT21" s="370"/>
      <c r="ACU21" s="370"/>
      <c r="ACV21" s="370"/>
      <c r="ACW21" s="370"/>
      <c r="ACX21" s="370"/>
      <c r="ACY21" s="370"/>
      <c r="ACZ21" s="370"/>
      <c r="ADA21" s="370"/>
      <c r="ADB21" s="370"/>
      <c r="ADC21" s="370"/>
      <c r="ADD21" s="370"/>
      <c r="ADE21" s="370"/>
      <c r="ADF21" s="370"/>
      <c r="ADG21" s="370"/>
      <c r="ADH21" s="370"/>
      <c r="ADI21" s="370"/>
      <c r="ADJ21" s="370"/>
      <c r="ADK21" s="370"/>
      <c r="ADL21" s="370"/>
      <c r="ADM21" s="370"/>
      <c r="ADN21" s="370"/>
      <c r="ADO21" s="370"/>
      <c r="ADP21" s="370"/>
      <c r="ADQ21" s="370"/>
      <c r="ADR21" s="370"/>
      <c r="ADS21" s="370"/>
      <c r="ADT21" s="370"/>
      <c r="ADU21" s="370"/>
      <c r="ADV21" s="370"/>
      <c r="ADW21" s="370"/>
      <c r="ADX21" s="370"/>
      <c r="ADY21" s="370"/>
      <c r="ADZ21" s="370"/>
      <c r="AEA21" s="370"/>
      <c r="AEB21" s="370"/>
      <c r="AEC21" s="370"/>
      <c r="AED21" s="370"/>
      <c r="AEE21" s="370"/>
      <c r="AEF21" s="370"/>
      <c r="AEG21" s="370"/>
      <c r="AEH21" s="370"/>
      <c r="AEI21" s="370"/>
      <c r="AEJ21" s="370"/>
      <c r="AEK21" s="370"/>
      <c r="AEL21" s="370"/>
      <c r="AEM21" s="370"/>
      <c r="AEN21" s="370"/>
      <c r="AEO21" s="370"/>
      <c r="AEP21" s="370"/>
      <c r="AEQ21" s="370"/>
      <c r="AER21" s="370"/>
      <c r="AES21" s="370"/>
      <c r="AET21" s="370"/>
      <c r="AEU21" s="370"/>
      <c r="AEV21" s="370"/>
      <c r="AEW21" s="370"/>
      <c r="AEX21" s="370"/>
      <c r="AEY21" s="370"/>
      <c r="AEZ21" s="370"/>
      <c r="AFA21" s="370"/>
      <c r="AFB21" s="370"/>
      <c r="AFC21" s="370"/>
      <c r="AFD21" s="370"/>
      <c r="AFE21" s="370"/>
      <c r="AFF21" s="370"/>
      <c r="AFG21" s="370"/>
      <c r="AFH21" s="370"/>
      <c r="AFI21" s="370"/>
      <c r="AFJ21" s="370"/>
      <c r="AFK21" s="370"/>
      <c r="AFL21" s="370"/>
      <c r="AFM21" s="370"/>
      <c r="AFN21" s="370"/>
      <c r="AFO21" s="370"/>
      <c r="AFP21" s="370"/>
      <c r="AFQ21" s="370"/>
      <c r="AFR21" s="370"/>
      <c r="AFS21" s="370"/>
      <c r="AFT21" s="370"/>
      <c r="AFU21" s="370"/>
      <c r="AFV21" s="370"/>
      <c r="AFW21" s="370"/>
      <c r="AFX21" s="370"/>
      <c r="AFY21" s="370"/>
      <c r="AFZ21" s="370"/>
      <c r="AGA21" s="370"/>
      <c r="AGB21" s="370"/>
      <c r="AGC21" s="370"/>
      <c r="AGD21" s="370"/>
      <c r="AGE21" s="370"/>
      <c r="AGF21" s="370"/>
      <c r="AGG21" s="370"/>
      <c r="AGH21" s="370"/>
      <c r="AGI21" s="370"/>
      <c r="AGJ21" s="370"/>
      <c r="AGK21" s="370"/>
      <c r="AGL21" s="370"/>
      <c r="AGM21" s="370"/>
      <c r="AGN21" s="370"/>
      <c r="AGO21" s="370"/>
      <c r="AGP21" s="370"/>
      <c r="AGQ21" s="370"/>
      <c r="AGR21" s="370"/>
      <c r="AGS21" s="370"/>
      <c r="AGT21" s="370"/>
      <c r="AGU21" s="370"/>
      <c r="AGV21" s="370"/>
      <c r="AGW21" s="370"/>
      <c r="AGX21" s="370"/>
      <c r="AGY21" s="370"/>
      <c r="AGZ21" s="370"/>
      <c r="AHA21" s="370"/>
      <c r="AHB21" s="370"/>
      <c r="AHC21" s="370"/>
      <c r="AHD21" s="370"/>
      <c r="AHE21" s="370"/>
      <c r="AHF21" s="370"/>
      <c r="AHG21" s="370"/>
      <c r="AHH21" s="370"/>
      <c r="AHI21" s="370"/>
      <c r="AHJ21" s="370"/>
      <c r="AHK21" s="370"/>
      <c r="AHL21" s="370"/>
      <c r="AHM21" s="370"/>
      <c r="AHN21" s="370"/>
      <c r="AHO21" s="370"/>
      <c r="AHP21" s="370"/>
      <c r="AHQ21" s="370"/>
      <c r="AHR21" s="370"/>
      <c r="AHS21" s="370"/>
      <c r="AHT21" s="370"/>
      <c r="AHU21" s="370"/>
      <c r="AHV21" s="370"/>
      <c r="AHW21" s="370"/>
      <c r="AHX21" s="370"/>
      <c r="AHY21" s="370"/>
      <c r="AHZ21" s="370"/>
      <c r="AIA21" s="370"/>
      <c r="AIB21" s="370"/>
      <c r="AIC21" s="370"/>
      <c r="AID21" s="370"/>
      <c r="AIE21" s="370"/>
      <c r="AIF21" s="370"/>
      <c r="AIG21" s="370"/>
      <c r="AIH21" s="370"/>
      <c r="AII21" s="370"/>
      <c r="AIJ21" s="370"/>
      <c r="AIK21" s="370"/>
      <c r="AIL21" s="370"/>
      <c r="AIM21" s="370"/>
      <c r="AIN21" s="370"/>
      <c r="AIO21" s="370"/>
      <c r="AIP21" s="370"/>
      <c r="AIQ21" s="370"/>
      <c r="AIR21" s="370"/>
      <c r="AIS21" s="370"/>
      <c r="AIT21" s="370"/>
      <c r="AIU21" s="370"/>
      <c r="AIV21" s="370"/>
      <c r="AIW21" s="370"/>
      <c r="AIX21" s="370"/>
      <c r="AIY21" s="370"/>
      <c r="AIZ21" s="370"/>
      <c r="AJA21" s="370"/>
      <c r="AJB21" s="370"/>
      <c r="AJC21" s="370"/>
      <c r="AJD21" s="370"/>
      <c r="AJE21" s="370"/>
      <c r="AJF21" s="370"/>
      <c r="AJG21" s="370"/>
      <c r="AJH21" s="370"/>
      <c r="AJI21" s="370"/>
      <c r="AJJ21" s="370"/>
      <c r="AJK21" s="370"/>
      <c r="AJL21" s="370"/>
      <c r="AJM21" s="370"/>
      <c r="AJN21" s="370"/>
      <c r="AJO21" s="370"/>
      <c r="AJP21" s="370"/>
      <c r="AJQ21" s="370"/>
      <c r="AJR21" s="370"/>
      <c r="AJS21" s="370"/>
      <c r="AJT21" s="370"/>
      <c r="AJU21" s="370"/>
      <c r="AJV21" s="370"/>
      <c r="AJW21" s="370"/>
      <c r="AJX21" s="370"/>
      <c r="AJY21" s="370"/>
      <c r="AJZ21" s="370"/>
      <c r="AKA21" s="370"/>
      <c r="AKB21" s="370"/>
      <c r="AKC21" s="370"/>
      <c r="AKD21" s="370"/>
      <c r="AKE21" s="370"/>
      <c r="AKF21" s="370"/>
      <c r="AKG21" s="370"/>
      <c r="AKH21" s="370"/>
      <c r="AKI21" s="370"/>
      <c r="AKJ21" s="370"/>
      <c r="AKK21" s="370"/>
      <c r="AKL21" s="370"/>
      <c r="AKM21" s="370"/>
      <c r="AKN21" s="370"/>
      <c r="AKO21" s="370"/>
      <c r="AKP21" s="370"/>
      <c r="AKQ21" s="370"/>
      <c r="AKR21" s="370"/>
      <c r="AKS21" s="370"/>
      <c r="AKT21" s="370"/>
      <c r="AKU21" s="370"/>
      <c r="AKV21" s="370"/>
      <c r="AKW21" s="370"/>
      <c r="AKX21" s="370"/>
      <c r="AKY21" s="370"/>
      <c r="AKZ21" s="370"/>
      <c r="ALA21" s="370"/>
      <c r="ALB21" s="370"/>
      <c r="ALC21" s="370"/>
      <c r="ALD21" s="370"/>
      <c r="ALE21" s="370"/>
      <c r="ALF21" s="370"/>
      <c r="ALG21" s="370"/>
      <c r="ALH21" s="370"/>
      <c r="ALI21" s="370"/>
      <c r="ALJ21" s="370"/>
      <c r="ALK21" s="370"/>
      <c r="ALL21" s="370"/>
      <c r="ALM21" s="370"/>
      <c r="ALN21" s="370"/>
      <c r="ALO21" s="370"/>
      <c r="ALP21" s="370"/>
      <c r="ALQ21" s="370"/>
      <c r="ALR21" s="370"/>
      <c r="ALS21" s="370"/>
      <c r="ALT21" s="370"/>
      <c r="ALU21" s="370"/>
      <c r="ALV21" s="370"/>
      <c r="ALW21" s="370"/>
      <c r="ALX21" s="370"/>
      <c r="ALY21" s="370"/>
      <c r="ALZ21" s="370"/>
      <c r="AMA21" s="370"/>
      <c r="AMB21" s="370"/>
      <c r="AMC21" s="370"/>
      <c r="AMD21" s="370"/>
      <c r="AME21" s="370"/>
      <c r="AMF21" s="370"/>
      <c r="AMG21" s="370"/>
      <c r="AMH21" s="370"/>
      <c r="AMI21" s="370"/>
      <c r="AMJ21" s="370"/>
      <c r="AMK21" s="370"/>
      <c r="AML21" s="370"/>
      <c r="AMM21" s="370"/>
      <c r="AMN21" s="370"/>
      <c r="AMO21" s="370"/>
      <c r="AMP21" s="370"/>
      <c r="AMQ21" s="370"/>
      <c r="AMR21" s="370"/>
      <c r="AMS21" s="370"/>
      <c r="AMT21" s="370"/>
      <c r="AMU21" s="370"/>
      <c r="AMV21" s="370"/>
      <c r="AMW21" s="370"/>
      <c r="AMX21" s="370"/>
      <c r="AMY21" s="370"/>
      <c r="AMZ21" s="370"/>
      <c r="ANA21" s="370"/>
      <c r="ANB21" s="370"/>
      <c r="ANC21" s="370"/>
      <c r="AND21" s="370"/>
      <c r="ANE21" s="370"/>
      <c r="ANF21" s="370"/>
      <c r="ANG21" s="370"/>
      <c r="ANH21" s="370"/>
      <c r="ANI21" s="370"/>
      <c r="ANJ21" s="370"/>
      <c r="ANK21" s="370"/>
      <c r="ANL21" s="370"/>
      <c r="ANM21" s="370"/>
      <c r="ANN21" s="370"/>
      <c r="ANO21" s="370"/>
      <c r="ANP21" s="370"/>
      <c r="ANQ21" s="370"/>
      <c r="ANR21" s="370"/>
      <c r="ANS21" s="370"/>
      <c r="ANT21" s="370"/>
      <c r="ANU21" s="370"/>
      <c r="ANV21" s="370"/>
      <c r="ANW21" s="370"/>
      <c r="ANX21" s="370"/>
      <c r="ANY21" s="370"/>
      <c r="ANZ21" s="370"/>
      <c r="AOA21" s="370"/>
      <c r="AOB21" s="370"/>
      <c r="AOC21" s="370"/>
      <c r="AOD21" s="370"/>
      <c r="AOE21" s="370"/>
      <c r="AOF21" s="370"/>
      <c r="AOG21" s="370"/>
      <c r="AOH21" s="370"/>
      <c r="AOI21" s="370"/>
      <c r="AOJ21" s="370"/>
      <c r="AOK21" s="370"/>
      <c r="AOL21" s="370"/>
      <c r="AOM21" s="370"/>
      <c r="AON21" s="370"/>
      <c r="AOO21" s="370"/>
      <c r="AOP21" s="370"/>
      <c r="AOQ21" s="370"/>
      <c r="AOR21" s="370"/>
      <c r="AOS21" s="370"/>
      <c r="AOT21" s="370"/>
      <c r="AOU21" s="370"/>
      <c r="AOV21" s="370"/>
      <c r="AOW21" s="370"/>
      <c r="AOX21" s="370"/>
      <c r="AOY21" s="370"/>
      <c r="AOZ21" s="370"/>
      <c r="APA21" s="370"/>
      <c r="APB21" s="370"/>
      <c r="APC21" s="370"/>
      <c r="APD21" s="370"/>
      <c r="APE21" s="370"/>
      <c r="APF21" s="370"/>
      <c r="APG21" s="370"/>
      <c r="APH21" s="370"/>
      <c r="API21" s="370"/>
      <c r="APJ21" s="370"/>
      <c r="APK21" s="370"/>
      <c r="APL21" s="370"/>
      <c r="APM21" s="370"/>
      <c r="APN21" s="370"/>
      <c r="APO21" s="370"/>
      <c r="APP21" s="370"/>
      <c r="APQ21" s="370"/>
      <c r="APR21" s="370"/>
      <c r="APS21" s="370"/>
      <c r="APT21" s="370"/>
      <c r="APU21" s="370"/>
      <c r="APV21" s="370"/>
      <c r="APW21" s="370"/>
      <c r="APX21" s="370"/>
      <c r="APY21" s="370"/>
      <c r="APZ21" s="370"/>
      <c r="AQA21" s="370"/>
      <c r="AQB21" s="370"/>
      <c r="AQC21" s="370"/>
      <c r="AQD21" s="370"/>
      <c r="AQE21" s="370"/>
      <c r="AQF21" s="370"/>
      <c r="AQG21" s="370"/>
      <c r="AQH21" s="370"/>
      <c r="AQI21" s="370"/>
      <c r="AQJ21" s="370"/>
      <c r="AQK21" s="370"/>
      <c r="AQL21" s="370"/>
      <c r="AQM21" s="370"/>
      <c r="AQN21" s="370"/>
      <c r="AQO21" s="370"/>
      <c r="AQP21" s="370"/>
      <c r="AQQ21" s="370"/>
      <c r="AQR21" s="370"/>
      <c r="AQS21" s="370"/>
      <c r="AQT21" s="370"/>
      <c r="AQU21" s="370"/>
      <c r="AQV21" s="370"/>
      <c r="AQW21" s="370"/>
      <c r="AQX21" s="370"/>
      <c r="AQY21" s="370"/>
      <c r="AQZ21" s="370"/>
      <c r="ARA21" s="370"/>
      <c r="ARB21" s="370"/>
      <c r="ARC21" s="370"/>
      <c r="ARD21" s="370"/>
      <c r="ARE21" s="370"/>
      <c r="ARF21" s="370"/>
      <c r="ARG21" s="370"/>
      <c r="ARH21" s="370"/>
      <c r="ARI21" s="370"/>
      <c r="ARJ21" s="370"/>
      <c r="ARK21" s="370"/>
      <c r="ARL21" s="370"/>
      <c r="ARM21" s="370"/>
      <c r="ARN21" s="370"/>
      <c r="ARO21" s="370"/>
      <c r="ARP21" s="370"/>
      <c r="ARQ21" s="370"/>
      <c r="ARR21" s="370"/>
      <c r="ARS21" s="370"/>
      <c r="ART21" s="370"/>
      <c r="ARU21" s="370"/>
      <c r="ARV21" s="370"/>
      <c r="ARW21" s="370"/>
      <c r="ARX21" s="370"/>
      <c r="ARY21" s="370"/>
      <c r="ARZ21" s="370"/>
      <c r="ASA21" s="370"/>
      <c r="ASB21" s="370"/>
      <c r="ASC21" s="370"/>
      <c r="ASD21" s="370"/>
      <c r="ASE21" s="370"/>
      <c r="ASF21" s="370"/>
      <c r="ASG21" s="370"/>
      <c r="ASH21" s="370"/>
      <c r="ASI21" s="370"/>
      <c r="ASJ21" s="370"/>
      <c r="ASK21" s="370"/>
      <c r="ASL21" s="370"/>
      <c r="ASM21" s="370"/>
      <c r="ASN21" s="370"/>
      <c r="ASO21" s="370"/>
      <c r="ASP21" s="370"/>
      <c r="ASQ21" s="370"/>
      <c r="ASR21" s="370"/>
      <c r="ASS21" s="370"/>
      <c r="AST21" s="370"/>
      <c r="ASU21" s="370"/>
      <c r="ASV21" s="370"/>
      <c r="ASW21" s="370"/>
      <c r="ASX21" s="370"/>
      <c r="ASY21" s="370"/>
      <c r="ASZ21" s="370"/>
      <c r="ATA21" s="370"/>
      <c r="ATB21" s="370"/>
      <c r="ATC21" s="370"/>
      <c r="ATD21" s="370"/>
      <c r="ATE21" s="370"/>
      <c r="ATF21" s="370"/>
      <c r="ATG21" s="370"/>
      <c r="ATH21" s="370"/>
      <c r="ATI21" s="370"/>
      <c r="ATJ21" s="370"/>
      <c r="ATK21" s="370"/>
      <c r="ATL21" s="370"/>
      <c r="ATM21" s="370"/>
      <c r="ATN21" s="370"/>
      <c r="ATO21" s="370"/>
      <c r="ATP21" s="370"/>
      <c r="ATQ21" s="370"/>
      <c r="ATR21" s="370"/>
      <c r="ATS21" s="370"/>
      <c r="ATT21" s="370"/>
      <c r="ATU21" s="370"/>
      <c r="ATV21" s="370"/>
      <c r="ATW21" s="370"/>
      <c r="ATX21" s="370"/>
      <c r="ATY21" s="370"/>
      <c r="ATZ21" s="370"/>
      <c r="AUA21" s="370"/>
      <c r="AUB21" s="370"/>
      <c r="AUC21" s="370"/>
      <c r="AUD21" s="370"/>
      <c r="AUE21" s="370"/>
      <c r="AUF21" s="370"/>
      <c r="AUG21" s="370"/>
      <c r="AUH21" s="370"/>
      <c r="AUI21" s="370"/>
      <c r="AUJ21" s="370"/>
      <c r="AUK21" s="370"/>
      <c r="AUL21" s="370"/>
      <c r="AUM21" s="370"/>
      <c r="AUN21" s="370"/>
      <c r="AUO21" s="370"/>
      <c r="AUP21" s="370"/>
      <c r="AUQ21" s="370"/>
      <c r="AUR21" s="370"/>
      <c r="AUS21" s="370"/>
      <c r="AUT21" s="370"/>
      <c r="AUU21" s="370"/>
      <c r="AUV21" s="370"/>
      <c r="AUW21" s="370"/>
      <c r="AUX21" s="370"/>
      <c r="AUY21" s="370"/>
      <c r="AUZ21" s="370"/>
      <c r="AVA21" s="370"/>
      <c r="AVB21" s="370"/>
      <c r="AVC21" s="370"/>
      <c r="AVD21" s="370"/>
      <c r="AVE21" s="370"/>
      <c r="AVF21" s="370"/>
      <c r="AVG21" s="370"/>
      <c r="AVH21" s="370"/>
      <c r="AVI21" s="370"/>
      <c r="AVJ21" s="370"/>
      <c r="AVK21" s="370"/>
      <c r="AVL21" s="370"/>
      <c r="AVM21" s="370"/>
      <c r="AVN21" s="370"/>
      <c r="AVO21" s="370"/>
      <c r="AVP21" s="370"/>
      <c r="AVQ21" s="370"/>
      <c r="AVR21" s="370"/>
      <c r="AVS21" s="370"/>
      <c r="AVT21" s="370"/>
      <c r="AVU21" s="370"/>
      <c r="AVV21" s="370"/>
      <c r="AVW21" s="370"/>
      <c r="AVX21" s="370"/>
      <c r="AVY21" s="370"/>
      <c r="AVZ21" s="370"/>
      <c r="AWA21" s="370"/>
      <c r="AWB21" s="370"/>
      <c r="AWC21" s="370"/>
      <c r="AWD21" s="370"/>
      <c r="AWE21" s="370"/>
      <c r="AWF21" s="370"/>
      <c r="AWG21" s="370"/>
      <c r="AWH21" s="370"/>
      <c r="AWI21" s="370"/>
      <c r="AWJ21" s="370"/>
      <c r="AWK21" s="370"/>
      <c r="AWL21" s="370"/>
      <c r="AWM21" s="370"/>
      <c r="AWN21" s="370"/>
      <c r="AWO21" s="370"/>
      <c r="AWP21" s="370"/>
      <c r="AWQ21" s="370"/>
      <c r="AWR21" s="370"/>
      <c r="AWS21" s="370"/>
      <c r="AWT21" s="370"/>
      <c r="AWU21" s="370"/>
      <c r="AWV21" s="370"/>
      <c r="AWW21" s="370"/>
      <c r="AWX21" s="370"/>
      <c r="AWY21" s="370"/>
      <c r="AWZ21" s="370"/>
      <c r="AXA21" s="370"/>
      <c r="AXB21" s="370"/>
      <c r="AXC21" s="370"/>
      <c r="AXD21" s="370"/>
      <c r="AXE21" s="370"/>
      <c r="AXF21" s="370"/>
      <c r="AXG21" s="370"/>
      <c r="AXH21" s="370"/>
      <c r="AXI21" s="370"/>
      <c r="AXJ21" s="370"/>
      <c r="AXK21" s="370"/>
      <c r="AXL21" s="370"/>
      <c r="AXM21" s="370"/>
      <c r="AXN21" s="370"/>
      <c r="AXO21" s="370"/>
      <c r="AXP21" s="370"/>
      <c r="AXQ21" s="370"/>
      <c r="AXR21" s="370"/>
      <c r="AXS21" s="370"/>
      <c r="AXT21" s="370"/>
      <c r="AXU21" s="370"/>
      <c r="AXV21" s="370"/>
      <c r="AXW21" s="370"/>
      <c r="AXX21" s="370"/>
      <c r="AXY21" s="370"/>
      <c r="AXZ21" s="370"/>
      <c r="AYA21" s="370"/>
      <c r="AYB21" s="370"/>
      <c r="AYC21" s="370"/>
      <c r="AYD21" s="370"/>
      <c r="AYE21" s="370"/>
      <c r="AYF21" s="370"/>
      <c r="AYG21" s="370"/>
      <c r="AYH21" s="370"/>
      <c r="AYI21" s="370"/>
      <c r="AYJ21" s="370"/>
      <c r="AYK21" s="370"/>
      <c r="AYL21" s="370"/>
      <c r="AYM21" s="370"/>
      <c r="AYN21" s="370"/>
      <c r="AYO21" s="370"/>
      <c r="AYP21" s="370"/>
      <c r="AYQ21" s="370"/>
      <c r="AYR21" s="370"/>
      <c r="AYS21" s="370"/>
      <c r="AYT21" s="370"/>
      <c r="AYU21" s="370"/>
      <c r="AYV21" s="370"/>
      <c r="AYW21" s="370"/>
      <c r="AYX21" s="370"/>
      <c r="AYY21" s="370"/>
      <c r="AYZ21" s="370"/>
      <c r="AZA21" s="370"/>
      <c r="AZB21" s="370"/>
      <c r="AZC21" s="370"/>
      <c r="AZD21" s="370"/>
      <c r="AZE21" s="370"/>
      <c r="AZF21" s="370"/>
      <c r="AZG21" s="370"/>
      <c r="AZH21" s="370"/>
      <c r="AZI21" s="370"/>
      <c r="AZJ21" s="370"/>
      <c r="AZK21" s="370"/>
      <c r="AZL21" s="370"/>
      <c r="AZM21" s="370"/>
      <c r="AZN21" s="370"/>
      <c r="AZO21" s="370"/>
      <c r="AZP21" s="370"/>
      <c r="AZQ21" s="370"/>
      <c r="AZR21" s="370"/>
      <c r="AZS21" s="370"/>
      <c r="AZT21" s="370"/>
      <c r="AZU21" s="370"/>
      <c r="AZV21" s="370"/>
      <c r="AZW21" s="370"/>
      <c r="AZX21" s="370"/>
      <c r="AZY21" s="370"/>
      <c r="AZZ21" s="370"/>
      <c r="BAA21" s="370"/>
      <c r="BAB21" s="370"/>
      <c r="BAC21" s="370"/>
      <c r="BAD21" s="370"/>
      <c r="BAE21" s="370"/>
      <c r="BAF21" s="370"/>
      <c r="BAG21" s="370"/>
      <c r="BAH21" s="370"/>
      <c r="BAI21" s="370"/>
      <c r="BAJ21" s="370"/>
      <c r="BAK21" s="370"/>
      <c r="BAL21" s="370"/>
      <c r="BAM21" s="370"/>
      <c r="BAN21" s="370"/>
      <c r="BAO21" s="370"/>
      <c r="BAP21" s="370"/>
      <c r="BAQ21" s="370"/>
      <c r="BAR21" s="370"/>
      <c r="BAS21" s="370"/>
      <c r="BAT21" s="370"/>
      <c r="BAU21" s="370"/>
      <c r="BAV21" s="370"/>
      <c r="BAW21" s="370"/>
      <c r="BAX21" s="370"/>
      <c r="BAY21" s="370"/>
      <c r="BAZ21" s="370"/>
      <c r="BBA21" s="370"/>
      <c r="BBB21" s="370"/>
      <c r="BBC21" s="370"/>
      <c r="BBD21" s="370"/>
      <c r="BBE21" s="370"/>
      <c r="BBF21" s="370"/>
      <c r="BBG21" s="370"/>
      <c r="BBH21" s="370"/>
      <c r="BBI21" s="370"/>
      <c r="BBJ21" s="370"/>
      <c r="BBK21" s="370"/>
      <c r="BBL21" s="370"/>
      <c r="BBM21" s="370"/>
      <c r="BBN21" s="370"/>
      <c r="BBO21" s="370"/>
      <c r="BBP21" s="370"/>
      <c r="BBQ21" s="370"/>
      <c r="BBR21" s="370"/>
      <c r="BBS21" s="370"/>
      <c r="BBT21" s="370"/>
      <c r="BBU21" s="370"/>
      <c r="BBV21" s="370"/>
      <c r="BBW21" s="370"/>
      <c r="BBX21" s="370"/>
      <c r="BBY21" s="370"/>
      <c r="BBZ21" s="370"/>
      <c r="BCA21" s="370"/>
      <c r="BCB21" s="370"/>
      <c r="BCC21" s="370"/>
      <c r="BCD21" s="370"/>
      <c r="BCE21" s="370"/>
      <c r="BCF21" s="370"/>
      <c r="BCG21" s="370"/>
      <c r="BCH21" s="370"/>
      <c r="BCI21" s="370"/>
      <c r="BCJ21" s="370"/>
      <c r="BCK21" s="370"/>
      <c r="BCL21" s="370"/>
      <c r="BCM21" s="370"/>
      <c r="BCN21" s="370"/>
      <c r="BCO21" s="370"/>
      <c r="BCP21" s="370"/>
      <c r="BCQ21" s="370"/>
      <c r="BCR21" s="370"/>
      <c r="BCS21" s="370"/>
      <c r="BCT21" s="370"/>
      <c r="BCU21" s="370"/>
      <c r="BCV21" s="370"/>
      <c r="BCW21" s="370"/>
      <c r="BCX21" s="370"/>
      <c r="BCY21" s="370"/>
      <c r="BCZ21" s="370"/>
      <c r="BDA21" s="370"/>
      <c r="BDB21" s="370"/>
      <c r="BDC21" s="370"/>
      <c r="BDD21" s="370"/>
      <c r="BDE21" s="370"/>
      <c r="BDF21" s="370"/>
      <c r="BDG21" s="370"/>
      <c r="BDH21" s="370"/>
      <c r="BDI21" s="370"/>
      <c r="BDJ21" s="370"/>
      <c r="BDK21" s="370"/>
      <c r="BDL21" s="370"/>
      <c r="BDM21" s="370"/>
      <c r="BDN21" s="370"/>
      <c r="BDO21" s="370"/>
      <c r="BDP21" s="370"/>
      <c r="BDQ21" s="370"/>
      <c r="BDR21" s="370"/>
      <c r="BDS21" s="370"/>
      <c r="BDT21" s="370"/>
      <c r="BDU21" s="370"/>
      <c r="BDV21" s="370"/>
      <c r="BDW21" s="370"/>
      <c r="BDX21" s="370"/>
      <c r="BDY21" s="370"/>
      <c r="BDZ21" s="370"/>
      <c r="BEA21" s="370"/>
      <c r="BEB21" s="370"/>
      <c r="BEC21" s="370"/>
      <c r="BED21" s="370"/>
      <c r="BEE21" s="370"/>
      <c r="BEF21" s="370"/>
      <c r="BEG21" s="370"/>
      <c r="BEH21" s="370"/>
      <c r="BEI21" s="370"/>
      <c r="BEJ21" s="370"/>
      <c r="BEK21" s="370"/>
      <c r="BEL21" s="370"/>
      <c r="BEM21" s="370"/>
      <c r="BEN21" s="370"/>
      <c r="BEO21" s="370"/>
      <c r="BEP21" s="370"/>
      <c r="BEQ21" s="370"/>
      <c r="BER21" s="370"/>
      <c r="BES21" s="370"/>
      <c r="BET21" s="370"/>
      <c r="BEU21" s="370"/>
      <c r="BEV21" s="370"/>
      <c r="BEW21" s="370"/>
      <c r="BEX21" s="370"/>
      <c r="BEY21" s="370"/>
      <c r="BEZ21" s="370"/>
      <c r="BFA21" s="370"/>
      <c r="BFB21" s="370"/>
      <c r="BFC21" s="370"/>
      <c r="BFD21" s="370"/>
      <c r="BFE21" s="370"/>
      <c r="BFF21" s="370"/>
      <c r="BFG21" s="370"/>
      <c r="BFH21" s="370"/>
      <c r="BFI21" s="370"/>
      <c r="BFJ21" s="370"/>
      <c r="BFK21" s="370"/>
      <c r="BFL21" s="370"/>
      <c r="BFM21" s="370"/>
      <c r="BFN21" s="370"/>
      <c r="BFO21" s="370"/>
      <c r="BFP21" s="370"/>
      <c r="BFQ21" s="370"/>
      <c r="BFR21" s="370"/>
      <c r="BFS21" s="370"/>
      <c r="BFT21" s="370"/>
      <c r="BFU21" s="370"/>
      <c r="BFV21" s="370"/>
      <c r="BFW21" s="370"/>
      <c r="BFX21" s="370"/>
      <c r="BFY21" s="370"/>
      <c r="BFZ21" s="370"/>
      <c r="BGA21" s="370"/>
      <c r="BGB21" s="370"/>
      <c r="BGC21" s="370"/>
      <c r="BGD21" s="370"/>
      <c r="BGE21" s="370"/>
      <c r="BGF21" s="370"/>
      <c r="BGG21" s="370"/>
      <c r="BGH21" s="370"/>
      <c r="BGI21" s="370"/>
      <c r="BGJ21" s="370"/>
      <c r="BGK21" s="370"/>
      <c r="BGL21" s="370"/>
      <c r="BGM21" s="370"/>
      <c r="BGN21" s="370"/>
      <c r="BGO21" s="370"/>
      <c r="BGP21" s="370"/>
      <c r="BGQ21" s="370"/>
      <c r="BGR21" s="370"/>
      <c r="BGS21" s="370"/>
      <c r="BGT21" s="370"/>
      <c r="BGU21" s="370"/>
      <c r="BGV21" s="370"/>
      <c r="BGW21" s="370"/>
      <c r="BGX21" s="370"/>
      <c r="BGY21" s="370"/>
      <c r="BGZ21" s="370"/>
      <c r="BHA21" s="370"/>
      <c r="BHB21" s="370"/>
      <c r="BHC21" s="370"/>
      <c r="BHD21" s="370"/>
      <c r="BHE21" s="370"/>
      <c r="BHF21" s="370"/>
      <c r="BHG21" s="370"/>
      <c r="BHH21" s="370"/>
      <c r="BHI21" s="370"/>
      <c r="BHJ21" s="370"/>
      <c r="BHK21" s="370"/>
      <c r="BHL21" s="370"/>
      <c r="BHM21" s="370"/>
      <c r="BHN21" s="370"/>
      <c r="BHO21" s="370"/>
      <c r="BHP21" s="370"/>
      <c r="BHQ21" s="370"/>
      <c r="BHR21" s="370"/>
      <c r="BHS21" s="370"/>
      <c r="BHT21" s="370"/>
      <c r="BHU21" s="370"/>
      <c r="BHV21" s="370"/>
      <c r="BHW21" s="370"/>
      <c r="BHX21" s="370"/>
      <c r="BHY21" s="370"/>
      <c r="BHZ21" s="370"/>
      <c r="BIA21" s="370"/>
      <c r="BIB21" s="370"/>
      <c r="BIC21" s="370"/>
      <c r="BID21" s="370"/>
      <c r="BIE21" s="370"/>
      <c r="BIF21" s="370"/>
      <c r="BIG21" s="370"/>
      <c r="BIH21" s="370"/>
      <c r="BII21" s="370"/>
      <c r="BIJ21" s="370"/>
      <c r="BIK21" s="370"/>
      <c r="BIL21" s="370"/>
      <c r="BIM21" s="370"/>
      <c r="BIN21" s="370"/>
      <c r="BIO21" s="370"/>
      <c r="BIP21" s="370"/>
      <c r="BIQ21" s="370"/>
      <c r="BIR21" s="370"/>
      <c r="BIS21" s="370"/>
      <c r="BIT21" s="370"/>
      <c r="BIU21" s="370"/>
      <c r="BIV21" s="370"/>
      <c r="BIW21" s="370"/>
      <c r="BIX21" s="370"/>
      <c r="BIY21" s="370"/>
      <c r="BIZ21" s="370"/>
      <c r="BJA21" s="370"/>
      <c r="BJB21" s="370"/>
      <c r="BJC21" s="370"/>
      <c r="BJD21" s="370"/>
      <c r="BJE21" s="370"/>
      <c r="BJF21" s="370"/>
      <c r="BJG21" s="370"/>
      <c r="BJH21" s="370"/>
      <c r="BJI21" s="370"/>
      <c r="BJJ21" s="370"/>
      <c r="BJK21" s="370"/>
      <c r="BJL21" s="370"/>
      <c r="BJM21" s="370"/>
      <c r="BJN21" s="370"/>
      <c r="BJO21" s="370"/>
      <c r="BJP21" s="370"/>
      <c r="BJQ21" s="370"/>
      <c r="BJR21" s="370"/>
      <c r="BJS21" s="370"/>
      <c r="BJT21" s="370"/>
      <c r="BJU21" s="370"/>
      <c r="BJV21" s="370"/>
      <c r="BJW21" s="370"/>
      <c r="BJX21" s="370"/>
      <c r="BJY21" s="370"/>
      <c r="BJZ21" s="370"/>
      <c r="BKA21" s="370"/>
      <c r="BKB21" s="370"/>
      <c r="BKC21" s="370"/>
      <c r="BKD21" s="370"/>
      <c r="BKE21" s="370"/>
      <c r="BKF21" s="370"/>
      <c r="BKG21" s="370"/>
      <c r="BKH21" s="370"/>
      <c r="BKI21" s="370"/>
      <c r="BKJ21" s="370"/>
      <c r="BKK21" s="370"/>
      <c r="BKL21" s="370"/>
      <c r="BKM21" s="370"/>
      <c r="BKN21" s="370"/>
      <c r="BKO21" s="370"/>
      <c r="BKP21" s="370"/>
      <c r="BKQ21" s="370"/>
      <c r="BKR21" s="370"/>
      <c r="BKS21" s="370"/>
      <c r="BKT21" s="370"/>
      <c r="BKU21" s="370"/>
      <c r="BKV21" s="370"/>
      <c r="BKW21" s="370"/>
      <c r="BKX21" s="370"/>
      <c r="BKY21" s="370"/>
      <c r="BKZ21" s="370"/>
      <c r="BLA21" s="370"/>
      <c r="BLB21" s="370"/>
      <c r="BLC21" s="370"/>
      <c r="BLD21" s="370"/>
      <c r="BLE21" s="370"/>
      <c r="BLF21" s="370"/>
      <c r="BLG21" s="370"/>
      <c r="BLH21" s="370"/>
      <c r="BLI21" s="370"/>
      <c r="BLJ21" s="370"/>
      <c r="BLK21" s="370"/>
      <c r="BLL21" s="370"/>
      <c r="BLM21" s="370"/>
      <c r="BLN21" s="370"/>
      <c r="BLO21" s="370"/>
      <c r="BLP21" s="370"/>
      <c r="BLQ21" s="370"/>
      <c r="BLR21" s="370"/>
      <c r="BLS21" s="370"/>
      <c r="BLT21" s="370"/>
      <c r="BLU21" s="370"/>
      <c r="BLV21" s="370"/>
      <c r="BLW21" s="370"/>
      <c r="BLX21" s="370"/>
      <c r="BLY21" s="370"/>
      <c r="BLZ21" s="370"/>
    </row>
    <row r="22" spans="1:1690" s="279" customFormat="1" ht="11.25" customHeight="1" x14ac:dyDescent="0.2">
      <c r="A22" s="394" t="s">
        <v>55</v>
      </c>
      <c r="B22" s="372" t="s">
        <v>128</v>
      </c>
      <c r="C22" s="373">
        <v>0.13600000000000001</v>
      </c>
      <c r="D22" s="373">
        <v>0.128</v>
      </c>
      <c r="E22" s="373">
        <v>9.0999999999999998E-2</v>
      </c>
      <c r="F22" s="373">
        <v>0.127</v>
      </c>
      <c r="G22" s="373">
        <v>0.12870000000000001</v>
      </c>
      <c r="H22" s="373">
        <v>0.11169999999999999</v>
      </c>
      <c r="I22" s="373">
        <v>0.12820000000000001</v>
      </c>
      <c r="J22" s="373">
        <v>0.16500000000000001</v>
      </c>
      <c r="K22" s="373">
        <v>0.14929999999999999</v>
      </c>
      <c r="L22" s="373">
        <v>0.13289999999999999</v>
      </c>
      <c r="M22" s="373">
        <v>0.11550000000000001</v>
      </c>
      <c r="N22" s="373">
        <v>0.1351</v>
      </c>
      <c r="O22" s="373">
        <v>0.125</v>
      </c>
      <c r="P22" s="373">
        <v>0.1212</v>
      </c>
      <c r="Q22" s="373">
        <v>0.11239300000000001</v>
      </c>
      <c r="R22" s="373">
        <v>4.1541000000000002E-2</v>
      </c>
      <c r="S22" s="373">
        <v>7.7715999999999993E-2</v>
      </c>
      <c r="T22" s="373">
        <v>7.1999999999999995E-2</v>
      </c>
      <c r="U22" s="373">
        <v>6.9925000000000001E-2</v>
      </c>
      <c r="V22" s="373">
        <v>8.8452000000000003E-2</v>
      </c>
      <c r="W22" s="373">
        <v>9.5500000000000002E-2</v>
      </c>
      <c r="X22" s="373">
        <v>0.10637099999999999</v>
      </c>
      <c r="Y22" s="373">
        <v>0.107109</v>
      </c>
      <c r="Z22" s="373">
        <v>0.118268</v>
      </c>
      <c r="AA22" s="373">
        <v>0.115704</v>
      </c>
      <c r="AB22" s="373">
        <v>0.128806</v>
      </c>
      <c r="AC22" s="373">
        <v>0.124988</v>
      </c>
      <c r="AD22" s="373"/>
      <c r="AE22" s="373"/>
      <c r="AF22" s="373"/>
      <c r="AG22" s="373"/>
      <c r="AH22" s="373"/>
      <c r="AI22" s="373"/>
      <c r="AJ22" s="373"/>
      <c r="AK22" s="373"/>
      <c r="AL22" s="373"/>
      <c r="AM22" s="370"/>
      <c r="AN22" s="370"/>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0"/>
      <c r="BP22" s="370"/>
      <c r="BQ22" s="370"/>
      <c r="BR22" s="370"/>
      <c r="BS22" s="370"/>
      <c r="BT22" s="370"/>
      <c r="BU22" s="370"/>
      <c r="BV22" s="370"/>
      <c r="BW22" s="370"/>
      <c r="BX22" s="370"/>
      <c r="BY22" s="370"/>
      <c r="BZ22" s="370"/>
      <c r="CA22" s="370"/>
      <c r="CB22" s="370"/>
      <c r="CC22" s="370"/>
      <c r="CD22" s="370"/>
      <c r="CE22" s="370"/>
      <c r="CF22" s="370"/>
      <c r="CG22" s="370"/>
      <c r="CH22" s="370"/>
      <c r="CI22" s="370"/>
      <c r="CJ22" s="370"/>
      <c r="CK22" s="370"/>
      <c r="CL22" s="370"/>
      <c r="CM22" s="370"/>
      <c r="CN22" s="370"/>
      <c r="CO22" s="370"/>
      <c r="CP22" s="370"/>
      <c r="CQ22" s="370"/>
      <c r="CR22" s="370"/>
      <c r="CS22" s="370"/>
      <c r="CT22" s="370"/>
      <c r="CU22" s="370"/>
      <c r="CV22" s="370"/>
      <c r="CW22" s="370"/>
      <c r="CX22" s="370"/>
      <c r="CY22" s="370"/>
      <c r="CZ22" s="370"/>
      <c r="DA22" s="370"/>
      <c r="DB22" s="370"/>
      <c r="DC22" s="370"/>
      <c r="DD22" s="370"/>
      <c r="DE22" s="370"/>
      <c r="DF22" s="370"/>
      <c r="DG22" s="370"/>
      <c r="DH22" s="370"/>
      <c r="DI22" s="370"/>
      <c r="DJ22" s="370"/>
      <c r="DK22" s="370"/>
      <c r="DL22" s="370"/>
      <c r="DM22" s="370"/>
      <c r="DN22" s="370"/>
      <c r="DO22" s="370"/>
      <c r="DP22" s="370"/>
      <c r="DQ22" s="370"/>
      <c r="DR22" s="370"/>
      <c r="DS22" s="370"/>
      <c r="DT22" s="370"/>
      <c r="DU22" s="370"/>
      <c r="DV22" s="370"/>
      <c r="DW22" s="370"/>
      <c r="DX22" s="370"/>
      <c r="DY22" s="370"/>
      <c r="DZ22" s="370"/>
      <c r="EA22" s="370"/>
      <c r="EB22" s="370"/>
      <c r="EC22" s="370"/>
      <c r="ED22" s="370"/>
      <c r="EE22" s="370"/>
      <c r="EF22" s="370"/>
      <c r="EG22" s="370"/>
      <c r="EH22" s="370"/>
      <c r="EI22" s="370"/>
      <c r="EJ22" s="370"/>
      <c r="EK22" s="370"/>
      <c r="EL22" s="370"/>
      <c r="EM22" s="370"/>
      <c r="EN22" s="370"/>
      <c r="EO22" s="370"/>
      <c r="EP22" s="370"/>
      <c r="EQ22" s="370"/>
      <c r="ER22" s="370"/>
      <c r="ES22" s="370"/>
      <c r="ET22" s="370"/>
      <c r="EU22" s="370"/>
      <c r="EV22" s="370"/>
      <c r="EW22" s="370"/>
      <c r="EX22" s="370"/>
      <c r="EY22" s="370"/>
      <c r="EZ22" s="370"/>
      <c r="FA22" s="370"/>
      <c r="FB22" s="370"/>
      <c r="FC22" s="370"/>
      <c r="FD22" s="370"/>
      <c r="FE22" s="370"/>
      <c r="FF22" s="370"/>
      <c r="FG22" s="370"/>
      <c r="FH22" s="370"/>
      <c r="FI22" s="370"/>
      <c r="FJ22" s="370"/>
      <c r="FK22" s="370"/>
      <c r="FL22" s="370"/>
      <c r="FM22" s="370"/>
      <c r="FN22" s="370"/>
      <c r="FO22" s="370"/>
      <c r="FP22" s="370"/>
      <c r="FQ22" s="370"/>
      <c r="FR22" s="370"/>
      <c r="FS22" s="370"/>
      <c r="FT22" s="370"/>
      <c r="FU22" s="370"/>
      <c r="FV22" s="370"/>
      <c r="FW22" s="370"/>
      <c r="FX22" s="370"/>
      <c r="FY22" s="370"/>
      <c r="FZ22" s="370"/>
      <c r="GA22" s="370"/>
      <c r="GB22" s="370"/>
      <c r="GC22" s="370"/>
      <c r="GD22" s="370"/>
      <c r="GE22" s="370"/>
      <c r="GF22" s="370"/>
      <c r="GG22" s="370"/>
      <c r="GH22" s="370"/>
      <c r="GI22" s="370"/>
      <c r="GJ22" s="370"/>
      <c r="GK22" s="370"/>
      <c r="GL22" s="370"/>
      <c r="GM22" s="370"/>
      <c r="GN22" s="370"/>
      <c r="GO22" s="370"/>
      <c r="GP22" s="370"/>
      <c r="GQ22" s="370"/>
      <c r="GR22" s="370"/>
      <c r="GS22" s="370"/>
      <c r="GT22" s="370"/>
      <c r="GU22" s="370"/>
      <c r="GV22" s="370"/>
      <c r="GW22" s="370"/>
      <c r="GX22" s="370"/>
      <c r="GY22" s="370"/>
      <c r="GZ22" s="370"/>
      <c r="HA22" s="370"/>
      <c r="HB22" s="370"/>
      <c r="HC22" s="370"/>
      <c r="HD22" s="370"/>
      <c r="HE22" s="370"/>
      <c r="HF22" s="370"/>
      <c r="HG22" s="370"/>
      <c r="HH22" s="370"/>
      <c r="HI22" s="370"/>
      <c r="HJ22" s="370"/>
      <c r="HK22" s="370"/>
      <c r="HL22" s="370"/>
      <c r="HM22" s="370"/>
      <c r="HN22" s="370"/>
      <c r="HO22" s="370"/>
      <c r="HP22" s="370"/>
      <c r="HQ22" s="370"/>
      <c r="HR22" s="370"/>
      <c r="HS22" s="370"/>
      <c r="HT22" s="370"/>
      <c r="HU22" s="370"/>
      <c r="HV22" s="370"/>
      <c r="HW22" s="370"/>
      <c r="HX22" s="370"/>
      <c r="HY22" s="370"/>
      <c r="HZ22" s="370"/>
      <c r="IA22" s="370"/>
      <c r="IB22" s="370"/>
      <c r="IC22" s="370"/>
      <c r="ID22" s="370"/>
      <c r="IE22" s="370"/>
      <c r="IF22" s="370"/>
      <c r="IG22" s="370"/>
      <c r="IH22" s="370"/>
      <c r="II22" s="370"/>
      <c r="IJ22" s="370"/>
      <c r="IK22" s="370"/>
      <c r="IL22" s="370"/>
      <c r="IM22" s="370"/>
      <c r="IN22" s="370"/>
      <c r="IO22" s="370"/>
      <c r="IP22" s="370"/>
      <c r="IQ22" s="370"/>
      <c r="IR22" s="370"/>
      <c r="IS22" s="370"/>
      <c r="IT22" s="370"/>
      <c r="IU22" s="370"/>
      <c r="IV22" s="370"/>
      <c r="IW22" s="370"/>
      <c r="IX22" s="370"/>
      <c r="IY22" s="370"/>
      <c r="IZ22" s="370"/>
      <c r="JA22" s="370"/>
      <c r="JB22" s="370"/>
      <c r="JC22" s="370"/>
      <c r="JD22" s="370"/>
      <c r="JE22" s="370"/>
      <c r="JF22" s="370"/>
      <c r="JG22" s="370"/>
      <c r="JH22" s="370"/>
      <c r="JI22" s="370"/>
      <c r="JJ22" s="370"/>
      <c r="JK22" s="370"/>
      <c r="JL22" s="370"/>
      <c r="JM22" s="370"/>
      <c r="JN22" s="370"/>
      <c r="JO22" s="370"/>
      <c r="JP22" s="370"/>
      <c r="JQ22" s="370"/>
      <c r="JR22" s="370"/>
      <c r="JS22" s="370"/>
      <c r="JT22" s="370"/>
      <c r="JU22" s="370"/>
      <c r="JV22" s="370"/>
      <c r="JW22" s="370"/>
      <c r="JX22" s="370"/>
      <c r="JY22" s="370"/>
      <c r="JZ22" s="370"/>
      <c r="KA22" s="370"/>
      <c r="KB22" s="370"/>
      <c r="KC22" s="370"/>
      <c r="KD22" s="370"/>
      <c r="KE22" s="370"/>
      <c r="KF22" s="370"/>
      <c r="KG22" s="370"/>
      <c r="KH22" s="370"/>
      <c r="KI22" s="370"/>
      <c r="KJ22" s="370"/>
      <c r="KK22" s="370"/>
      <c r="KL22" s="370"/>
      <c r="KM22" s="370"/>
      <c r="KN22" s="370"/>
      <c r="KO22" s="370"/>
      <c r="KP22" s="370"/>
      <c r="KQ22" s="370"/>
      <c r="KR22" s="370"/>
      <c r="KS22" s="370"/>
      <c r="KT22" s="370"/>
      <c r="KU22" s="370"/>
      <c r="KV22" s="370"/>
      <c r="KW22" s="370"/>
      <c r="KX22" s="370"/>
      <c r="KY22" s="370"/>
      <c r="KZ22" s="370"/>
      <c r="LA22" s="370"/>
      <c r="LB22" s="370"/>
      <c r="LC22" s="370"/>
      <c r="LD22" s="370"/>
      <c r="LE22" s="370"/>
      <c r="LF22" s="370"/>
      <c r="LG22" s="370"/>
      <c r="LH22" s="370"/>
      <c r="LI22" s="370"/>
      <c r="LJ22" s="370"/>
      <c r="LK22" s="370"/>
      <c r="LL22" s="370"/>
      <c r="LM22" s="370"/>
      <c r="LN22" s="370"/>
      <c r="LO22" s="370"/>
      <c r="LP22" s="370"/>
      <c r="LQ22" s="370"/>
      <c r="LR22" s="370"/>
      <c r="LS22" s="370"/>
      <c r="LT22" s="370"/>
      <c r="LU22" s="370"/>
      <c r="LV22" s="370"/>
      <c r="LW22" s="370"/>
      <c r="LX22" s="370"/>
      <c r="LY22" s="370"/>
      <c r="LZ22" s="370"/>
      <c r="MA22" s="370"/>
      <c r="MB22" s="370"/>
      <c r="MC22" s="370"/>
      <c r="MD22" s="370"/>
      <c r="ME22" s="370"/>
      <c r="MF22" s="370"/>
      <c r="MG22" s="370"/>
      <c r="MH22" s="370"/>
      <c r="MI22" s="370"/>
      <c r="MJ22" s="370"/>
      <c r="MK22" s="370"/>
      <c r="ML22" s="370"/>
      <c r="MM22" s="370"/>
      <c r="MN22" s="370"/>
      <c r="MO22" s="370"/>
      <c r="MP22" s="370"/>
      <c r="MQ22" s="370"/>
      <c r="MR22" s="370"/>
      <c r="MS22" s="370"/>
      <c r="MT22" s="370"/>
      <c r="MU22" s="370"/>
      <c r="MV22" s="370"/>
      <c r="MW22" s="370"/>
      <c r="MX22" s="370"/>
      <c r="MY22" s="370"/>
      <c r="MZ22" s="370"/>
      <c r="NA22" s="370"/>
      <c r="NB22" s="370"/>
      <c r="NC22" s="370"/>
      <c r="ND22" s="370"/>
      <c r="NE22" s="370"/>
      <c r="NF22" s="370"/>
      <c r="NG22" s="370"/>
      <c r="NH22" s="370"/>
      <c r="NI22" s="370"/>
      <c r="NJ22" s="370"/>
      <c r="NK22" s="370"/>
      <c r="NL22" s="370"/>
      <c r="NM22" s="370"/>
      <c r="NN22" s="370"/>
      <c r="NO22" s="370"/>
      <c r="NP22" s="370"/>
      <c r="NQ22" s="370"/>
      <c r="NR22" s="370"/>
      <c r="NS22" s="370"/>
      <c r="NT22" s="370"/>
      <c r="NU22" s="370"/>
      <c r="NV22" s="370"/>
      <c r="NW22" s="370"/>
      <c r="NX22" s="370"/>
      <c r="NY22" s="370"/>
      <c r="NZ22" s="370"/>
      <c r="OA22" s="370"/>
      <c r="OB22" s="370"/>
      <c r="OC22" s="370"/>
      <c r="OD22" s="370"/>
      <c r="OE22" s="370"/>
      <c r="OF22" s="370"/>
      <c r="OG22" s="370"/>
      <c r="OH22" s="370"/>
      <c r="OI22" s="370"/>
      <c r="OJ22" s="370"/>
      <c r="OK22" s="370"/>
      <c r="OL22" s="370"/>
      <c r="OM22" s="370"/>
      <c r="ON22" s="370"/>
      <c r="OO22" s="370"/>
      <c r="OP22" s="370"/>
      <c r="OQ22" s="370"/>
      <c r="OR22" s="370"/>
      <c r="OS22" s="370"/>
      <c r="OT22" s="370"/>
      <c r="OU22" s="370"/>
      <c r="OV22" s="370"/>
      <c r="OW22" s="370"/>
      <c r="OX22" s="370"/>
      <c r="OY22" s="370"/>
      <c r="OZ22" s="370"/>
      <c r="PA22" s="370"/>
      <c r="PB22" s="370"/>
      <c r="PC22" s="370"/>
      <c r="PD22" s="370"/>
      <c r="PE22" s="370"/>
      <c r="PF22" s="370"/>
      <c r="PG22" s="370"/>
      <c r="PH22" s="370"/>
      <c r="PI22" s="370"/>
      <c r="PJ22" s="370"/>
      <c r="PK22" s="370"/>
      <c r="PL22" s="370"/>
      <c r="PM22" s="370"/>
      <c r="PN22" s="370"/>
      <c r="PO22" s="370"/>
      <c r="PP22" s="370"/>
      <c r="PQ22" s="370"/>
      <c r="PR22" s="370"/>
      <c r="PS22" s="370"/>
      <c r="PT22" s="370"/>
      <c r="PU22" s="370"/>
      <c r="PV22" s="370"/>
      <c r="PW22" s="370"/>
      <c r="PX22" s="370"/>
      <c r="PY22" s="370"/>
      <c r="PZ22" s="370"/>
      <c r="QA22" s="370"/>
      <c r="QB22" s="370"/>
      <c r="QC22" s="370"/>
      <c r="QD22" s="370"/>
      <c r="QE22" s="370"/>
      <c r="QF22" s="370"/>
      <c r="QG22" s="370"/>
      <c r="QH22" s="370"/>
      <c r="QI22" s="370"/>
      <c r="QJ22" s="370"/>
      <c r="QK22" s="370"/>
      <c r="QL22" s="370"/>
      <c r="QM22" s="370"/>
      <c r="QN22" s="370"/>
      <c r="QO22" s="370"/>
      <c r="QP22" s="370"/>
      <c r="QQ22" s="370"/>
      <c r="QR22" s="370"/>
      <c r="QS22" s="370"/>
      <c r="QT22" s="370"/>
      <c r="QU22" s="370"/>
      <c r="QV22" s="370"/>
      <c r="QW22" s="370"/>
      <c r="QX22" s="370"/>
      <c r="QY22" s="370"/>
      <c r="QZ22" s="370"/>
      <c r="RA22" s="370"/>
      <c r="RB22" s="370"/>
      <c r="RC22" s="370"/>
      <c r="RD22" s="370"/>
      <c r="RE22" s="370"/>
      <c r="RF22" s="370"/>
      <c r="RG22" s="370"/>
      <c r="RH22" s="370"/>
      <c r="RI22" s="370"/>
      <c r="RJ22" s="370"/>
      <c r="RK22" s="370"/>
      <c r="RL22" s="370"/>
      <c r="RM22" s="370"/>
      <c r="RN22" s="370"/>
      <c r="RO22" s="370"/>
      <c r="RP22" s="370"/>
      <c r="RQ22" s="370"/>
      <c r="RR22" s="370"/>
      <c r="RS22" s="370"/>
      <c r="RT22" s="370"/>
      <c r="RU22" s="370"/>
      <c r="RV22" s="370"/>
      <c r="RW22" s="370"/>
      <c r="RX22" s="370"/>
      <c r="RY22" s="370"/>
      <c r="RZ22" s="370"/>
      <c r="SA22" s="370"/>
      <c r="SB22" s="370"/>
      <c r="SC22" s="370"/>
      <c r="SD22" s="370"/>
      <c r="SE22" s="370"/>
      <c r="SF22" s="370"/>
      <c r="SG22" s="370"/>
      <c r="SH22" s="370"/>
      <c r="SI22" s="370"/>
      <c r="SJ22" s="370"/>
      <c r="SK22" s="370"/>
      <c r="SL22" s="370"/>
      <c r="SM22" s="370"/>
      <c r="SN22" s="370"/>
      <c r="SO22" s="370"/>
      <c r="SP22" s="370"/>
      <c r="SQ22" s="370"/>
      <c r="SR22" s="370"/>
      <c r="SS22" s="370"/>
      <c r="ST22" s="370"/>
      <c r="SU22" s="370"/>
      <c r="SV22" s="370"/>
      <c r="SW22" s="370"/>
      <c r="SX22" s="370"/>
      <c r="SY22" s="370"/>
      <c r="SZ22" s="370"/>
      <c r="TA22" s="370"/>
      <c r="TB22" s="370"/>
      <c r="TC22" s="370"/>
      <c r="TD22" s="370"/>
      <c r="TE22" s="370"/>
      <c r="TF22" s="370"/>
      <c r="TG22" s="370"/>
      <c r="TH22" s="370"/>
      <c r="TI22" s="370"/>
      <c r="TJ22" s="370"/>
      <c r="TK22" s="370"/>
      <c r="TL22" s="370"/>
      <c r="TM22" s="370"/>
      <c r="TN22" s="370"/>
      <c r="TO22" s="370"/>
      <c r="TP22" s="370"/>
      <c r="TQ22" s="370"/>
      <c r="TR22" s="370"/>
      <c r="TS22" s="370"/>
      <c r="TT22" s="370"/>
      <c r="TU22" s="370"/>
      <c r="TV22" s="370"/>
      <c r="TW22" s="370"/>
      <c r="TX22" s="370"/>
      <c r="TY22" s="370"/>
      <c r="TZ22" s="370"/>
      <c r="UA22" s="370"/>
      <c r="UB22" s="370"/>
      <c r="UC22" s="370"/>
      <c r="UD22" s="370"/>
      <c r="UE22" s="370"/>
      <c r="UF22" s="370"/>
      <c r="UG22" s="370"/>
      <c r="UH22" s="370"/>
      <c r="UI22" s="370"/>
      <c r="UJ22" s="370"/>
      <c r="UK22" s="370"/>
      <c r="UL22" s="370"/>
      <c r="UM22" s="370"/>
      <c r="UN22" s="370"/>
      <c r="UO22" s="370"/>
      <c r="UP22" s="370"/>
      <c r="UQ22" s="370"/>
      <c r="UR22" s="370"/>
      <c r="US22" s="370"/>
      <c r="UT22" s="370"/>
      <c r="UU22" s="370"/>
      <c r="UV22" s="370"/>
      <c r="UW22" s="370"/>
      <c r="UX22" s="370"/>
      <c r="UY22" s="370"/>
      <c r="UZ22" s="370"/>
      <c r="VA22" s="370"/>
      <c r="VB22" s="370"/>
      <c r="VC22" s="370"/>
      <c r="VD22" s="370"/>
      <c r="VE22" s="370"/>
      <c r="VF22" s="370"/>
      <c r="VG22" s="370"/>
      <c r="VH22" s="370"/>
      <c r="VI22" s="370"/>
      <c r="VJ22" s="370"/>
      <c r="VK22" s="370"/>
      <c r="VL22" s="370"/>
      <c r="VM22" s="370"/>
      <c r="VN22" s="370"/>
      <c r="VO22" s="370"/>
      <c r="VP22" s="370"/>
      <c r="VQ22" s="370"/>
      <c r="VR22" s="370"/>
      <c r="VS22" s="370"/>
      <c r="VT22" s="370"/>
      <c r="VU22" s="370"/>
      <c r="VV22" s="370"/>
      <c r="VW22" s="370"/>
      <c r="VX22" s="370"/>
      <c r="VY22" s="370"/>
      <c r="VZ22" s="370"/>
      <c r="WA22" s="370"/>
      <c r="WB22" s="370"/>
      <c r="WC22" s="370"/>
      <c r="WD22" s="370"/>
      <c r="WE22" s="370"/>
      <c r="WF22" s="370"/>
      <c r="WG22" s="370"/>
      <c r="WH22" s="370"/>
      <c r="WI22" s="370"/>
      <c r="WJ22" s="370"/>
      <c r="WK22" s="370"/>
      <c r="WL22" s="370"/>
      <c r="WM22" s="370"/>
      <c r="WN22" s="370"/>
      <c r="WO22" s="370"/>
      <c r="WP22" s="370"/>
      <c r="WQ22" s="370"/>
      <c r="WR22" s="370"/>
      <c r="WS22" s="370"/>
      <c r="WT22" s="370"/>
      <c r="WU22" s="370"/>
      <c r="WV22" s="370"/>
      <c r="WW22" s="370"/>
      <c r="WX22" s="370"/>
      <c r="WY22" s="370"/>
      <c r="WZ22" s="370"/>
      <c r="XA22" s="370"/>
      <c r="XB22" s="370"/>
      <c r="XC22" s="370"/>
      <c r="XD22" s="370"/>
      <c r="XE22" s="370"/>
      <c r="XF22" s="370"/>
      <c r="XG22" s="370"/>
      <c r="XH22" s="370"/>
      <c r="XI22" s="370"/>
      <c r="XJ22" s="370"/>
      <c r="XK22" s="370"/>
      <c r="XL22" s="370"/>
      <c r="XM22" s="370"/>
      <c r="XN22" s="370"/>
      <c r="XO22" s="370"/>
      <c r="XP22" s="370"/>
      <c r="XQ22" s="370"/>
      <c r="XR22" s="370"/>
      <c r="XS22" s="370"/>
      <c r="XT22" s="370"/>
      <c r="XU22" s="370"/>
      <c r="XV22" s="370"/>
      <c r="XW22" s="370"/>
      <c r="XX22" s="370"/>
      <c r="XY22" s="370"/>
      <c r="XZ22" s="370"/>
      <c r="YA22" s="370"/>
      <c r="YB22" s="370"/>
      <c r="YC22" s="370"/>
      <c r="YD22" s="370"/>
      <c r="YE22" s="370"/>
      <c r="YF22" s="370"/>
      <c r="YG22" s="370"/>
      <c r="YH22" s="370"/>
      <c r="YI22" s="370"/>
      <c r="YJ22" s="370"/>
      <c r="YK22" s="370"/>
      <c r="YL22" s="370"/>
      <c r="YM22" s="370"/>
      <c r="YN22" s="370"/>
      <c r="YO22" s="370"/>
      <c r="YP22" s="370"/>
      <c r="YQ22" s="370"/>
      <c r="YR22" s="370"/>
      <c r="YS22" s="370"/>
      <c r="YT22" s="370"/>
      <c r="YU22" s="370"/>
      <c r="YV22" s="370"/>
      <c r="YW22" s="370"/>
      <c r="YX22" s="370"/>
      <c r="YY22" s="370"/>
      <c r="YZ22" s="370"/>
      <c r="ZA22" s="370"/>
      <c r="ZB22" s="370"/>
      <c r="ZC22" s="370"/>
      <c r="ZD22" s="370"/>
      <c r="ZE22" s="370"/>
      <c r="ZF22" s="370"/>
      <c r="ZG22" s="370"/>
      <c r="ZH22" s="370"/>
      <c r="ZI22" s="370"/>
      <c r="ZJ22" s="370"/>
      <c r="ZK22" s="370"/>
      <c r="ZL22" s="370"/>
      <c r="ZM22" s="370"/>
      <c r="ZN22" s="370"/>
      <c r="ZO22" s="370"/>
      <c r="ZP22" s="370"/>
      <c r="ZQ22" s="370"/>
      <c r="ZR22" s="370"/>
      <c r="ZS22" s="370"/>
      <c r="ZT22" s="370"/>
      <c r="ZU22" s="370"/>
      <c r="ZV22" s="370"/>
      <c r="ZW22" s="370"/>
      <c r="ZX22" s="370"/>
      <c r="ZY22" s="370"/>
      <c r="ZZ22" s="370"/>
      <c r="AAA22" s="370"/>
      <c r="AAB22" s="370"/>
      <c r="AAC22" s="370"/>
      <c r="AAD22" s="370"/>
      <c r="AAE22" s="370"/>
      <c r="AAF22" s="370"/>
      <c r="AAG22" s="370"/>
      <c r="AAH22" s="370"/>
      <c r="AAI22" s="370"/>
      <c r="AAJ22" s="370"/>
      <c r="AAK22" s="370"/>
      <c r="AAL22" s="370"/>
      <c r="AAM22" s="370"/>
      <c r="AAN22" s="370"/>
      <c r="AAO22" s="370"/>
      <c r="AAP22" s="370"/>
      <c r="AAQ22" s="370"/>
      <c r="AAR22" s="370"/>
      <c r="AAS22" s="370"/>
      <c r="AAT22" s="370"/>
      <c r="AAU22" s="370"/>
      <c r="AAV22" s="370"/>
      <c r="AAW22" s="370"/>
      <c r="AAX22" s="370"/>
      <c r="AAY22" s="370"/>
      <c r="AAZ22" s="370"/>
      <c r="ABA22" s="370"/>
      <c r="ABB22" s="370"/>
      <c r="ABC22" s="370"/>
      <c r="ABD22" s="370"/>
      <c r="ABE22" s="370"/>
      <c r="ABF22" s="370"/>
      <c r="ABG22" s="370"/>
      <c r="ABH22" s="370"/>
      <c r="ABI22" s="370"/>
      <c r="ABJ22" s="370"/>
      <c r="ABK22" s="370"/>
      <c r="ABL22" s="370"/>
      <c r="ABM22" s="370"/>
      <c r="ABN22" s="370"/>
      <c r="ABO22" s="370"/>
      <c r="ABP22" s="370"/>
      <c r="ABQ22" s="370"/>
      <c r="ABR22" s="370"/>
      <c r="ABS22" s="370"/>
      <c r="ABT22" s="370"/>
      <c r="ABU22" s="370"/>
      <c r="ABV22" s="370"/>
      <c r="ABW22" s="370"/>
      <c r="ABX22" s="370"/>
      <c r="ABY22" s="370"/>
      <c r="ABZ22" s="370"/>
      <c r="ACA22" s="370"/>
      <c r="ACB22" s="370"/>
      <c r="ACC22" s="370"/>
      <c r="ACD22" s="370"/>
      <c r="ACE22" s="370"/>
      <c r="ACF22" s="370"/>
      <c r="ACG22" s="370"/>
      <c r="ACH22" s="370"/>
      <c r="ACI22" s="370"/>
      <c r="ACJ22" s="370"/>
      <c r="ACK22" s="370"/>
      <c r="ACL22" s="370"/>
      <c r="ACM22" s="370"/>
      <c r="ACN22" s="370"/>
      <c r="ACO22" s="370"/>
      <c r="ACP22" s="370"/>
      <c r="ACQ22" s="370"/>
      <c r="ACR22" s="370"/>
      <c r="ACS22" s="370"/>
      <c r="ACT22" s="370"/>
      <c r="ACU22" s="370"/>
      <c r="ACV22" s="370"/>
      <c r="ACW22" s="370"/>
      <c r="ACX22" s="370"/>
      <c r="ACY22" s="370"/>
      <c r="ACZ22" s="370"/>
      <c r="ADA22" s="370"/>
      <c r="ADB22" s="370"/>
      <c r="ADC22" s="370"/>
      <c r="ADD22" s="370"/>
      <c r="ADE22" s="370"/>
      <c r="ADF22" s="370"/>
      <c r="ADG22" s="370"/>
      <c r="ADH22" s="370"/>
      <c r="ADI22" s="370"/>
      <c r="ADJ22" s="370"/>
      <c r="ADK22" s="370"/>
      <c r="ADL22" s="370"/>
      <c r="ADM22" s="370"/>
      <c r="ADN22" s="370"/>
      <c r="ADO22" s="370"/>
      <c r="ADP22" s="370"/>
      <c r="ADQ22" s="370"/>
      <c r="ADR22" s="370"/>
      <c r="ADS22" s="370"/>
      <c r="ADT22" s="370"/>
      <c r="ADU22" s="370"/>
      <c r="ADV22" s="370"/>
      <c r="ADW22" s="370"/>
      <c r="ADX22" s="370"/>
      <c r="ADY22" s="370"/>
      <c r="ADZ22" s="370"/>
      <c r="AEA22" s="370"/>
      <c r="AEB22" s="370"/>
      <c r="AEC22" s="370"/>
      <c r="AED22" s="370"/>
      <c r="AEE22" s="370"/>
      <c r="AEF22" s="370"/>
      <c r="AEG22" s="370"/>
      <c r="AEH22" s="370"/>
      <c r="AEI22" s="370"/>
      <c r="AEJ22" s="370"/>
      <c r="AEK22" s="370"/>
      <c r="AEL22" s="370"/>
      <c r="AEM22" s="370"/>
      <c r="AEN22" s="370"/>
      <c r="AEO22" s="370"/>
      <c r="AEP22" s="370"/>
      <c r="AEQ22" s="370"/>
      <c r="AER22" s="370"/>
      <c r="AES22" s="370"/>
      <c r="AET22" s="370"/>
      <c r="AEU22" s="370"/>
      <c r="AEV22" s="370"/>
      <c r="AEW22" s="370"/>
      <c r="AEX22" s="370"/>
      <c r="AEY22" s="370"/>
      <c r="AEZ22" s="370"/>
      <c r="AFA22" s="370"/>
      <c r="AFB22" s="370"/>
      <c r="AFC22" s="370"/>
      <c r="AFD22" s="370"/>
      <c r="AFE22" s="370"/>
      <c r="AFF22" s="370"/>
      <c r="AFG22" s="370"/>
      <c r="AFH22" s="370"/>
      <c r="AFI22" s="370"/>
      <c r="AFJ22" s="370"/>
      <c r="AFK22" s="370"/>
      <c r="AFL22" s="370"/>
      <c r="AFM22" s="370"/>
      <c r="AFN22" s="370"/>
      <c r="AFO22" s="370"/>
      <c r="AFP22" s="370"/>
      <c r="AFQ22" s="370"/>
      <c r="AFR22" s="370"/>
      <c r="AFS22" s="370"/>
      <c r="AFT22" s="370"/>
      <c r="AFU22" s="370"/>
      <c r="AFV22" s="370"/>
      <c r="AFW22" s="370"/>
      <c r="AFX22" s="370"/>
      <c r="AFY22" s="370"/>
      <c r="AFZ22" s="370"/>
      <c r="AGA22" s="370"/>
      <c r="AGB22" s="370"/>
      <c r="AGC22" s="370"/>
      <c r="AGD22" s="370"/>
      <c r="AGE22" s="370"/>
      <c r="AGF22" s="370"/>
      <c r="AGG22" s="370"/>
      <c r="AGH22" s="370"/>
      <c r="AGI22" s="370"/>
      <c r="AGJ22" s="370"/>
      <c r="AGK22" s="370"/>
      <c r="AGL22" s="370"/>
      <c r="AGM22" s="370"/>
      <c r="AGN22" s="370"/>
      <c r="AGO22" s="370"/>
      <c r="AGP22" s="370"/>
      <c r="AGQ22" s="370"/>
      <c r="AGR22" s="370"/>
      <c r="AGS22" s="370"/>
      <c r="AGT22" s="370"/>
      <c r="AGU22" s="370"/>
      <c r="AGV22" s="370"/>
      <c r="AGW22" s="370"/>
      <c r="AGX22" s="370"/>
      <c r="AGY22" s="370"/>
      <c r="AGZ22" s="370"/>
      <c r="AHA22" s="370"/>
      <c r="AHB22" s="370"/>
      <c r="AHC22" s="370"/>
      <c r="AHD22" s="370"/>
      <c r="AHE22" s="370"/>
      <c r="AHF22" s="370"/>
      <c r="AHG22" s="370"/>
      <c r="AHH22" s="370"/>
      <c r="AHI22" s="370"/>
      <c r="AHJ22" s="370"/>
      <c r="AHK22" s="370"/>
      <c r="AHL22" s="370"/>
      <c r="AHM22" s="370"/>
      <c r="AHN22" s="370"/>
      <c r="AHO22" s="370"/>
      <c r="AHP22" s="370"/>
      <c r="AHQ22" s="370"/>
      <c r="AHR22" s="370"/>
      <c r="AHS22" s="370"/>
      <c r="AHT22" s="370"/>
      <c r="AHU22" s="370"/>
      <c r="AHV22" s="370"/>
      <c r="AHW22" s="370"/>
      <c r="AHX22" s="370"/>
      <c r="AHY22" s="370"/>
      <c r="AHZ22" s="370"/>
      <c r="AIA22" s="370"/>
      <c r="AIB22" s="370"/>
      <c r="AIC22" s="370"/>
      <c r="AID22" s="370"/>
      <c r="AIE22" s="370"/>
      <c r="AIF22" s="370"/>
      <c r="AIG22" s="370"/>
      <c r="AIH22" s="370"/>
      <c r="AII22" s="370"/>
      <c r="AIJ22" s="370"/>
      <c r="AIK22" s="370"/>
      <c r="AIL22" s="370"/>
      <c r="AIM22" s="370"/>
      <c r="AIN22" s="370"/>
      <c r="AIO22" s="370"/>
      <c r="AIP22" s="370"/>
      <c r="AIQ22" s="370"/>
      <c r="AIR22" s="370"/>
      <c r="AIS22" s="370"/>
      <c r="AIT22" s="370"/>
      <c r="AIU22" s="370"/>
      <c r="AIV22" s="370"/>
      <c r="AIW22" s="370"/>
      <c r="AIX22" s="370"/>
      <c r="AIY22" s="370"/>
      <c r="AIZ22" s="370"/>
      <c r="AJA22" s="370"/>
      <c r="AJB22" s="370"/>
      <c r="AJC22" s="370"/>
      <c r="AJD22" s="370"/>
      <c r="AJE22" s="370"/>
      <c r="AJF22" s="370"/>
      <c r="AJG22" s="370"/>
      <c r="AJH22" s="370"/>
      <c r="AJI22" s="370"/>
      <c r="AJJ22" s="370"/>
      <c r="AJK22" s="370"/>
      <c r="AJL22" s="370"/>
      <c r="AJM22" s="370"/>
      <c r="AJN22" s="370"/>
      <c r="AJO22" s="370"/>
      <c r="AJP22" s="370"/>
      <c r="AJQ22" s="370"/>
      <c r="AJR22" s="370"/>
      <c r="AJS22" s="370"/>
      <c r="AJT22" s="370"/>
      <c r="AJU22" s="370"/>
      <c r="AJV22" s="370"/>
      <c r="AJW22" s="370"/>
      <c r="AJX22" s="370"/>
      <c r="AJY22" s="370"/>
      <c r="AJZ22" s="370"/>
      <c r="AKA22" s="370"/>
      <c r="AKB22" s="370"/>
      <c r="AKC22" s="370"/>
      <c r="AKD22" s="370"/>
      <c r="AKE22" s="370"/>
      <c r="AKF22" s="370"/>
      <c r="AKG22" s="370"/>
      <c r="AKH22" s="370"/>
      <c r="AKI22" s="370"/>
      <c r="AKJ22" s="370"/>
      <c r="AKK22" s="370"/>
      <c r="AKL22" s="370"/>
      <c r="AKM22" s="370"/>
      <c r="AKN22" s="370"/>
      <c r="AKO22" s="370"/>
      <c r="AKP22" s="370"/>
      <c r="AKQ22" s="370"/>
      <c r="AKR22" s="370"/>
      <c r="AKS22" s="370"/>
      <c r="AKT22" s="370"/>
      <c r="AKU22" s="370"/>
      <c r="AKV22" s="370"/>
      <c r="AKW22" s="370"/>
      <c r="AKX22" s="370"/>
      <c r="AKY22" s="370"/>
      <c r="AKZ22" s="370"/>
      <c r="ALA22" s="370"/>
      <c r="ALB22" s="370"/>
      <c r="ALC22" s="370"/>
      <c r="ALD22" s="370"/>
      <c r="ALE22" s="370"/>
      <c r="ALF22" s="370"/>
      <c r="ALG22" s="370"/>
      <c r="ALH22" s="370"/>
      <c r="ALI22" s="370"/>
      <c r="ALJ22" s="370"/>
      <c r="ALK22" s="370"/>
      <c r="ALL22" s="370"/>
      <c r="ALM22" s="370"/>
      <c r="ALN22" s="370"/>
      <c r="ALO22" s="370"/>
      <c r="ALP22" s="370"/>
      <c r="ALQ22" s="370"/>
      <c r="ALR22" s="370"/>
      <c r="ALS22" s="370"/>
      <c r="ALT22" s="370"/>
      <c r="ALU22" s="370"/>
      <c r="ALV22" s="370"/>
      <c r="ALW22" s="370"/>
      <c r="ALX22" s="370"/>
      <c r="ALY22" s="370"/>
      <c r="ALZ22" s="370"/>
      <c r="AMA22" s="370"/>
      <c r="AMB22" s="370"/>
      <c r="AMC22" s="370"/>
      <c r="AMD22" s="370"/>
      <c r="AME22" s="370"/>
      <c r="AMF22" s="370"/>
      <c r="AMG22" s="370"/>
      <c r="AMH22" s="370"/>
      <c r="AMI22" s="370"/>
      <c r="AMJ22" s="370"/>
      <c r="AMK22" s="370"/>
      <c r="AML22" s="370"/>
      <c r="AMM22" s="370"/>
      <c r="AMN22" s="370"/>
      <c r="AMO22" s="370"/>
      <c r="AMP22" s="370"/>
      <c r="AMQ22" s="370"/>
      <c r="AMR22" s="370"/>
      <c r="AMS22" s="370"/>
      <c r="AMT22" s="370"/>
      <c r="AMU22" s="370"/>
      <c r="AMV22" s="370"/>
      <c r="AMW22" s="370"/>
      <c r="AMX22" s="370"/>
      <c r="AMY22" s="370"/>
      <c r="AMZ22" s="370"/>
      <c r="ANA22" s="370"/>
      <c r="ANB22" s="370"/>
      <c r="ANC22" s="370"/>
      <c r="AND22" s="370"/>
      <c r="ANE22" s="370"/>
      <c r="ANF22" s="370"/>
      <c r="ANG22" s="370"/>
      <c r="ANH22" s="370"/>
      <c r="ANI22" s="370"/>
      <c r="ANJ22" s="370"/>
      <c r="ANK22" s="370"/>
      <c r="ANL22" s="370"/>
      <c r="ANM22" s="370"/>
      <c r="ANN22" s="370"/>
      <c r="ANO22" s="370"/>
      <c r="ANP22" s="370"/>
      <c r="ANQ22" s="370"/>
      <c r="ANR22" s="370"/>
      <c r="ANS22" s="370"/>
      <c r="ANT22" s="370"/>
      <c r="ANU22" s="370"/>
      <c r="ANV22" s="370"/>
      <c r="ANW22" s="370"/>
      <c r="ANX22" s="370"/>
      <c r="ANY22" s="370"/>
      <c r="ANZ22" s="370"/>
      <c r="AOA22" s="370"/>
      <c r="AOB22" s="370"/>
      <c r="AOC22" s="370"/>
      <c r="AOD22" s="370"/>
      <c r="AOE22" s="370"/>
      <c r="AOF22" s="370"/>
      <c r="AOG22" s="370"/>
      <c r="AOH22" s="370"/>
      <c r="AOI22" s="370"/>
      <c r="AOJ22" s="370"/>
      <c r="AOK22" s="370"/>
      <c r="AOL22" s="370"/>
      <c r="AOM22" s="370"/>
      <c r="AON22" s="370"/>
      <c r="AOO22" s="370"/>
      <c r="AOP22" s="370"/>
      <c r="AOQ22" s="370"/>
      <c r="AOR22" s="370"/>
      <c r="AOS22" s="370"/>
      <c r="AOT22" s="370"/>
      <c r="AOU22" s="370"/>
      <c r="AOV22" s="370"/>
      <c r="AOW22" s="370"/>
      <c r="AOX22" s="370"/>
      <c r="AOY22" s="370"/>
      <c r="AOZ22" s="370"/>
      <c r="APA22" s="370"/>
      <c r="APB22" s="370"/>
      <c r="APC22" s="370"/>
      <c r="APD22" s="370"/>
      <c r="APE22" s="370"/>
      <c r="APF22" s="370"/>
      <c r="APG22" s="370"/>
      <c r="APH22" s="370"/>
      <c r="API22" s="370"/>
      <c r="APJ22" s="370"/>
      <c r="APK22" s="370"/>
      <c r="APL22" s="370"/>
      <c r="APM22" s="370"/>
      <c r="APN22" s="370"/>
      <c r="APO22" s="370"/>
      <c r="APP22" s="370"/>
      <c r="APQ22" s="370"/>
      <c r="APR22" s="370"/>
      <c r="APS22" s="370"/>
      <c r="APT22" s="370"/>
      <c r="APU22" s="370"/>
      <c r="APV22" s="370"/>
      <c r="APW22" s="370"/>
      <c r="APX22" s="370"/>
      <c r="APY22" s="370"/>
      <c r="APZ22" s="370"/>
      <c r="AQA22" s="370"/>
      <c r="AQB22" s="370"/>
      <c r="AQC22" s="370"/>
      <c r="AQD22" s="370"/>
      <c r="AQE22" s="370"/>
      <c r="AQF22" s="370"/>
      <c r="AQG22" s="370"/>
      <c r="AQH22" s="370"/>
      <c r="AQI22" s="370"/>
      <c r="AQJ22" s="370"/>
      <c r="AQK22" s="370"/>
      <c r="AQL22" s="370"/>
      <c r="AQM22" s="370"/>
      <c r="AQN22" s="370"/>
      <c r="AQO22" s="370"/>
      <c r="AQP22" s="370"/>
      <c r="AQQ22" s="370"/>
      <c r="AQR22" s="370"/>
      <c r="AQS22" s="370"/>
      <c r="AQT22" s="370"/>
      <c r="AQU22" s="370"/>
      <c r="AQV22" s="370"/>
      <c r="AQW22" s="370"/>
      <c r="AQX22" s="370"/>
      <c r="AQY22" s="370"/>
      <c r="AQZ22" s="370"/>
      <c r="ARA22" s="370"/>
      <c r="ARB22" s="370"/>
      <c r="ARC22" s="370"/>
      <c r="ARD22" s="370"/>
      <c r="ARE22" s="370"/>
      <c r="ARF22" s="370"/>
      <c r="ARG22" s="370"/>
      <c r="ARH22" s="370"/>
      <c r="ARI22" s="370"/>
      <c r="ARJ22" s="370"/>
      <c r="ARK22" s="370"/>
      <c r="ARL22" s="370"/>
      <c r="ARM22" s="370"/>
      <c r="ARN22" s="370"/>
      <c r="ARO22" s="370"/>
      <c r="ARP22" s="370"/>
      <c r="ARQ22" s="370"/>
      <c r="ARR22" s="370"/>
      <c r="ARS22" s="370"/>
      <c r="ART22" s="370"/>
      <c r="ARU22" s="370"/>
      <c r="ARV22" s="370"/>
      <c r="ARW22" s="370"/>
      <c r="ARX22" s="370"/>
      <c r="ARY22" s="370"/>
      <c r="ARZ22" s="370"/>
      <c r="ASA22" s="370"/>
      <c r="ASB22" s="370"/>
      <c r="ASC22" s="370"/>
      <c r="ASD22" s="370"/>
      <c r="ASE22" s="370"/>
      <c r="ASF22" s="370"/>
      <c r="ASG22" s="370"/>
      <c r="ASH22" s="370"/>
      <c r="ASI22" s="370"/>
      <c r="ASJ22" s="370"/>
      <c r="ASK22" s="370"/>
      <c r="ASL22" s="370"/>
      <c r="ASM22" s="370"/>
      <c r="ASN22" s="370"/>
      <c r="ASO22" s="370"/>
      <c r="ASP22" s="370"/>
      <c r="ASQ22" s="370"/>
      <c r="ASR22" s="370"/>
      <c r="ASS22" s="370"/>
      <c r="AST22" s="370"/>
      <c r="ASU22" s="370"/>
      <c r="ASV22" s="370"/>
      <c r="ASW22" s="370"/>
      <c r="ASX22" s="370"/>
      <c r="ASY22" s="370"/>
      <c r="ASZ22" s="370"/>
      <c r="ATA22" s="370"/>
      <c r="ATB22" s="370"/>
      <c r="ATC22" s="370"/>
      <c r="ATD22" s="370"/>
      <c r="ATE22" s="370"/>
      <c r="ATF22" s="370"/>
      <c r="ATG22" s="370"/>
      <c r="ATH22" s="370"/>
      <c r="ATI22" s="370"/>
      <c r="ATJ22" s="370"/>
      <c r="ATK22" s="370"/>
      <c r="ATL22" s="370"/>
      <c r="ATM22" s="370"/>
      <c r="ATN22" s="370"/>
      <c r="ATO22" s="370"/>
      <c r="ATP22" s="370"/>
      <c r="ATQ22" s="370"/>
      <c r="ATR22" s="370"/>
      <c r="ATS22" s="370"/>
      <c r="ATT22" s="370"/>
      <c r="ATU22" s="370"/>
      <c r="ATV22" s="370"/>
      <c r="ATW22" s="370"/>
      <c r="ATX22" s="370"/>
      <c r="ATY22" s="370"/>
      <c r="ATZ22" s="370"/>
      <c r="AUA22" s="370"/>
      <c r="AUB22" s="370"/>
      <c r="AUC22" s="370"/>
      <c r="AUD22" s="370"/>
      <c r="AUE22" s="370"/>
      <c r="AUF22" s="370"/>
      <c r="AUG22" s="370"/>
      <c r="AUH22" s="370"/>
      <c r="AUI22" s="370"/>
      <c r="AUJ22" s="370"/>
      <c r="AUK22" s="370"/>
      <c r="AUL22" s="370"/>
      <c r="AUM22" s="370"/>
      <c r="AUN22" s="370"/>
      <c r="AUO22" s="370"/>
      <c r="AUP22" s="370"/>
      <c r="AUQ22" s="370"/>
      <c r="AUR22" s="370"/>
      <c r="AUS22" s="370"/>
      <c r="AUT22" s="370"/>
      <c r="AUU22" s="370"/>
      <c r="AUV22" s="370"/>
      <c r="AUW22" s="370"/>
      <c r="AUX22" s="370"/>
      <c r="AUY22" s="370"/>
      <c r="AUZ22" s="370"/>
      <c r="AVA22" s="370"/>
      <c r="AVB22" s="370"/>
      <c r="AVC22" s="370"/>
      <c r="AVD22" s="370"/>
      <c r="AVE22" s="370"/>
      <c r="AVF22" s="370"/>
      <c r="AVG22" s="370"/>
      <c r="AVH22" s="370"/>
      <c r="AVI22" s="370"/>
      <c r="AVJ22" s="370"/>
      <c r="AVK22" s="370"/>
      <c r="AVL22" s="370"/>
      <c r="AVM22" s="370"/>
      <c r="AVN22" s="370"/>
      <c r="AVO22" s="370"/>
      <c r="AVP22" s="370"/>
      <c r="AVQ22" s="370"/>
      <c r="AVR22" s="370"/>
      <c r="AVS22" s="370"/>
      <c r="AVT22" s="370"/>
      <c r="AVU22" s="370"/>
      <c r="AVV22" s="370"/>
      <c r="AVW22" s="370"/>
      <c r="AVX22" s="370"/>
      <c r="AVY22" s="370"/>
      <c r="AVZ22" s="370"/>
      <c r="AWA22" s="370"/>
      <c r="AWB22" s="370"/>
      <c r="AWC22" s="370"/>
      <c r="AWD22" s="370"/>
      <c r="AWE22" s="370"/>
      <c r="AWF22" s="370"/>
      <c r="AWG22" s="370"/>
      <c r="AWH22" s="370"/>
      <c r="AWI22" s="370"/>
      <c r="AWJ22" s="370"/>
      <c r="AWK22" s="370"/>
      <c r="AWL22" s="370"/>
      <c r="AWM22" s="370"/>
      <c r="AWN22" s="370"/>
      <c r="AWO22" s="370"/>
      <c r="AWP22" s="370"/>
      <c r="AWQ22" s="370"/>
      <c r="AWR22" s="370"/>
      <c r="AWS22" s="370"/>
      <c r="AWT22" s="370"/>
      <c r="AWU22" s="370"/>
      <c r="AWV22" s="370"/>
      <c r="AWW22" s="370"/>
      <c r="AWX22" s="370"/>
      <c r="AWY22" s="370"/>
      <c r="AWZ22" s="370"/>
      <c r="AXA22" s="370"/>
      <c r="AXB22" s="370"/>
      <c r="AXC22" s="370"/>
      <c r="AXD22" s="370"/>
      <c r="AXE22" s="370"/>
      <c r="AXF22" s="370"/>
      <c r="AXG22" s="370"/>
      <c r="AXH22" s="370"/>
      <c r="AXI22" s="370"/>
      <c r="AXJ22" s="370"/>
      <c r="AXK22" s="370"/>
      <c r="AXL22" s="370"/>
      <c r="AXM22" s="370"/>
      <c r="AXN22" s="370"/>
      <c r="AXO22" s="370"/>
      <c r="AXP22" s="370"/>
      <c r="AXQ22" s="370"/>
      <c r="AXR22" s="370"/>
      <c r="AXS22" s="370"/>
      <c r="AXT22" s="370"/>
      <c r="AXU22" s="370"/>
      <c r="AXV22" s="370"/>
      <c r="AXW22" s="370"/>
      <c r="AXX22" s="370"/>
      <c r="AXY22" s="370"/>
      <c r="AXZ22" s="370"/>
      <c r="AYA22" s="370"/>
      <c r="AYB22" s="370"/>
      <c r="AYC22" s="370"/>
      <c r="AYD22" s="370"/>
      <c r="AYE22" s="370"/>
      <c r="AYF22" s="370"/>
      <c r="AYG22" s="370"/>
      <c r="AYH22" s="370"/>
      <c r="AYI22" s="370"/>
      <c r="AYJ22" s="370"/>
      <c r="AYK22" s="370"/>
      <c r="AYL22" s="370"/>
      <c r="AYM22" s="370"/>
      <c r="AYN22" s="370"/>
      <c r="AYO22" s="370"/>
      <c r="AYP22" s="370"/>
      <c r="AYQ22" s="370"/>
      <c r="AYR22" s="370"/>
      <c r="AYS22" s="370"/>
      <c r="AYT22" s="370"/>
      <c r="AYU22" s="370"/>
      <c r="AYV22" s="370"/>
      <c r="AYW22" s="370"/>
      <c r="AYX22" s="370"/>
      <c r="AYY22" s="370"/>
      <c r="AYZ22" s="370"/>
      <c r="AZA22" s="370"/>
      <c r="AZB22" s="370"/>
      <c r="AZC22" s="370"/>
      <c r="AZD22" s="370"/>
      <c r="AZE22" s="370"/>
      <c r="AZF22" s="370"/>
      <c r="AZG22" s="370"/>
      <c r="AZH22" s="370"/>
      <c r="AZI22" s="370"/>
      <c r="AZJ22" s="370"/>
      <c r="AZK22" s="370"/>
      <c r="AZL22" s="370"/>
      <c r="AZM22" s="370"/>
      <c r="AZN22" s="370"/>
      <c r="AZO22" s="370"/>
      <c r="AZP22" s="370"/>
      <c r="AZQ22" s="370"/>
      <c r="AZR22" s="370"/>
      <c r="AZS22" s="370"/>
      <c r="AZT22" s="370"/>
      <c r="AZU22" s="370"/>
      <c r="AZV22" s="370"/>
      <c r="AZW22" s="370"/>
      <c r="AZX22" s="370"/>
      <c r="AZY22" s="370"/>
      <c r="AZZ22" s="370"/>
      <c r="BAA22" s="370"/>
      <c r="BAB22" s="370"/>
      <c r="BAC22" s="370"/>
      <c r="BAD22" s="370"/>
      <c r="BAE22" s="370"/>
      <c r="BAF22" s="370"/>
      <c r="BAG22" s="370"/>
      <c r="BAH22" s="370"/>
      <c r="BAI22" s="370"/>
      <c r="BAJ22" s="370"/>
      <c r="BAK22" s="370"/>
      <c r="BAL22" s="370"/>
      <c r="BAM22" s="370"/>
      <c r="BAN22" s="370"/>
      <c r="BAO22" s="370"/>
      <c r="BAP22" s="370"/>
      <c r="BAQ22" s="370"/>
      <c r="BAR22" s="370"/>
      <c r="BAS22" s="370"/>
      <c r="BAT22" s="370"/>
      <c r="BAU22" s="370"/>
      <c r="BAV22" s="370"/>
      <c r="BAW22" s="370"/>
      <c r="BAX22" s="370"/>
      <c r="BAY22" s="370"/>
      <c r="BAZ22" s="370"/>
      <c r="BBA22" s="370"/>
      <c r="BBB22" s="370"/>
      <c r="BBC22" s="370"/>
      <c r="BBD22" s="370"/>
      <c r="BBE22" s="370"/>
      <c r="BBF22" s="370"/>
      <c r="BBG22" s="370"/>
      <c r="BBH22" s="370"/>
      <c r="BBI22" s="370"/>
      <c r="BBJ22" s="370"/>
      <c r="BBK22" s="370"/>
      <c r="BBL22" s="370"/>
      <c r="BBM22" s="370"/>
      <c r="BBN22" s="370"/>
      <c r="BBO22" s="370"/>
      <c r="BBP22" s="370"/>
      <c r="BBQ22" s="370"/>
      <c r="BBR22" s="370"/>
      <c r="BBS22" s="370"/>
      <c r="BBT22" s="370"/>
      <c r="BBU22" s="370"/>
      <c r="BBV22" s="370"/>
      <c r="BBW22" s="370"/>
      <c r="BBX22" s="370"/>
      <c r="BBY22" s="370"/>
      <c r="BBZ22" s="370"/>
      <c r="BCA22" s="370"/>
      <c r="BCB22" s="370"/>
      <c r="BCC22" s="370"/>
      <c r="BCD22" s="370"/>
      <c r="BCE22" s="370"/>
      <c r="BCF22" s="370"/>
      <c r="BCG22" s="370"/>
      <c r="BCH22" s="370"/>
      <c r="BCI22" s="370"/>
      <c r="BCJ22" s="370"/>
      <c r="BCK22" s="370"/>
      <c r="BCL22" s="370"/>
      <c r="BCM22" s="370"/>
      <c r="BCN22" s="370"/>
      <c r="BCO22" s="370"/>
      <c r="BCP22" s="370"/>
      <c r="BCQ22" s="370"/>
      <c r="BCR22" s="370"/>
      <c r="BCS22" s="370"/>
      <c r="BCT22" s="370"/>
      <c r="BCU22" s="370"/>
      <c r="BCV22" s="370"/>
      <c r="BCW22" s="370"/>
      <c r="BCX22" s="370"/>
      <c r="BCY22" s="370"/>
      <c r="BCZ22" s="370"/>
      <c r="BDA22" s="370"/>
      <c r="BDB22" s="370"/>
      <c r="BDC22" s="370"/>
      <c r="BDD22" s="370"/>
      <c r="BDE22" s="370"/>
      <c r="BDF22" s="370"/>
      <c r="BDG22" s="370"/>
      <c r="BDH22" s="370"/>
      <c r="BDI22" s="370"/>
      <c r="BDJ22" s="370"/>
      <c r="BDK22" s="370"/>
      <c r="BDL22" s="370"/>
      <c r="BDM22" s="370"/>
      <c r="BDN22" s="370"/>
      <c r="BDO22" s="370"/>
      <c r="BDP22" s="370"/>
      <c r="BDQ22" s="370"/>
      <c r="BDR22" s="370"/>
      <c r="BDS22" s="370"/>
      <c r="BDT22" s="370"/>
      <c r="BDU22" s="370"/>
      <c r="BDV22" s="370"/>
      <c r="BDW22" s="370"/>
      <c r="BDX22" s="370"/>
      <c r="BDY22" s="370"/>
      <c r="BDZ22" s="370"/>
      <c r="BEA22" s="370"/>
      <c r="BEB22" s="370"/>
      <c r="BEC22" s="370"/>
      <c r="BED22" s="370"/>
      <c r="BEE22" s="370"/>
      <c r="BEF22" s="370"/>
      <c r="BEG22" s="370"/>
      <c r="BEH22" s="370"/>
      <c r="BEI22" s="370"/>
      <c r="BEJ22" s="370"/>
      <c r="BEK22" s="370"/>
      <c r="BEL22" s="370"/>
      <c r="BEM22" s="370"/>
      <c r="BEN22" s="370"/>
      <c r="BEO22" s="370"/>
      <c r="BEP22" s="370"/>
      <c r="BEQ22" s="370"/>
      <c r="BER22" s="370"/>
      <c r="BES22" s="370"/>
      <c r="BET22" s="370"/>
      <c r="BEU22" s="370"/>
      <c r="BEV22" s="370"/>
      <c r="BEW22" s="370"/>
      <c r="BEX22" s="370"/>
      <c r="BEY22" s="370"/>
      <c r="BEZ22" s="370"/>
      <c r="BFA22" s="370"/>
      <c r="BFB22" s="370"/>
      <c r="BFC22" s="370"/>
      <c r="BFD22" s="370"/>
      <c r="BFE22" s="370"/>
      <c r="BFF22" s="370"/>
      <c r="BFG22" s="370"/>
      <c r="BFH22" s="370"/>
      <c r="BFI22" s="370"/>
      <c r="BFJ22" s="370"/>
      <c r="BFK22" s="370"/>
      <c r="BFL22" s="370"/>
      <c r="BFM22" s="370"/>
      <c r="BFN22" s="370"/>
      <c r="BFO22" s="370"/>
      <c r="BFP22" s="370"/>
      <c r="BFQ22" s="370"/>
      <c r="BFR22" s="370"/>
      <c r="BFS22" s="370"/>
      <c r="BFT22" s="370"/>
      <c r="BFU22" s="370"/>
      <c r="BFV22" s="370"/>
      <c r="BFW22" s="370"/>
      <c r="BFX22" s="370"/>
      <c r="BFY22" s="370"/>
      <c r="BFZ22" s="370"/>
      <c r="BGA22" s="370"/>
      <c r="BGB22" s="370"/>
      <c r="BGC22" s="370"/>
      <c r="BGD22" s="370"/>
      <c r="BGE22" s="370"/>
      <c r="BGF22" s="370"/>
      <c r="BGG22" s="370"/>
      <c r="BGH22" s="370"/>
      <c r="BGI22" s="370"/>
      <c r="BGJ22" s="370"/>
      <c r="BGK22" s="370"/>
      <c r="BGL22" s="370"/>
      <c r="BGM22" s="370"/>
      <c r="BGN22" s="370"/>
      <c r="BGO22" s="370"/>
      <c r="BGP22" s="370"/>
      <c r="BGQ22" s="370"/>
      <c r="BGR22" s="370"/>
      <c r="BGS22" s="370"/>
      <c r="BGT22" s="370"/>
      <c r="BGU22" s="370"/>
      <c r="BGV22" s="370"/>
      <c r="BGW22" s="370"/>
      <c r="BGX22" s="370"/>
      <c r="BGY22" s="370"/>
      <c r="BGZ22" s="370"/>
      <c r="BHA22" s="370"/>
      <c r="BHB22" s="370"/>
      <c r="BHC22" s="370"/>
      <c r="BHD22" s="370"/>
      <c r="BHE22" s="370"/>
      <c r="BHF22" s="370"/>
      <c r="BHG22" s="370"/>
      <c r="BHH22" s="370"/>
      <c r="BHI22" s="370"/>
      <c r="BHJ22" s="370"/>
      <c r="BHK22" s="370"/>
      <c r="BHL22" s="370"/>
      <c r="BHM22" s="370"/>
      <c r="BHN22" s="370"/>
      <c r="BHO22" s="370"/>
      <c r="BHP22" s="370"/>
      <c r="BHQ22" s="370"/>
      <c r="BHR22" s="370"/>
      <c r="BHS22" s="370"/>
      <c r="BHT22" s="370"/>
      <c r="BHU22" s="370"/>
      <c r="BHV22" s="370"/>
      <c r="BHW22" s="370"/>
      <c r="BHX22" s="370"/>
      <c r="BHY22" s="370"/>
      <c r="BHZ22" s="370"/>
      <c r="BIA22" s="370"/>
      <c r="BIB22" s="370"/>
      <c r="BIC22" s="370"/>
      <c r="BID22" s="370"/>
      <c r="BIE22" s="370"/>
      <c r="BIF22" s="370"/>
      <c r="BIG22" s="370"/>
      <c r="BIH22" s="370"/>
      <c r="BII22" s="370"/>
      <c r="BIJ22" s="370"/>
      <c r="BIK22" s="370"/>
      <c r="BIL22" s="370"/>
      <c r="BIM22" s="370"/>
      <c r="BIN22" s="370"/>
      <c r="BIO22" s="370"/>
      <c r="BIP22" s="370"/>
      <c r="BIQ22" s="370"/>
      <c r="BIR22" s="370"/>
      <c r="BIS22" s="370"/>
      <c r="BIT22" s="370"/>
      <c r="BIU22" s="370"/>
      <c r="BIV22" s="370"/>
      <c r="BIW22" s="370"/>
      <c r="BIX22" s="370"/>
      <c r="BIY22" s="370"/>
      <c r="BIZ22" s="370"/>
      <c r="BJA22" s="370"/>
      <c r="BJB22" s="370"/>
      <c r="BJC22" s="370"/>
      <c r="BJD22" s="370"/>
      <c r="BJE22" s="370"/>
      <c r="BJF22" s="370"/>
      <c r="BJG22" s="370"/>
      <c r="BJH22" s="370"/>
      <c r="BJI22" s="370"/>
      <c r="BJJ22" s="370"/>
      <c r="BJK22" s="370"/>
      <c r="BJL22" s="370"/>
      <c r="BJM22" s="370"/>
      <c r="BJN22" s="370"/>
      <c r="BJO22" s="370"/>
      <c r="BJP22" s="370"/>
      <c r="BJQ22" s="370"/>
      <c r="BJR22" s="370"/>
      <c r="BJS22" s="370"/>
      <c r="BJT22" s="370"/>
      <c r="BJU22" s="370"/>
      <c r="BJV22" s="370"/>
      <c r="BJW22" s="370"/>
      <c r="BJX22" s="370"/>
      <c r="BJY22" s="370"/>
      <c r="BJZ22" s="370"/>
      <c r="BKA22" s="370"/>
      <c r="BKB22" s="370"/>
      <c r="BKC22" s="370"/>
      <c r="BKD22" s="370"/>
      <c r="BKE22" s="370"/>
      <c r="BKF22" s="370"/>
      <c r="BKG22" s="370"/>
      <c r="BKH22" s="370"/>
      <c r="BKI22" s="370"/>
      <c r="BKJ22" s="370"/>
      <c r="BKK22" s="370"/>
      <c r="BKL22" s="370"/>
      <c r="BKM22" s="370"/>
      <c r="BKN22" s="370"/>
      <c r="BKO22" s="370"/>
      <c r="BKP22" s="370"/>
      <c r="BKQ22" s="370"/>
      <c r="BKR22" s="370"/>
      <c r="BKS22" s="370"/>
      <c r="BKT22" s="370"/>
      <c r="BKU22" s="370"/>
      <c r="BKV22" s="370"/>
      <c r="BKW22" s="370"/>
      <c r="BKX22" s="370"/>
      <c r="BKY22" s="370"/>
      <c r="BKZ22" s="370"/>
      <c r="BLA22" s="370"/>
      <c r="BLB22" s="370"/>
      <c r="BLC22" s="370"/>
      <c r="BLD22" s="370"/>
      <c r="BLE22" s="370"/>
      <c r="BLF22" s="370"/>
      <c r="BLG22" s="370"/>
      <c r="BLH22" s="370"/>
      <c r="BLI22" s="370"/>
      <c r="BLJ22" s="370"/>
      <c r="BLK22" s="370"/>
      <c r="BLL22" s="370"/>
      <c r="BLM22" s="370"/>
      <c r="BLN22" s="370"/>
      <c r="BLO22" s="370"/>
      <c r="BLP22" s="370"/>
      <c r="BLQ22" s="370"/>
      <c r="BLR22" s="370"/>
      <c r="BLS22" s="370"/>
      <c r="BLT22" s="370"/>
      <c r="BLU22" s="370"/>
      <c r="BLV22" s="370"/>
      <c r="BLW22" s="370"/>
      <c r="BLX22" s="370"/>
      <c r="BLY22" s="370"/>
      <c r="BLZ22" s="370"/>
    </row>
    <row r="23" spans="1:1690" s="280" customFormat="1" ht="11.25" customHeight="1" x14ac:dyDescent="0.2">
      <c r="A23" s="395"/>
      <c r="B23" s="374" t="s">
        <v>129</v>
      </c>
      <c r="C23" s="375">
        <v>1.6E-2</v>
      </c>
      <c r="D23" s="375">
        <v>1.4999999999999999E-2</v>
      </c>
      <c r="E23" s="375">
        <v>1.0999999999999999E-2</v>
      </c>
      <c r="F23" s="375">
        <v>1.6E-2</v>
      </c>
      <c r="G23" s="375">
        <v>1.5900000000000001E-2</v>
      </c>
      <c r="H23" s="375">
        <v>1.3899999999999999E-2</v>
      </c>
      <c r="I23" s="375">
        <v>1.61E-2</v>
      </c>
      <c r="J23" s="375">
        <v>2.1999999999999999E-2</v>
      </c>
      <c r="K23" s="375">
        <v>2.0199999999999999E-2</v>
      </c>
      <c r="L23" s="375">
        <v>1.8100000000000002E-2</v>
      </c>
      <c r="M23" s="375">
        <v>1.5800000000000002E-2</v>
      </c>
      <c r="N23" s="375">
        <v>1.8499999999999999E-2</v>
      </c>
      <c r="O23" s="375">
        <v>1.6899999999999998E-2</v>
      </c>
      <c r="P23" s="375">
        <v>1.5900000000000001E-2</v>
      </c>
      <c r="Q23" s="375">
        <v>1.4592000000000001E-2</v>
      </c>
      <c r="R23" s="375">
        <v>5.365E-3</v>
      </c>
      <c r="S23" s="375">
        <v>1.0132E-2</v>
      </c>
      <c r="T23" s="375">
        <v>9.4210000000000006E-3</v>
      </c>
      <c r="U23" s="375">
        <v>9.221E-3</v>
      </c>
      <c r="V23" s="375">
        <v>1.2409E-2</v>
      </c>
      <c r="W23" s="375">
        <v>1.3527000000000001E-2</v>
      </c>
      <c r="X23" s="375">
        <v>1.5032E-2</v>
      </c>
      <c r="Y23" s="375">
        <v>1.4865E-2</v>
      </c>
      <c r="Z23" s="375">
        <v>1.4452E-2</v>
      </c>
      <c r="AA23" s="375">
        <v>1.4033E-2</v>
      </c>
      <c r="AB23" s="375">
        <v>1.5448999999999999E-2</v>
      </c>
      <c r="AC23" s="375">
        <v>1.4708000000000001E-2</v>
      </c>
      <c r="AD23" s="375"/>
      <c r="AE23" s="375"/>
      <c r="AF23" s="375"/>
      <c r="AG23" s="375"/>
      <c r="AH23" s="375"/>
      <c r="AI23" s="375"/>
      <c r="AJ23" s="375"/>
      <c r="AK23" s="375"/>
      <c r="AL23" s="375"/>
      <c r="AM23" s="381"/>
      <c r="AN23" s="381"/>
      <c r="AO23" s="381"/>
      <c r="AP23" s="381"/>
      <c r="AQ23" s="381"/>
      <c r="AR23" s="381"/>
      <c r="AS23" s="381"/>
      <c r="AT23" s="381"/>
      <c r="AU23" s="381"/>
      <c r="AV23" s="381"/>
      <c r="AW23" s="381"/>
      <c r="AX23" s="381"/>
      <c r="AY23" s="381"/>
      <c r="AZ23" s="381"/>
      <c r="BA23" s="381"/>
      <c r="BB23" s="381"/>
      <c r="BC23" s="381"/>
      <c r="BD23" s="381"/>
      <c r="BE23" s="381"/>
      <c r="BF23" s="381"/>
      <c r="BG23" s="381"/>
      <c r="BH23" s="381"/>
      <c r="BI23" s="381"/>
      <c r="BJ23" s="381"/>
      <c r="BK23" s="381"/>
      <c r="BL23" s="381"/>
      <c r="BM23" s="381"/>
      <c r="BN23" s="381"/>
      <c r="BO23" s="381"/>
      <c r="BP23" s="381"/>
      <c r="BQ23" s="381"/>
      <c r="BR23" s="381"/>
      <c r="BS23" s="381"/>
      <c r="BT23" s="381"/>
      <c r="BU23" s="381"/>
      <c r="BV23" s="381"/>
      <c r="BW23" s="381"/>
      <c r="BX23" s="381"/>
      <c r="BY23" s="381"/>
      <c r="BZ23" s="381"/>
      <c r="CA23" s="381"/>
      <c r="CB23" s="381"/>
      <c r="CC23" s="381"/>
      <c r="CD23" s="381"/>
      <c r="CE23" s="381"/>
      <c r="CF23" s="381"/>
      <c r="CG23" s="381"/>
      <c r="CH23" s="381"/>
      <c r="CI23" s="381"/>
      <c r="CJ23" s="381"/>
      <c r="CK23" s="381"/>
      <c r="CL23" s="381"/>
      <c r="CM23" s="381"/>
      <c r="CN23" s="381"/>
      <c r="CO23" s="381"/>
      <c r="CP23" s="381"/>
      <c r="CQ23" s="381"/>
      <c r="CR23" s="381"/>
      <c r="CS23" s="381"/>
      <c r="CT23" s="381"/>
      <c r="CU23" s="381"/>
      <c r="CV23" s="381"/>
      <c r="CW23" s="381"/>
      <c r="CX23" s="381"/>
      <c r="CY23" s="381"/>
      <c r="CZ23" s="381"/>
      <c r="DA23" s="381"/>
      <c r="DB23" s="381"/>
      <c r="DC23" s="381"/>
      <c r="DD23" s="381"/>
      <c r="DE23" s="381"/>
      <c r="DF23" s="381"/>
      <c r="DG23" s="381"/>
      <c r="DH23" s="381"/>
      <c r="DI23" s="381"/>
      <c r="DJ23" s="381"/>
      <c r="DK23" s="381"/>
      <c r="DL23" s="381"/>
      <c r="DM23" s="381"/>
      <c r="DN23" s="381"/>
      <c r="DO23" s="381"/>
      <c r="DP23" s="381"/>
      <c r="DQ23" s="381"/>
      <c r="DR23" s="381"/>
      <c r="DS23" s="381"/>
      <c r="DT23" s="381"/>
      <c r="DU23" s="381"/>
      <c r="DV23" s="381"/>
      <c r="DW23" s="381"/>
      <c r="DX23" s="381"/>
      <c r="DY23" s="381"/>
      <c r="DZ23" s="381"/>
      <c r="EA23" s="381"/>
      <c r="EB23" s="381"/>
      <c r="EC23" s="381"/>
      <c r="ED23" s="381"/>
      <c r="EE23" s="381"/>
      <c r="EF23" s="381"/>
      <c r="EG23" s="381"/>
      <c r="EH23" s="381"/>
      <c r="EI23" s="381"/>
      <c r="EJ23" s="381"/>
      <c r="EK23" s="381"/>
      <c r="EL23" s="381"/>
      <c r="EM23" s="381"/>
      <c r="EN23" s="381"/>
      <c r="EO23" s="381"/>
      <c r="EP23" s="381"/>
      <c r="EQ23" s="381"/>
      <c r="ER23" s="381"/>
      <c r="ES23" s="381"/>
      <c r="ET23" s="381"/>
      <c r="EU23" s="381"/>
      <c r="EV23" s="381"/>
      <c r="EW23" s="381"/>
      <c r="EX23" s="381"/>
      <c r="EY23" s="381"/>
      <c r="EZ23" s="381"/>
      <c r="FA23" s="381"/>
      <c r="FB23" s="381"/>
      <c r="FC23" s="381"/>
      <c r="FD23" s="381"/>
      <c r="FE23" s="381"/>
      <c r="FF23" s="381"/>
      <c r="FG23" s="381"/>
      <c r="FH23" s="381"/>
      <c r="FI23" s="381"/>
      <c r="FJ23" s="381"/>
      <c r="FK23" s="381"/>
      <c r="FL23" s="381"/>
      <c r="FM23" s="381"/>
      <c r="FN23" s="381"/>
      <c r="FO23" s="381"/>
      <c r="FP23" s="381"/>
      <c r="FQ23" s="381"/>
      <c r="FR23" s="381"/>
      <c r="FS23" s="381"/>
      <c r="FT23" s="381"/>
      <c r="FU23" s="381"/>
      <c r="FV23" s="381"/>
      <c r="FW23" s="381"/>
      <c r="FX23" s="381"/>
      <c r="FY23" s="381"/>
      <c r="FZ23" s="381"/>
      <c r="GA23" s="381"/>
      <c r="GB23" s="381"/>
      <c r="GC23" s="381"/>
      <c r="GD23" s="381"/>
      <c r="GE23" s="381"/>
      <c r="GF23" s="381"/>
      <c r="GG23" s="381"/>
      <c r="GH23" s="381"/>
      <c r="GI23" s="381"/>
      <c r="GJ23" s="381"/>
      <c r="GK23" s="381"/>
      <c r="GL23" s="381"/>
      <c r="GM23" s="381"/>
      <c r="GN23" s="381"/>
      <c r="GO23" s="381"/>
      <c r="GP23" s="381"/>
      <c r="GQ23" s="381"/>
      <c r="GR23" s="381"/>
      <c r="GS23" s="381"/>
      <c r="GT23" s="381"/>
      <c r="GU23" s="381"/>
      <c r="GV23" s="381"/>
      <c r="GW23" s="381"/>
      <c r="GX23" s="381"/>
      <c r="GY23" s="381"/>
      <c r="GZ23" s="381"/>
      <c r="HA23" s="381"/>
      <c r="HB23" s="381"/>
      <c r="HC23" s="381"/>
      <c r="HD23" s="381"/>
      <c r="HE23" s="381"/>
      <c r="HF23" s="381"/>
      <c r="HG23" s="381"/>
      <c r="HH23" s="381"/>
      <c r="HI23" s="381"/>
      <c r="HJ23" s="381"/>
      <c r="HK23" s="381"/>
      <c r="HL23" s="381"/>
      <c r="HM23" s="381"/>
      <c r="HN23" s="381"/>
      <c r="HO23" s="381"/>
      <c r="HP23" s="381"/>
      <c r="HQ23" s="381"/>
      <c r="HR23" s="381"/>
      <c r="HS23" s="381"/>
      <c r="HT23" s="381"/>
      <c r="HU23" s="381"/>
      <c r="HV23" s="381"/>
      <c r="HW23" s="381"/>
      <c r="HX23" s="381"/>
      <c r="HY23" s="381"/>
      <c r="HZ23" s="381"/>
      <c r="IA23" s="381"/>
      <c r="IB23" s="381"/>
      <c r="IC23" s="381"/>
      <c r="ID23" s="381"/>
      <c r="IE23" s="381"/>
      <c r="IF23" s="381"/>
      <c r="IG23" s="381"/>
      <c r="IH23" s="381"/>
      <c r="II23" s="381"/>
      <c r="IJ23" s="381"/>
      <c r="IK23" s="381"/>
      <c r="IL23" s="381"/>
      <c r="IM23" s="381"/>
      <c r="IN23" s="381"/>
      <c r="IO23" s="381"/>
      <c r="IP23" s="381"/>
      <c r="IQ23" s="381"/>
      <c r="IR23" s="381"/>
      <c r="IS23" s="381"/>
      <c r="IT23" s="381"/>
      <c r="IU23" s="381"/>
      <c r="IV23" s="381"/>
      <c r="IW23" s="381"/>
      <c r="IX23" s="381"/>
      <c r="IY23" s="381"/>
      <c r="IZ23" s="381"/>
      <c r="JA23" s="381"/>
      <c r="JB23" s="381"/>
      <c r="JC23" s="381"/>
      <c r="JD23" s="381"/>
      <c r="JE23" s="381"/>
      <c r="JF23" s="381"/>
      <c r="JG23" s="381"/>
      <c r="JH23" s="381"/>
      <c r="JI23" s="381"/>
      <c r="JJ23" s="381"/>
      <c r="JK23" s="381"/>
      <c r="JL23" s="381"/>
      <c r="JM23" s="381"/>
      <c r="JN23" s="381"/>
      <c r="JO23" s="381"/>
      <c r="JP23" s="381"/>
      <c r="JQ23" s="381"/>
      <c r="JR23" s="381"/>
      <c r="JS23" s="381"/>
      <c r="JT23" s="381"/>
      <c r="JU23" s="381"/>
      <c r="JV23" s="381"/>
      <c r="JW23" s="381"/>
      <c r="JX23" s="381"/>
      <c r="JY23" s="381"/>
      <c r="JZ23" s="381"/>
      <c r="KA23" s="381"/>
      <c r="KB23" s="381"/>
      <c r="KC23" s="381"/>
      <c r="KD23" s="381"/>
      <c r="KE23" s="381"/>
      <c r="KF23" s="381"/>
      <c r="KG23" s="381"/>
      <c r="KH23" s="381"/>
      <c r="KI23" s="381"/>
      <c r="KJ23" s="381"/>
      <c r="KK23" s="381"/>
      <c r="KL23" s="381"/>
      <c r="KM23" s="381"/>
      <c r="KN23" s="381"/>
      <c r="KO23" s="381"/>
      <c r="KP23" s="381"/>
      <c r="KQ23" s="381"/>
      <c r="KR23" s="381"/>
      <c r="KS23" s="381"/>
      <c r="KT23" s="381"/>
      <c r="KU23" s="381"/>
      <c r="KV23" s="381"/>
      <c r="KW23" s="381"/>
      <c r="KX23" s="381"/>
      <c r="KY23" s="381"/>
      <c r="KZ23" s="381"/>
      <c r="LA23" s="381"/>
      <c r="LB23" s="381"/>
      <c r="LC23" s="381"/>
      <c r="LD23" s="381"/>
      <c r="LE23" s="381"/>
      <c r="LF23" s="381"/>
      <c r="LG23" s="381"/>
      <c r="LH23" s="381"/>
      <c r="LI23" s="381"/>
      <c r="LJ23" s="381"/>
      <c r="LK23" s="381"/>
      <c r="LL23" s="381"/>
      <c r="LM23" s="381"/>
      <c r="LN23" s="381"/>
      <c r="LO23" s="381"/>
      <c r="LP23" s="381"/>
      <c r="LQ23" s="381"/>
      <c r="LR23" s="381"/>
      <c r="LS23" s="381"/>
      <c r="LT23" s="381"/>
      <c r="LU23" s="381"/>
      <c r="LV23" s="381"/>
      <c r="LW23" s="381"/>
      <c r="LX23" s="381"/>
      <c r="LY23" s="381"/>
      <c r="LZ23" s="381"/>
      <c r="MA23" s="381"/>
      <c r="MB23" s="381"/>
      <c r="MC23" s="381"/>
      <c r="MD23" s="381"/>
      <c r="ME23" s="381"/>
      <c r="MF23" s="381"/>
      <c r="MG23" s="381"/>
      <c r="MH23" s="381"/>
      <c r="MI23" s="381"/>
      <c r="MJ23" s="381"/>
      <c r="MK23" s="381"/>
      <c r="ML23" s="381"/>
      <c r="MM23" s="381"/>
      <c r="MN23" s="381"/>
      <c r="MO23" s="381"/>
      <c r="MP23" s="381"/>
      <c r="MQ23" s="381"/>
      <c r="MR23" s="381"/>
      <c r="MS23" s="381"/>
      <c r="MT23" s="381"/>
      <c r="MU23" s="381"/>
      <c r="MV23" s="381"/>
      <c r="MW23" s="381"/>
      <c r="MX23" s="381"/>
      <c r="MY23" s="381"/>
      <c r="MZ23" s="381"/>
      <c r="NA23" s="381"/>
      <c r="NB23" s="381"/>
      <c r="NC23" s="381"/>
      <c r="ND23" s="381"/>
      <c r="NE23" s="381"/>
      <c r="NF23" s="381"/>
      <c r="NG23" s="381"/>
      <c r="NH23" s="381"/>
      <c r="NI23" s="381"/>
      <c r="NJ23" s="381"/>
      <c r="NK23" s="381"/>
      <c r="NL23" s="381"/>
      <c r="NM23" s="381"/>
      <c r="NN23" s="381"/>
      <c r="NO23" s="381"/>
      <c r="NP23" s="381"/>
      <c r="NQ23" s="381"/>
      <c r="NR23" s="381"/>
      <c r="NS23" s="381"/>
      <c r="NT23" s="381"/>
      <c r="NU23" s="381"/>
      <c r="NV23" s="381"/>
      <c r="NW23" s="381"/>
      <c r="NX23" s="381"/>
      <c r="NY23" s="381"/>
      <c r="NZ23" s="381"/>
      <c r="OA23" s="381"/>
      <c r="OB23" s="381"/>
      <c r="OC23" s="381"/>
      <c r="OD23" s="381"/>
      <c r="OE23" s="381"/>
      <c r="OF23" s="381"/>
      <c r="OG23" s="381"/>
      <c r="OH23" s="381"/>
      <c r="OI23" s="381"/>
      <c r="OJ23" s="381"/>
      <c r="OK23" s="381"/>
      <c r="OL23" s="381"/>
      <c r="OM23" s="381"/>
      <c r="ON23" s="381"/>
      <c r="OO23" s="381"/>
      <c r="OP23" s="381"/>
      <c r="OQ23" s="381"/>
      <c r="OR23" s="381"/>
      <c r="OS23" s="381"/>
      <c r="OT23" s="381"/>
      <c r="OU23" s="381"/>
      <c r="OV23" s="381"/>
      <c r="OW23" s="381"/>
      <c r="OX23" s="381"/>
      <c r="OY23" s="381"/>
      <c r="OZ23" s="381"/>
      <c r="PA23" s="381"/>
      <c r="PB23" s="381"/>
      <c r="PC23" s="381"/>
      <c r="PD23" s="381"/>
      <c r="PE23" s="381"/>
      <c r="PF23" s="381"/>
      <c r="PG23" s="381"/>
      <c r="PH23" s="381"/>
      <c r="PI23" s="381"/>
      <c r="PJ23" s="381"/>
      <c r="PK23" s="381"/>
      <c r="PL23" s="381"/>
      <c r="PM23" s="381"/>
      <c r="PN23" s="381"/>
      <c r="PO23" s="381"/>
      <c r="PP23" s="381"/>
      <c r="PQ23" s="381"/>
      <c r="PR23" s="381"/>
      <c r="PS23" s="381"/>
      <c r="PT23" s="381"/>
      <c r="PU23" s="381"/>
      <c r="PV23" s="381"/>
      <c r="PW23" s="381"/>
      <c r="PX23" s="381"/>
      <c r="PY23" s="381"/>
      <c r="PZ23" s="381"/>
      <c r="QA23" s="381"/>
      <c r="QB23" s="381"/>
      <c r="QC23" s="381"/>
      <c r="QD23" s="381"/>
      <c r="QE23" s="381"/>
      <c r="QF23" s="381"/>
      <c r="QG23" s="381"/>
      <c r="QH23" s="381"/>
      <c r="QI23" s="381"/>
      <c r="QJ23" s="381"/>
      <c r="QK23" s="381"/>
      <c r="QL23" s="381"/>
      <c r="QM23" s="381"/>
      <c r="QN23" s="381"/>
      <c r="QO23" s="381"/>
      <c r="QP23" s="381"/>
      <c r="QQ23" s="381"/>
      <c r="QR23" s="381"/>
      <c r="QS23" s="381"/>
      <c r="QT23" s="381"/>
      <c r="QU23" s="381"/>
      <c r="QV23" s="381"/>
      <c r="QW23" s="381"/>
      <c r="QX23" s="381"/>
      <c r="QY23" s="381"/>
      <c r="QZ23" s="381"/>
      <c r="RA23" s="381"/>
      <c r="RB23" s="381"/>
      <c r="RC23" s="381"/>
      <c r="RD23" s="381"/>
      <c r="RE23" s="381"/>
      <c r="RF23" s="381"/>
      <c r="RG23" s="381"/>
      <c r="RH23" s="381"/>
      <c r="RI23" s="381"/>
      <c r="RJ23" s="381"/>
      <c r="RK23" s="381"/>
      <c r="RL23" s="381"/>
      <c r="RM23" s="381"/>
      <c r="RN23" s="381"/>
      <c r="RO23" s="381"/>
      <c r="RP23" s="381"/>
      <c r="RQ23" s="381"/>
      <c r="RR23" s="381"/>
      <c r="RS23" s="381"/>
      <c r="RT23" s="381"/>
      <c r="RU23" s="381"/>
      <c r="RV23" s="381"/>
      <c r="RW23" s="381"/>
      <c r="RX23" s="381"/>
      <c r="RY23" s="381"/>
      <c r="RZ23" s="381"/>
      <c r="SA23" s="381"/>
      <c r="SB23" s="381"/>
      <c r="SC23" s="381"/>
      <c r="SD23" s="381"/>
      <c r="SE23" s="381"/>
      <c r="SF23" s="381"/>
      <c r="SG23" s="381"/>
      <c r="SH23" s="381"/>
      <c r="SI23" s="381"/>
      <c r="SJ23" s="381"/>
      <c r="SK23" s="381"/>
      <c r="SL23" s="381"/>
      <c r="SM23" s="381"/>
      <c r="SN23" s="381"/>
      <c r="SO23" s="381"/>
      <c r="SP23" s="381"/>
      <c r="SQ23" s="381"/>
      <c r="SR23" s="381"/>
      <c r="SS23" s="381"/>
      <c r="ST23" s="381"/>
      <c r="SU23" s="381"/>
      <c r="SV23" s="381"/>
      <c r="SW23" s="381"/>
      <c r="SX23" s="381"/>
      <c r="SY23" s="381"/>
      <c r="SZ23" s="381"/>
      <c r="TA23" s="381"/>
      <c r="TB23" s="381"/>
      <c r="TC23" s="381"/>
      <c r="TD23" s="381"/>
      <c r="TE23" s="381"/>
      <c r="TF23" s="381"/>
      <c r="TG23" s="381"/>
      <c r="TH23" s="381"/>
      <c r="TI23" s="381"/>
      <c r="TJ23" s="381"/>
      <c r="TK23" s="381"/>
      <c r="TL23" s="381"/>
      <c r="TM23" s="381"/>
      <c r="TN23" s="381"/>
      <c r="TO23" s="381"/>
      <c r="TP23" s="381"/>
      <c r="TQ23" s="381"/>
      <c r="TR23" s="381"/>
      <c r="TS23" s="381"/>
      <c r="TT23" s="381"/>
      <c r="TU23" s="381"/>
      <c r="TV23" s="381"/>
      <c r="TW23" s="381"/>
      <c r="TX23" s="381"/>
      <c r="TY23" s="381"/>
      <c r="TZ23" s="381"/>
      <c r="UA23" s="381"/>
      <c r="UB23" s="381"/>
      <c r="UC23" s="381"/>
      <c r="UD23" s="381"/>
      <c r="UE23" s="381"/>
      <c r="UF23" s="381"/>
      <c r="UG23" s="381"/>
      <c r="UH23" s="381"/>
      <c r="UI23" s="381"/>
      <c r="UJ23" s="381"/>
      <c r="UK23" s="381"/>
      <c r="UL23" s="381"/>
      <c r="UM23" s="381"/>
      <c r="UN23" s="381"/>
      <c r="UO23" s="381"/>
      <c r="UP23" s="381"/>
      <c r="UQ23" s="381"/>
      <c r="UR23" s="381"/>
      <c r="US23" s="381"/>
      <c r="UT23" s="381"/>
      <c r="UU23" s="381"/>
      <c r="UV23" s="381"/>
      <c r="UW23" s="381"/>
      <c r="UX23" s="381"/>
      <c r="UY23" s="381"/>
      <c r="UZ23" s="381"/>
      <c r="VA23" s="381"/>
      <c r="VB23" s="381"/>
      <c r="VC23" s="381"/>
      <c r="VD23" s="381"/>
      <c r="VE23" s="381"/>
      <c r="VF23" s="381"/>
      <c r="VG23" s="381"/>
      <c r="VH23" s="381"/>
      <c r="VI23" s="381"/>
      <c r="VJ23" s="381"/>
      <c r="VK23" s="381"/>
      <c r="VL23" s="381"/>
      <c r="VM23" s="381"/>
      <c r="VN23" s="381"/>
      <c r="VO23" s="381"/>
      <c r="VP23" s="381"/>
      <c r="VQ23" s="381"/>
      <c r="VR23" s="381"/>
      <c r="VS23" s="381"/>
      <c r="VT23" s="381"/>
      <c r="VU23" s="381"/>
      <c r="VV23" s="381"/>
      <c r="VW23" s="381"/>
      <c r="VX23" s="381"/>
      <c r="VY23" s="381"/>
      <c r="VZ23" s="381"/>
      <c r="WA23" s="381"/>
      <c r="WB23" s="381"/>
      <c r="WC23" s="381"/>
      <c r="WD23" s="381"/>
      <c r="WE23" s="381"/>
      <c r="WF23" s="381"/>
      <c r="WG23" s="381"/>
      <c r="WH23" s="381"/>
      <c r="WI23" s="381"/>
      <c r="WJ23" s="381"/>
      <c r="WK23" s="381"/>
      <c r="WL23" s="381"/>
      <c r="WM23" s="381"/>
      <c r="WN23" s="381"/>
      <c r="WO23" s="381"/>
      <c r="WP23" s="381"/>
      <c r="WQ23" s="381"/>
      <c r="WR23" s="381"/>
      <c r="WS23" s="381"/>
      <c r="WT23" s="381"/>
      <c r="WU23" s="381"/>
      <c r="WV23" s="381"/>
      <c r="WW23" s="381"/>
      <c r="WX23" s="381"/>
      <c r="WY23" s="381"/>
      <c r="WZ23" s="381"/>
      <c r="XA23" s="381"/>
      <c r="XB23" s="381"/>
      <c r="XC23" s="381"/>
      <c r="XD23" s="381"/>
      <c r="XE23" s="381"/>
      <c r="XF23" s="381"/>
      <c r="XG23" s="381"/>
      <c r="XH23" s="381"/>
      <c r="XI23" s="381"/>
      <c r="XJ23" s="381"/>
      <c r="XK23" s="381"/>
      <c r="XL23" s="381"/>
      <c r="XM23" s="381"/>
      <c r="XN23" s="381"/>
      <c r="XO23" s="381"/>
      <c r="XP23" s="381"/>
      <c r="XQ23" s="381"/>
      <c r="XR23" s="381"/>
      <c r="XS23" s="381"/>
      <c r="XT23" s="381"/>
      <c r="XU23" s="381"/>
      <c r="XV23" s="381"/>
      <c r="XW23" s="381"/>
      <c r="XX23" s="381"/>
      <c r="XY23" s="381"/>
      <c r="XZ23" s="381"/>
      <c r="YA23" s="381"/>
      <c r="YB23" s="381"/>
      <c r="YC23" s="381"/>
      <c r="YD23" s="381"/>
      <c r="YE23" s="381"/>
      <c r="YF23" s="381"/>
      <c r="YG23" s="381"/>
      <c r="YH23" s="381"/>
      <c r="YI23" s="381"/>
      <c r="YJ23" s="381"/>
      <c r="YK23" s="381"/>
      <c r="YL23" s="381"/>
      <c r="YM23" s="381"/>
      <c r="YN23" s="381"/>
      <c r="YO23" s="381"/>
      <c r="YP23" s="381"/>
      <c r="YQ23" s="381"/>
      <c r="YR23" s="381"/>
      <c r="YS23" s="381"/>
      <c r="YT23" s="381"/>
      <c r="YU23" s="381"/>
      <c r="YV23" s="381"/>
      <c r="YW23" s="381"/>
      <c r="YX23" s="381"/>
      <c r="YY23" s="381"/>
      <c r="YZ23" s="381"/>
      <c r="ZA23" s="381"/>
      <c r="ZB23" s="381"/>
      <c r="ZC23" s="381"/>
      <c r="ZD23" s="381"/>
      <c r="ZE23" s="381"/>
      <c r="ZF23" s="381"/>
      <c r="ZG23" s="381"/>
      <c r="ZH23" s="381"/>
      <c r="ZI23" s="381"/>
      <c r="ZJ23" s="381"/>
      <c r="ZK23" s="381"/>
      <c r="ZL23" s="381"/>
      <c r="ZM23" s="381"/>
      <c r="ZN23" s="381"/>
      <c r="ZO23" s="381"/>
      <c r="ZP23" s="381"/>
      <c r="ZQ23" s="381"/>
      <c r="ZR23" s="381"/>
      <c r="ZS23" s="381"/>
      <c r="ZT23" s="381"/>
      <c r="ZU23" s="381"/>
      <c r="ZV23" s="381"/>
      <c r="ZW23" s="381"/>
      <c r="ZX23" s="381"/>
      <c r="ZY23" s="381"/>
      <c r="ZZ23" s="381"/>
      <c r="AAA23" s="381"/>
      <c r="AAB23" s="381"/>
      <c r="AAC23" s="381"/>
      <c r="AAD23" s="381"/>
      <c r="AAE23" s="381"/>
      <c r="AAF23" s="381"/>
      <c r="AAG23" s="381"/>
      <c r="AAH23" s="381"/>
      <c r="AAI23" s="381"/>
      <c r="AAJ23" s="381"/>
      <c r="AAK23" s="381"/>
      <c r="AAL23" s="381"/>
      <c r="AAM23" s="381"/>
      <c r="AAN23" s="381"/>
      <c r="AAO23" s="381"/>
      <c r="AAP23" s="381"/>
      <c r="AAQ23" s="381"/>
      <c r="AAR23" s="381"/>
      <c r="AAS23" s="381"/>
      <c r="AAT23" s="381"/>
      <c r="AAU23" s="381"/>
      <c r="AAV23" s="381"/>
      <c r="AAW23" s="381"/>
      <c r="AAX23" s="381"/>
      <c r="AAY23" s="381"/>
      <c r="AAZ23" s="381"/>
      <c r="ABA23" s="381"/>
      <c r="ABB23" s="381"/>
      <c r="ABC23" s="381"/>
      <c r="ABD23" s="381"/>
      <c r="ABE23" s="381"/>
      <c r="ABF23" s="381"/>
      <c r="ABG23" s="381"/>
      <c r="ABH23" s="381"/>
      <c r="ABI23" s="381"/>
      <c r="ABJ23" s="381"/>
      <c r="ABK23" s="381"/>
      <c r="ABL23" s="381"/>
      <c r="ABM23" s="381"/>
      <c r="ABN23" s="381"/>
      <c r="ABO23" s="381"/>
      <c r="ABP23" s="381"/>
      <c r="ABQ23" s="381"/>
      <c r="ABR23" s="381"/>
      <c r="ABS23" s="381"/>
      <c r="ABT23" s="381"/>
      <c r="ABU23" s="381"/>
      <c r="ABV23" s="381"/>
      <c r="ABW23" s="381"/>
      <c r="ABX23" s="381"/>
      <c r="ABY23" s="381"/>
      <c r="ABZ23" s="381"/>
      <c r="ACA23" s="381"/>
      <c r="ACB23" s="381"/>
      <c r="ACC23" s="381"/>
      <c r="ACD23" s="381"/>
      <c r="ACE23" s="381"/>
      <c r="ACF23" s="381"/>
      <c r="ACG23" s="381"/>
      <c r="ACH23" s="381"/>
      <c r="ACI23" s="381"/>
      <c r="ACJ23" s="381"/>
      <c r="ACK23" s="381"/>
      <c r="ACL23" s="381"/>
      <c r="ACM23" s="381"/>
      <c r="ACN23" s="381"/>
      <c r="ACO23" s="381"/>
      <c r="ACP23" s="381"/>
      <c r="ACQ23" s="381"/>
      <c r="ACR23" s="381"/>
      <c r="ACS23" s="381"/>
      <c r="ACT23" s="381"/>
      <c r="ACU23" s="381"/>
      <c r="ACV23" s="381"/>
      <c r="ACW23" s="381"/>
      <c r="ACX23" s="381"/>
      <c r="ACY23" s="381"/>
      <c r="ACZ23" s="381"/>
      <c r="ADA23" s="381"/>
      <c r="ADB23" s="381"/>
      <c r="ADC23" s="381"/>
      <c r="ADD23" s="381"/>
      <c r="ADE23" s="381"/>
      <c r="ADF23" s="381"/>
      <c r="ADG23" s="381"/>
      <c r="ADH23" s="381"/>
      <c r="ADI23" s="381"/>
      <c r="ADJ23" s="381"/>
      <c r="ADK23" s="381"/>
      <c r="ADL23" s="381"/>
      <c r="ADM23" s="381"/>
      <c r="ADN23" s="381"/>
      <c r="ADO23" s="381"/>
      <c r="ADP23" s="381"/>
      <c r="ADQ23" s="381"/>
      <c r="ADR23" s="381"/>
      <c r="ADS23" s="381"/>
      <c r="ADT23" s="381"/>
      <c r="ADU23" s="381"/>
      <c r="ADV23" s="381"/>
      <c r="ADW23" s="381"/>
      <c r="ADX23" s="381"/>
      <c r="ADY23" s="381"/>
      <c r="ADZ23" s="381"/>
      <c r="AEA23" s="381"/>
      <c r="AEB23" s="381"/>
      <c r="AEC23" s="381"/>
      <c r="AED23" s="381"/>
      <c r="AEE23" s="381"/>
      <c r="AEF23" s="381"/>
      <c r="AEG23" s="381"/>
      <c r="AEH23" s="381"/>
      <c r="AEI23" s="381"/>
      <c r="AEJ23" s="381"/>
      <c r="AEK23" s="381"/>
      <c r="AEL23" s="381"/>
      <c r="AEM23" s="381"/>
      <c r="AEN23" s="381"/>
      <c r="AEO23" s="381"/>
      <c r="AEP23" s="381"/>
      <c r="AEQ23" s="381"/>
      <c r="AER23" s="381"/>
      <c r="AES23" s="381"/>
      <c r="AET23" s="381"/>
      <c r="AEU23" s="381"/>
      <c r="AEV23" s="381"/>
      <c r="AEW23" s="381"/>
      <c r="AEX23" s="381"/>
      <c r="AEY23" s="381"/>
      <c r="AEZ23" s="381"/>
      <c r="AFA23" s="381"/>
      <c r="AFB23" s="381"/>
      <c r="AFC23" s="381"/>
      <c r="AFD23" s="381"/>
      <c r="AFE23" s="381"/>
      <c r="AFF23" s="381"/>
      <c r="AFG23" s="381"/>
      <c r="AFH23" s="381"/>
      <c r="AFI23" s="381"/>
      <c r="AFJ23" s="381"/>
      <c r="AFK23" s="381"/>
      <c r="AFL23" s="381"/>
      <c r="AFM23" s="381"/>
      <c r="AFN23" s="381"/>
      <c r="AFO23" s="381"/>
      <c r="AFP23" s="381"/>
      <c r="AFQ23" s="381"/>
      <c r="AFR23" s="381"/>
      <c r="AFS23" s="381"/>
      <c r="AFT23" s="381"/>
      <c r="AFU23" s="381"/>
      <c r="AFV23" s="381"/>
      <c r="AFW23" s="381"/>
      <c r="AFX23" s="381"/>
      <c r="AFY23" s="381"/>
      <c r="AFZ23" s="381"/>
      <c r="AGA23" s="381"/>
      <c r="AGB23" s="381"/>
      <c r="AGC23" s="381"/>
      <c r="AGD23" s="381"/>
      <c r="AGE23" s="381"/>
      <c r="AGF23" s="381"/>
      <c r="AGG23" s="381"/>
      <c r="AGH23" s="381"/>
      <c r="AGI23" s="381"/>
      <c r="AGJ23" s="381"/>
      <c r="AGK23" s="381"/>
      <c r="AGL23" s="381"/>
      <c r="AGM23" s="381"/>
      <c r="AGN23" s="381"/>
      <c r="AGO23" s="381"/>
      <c r="AGP23" s="381"/>
      <c r="AGQ23" s="381"/>
      <c r="AGR23" s="381"/>
      <c r="AGS23" s="381"/>
      <c r="AGT23" s="381"/>
      <c r="AGU23" s="381"/>
      <c r="AGV23" s="381"/>
      <c r="AGW23" s="381"/>
      <c r="AGX23" s="381"/>
      <c r="AGY23" s="381"/>
      <c r="AGZ23" s="381"/>
      <c r="AHA23" s="381"/>
      <c r="AHB23" s="381"/>
      <c r="AHC23" s="381"/>
      <c r="AHD23" s="381"/>
      <c r="AHE23" s="381"/>
      <c r="AHF23" s="381"/>
      <c r="AHG23" s="381"/>
      <c r="AHH23" s="381"/>
      <c r="AHI23" s="381"/>
      <c r="AHJ23" s="381"/>
      <c r="AHK23" s="381"/>
      <c r="AHL23" s="381"/>
      <c r="AHM23" s="381"/>
      <c r="AHN23" s="381"/>
      <c r="AHO23" s="381"/>
      <c r="AHP23" s="381"/>
      <c r="AHQ23" s="381"/>
      <c r="AHR23" s="381"/>
      <c r="AHS23" s="381"/>
      <c r="AHT23" s="381"/>
      <c r="AHU23" s="381"/>
      <c r="AHV23" s="381"/>
      <c r="AHW23" s="381"/>
      <c r="AHX23" s="381"/>
      <c r="AHY23" s="381"/>
      <c r="AHZ23" s="381"/>
      <c r="AIA23" s="381"/>
      <c r="AIB23" s="381"/>
      <c r="AIC23" s="381"/>
      <c r="AID23" s="381"/>
      <c r="AIE23" s="381"/>
      <c r="AIF23" s="381"/>
      <c r="AIG23" s="381"/>
      <c r="AIH23" s="381"/>
      <c r="AII23" s="381"/>
      <c r="AIJ23" s="381"/>
      <c r="AIK23" s="381"/>
      <c r="AIL23" s="381"/>
      <c r="AIM23" s="381"/>
      <c r="AIN23" s="381"/>
      <c r="AIO23" s="381"/>
      <c r="AIP23" s="381"/>
      <c r="AIQ23" s="381"/>
      <c r="AIR23" s="381"/>
      <c r="AIS23" s="381"/>
      <c r="AIT23" s="381"/>
      <c r="AIU23" s="381"/>
      <c r="AIV23" s="381"/>
      <c r="AIW23" s="381"/>
      <c r="AIX23" s="381"/>
      <c r="AIY23" s="381"/>
      <c r="AIZ23" s="381"/>
      <c r="AJA23" s="381"/>
      <c r="AJB23" s="381"/>
      <c r="AJC23" s="381"/>
      <c r="AJD23" s="381"/>
      <c r="AJE23" s="381"/>
      <c r="AJF23" s="381"/>
      <c r="AJG23" s="381"/>
      <c r="AJH23" s="381"/>
      <c r="AJI23" s="381"/>
      <c r="AJJ23" s="381"/>
      <c r="AJK23" s="381"/>
      <c r="AJL23" s="381"/>
      <c r="AJM23" s="381"/>
      <c r="AJN23" s="381"/>
      <c r="AJO23" s="381"/>
      <c r="AJP23" s="381"/>
      <c r="AJQ23" s="381"/>
      <c r="AJR23" s="381"/>
      <c r="AJS23" s="381"/>
      <c r="AJT23" s="381"/>
      <c r="AJU23" s="381"/>
      <c r="AJV23" s="381"/>
      <c r="AJW23" s="381"/>
      <c r="AJX23" s="381"/>
      <c r="AJY23" s="381"/>
      <c r="AJZ23" s="381"/>
      <c r="AKA23" s="381"/>
      <c r="AKB23" s="381"/>
      <c r="AKC23" s="381"/>
      <c r="AKD23" s="381"/>
      <c r="AKE23" s="381"/>
      <c r="AKF23" s="381"/>
      <c r="AKG23" s="381"/>
      <c r="AKH23" s="381"/>
      <c r="AKI23" s="381"/>
      <c r="AKJ23" s="381"/>
      <c r="AKK23" s="381"/>
      <c r="AKL23" s="381"/>
      <c r="AKM23" s="381"/>
      <c r="AKN23" s="381"/>
      <c r="AKO23" s="381"/>
      <c r="AKP23" s="381"/>
      <c r="AKQ23" s="381"/>
      <c r="AKR23" s="381"/>
      <c r="AKS23" s="381"/>
      <c r="AKT23" s="381"/>
      <c r="AKU23" s="381"/>
      <c r="AKV23" s="381"/>
      <c r="AKW23" s="381"/>
      <c r="AKX23" s="381"/>
      <c r="AKY23" s="381"/>
      <c r="AKZ23" s="381"/>
      <c r="ALA23" s="381"/>
      <c r="ALB23" s="381"/>
      <c r="ALC23" s="381"/>
      <c r="ALD23" s="381"/>
      <c r="ALE23" s="381"/>
      <c r="ALF23" s="381"/>
      <c r="ALG23" s="381"/>
      <c r="ALH23" s="381"/>
      <c r="ALI23" s="381"/>
      <c r="ALJ23" s="381"/>
      <c r="ALK23" s="381"/>
      <c r="ALL23" s="381"/>
      <c r="ALM23" s="381"/>
      <c r="ALN23" s="381"/>
      <c r="ALO23" s="381"/>
      <c r="ALP23" s="381"/>
      <c r="ALQ23" s="381"/>
      <c r="ALR23" s="381"/>
      <c r="ALS23" s="381"/>
      <c r="ALT23" s="381"/>
      <c r="ALU23" s="381"/>
      <c r="ALV23" s="381"/>
      <c r="ALW23" s="381"/>
      <c r="ALX23" s="381"/>
      <c r="ALY23" s="381"/>
      <c r="ALZ23" s="381"/>
      <c r="AMA23" s="381"/>
      <c r="AMB23" s="381"/>
      <c r="AMC23" s="381"/>
      <c r="AMD23" s="381"/>
      <c r="AME23" s="381"/>
      <c r="AMF23" s="381"/>
      <c r="AMG23" s="381"/>
      <c r="AMH23" s="381"/>
      <c r="AMI23" s="381"/>
      <c r="AMJ23" s="381"/>
      <c r="AMK23" s="381"/>
      <c r="AML23" s="381"/>
      <c r="AMM23" s="381"/>
      <c r="AMN23" s="381"/>
      <c r="AMO23" s="381"/>
      <c r="AMP23" s="381"/>
      <c r="AMQ23" s="381"/>
      <c r="AMR23" s="381"/>
      <c r="AMS23" s="381"/>
      <c r="AMT23" s="381"/>
      <c r="AMU23" s="381"/>
      <c r="AMV23" s="381"/>
      <c r="AMW23" s="381"/>
      <c r="AMX23" s="381"/>
      <c r="AMY23" s="381"/>
      <c r="AMZ23" s="381"/>
      <c r="ANA23" s="381"/>
      <c r="ANB23" s="381"/>
      <c r="ANC23" s="381"/>
      <c r="AND23" s="381"/>
      <c r="ANE23" s="381"/>
      <c r="ANF23" s="381"/>
      <c r="ANG23" s="381"/>
      <c r="ANH23" s="381"/>
      <c r="ANI23" s="381"/>
      <c r="ANJ23" s="381"/>
      <c r="ANK23" s="381"/>
      <c r="ANL23" s="381"/>
      <c r="ANM23" s="381"/>
      <c r="ANN23" s="381"/>
      <c r="ANO23" s="381"/>
      <c r="ANP23" s="381"/>
      <c r="ANQ23" s="381"/>
      <c r="ANR23" s="381"/>
      <c r="ANS23" s="381"/>
      <c r="ANT23" s="381"/>
      <c r="ANU23" s="381"/>
      <c r="ANV23" s="381"/>
      <c r="ANW23" s="381"/>
      <c r="ANX23" s="381"/>
      <c r="ANY23" s="381"/>
      <c r="ANZ23" s="381"/>
      <c r="AOA23" s="381"/>
      <c r="AOB23" s="381"/>
      <c r="AOC23" s="381"/>
      <c r="AOD23" s="381"/>
      <c r="AOE23" s="381"/>
      <c r="AOF23" s="381"/>
      <c r="AOG23" s="381"/>
      <c r="AOH23" s="381"/>
      <c r="AOI23" s="381"/>
      <c r="AOJ23" s="381"/>
      <c r="AOK23" s="381"/>
      <c r="AOL23" s="381"/>
      <c r="AOM23" s="381"/>
      <c r="AON23" s="381"/>
      <c r="AOO23" s="381"/>
      <c r="AOP23" s="381"/>
      <c r="AOQ23" s="381"/>
      <c r="AOR23" s="381"/>
      <c r="AOS23" s="381"/>
      <c r="AOT23" s="381"/>
      <c r="AOU23" s="381"/>
      <c r="AOV23" s="381"/>
      <c r="AOW23" s="381"/>
      <c r="AOX23" s="381"/>
      <c r="AOY23" s="381"/>
      <c r="AOZ23" s="381"/>
      <c r="APA23" s="381"/>
      <c r="APB23" s="381"/>
      <c r="APC23" s="381"/>
      <c r="APD23" s="381"/>
      <c r="APE23" s="381"/>
      <c r="APF23" s="381"/>
      <c r="APG23" s="381"/>
      <c r="APH23" s="381"/>
      <c r="API23" s="381"/>
      <c r="APJ23" s="381"/>
      <c r="APK23" s="381"/>
      <c r="APL23" s="381"/>
      <c r="APM23" s="381"/>
      <c r="APN23" s="381"/>
      <c r="APO23" s="381"/>
      <c r="APP23" s="381"/>
      <c r="APQ23" s="381"/>
      <c r="APR23" s="381"/>
      <c r="APS23" s="381"/>
      <c r="APT23" s="381"/>
      <c r="APU23" s="381"/>
      <c r="APV23" s="381"/>
      <c r="APW23" s="381"/>
      <c r="APX23" s="381"/>
      <c r="APY23" s="381"/>
      <c r="APZ23" s="381"/>
      <c r="AQA23" s="381"/>
      <c r="AQB23" s="381"/>
      <c r="AQC23" s="381"/>
      <c r="AQD23" s="381"/>
      <c r="AQE23" s="381"/>
      <c r="AQF23" s="381"/>
      <c r="AQG23" s="381"/>
      <c r="AQH23" s="381"/>
      <c r="AQI23" s="381"/>
      <c r="AQJ23" s="381"/>
      <c r="AQK23" s="381"/>
      <c r="AQL23" s="381"/>
      <c r="AQM23" s="381"/>
      <c r="AQN23" s="381"/>
      <c r="AQO23" s="381"/>
      <c r="AQP23" s="381"/>
      <c r="AQQ23" s="381"/>
      <c r="AQR23" s="381"/>
      <c r="AQS23" s="381"/>
      <c r="AQT23" s="381"/>
      <c r="AQU23" s="381"/>
      <c r="AQV23" s="381"/>
      <c r="AQW23" s="381"/>
      <c r="AQX23" s="381"/>
      <c r="AQY23" s="381"/>
      <c r="AQZ23" s="381"/>
      <c r="ARA23" s="381"/>
      <c r="ARB23" s="381"/>
      <c r="ARC23" s="381"/>
      <c r="ARD23" s="381"/>
      <c r="ARE23" s="381"/>
      <c r="ARF23" s="381"/>
      <c r="ARG23" s="381"/>
      <c r="ARH23" s="381"/>
      <c r="ARI23" s="381"/>
      <c r="ARJ23" s="381"/>
      <c r="ARK23" s="381"/>
      <c r="ARL23" s="381"/>
      <c r="ARM23" s="381"/>
      <c r="ARN23" s="381"/>
      <c r="ARO23" s="381"/>
      <c r="ARP23" s="381"/>
      <c r="ARQ23" s="381"/>
      <c r="ARR23" s="381"/>
      <c r="ARS23" s="381"/>
      <c r="ART23" s="381"/>
      <c r="ARU23" s="381"/>
      <c r="ARV23" s="381"/>
      <c r="ARW23" s="381"/>
      <c r="ARX23" s="381"/>
      <c r="ARY23" s="381"/>
      <c r="ARZ23" s="381"/>
      <c r="ASA23" s="381"/>
      <c r="ASB23" s="381"/>
      <c r="ASC23" s="381"/>
      <c r="ASD23" s="381"/>
      <c r="ASE23" s="381"/>
      <c r="ASF23" s="381"/>
      <c r="ASG23" s="381"/>
      <c r="ASH23" s="381"/>
      <c r="ASI23" s="381"/>
      <c r="ASJ23" s="381"/>
      <c r="ASK23" s="381"/>
      <c r="ASL23" s="381"/>
      <c r="ASM23" s="381"/>
      <c r="ASN23" s="381"/>
      <c r="ASO23" s="381"/>
      <c r="ASP23" s="381"/>
      <c r="ASQ23" s="381"/>
      <c r="ASR23" s="381"/>
      <c r="ASS23" s="381"/>
      <c r="AST23" s="381"/>
      <c r="ASU23" s="381"/>
      <c r="ASV23" s="381"/>
      <c r="ASW23" s="381"/>
      <c r="ASX23" s="381"/>
      <c r="ASY23" s="381"/>
      <c r="ASZ23" s="381"/>
      <c r="ATA23" s="381"/>
      <c r="ATB23" s="381"/>
      <c r="ATC23" s="381"/>
      <c r="ATD23" s="381"/>
      <c r="ATE23" s="381"/>
      <c r="ATF23" s="381"/>
      <c r="ATG23" s="381"/>
      <c r="ATH23" s="381"/>
      <c r="ATI23" s="381"/>
      <c r="ATJ23" s="381"/>
      <c r="ATK23" s="381"/>
      <c r="ATL23" s="381"/>
      <c r="ATM23" s="381"/>
      <c r="ATN23" s="381"/>
      <c r="ATO23" s="381"/>
      <c r="ATP23" s="381"/>
      <c r="ATQ23" s="381"/>
      <c r="ATR23" s="381"/>
      <c r="ATS23" s="381"/>
      <c r="ATT23" s="381"/>
      <c r="ATU23" s="381"/>
      <c r="ATV23" s="381"/>
      <c r="ATW23" s="381"/>
      <c r="ATX23" s="381"/>
      <c r="ATY23" s="381"/>
      <c r="ATZ23" s="381"/>
      <c r="AUA23" s="381"/>
      <c r="AUB23" s="381"/>
      <c r="AUC23" s="381"/>
      <c r="AUD23" s="381"/>
      <c r="AUE23" s="381"/>
      <c r="AUF23" s="381"/>
      <c r="AUG23" s="381"/>
      <c r="AUH23" s="381"/>
      <c r="AUI23" s="381"/>
      <c r="AUJ23" s="381"/>
      <c r="AUK23" s="381"/>
      <c r="AUL23" s="381"/>
      <c r="AUM23" s="381"/>
      <c r="AUN23" s="381"/>
      <c r="AUO23" s="381"/>
      <c r="AUP23" s="381"/>
      <c r="AUQ23" s="381"/>
      <c r="AUR23" s="381"/>
      <c r="AUS23" s="381"/>
      <c r="AUT23" s="381"/>
      <c r="AUU23" s="381"/>
      <c r="AUV23" s="381"/>
      <c r="AUW23" s="381"/>
      <c r="AUX23" s="381"/>
      <c r="AUY23" s="381"/>
      <c r="AUZ23" s="381"/>
      <c r="AVA23" s="381"/>
      <c r="AVB23" s="381"/>
      <c r="AVC23" s="381"/>
      <c r="AVD23" s="381"/>
      <c r="AVE23" s="381"/>
      <c r="AVF23" s="381"/>
      <c r="AVG23" s="381"/>
      <c r="AVH23" s="381"/>
      <c r="AVI23" s="381"/>
      <c r="AVJ23" s="381"/>
      <c r="AVK23" s="381"/>
      <c r="AVL23" s="381"/>
      <c r="AVM23" s="381"/>
      <c r="AVN23" s="381"/>
      <c r="AVO23" s="381"/>
      <c r="AVP23" s="381"/>
      <c r="AVQ23" s="381"/>
      <c r="AVR23" s="381"/>
      <c r="AVS23" s="381"/>
      <c r="AVT23" s="381"/>
      <c r="AVU23" s="381"/>
      <c r="AVV23" s="381"/>
      <c r="AVW23" s="381"/>
      <c r="AVX23" s="381"/>
      <c r="AVY23" s="381"/>
      <c r="AVZ23" s="381"/>
      <c r="AWA23" s="381"/>
      <c r="AWB23" s="381"/>
      <c r="AWC23" s="381"/>
      <c r="AWD23" s="381"/>
      <c r="AWE23" s="381"/>
      <c r="AWF23" s="381"/>
      <c r="AWG23" s="381"/>
      <c r="AWH23" s="381"/>
      <c r="AWI23" s="381"/>
      <c r="AWJ23" s="381"/>
      <c r="AWK23" s="381"/>
      <c r="AWL23" s="381"/>
      <c r="AWM23" s="381"/>
      <c r="AWN23" s="381"/>
      <c r="AWO23" s="381"/>
      <c r="AWP23" s="381"/>
      <c r="AWQ23" s="381"/>
      <c r="AWR23" s="381"/>
      <c r="AWS23" s="381"/>
      <c r="AWT23" s="381"/>
      <c r="AWU23" s="381"/>
      <c r="AWV23" s="381"/>
      <c r="AWW23" s="381"/>
      <c r="AWX23" s="381"/>
      <c r="AWY23" s="381"/>
      <c r="AWZ23" s="381"/>
      <c r="AXA23" s="381"/>
      <c r="AXB23" s="381"/>
      <c r="AXC23" s="381"/>
      <c r="AXD23" s="381"/>
      <c r="AXE23" s="381"/>
      <c r="AXF23" s="381"/>
      <c r="AXG23" s="381"/>
      <c r="AXH23" s="381"/>
      <c r="AXI23" s="381"/>
      <c r="AXJ23" s="381"/>
      <c r="AXK23" s="381"/>
      <c r="AXL23" s="381"/>
      <c r="AXM23" s="381"/>
      <c r="AXN23" s="381"/>
      <c r="AXO23" s="381"/>
      <c r="AXP23" s="381"/>
      <c r="AXQ23" s="381"/>
      <c r="AXR23" s="381"/>
      <c r="AXS23" s="381"/>
      <c r="AXT23" s="381"/>
      <c r="AXU23" s="381"/>
      <c r="AXV23" s="381"/>
      <c r="AXW23" s="381"/>
      <c r="AXX23" s="381"/>
      <c r="AXY23" s="381"/>
      <c r="AXZ23" s="381"/>
      <c r="AYA23" s="381"/>
      <c r="AYB23" s="381"/>
      <c r="AYC23" s="381"/>
      <c r="AYD23" s="381"/>
      <c r="AYE23" s="381"/>
      <c r="AYF23" s="381"/>
      <c r="AYG23" s="381"/>
      <c r="AYH23" s="381"/>
      <c r="AYI23" s="381"/>
      <c r="AYJ23" s="381"/>
      <c r="AYK23" s="381"/>
      <c r="AYL23" s="381"/>
      <c r="AYM23" s="381"/>
      <c r="AYN23" s="381"/>
      <c r="AYO23" s="381"/>
      <c r="AYP23" s="381"/>
      <c r="AYQ23" s="381"/>
      <c r="AYR23" s="381"/>
      <c r="AYS23" s="381"/>
      <c r="AYT23" s="381"/>
      <c r="AYU23" s="381"/>
      <c r="AYV23" s="381"/>
      <c r="AYW23" s="381"/>
      <c r="AYX23" s="381"/>
      <c r="AYY23" s="381"/>
      <c r="AYZ23" s="381"/>
      <c r="AZA23" s="381"/>
      <c r="AZB23" s="381"/>
      <c r="AZC23" s="381"/>
      <c r="AZD23" s="381"/>
      <c r="AZE23" s="381"/>
      <c r="AZF23" s="381"/>
      <c r="AZG23" s="381"/>
      <c r="AZH23" s="381"/>
      <c r="AZI23" s="381"/>
      <c r="AZJ23" s="381"/>
      <c r="AZK23" s="381"/>
      <c r="AZL23" s="381"/>
      <c r="AZM23" s="381"/>
      <c r="AZN23" s="381"/>
      <c r="AZO23" s="381"/>
      <c r="AZP23" s="381"/>
      <c r="AZQ23" s="381"/>
      <c r="AZR23" s="381"/>
      <c r="AZS23" s="381"/>
      <c r="AZT23" s="381"/>
      <c r="AZU23" s="381"/>
      <c r="AZV23" s="381"/>
      <c r="AZW23" s="381"/>
      <c r="AZX23" s="381"/>
      <c r="AZY23" s="381"/>
      <c r="AZZ23" s="381"/>
      <c r="BAA23" s="381"/>
      <c r="BAB23" s="381"/>
      <c r="BAC23" s="381"/>
      <c r="BAD23" s="381"/>
      <c r="BAE23" s="381"/>
      <c r="BAF23" s="381"/>
      <c r="BAG23" s="381"/>
      <c r="BAH23" s="381"/>
      <c r="BAI23" s="381"/>
      <c r="BAJ23" s="381"/>
      <c r="BAK23" s="381"/>
      <c r="BAL23" s="381"/>
      <c r="BAM23" s="381"/>
      <c r="BAN23" s="381"/>
      <c r="BAO23" s="381"/>
      <c r="BAP23" s="381"/>
      <c r="BAQ23" s="381"/>
      <c r="BAR23" s="381"/>
      <c r="BAS23" s="381"/>
      <c r="BAT23" s="381"/>
      <c r="BAU23" s="381"/>
      <c r="BAV23" s="381"/>
      <c r="BAW23" s="381"/>
      <c r="BAX23" s="381"/>
      <c r="BAY23" s="381"/>
      <c r="BAZ23" s="381"/>
      <c r="BBA23" s="381"/>
      <c r="BBB23" s="381"/>
      <c r="BBC23" s="381"/>
      <c r="BBD23" s="381"/>
      <c r="BBE23" s="381"/>
      <c r="BBF23" s="381"/>
      <c r="BBG23" s="381"/>
      <c r="BBH23" s="381"/>
      <c r="BBI23" s="381"/>
      <c r="BBJ23" s="381"/>
      <c r="BBK23" s="381"/>
      <c r="BBL23" s="381"/>
      <c r="BBM23" s="381"/>
      <c r="BBN23" s="381"/>
      <c r="BBO23" s="381"/>
      <c r="BBP23" s="381"/>
      <c r="BBQ23" s="381"/>
      <c r="BBR23" s="381"/>
      <c r="BBS23" s="381"/>
      <c r="BBT23" s="381"/>
      <c r="BBU23" s="381"/>
      <c r="BBV23" s="381"/>
      <c r="BBW23" s="381"/>
      <c r="BBX23" s="381"/>
      <c r="BBY23" s="381"/>
      <c r="BBZ23" s="381"/>
      <c r="BCA23" s="381"/>
      <c r="BCB23" s="381"/>
      <c r="BCC23" s="381"/>
      <c r="BCD23" s="381"/>
      <c r="BCE23" s="381"/>
      <c r="BCF23" s="381"/>
      <c r="BCG23" s="381"/>
      <c r="BCH23" s="381"/>
      <c r="BCI23" s="381"/>
      <c r="BCJ23" s="381"/>
      <c r="BCK23" s="381"/>
      <c r="BCL23" s="381"/>
      <c r="BCM23" s="381"/>
      <c r="BCN23" s="381"/>
      <c r="BCO23" s="381"/>
      <c r="BCP23" s="381"/>
      <c r="BCQ23" s="381"/>
      <c r="BCR23" s="381"/>
      <c r="BCS23" s="381"/>
      <c r="BCT23" s="381"/>
      <c r="BCU23" s="381"/>
      <c r="BCV23" s="381"/>
      <c r="BCW23" s="381"/>
      <c r="BCX23" s="381"/>
      <c r="BCY23" s="381"/>
      <c r="BCZ23" s="381"/>
      <c r="BDA23" s="381"/>
      <c r="BDB23" s="381"/>
      <c r="BDC23" s="381"/>
      <c r="BDD23" s="381"/>
      <c r="BDE23" s="381"/>
      <c r="BDF23" s="381"/>
      <c r="BDG23" s="381"/>
      <c r="BDH23" s="381"/>
      <c r="BDI23" s="381"/>
      <c r="BDJ23" s="381"/>
      <c r="BDK23" s="381"/>
      <c r="BDL23" s="381"/>
      <c r="BDM23" s="381"/>
      <c r="BDN23" s="381"/>
      <c r="BDO23" s="381"/>
      <c r="BDP23" s="381"/>
      <c r="BDQ23" s="381"/>
      <c r="BDR23" s="381"/>
      <c r="BDS23" s="381"/>
      <c r="BDT23" s="381"/>
      <c r="BDU23" s="381"/>
      <c r="BDV23" s="381"/>
      <c r="BDW23" s="381"/>
      <c r="BDX23" s="381"/>
      <c r="BDY23" s="381"/>
      <c r="BDZ23" s="381"/>
      <c r="BEA23" s="381"/>
      <c r="BEB23" s="381"/>
      <c r="BEC23" s="381"/>
      <c r="BED23" s="381"/>
      <c r="BEE23" s="381"/>
      <c r="BEF23" s="381"/>
      <c r="BEG23" s="381"/>
      <c r="BEH23" s="381"/>
      <c r="BEI23" s="381"/>
      <c r="BEJ23" s="381"/>
      <c r="BEK23" s="381"/>
      <c r="BEL23" s="381"/>
      <c r="BEM23" s="381"/>
      <c r="BEN23" s="381"/>
      <c r="BEO23" s="381"/>
      <c r="BEP23" s="381"/>
      <c r="BEQ23" s="381"/>
      <c r="BER23" s="381"/>
      <c r="BES23" s="381"/>
      <c r="BET23" s="381"/>
      <c r="BEU23" s="381"/>
      <c r="BEV23" s="381"/>
      <c r="BEW23" s="381"/>
      <c r="BEX23" s="381"/>
      <c r="BEY23" s="381"/>
      <c r="BEZ23" s="381"/>
      <c r="BFA23" s="381"/>
      <c r="BFB23" s="381"/>
      <c r="BFC23" s="381"/>
      <c r="BFD23" s="381"/>
      <c r="BFE23" s="381"/>
      <c r="BFF23" s="381"/>
      <c r="BFG23" s="381"/>
      <c r="BFH23" s="381"/>
      <c r="BFI23" s="381"/>
      <c r="BFJ23" s="381"/>
      <c r="BFK23" s="381"/>
      <c r="BFL23" s="381"/>
      <c r="BFM23" s="381"/>
      <c r="BFN23" s="381"/>
      <c r="BFO23" s="381"/>
      <c r="BFP23" s="381"/>
      <c r="BFQ23" s="381"/>
      <c r="BFR23" s="381"/>
      <c r="BFS23" s="381"/>
      <c r="BFT23" s="381"/>
      <c r="BFU23" s="381"/>
      <c r="BFV23" s="381"/>
      <c r="BFW23" s="381"/>
      <c r="BFX23" s="381"/>
      <c r="BFY23" s="381"/>
      <c r="BFZ23" s="381"/>
      <c r="BGA23" s="381"/>
      <c r="BGB23" s="381"/>
      <c r="BGC23" s="381"/>
      <c r="BGD23" s="381"/>
      <c r="BGE23" s="381"/>
      <c r="BGF23" s="381"/>
      <c r="BGG23" s="381"/>
      <c r="BGH23" s="381"/>
      <c r="BGI23" s="381"/>
      <c r="BGJ23" s="381"/>
      <c r="BGK23" s="381"/>
      <c r="BGL23" s="381"/>
      <c r="BGM23" s="381"/>
      <c r="BGN23" s="381"/>
      <c r="BGO23" s="381"/>
      <c r="BGP23" s="381"/>
      <c r="BGQ23" s="381"/>
      <c r="BGR23" s="381"/>
      <c r="BGS23" s="381"/>
      <c r="BGT23" s="381"/>
      <c r="BGU23" s="381"/>
      <c r="BGV23" s="381"/>
      <c r="BGW23" s="381"/>
      <c r="BGX23" s="381"/>
      <c r="BGY23" s="381"/>
      <c r="BGZ23" s="381"/>
      <c r="BHA23" s="381"/>
      <c r="BHB23" s="381"/>
      <c r="BHC23" s="381"/>
      <c r="BHD23" s="381"/>
      <c r="BHE23" s="381"/>
      <c r="BHF23" s="381"/>
      <c r="BHG23" s="381"/>
      <c r="BHH23" s="381"/>
      <c r="BHI23" s="381"/>
      <c r="BHJ23" s="381"/>
      <c r="BHK23" s="381"/>
      <c r="BHL23" s="381"/>
      <c r="BHM23" s="381"/>
      <c r="BHN23" s="381"/>
      <c r="BHO23" s="381"/>
      <c r="BHP23" s="381"/>
      <c r="BHQ23" s="381"/>
      <c r="BHR23" s="381"/>
      <c r="BHS23" s="381"/>
      <c r="BHT23" s="381"/>
      <c r="BHU23" s="381"/>
      <c r="BHV23" s="381"/>
      <c r="BHW23" s="381"/>
      <c r="BHX23" s="381"/>
      <c r="BHY23" s="381"/>
      <c r="BHZ23" s="381"/>
      <c r="BIA23" s="381"/>
      <c r="BIB23" s="381"/>
      <c r="BIC23" s="381"/>
      <c r="BID23" s="381"/>
      <c r="BIE23" s="381"/>
      <c r="BIF23" s="381"/>
      <c r="BIG23" s="381"/>
      <c r="BIH23" s="381"/>
      <c r="BII23" s="381"/>
      <c r="BIJ23" s="381"/>
      <c r="BIK23" s="381"/>
      <c r="BIL23" s="381"/>
      <c r="BIM23" s="381"/>
      <c r="BIN23" s="381"/>
      <c r="BIO23" s="381"/>
      <c r="BIP23" s="381"/>
      <c r="BIQ23" s="381"/>
      <c r="BIR23" s="381"/>
      <c r="BIS23" s="381"/>
      <c r="BIT23" s="381"/>
      <c r="BIU23" s="381"/>
      <c r="BIV23" s="381"/>
      <c r="BIW23" s="381"/>
      <c r="BIX23" s="381"/>
      <c r="BIY23" s="381"/>
      <c r="BIZ23" s="381"/>
      <c r="BJA23" s="381"/>
      <c r="BJB23" s="381"/>
      <c r="BJC23" s="381"/>
      <c r="BJD23" s="381"/>
      <c r="BJE23" s="381"/>
      <c r="BJF23" s="381"/>
      <c r="BJG23" s="381"/>
      <c r="BJH23" s="381"/>
      <c r="BJI23" s="381"/>
      <c r="BJJ23" s="381"/>
      <c r="BJK23" s="381"/>
      <c r="BJL23" s="381"/>
      <c r="BJM23" s="381"/>
      <c r="BJN23" s="381"/>
      <c r="BJO23" s="381"/>
      <c r="BJP23" s="381"/>
      <c r="BJQ23" s="381"/>
      <c r="BJR23" s="381"/>
      <c r="BJS23" s="381"/>
      <c r="BJT23" s="381"/>
      <c r="BJU23" s="381"/>
      <c r="BJV23" s="381"/>
      <c r="BJW23" s="381"/>
      <c r="BJX23" s="381"/>
      <c r="BJY23" s="381"/>
      <c r="BJZ23" s="381"/>
      <c r="BKA23" s="381"/>
      <c r="BKB23" s="381"/>
      <c r="BKC23" s="381"/>
      <c r="BKD23" s="381"/>
      <c r="BKE23" s="381"/>
      <c r="BKF23" s="381"/>
      <c r="BKG23" s="381"/>
      <c r="BKH23" s="381"/>
      <c r="BKI23" s="381"/>
      <c r="BKJ23" s="381"/>
      <c r="BKK23" s="381"/>
      <c r="BKL23" s="381"/>
      <c r="BKM23" s="381"/>
      <c r="BKN23" s="381"/>
      <c r="BKO23" s="381"/>
      <c r="BKP23" s="381"/>
      <c r="BKQ23" s="381"/>
      <c r="BKR23" s="381"/>
      <c r="BKS23" s="381"/>
      <c r="BKT23" s="381"/>
      <c r="BKU23" s="381"/>
      <c r="BKV23" s="381"/>
      <c r="BKW23" s="381"/>
      <c r="BKX23" s="381"/>
      <c r="BKY23" s="381"/>
      <c r="BKZ23" s="381"/>
      <c r="BLA23" s="381"/>
      <c r="BLB23" s="381"/>
      <c r="BLC23" s="381"/>
      <c r="BLD23" s="381"/>
      <c r="BLE23" s="381"/>
      <c r="BLF23" s="381"/>
      <c r="BLG23" s="381"/>
      <c r="BLH23" s="381"/>
      <c r="BLI23" s="381"/>
      <c r="BLJ23" s="381"/>
      <c r="BLK23" s="381"/>
      <c r="BLL23" s="381"/>
      <c r="BLM23" s="381"/>
      <c r="BLN23" s="381"/>
      <c r="BLO23" s="381"/>
      <c r="BLP23" s="381"/>
      <c r="BLQ23" s="381"/>
      <c r="BLR23" s="381"/>
      <c r="BLS23" s="381"/>
      <c r="BLT23" s="381"/>
      <c r="BLU23" s="381"/>
      <c r="BLV23" s="381"/>
      <c r="BLW23" s="381"/>
      <c r="BLX23" s="381"/>
      <c r="BLY23" s="381"/>
      <c r="BLZ23" s="381"/>
    </row>
    <row r="24" spans="1:1690" s="118" customFormat="1" ht="10" x14ac:dyDescent="0.2">
      <c r="A24" s="395"/>
      <c r="B24" s="374" t="s">
        <v>130</v>
      </c>
      <c r="C24" s="376">
        <v>3.3099897025391664E-2</v>
      </c>
      <c r="D24" s="376">
        <v>3.4004407632109421E-2</v>
      </c>
      <c r="E24" s="376">
        <v>3.4228044065548309E-2</v>
      </c>
      <c r="F24" s="376">
        <v>3.4796283017228813E-2</v>
      </c>
      <c r="G24" s="376">
        <v>3.5137717370799931E-2</v>
      </c>
      <c r="H24" s="376">
        <v>3.4835642985683646E-2</v>
      </c>
      <c r="I24" s="376">
        <v>3.4602409155539797E-2</v>
      </c>
      <c r="J24" s="376">
        <v>3.2599999999999997E-2</v>
      </c>
      <c r="K24" s="376">
        <v>3.2399999999999998E-2</v>
      </c>
      <c r="L24" s="376">
        <v>3.2199999999999999E-2</v>
      </c>
      <c r="M24" s="376">
        <v>3.2000000000000001E-2</v>
      </c>
      <c r="N24" s="376">
        <v>3.0200000000000001E-2</v>
      </c>
      <c r="O24" s="376">
        <v>3.0200000000000001E-2</v>
      </c>
      <c r="P24" s="376">
        <v>2.9899999999999999E-2</v>
      </c>
      <c r="Q24" s="376">
        <v>2.9538999999999999E-2</v>
      </c>
      <c r="R24" s="376">
        <v>2.9531999999999999E-2</v>
      </c>
      <c r="S24" s="376">
        <v>3.0190999999999999E-2</v>
      </c>
      <c r="T24" s="376">
        <v>2.9526E-2</v>
      </c>
      <c r="U24" s="376">
        <v>2.9132999999999999E-2</v>
      </c>
      <c r="V24" s="376">
        <v>2.8341000000000002E-2</v>
      </c>
      <c r="W24" s="376">
        <v>2.8794E-2</v>
      </c>
      <c r="X24" s="376">
        <v>2.8299000000000001E-2</v>
      </c>
      <c r="Y24" s="376">
        <v>2.759E-2</v>
      </c>
      <c r="Z24" s="376">
        <v>2.6353000000000001E-2</v>
      </c>
      <c r="AA24" s="376">
        <v>2.6136E-2</v>
      </c>
      <c r="AB24" s="376">
        <v>2.5992999999999999E-2</v>
      </c>
      <c r="AC24" s="376">
        <v>2.6162000000000001E-2</v>
      </c>
      <c r="AD24" s="377"/>
      <c r="AE24" s="377"/>
      <c r="AF24" s="377"/>
      <c r="AG24" s="377"/>
      <c r="AH24" s="377"/>
      <c r="AI24" s="377"/>
      <c r="AJ24" s="377"/>
      <c r="AK24" s="377"/>
      <c r="AL24" s="377"/>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0"/>
      <c r="CO24" s="370"/>
      <c r="CP24" s="370"/>
      <c r="CQ24" s="370"/>
      <c r="CR24" s="370"/>
      <c r="CS24" s="370"/>
      <c r="CT24" s="370"/>
      <c r="CU24" s="370"/>
      <c r="CV24" s="370"/>
      <c r="CW24" s="370"/>
      <c r="CX24" s="370"/>
      <c r="CY24" s="370"/>
      <c r="CZ24" s="370"/>
      <c r="DA24" s="370"/>
      <c r="DB24" s="370"/>
      <c r="DC24" s="370"/>
      <c r="DD24" s="370"/>
      <c r="DE24" s="370"/>
      <c r="DF24" s="370"/>
      <c r="DG24" s="370"/>
      <c r="DH24" s="370"/>
      <c r="DI24" s="370"/>
      <c r="DJ24" s="370"/>
      <c r="DK24" s="370"/>
      <c r="DL24" s="370"/>
      <c r="DM24" s="370"/>
      <c r="DN24" s="370"/>
      <c r="DO24" s="370"/>
      <c r="DP24" s="370"/>
      <c r="DQ24" s="370"/>
      <c r="DR24" s="370"/>
      <c r="DS24" s="370"/>
      <c r="DT24" s="370"/>
      <c r="DU24" s="370"/>
      <c r="DV24" s="370"/>
      <c r="DW24" s="370"/>
      <c r="DX24" s="370"/>
      <c r="DY24" s="370"/>
      <c r="DZ24" s="370"/>
      <c r="EA24" s="370"/>
      <c r="EB24" s="370"/>
      <c r="EC24" s="370"/>
      <c r="ED24" s="370"/>
      <c r="EE24" s="370"/>
      <c r="EF24" s="370"/>
      <c r="EG24" s="370"/>
      <c r="EH24" s="370"/>
      <c r="EI24" s="370"/>
      <c r="EJ24" s="370"/>
      <c r="EK24" s="370"/>
      <c r="EL24" s="370"/>
      <c r="EM24" s="370"/>
      <c r="EN24" s="370"/>
      <c r="EO24" s="370"/>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c r="FO24" s="370"/>
      <c r="FP24" s="370"/>
      <c r="FQ24" s="370"/>
      <c r="FR24" s="370"/>
      <c r="FS24" s="370"/>
      <c r="FT24" s="370"/>
      <c r="FU24" s="370"/>
      <c r="FV24" s="370"/>
      <c r="FW24" s="370"/>
      <c r="FX24" s="370"/>
      <c r="FY24" s="370"/>
      <c r="FZ24" s="370"/>
      <c r="GA24" s="370"/>
      <c r="GB24" s="370"/>
      <c r="GC24" s="370"/>
      <c r="GD24" s="370"/>
      <c r="GE24" s="370"/>
      <c r="GF24" s="370"/>
      <c r="GG24" s="370"/>
      <c r="GH24" s="370"/>
      <c r="GI24" s="370"/>
      <c r="GJ24" s="370"/>
      <c r="GK24" s="370"/>
      <c r="GL24" s="370"/>
      <c r="GM24" s="370"/>
      <c r="GN24" s="370"/>
      <c r="GO24" s="370"/>
      <c r="GP24" s="370"/>
      <c r="GQ24" s="370"/>
      <c r="GR24" s="370"/>
      <c r="GS24" s="370"/>
      <c r="GT24" s="370"/>
      <c r="GU24" s="370"/>
      <c r="GV24" s="370"/>
      <c r="GW24" s="370"/>
      <c r="GX24" s="370"/>
      <c r="GY24" s="370"/>
      <c r="GZ24" s="370"/>
      <c r="HA24" s="370"/>
      <c r="HB24" s="370"/>
      <c r="HC24" s="370"/>
      <c r="HD24" s="370"/>
      <c r="HE24" s="370"/>
      <c r="HF24" s="370"/>
      <c r="HG24" s="370"/>
      <c r="HH24" s="370"/>
      <c r="HI24" s="370"/>
      <c r="HJ24" s="370"/>
      <c r="HK24" s="370"/>
      <c r="HL24" s="370"/>
      <c r="HM24" s="370"/>
      <c r="HN24" s="370"/>
      <c r="HO24" s="370"/>
      <c r="HP24" s="370"/>
      <c r="HQ24" s="370"/>
      <c r="HR24" s="370"/>
      <c r="HS24" s="370"/>
      <c r="HT24" s="370"/>
      <c r="HU24" s="370"/>
      <c r="HV24" s="370"/>
      <c r="HW24" s="370"/>
      <c r="HX24" s="370"/>
      <c r="HY24" s="370"/>
      <c r="HZ24" s="370"/>
      <c r="IA24" s="370"/>
      <c r="IB24" s="370"/>
      <c r="IC24" s="370"/>
      <c r="ID24" s="370"/>
      <c r="IE24" s="370"/>
      <c r="IF24" s="370"/>
      <c r="IG24" s="370"/>
      <c r="IH24" s="370"/>
      <c r="II24" s="370"/>
      <c r="IJ24" s="370"/>
      <c r="IK24" s="370"/>
      <c r="IL24" s="370"/>
      <c r="IM24" s="370"/>
      <c r="IN24" s="370"/>
      <c r="IO24" s="370"/>
      <c r="IP24" s="370"/>
      <c r="IQ24" s="370"/>
      <c r="IR24" s="370"/>
      <c r="IS24" s="370"/>
      <c r="IT24" s="370"/>
      <c r="IU24" s="370"/>
      <c r="IV24" s="370"/>
      <c r="IW24" s="370"/>
      <c r="IX24" s="370"/>
      <c r="IY24" s="370"/>
      <c r="IZ24" s="370"/>
      <c r="JA24" s="370"/>
      <c r="JB24" s="370"/>
      <c r="JC24" s="370"/>
      <c r="JD24" s="370"/>
      <c r="JE24" s="370"/>
      <c r="JF24" s="370"/>
      <c r="JG24" s="370"/>
      <c r="JH24" s="370"/>
      <c r="JI24" s="370"/>
      <c r="JJ24" s="370"/>
      <c r="JK24" s="370"/>
      <c r="JL24" s="370"/>
      <c r="JM24" s="370"/>
      <c r="JN24" s="370"/>
      <c r="JO24" s="370"/>
      <c r="JP24" s="370"/>
      <c r="JQ24" s="370"/>
      <c r="JR24" s="370"/>
      <c r="JS24" s="370"/>
      <c r="JT24" s="370"/>
      <c r="JU24" s="370"/>
      <c r="JV24" s="370"/>
      <c r="JW24" s="370"/>
      <c r="JX24" s="370"/>
      <c r="JY24" s="370"/>
      <c r="JZ24" s="370"/>
      <c r="KA24" s="370"/>
      <c r="KB24" s="370"/>
      <c r="KC24" s="370"/>
      <c r="KD24" s="370"/>
      <c r="KE24" s="370"/>
      <c r="KF24" s="370"/>
      <c r="KG24" s="370"/>
      <c r="KH24" s="370"/>
      <c r="KI24" s="370"/>
      <c r="KJ24" s="370"/>
      <c r="KK24" s="370"/>
      <c r="KL24" s="370"/>
      <c r="KM24" s="370"/>
      <c r="KN24" s="370"/>
      <c r="KO24" s="370"/>
      <c r="KP24" s="370"/>
      <c r="KQ24" s="370"/>
      <c r="KR24" s="370"/>
      <c r="KS24" s="370"/>
      <c r="KT24" s="370"/>
      <c r="KU24" s="370"/>
      <c r="KV24" s="370"/>
      <c r="KW24" s="370"/>
      <c r="KX24" s="370"/>
      <c r="KY24" s="370"/>
      <c r="KZ24" s="370"/>
      <c r="LA24" s="370"/>
      <c r="LB24" s="370"/>
      <c r="LC24" s="370"/>
      <c r="LD24" s="370"/>
      <c r="LE24" s="370"/>
      <c r="LF24" s="370"/>
      <c r="LG24" s="370"/>
      <c r="LH24" s="370"/>
      <c r="LI24" s="370"/>
      <c r="LJ24" s="370"/>
      <c r="LK24" s="370"/>
      <c r="LL24" s="370"/>
      <c r="LM24" s="370"/>
      <c r="LN24" s="370"/>
      <c r="LO24" s="370"/>
      <c r="LP24" s="370"/>
      <c r="LQ24" s="370"/>
      <c r="LR24" s="370"/>
      <c r="LS24" s="370"/>
      <c r="LT24" s="370"/>
      <c r="LU24" s="370"/>
      <c r="LV24" s="370"/>
      <c r="LW24" s="370"/>
      <c r="LX24" s="370"/>
      <c r="LY24" s="370"/>
      <c r="LZ24" s="370"/>
      <c r="MA24" s="370"/>
      <c r="MB24" s="370"/>
      <c r="MC24" s="370"/>
      <c r="MD24" s="370"/>
      <c r="ME24" s="370"/>
      <c r="MF24" s="370"/>
      <c r="MG24" s="370"/>
      <c r="MH24" s="370"/>
      <c r="MI24" s="370"/>
      <c r="MJ24" s="370"/>
      <c r="MK24" s="370"/>
      <c r="ML24" s="370"/>
      <c r="MM24" s="370"/>
      <c r="MN24" s="370"/>
      <c r="MO24" s="370"/>
      <c r="MP24" s="370"/>
      <c r="MQ24" s="370"/>
      <c r="MR24" s="370"/>
      <c r="MS24" s="370"/>
      <c r="MT24" s="370"/>
      <c r="MU24" s="370"/>
      <c r="MV24" s="370"/>
      <c r="MW24" s="370"/>
      <c r="MX24" s="370"/>
      <c r="MY24" s="370"/>
      <c r="MZ24" s="370"/>
      <c r="NA24" s="370"/>
      <c r="NB24" s="370"/>
      <c r="NC24" s="370"/>
      <c r="ND24" s="370"/>
      <c r="NE24" s="370"/>
      <c r="NF24" s="370"/>
      <c r="NG24" s="370"/>
      <c r="NH24" s="370"/>
      <c r="NI24" s="370"/>
      <c r="NJ24" s="370"/>
      <c r="NK24" s="370"/>
      <c r="NL24" s="370"/>
      <c r="NM24" s="370"/>
      <c r="NN24" s="370"/>
      <c r="NO24" s="370"/>
      <c r="NP24" s="370"/>
      <c r="NQ24" s="370"/>
      <c r="NR24" s="370"/>
      <c r="NS24" s="370"/>
      <c r="NT24" s="370"/>
      <c r="NU24" s="370"/>
      <c r="NV24" s="370"/>
      <c r="NW24" s="370"/>
      <c r="NX24" s="370"/>
      <c r="NY24" s="370"/>
      <c r="NZ24" s="370"/>
      <c r="OA24" s="370"/>
      <c r="OB24" s="370"/>
      <c r="OC24" s="370"/>
      <c r="OD24" s="370"/>
      <c r="OE24" s="370"/>
      <c r="OF24" s="370"/>
      <c r="OG24" s="370"/>
      <c r="OH24" s="370"/>
      <c r="OI24" s="370"/>
      <c r="OJ24" s="370"/>
      <c r="OK24" s="370"/>
      <c r="OL24" s="370"/>
      <c r="OM24" s="370"/>
      <c r="ON24" s="370"/>
      <c r="OO24" s="370"/>
      <c r="OP24" s="370"/>
      <c r="OQ24" s="370"/>
      <c r="OR24" s="370"/>
      <c r="OS24" s="370"/>
      <c r="OT24" s="370"/>
      <c r="OU24" s="370"/>
      <c r="OV24" s="370"/>
      <c r="OW24" s="370"/>
      <c r="OX24" s="370"/>
      <c r="OY24" s="370"/>
      <c r="OZ24" s="370"/>
      <c r="PA24" s="370"/>
      <c r="PB24" s="370"/>
      <c r="PC24" s="370"/>
      <c r="PD24" s="370"/>
      <c r="PE24" s="370"/>
      <c r="PF24" s="370"/>
      <c r="PG24" s="370"/>
      <c r="PH24" s="370"/>
      <c r="PI24" s="370"/>
      <c r="PJ24" s="370"/>
      <c r="PK24" s="370"/>
      <c r="PL24" s="370"/>
      <c r="PM24" s="370"/>
      <c r="PN24" s="370"/>
      <c r="PO24" s="370"/>
      <c r="PP24" s="370"/>
      <c r="PQ24" s="370"/>
      <c r="PR24" s="370"/>
      <c r="PS24" s="370"/>
      <c r="PT24" s="370"/>
      <c r="PU24" s="370"/>
      <c r="PV24" s="370"/>
      <c r="PW24" s="370"/>
      <c r="PX24" s="370"/>
      <c r="PY24" s="370"/>
      <c r="PZ24" s="370"/>
      <c r="QA24" s="370"/>
      <c r="QB24" s="370"/>
      <c r="QC24" s="370"/>
      <c r="QD24" s="370"/>
      <c r="QE24" s="370"/>
      <c r="QF24" s="370"/>
      <c r="QG24" s="370"/>
      <c r="QH24" s="370"/>
      <c r="QI24" s="370"/>
      <c r="QJ24" s="370"/>
      <c r="QK24" s="370"/>
      <c r="QL24" s="370"/>
      <c r="QM24" s="370"/>
      <c r="QN24" s="370"/>
      <c r="QO24" s="370"/>
      <c r="QP24" s="370"/>
      <c r="QQ24" s="370"/>
      <c r="QR24" s="370"/>
      <c r="QS24" s="370"/>
      <c r="QT24" s="370"/>
      <c r="QU24" s="370"/>
      <c r="QV24" s="370"/>
      <c r="QW24" s="370"/>
      <c r="QX24" s="370"/>
      <c r="QY24" s="370"/>
      <c r="QZ24" s="370"/>
      <c r="RA24" s="370"/>
      <c r="RB24" s="370"/>
      <c r="RC24" s="370"/>
      <c r="RD24" s="370"/>
      <c r="RE24" s="370"/>
      <c r="RF24" s="370"/>
      <c r="RG24" s="370"/>
      <c r="RH24" s="370"/>
      <c r="RI24" s="370"/>
      <c r="RJ24" s="370"/>
      <c r="RK24" s="370"/>
      <c r="RL24" s="370"/>
      <c r="RM24" s="370"/>
      <c r="RN24" s="370"/>
      <c r="RO24" s="370"/>
      <c r="RP24" s="370"/>
      <c r="RQ24" s="370"/>
      <c r="RR24" s="370"/>
      <c r="RS24" s="370"/>
      <c r="RT24" s="370"/>
      <c r="RU24" s="370"/>
      <c r="RV24" s="370"/>
      <c r="RW24" s="370"/>
      <c r="RX24" s="370"/>
      <c r="RY24" s="370"/>
      <c r="RZ24" s="370"/>
      <c r="SA24" s="370"/>
      <c r="SB24" s="370"/>
      <c r="SC24" s="370"/>
      <c r="SD24" s="370"/>
      <c r="SE24" s="370"/>
      <c r="SF24" s="370"/>
      <c r="SG24" s="370"/>
      <c r="SH24" s="370"/>
      <c r="SI24" s="370"/>
      <c r="SJ24" s="370"/>
      <c r="SK24" s="370"/>
      <c r="SL24" s="370"/>
      <c r="SM24" s="370"/>
      <c r="SN24" s="370"/>
      <c r="SO24" s="370"/>
      <c r="SP24" s="370"/>
      <c r="SQ24" s="370"/>
      <c r="SR24" s="370"/>
      <c r="SS24" s="370"/>
      <c r="ST24" s="370"/>
      <c r="SU24" s="370"/>
      <c r="SV24" s="370"/>
      <c r="SW24" s="370"/>
      <c r="SX24" s="370"/>
      <c r="SY24" s="370"/>
      <c r="SZ24" s="370"/>
      <c r="TA24" s="370"/>
      <c r="TB24" s="370"/>
      <c r="TC24" s="370"/>
      <c r="TD24" s="370"/>
      <c r="TE24" s="370"/>
      <c r="TF24" s="370"/>
      <c r="TG24" s="370"/>
      <c r="TH24" s="370"/>
      <c r="TI24" s="370"/>
      <c r="TJ24" s="370"/>
      <c r="TK24" s="370"/>
      <c r="TL24" s="370"/>
      <c r="TM24" s="370"/>
      <c r="TN24" s="370"/>
      <c r="TO24" s="370"/>
      <c r="TP24" s="370"/>
      <c r="TQ24" s="370"/>
      <c r="TR24" s="370"/>
      <c r="TS24" s="370"/>
      <c r="TT24" s="370"/>
      <c r="TU24" s="370"/>
      <c r="TV24" s="370"/>
      <c r="TW24" s="370"/>
      <c r="TX24" s="370"/>
      <c r="TY24" s="370"/>
      <c r="TZ24" s="370"/>
      <c r="UA24" s="370"/>
      <c r="UB24" s="370"/>
      <c r="UC24" s="370"/>
      <c r="UD24" s="370"/>
      <c r="UE24" s="370"/>
      <c r="UF24" s="370"/>
      <c r="UG24" s="370"/>
      <c r="UH24" s="370"/>
      <c r="UI24" s="370"/>
      <c r="UJ24" s="370"/>
      <c r="UK24" s="370"/>
      <c r="UL24" s="370"/>
      <c r="UM24" s="370"/>
      <c r="UN24" s="370"/>
      <c r="UO24" s="370"/>
      <c r="UP24" s="370"/>
      <c r="UQ24" s="370"/>
      <c r="UR24" s="370"/>
      <c r="US24" s="370"/>
      <c r="UT24" s="370"/>
      <c r="UU24" s="370"/>
      <c r="UV24" s="370"/>
      <c r="UW24" s="370"/>
      <c r="UX24" s="370"/>
      <c r="UY24" s="370"/>
      <c r="UZ24" s="370"/>
      <c r="VA24" s="370"/>
      <c r="VB24" s="370"/>
      <c r="VC24" s="370"/>
      <c r="VD24" s="370"/>
      <c r="VE24" s="370"/>
      <c r="VF24" s="370"/>
      <c r="VG24" s="370"/>
      <c r="VH24" s="370"/>
      <c r="VI24" s="370"/>
      <c r="VJ24" s="370"/>
      <c r="VK24" s="370"/>
      <c r="VL24" s="370"/>
      <c r="VM24" s="370"/>
      <c r="VN24" s="370"/>
      <c r="VO24" s="370"/>
      <c r="VP24" s="370"/>
      <c r="VQ24" s="370"/>
      <c r="VR24" s="370"/>
      <c r="VS24" s="370"/>
      <c r="VT24" s="370"/>
      <c r="VU24" s="370"/>
      <c r="VV24" s="370"/>
      <c r="VW24" s="370"/>
      <c r="VX24" s="370"/>
      <c r="VY24" s="370"/>
      <c r="VZ24" s="370"/>
      <c r="WA24" s="370"/>
      <c r="WB24" s="370"/>
      <c r="WC24" s="370"/>
      <c r="WD24" s="370"/>
      <c r="WE24" s="370"/>
      <c r="WF24" s="370"/>
      <c r="WG24" s="370"/>
      <c r="WH24" s="370"/>
      <c r="WI24" s="370"/>
      <c r="WJ24" s="370"/>
      <c r="WK24" s="370"/>
      <c r="WL24" s="370"/>
      <c r="WM24" s="370"/>
      <c r="WN24" s="370"/>
      <c r="WO24" s="370"/>
      <c r="WP24" s="370"/>
      <c r="WQ24" s="370"/>
      <c r="WR24" s="370"/>
      <c r="WS24" s="370"/>
      <c r="WT24" s="370"/>
      <c r="WU24" s="370"/>
      <c r="WV24" s="370"/>
      <c r="WW24" s="370"/>
      <c r="WX24" s="370"/>
      <c r="WY24" s="370"/>
      <c r="WZ24" s="370"/>
      <c r="XA24" s="370"/>
      <c r="XB24" s="370"/>
      <c r="XC24" s="370"/>
      <c r="XD24" s="370"/>
      <c r="XE24" s="370"/>
      <c r="XF24" s="370"/>
      <c r="XG24" s="370"/>
      <c r="XH24" s="370"/>
      <c r="XI24" s="370"/>
      <c r="XJ24" s="370"/>
      <c r="XK24" s="370"/>
      <c r="XL24" s="370"/>
      <c r="XM24" s="370"/>
      <c r="XN24" s="370"/>
      <c r="XO24" s="370"/>
      <c r="XP24" s="370"/>
      <c r="XQ24" s="370"/>
      <c r="XR24" s="370"/>
      <c r="XS24" s="370"/>
      <c r="XT24" s="370"/>
      <c r="XU24" s="370"/>
      <c r="XV24" s="370"/>
      <c r="XW24" s="370"/>
      <c r="XX24" s="370"/>
      <c r="XY24" s="370"/>
      <c r="XZ24" s="370"/>
      <c r="YA24" s="370"/>
      <c r="YB24" s="370"/>
      <c r="YC24" s="370"/>
      <c r="YD24" s="370"/>
      <c r="YE24" s="370"/>
      <c r="YF24" s="370"/>
      <c r="YG24" s="370"/>
      <c r="YH24" s="370"/>
      <c r="YI24" s="370"/>
      <c r="YJ24" s="370"/>
      <c r="YK24" s="370"/>
      <c r="YL24" s="370"/>
      <c r="YM24" s="370"/>
      <c r="YN24" s="370"/>
      <c r="YO24" s="370"/>
      <c r="YP24" s="370"/>
      <c r="YQ24" s="370"/>
      <c r="YR24" s="370"/>
      <c r="YS24" s="370"/>
      <c r="YT24" s="370"/>
      <c r="YU24" s="370"/>
      <c r="YV24" s="370"/>
      <c r="YW24" s="370"/>
      <c r="YX24" s="370"/>
      <c r="YY24" s="370"/>
      <c r="YZ24" s="370"/>
      <c r="ZA24" s="370"/>
      <c r="ZB24" s="370"/>
      <c r="ZC24" s="370"/>
      <c r="ZD24" s="370"/>
      <c r="ZE24" s="370"/>
      <c r="ZF24" s="370"/>
      <c r="ZG24" s="370"/>
      <c r="ZH24" s="370"/>
      <c r="ZI24" s="370"/>
      <c r="ZJ24" s="370"/>
      <c r="ZK24" s="370"/>
      <c r="ZL24" s="370"/>
      <c r="ZM24" s="370"/>
      <c r="ZN24" s="370"/>
      <c r="ZO24" s="370"/>
      <c r="ZP24" s="370"/>
      <c r="ZQ24" s="370"/>
      <c r="ZR24" s="370"/>
      <c r="ZS24" s="370"/>
      <c r="ZT24" s="370"/>
      <c r="ZU24" s="370"/>
      <c r="ZV24" s="370"/>
      <c r="ZW24" s="370"/>
      <c r="ZX24" s="370"/>
      <c r="ZY24" s="370"/>
      <c r="ZZ24" s="370"/>
      <c r="AAA24" s="370"/>
      <c r="AAB24" s="370"/>
      <c r="AAC24" s="370"/>
      <c r="AAD24" s="370"/>
      <c r="AAE24" s="370"/>
      <c r="AAF24" s="370"/>
      <c r="AAG24" s="370"/>
      <c r="AAH24" s="370"/>
      <c r="AAI24" s="370"/>
      <c r="AAJ24" s="370"/>
      <c r="AAK24" s="370"/>
      <c r="AAL24" s="370"/>
      <c r="AAM24" s="370"/>
      <c r="AAN24" s="370"/>
      <c r="AAO24" s="370"/>
      <c r="AAP24" s="370"/>
      <c r="AAQ24" s="370"/>
      <c r="AAR24" s="370"/>
      <c r="AAS24" s="370"/>
      <c r="AAT24" s="370"/>
      <c r="AAU24" s="370"/>
      <c r="AAV24" s="370"/>
      <c r="AAW24" s="370"/>
      <c r="AAX24" s="370"/>
      <c r="AAY24" s="370"/>
      <c r="AAZ24" s="370"/>
      <c r="ABA24" s="370"/>
      <c r="ABB24" s="370"/>
      <c r="ABC24" s="370"/>
      <c r="ABD24" s="370"/>
      <c r="ABE24" s="370"/>
      <c r="ABF24" s="370"/>
      <c r="ABG24" s="370"/>
      <c r="ABH24" s="370"/>
      <c r="ABI24" s="370"/>
      <c r="ABJ24" s="370"/>
      <c r="ABK24" s="370"/>
      <c r="ABL24" s="370"/>
      <c r="ABM24" s="370"/>
      <c r="ABN24" s="370"/>
      <c r="ABO24" s="370"/>
      <c r="ABP24" s="370"/>
      <c r="ABQ24" s="370"/>
      <c r="ABR24" s="370"/>
      <c r="ABS24" s="370"/>
      <c r="ABT24" s="370"/>
      <c r="ABU24" s="370"/>
      <c r="ABV24" s="370"/>
      <c r="ABW24" s="370"/>
      <c r="ABX24" s="370"/>
      <c r="ABY24" s="370"/>
      <c r="ABZ24" s="370"/>
      <c r="ACA24" s="370"/>
      <c r="ACB24" s="370"/>
      <c r="ACC24" s="370"/>
      <c r="ACD24" s="370"/>
      <c r="ACE24" s="370"/>
      <c r="ACF24" s="370"/>
      <c r="ACG24" s="370"/>
      <c r="ACH24" s="370"/>
      <c r="ACI24" s="370"/>
      <c r="ACJ24" s="370"/>
      <c r="ACK24" s="370"/>
      <c r="ACL24" s="370"/>
      <c r="ACM24" s="370"/>
      <c r="ACN24" s="370"/>
      <c r="ACO24" s="370"/>
      <c r="ACP24" s="370"/>
      <c r="ACQ24" s="370"/>
      <c r="ACR24" s="370"/>
      <c r="ACS24" s="370"/>
      <c r="ACT24" s="370"/>
      <c r="ACU24" s="370"/>
      <c r="ACV24" s="370"/>
      <c r="ACW24" s="370"/>
      <c r="ACX24" s="370"/>
      <c r="ACY24" s="370"/>
      <c r="ACZ24" s="370"/>
      <c r="ADA24" s="370"/>
      <c r="ADB24" s="370"/>
      <c r="ADC24" s="370"/>
      <c r="ADD24" s="370"/>
      <c r="ADE24" s="370"/>
      <c r="ADF24" s="370"/>
      <c r="ADG24" s="370"/>
      <c r="ADH24" s="370"/>
      <c r="ADI24" s="370"/>
      <c r="ADJ24" s="370"/>
      <c r="ADK24" s="370"/>
      <c r="ADL24" s="370"/>
      <c r="ADM24" s="370"/>
      <c r="ADN24" s="370"/>
      <c r="ADO24" s="370"/>
      <c r="ADP24" s="370"/>
      <c r="ADQ24" s="370"/>
      <c r="ADR24" s="370"/>
      <c r="ADS24" s="370"/>
      <c r="ADT24" s="370"/>
      <c r="ADU24" s="370"/>
      <c r="ADV24" s="370"/>
      <c r="ADW24" s="370"/>
      <c r="ADX24" s="370"/>
      <c r="ADY24" s="370"/>
      <c r="ADZ24" s="370"/>
      <c r="AEA24" s="370"/>
      <c r="AEB24" s="370"/>
      <c r="AEC24" s="370"/>
      <c r="AED24" s="370"/>
      <c r="AEE24" s="370"/>
      <c r="AEF24" s="370"/>
      <c r="AEG24" s="370"/>
      <c r="AEH24" s="370"/>
      <c r="AEI24" s="370"/>
      <c r="AEJ24" s="370"/>
      <c r="AEK24" s="370"/>
      <c r="AEL24" s="370"/>
      <c r="AEM24" s="370"/>
      <c r="AEN24" s="370"/>
      <c r="AEO24" s="370"/>
      <c r="AEP24" s="370"/>
      <c r="AEQ24" s="370"/>
      <c r="AER24" s="370"/>
      <c r="AES24" s="370"/>
      <c r="AET24" s="370"/>
      <c r="AEU24" s="370"/>
      <c r="AEV24" s="370"/>
      <c r="AEW24" s="370"/>
      <c r="AEX24" s="370"/>
      <c r="AEY24" s="370"/>
      <c r="AEZ24" s="370"/>
      <c r="AFA24" s="370"/>
      <c r="AFB24" s="370"/>
      <c r="AFC24" s="370"/>
      <c r="AFD24" s="370"/>
      <c r="AFE24" s="370"/>
      <c r="AFF24" s="370"/>
      <c r="AFG24" s="370"/>
      <c r="AFH24" s="370"/>
      <c r="AFI24" s="370"/>
      <c r="AFJ24" s="370"/>
      <c r="AFK24" s="370"/>
      <c r="AFL24" s="370"/>
      <c r="AFM24" s="370"/>
      <c r="AFN24" s="370"/>
      <c r="AFO24" s="370"/>
      <c r="AFP24" s="370"/>
      <c r="AFQ24" s="370"/>
      <c r="AFR24" s="370"/>
      <c r="AFS24" s="370"/>
      <c r="AFT24" s="370"/>
      <c r="AFU24" s="370"/>
      <c r="AFV24" s="370"/>
      <c r="AFW24" s="370"/>
      <c r="AFX24" s="370"/>
      <c r="AFY24" s="370"/>
      <c r="AFZ24" s="370"/>
      <c r="AGA24" s="370"/>
      <c r="AGB24" s="370"/>
      <c r="AGC24" s="370"/>
      <c r="AGD24" s="370"/>
      <c r="AGE24" s="370"/>
      <c r="AGF24" s="370"/>
      <c r="AGG24" s="370"/>
      <c r="AGH24" s="370"/>
      <c r="AGI24" s="370"/>
      <c r="AGJ24" s="370"/>
      <c r="AGK24" s="370"/>
      <c r="AGL24" s="370"/>
      <c r="AGM24" s="370"/>
      <c r="AGN24" s="370"/>
      <c r="AGO24" s="370"/>
      <c r="AGP24" s="370"/>
      <c r="AGQ24" s="370"/>
      <c r="AGR24" s="370"/>
      <c r="AGS24" s="370"/>
      <c r="AGT24" s="370"/>
      <c r="AGU24" s="370"/>
      <c r="AGV24" s="370"/>
      <c r="AGW24" s="370"/>
      <c r="AGX24" s="370"/>
      <c r="AGY24" s="370"/>
      <c r="AGZ24" s="370"/>
      <c r="AHA24" s="370"/>
      <c r="AHB24" s="370"/>
      <c r="AHC24" s="370"/>
      <c r="AHD24" s="370"/>
      <c r="AHE24" s="370"/>
      <c r="AHF24" s="370"/>
      <c r="AHG24" s="370"/>
      <c r="AHH24" s="370"/>
      <c r="AHI24" s="370"/>
      <c r="AHJ24" s="370"/>
      <c r="AHK24" s="370"/>
      <c r="AHL24" s="370"/>
      <c r="AHM24" s="370"/>
      <c r="AHN24" s="370"/>
      <c r="AHO24" s="370"/>
      <c r="AHP24" s="370"/>
      <c r="AHQ24" s="370"/>
      <c r="AHR24" s="370"/>
      <c r="AHS24" s="370"/>
      <c r="AHT24" s="370"/>
      <c r="AHU24" s="370"/>
      <c r="AHV24" s="370"/>
      <c r="AHW24" s="370"/>
      <c r="AHX24" s="370"/>
      <c r="AHY24" s="370"/>
      <c r="AHZ24" s="370"/>
      <c r="AIA24" s="370"/>
      <c r="AIB24" s="370"/>
      <c r="AIC24" s="370"/>
      <c r="AID24" s="370"/>
      <c r="AIE24" s="370"/>
      <c r="AIF24" s="370"/>
      <c r="AIG24" s="370"/>
      <c r="AIH24" s="370"/>
      <c r="AII24" s="370"/>
      <c r="AIJ24" s="370"/>
      <c r="AIK24" s="370"/>
      <c r="AIL24" s="370"/>
      <c r="AIM24" s="370"/>
      <c r="AIN24" s="370"/>
      <c r="AIO24" s="370"/>
      <c r="AIP24" s="370"/>
      <c r="AIQ24" s="370"/>
      <c r="AIR24" s="370"/>
      <c r="AIS24" s="370"/>
      <c r="AIT24" s="370"/>
      <c r="AIU24" s="370"/>
      <c r="AIV24" s="370"/>
      <c r="AIW24" s="370"/>
      <c r="AIX24" s="370"/>
      <c r="AIY24" s="370"/>
      <c r="AIZ24" s="370"/>
      <c r="AJA24" s="370"/>
      <c r="AJB24" s="370"/>
      <c r="AJC24" s="370"/>
      <c r="AJD24" s="370"/>
      <c r="AJE24" s="370"/>
      <c r="AJF24" s="370"/>
      <c r="AJG24" s="370"/>
      <c r="AJH24" s="370"/>
      <c r="AJI24" s="370"/>
      <c r="AJJ24" s="370"/>
      <c r="AJK24" s="370"/>
      <c r="AJL24" s="370"/>
      <c r="AJM24" s="370"/>
      <c r="AJN24" s="370"/>
      <c r="AJO24" s="370"/>
      <c r="AJP24" s="370"/>
      <c r="AJQ24" s="370"/>
      <c r="AJR24" s="370"/>
      <c r="AJS24" s="370"/>
      <c r="AJT24" s="370"/>
      <c r="AJU24" s="370"/>
      <c r="AJV24" s="370"/>
      <c r="AJW24" s="370"/>
      <c r="AJX24" s="370"/>
      <c r="AJY24" s="370"/>
      <c r="AJZ24" s="370"/>
      <c r="AKA24" s="370"/>
      <c r="AKB24" s="370"/>
      <c r="AKC24" s="370"/>
      <c r="AKD24" s="370"/>
      <c r="AKE24" s="370"/>
      <c r="AKF24" s="370"/>
      <c r="AKG24" s="370"/>
      <c r="AKH24" s="370"/>
      <c r="AKI24" s="370"/>
      <c r="AKJ24" s="370"/>
      <c r="AKK24" s="370"/>
      <c r="AKL24" s="370"/>
      <c r="AKM24" s="370"/>
      <c r="AKN24" s="370"/>
      <c r="AKO24" s="370"/>
      <c r="AKP24" s="370"/>
      <c r="AKQ24" s="370"/>
      <c r="AKR24" s="370"/>
      <c r="AKS24" s="370"/>
      <c r="AKT24" s="370"/>
      <c r="AKU24" s="370"/>
      <c r="AKV24" s="370"/>
      <c r="AKW24" s="370"/>
      <c r="AKX24" s="370"/>
      <c r="AKY24" s="370"/>
      <c r="AKZ24" s="370"/>
      <c r="ALA24" s="370"/>
      <c r="ALB24" s="370"/>
      <c r="ALC24" s="370"/>
      <c r="ALD24" s="370"/>
      <c r="ALE24" s="370"/>
      <c r="ALF24" s="370"/>
      <c r="ALG24" s="370"/>
      <c r="ALH24" s="370"/>
      <c r="ALI24" s="370"/>
      <c r="ALJ24" s="370"/>
      <c r="ALK24" s="370"/>
      <c r="ALL24" s="370"/>
      <c r="ALM24" s="370"/>
      <c r="ALN24" s="370"/>
      <c r="ALO24" s="370"/>
      <c r="ALP24" s="370"/>
      <c r="ALQ24" s="370"/>
      <c r="ALR24" s="370"/>
      <c r="ALS24" s="370"/>
      <c r="ALT24" s="370"/>
      <c r="ALU24" s="370"/>
      <c r="ALV24" s="370"/>
      <c r="ALW24" s="370"/>
      <c r="ALX24" s="370"/>
      <c r="ALY24" s="370"/>
      <c r="ALZ24" s="370"/>
      <c r="AMA24" s="370"/>
      <c r="AMB24" s="370"/>
      <c r="AMC24" s="370"/>
      <c r="AMD24" s="370"/>
      <c r="AME24" s="370"/>
      <c r="AMF24" s="370"/>
      <c r="AMG24" s="370"/>
      <c r="AMH24" s="370"/>
      <c r="AMI24" s="370"/>
      <c r="AMJ24" s="370"/>
      <c r="AMK24" s="370"/>
      <c r="AML24" s="370"/>
      <c r="AMM24" s="370"/>
      <c r="AMN24" s="370"/>
      <c r="AMO24" s="370"/>
      <c r="AMP24" s="370"/>
      <c r="AMQ24" s="370"/>
      <c r="AMR24" s="370"/>
      <c r="AMS24" s="370"/>
      <c r="AMT24" s="370"/>
      <c r="AMU24" s="370"/>
      <c r="AMV24" s="370"/>
      <c r="AMW24" s="370"/>
      <c r="AMX24" s="370"/>
      <c r="AMY24" s="370"/>
      <c r="AMZ24" s="370"/>
      <c r="ANA24" s="370"/>
      <c r="ANB24" s="370"/>
      <c r="ANC24" s="370"/>
      <c r="AND24" s="370"/>
      <c r="ANE24" s="370"/>
      <c r="ANF24" s="370"/>
      <c r="ANG24" s="370"/>
      <c r="ANH24" s="370"/>
      <c r="ANI24" s="370"/>
      <c r="ANJ24" s="370"/>
      <c r="ANK24" s="370"/>
      <c r="ANL24" s="370"/>
      <c r="ANM24" s="370"/>
      <c r="ANN24" s="370"/>
      <c r="ANO24" s="370"/>
      <c r="ANP24" s="370"/>
      <c r="ANQ24" s="370"/>
      <c r="ANR24" s="370"/>
      <c r="ANS24" s="370"/>
      <c r="ANT24" s="370"/>
      <c r="ANU24" s="370"/>
      <c r="ANV24" s="370"/>
      <c r="ANW24" s="370"/>
      <c r="ANX24" s="370"/>
      <c r="ANY24" s="370"/>
      <c r="ANZ24" s="370"/>
      <c r="AOA24" s="370"/>
      <c r="AOB24" s="370"/>
      <c r="AOC24" s="370"/>
      <c r="AOD24" s="370"/>
      <c r="AOE24" s="370"/>
      <c r="AOF24" s="370"/>
      <c r="AOG24" s="370"/>
      <c r="AOH24" s="370"/>
      <c r="AOI24" s="370"/>
      <c r="AOJ24" s="370"/>
      <c r="AOK24" s="370"/>
      <c r="AOL24" s="370"/>
      <c r="AOM24" s="370"/>
      <c r="AON24" s="370"/>
      <c r="AOO24" s="370"/>
      <c r="AOP24" s="370"/>
      <c r="AOQ24" s="370"/>
      <c r="AOR24" s="370"/>
      <c r="AOS24" s="370"/>
      <c r="AOT24" s="370"/>
      <c r="AOU24" s="370"/>
      <c r="AOV24" s="370"/>
      <c r="AOW24" s="370"/>
      <c r="AOX24" s="370"/>
      <c r="AOY24" s="370"/>
      <c r="AOZ24" s="370"/>
      <c r="APA24" s="370"/>
      <c r="APB24" s="370"/>
      <c r="APC24" s="370"/>
      <c r="APD24" s="370"/>
      <c r="APE24" s="370"/>
      <c r="APF24" s="370"/>
      <c r="APG24" s="370"/>
      <c r="APH24" s="370"/>
      <c r="API24" s="370"/>
      <c r="APJ24" s="370"/>
      <c r="APK24" s="370"/>
      <c r="APL24" s="370"/>
      <c r="APM24" s="370"/>
      <c r="APN24" s="370"/>
      <c r="APO24" s="370"/>
      <c r="APP24" s="370"/>
      <c r="APQ24" s="370"/>
      <c r="APR24" s="370"/>
      <c r="APS24" s="370"/>
      <c r="APT24" s="370"/>
      <c r="APU24" s="370"/>
      <c r="APV24" s="370"/>
      <c r="APW24" s="370"/>
      <c r="APX24" s="370"/>
      <c r="APY24" s="370"/>
      <c r="APZ24" s="370"/>
      <c r="AQA24" s="370"/>
      <c r="AQB24" s="370"/>
      <c r="AQC24" s="370"/>
      <c r="AQD24" s="370"/>
      <c r="AQE24" s="370"/>
      <c r="AQF24" s="370"/>
      <c r="AQG24" s="370"/>
      <c r="AQH24" s="370"/>
      <c r="AQI24" s="370"/>
      <c r="AQJ24" s="370"/>
      <c r="AQK24" s="370"/>
      <c r="AQL24" s="370"/>
      <c r="AQM24" s="370"/>
      <c r="AQN24" s="370"/>
      <c r="AQO24" s="370"/>
      <c r="AQP24" s="370"/>
      <c r="AQQ24" s="370"/>
      <c r="AQR24" s="370"/>
      <c r="AQS24" s="370"/>
      <c r="AQT24" s="370"/>
      <c r="AQU24" s="370"/>
      <c r="AQV24" s="370"/>
      <c r="AQW24" s="370"/>
      <c r="AQX24" s="370"/>
      <c r="AQY24" s="370"/>
      <c r="AQZ24" s="370"/>
      <c r="ARA24" s="370"/>
      <c r="ARB24" s="370"/>
      <c r="ARC24" s="370"/>
      <c r="ARD24" s="370"/>
      <c r="ARE24" s="370"/>
      <c r="ARF24" s="370"/>
      <c r="ARG24" s="370"/>
      <c r="ARH24" s="370"/>
      <c r="ARI24" s="370"/>
      <c r="ARJ24" s="370"/>
      <c r="ARK24" s="370"/>
      <c r="ARL24" s="370"/>
      <c r="ARM24" s="370"/>
      <c r="ARN24" s="370"/>
      <c r="ARO24" s="370"/>
      <c r="ARP24" s="370"/>
      <c r="ARQ24" s="370"/>
      <c r="ARR24" s="370"/>
      <c r="ARS24" s="370"/>
      <c r="ART24" s="370"/>
      <c r="ARU24" s="370"/>
      <c r="ARV24" s="370"/>
      <c r="ARW24" s="370"/>
      <c r="ARX24" s="370"/>
      <c r="ARY24" s="370"/>
      <c r="ARZ24" s="370"/>
      <c r="ASA24" s="370"/>
      <c r="ASB24" s="370"/>
      <c r="ASC24" s="370"/>
      <c r="ASD24" s="370"/>
      <c r="ASE24" s="370"/>
      <c r="ASF24" s="370"/>
      <c r="ASG24" s="370"/>
      <c r="ASH24" s="370"/>
      <c r="ASI24" s="370"/>
      <c r="ASJ24" s="370"/>
      <c r="ASK24" s="370"/>
      <c r="ASL24" s="370"/>
      <c r="ASM24" s="370"/>
      <c r="ASN24" s="370"/>
      <c r="ASO24" s="370"/>
      <c r="ASP24" s="370"/>
      <c r="ASQ24" s="370"/>
      <c r="ASR24" s="370"/>
      <c r="ASS24" s="370"/>
      <c r="AST24" s="370"/>
      <c r="ASU24" s="370"/>
      <c r="ASV24" s="370"/>
      <c r="ASW24" s="370"/>
      <c r="ASX24" s="370"/>
      <c r="ASY24" s="370"/>
      <c r="ASZ24" s="370"/>
      <c r="ATA24" s="370"/>
      <c r="ATB24" s="370"/>
      <c r="ATC24" s="370"/>
      <c r="ATD24" s="370"/>
      <c r="ATE24" s="370"/>
      <c r="ATF24" s="370"/>
      <c r="ATG24" s="370"/>
      <c r="ATH24" s="370"/>
      <c r="ATI24" s="370"/>
      <c r="ATJ24" s="370"/>
      <c r="ATK24" s="370"/>
      <c r="ATL24" s="370"/>
      <c r="ATM24" s="370"/>
      <c r="ATN24" s="370"/>
      <c r="ATO24" s="370"/>
      <c r="ATP24" s="370"/>
      <c r="ATQ24" s="370"/>
      <c r="ATR24" s="370"/>
      <c r="ATS24" s="370"/>
      <c r="ATT24" s="370"/>
      <c r="ATU24" s="370"/>
      <c r="ATV24" s="370"/>
      <c r="ATW24" s="370"/>
      <c r="ATX24" s="370"/>
      <c r="ATY24" s="370"/>
      <c r="ATZ24" s="370"/>
      <c r="AUA24" s="370"/>
      <c r="AUB24" s="370"/>
      <c r="AUC24" s="370"/>
      <c r="AUD24" s="370"/>
      <c r="AUE24" s="370"/>
      <c r="AUF24" s="370"/>
      <c r="AUG24" s="370"/>
      <c r="AUH24" s="370"/>
      <c r="AUI24" s="370"/>
      <c r="AUJ24" s="370"/>
      <c r="AUK24" s="370"/>
      <c r="AUL24" s="370"/>
      <c r="AUM24" s="370"/>
      <c r="AUN24" s="370"/>
      <c r="AUO24" s="370"/>
      <c r="AUP24" s="370"/>
      <c r="AUQ24" s="370"/>
      <c r="AUR24" s="370"/>
      <c r="AUS24" s="370"/>
      <c r="AUT24" s="370"/>
      <c r="AUU24" s="370"/>
      <c r="AUV24" s="370"/>
      <c r="AUW24" s="370"/>
      <c r="AUX24" s="370"/>
      <c r="AUY24" s="370"/>
      <c r="AUZ24" s="370"/>
      <c r="AVA24" s="370"/>
      <c r="AVB24" s="370"/>
      <c r="AVC24" s="370"/>
      <c r="AVD24" s="370"/>
      <c r="AVE24" s="370"/>
      <c r="AVF24" s="370"/>
      <c r="AVG24" s="370"/>
      <c r="AVH24" s="370"/>
      <c r="AVI24" s="370"/>
      <c r="AVJ24" s="370"/>
      <c r="AVK24" s="370"/>
      <c r="AVL24" s="370"/>
      <c r="AVM24" s="370"/>
      <c r="AVN24" s="370"/>
      <c r="AVO24" s="370"/>
      <c r="AVP24" s="370"/>
      <c r="AVQ24" s="370"/>
      <c r="AVR24" s="370"/>
      <c r="AVS24" s="370"/>
      <c r="AVT24" s="370"/>
      <c r="AVU24" s="370"/>
      <c r="AVV24" s="370"/>
      <c r="AVW24" s="370"/>
      <c r="AVX24" s="370"/>
      <c r="AVY24" s="370"/>
      <c r="AVZ24" s="370"/>
      <c r="AWA24" s="370"/>
      <c r="AWB24" s="370"/>
      <c r="AWC24" s="370"/>
      <c r="AWD24" s="370"/>
      <c r="AWE24" s="370"/>
      <c r="AWF24" s="370"/>
      <c r="AWG24" s="370"/>
      <c r="AWH24" s="370"/>
      <c r="AWI24" s="370"/>
      <c r="AWJ24" s="370"/>
      <c r="AWK24" s="370"/>
      <c r="AWL24" s="370"/>
      <c r="AWM24" s="370"/>
      <c r="AWN24" s="370"/>
      <c r="AWO24" s="370"/>
      <c r="AWP24" s="370"/>
      <c r="AWQ24" s="370"/>
      <c r="AWR24" s="370"/>
      <c r="AWS24" s="370"/>
      <c r="AWT24" s="370"/>
      <c r="AWU24" s="370"/>
      <c r="AWV24" s="370"/>
      <c r="AWW24" s="370"/>
      <c r="AWX24" s="370"/>
      <c r="AWY24" s="370"/>
      <c r="AWZ24" s="370"/>
      <c r="AXA24" s="370"/>
      <c r="AXB24" s="370"/>
      <c r="AXC24" s="370"/>
      <c r="AXD24" s="370"/>
      <c r="AXE24" s="370"/>
      <c r="AXF24" s="370"/>
      <c r="AXG24" s="370"/>
      <c r="AXH24" s="370"/>
      <c r="AXI24" s="370"/>
      <c r="AXJ24" s="370"/>
      <c r="AXK24" s="370"/>
      <c r="AXL24" s="370"/>
      <c r="AXM24" s="370"/>
      <c r="AXN24" s="370"/>
      <c r="AXO24" s="370"/>
      <c r="AXP24" s="370"/>
      <c r="AXQ24" s="370"/>
      <c r="AXR24" s="370"/>
      <c r="AXS24" s="370"/>
      <c r="AXT24" s="370"/>
      <c r="AXU24" s="370"/>
      <c r="AXV24" s="370"/>
      <c r="AXW24" s="370"/>
      <c r="AXX24" s="370"/>
      <c r="AXY24" s="370"/>
      <c r="AXZ24" s="370"/>
      <c r="AYA24" s="370"/>
      <c r="AYB24" s="370"/>
      <c r="AYC24" s="370"/>
      <c r="AYD24" s="370"/>
      <c r="AYE24" s="370"/>
      <c r="AYF24" s="370"/>
      <c r="AYG24" s="370"/>
      <c r="AYH24" s="370"/>
      <c r="AYI24" s="370"/>
      <c r="AYJ24" s="370"/>
      <c r="AYK24" s="370"/>
      <c r="AYL24" s="370"/>
      <c r="AYM24" s="370"/>
      <c r="AYN24" s="370"/>
      <c r="AYO24" s="370"/>
      <c r="AYP24" s="370"/>
      <c r="AYQ24" s="370"/>
      <c r="AYR24" s="370"/>
      <c r="AYS24" s="370"/>
      <c r="AYT24" s="370"/>
      <c r="AYU24" s="370"/>
      <c r="AYV24" s="370"/>
      <c r="AYW24" s="370"/>
      <c r="AYX24" s="370"/>
      <c r="AYY24" s="370"/>
      <c r="AYZ24" s="370"/>
      <c r="AZA24" s="370"/>
      <c r="AZB24" s="370"/>
      <c r="AZC24" s="370"/>
      <c r="AZD24" s="370"/>
      <c r="AZE24" s="370"/>
      <c r="AZF24" s="370"/>
      <c r="AZG24" s="370"/>
      <c r="AZH24" s="370"/>
      <c r="AZI24" s="370"/>
      <c r="AZJ24" s="370"/>
      <c r="AZK24" s="370"/>
      <c r="AZL24" s="370"/>
      <c r="AZM24" s="370"/>
      <c r="AZN24" s="370"/>
      <c r="AZO24" s="370"/>
      <c r="AZP24" s="370"/>
      <c r="AZQ24" s="370"/>
      <c r="AZR24" s="370"/>
      <c r="AZS24" s="370"/>
      <c r="AZT24" s="370"/>
      <c r="AZU24" s="370"/>
      <c r="AZV24" s="370"/>
      <c r="AZW24" s="370"/>
      <c r="AZX24" s="370"/>
      <c r="AZY24" s="370"/>
      <c r="AZZ24" s="370"/>
      <c r="BAA24" s="370"/>
      <c r="BAB24" s="370"/>
      <c r="BAC24" s="370"/>
      <c r="BAD24" s="370"/>
      <c r="BAE24" s="370"/>
      <c r="BAF24" s="370"/>
      <c r="BAG24" s="370"/>
      <c r="BAH24" s="370"/>
      <c r="BAI24" s="370"/>
      <c r="BAJ24" s="370"/>
      <c r="BAK24" s="370"/>
      <c r="BAL24" s="370"/>
      <c r="BAM24" s="370"/>
      <c r="BAN24" s="370"/>
      <c r="BAO24" s="370"/>
      <c r="BAP24" s="370"/>
      <c r="BAQ24" s="370"/>
      <c r="BAR24" s="370"/>
      <c r="BAS24" s="370"/>
      <c r="BAT24" s="370"/>
      <c r="BAU24" s="370"/>
      <c r="BAV24" s="370"/>
      <c r="BAW24" s="370"/>
      <c r="BAX24" s="370"/>
      <c r="BAY24" s="370"/>
      <c r="BAZ24" s="370"/>
      <c r="BBA24" s="370"/>
      <c r="BBB24" s="370"/>
      <c r="BBC24" s="370"/>
      <c r="BBD24" s="370"/>
      <c r="BBE24" s="370"/>
      <c r="BBF24" s="370"/>
      <c r="BBG24" s="370"/>
      <c r="BBH24" s="370"/>
      <c r="BBI24" s="370"/>
      <c r="BBJ24" s="370"/>
      <c r="BBK24" s="370"/>
      <c r="BBL24" s="370"/>
      <c r="BBM24" s="370"/>
      <c r="BBN24" s="370"/>
      <c r="BBO24" s="370"/>
      <c r="BBP24" s="370"/>
      <c r="BBQ24" s="370"/>
      <c r="BBR24" s="370"/>
      <c r="BBS24" s="370"/>
      <c r="BBT24" s="370"/>
      <c r="BBU24" s="370"/>
      <c r="BBV24" s="370"/>
      <c r="BBW24" s="370"/>
      <c r="BBX24" s="370"/>
      <c r="BBY24" s="370"/>
      <c r="BBZ24" s="370"/>
      <c r="BCA24" s="370"/>
      <c r="BCB24" s="370"/>
      <c r="BCC24" s="370"/>
      <c r="BCD24" s="370"/>
      <c r="BCE24" s="370"/>
      <c r="BCF24" s="370"/>
      <c r="BCG24" s="370"/>
      <c r="BCH24" s="370"/>
      <c r="BCI24" s="370"/>
      <c r="BCJ24" s="370"/>
      <c r="BCK24" s="370"/>
      <c r="BCL24" s="370"/>
      <c r="BCM24" s="370"/>
      <c r="BCN24" s="370"/>
      <c r="BCO24" s="370"/>
      <c r="BCP24" s="370"/>
      <c r="BCQ24" s="370"/>
      <c r="BCR24" s="370"/>
      <c r="BCS24" s="370"/>
      <c r="BCT24" s="370"/>
      <c r="BCU24" s="370"/>
      <c r="BCV24" s="370"/>
      <c r="BCW24" s="370"/>
      <c r="BCX24" s="370"/>
      <c r="BCY24" s="370"/>
      <c r="BCZ24" s="370"/>
      <c r="BDA24" s="370"/>
      <c r="BDB24" s="370"/>
      <c r="BDC24" s="370"/>
      <c r="BDD24" s="370"/>
      <c r="BDE24" s="370"/>
      <c r="BDF24" s="370"/>
      <c r="BDG24" s="370"/>
      <c r="BDH24" s="370"/>
      <c r="BDI24" s="370"/>
      <c r="BDJ24" s="370"/>
      <c r="BDK24" s="370"/>
      <c r="BDL24" s="370"/>
      <c r="BDM24" s="370"/>
      <c r="BDN24" s="370"/>
      <c r="BDO24" s="370"/>
      <c r="BDP24" s="370"/>
      <c r="BDQ24" s="370"/>
      <c r="BDR24" s="370"/>
      <c r="BDS24" s="370"/>
      <c r="BDT24" s="370"/>
      <c r="BDU24" s="370"/>
      <c r="BDV24" s="370"/>
      <c r="BDW24" s="370"/>
      <c r="BDX24" s="370"/>
      <c r="BDY24" s="370"/>
      <c r="BDZ24" s="370"/>
      <c r="BEA24" s="370"/>
      <c r="BEB24" s="370"/>
      <c r="BEC24" s="370"/>
      <c r="BED24" s="370"/>
      <c r="BEE24" s="370"/>
      <c r="BEF24" s="370"/>
      <c r="BEG24" s="370"/>
      <c r="BEH24" s="370"/>
      <c r="BEI24" s="370"/>
      <c r="BEJ24" s="370"/>
      <c r="BEK24" s="370"/>
      <c r="BEL24" s="370"/>
      <c r="BEM24" s="370"/>
      <c r="BEN24" s="370"/>
      <c r="BEO24" s="370"/>
      <c r="BEP24" s="370"/>
      <c r="BEQ24" s="370"/>
      <c r="BER24" s="370"/>
      <c r="BES24" s="370"/>
      <c r="BET24" s="370"/>
      <c r="BEU24" s="370"/>
      <c r="BEV24" s="370"/>
      <c r="BEW24" s="370"/>
      <c r="BEX24" s="370"/>
      <c r="BEY24" s="370"/>
      <c r="BEZ24" s="370"/>
      <c r="BFA24" s="370"/>
      <c r="BFB24" s="370"/>
      <c r="BFC24" s="370"/>
      <c r="BFD24" s="370"/>
      <c r="BFE24" s="370"/>
      <c r="BFF24" s="370"/>
      <c r="BFG24" s="370"/>
      <c r="BFH24" s="370"/>
      <c r="BFI24" s="370"/>
      <c r="BFJ24" s="370"/>
      <c r="BFK24" s="370"/>
      <c r="BFL24" s="370"/>
      <c r="BFM24" s="370"/>
      <c r="BFN24" s="370"/>
      <c r="BFO24" s="370"/>
      <c r="BFP24" s="370"/>
      <c r="BFQ24" s="370"/>
      <c r="BFR24" s="370"/>
      <c r="BFS24" s="370"/>
      <c r="BFT24" s="370"/>
      <c r="BFU24" s="370"/>
      <c r="BFV24" s="370"/>
      <c r="BFW24" s="370"/>
      <c r="BFX24" s="370"/>
      <c r="BFY24" s="370"/>
      <c r="BFZ24" s="370"/>
      <c r="BGA24" s="370"/>
      <c r="BGB24" s="370"/>
      <c r="BGC24" s="370"/>
      <c r="BGD24" s="370"/>
      <c r="BGE24" s="370"/>
      <c r="BGF24" s="370"/>
      <c r="BGG24" s="370"/>
      <c r="BGH24" s="370"/>
      <c r="BGI24" s="370"/>
      <c r="BGJ24" s="370"/>
      <c r="BGK24" s="370"/>
      <c r="BGL24" s="370"/>
      <c r="BGM24" s="370"/>
      <c r="BGN24" s="370"/>
      <c r="BGO24" s="370"/>
      <c r="BGP24" s="370"/>
      <c r="BGQ24" s="370"/>
      <c r="BGR24" s="370"/>
      <c r="BGS24" s="370"/>
      <c r="BGT24" s="370"/>
      <c r="BGU24" s="370"/>
      <c r="BGV24" s="370"/>
      <c r="BGW24" s="370"/>
      <c r="BGX24" s="370"/>
      <c r="BGY24" s="370"/>
      <c r="BGZ24" s="370"/>
      <c r="BHA24" s="370"/>
      <c r="BHB24" s="370"/>
      <c r="BHC24" s="370"/>
      <c r="BHD24" s="370"/>
      <c r="BHE24" s="370"/>
      <c r="BHF24" s="370"/>
      <c r="BHG24" s="370"/>
      <c r="BHH24" s="370"/>
      <c r="BHI24" s="370"/>
      <c r="BHJ24" s="370"/>
      <c r="BHK24" s="370"/>
      <c r="BHL24" s="370"/>
      <c r="BHM24" s="370"/>
      <c r="BHN24" s="370"/>
      <c r="BHO24" s="370"/>
      <c r="BHP24" s="370"/>
      <c r="BHQ24" s="370"/>
      <c r="BHR24" s="370"/>
      <c r="BHS24" s="370"/>
      <c r="BHT24" s="370"/>
      <c r="BHU24" s="370"/>
      <c r="BHV24" s="370"/>
      <c r="BHW24" s="370"/>
      <c r="BHX24" s="370"/>
      <c r="BHY24" s="370"/>
      <c r="BHZ24" s="370"/>
      <c r="BIA24" s="370"/>
      <c r="BIB24" s="370"/>
      <c r="BIC24" s="370"/>
      <c r="BID24" s="370"/>
      <c r="BIE24" s="370"/>
      <c r="BIF24" s="370"/>
      <c r="BIG24" s="370"/>
      <c r="BIH24" s="370"/>
      <c r="BII24" s="370"/>
      <c r="BIJ24" s="370"/>
      <c r="BIK24" s="370"/>
      <c r="BIL24" s="370"/>
      <c r="BIM24" s="370"/>
      <c r="BIN24" s="370"/>
      <c r="BIO24" s="370"/>
      <c r="BIP24" s="370"/>
      <c r="BIQ24" s="370"/>
      <c r="BIR24" s="370"/>
      <c r="BIS24" s="370"/>
      <c r="BIT24" s="370"/>
      <c r="BIU24" s="370"/>
      <c r="BIV24" s="370"/>
      <c r="BIW24" s="370"/>
      <c r="BIX24" s="370"/>
      <c r="BIY24" s="370"/>
      <c r="BIZ24" s="370"/>
      <c r="BJA24" s="370"/>
      <c r="BJB24" s="370"/>
      <c r="BJC24" s="370"/>
      <c r="BJD24" s="370"/>
      <c r="BJE24" s="370"/>
      <c r="BJF24" s="370"/>
      <c r="BJG24" s="370"/>
      <c r="BJH24" s="370"/>
      <c r="BJI24" s="370"/>
      <c r="BJJ24" s="370"/>
      <c r="BJK24" s="370"/>
      <c r="BJL24" s="370"/>
      <c r="BJM24" s="370"/>
      <c r="BJN24" s="370"/>
      <c r="BJO24" s="370"/>
      <c r="BJP24" s="370"/>
      <c r="BJQ24" s="370"/>
      <c r="BJR24" s="370"/>
      <c r="BJS24" s="370"/>
      <c r="BJT24" s="370"/>
      <c r="BJU24" s="370"/>
      <c r="BJV24" s="370"/>
      <c r="BJW24" s="370"/>
      <c r="BJX24" s="370"/>
      <c r="BJY24" s="370"/>
      <c r="BJZ24" s="370"/>
      <c r="BKA24" s="370"/>
      <c r="BKB24" s="370"/>
      <c r="BKC24" s="370"/>
      <c r="BKD24" s="370"/>
      <c r="BKE24" s="370"/>
      <c r="BKF24" s="370"/>
      <c r="BKG24" s="370"/>
      <c r="BKH24" s="370"/>
      <c r="BKI24" s="370"/>
      <c r="BKJ24" s="370"/>
      <c r="BKK24" s="370"/>
      <c r="BKL24" s="370"/>
      <c r="BKM24" s="370"/>
      <c r="BKN24" s="370"/>
      <c r="BKO24" s="370"/>
      <c r="BKP24" s="370"/>
      <c r="BKQ24" s="370"/>
      <c r="BKR24" s="370"/>
      <c r="BKS24" s="370"/>
      <c r="BKT24" s="370"/>
      <c r="BKU24" s="370"/>
      <c r="BKV24" s="370"/>
      <c r="BKW24" s="370"/>
      <c r="BKX24" s="370"/>
      <c r="BKY24" s="370"/>
      <c r="BKZ24" s="370"/>
      <c r="BLA24" s="370"/>
      <c r="BLB24" s="370"/>
      <c r="BLC24" s="370"/>
      <c r="BLD24" s="370"/>
      <c r="BLE24" s="370"/>
      <c r="BLF24" s="370"/>
      <c r="BLG24" s="370"/>
      <c r="BLH24" s="370"/>
      <c r="BLI24" s="370"/>
      <c r="BLJ24" s="370"/>
      <c r="BLK24" s="370"/>
      <c r="BLL24" s="370"/>
      <c r="BLM24" s="370"/>
      <c r="BLN24" s="370"/>
      <c r="BLO24" s="370"/>
      <c r="BLP24" s="370"/>
      <c r="BLQ24" s="370"/>
      <c r="BLR24" s="370"/>
      <c r="BLS24" s="370"/>
      <c r="BLT24" s="370"/>
      <c r="BLU24" s="370"/>
      <c r="BLV24" s="370"/>
      <c r="BLW24" s="370"/>
      <c r="BLX24" s="370"/>
      <c r="BLY24" s="370"/>
      <c r="BLZ24" s="370"/>
    </row>
    <row r="25" spans="1:1690" s="279" customFormat="1" ht="10" x14ac:dyDescent="0.2">
      <c r="A25" s="395"/>
      <c r="B25" s="374" t="s">
        <v>131</v>
      </c>
      <c r="C25" s="375">
        <v>0.57299999999999995</v>
      </c>
      <c r="D25" s="375">
        <v>0.55500000000000005</v>
      </c>
      <c r="E25" s="375">
        <v>0.57069999999999999</v>
      </c>
      <c r="F25" s="375">
        <v>0.55900000000000005</v>
      </c>
      <c r="G25" s="375">
        <v>0.54039999999999999</v>
      </c>
      <c r="H25" s="375">
        <v>0.53580000000000005</v>
      </c>
      <c r="I25" s="375">
        <v>0.54769999999999996</v>
      </c>
      <c r="J25" s="375">
        <v>0.54010000000000002</v>
      </c>
      <c r="K25" s="375">
        <v>0.54769999999999996</v>
      </c>
      <c r="L25" s="375">
        <v>0.54900000000000004</v>
      </c>
      <c r="M25" s="375">
        <v>0.548014</v>
      </c>
      <c r="N25" s="375">
        <v>0.52759800000000001</v>
      </c>
      <c r="O25" s="375">
        <v>0.52503299999999997</v>
      </c>
      <c r="P25" s="375">
        <v>0.51131899999999997</v>
      </c>
      <c r="Q25" s="375">
        <v>0.53597499999999998</v>
      </c>
      <c r="R25" s="375">
        <v>0.56223900000000004</v>
      </c>
      <c r="S25" s="375">
        <v>0.54156199999999999</v>
      </c>
      <c r="T25" s="375">
        <v>0.54551300000000003</v>
      </c>
      <c r="U25" s="375">
        <v>0.56543699999999997</v>
      </c>
      <c r="V25" s="375">
        <v>0.61549200000000004</v>
      </c>
      <c r="W25" s="375">
        <v>0.56381599999999998</v>
      </c>
      <c r="X25" s="375">
        <v>0.56081000000000003</v>
      </c>
      <c r="Y25" s="375">
        <v>0.57691300000000001</v>
      </c>
      <c r="Z25" s="375">
        <v>0.60869600000000001</v>
      </c>
      <c r="AA25" s="375">
        <v>0.59033000000000002</v>
      </c>
      <c r="AB25" s="375">
        <v>0.57358799999999999</v>
      </c>
      <c r="AC25" s="375">
        <v>0.577851</v>
      </c>
      <c r="AD25" s="375"/>
      <c r="AE25" s="375"/>
      <c r="AF25" s="375"/>
      <c r="AG25" s="375"/>
      <c r="AH25" s="375"/>
      <c r="AI25" s="375"/>
      <c r="AJ25" s="375"/>
      <c r="AK25" s="375"/>
      <c r="AL25" s="375"/>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370"/>
      <c r="BX25" s="370"/>
      <c r="BY25" s="370"/>
      <c r="BZ25" s="370"/>
      <c r="CA25" s="370"/>
      <c r="CB25" s="370"/>
      <c r="CC25" s="370"/>
      <c r="CD25" s="370"/>
      <c r="CE25" s="370"/>
      <c r="CF25" s="370"/>
      <c r="CG25" s="370"/>
      <c r="CH25" s="370"/>
      <c r="CI25" s="370"/>
      <c r="CJ25" s="370"/>
      <c r="CK25" s="370"/>
      <c r="CL25" s="370"/>
      <c r="CM25" s="370"/>
      <c r="CN25" s="370"/>
      <c r="CO25" s="370"/>
      <c r="CP25" s="370"/>
      <c r="CQ25" s="370"/>
      <c r="CR25" s="370"/>
      <c r="CS25" s="370"/>
      <c r="CT25" s="370"/>
      <c r="CU25" s="370"/>
      <c r="CV25" s="370"/>
      <c r="CW25" s="370"/>
      <c r="CX25" s="370"/>
      <c r="CY25" s="370"/>
      <c r="CZ25" s="370"/>
      <c r="DA25" s="370"/>
      <c r="DB25" s="370"/>
      <c r="DC25" s="370"/>
      <c r="DD25" s="370"/>
      <c r="DE25" s="370"/>
      <c r="DF25" s="370"/>
      <c r="DG25" s="370"/>
      <c r="DH25" s="370"/>
      <c r="DI25" s="370"/>
      <c r="DJ25" s="370"/>
      <c r="DK25" s="370"/>
      <c r="DL25" s="370"/>
      <c r="DM25" s="370"/>
      <c r="DN25" s="370"/>
      <c r="DO25" s="370"/>
      <c r="DP25" s="370"/>
      <c r="DQ25" s="370"/>
      <c r="DR25" s="370"/>
      <c r="DS25" s="370"/>
      <c r="DT25" s="370"/>
      <c r="DU25" s="370"/>
      <c r="DV25" s="370"/>
      <c r="DW25" s="370"/>
      <c r="DX25" s="370"/>
      <c r="DY25" s="370"/>
      <c r="DZ25" s="370"/>
      <c r="EA25" s="370"/>
      <c r="EB25" s="370"/>
      <c r="EC25" s="370"/>
      <c r="ED25" s="370"/>
      <c r="EE25" s="370"/>
      <c r="EF25" s="370"/>
      <c r="EG25" s="370"/>
      <c r="EH25" s="370"/>
      <c r="EI25" s="370"/>
      <c r="EJ25" s="370"/>
      <c r="EK25" s="370"/>
      <c r="EL25" s="370"/>
      <c r="EM25" s="370"/>
      <c r="EN25" s="370"/>
      <c r="EO25" s="370"/>
      <c r="EP25" s="370"/>
      <c r="EQ25" s="370"/>
      <c r="ER25" s="370"/>
      <c r="ES25" s="370"/>
      <c r="ET25" s="370"/>
      <c r="EU25" s="370"/>
      <c r="EV25" s="370"/>
      <c r="EW25" s="370"/>
      <c r="EX25" s="370"/>
      <c r="EY25" s="370"/>
      <c r="EZ25" s="370"/>
      <c r="FA25" s="370"/>
      <c r="FB25" s="370"/>
      <c r="FC25" s="370"/>
      <c r="FD25" s="370"/>
      <c r="FE25" s="370"/>
      <c r="FF25" s="370"/>
      <c r="FG25" s="370"/>
      <c r="FH25" s="370"/>
      <c r="FI25" s="370"/>
      <c r="FJ25" s="370"/>
      <c r="FK25" s="370"/>
      <c r="FL25" s="370"/>
      <c r="FM25" s="370"/>
      <c r="FN25" s="370"/>
      <c r="FO25" s="370"/>
      <c r="FP25" s="370"/>
      <c r="FQ25" s="370"/>
      <c r="FR25" s="370"/>
      <c r="FS25" s="370"/>
      <c r="FT25" s="370"/>
      <c r="FU25" s="370"/>
      <c r="FV25" s="370"/>
      <c r="FW25" s="370"/>
      <c r="FX25" s="370"/>
      <c r="FY25" s="370"/>
      <c r="FZ25" s="370"/>
      <c r="GA25" s="370"/>
      <c r="GB25" s="370"/>
      <c r="GC25" s="370"/>
      <c r="GD25" s="370"/>
      <c r="GE25" s="370"/>
      <c r="GF25" s="370"/>
      <c r="GG25" s="370"/>
      <c r="GH25" s="370"/>
      <c r="GI25" s="370"/>
      <c r="GJ25" s="370"/>
      <c r="GK25" s="370"/>
      <c r="GL25" s="370"/>
      <c r="GM25" s="370"/>
      <c r="GN25" s="370"/>
      <c r="GO25" s="370"/>
      <c r="GP25" s="370"/>
      <c r="GQ25" s="370"/>
      <c r="GR25" s="370"/>
      <c r="GS25" s="370"/>
      <c r="GT25" s="370"/>
      <c r="GU25" s="370"/>
      <c r="GV25" s="370"/>
      <c r="GW25" s="370"/>
      <c r="GX25" s="370"/>
      <c r="GY25" s="370"/>
      <c r="GZ25" s="370"/>
      <c r="HA25" s="370"/>
      <c r="HB25" s="370"/>
      <c r="HC25" s="370"/>
      <c r="HD25" s="370"/>
      <c r="HE25" s="370"/>
      <c r="HF25" s="370"/>
      <c r="HG25" s="370"/>
      <c r="HH25" s="370"/>
      <c r="HI25" s="370"/>
      <c r="HJ25" s="370"/>
      <c r="HK25" s="370"/>
      <c r="HL25" s="370"/>
      <c r="HM25" s="370"/>
      <c r="HN25" s="370"/>
      <c r="HO25" s="370"/>
      <c r="HP25" s="370"/>
      <c r="HQ25" s="370"/>
      <c r="HR25" s="370"/>
      <c r="HS25" s="370"/>
      <c r="HT25" s="370"/>
      <c r="HU25" s="370"/>
      <c r="HV25" s="370"/>
      <c r="HW25" s="370"/>
      <c r="HX25" s="370"/>
      <c r="HY25" s="370"/>
      <c r="HZ25" s="370"/>
      <c r="IA25" s="370"/>
      <c r="IB25" s="370"/>
      <c r="IC25" s="370"/>
      <c r="ID25" s="370"/>
      <c r="IE25" s="370"/>
      <c r="IF25" s="370"/>
      <c r="IG25" s="370"/>
      <c r="IH25" s="370"/>
      <c r="II25" s="370"/>
      <c r="IJ25" s="370"/>
      <c r="IK25" s="370"/>
      <c r="IL25" s="370"/>
      <c r="IM25" s="370"/>
      <c r="IN25" s="370"/>
      <c r="IO25" s="370"/>
      <c r="IP25" s="370"/>
      <c r="IQ25" s="370"/>
      <c r="IR25" s="370"/>
      <c r="IS25" s="370"/>
      <c r="IT25" s="370"/>
      <c r="IU25" s="370"/>
      <c r="IV25" s="370"/>
      <c r="IW25" s="370"/>
      <c r="IX25" s="370"/>
      <c r="IY25" s="370"/>
      <c r="IZ25" s="370"/>
      <c r="JA25" s="370"/>
      <c r="JB25" s="370"/>
      <c r="JC25" s="370"/>
      <c r="JD25" s="370"/>
      <c r="JE25" s="370"/>
      <c r="JF25" s="370"/>
      <c r="JG25" s="370"/>
      <c r="JH25" s="370"/>
      <c r="JI25" s="370"/>
      <c r="JJ25" s="370"/>
      <c r="JK25" s="370"/>
      <c r="JL25" s="370"/>
      <c r="JM25" s="370"/>
      <c r="JN25" s="370"/>
      <c r="JO25" s="370"/>
      <c r="JP25" s="370"/>
      <c r="JQ25" s="370"/>
      <c r="JR25" s="370"/>
      <c r="JS25" s="370"/>
      <c r="JT25" s="370"/>
      <c r="JU25" s="370"/>
      <c r="JV25" s="370"/>
      <c r="JW25" s="370"/>
      <c r="JX25" s="370"/>
      <c r="JY25" s="370"/>
      <c r="JZ25" s="370"/>
      <c r="KA25" s="370"/>
      <c r="KB25" s="370"/>
      <c r="KC25" s="370"/>
      <c r="KD25" s="370"/>
      <c r="KE25" s="370"/>
      <c r="KF25" s="370"/>
      <c r="KG25" s="370"/>
      <c r="KH25" s="370"/>
      <c r="KI25" s="370"/>
      <c r="KJ25" s="370"/>
      <c r="KK25" s="370"/>
      <c r="KL25" s="370"/>
      <c r="KM25" s="370"/>
      <c r="KN25" s="370"/>
      <c r="KO25" s="370"/>
      <c r="KP25" s="370"/>
      <c r="KQ25" s="370"/>
      <c r="KR25" s="370"/>
      <c r="KS25" s="370"/>
      <c r="KT25" s="370"/>
      <c r="KU25" s="370"/>
      <c r="KV25" s="370"/>
      <c r="KW25" s="370"/>
      <c r="KX25" s="370"/>
      <c r="KY25" s="370"/>
      <c r="KZ25" s="370"/>
      <c r="LA25" s="370"/>
      <c r="LB25" s="370"/>
      <c r="LC25" s="370"/>
      <c r="LD25" s="370"/>
      <c r="LE25" s="370"/>
      <c r="LF25" s="370"/>
      <c r="LG25" s="370"/>
      <c r="LH25" s="370"/>
      <c r="LI25" s="370"/>
      <c r="LJ25" s="370"/>
      <c r="LK25" s="370"/>
      <c r="LL25" s="370"/>
      <c r="LM25" s="370"/>
      <c r="LN25" s="370"/>
      <c r="LO25" s="370"/>
      <c r="LP25" s="370"/>
      <c r="LQ25" s="370"/>
      <c r="LR25" s="370"/>
      <c r="LS25" s="370"/>
      <c r="LT25" s="370"/>
      <c r="LU25" s="370"/>
      <c r="LV25" s="370"/>
      <c r="LW25" s="370"/>
      <c r="LX25" s="370"/>
      <c r="LY25" s="370"/>
      <c r="LZ25" s="370"/>
      <c r="MA25" s="370"/>
      <c r="MB25" s="370"/>
      <c r="MC25" s="370"/>
      <c r="MD25" s="370"/>
      <c r="ME25" s="370"/>
      <c r="MF25" s="370"/>
      <c r="MG25" s="370"/>
      <c r="MH25" s="370"/>
      <c r="MI25" s="370"/>
      <c r="MJ25" s="370"/>
      <c r="MK25" s="370"/>
      <c r="ML25" s="370"/>
      <c r="MM25" s="370"/>
      <c r="MN25" s="370"/>
      <c r="MO25" s="370"/>
      <c r="MP25" s="370"/>
      <c r="MQ25" s="370"/>
      <c r="MR25" s="370"/>
      <c r="MS25" s="370"/>
      <c r="MT25" s="370"/>
      <c r="MU25" s="370"/>
      <c r="MV25" s="370"/>
      <c r="MW25" s="370"/>
      <c r="MX25" s="370"/>
      <c r="MY25" s="370"/>
      <c r="MZ25" s="370"/>
      <c r="NA25" s="370"/>
      <c r="NB25" s="370"/>
      <c r="NC25" s="370"/>
      <c r="ND25" s="370"/>
      <c r="NE25" s="370"/>
      <c r="NF25" s="370"/>
      <c r="NG25" s="370"/>
      <c r="NH25" s="370"/>
      <c r="NI25" s="370"/>
      <c r="NJ25" s="370"/>
      <c r="NK25" s="370"/>
      <c r="NL25" s="370"/>
      <c r="NM25" s="370"/>
      <c r="NN25" s="370"/>
      <c r="NO25" s="370"/>
      <c r="NP25" s="370"/>
      <c r="NQ25" s="370"/>
      <c r="NR25" s="370"/>
      <c r="NS25" s="370"/>
      <c r="NT25" s="370"/>
      <c r="NU25" s="370"/>
      <c r="NV25" s="370"/>
      <c r="NW25" s="370"/>
      <c r="NX25" s="370"/>
      <c r="NY25" s="370"/>
      <c r="NZ25" s="370"/>
      <c r="OA25" s="370"/>
      <c r="OB25" s="370"/>
      <c r="OC25" s="370"/>
      <c r="OD25" s="370"/>
      <c r="OE25" s="370"/>
      <c r="OF25" s="370"/>
      <c r="OG25" s="370"/>
      <c r="OH25" s="370"/>
      <c r="OI25" s="370"/>
      <c r="OJ25" s="370"/>
      <c r="OK25" s="370"/>
      <c r="OL25" s="370"/>
      <c r="OM25" s="370"/>
      <c r="ON25" s="370"/>
      <c r="OO25" s="370"/>
      <c r="OP25" s="370"/>
      <c r="OQ25" s="370"/>
      <c r="OR25" s="370"/>
      <c r="OS25" s="370"/>
      <c r="OT25" s="370"/>
      <c r="OU25" s="370"/>
      <c r="OV25" s="370"/>
      <c r="OW25" s="370"/>
      <c r="OX25" s="370"/>
      <c r="OY25" s="370"/>
      <c r="OZ25" s="370"/>
      <c r="PA25" s="370"/>
      <c r="PB25" s="370"/>
      <c r="PC25" s="370"/>
      <c r="PD25" s="370"/>
      <c r="PE25" s="370"/>
      <c r="PF25" s="370"/>
      <c r="PG25" s="370"/>
      <c r="PH25" s="370"/>
      <c r="PI25" s="370"/>
      <c r="PJ25" s="370"/>
      <c r="PK25" s="370"/>
      <c r="PL25" s="370"/>
      <c r="PM25" s="370"/>
      <c r="PN25" s="370"/>
      <c r="PO25" s="370"/>
      <c r="PP25" s="370"/>
      <c r="PQ25" s="370"/>
      <c r="PR25" s="370"/>
      <c r="PS25" s="370"/>
      <c r="PT25" s="370"/>
      <c r="PU25" s="370"/>
      <c r="PV25" s="370"/>
      <c r="PW25" s="370"/>
      <c r="PX25" s="370"/>
      <c r="PY25" s="370"/>
      <c r="PZ25" s="370"/>
      <c r="QA25" s="370"/>
      <c r="QB25" s="370"/>
      <c r="QC25" s="370"/>
      <c r="QD25" s="370"/>
      <c r="QE25" s="370"/>
      <c r="QF25" s="370"/>
      <c r="QG25" s="370"/>
      <c r="QH25" s="370"/>
      <c r="QI25" s="370"/>
      <c r="QJ25" s="370"/>
      <c r="QK25" s="370"/>
      <c r="QL25" s="370"/>
      <c r="QM25" s="370"/>
      <c r="QN25" s="370"/>
      <c r="QO25" s="370"/>
      <c r="QP25" s="370"/>
      <c r="QQ25" s="370"/>
      <c r="QR25" s="370"/>
      <c r="QS25" s="370"/>
      <c r="QT25" s="370"/>
      <c r="QU25" s="370"/>
      <c r="QV25" s="370"/>
      <c r="QW25" s="370"/>
      <c r="QX25" s="370"/>
      <c r="QY25" s="370"/>
      <c r="QZ25" s="370"/>
      <c r="RA25" s="370"/>
      <c r="RB25" s="370"/>
      <c r="RC25" s="370"/>
      <c r="RD25" s="370"/>
      <c r="RE25" s="370"/>
      <c r="RF25" s="370"/>
      <c r="RG25" s="370"/>
      <c r="RH25" s="370"/>
      <c r="RI25" s="370"/>
      <c r="RJ25" s="370"/>
      <c r="RK25" s="370"/>
      <c r="RL25" s="370"/>
      <c r="RM25" s="370"/>
      <c r="RN25" s="370"/>
      <c r="RO25" s="370"/>
      <c r="RP25" s="370"/>
      <c r="RQ25" s="370"/>
      <c r="RR25" s="370"/>
      <c r="RS25" s="370"/>
      <c r="RT25" s="370"/>
      <c r="RU25" s="370"/>
      <c r="RV25" s="370"/>
      <c r="RW25" s="370"/>
      <c r="RX25" s="370"/>
      <c r="RY25" s="370"/>
      <c r="RZ25" s="370"/>
      <c r="SA25" s="370"/>
      <c r="SB25" s="370"/>
      <c r="SC25" s="370"/>
      <c r="SD25" s="370"/>
      <c r="SE25" s="370"/>
      <c r="SF25" s="370"/>
      <c r="SG25" s="370"/>
      <c r="SH25" s="370"/>
      <c r="SI25" s="370"/>
      <c r="SJ25" s="370"/>
      <c r="SK25" s="370"/>
      <c r="SL25" s="370"/>
      <c r="SM25" s="370"/>
      <c r="SN25" s="370"/>
      <c r="SO25" s="370"/>
      <c r="SP25" s="370"/>
      <c r="SQ25" s="370"/>
      <c r="SR25" s="370"/>
      <c r="SS25" s="370"/>
      <c r="ST25" s="370"/>
      <c r="SU25" s="370"/>
      <c r="SV25" s="370"/>
      <c r="SW25" s="370"/>
      <c r="SX25" s="370"/>
      <c r="SY25" s="370"/>
      <c r="SZ25" s="370"/>
      <c r="TA25" s="370"/>
      <c r="TB25" s="370"/>
      <c r="TC25" s="370"/>
      <c r="TD25" s="370"/>
      <c r="TE25" s="370"/>
      <c r="TF25" s="370"/>
      <c r="TG25" s="370"/>
      <c r="TH25" s="370"/>
      <c r="TI25" s="370"/>
      <c r="TJ25" s="370"/>
      <c r="TK25" s="370"/>
      <c r="TL25" s="370"/>
      <c r="TM25" s="370"/>
      <c r="TN25" s="370"/>
      <c r="TO25" s="370"/>
      <c r="TP25" s="370"/>
      <c r="TQ25" s="370"/>
      <c r="TR25" s="370"/>
      <c r="TS25" s="370"/>
      <c r="TT25" s="370"/>
      <c r="TU25" s="370"/>
      <c r="TV25" s="370"/>
      <c r="TW25" s="370"/>
      <c r="TX25" s="370"/>
      <c r="TY25" s="370"/>
      <c r="TZ25" s="370"/>
      <c r="UA25" s="370"/>
      <c r="UB25" s="370"/>
      <c r="UC25" s="370"/>
      <c r="UD25" s="370"/>
      <c r="UE25" s="370"/>
      <c r="UF25" s="370"/>
      <c r="UG25" s="370"/>
      <c r="UH25" s="370"/>
      <c r="UI25" s="370"/>
      <c r="UJ25" s="370"/>
      <c r="UK25" s="370"/>
      <c r="UL25" s="370"/>
      <c r="UM25" s="370"/>
      <c r="UN25" s="370"/>
      <c r="UO25" s="370"/>
      <c r="UP25" s="370"/>
      <c r="UQ25" s="370"/>
      <c r="UR25" s="370"/>
      <c r="US25" s="370"/>
      <c r="UT25" s="370"/>
      <c r="UU25" s="370"/>
      <c r="UV25" s="370"/>
      <c r="UW25" s="370"/>
      <c r="UX25" s="370"/>
      <c r="UY25" s="370"/>
      <c r="UZ25" s="370"/>
      <c r="VA25" s="370"/>
      <c r="VB25" s="370"/>
      <c r="VC25" s="370"/>
      <c r="VD25" s="370"/>
      <c r="VE25" s="370"/>
      <c r="VF25" s="370"/>
      <c r="VG25" s="370"/>
      <c r="VH25" s="370"/>
      <c r="VI25" s="370"/>
      <c r="VJ25" s="370"/>
      <c r="VK25" s="370"/>
      <c r="VL25" s="370"/>
      <c r="VM25" s="370"/>
      <c r="VN25" s="370"/>
      <c r="VO25" s="370"/>
      <c r="VP25" s="370"/>
      <c r="VQ25" s="370"/>
      <c r="VR25" s="370"/>
      <c r="VS25" s="370"/>
      <c r="VT25" s="370"/>
      <c r="VU25" s="370"/>
      <c r="VV25" s="370"/>
      <c r="VW25" s="370"/>
      <c r="VX25" s="370"/>
      <c r="VY25" s="370"/>
      <c r="VZ25" s="370"/>
      <c r="WA25" s="370"/>
      <c r="WB25" s="370"/>
      <c r="WC25" s="370"/>
      <c r="WD25" s="370"/>
      <c r="WE25" s="370"/>
      <c r="WF25" s="370"/>
      <c r="WG25" s="370"/>
      <c r="WH25" s="370"/>
      <c r="WI25" s="370"/>
      <c r="WJ25" s="370"/>
      <c r="WK25" s="370"/>
      <c r="WL25" s="370"/>
      <c r="WM25" s="370"/>
      <c r="WN25" s="370"/>
      <c r="WO25" s="370"/>
      <c r="WP25" s="370"/>
      <c r="WQ25" s="370"/>
      <c r="WR25" s="370"/>
      <c r="WS25" s="370"/>
      <c r="WT25" s="370"/>
      <c r="WU25" s="370"/>
      <c r="WV25" s="370"/>
      <c r="WW25" s="370"/>
      <c r="WX25" s="370"/>
      <c r="WY25" s="370"/>
      <c r="WZ25" s="370"/>
      <c r="XA25" s="370"/>
      <c r="XB25" s="370"/>
      <c r="XC25" s="370"/>
      <c r="XD25" s="370"/>
      <c r="XE25" s="370"/>
      <c r="XF25" s="370"/>
      <c r="XG25" s="370"/>
      <c r="XH25" s="370"/>
      <c r="XI25" s="370"/>
      <c r="XJ25" s="370"/>
      <c r="XK25" s="370"/>
      <c r="XL25" s="370"/>
      <c r="XM25" s="370"/>
      <c r="XN25" s="370"/>
      <c r="XO25" s="370"/>
      <c r="XP25" s="370"/>
      <c r="XQ25" s="370"/>
      <c r="XR25" s="370"/>
      <c r="XS25" s="370"/>
      <c r="XT25" s="370"/>
      <c r="XU25" s="370"/>
      <c r="XV25" s="370"/>
      <c r="XW25" s="370"/>
      <c r="XX25" s="370"/>
      <c r="XY25" s="370"/>
      <c r="XZ25" s="370"/>
      <c r="YA25" s="370"/>
      <c r="YB25" s="370"/>
      <c r="YC25" s="370"/>
      <c r="YD25" s="370"/>
      <c r="YE25" s="370"/>
      <c r="YF25" s="370"/>
      <c r="YG25" s="370"/>
      <c r="YH25" s="370"/>
      <c r="YI25" s="370"/>
      <c r="YJ25" s="370"/>
      <c r="YK25" s="370"/>
      <c r="YL25" s="370"/>
      <c r="YM25" s="370"/>
      <c r="YN25" s="370"/>
      <c r="YO25" s="370"/>
      <c r="YP25" s="370"/>
      <c r="YQ25" s="370"/>
      <c r="YR25" s="370"/>
      <c r="YS25" s="370"/>
      <c r="YT25" s="370"/>
      <c r="YU25" s="370"/>
      <c r="YV25" s="370"/>
      <c r="YW25" s="370"/>
      <c r="YX25" s="370"/>
      <c r="YY25" s="370"/>
      <c r="YZ25" s="370"/>
      <c r="ZA25" s="370"/>
      <c r="ZB25" s="370"/>
      <c r="ZC25" s="370"/>
      <c r="ZD25" s="370"/>
      <c r="ZE25" s="370"/>
      <c r="ZF25" s="370"/>
      <c r="ZG25" s="370"/>
      <c r="ZH25" s="370"/>
      <c r="ZI25" s="370"/>
      <c r="ZJ25" s="370"/>
      <c r="ZK25" s="370"/>
      <c r="ZL25" s="370"/>
      <c r="ZM25" s="370"/>
      <c r="ZN25" s="370"/>
      <c r="ZO25" s="370"/>
      <c r="ZP25" s="370"/>
      <c r="ZQ25" s="370"/>
      <c r="ZR25" s="370"/>
      <c r="ZS25" s="370"/>
      <c r="ZT25" s="370"/>
      <c r="ZU25" s="370"/>
      <c r="ZV25" s="370"/>
      <c r="ZW25" s="370"/>
      <c r="ZX25" s="370"/>
      <c r="ZY25" s="370"/>
      <c r="ZZ25" s="370"/>
      <c r="AAA25" s="370"/>
      <c r="AAB25" s="370"/>
      <c r="AAC25" s="370"/>
      <c r="AAD25" s="370"/>
      <c r="AAE25" s="370"/>
      <c r="AAF25" s="370"/>
      <c r="AAG25" s="370"/>
      <c r="AAH25" s="370"/>
      <c r="AAI25" s="370"/>
      <c r="AAJ25" s="370"/>
      <c r="AAK25" s="370"/>
      <c r="AAL25" s="370"/>
      <c r="AAM25" s="370"/>
      <c r="AAN25" s="370"/>
      <c r="AAO25" s="370"/>
      <c r="AAP25" s="370"/>
      <c r="AAQ25" s="370"/>
      <c r="AAR25" s="370"/>
      <c r="AAS25" s="370"/>
      <c r="AAT25" s="370"/>
      <c r="AAU25" s="370"/>
      <c r="AAV25" s="370"/>
      <c r="AAW25" s="370"/>
      <c r="AAX25" s="370"/>
      <c r="AAY25" s="370"/>
      <c r="AAZ25" s="370"/>
      <c r="ABA25" s="370"/>
      <c r="ABB25" s="370"/>
      <c r="ABC25" s="370"/>
      <c r="ABD25" s="370"/>
      <c r="ABE25" s="370"/>
      <c r="ABF25" s="370"/>
      <c r="ABG25" s="370"/>
      <c r="ABH25" s="370"/>
      <c r="ABI25" s="370"/>
      <c r="ABJ25" s="370"/>
      <c r="ABK25" s="370"/>
      <c r="ABL25" s="370"/>
      <c r="ABM25" s="370"/>
      <c r="ABN25" s="370"/>
      <c r="ABO25" s="370"/>
      <c r="ABP25" s="370"/>
      <c r="ABQ25" s="370"/>
      <c r="ABR25" s="370"/>
      <c r="ABS25" s="370"/>
      <c r="ABT25" s="370"/>
      <c r="ABU25" s="370"/>
      <c r="ABV25" s="370"/>
      <c r="ABW25" s="370"/>
      <c r="ABX25" s="370"/>
      <c r="ABY25" s="370"/>
      <c r="ABZ25" s="370"/>
      <c r="ACA25" s="370"/>
      <c r="ACB25" s="370"/>
      <c r="ACC25" s="370"/>
      <c r="ACD25" s="370"/>
      <c r="ACE25" s="370"/>
      <c r="ACF25" s="370"/>
      <c r="ACG25" s="370"/>
      <c r="ACH25" s="370"/>
      <c r="ACI25" s="370"/>
      <c r="ACJ25" s="370"/>
      <c r="ACK25" s="370"/>
      <c r="ACL25" s="370"/>
      <c r="ACM25" s="370"/>
      <c r="ACN25" s="370"/>
      <c r="ACO25" s="370"/>
      <c r="ACP25" s="370"/>
      <c r="ACQ25" s="370"/>
      <c r="ACR25" s="370"/>
      <c r="ACS25" s="370"/>
      <c r="ACT25" s="370"/>
      <c r="ACU25" s="370"/>
      <c r="ACV25" s="370"/>
      <c r="ACW25" s="370"/>
      <c r="ACX25" s="370"/>
      <c r="ACY25" s="370"/>
      <c r="ACZ25" s="370"/>
      <c r="ADA25" s="370"/>
      <c r="ADB25" s="370"/>
      <c r="ADC25" s="370"/>
      <c r="ADD25" s="370"/>
      <c r="ADE25" s="370"/>
      <c r="ADF25" s="370"/>
      <c r="ADG25" s="370"/>
      <c r="ADH25" s="370"/>
      <c r="ADI25" s="370"/>
      <c r="ADJ25" s="370"/>
      <c r="ADK25" s="370"/>
      <c r="ADL25" s="370"/>
      <c r="ADM25" s="370"/>
      <c r="ADN25" s="370"/>
      <c r="ADO25" s="370"/>
      <c r="ADP25" s="370"/>
      <c r="ADQ25" s="370"/>
      <c r="ADR25" s="370"/>
      <c r="ADS25" s="370"/>
      <c r="ADT25" s="370"/>
      <c r="ADU25" s="370"/>
      <c r="ADV25" s="370"/>
      <c r="ADW25" s="370"/>
      <c r="ADX25" s="370"/>
      <c r="ADY25" s="370"/>
      <c r="ADZ25" s="370"/>
      <c r="AEA25" s="370"/>
      <c r="AEB25" s="370"/>
      <c r="AEC25" s="370"/>
      <c r="AED25" s="370"/>
      <c r="AEE25" s="370"/>
      <c r="AEF25" s="370"/>
      <c r="AEG25" s="370"/>
      <c r="AEH25" s="370"/>
      <c r="AEI25" s="370"/>
      <c r="AEJ25" s="370"/>
      <c r="AEK25" s="370"/>
      <c r="AEL25" s="370"/>
      <c r="AEM25" s="370"/>
      <c r="AEN25" s="370"/>
      <c r="AEO25" s="370"/>
      <c r="AEP25" s="370"/>
      <c r="AEQ25" s="370"/>
      <c r="AER25" s="370"/>
      <c r="AES25" s="370"/>
      <c r="AET25" s="370"/>
      <c r="AEU25" s="370"/>
      <c r="AEV25" s="370"/>
      <c r="AEW25" s="370"/>
      <c r="AEX25" s="370"/>
      <c r="AEY25" s="370"/>
      <c r="AEZ25" s="370"/>
      <c r="AFA25" s="370"/>
      <c r="AFB25" s="370"/>
      <c r="AFC25" s="370"/>
      <c r="AFD25" s="370"/>
      <c r="AFE25" s="370"/>
      <c r="AFF25" s="370"/>
      <c r="AFG25" s="370"/>
      <c r="AFH25" s="370"/>
      <c r="AFI25" s="370"/>
      <c r="AFJ25" s="370"/>
      <c r="AFK25" s="370"/>
      <c r="AFL25" s="370"/>
      <c r="AFM25" s="370"/>
      <c r="AFN25" s="370"/>
      <c r="AFO25" s="370"/>
      <c r="AFP25" s="370"/>
      <c r="AFQ25" s="370"/>
      <c r="AFR25" s="370"/>
      <c r="AFS25" s="370"/>
      <c r="AFT25" s="370"/>
      <c r="AFU25" s="370"/>
      <c r="AFV25" s="370"/>
      <c r="AFW25" s="370"/>
      <c r="AFX25" s="370"/>
      <c r="AFY25" s="370"/>
      <c r="AFZ25" s="370"/>
      <c r="AGA25" s="370"/>
      <c r="AGB25" s="370"/>
      <c r="AGC25" s="370"/>
      <c r="AGD25" s="370"/>
      <c r="AGE25" s="370"/>
      <c r="AGF25" s="370"/>
      <c r="AGG25" s="370"/>
      <c r="AGH25" s="370"/>
      <c r="AGI25" s="370"/>
      <c r="AGJ25" s="370"/>
      <c r="AGK25" s="370"/>
      <c r="AGL25" s="370"/>
      <c r="AGM25" s="370"/>
      <c r="AGN25" s="370"/>
      <c r="AGO25" s="370"/>
      <c r="AGP25" s="370"/>
      <c r="AGQ25" s="370"/>
      <c r="AGR25" s="370"/>
      <c r="AGS25" s="370"/>
      <c r="AGT25" s="370"/>
      <c r="AGU25" s="370"/>
      <c r="AGV25" s="370"/>
      <c r="AGW25" s="370"/>
      <c r="AGX25" s="370"/>
      <c r="AGY25" s="370"/>
      <c r="AGZ25" s="370"/>
      <c r="AHA25" s="370"/>
      <c r="AHB25" s="370"/>
      <c r="AHC25" s="370"/>
      <c r="AHD25" s="370"/>
      <c r="AHE25" s="370"/>
      <c r="AHF25" s="370"/>
      <c r="AHG25" s="370"/>
      <c r="AHH25" s="370"/>
      <c r="AHI25" s="370"/>
      <c r="AHJ25" s="370"/>
      <c r="AHK25" s="370"/>
      <c r="AHL25" s="370"/>
      <c r="AHM25" s="370"/>
      <c r="AHN25" s="370"/>
      <c r="AHO25" s="370"/>
      <c r="AHP25" s="370"/>
      <c r="AHQ25" s="370"/>
      <c r="AHR25" s="370"/>
      <c r="AHS25" s="370"/>
      <c r="AHT25" s="370"/>
      <c r="AHU25" s="370"/>
      <c r="AHV25" s="370"/>
      <c r="AHW25" s="370"/>
      <c r="AHX25" s="370"/>
      <c r="AHY25" s="370"/>
      <c r="AHZ25" s="370"/>
      <c r="AIA25" s="370"/>
      <c r="AIB25" s="370"/>
      <c r="AIC25" s="370"/>
      <c r="AID25" s="370"/>
      <c r="AIE25" s="370"/>
      <c r="AIF25" s="370"/>
      <c r="AIG25" s="370"/>
      <c r="AIH25" s="370"/>
      <c r="AII25" s="370"/>
      <c r="AIJ25" s="370"/>
      <c r="AIK25" s="370"/>
      <c r="AIL25" s="370"/>
      <c r="AIM25" s="370"/>
      <c r="AIN25" s="370"/>
      <c r="AIO25" s="370"/>
      <c r="AIP25" s="370"/>
      <c r="AIQ25" s="370"/>
      <c r="AIR25" s="370"/>
      <c r="AIS25" s="370"/>
      <c r="AIT25" s="370"/>
      <c r="AIU25" s="370"/>
      <c r="AIV25" s="370"/>
      <c r="AIW25" s="370"/>
      <c r="AIX25" s="370"/>
      <c r="AIY25" s="370"/>
      <c r="AIZ25" s="370"/>
      <c r="AJA25" s="370"/>
      <c r="AJB25" s="370"/>
      <c r="AJC25" s="370"/>
      <c r="AJD25" s="370"/>
      <c r="AJE25" s="370"/>
      <c r="AJF25" s="370"/>
      <c r="AJG25" s="370"/>
      <c r="AJH25" s="370"/>
      <c r="AJI25" s="370"/>
      <c r="AJJ25" s="370"/>
      <c r="AJK25" s="370"/>
      <c r="AJL25" s="370"/>
      <c r="AJM25" s="370"/>
      <c r="AJN25" s="370"/>
      <c r="AJO25" s="370"/>
      <c r="AJP25" s="370"/>
      <c r="AJQ25" s="370"/>
      <c r="AJR25" s="370"/>
      <c r="AJS25" s="370"/>
      <c r="AJT25" s="370"/>
      <c r="AJU25" s="370"/>
      <c r="AJV25" s="370"/>
      <c r="AJW25" s="370"/>
      <c r="AJX25" s="370"/>
      <c r="AJY25" s="370"/>
      <c r="AJZ25" s="370"/>
      <c r="AKA25" s="370"/>
      <c r="AKB25" s="370"/>
      <c r="AKC25" s="370"/>
      <c r="AKD25" s="370"/>
      <c r="AKE25" s="370"/>
      <c r="AKF25" s="370"/>
      <c r="AKG25" s="370"/>
      <c r="AKH25" s="370"/>
      <c r="AKI25" s="370"/>
      <c r="AKJ25" s="370"/>
      <c r="AKK25" s="370"/>
      <c r="AKL25" s="370"/>
      <c r="AKM25" s="370"/>
      <c r="AKN25" s="370"/>
      <c r="AKO25" s="370"/>
      <c r="AKP25" s="370"/>
      <c r="AKQ25" s="370"/>
      <c r="AKR25" s="370"/>
      <c r="AKS25" s="370"/>
      <c r="AKT25" s="370"/>
      <c r="AKU25" s="370"/>
      <c r="AKV25" s="370"/>
      <c r="AKW25" s="370"/>
      <c r="AKX25" s="370"/>
      <c r="AKY25" s="370"/>
      <c r="AKZ25" s="370"/>
      <c r="ALA25" s="370"/>
      <c r="ALB25" s="370"/>
      <c r="ALC25" s="370"/>
      <c r="ALD25" s="370"/>
      <c r="ALE25" s="370"/>
      <c r="ALF25" s="370"/>
      <c r="ALG25" s="370"/>
      <c r="ALH25" s="370"/>
      <c r="ALI25" s="370"/>
      <c r="ALJ25" s="370"/>
      <c r="ALK25" s="370"/>
      <c r="ALL25" s="370"/>
      <c r="ALM25" s="370"/>
      <c r="ALN25" s="370"/>
      <c r="ALO25" s="370"/>
      <c r="ALP25" s="370"/>
      <c r="ALQ25" s="370"/>
      <c r="ALR25" s="370"/>
      <c r="ALS25" s="370"/>
      <c r="ALT25" s="370"/>
      <c r="ALU25" s="370"/>
      <c r="ALV25" s="370"/>
      <c r="ALW25" s="370"/>
      <c r="ALX25" s="370"/>
      <c r="ALY25" s="370"/>
      <c r="ALZ25" s="370"/>
      <c r="AMA25" s="370"/>
      <c r="AMB25" s="370"/>
      <c r="AMC25" s="370"/>
      <c r="AMD25" s="370"/>
      <c r="AME25" s="370"/>
      <c r="AMF25" s="370"/>
      <c r="AMG25" s="370"/>
      <c r="AMH25" s="370"/>
      <c r="AMI25" s="370"/>
      <c r="AMJ25" s="370"/>
      <c r="AMK25" s="370"/>
      <c r="AML25" s="370"/>
      <c r="AMM25" s="370"/>
      <c r="AMN25" s="370"/>
      <c r="AMO25" s="370"/>
      <c r="AMP25" s="370"/>
      <c r="AMQ25" s="370"/>
      <c r="AMR25" s="370"/>
      <c r="AMS25" s="370"/>
      <c r="AMT25" s="370"/>
      <c r="AMU25" s="370"/>
      <c r="AMV25" s="370"/>
      <c r="AMW25" s="370"/>
      <c r="AMX25" s="370"/>
      <c r="AMY25" s="370"/>
      <c r="AMZ25" s="370"/>
      <c r="ANA25" s="370"/>
      <c r="ANB25" s="370"/>
      <c r="ANC25" s="370"/>
      <c r="AND25" s="370"/>
      <c r="ANE25" s="370"/>
      <c r="ANF25" s="370"/>
      <c r="ANG25" s="370"/>
      <c r="ANH25" s="370"/>
      <c r="ANI25" s="370"/>
      <c r="ANJ25" s="370"/>
      <c r="ANK25" s="370"/>
      <c r="ANL25" s="370"/>
      <c r="ANM25" s="370"/>
      <c r="ANN25" s="370"/>
      <c r="ANO25" s="370"/>
      <c r="ANP25" s="370"/>
      <c r="ANQ25" s="370"/>
      <c r="ANR25" s="370"/>
      <c r="ANS25" s="370"/>
      <c r="ANT25" s="370"/>
      <c r="ANU25" s="370"/>
      <c r="ANV25" s="370"/>
      <c r="ANW25" s="370"/>
      <c r="ANX25" s="370"/>
      <c r="ANY25" s="370"/>
      <c r="ANZ25" s="370"/>
      <c r="AOA25" s="370"/>
      <c r="AOB25" s="370"/>
      <c r="AOC25" s="370"/>
      <c r="AOD25" s="370"/>
      <c r="AOE25" s="370"/>
      <c r="AOF25" s="370"/>
      <c r="AOG25" s="370"/>
      <c r="AOH25" s="370"/>
      <c r="AOI25" s="370"/>
      <c r="AOJ25" s="370"/>
      <c r="AOK25" s="370"/>
      <c r="AOL25" s="370"/>
      <c r="AOM25" s="370"/>
      <c r="AON25" s="370"/>
      <c r="AOO25" s="370"/>
      <c r="AOP25" s="370"/>
      <c r="AOQ25" s="370"/>
      <c r="AOR25" s="370"/>
      <c r="AOS25" s="370"/>
      <c r="AOT25" s="370"/>
      <c r="AOU25" s="370"/>
      <c r="AOV25" s="370"/>
      <c r="AOW25" s="370"/>
      <c r="AOX25" s="370"/>
      <c r="AOY25" s="370"/>
      <c r="AOZ25" s="370"/>
      <c r="APA25" s="370"/>
      <c r="APB25" s="370"/>
      <c r="APC25" s="370"/>
      <c r="APD25" s="370"/>
      <c r="APE25" s="370"/>
      <c r="APF25" s="370"/>
      <c r="APG25" s="370"/>
      <c r="APH25" s="370"/>
      <c r="API25" s="370"/>
      <c r="APJ25" s="370"/>
      <c r="APK25" s="370"/>
      <c r="APL25" s="370"/>
      <c r="APM25" s="370"/>
      <c r="APN25" s="370"/>
      <c r="APO25" s="370"/>
      <c r="APP25" s="370"/>
      <c r="APQ25" s="370"/>
      <c r="APR25" s="370"/>
      <c r="APS25" s="370"/>
      <c r="APT25" s="370"/>
      <c r="APU25" s="370"/>
      <c r="APV25" s="370"/>
      <c r="APW25" s="370"/>
      <c r="APX25" s="370"/>
      <c r="APY25" s="370"/>
      <c r="APZ25" s="370"/>
      <c r="AQA25" s="370"/>
      <c r="AQB25" s="370"/>
      <c r="AQC25" s="370"/>
      <c r="AQD25" s="370"/>
      <c r="AQE25" s="370"/>
      <c r="AQF25" s="370"/>
      <c r="AQG25" s="370"/>
      <c r="AQH25" s="370"/>
      <c r="AQI25" s="370"/>
      <c r="AQJ25" s="370"/>
      <c r="AQK25" s="370"/>
      <c r="AQL25" s="370"/>
      <c r="AQM25" s="370"/>
      <c r="AQN25" s="370"/>
      <c r="AQO25" s="370"/>
      <c r="AQP25" s="370"/>
      <c r="AQQ25" s="370"/>
      <c r="AQR25" s="370"/>
      <c r="AQS25" s="370"/>
      <c r="AQT25" s="370"/>
      <c r="AQU25" s="370"/>
      <c r="AQV25" s="370"/>
      <c r="AQW25" s="370"/>
      <c r="AQX25" s="370"/>
      <c r="AQY25" s="370"/>
      <c r="AQZ25" s="370"/>
      <c r="ARA25" s="370"/>
      <c r="ARB25" s="370"/>
      <c r="ARC25" s="370"/>
      <c r="ARD25" s="370"/>
      <c r="ARE25" s="370"/>
      <c r="ARF25" s="370"/>
      <c r="ARG25" s="370"/>
      <c r="ARH25" s="370"/>
      <c r="ARI25" s="370"/>
      <c r="ARJ25" s="370"/>
      <c r="ARK25" s="370"/>
      <c r="ARL25" s="370"/>
      <c r="ARM25" s="370"/>
      <c r="ARN25" s="370"/>
      <c r="ARO25" s="370"/>
      <c r="ARP25" s="370"/>
      <c r="ARQ25" s="370"/>
      <c r="ARR25" s="370"/>
      <c r="ARS25" s="370"/>
      <c r="ART25" s="370"/>
      <c r="ARU25" s="370"/>
      <c r="ARV25" s="370"/>
      <c r="ARW25" s="370"/>
      <c r="ARX25" s="370"/>
      <c r="ARY25" s="370"/>
      <c r="ARZ25" s="370"/>
      <c r="ASA25" s="370"/>
      <c r="ASB25" s="370"/>
      <c r="ASC25" s="370"/>
      <c r="ASD25" s="370"/>
      <c r="ASE25" s="370"/>
      <c r="ASF25" s="370"/>
      <c r="ASG25" s="370"/>
      <c r="ASH25" s="370"/>
      <c r="ASI25" s="370"/>
      <c r="ASJ25" s="370"/>
      <c r="ASK25" s="370"/>
      <c r="ASL25" s="370"/>
      <c r="ASM25" s="370"/>
      <c r="ASN25" s="370"/>
      <c r="ASO25" s="370"/>
      <c r="ASP25" s="370"/>
      <c r="ASQ25" s="370"/>
      <c r="ASR25" s="370"/>
      <c r="ASS25" s="370"/>
      <c r="AST25" s="370"/>
      <c r="ASU25" s="370"/>
      <c r="ASV25" s="370"/>
      <c r="ASW25" s="370"/>
      <c r="ASX25" s="370"/>
      <c r="ASY25" s="370"/>
      <c r="ASZ25" s="370"/>
      <c r="ATA25" s="370"/>
      <c r="ATB25" s="370"/>
      <c r="ATC25" s="370"/>
      <c r="ATD25" s="370"/>
      <c r="ATE25" s="370"/>
      <c r="ATF25" s="370"/>
      <c r="ATG25" s="370"/>
      <c r="ATH25" s="370"/>
      <c r="ATI25" s="370"/>
      <c r="ATJ25" s="370"/>
      <c r="ATK25" s="370"/>
      <c r="ATL25" s="370"/>
      <c r="ATM25" s="370"/>
      <c r="ATN25" s="370"/>
      <c r="ATO25" s="370"/>
      <c r="ATP25" s="370"/>
      <c r="ATQ25" s="370"/>
      <c r="ATR25" s="370"/>
      <c r="ATS25" s="370"/>
      <c r="ATT25" s="370"/>
      <c r="ATU25" s="370"/>
      <c r="ATV25" s="370"/>
      <c r="ATW25" s="370"/>
      <c r="ATX25" s="370"/>
      <c r="ATY25" s="370"/>
      <c r="ATZ25" s="370"/>
      <c r="AUA25" s="370"/>
      <c r="AUB25" s="370"/>
      <c r="AUC25" s="370"/>
      <c r="AUD25" s="370"/>
      <c r="AUE25" s="370"/>
      <c r="AUF25" s="370"/>
      <c r="AUG25" s="370"/>
      <c r="AUH25" s="370"/>
      <c r="AUI25" s="370"/>
      <c r="AUJ25" s="370"/>
      <c r="AUK25" s="370"/>
      <c r="AUL25" s="370"/>
      <c r="AUM25" s="370"/>
      <c r="AUN25" s="370"/>
      <c r="AUO25" s="370"/>
      <c r="AUP25" s="370"/>
      <c r="AUQ25" s="370"/>
      <c r="AUR25" s="370"/>
      <c r="AUS25" s="370"/>
      <c r="AUT25" s="370"/>
      <c r="AUU25" s="370"/>
      <c r="AUV25" s="370"/>
      <c r="AUW25" s="370"/>
      <c r="AUX25" s="370"/>
      <c r="AUY25" s="370"/>
      <c r="AUZ25" s="370"/>
      <c r="AVA25" s="370"/>
      <c r="AVB25" s="370"/>
      <c r="AVC25" s="370"/>
      <c r="AVD25" s="370"/>
      <c r="AVE25" s="370"/>
      <c r="AVF25" s="370"/>
      <c r="AVG25" s="370"/>
      <c r="AVH25" s="370"/>
      <c r="AVI25" s="370"/>
      <c r="AVJ25" s="370"/>
      <c r="AVK25" s="370"/>
      <c r="AVL25" s="370"/>
      <c r="AVM25" s="370"/>
      <c r="AVN25" s="370"/>
      <c r="AVO25" s="370"/>
      <c r="AVP25" s="370"/>
      <c r="AVQ25" s="370"/>
      <c r="AVR25" s="370"/>
      <c r="AVS25" s="370"/>
      <c r="AVT25" s="370"/>
      <c r="AVU25" s="370"/>
      <c r="AVV25" s="370"/>
      <c r="AVW25" s="370"/>
      <c r="AVX25" s="370"/>
      <c r="AVY25" s="370"/>
      <c r="AVZ25" s="370"/>
      <c r="AWA25" s="370"/>
      <c r="AWB25" s="370"/>
      <c r="AWC25" s="370"/>
      <c r="AWD25" s="370"/>
      <c r="AWE25" s="370"/>
      <c r="AWF25" s="370"/>
      <c r="AWG25" s="370"/>
      <c r="AWH25" s="370"/>
      <c r="AWI25" s="370"/>
      <c r="AWJ25" s="370"/>
      <c r="AWK25" s="370"/>
      <c r="AWL25" s="370"/>
      <c r="AWM25" s="370"/>
      <c r="AWN25" s="370"/>
      <c r="AWO25" s="370"/>
      <c r="AWP25" s="370"/>
      <c r="AWQ25" s="370"/>
      <c r="AWR25" s="370"/>
      <c r="AWS25" s="370"/>
      <c r="AWT25" s="370"/>
      <c r="AWU25" s="370"/>
      <c r="AWV25" s="370"/>
      <c r="AWW25" s="370"/>
      <c r="AWX25" s="370"/>
      <c r="AWY25" s="370"/>
      <c r="AWZ25" s="370"/>
      <c r="AXA25" s="370"/>
      <c r="AXB25" s="370"/>
      <c r="AXC25" s="370"/>
      <c r="AXD25" s="370"/>
      <c r="AXE25" s="370"/>
      <c r="AXF25" s="370"/>
      <c r="AXG25" s="370"/>
      <c r="AXH25" s="370"/>
      <c r="AXI25" s="370"/>
      <c r="AXJ25" s="370"/>
      <c r="AXK25" s="370"/>
      <c r="AXL25" s="370"/>
      <c r="AXM25" s="370"/>
      <c r="AXN25" s="370"/>
      <c r="AXO25" s="370"/>
      <c r="AXP25" s="370"/>
      <c r="AXQ25" s="370"/>
      <c r="AXR25" s="370"/>
      <c r="AXS25" s="370"/>
      <c r="AXT25" s="370"/>
      <c r="AXU25" s="370"/>
      <c r="AXV25" s="370"/>
      <c r="AXW25" s="370"/>
      <c r="AXX25" s="370"/>
      <c r="AXY25" s="370"/>
      <c r="AXZ25" s="370"/>
      <c r="AYA25" s="370"/>
      <c r="AYB25" s="370"/>
      <c r="AYC25" s="370"/>
      <c r="AYD25" s="370"/>
      <c r="AYE25" s="370"/>
      <c r="AYF25" s="370"/>
      <c r="AYG25" s="370"/>
      <c r="AYH25" s="370"/>
      <c r="AYI25" s="370"/>
      <c r="AYJ25" s="370"/>
      <c r="AYK25" s="370"/>
      <c r="AYL25" s="370"/>
      <c r="AYM25" s="370"/>
      <c r="AYN25" s="370"/>
      <c r="AYO25" s="370"/>
      <c r="AYP25" s="370"/>
      <c r="AYQ25" s="370"/>
      <c r="AYR25" s="370"/>
      <c r="AYS25" s="370"/>
      <c r="AYT25" s="370"/>
      <c r="AYU25" s="370"/>
      <c r="AYV25" s="370"/>
      <c r="AYW25" s="370"/>
      <c r="AYX25" s="370"/>
      <c r="AYY25" s="370"/>
      <c r="AYZ25" s="370"/>
      <c r="AZA25" s="370"/>
      <c r="AZB25" s="370"/>
      <c r="AZC25" s="370"/>
      <c r="AZD25" s="370"/>
      <c r="AZE25" s="370"/>
      <c r="AZF25" s="370"/>
      <c r="AZG25" s="370"/>
      <c r="AZH25" s="370"/>
      <c r="AZI25" s="370"/>
      <c r="AZJ25" s="370"/>
      <c r="AZK25" s="370"/>
      <c r="AZL25" s="370"/>
      <c r="AZM25" s="370"/>
      <c r="AZN25" s="370"/>
      <c r="AZO25" s="370"/>
      <c r="AZP25" s="370"/>
      <c r="AZQ25" s="370"/>
      <c r="AZR25" s="370"/>
      <c r="AZS25" s="370"/>
      <c r="AZT25" s="370"/>
      <c r="AZU25" s="370"/>
      <c r="AZV25" s="370"/>
      <c r="AZW25" s="370"/>
      <c r="AZX25" s="370"/>
      <c r="AZY25" s="370"/>
      <c r="AZZ25" s="370"/>
      <c r="BAA25" s="370"/>
      <c r="BAB25" s="370"/>
      <c r="BAC25" s="370"/>
      <c r="BAD25" s="370"/>
      <c r="BAE25" s="370"/>
      <c r="BAF25" s="370"/>
      <c r="BAG25" s="370"/>
      <c r="BAH25" s="370"/>
      <c r="BAI25" s="370"/>
      <c r="BAJ25" s="370"/>
      <c r="BAK25" s="370"/>
      <c r="BAL25" s="370"/>
      <c r="BAM25" s="370"/>
      <c r="BAN25" s="370"/>
      <c r="BAO25" s="370"/>
      <c r="BAP25" s="370"/>
      <c r="BAQ25" s="370"/>
      <c r="BAR25" s="370"/>
      <c r="BAS25" s="370"/>
      <c r="BAT25" s="370"/>
      <c r="BAU25" s="370"/>
      <c r="BAV25" s="370"/>
      <c r="BAW25" s="370"/>
      <c r="BAX25" s="370"/>
      <c r="BAY25" s="370"/>
      <c r="BAZ25" s="370"/>
      <c r="BBA25" s="370"/>
      <c r="BBB25" s="370"/>
      <c r="BBC25" s="370"/>
      <c r="BBD25" s="370"/>
      <c r="BBE25" s="370"/>
      <c r="BBF25" s="370"/>
      <c r="BBG25" s="370"/>
      <c r="BBH25" s="370"/>
      <c r="BBI25" s="370"/>
      <c r="BBJ25" s="370"/>
      <c r="BBK25" s="370"/>
      <c r="BBL25" s="370"/>
      <c r="BBM25" s="370"/>
      <c r="BBN25" s="370"/>
      <c r="BBO25" s="370"/>
      <c r="BBP25" s="370"/>
      <c r="BBQ25" s="370"/>
      <c r="BBR25" s="370"/>
      <c r="BBS25" s="370"/>
      <c r="BBT25" s="370"/>
      <c r="BBU25" s="370"/>
      <c r="BBV25" s="370"/>
      <c r="BBW25" s="370"/>
      <c r="BBX25" s="370"/>
      <c r="BBY25" s="370"/>
      <c r="BBZ25" s="370"/>
      <c r="BCA25" s="370"/>
      <c r="BCB25" s="370"/>
      <c r="BCC25" s="370"/>
      <c r="BCD25" s="370"/>
      <c r="BCE25" s="370"/>
      <c r="BCF25" s="370"/>
      <c r="BCG25" s="370"/>
      <c r="BCH25" s="370"/>
      <c r="BCI25" s="370"/>
      <c r="BCJ25" s="370"/>
      <c r="BCK25" s="370"/>
      <c r="BCL25" s="370"/>
      <c r="BCM25" s="370"/>
      <c r="BCN25" s="370"/>
      <c r="BCO25" s="370"/>
      <c r="BCP25" s="370"/>
      <c r="BCQ25" s="370"/>
      <c r="BCR25" s="370"/>
      <c r="BCS25" s="370"/>
      <c r="BCT25" s="370"/>
      <c r="BCU25" s="370"/>
      <c r="BCV25" s="370"/>
      <c r="BCW25" s="370"/>
      <c r="BCX25" s="370"/>
      <c r="BCY25" s="370"/>
      <c r="BCZ25" s="370"/>
      <c r="BDA25" s="370"/>
      <c r="BDB25" s="370"/>
      <c r="BDC25" s="370"/>
      <c r="BDD25" s="370"/>
      <c r="BDE25" s="370"/>
      <c r="BDF25" s="370"/>
      <c r="BDG25" s="370"/>
      <c r="BDH25" s="370"/>
      <c r="BDI25" s="370"/>
      <c r="BDJ25" s="370"/>
      <c r="BDK25" s="370"/>
      <c r="BDL25" s="370"/>
      <c r="BDM25" s="370"/>
      <c r="BDN25" s="370"/>
      <c r="BDO25" s="370"/>
      <c r="BDP25" s="370"/>
      <c r="BDQ25" s="370"/>
      <c r="BDR25" s="370"/>
      <c r="BDS25" s="370"/>
      <c r="BDT25" s="370"/>
      <c r="BDU25" s="370"/>
      <c r="BDV25" s="370"/>
      <c r="BDW25" s="370"/>
      <c r="BDX25" s="370"/>
      <c r="BDY25" s="370"/>
      <c r="BDZ25" s="370"/>
      <c r="BEA25" s="370"/>
      <c r="BEB25" s="370"/>
      <c r="BEC25" s="370"/>
      <c r="BED25" s="370"/>
      <c r="BEE25" s="370"/>
      <c r="BEF25" s="370"/>
      <c r="BEG25" s="370"/>
      <c r="BEH25" s="370"/>
      <c r="BEI25" s="370"/>
      <c r="BEJ25" s="370"/>
      <c r="BEK25" s="370"/>
      <c r="BEL25" s="370"/>
      <c r="BEM25" s="370"/>
      <c r="BEN25" s="370"/>
      <c r="BEO25" s="370"/>
      <c r="BEP25" s="370"/>
      <c r="BEQ25" s="370"/>
      <c r="BER25" s="370"/>
      <c r="BES25" s="370"/>
      <c r="BET25" s="370"/>
      <c r="BEU25" s="370"/>
      <c r="BEV25" s="370"/>
      <c r="BEW25" s="370"/>
      <c r="BEX25" s="370"/>
      <c r="BEY25" s="370"/>
      <c r="BEZ25" s="370"/>
      <c r="BFA25" s="370"/>
      <c r="BFB25" s="370"/>
      <c r="BFC25" s="370"/>
      <c r="BFD25" s="370"/>
      <c r="BFE25" s="370"/>
      <c r="BFF25" s="370"/>
      <c r="BFG25" s="370"/>
      <c r="BFH25" s="370"/>
      <c r="BFI25" s="370"/>
      <c r="BFJ25" s="370"/>
      <c r="BFK25" s="370"/>
      <c r="BFL25" s="370"/>
      <c r="BFM25" s="370"/>
      <c r="BFN25" s="370"/>
      <c r="BFO25" s="370"/>
      <c r="BFP25" s="370"/>
      <c r="BFQ25" s="370"/>
      <c r="BFR25" s="370"/>
      <c r="BFS25" s="370"/>
      <c r="BFT25" s="370"/>
      <c r="BFU25" s="370"/>
      <c r="BFV25" s="370"/>
      <c r="BFW25" s="370"/>
      <c r="BFX25" s="370"/>
      <c r="BFY25" s="370"/>
      <c r="BFZ25" s="370"/>
      <c r="BGA25" s="370"/>
      <c r="BGB25" s="370"/>
      <c r="BGC25" s="370"/>
      <c r="BGD25" s="370"/>
      <c r="BGE25" s="370"/>
      <c r="BGF25" s="370"/>
      <c r="BGG25" s="370"/>
      <c r="BGH25" s="370"/>
      <c r="BGI25" s="370"/>
      <c r="BGJ25" s="370"/>
      <c r="BGK25" s="370"/>
      <c r="BGL25" s="370"/>
      <c r="BGM25" s="370"/>
      <c r="BGN25" s="370"/>
      <c r="BGO25" s="370"/>
      <c r="BGP25" s="370"/>
      <c r="BGQ25" s="370"/>
      <c r="BGR25" s="370"/>
      <c r="BGS25" s="370"/>
      <c r="BGT25" s="370"/>
      <c r="BGU25" s="370"/>
      <c r="BGV25" s="370"/>
      <c r="BGW25" s="370"/>
      <c r="BGX25" s="370"/>
      <c r="BGY25" s="370"/>
      <c r="BGZ25" s="370"/>
      <c r="BHA25" s="370"/>
      <c r="BHB25" s="370"/>
      <c r="BHC25" s="370"/>
      <c r="BHD25" s="370"/>
      <c r="BHE25" s="370"/>
      <c r="BHF25" s="370"/>
      <c r="BHG25" s="370"/>
      <c r="BHH25" s="370"/>
      <c r="BHI25" s="370"/>
      <c r="BHJ25" s="370"/>
      <c r="BHK25" s="370"/>
      <c r="BHL25" s="370"/>
      <c r="BHM25" s="370"/>
      <c r="BHN25" s="370"/>
      <c r="BHO25" s="370"/>
      <c r="BHP25" s="370"/>
      <c r="BHQ25" s="370"/>
      <c r="BHR25" s="370"/>
      <c r="BHS25" s="370"/>
      <c r="BHT25" s="370"/>
      <c r="BHU25" s="370"/>
      <c r="BHV25" s="370"/>
      <c r="BHW25" s="370"/>
      <c r="BHX25" s="370"/>
      <c r="BHY25" s="370"/>
      <c r="BHZ25" s="370"/>
      <c r="BIA25" s="370"/>
      <c r="BIB25" s="370"/>
      <c r="BIC25" s="370"/>
      <c r="BID25" s="370"/>
      <c r="BIE25" s="370"/>
      <c r="BIF25" s="370"/>
      <c r="BIG25" s="370"/>
      <c r="BIH25" s="370"/>
      <c r="BII25" s="370"/>
      <c r="BIJ25" s="370"/>
      <c r="BIK25" s="370"/>
      <c r="BIL25" s="370"/>
      <c r="BIM25" s="370"/>
      <c r="BIN25" s="370"/>
      <c r="BIO25" s="370"/>
      <c r="BIP25" s="370"/>
      <c r="BIQ25" s="370"/>
      <c r="BIR25" s="370"/>
      <c r="BIS25" s="370"/>
      <c r="BIT25" s="370"/>
      <c r="BIU25" s="370"/>
      <c r="BIV25" s="370"/>
      <c r="BIW25" s="370"/>
      <c r="BIX25" s="370"/>
      <c r="BIY25" s="370"/>
      <c r="BIZ25" s="370"/>
      <c r="BJA25" s="370"/>
      <c r="BJB25" s="370"/>
      <c r="BJC25" s="370"/>
      <c r="BJD25" s="370"/>
      <c r="BJE25" s="370"/>
      <c r="BJF25" s="370"/>
      <c r="BJG25" s="370"/>
      <c r="BJH25" s="370"/>
      <c r="BJI25" s="370"/>
      <c r="BJJ25" s="370"/>
      <c r="BJK25" s="370"/>
      <c r="BJL25" s="370"/>
      <c r="BJM25" s="370"/>
      <c r="BJN25" s="370"/>
      <c r="BJO25" s="370"/>
      <c r="BJP25" s="370"/>
      <c r="BJQ25" s="370"/>
      <c r="BJR25" s="370"/>
      <c r="BJS25" s="370"/>
      <c r="BJT25" s="370"/>
      <c r="BJU25" s="370"/>
      <c r="BJV25" s="370"/>
      <c r="BJW25" s="370"/>
      <c r="BJX25" s="370"/>
      <c r="BJY25" s="370"/>
      <c r="BJZ25" s="370"/>
      <c r="BKA25" s="370"/>
      <c r="BKB25" s="370"/>
      <c r="BKC25" s="370"/>
      <c r="BKD25" s="370"/>
      <c r="BKE25" s="370"/>
      <c r="BKF25" s="370"/>
      <c r="BKG25" s="370"/>
      <c r="BKH25" s="370"/>
      <c r="BKI25" s="370"/>
      <c r="BKJ25" s="370"/>
      <c r="BKK25" s="370"/>
      <c r="BKL25" s="370"/>
      <c r="BKM25" s="370"/>
      <c r="BKN25" s="370"/>
      <c r="BKO25" s="370"/>
      <c r="BKP25" s="370"/>
      <c r="BKQ25" s="370"/>
      <c r="BKR25" s="370"/>
      <c r="BKS25" s="370"/>
      <c r="BKT25" s="370"/>
      <c r="BKU25" s="370"/>
      <c r="BKV25" s="370"/>
      <c r="BKW25" s="370"/>
      <c r="BKX25" s="370"/>
      <c r="BKY25" s="370"/>
      <c r="BKZ25" s="370"/>
      <c r="BLA25" s="370"/>
      <c r="BLB25" s="370"/>
      <c r="BLC25" s="370"/>
      <c r="BLD25" s="370"/>
      <c r="BLE25" s="370"/>
      <c r="BLF25" s="370"/>
      <c r="BLG25" s="370"/>
      <c r="BLH25" s="370"/>
      <c r="BLI25" s="370"/>
      <c r="BLJ25" s="370"/>
      <c r="BLK25" s="370"/>
      <c r="BLL25" s="370"/>
      <c r="BLM25" s="370"/>
      <c r="BLN25" s="370"/>
      <c r="BLO25" s="370"/>
      <c r="BLP25" s="370"/>
      <c r="BLQ25" s="370"/>
      <c r="BLR25" s="370"/>
      <c r="BLS25" s="370"/>
      <c r="BLT25" s="370"/>
      <c r="BLU25" s="370"/>
      <c r="BLV25" s="370"/>
      <c r="BLW25" s="370"/>
      <c r="BLX25" s="370"/>
      <c r="BLY25" s="370"/>
      <c r="BLZ25" s="370"/>
    </row>
    <row r="26" spans="1:1690" s="118" customFormat="1" ht="10" x14ac:dyDescent="0.2">
      <c r="A26" s="395"/>
      <c r="B26" s="374" t="s">
        <v>132</v>
      </c>
      <c r="C26" s="378">
        <v>19.876999999999999</v>
      </c>
      <c r="D26" s="378">
        <v>62.908999999999999</v>
      </c>
      <c r="E26" s="378">
        <v>135.09399999999999</v>
      </c>
      <c r="F26" s="378">
        <v>53.613</v>
      </c>
      <c r="G26" s="378">
        <v>72.650099999999995</v>
      </c>
      <c r="H26" s="378">
        <v>111.723</v>
      </c>
      <c r="I26" s="378">
        <v>54.7605</v>
      </c>
      <c r="J26" s="378">
        <v>-0.70940000000000003</v>
      </c>
      <c r="K26" s="378">
        <v>7.7286999999999999</v>
      </c>
      <c r="L26" s="378">
        <v>27.204000000000001</v>
      </c>
      <c r="M26" s="378">
        <v>55.154400000000003</v>
      </c>
      <c r="N26" s="378">
        <v>-9.5561000000000007</v>
      </c>
      <c r="O26" s="378">
        <v>27.6343</v>
      </c>
      <c r="P26" s="378">
        <v>42.382800000000003</v>
      </c>
      <c r="Q26" s="378">
        <v>51.334893000000001</v>
      </c>
      <c r="R26" s="378">
        <v>198.97947600000001</v>
      </c>
      <c r="S26" s="378">
        <v>132.47734399999999</v>
      </c>
      <c r="T26" s="378">
        <v>132.78461899999999</v>
      </c>
      <c r="U26" s="378">
        <v>126.721101</v>
      </c>
      <c r="V26" s="378">
        <v>30.409296999999999</v>
      </c>
      <c r="W26" s="378">
        <v>34.029082000000002</v>
      </c>
      <c r="X26" s="378">
        <v>26.984801999999998</v>
      </c>
      <c r="Y26" s="378">
        <v>22.697821000000001</v>
      </c>
      <c r="Z26" s="378">
        <v>-19.718699000000001</v>
      </c>
      <c r="AA26" s="378">
        <v>27.874013000000001</v>
      </c>
      <c r="AB26" s="378">
        <v>1.593801</v>
      </c>
      <c r="AC26" s="378">
        <v>18.624547</v>
      </c>
      <c r="AD26" s="378"/>
      <c r="AE26" s="378"/>
      <c r="AF26" s="378"/>
      <c r="AG26" s="378"/>
      <c r="AH26" s="378"/>
      <c r="AI26" s="378"/>
      <c r="AJ26" s="378"/>
      <c r="AK26" s="378"/>
      <c r="AL26" s="378"/>
      <c r="AM26" s="370"/>
      <c r="AN26" s="370"/>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c r="BO26" s="370"/>
      <c r="BP26" s="370"/>
      <c r="BQ26" s="370"/>
      <c r="BR26" s="370"/>
      <c r="BS26" s="370"/>
      <c r="BT26" s="370"/>
      <c r="BU26" s="370"/>
      <c r="BV26" s="370"/>
      <c r="BW26" s="370"/>
      <c r="BX26" s="370"/>
      <c r="BY26" s="370"/>
      <c r="BZ26" s="370"/>
      <c r="CA26" s="370"/>
      <c r="CB26" s="370"/>
      <c r="CC26" s="370"/>
      <c r="CD26" s="370"/>
      <c r="CE26" s="370"/>
      <c r="CF26" s="370"/>
      <c r="CG26" s="370"/>
      <c r="CH26" s="370"/>
      <c r="CI26" s="370"/>
      <c r="CJ26" s="370"/>
      <c r="CK26" s="370"/>
      <c r="CL26" s="370"/>
      <c r="CM26" s="370"/>
      <c r="CN26" s="370"/>
      <c r="CO26" s="370"/>
      <c r="CP26" s="370"/>
      <c r="CQ26" s="370"/>
      <c r="CR26" s="370"/>
      <c r="CS26" s="370"/>
      <c r="CT26" s="370"/>
      <c r="CU26" s="370"/>
      <c r="CV26" s="370"/>
      <c r="CW26" s="370"/>
      <c r="CX26" s="370"/>
      <c r="CY26" s="370"/>
      <c r="CZ26" s="370"/>
      <c r="DA26" s="370"/>
      <c r="DB26" s="370"/>
      <c r="DC26" s="370"/>
      <c r="DD26" s="370"/>
      <c r="DE26" s="370"/>
      <c r="DF26" s="370"/>
      <c r="DG26" s="370"/>
      <c r="DH26" s="370"/>
      <c r="DI26" s="370"/>
      <c r="DJ26" s="370"/>
      <c r="DK26" s="370"/>
      <c r="DL26" s="370"/>
      <c r="DM26" s="370"/>
      <c r="DN26" s="370"/>
      <c r="DO26" s="370"/>
      <c r="DP26" s="370"/>
      <c r="DQ26" s="370"/>
      <c r="DR26" s="370"/>
      <c r="DS26" s="370"/>
      <c r="DT26" s="370"/>
      <c r="DU26" s="370"/>
      <c r="DV26" s="370"/>
      <c r="DW26" s="370"/>
      <c r="DX26" s="370"/>
      <c r="DY26" s="370"/>
      <c r="DZ26" s="370"/>
      <c r="EA26" s="370"/>
      <c r="EB26" s="370"/>
      <c r="EC26" s="370"/>
      <c r="ED26" s="370"/>
      <c r="EE26" s="370"/>
      <c r="EF26" s="370"/>
      <c r="EG26" s="370"/>
      <c r="EH26" s="370"/>
      <c r="EI26" s="370"/>
      <c r="EJ26" s="370"/>
      <c r="EK26" s="370"/>
      <c r="EL26" s="370"/>
      <c r="EM26" s="370"/>
      <c r="EN26" s="370"/>
      <c r="EO26" s="370"/>
      <c r="EP26" s="370"/>
      <c r="EQ26" s="370"/>
      <c r="ER26" s="370"/>
      <c r="ES26" s="370"/>
      <c r="ET26" s="370"/>
      <c r="EU26" s="370"/>
      <c r="EV26" s="370"/>
      <c r="EW26" s="370"/>
      <c r="EX26" s="370"/>
      <c r="EY26" s="370"/>
      <c r="EZ26" s="370"/>
      <c r="FA26" s="370"/>
      <c r="FB26" s="370"/>
      <c r="FC26" s="370"/>
      <c r="FD26" s="370"/>
      <c r="FE26" s="370"/>
      <c r="FF26" s="370"/>
      <c r="FG26" s="370"/>
      <c r="FH26" s="370"/>
      <c r="FI26" s="370"/>
      <c r="FJ26" s="370"/>
      <c r="FK26" s="370"/>
      <c r="FL26" s="370"/>
      <c r="FM26" s="370"/>
      <c r="FN26" s="370"/>
      <c r="FO26" s="370"/>
      <c r="FP26" s="370"/>
      <c r="FQ26" s="370"/>
      <c r="FR26" s="370"/>
      <c r="FS26" s="370"/>
      <c r="FT26" s="370"/>
      <c r="FU26" s="370"/>
      <c r="FV26" s="370"/>
      <c r="FW26" s="370"/>
      <c r="FX26" s="370"/>
      <c r="FY26" s="370"/>
      <c r="FZ26" s="370"/>
      <c r="GA26" s="370"/>
      <c r="GB26" s="370"/>
      <c r="GC26" s="370"/>
      <c r="GD26" s="370"/>
      <c r="GE26" s="370"/>
      <c r="GF26" s="370"/>
      <c r="GG26" s="370"/>
      <c r="GH26" s="370"/>
      <c r="GI26" s="370"/>
      <c r="GJ26" s="370"/>
      <c r="GK26" s="370"/>
      <c r="GL26" s="370"/>
      <c r="GM26" s="370"/>
      <c r="GN26" s="370"/>
      <c r="GO26" s="370"/>
      <c r="GP26" s="370"/>
      <c r="GQ26" s="370"/>
      <c r="GR26" s="370"/>
      <c r="GS26" s="370"/>
      <c r="GT26" s="370"/>
      <c r="GU26" s="370"/>
      <c r="GV26" s="370"/>
      <c r="GW26" s="370"/>
      <c r="GX26" s="370"/>
      <c r="GY26" s="370"/>
      <c r="GZ26" s="370"/>
      <c r="HA26" s="370"/>
      <c r="HB26" s="370"/>
      <c r="HC26" s="370"/>
      <c r="HD26" s="370"/>
      <c r="HE26" s="370"/>
      <c r="HF26" s="370"/>
      <c r="HG26" s="370"/>
      <c r="HH26" s="370"/>
      <c r="HI26" s="370"/>
      <c r="HJ26" s="370"/>
      <c r="HK26" s="370"/>
      <c r="HL26" s="370"/>
      <c r="HM26" s="370"/>
      <c r="HN26" s="370"/>
      <c r="HO26" s="370"/>
      <c r="HP26" s="370"/>
      <c r="HQ26" s="370"/>
      <c r="HR26" s="370"/>
      <c r="HS26" s="370"/>
      <c r="HT26" s="370"/>
      <c r="HU26" s="370"/>
      <c r="HV26" s="370"/>
      <c r="HW26" s="370"/>
      <c r="HX26" s="370"/>
      <c r="HY26" s="370"/>
      <c r="HZ26" s="370"/>
      <c r="IA26" s="370"/>
      <c r="IB26" s="370"/>
      <c r="IC26" s="370"/>
      <c r="ID26" s="370"/>
      <c r="IE26" s="370"/>
      <c r="IF26" s="370"/>
      <c r="IG26" s="370"/>
      <c r="IH26" s="370"/>
      <c r="II26" s="370"/>
      <c r="IJ26" s="370"/>
      <c r="IK26" s="370"/>
      <c r="IL26" s="370"/>
      <c r="IM26" s="370"/>
      <c r="IN26" s="370"/>
      <c r="IO26" s="370"/>
      <c r="IP26" s="370"/>
      <c r="IQ26" s="370"/>
      <c r="IR26" s="370"/>
      <c r="IS26" s="370"/>
      <c r="IT26" s="370"/>
      <c r="IU26" s="370"/>
      <c r="IV26" s="370"/>
      <c r="IW26" s="370"/>
      <c r="IX26" s="370"/>
      <c r="IY26" s="370"/>
      <c r="IZ26" s="370"/>
      <c r="JA26" s="370"/>
      <c r="JB26" s="370"/>
      <c r="JC26" s="370"/>
      <c r="JD26" s="370"/>
      <c r="JE26" s="370"/>
      <c r="JF26" s="370"/>
      <c r="JG26" s="370"/>
      <c r="JH26" s="370"/>
      <c r="JI26" s="370"/>
      <c r="JJ26" s="370"/>
      <c r="JK26" s="370"/>
      <c r="JL26" s="370"/>
      <c r="JM26" s="370"/>
      <c r="JN26" s="370"/>
      <c r="JO26" s="370"/>
      <c r="JP26" s="370"/>
      <c r="JQ26" s="370"/>
      <c r="JR26" s="370"/>
      <c r="JS26" s="370"/>
      <c r="JT26" s="370"/>
      <c r="JU26" s="370"/>
      <c r="JV26" s="370"/>
      <c r="JW26" s="370"/>
      <c r="JX26" s="370"/>
      <c r="JY26" s="370"/>
      <c r="JZ26" s="370"/>
      <c r="KA26" s="370"/>
      <c r="KB26" s="370"/>
      <c r="KC26" s="370"/>
      <c r="KD26" s="370"/>
      <c r="KE26" s="370"/>
      <c r="KF26" s="370"/>
      <c r="KG26" s="370"/>
      <c r="KH26" s="370"/>
      <c r="KI26" s="370"/>
      <c r="KJ26" s="370"/>
      <c r="KK26" s="370"/>
      <c r="KL26" s="370"/>
      <c r="KM26" s="370"/>
      <c r="KN26" s="370"/>
      <c r="KO26" s="370"/>
      <c r="KP26" s="370"/>
      <c r="KQ26" s="370"/>
      <c r="KR26" s="370"/>
      <c r="KS26" s="370"/>
      <c r="KT26" s="370"/>
      <c r="KU26" s="370"/>
      <c r="KV26" s="370"/>
      <c r="KW26" s="370"/>
      <c r="KX26" s="370"/>
      <c r="KY26" s="370"/>
      <c r="KZ26" s="370"/>
      <c r="LA26" s="370"/>
      <c r="LB26" s="370"/>
      <c r="LC26" s="370"/>
      <c r="LD26" s="370"/>
      <c r="LE26" s="370"/>
      <c r="LF26" s="370"/>
      <c r="LG26" s="370"/>
      <c r="LH26" s="370"/>
      <c r="LI26" s="370"/>
      <c r="LJ26" s="370"/>
      <c r="LK26" s="370"/>
      <c r="LL26" s="370"/>
      <c r="LM26" s="370"/>
      <c r="LN26" s="370"/>
      <c r="LO26" s="370"/>
      <c r="LP26" s="370"/>
      <c r="LQ26" s="370"/>
      <c r="LR26" s="370"/>
      <c r="LS26" s="370"/>
      <c r="LT26" s="370"/>
      <c r="LU26" s="370"/>
      <c r="LV26" s="370"/>
      <c r="LW26" s="370"/>
      <c r="LX26" s="370"/>
      <c r="LY26" s="370"/>
      <c r="LZ26" s="370"/>
      <c r="MA26" s="370"/>
      <c r="MB26" s="370"/>
      <c r="MC26" s="370"/>
      <c r="MD26" s="370"/>
      <c r="ME26" s="370"/>
      <c r="MF26" s="370"/>
      <c r="MG26" s="370"/>
      <c r="MH26" s="370"/>
      <c r="MI26" s="370"/>
      <c r="MJ26" s="370"/>
      <c r="MK26" s="370"/>
      <c r="ML26" s="370"/>
      <c r="MM26" s="370"/>
      <c r="MN26" s="370"/>
      <c r="MO26" s="370"/>
      <c r="MP26" s="370"/>
      <c r="MQ26" s="370"/>
      <c r="MR26" s="370"/>
      <c r="MS26" s="370"/>
      <c r="MT26" s="370"/>
      <c r="MU26" s="370"/>
      <c r="MV26" s="370"/>
      <c r="MW26" s="370"/>
      <c r="MX26" s="370"/>
      <c r="MY26" s="370"/>
      <c r="MZ26" s="370"/>
      <c r="NA26" s="370"/>
      <c r="NB26" s="370"/>
      <c r="NC26" s="370"/>
      <c r="ND26" s="370"/>
      <c r="NE26" s="370"/>
      <c r="NF26" s="370"/>
      <c r="NG26" s="370"/>
      <c r="NH26" s="370"/>
      <c r="NI26" s="370"/>
      <c r="NJ26" s="370"/>
      <c r="NK26" s="370"/>
      <c r="NL26" s="370"/>
      <c r="NM26" s="370"/>
      <c r="NN26" s="370"/>
      <c r="NO26" s="370"/>
      <c r="NP26" s="370"/>
      <c r="NQ26" s="370"/>
      <c r="NR26" s="370"/>
      <c r="NS26" s="370"/>
      <c r="NT26" s="370"/>
      <c r="NU26" s="370"/>
      <c r="NV26" s="370"/>
      <c r="NW26" s="370"/>
      <c r="NX26" s="370"/>
      <c r="NY26" s="370"/>
      <c r="NZ26" s="370"/>
      <c r="OA26" s="370"/>
      <c r="OB26" s="370"/>
      <c r="OC26" s="370"/>
      <c r="OD26" s="370"/>
      <c r="OE26" s="370"/>
      <c r="OF26" s="370"/>
      <c r="OG26" s="370"/>
      <c r="OH26" s="370"/>
      <c r="OI26" s="370"/>
      <c r="OJ26" s="370"/>
      <c r="OK26" s="370"/>
      <c r="OL26" s="370"/>
      <c r="OM26" s="370"/>
      <c r="ON26" s="370"/>
      <c r="OO26" s="370"/>
      <c r="OP26" s="370"/>
      <c r="OQ26" s="370"/>
      <c r="OR26" s="370"/>
      <c r="OS26" s="370"/>
      <c r="OT26" s="370"/>
      <c r="OU26" s="370"/>
      <c r="OV26" s="370"/>
      <c r="OW26" s="370"/>
      <c r="OX26" s="370"/>
      <c r="OY26" s="370"/>
      <c r="OZ26" s="370"/>
      <c r="PA26" s="370"/>
      <c r="PB26" s="370"/>
      <c r="PC26" s="370"/>
      <c r="PD26" s="370"/>
      <c r="PE26" s="370"/>
      <c r="PF26" s="370"/>
      <c r="PG26" s="370"/>
      <c r="PH26" s="370"/>
      <c r="PI26" s="370"/>
      <c r="PJ26" s="370"/>
      <c r="PK26" s="370"/>
      <c r="PL26" s="370"/>
      <c r="PM26" s="370"/>
      <c r="PN26" s="370"/>
      <c r="PO26" s="370"/>
      <c r="PP26" s="370"/>
      <c r="PQ26" s="370"/>
      <c r="PR26" s="370"/>
      <c r="PS26" s="370"/>
      <c r="PT26" s="370"/>
      <c r="PU26" s="370"/>
      <c r="PV26" s="370"/>
      <c r="PW26" s="370"/>
      <c r="PX26" s="370"/>
      <c r="PY26" s="370"/>
      <c r="PZ26" s="370"/>
      <c r="QA26" s="370"/>
      <c r="QB26" s="370"/>
      <c r="QC26" s="370"/>
      <c r="QD26" s="370"/>
      <c r="QE26" s="370"/>
      <c r="QF26" s="370"/>
      <c r="QG26" s="370"/>
      <c r="QH26" s="370"/>
      <c r="QI26" s="370"/>
      <c r="QJ26" s="370"/>
      <c r="QK26" s="370"/>
      <c r="QL26" s="370"/>
      <c r="QM26" s="370"/>
      <c r="QN26" s="370"/>
      <c r="QO26" s="370"/>
      <c r="QP26" s="370"/>
      <c r="QQ26" s="370"/>
      <c r="QR26" s="370"/>
      <c r="QS26" s="370"/>
      <c r="QT26" s="370"/>
      <c r="QU26" s="370"/>
      <c r="QV26" s="370"/>
      <c r="QW26" s="370"/>
      <c r="QX26" s="370"/>
      <c r="QY26" s="370"/>
      <c r="QZ26" s="370"/>
      <c r="RA26" s="370"/>
      <c r="RB26" s="370"/>
      <c r="RC26" s="370"/>
      <c r="RD26" s="370"/>
      <c r="RE26" s="370"/>
      <c r="RF26" s="370"/>
      <c r="RG26" s="370"/>
      <c r="RH26" s="370"/>
      <c r="RI26" s="370"/>
      <c r="RJ26" s="370"/>
      <c r="RK26" s="370"/>
      <c r="RL26" s="370"/>
      <c r="RM26" s="370"/>
      <c r="RN26" s="370"/>
      <c r="RO26" s="370"/>
      <c r="RP26" s="370"/>
      <c r="RQ26" s="370"/>
      <c r="RR26" s="370"/>
      <c r="RS26" s="370"/>
      <c r="RT26" s="370"/>
      <c r="RU26" s="370"/>
      <c r="RV26" s="370"/>
      <c r="RW26" s="370"/>
      <c r="RX26" s="370"/>
      <c r="RY26" s="370"/>
      <c r="RZ26" s="370"/>
      <c r="SA26" s="370"/>
      <c r="SB26" s="370"/>
      <c r="SC26" s="370"/>
      <c r="SD26" s="370"/>
      <c r="SE26" s="370"/>
      <c r="SF26" s="370"/>
      <c r="SG26" s="370"/>
      <c r="SH26" s="370"/>
      <c r="SI26" s="370"/>
      <c r="SJ26" s="370"/>
      <c r="SK26" s="370"/>
      <c r="SL26" s="370"/>
      <c r="SM26" s="370"/>
      <c r="SN26" s="370"/>
      <c r="SO26" s="370"/>
      <c r="SP26" s="370"/>
      <c r="SQ26" s="370"/>
      <c r="SR26" s="370"/>
      <c r="SS26" s="370"/>
      <c r="ST26" s="370"/>
      <c r="SU26" s="370"/>
      <c r="SV26" s="370"/>
      <c r="SW26" s="370"/>
      <c r="SX26" s="370"/>
      <c r="SY26" s="370"/>
      <c r="SZ26" s="370"/>
      <c r="TA26" s="370"/>
      <c r="TB26" s="370"/>
      <c r="TC26" s="370"/>
      <c r="TD26" s="370"/>
      <c r="TE26" s="370"/>
      <c r="TF26" s="370"/>
      <c r="TG26" s="370"/>
      <c r="TH26" s="370"/>
      <c r="TI26" s="370"/>
      <c r="TJ26" s="370"/>
      <c r="TK26" s="370"/>
      <c r="TL26" s="370"/>
      <c r="TM26" s="370"/>
      <c r="TN26" s="370"/>
      <c r="TO26" s="370"/>
      <c r="TP26" s="370"/>
      <c r="TQ26" s="370"/>
      <c r="TR26" s="370"/>
      <c r="TS26" s="370"/>
      <c r="TT26" s="370"/>
      <c r="TU26" s="370"/>
      <c r="TV26" s="370"/>
      <c r="TW26" s="370"/>
      <c r="TX26" s="370"/>
      <c r="TY26" s="370"/>
      <c r="TZ26" s="370"/>
      <c r="UA26" s="370"/>
      <c r="UB26" s="370"/>
      <c r="UC26" s="370"/>
      <c r="UD26" s="370"/>
      <c r="UE26" s="370"/>
      <c r="UF26" s="370"/>
      <c r="UG26" s="370"/>
      <c r="UH26" s="370"/>
      <c r="UI26" s="370"/>
      <c r="UJ26" s="370"/>
      <c r="UK26" s="370"/>
      <c r="UL26" s="370"/>
      <c r="UM26" s="370"/>
      <c r="UN26" s="370"/>
      <c r="UO26" s="370"/>
      <c r="UP26" s="370"/>
      <c r="UQ26" s="370"/>
      <c r="UR26" s="370"/>
      <c r="US26" s="370"/>
      <c r="UT26" s="370"/>
      <c r="UU26" s="370"/>
      <c r="UV26" s="370"/>
      <c r="UW26" s="370"/>
      <c r="UX26" s="370"/>
      <c r="UY26" s="370"/>
      <c r="UZ26" s="370"/>
      <c r="VA26" s="370"/>
      <c r="VB26" s="370"/>
      <c r="VC26" s="370"/>
      <c r="VD26" s="370"/>
      <c r="VE26" s="370"/>
      <c r="VF26" s="370"/>
      <c r="VG26" s="370"/>
      <c r="VH26" s="370"/>
      <c r="VI26" s="370"/>
      <c r="VJ26" s="370"/>
      <c r="VK26" s="370"/>
      <c r="VL26" s="370"/>
      <c r="VM26" s="370"/>
      <c r="VN26" s="370"/>
      <c r="VO26" s="370"/>
      <c r="VP26" s="370"/>
      <c r="VQ26" s="370"/>
      <c r="VR26" s="370"/>
      <c r="VS26" s="370"/>
      <c r="VT26" s="370"/>
      <c r="VU26" s="370"/>
      <c r="VV26" s="370"/>
      <c r="VW26" s="370"/>
      <c r="VX26" s="370"/>
      <c r="VY26" s="370"/>
      <c r="VZ26" s="370"/>
      <c r="WA26" s="370"/>
      <c r="WB26" s="370"/>
      <c r="WC26" s="370"/>
      <c r="WD26" s="370"/>
      <c r="WE26" s="370"/>
      <c r="WF26" s="370"/>
      <c r="WG26" s="370"/>
      <c r="WH26" s="370"/>
      <c r="WI26" s="370"/>
      <c r="WJ26" s="370"/>
      <c r="WK26" s="370"/>
      <c r="WL26" s="370"/>
      <c r="WM26" s="370"/>
      <c r="WN26" s="370"/>
      <c r="WO26" s="370"/>
      <c r="WP26" s="370"/>
      <c r="WQ26" s="370"/>
      <c r="WR26" s="370"/>
      <c r="WS26" s="370"/>
      <c r="WT26" s="370"/>
      <c r="WU26" s="370"/>
      <c r="WV26" s="370"/>
      <c r="WW26" s="370"/>
      <c r="WX26" s="370"/>
      <c r="WY26" s="370"/>
      <c r="WZ26" s="370"/>
      <c r="XA26" s="370"/>
      <c r="XB26" s="370"/>
      <c r="XC26" s="370"/>
      <c r="XD26" s="370"/>
      <c r="XE26" s="370"/>
      <c r="XF26" s="370"/>
      <c r="XG26" s="370"/>
      <c r="XH26" s="370"/>
      <c r="XI26" s="370"/>
      <c r="XJ26" s="370"/>
      <c r="XK26" s="370"/>
      <c r="XL26" s="370"/>
      <c r="XM26" s="370"/>
      <c r="XN26" s="370"/>
      <c r="XO26" s="370"/>
      <c r="XP26" s="370"/>
      <c r="XQ26" s="370"/>
      <c r="XR26" s="370"/>
      <c r="XS26" s="370"/>
      <c r="XT26" s="370"/>
      <c r="XU26" s="370"/>
      <c r="XV26" s="370"/>
      <c r="XW26" s="370"/>
      <c r="XX26" s="370"/>
      <c r="XY26" s="370"/>
      <c r="XZ26" s="370"/>
      <c r="YA26" s="370"/>
      <c r="YB26" s="370"/>
      <c r="YC26" s="370"/>
      <c r="YD26" s="370"/>
      <c r="YE26" s="370"/>
      <c r="YF26" s="370"/>
      <c r="YG26" s="370"/>
      <c r="YH26" s="370"/>
      <c r="YI26" s="370"/>
      <c r="YJ26" s="370"/>
      <c r="YK26" s="370"/>
      <c r="YL26" s="370"/>
      <c r="YM26" s="370"/>
      <c r="YN26" s="370"/>
      <c r="YO26" s="370"/>
      <c r="YP26" s="370"/>
      <c r="YQ26" s="370"/>
      <c r="YR26" s="370"/>
      <c r="YS26" s="370"/>
      <c r="YT26" s="370"/>
      <c r="YU26" s="370"/>
      <c r="YV26" s="370"/>
      <c r="YW26" s="370"/>
      <c r="YX26" s="370"/>
      <c r="YY26" s="370"/>
      <c r="YZ26" s="370"/>
      <c r="ZA26" s="370"/>
      <c r="ZB26" s="370"/>
      <c r="ZC26" s="370"/>
      <c r="ZD26" s="370"/>
      <c r="ZE26" s="370"/>
      <c r="ZF26" s="370"/>
      <c r="ZG26" s="370"/>
      <c r="ZH26" s="370"/>
      <c r="ZI26" s="370"/>
      <c r="ZJ26" s="370"/>
      <c r="ZK26" s="370"/>
      <c r="ZL26" s="370"/>
      <c r="ZM26" s="370"/>
      <c r="ZN26" s="370"/>
      <c r="ZO26" s="370"/>
      <c r="ZP26" s="370"/>
      <c r="ZQ26" s="370"/>
      <c r="ZR26" s="370"/>
      <c r="ZS26" s="370"/>
      <c r="ZT26" s="370"/>
      <c r="ZU26" s="370"/>
      <c r="ZV26" s="370"/>
      <c r="ZW26" s="370"/>
      <c r="ZX26" s="370"/>
      <c r="ZY26" s="370"/>
      <c r="ZZ26" s="370"/>
      <c r="AAA26" s="370"/>
      <c r="AAB26" s="370"/>
      <c r="AAC26" s="370"/>
      <c r="AAD26" s="370"/>
      <c r="AAE26" s="370"/>
      <c r="AAF26" s="370"/>
      <c r="AAG26" s="370"/>
      <c r="AAH26" s="370"/>
      <c r="AAI26" s="370"/>
      <c r="AAJ26" s="370"/>
      <c r="AAK26" s="370"/>
      <c r="AAL26" s="370"/>
      <c r="AAM26" s="370"/>
      <c r="AAN26" s="370"/>
      <c r="AAO26" s="370"/>
      <c r="AAP26" s="370"/>
      <c r="AAQ26" s="370"/>
      <c r="AAR26" s="370"/>
      <c r="AAS26" s="370"/>
      <c r="AAT26" s="370"/>
      <c r="AAU26" s="370"/>
      <c r="AAV26" s="370"/>
      <c r="AAW26" s="370"/>
      <c r="AAX26" s="370"/>
      <c r="AAY26" s="370"/>
      <c r="AAZ26" s="370"/>
      <c r="ABA26" s="370"/>
      <c r="ABB26" s="370"/>
      <c r="ABC26" s="370"/>
      <c r="ABD26" s="370"/>
      <c r="ABE26" s="370"/>
      <c r="ABF26" s="370"/>
      <c r="ABG26" s="370"/>
      <c r="ABH26" s="370"/>
      <c r="ABI26" s="370"/>
      <c r="ABJ26" s="370"/>
      <c r="ABK26" s="370"/>
      <c r="ABL26" s="370"/>
      <c r="ABM26" s="370"/>
      <c r="ABN26" s="370"/>
      <c r="ABO26" s="370"/>
      <c r="ABP26" s="370"/>
      <c r="ABQ26" s="370"/>
      <c r="ABR26" s="370"/>
      <c r="ABS26" s="370"/>
      <c r="ABT26" s="370"/>
      <c r="ABU26" s="370"/>
      <c r="ABV26" s="370"/>
      <c r="ABW26" s="370"/>
      <c r="ABX26" s="370"/>
      <c r="ABY26" s="370"/>
      <c r="ABZ26" s="370"/>
      <c r="ACA26" s="370"/>
      <c r="ACB26" s="370"/>
      <c r="ACC26" s="370"/>
      <c r="ACD26" s="370"/>
      <c r="ACE26" s="370"/>
      <c r="ACF26" s="370"/>
      <c r="ACG26" s="370"/>
      <c r="ACH26" s="370"/>
      <c r="ACI26" s="370"/>
      <c r="ACJ26" s="370"/>
      <c r="ACK26" s="370"/>
      <c r="ACL26" s="370"/>
      <c r="ACM26" s="370"/>
      <c r="ACN26" s="370"/>
      <c r="ACO26" s="370"/>
      <c r="ACP26" s="370"/>
      <c r="ACQ26" s="370"/>
      <c r="ACR26" s="370"/>
      <c r="ACS26" s="370"/>
      <c r="ACT26" s="370"/>
      <c r="ACU26" s="370"/>
      <c r="ACV26" s="370"/>
      <c r="ACW26" s="370"/>
      <c r="ACX26" s="370"/>
      <c r="ACY26" s="370"/>
      <c r="ACZ26" s="370"/>
      <c r="ADA26" s="370"/>
      <c r="ADB26" s="370"/>
      <c r="ADC26" s="370"/>
      <c r="ADD26" s="370"/>
      <c r="ADE26" s="370"/>
      <c r="ADF26" s="370"/>
      <c r="ADG26" s="370"/>
      <c r="ADH26" s="370"/>
      <c r="ADI26" s="370"/>
      <c r="ADJ26" s="370"/>
      <c r="ADK26" s="370"/>
      <c r="ADL26" s="370"/>
      <c r="ADM26" s="370"/>
      <c r="ADN26" s="370"/>
      <c r="ADO26" s="370"/>
      <c r="ADP26" s="370"/>
      <c r="ADQ26" s="370"/>
      <c r="ADR26" s="370"/>
      <c r="ADS26" s="370"/>
      <c r="ADT26" s="370"/>
      <c r="ADU26" s="370"/>
      <c r="ADV26" s="370"/>
      <c r="ADW26" s="370"/>
      <c r="ADX26" s="370"/>
      <c r="ADY26" s="370"/>
      <c r="ADZ26" s="370"/>
      <c r="AEA26" s="370"/>
      <c r="AEB26" s="370"/>
      <c r="AEC26" s="370"/>
      <c r="AED26" s="370"/>
      <c r="AEE26" s="370"/>
      <c r="AEF26" s="370"/>
      <c r="AEG26" s="370"/>
      <c r="AEH26" s="370"/>
      <c r="AEI26" s="370"/>
      <c r="AEJ26" s="370"/>
      <c r="AEK26" s="370"/>
      <c r="AEL26" s="370"/>
      <c r="AEM26" s="370"/>
      <c r="AEN26" s="370"/>
      <c r="AEO26" s="370"/>
      <c r="AEP26" s="370"/>
      <c r="AEQ26" s="370"/>
      <c r="AER26" s="370"/>
      <c r="AES26" s="370"/>
      <c r="AET26" s="370"/>
      <c r="AEU26" s="370"/>
      <c r="AEV26" s="370"/>
      <c r="AEW26" s="370"/>
      <c r="AEX26" s="370"/>
      <c r="AEY26" s="370"/>
      <c r="AEZ26" s="370"/>
      <c r="AFA26" s="370"/>
      <c r="AFB26" s="370"/>
      <c r="AFC26" s="370"/>
      <c r="AFD26" s="370"/>
      <c r="AFE26" s="370"/>
      <c r="AFF26" s="370"/>
      <c r="AFG26" s="370"/>
      <c r="AFH26" s="370"/>
      <c r="AFI26" s="370"/>
      <c r="AFJ26" s="370"/>
      <c r="AFK26" s="370"/>
      <c r="AFL26" s="370"/>
      <c r="AFM26" s="370"/>
      <c r="AFN26" s="370"/>
      <c r="AFO26" s="370"/>
      <c r="AFP26" s="370"/>
      <c r="AFQ26" s="370"/>
      <c r="AFR26" s="370"/>
      <c r="AFS26" s="370"/>
      <c r="AFT26" s="370"/>
      <c r="AFU26" s="370"/>
      <c r="AFV26" s="370"/>
      <c r="AFW26" s="370"/>
      <c r="AFX26" s="370"/>
      <c r="AFY26" s="370"/>
      <c r="AFZ26" s="370"/>
      <c r="AGA26" s="370"/>
      <c r="AGB26" s="370"/>
      <c r="AGC26" s="370"/>
      <c r="AGD26" s="370"/>
      <c r="AGE26" s="370"/>
      <c r="AGF26" s="370"/>
      <c r="AGG26" s="370"/>
      <c r="AGH26" s="370"/>
      <c r="AGI26" s="370"/>
      <c r="AGJ26" s="370"/>
      <c r="AGK26" s="370"/>
      <c r="AGL26" s="370"/>
      <c r="AGM26" s="370"/>
      <c r="AGN26" s="370"/>
      <c r="AGO26" s="370"/>
      <c r="AGP26" s="370"/>
      <c r="AGQ26" s="370"/>
      <c r="AGR26" s="370"/>
      <c r="AGS26" s="370"/>
      <c r="AGT26" s="370"/>
      <c r="AGU26" s="370"/>
      <c r="AGV26" s="370"/>
      <c r="AGW26" s="370"/>
      <c r="AGX26" s="370"/>
      <c r="AGY26" s="370"/>
      <c r="AGZ26" s="370"/>
      <c r="AHA26" s="370"/>
      <c r="AHB26" s="370"/>
      <c r="AHC26" s="370"/>
      <c r="AHD26" s="370"/>
      <c r="AHE26" s="370"/>
      <c r="AHF26" s="370"/>
      <c r="AHG26" s="370"/>
      <c r="AHH26" s="370"/>
      <c r="AHI26" s="370"/>
      <c r="AHJ26" s="370"/>
      <c r="AHK26" s="370"/>
      <c r="AHL26" s="370"/>
      <c r="AHM26" s="370"/>
      <c r="AHN26" s="370"/>
      <c r="AHO26" s="370"/>
      <c r="AHP26" s="370"/>
      <c r="AHQ26" s="370"/>
      <c r="AHR26" s="370"/>
      <c r="AHS26" s="370"/>
      <c r="AHT26" s="370"/>
      <c r="AHU26" s="370"/>
      <c r="AHV26" s="370"/>
      <c r="AHW26" s="370"/>
      <c r="AHX26" s="370"/>
      <c r="AHY26" s="370"/>
      <c r="AHZ26" s="370"/>
      <c r="AIA26" s="370"/>
      <c r="AIB26" s="370"/>
      <c r="AIC26" s="370"/>
      <c r="AID26" s="370"/>
      <c r="AIE26" s="370"/>
      <c r="AIF26" s="370"/>
      <c r="AIG26" s="370"/>
      <c r="AIH26" s="370"/>
      <c r="AII26" s="370"/>
      <c r="AIJ26" s="370"/>
      <c r="AIK26" s="370"/>
      <c r="AIL26" s="370"/>
      <c r="AIM26" s="370"/>
      <c r="AIN26" s="370"/>
      <c r="AIO26" s="370"/>
      <c r="AIP26" s="370"/>
      <c r="AIQ26" s="370"/>
      <c r="AIR26" s="370"/>
      <c r="AIS26" s="370"/>
      <c r="AIT26" s="370"/>
      <c r="AIU26" s="370"/>
      <c r="AIV26" s="370"/>
      <c r="AIW26" s="370"/>
      <c r="AIX26" s="370"/>
      <c r="AIY26" s="370"/>
      <c r="AIZ26" s="370"/>
      <c r="AJA26" s="370"/>
      <c r="AJB26" s="370"/>
      <c r="AJC26" s="370"/>
      <c r="AJD26" s="370"/>
      <c r="AJE26" s="370"/>
      <c r="AJF26" s="370"/>
      <c r="AJG26" s="370"/>
      <c r="AJH26" s="370"/>
      <c r="AJI26" s="370"/>
      <c r="AJJ26" s="370"/>
      <c r="AJK26" s="370"/>
      <c r="AJL26" s="370"/>
      <c r="AJM26" s="370"/>
      <c r="AJN26" s="370"/>
      <c r="AJO26" s="370"/>
      <c r="AJP26" s="370"/>
      <c r="AJQ26" s="370"/>
      <c r="AJR26" s="370"/>
      <c r="AJS26" s="370"/>
      <c r="AJT26" s="370"/>
      <c r="AJU26" s="370"/>
      <c r="AJV26" s="370"/>
      <c r="AJW26" s="370"/>
      <c r="AJX26" s="370"/>
      <c r="AJY26" s="370"/>
      <c r="AJZ26" s="370"/>
      <c r="AKA26" s="370"/>
      <c r="AKB26" s="370"/>
      <c r="AKC26" s="370"/>
      <c r="AKD26" s="370"/>
      <c r="AKE26" s="370"/>
      <c r="AKF26" s="370"/>
      <c r="AKG26" s="370"/>
      <c r="AKH26" s="370"/>
      <c r="AKI26" s="370"/>
      <c r="AKJ26" s="370"/>
      <c r="AKK26" s="370"/>
      <c r="AKL26" s="370"/>
      <c r="AKM26" s="370"/>
      <c r="AKN26" s="370"/>
      <c r="AKO26" s="370"/>
      <c r="AKP26" s="370"/>
      <c r="AKQ26" s="370"/>
      <c r="AKR26" s="370"/>
      <c r="AKS26" s="370"/>
      <c r="AKT26" s="370"/>
      <c r="AKU26" s="370"/>
      <c r="AKV26" s="370"/>
      <c r="AKW26" s="370"/>
      <c r="AKX26" s="370"/>
      <c r="AKY26" s="370"/>
      <c r="AKZ26" s="370"/>
      <c r="ALA26" s="370"/>
      <c r="ALB26" s="370"/>
      <c r="ALC26" s="370"/>
      <c r="ALD26" s="370"/>
      <c r="ALE26" s="370"/>
      <c r="ALF26" s="370"/>
      <c r="ALG26" s="370"/>
      <c r="ALH26" s="370"/>
      <c r="ALI26" s="370"/>
      <c r="ALJ26" s="370"/>
      <c r="ALK26" s="370"/>
      <c r="ALL26" s="370"/>
      <c r="ALM26" s="370"/>
      <c r="ALN26" s="370"/>
      <c r="ALO26" s="370"/>
      <c r="ALP26" s="370"/>
      <c r="ALQ26" s="370"/>
      <c r="ALR26" s="370"/>
      <c r="ALS26" s="370"/>
      <c r="ALT26" s="370"/>
      <c r="ALU26" s="370"/>
      <c r="ALV26" s="370"/>
      <c r="ALW26" s="370"/>
      <c r="ALX26" s="370"/>
      <c r="ALY26" s="370"/>
      <c r="ALZ26" s="370"/>
      <c r="AMA26" s="370"/>
      <c r="AMB26" s="370"/>
      <c r="AMC26" s="370"/>
      <c r="AMD26" s="370"/>
      <c r="AME26" s="370"/>
      <c r="AMF26" s="370"/>
      <c r="AMG26" s="370"/>
      <c r="AMH26" s="370"/>
      <c r="AMI26" s="370"/>
      <c r="AMJ26" s="370"/>
      <c r="AMK26" s="370"/>
      <c r="AML26" s="370"/>
      <c r="AMM26" s="370"/>
      <c r="AMN26" s="370"/>
      <c r="AMO26" s="370"/>
      <c r="AMP26" s="370"/>
      <c r="AMQ26" s="370"/>
      <c r="AMR26" s="370"/>
      <c r="AMS26" s="370"/>
      <c r="AMT26" s="370"/>
      <c r="AMU26" s="370"/>
      <c r="AMV26" s="370"/>
      <c r="AMW26" s="370"/>
      <c r="AMX26" s="370"/>
      <c r="AMY26" s="370"/>
      <c r="AMZ26" s="370"/>
      <c r="ANA26" s="370"/>
      <c r="ANB26" s="370"/>
      <c r="ANC26" s="370"/>
      <c r="AND26" s="370"/>
      <c r="ANE26" s="370"/>
      <c r="ANF26" s="370"/>
      <c r="ANG26" s="370"/>
      <c r="ANH26" s="370"/>
      <c r="ANI26" s="370"/>
      <c r="ANJ26" s="370"/>
      <c r="ANK26" s="370"/>
      <c r="ANL26" s="370"/>
      <c r="ANM26" s="370"/>
      <c r="ANN26" s="370"/>
      <c r="ANO26" s="370"/>
      <c r="ANP26" s="370"/>
      <c r="ANQ26" s="370"/>
      <c r="ANR26" s="370"/>
      <c r="ANS26" s="370"/>
      <c r="ANT26" s="370"/>
      <c r="ANU26" s="370"/>
      <c r="ANV26" s="370"/>
      <c r="ANW26" s="370"/>
      <c r="ANX26" s="370"/>
      <c r="ANY26" s="370"/>
      <c r="ANZ26" s="370"/>
      <c r="AOA26" s="370"/>
      <c r="AOB26" s="370"/>
      <c r="AOC26" s="370"/>
      <c r="AOD26" s="370"/>
      <c r="AOE26" s="370"/>
      <c r="AOF26" s="370"/>
      <c r="AOG26" s="370"/>
      <c r="AOH26" s="370"/>
      <c r="AOI26" s="370"/>
      <c r="AOJ26" s="370"/>
      <c r="AOK26" s="370"/>
      <c r="AOL26" s="370"/>
      <c r="AOM26" s="370"/>
      <c r="AON26" s="370"/>
      <c r="AOO26" s="370"/>
      <c r="AOP26" s="370"/>
      <c r="AOQ26" s="370"/>
      <c r="AOR26" s="370"/>
      <c r="AOS26" s="370"/>
      <c r="AOT26" s="370"/>
      <c r="AOU26" s="370"/>
      <c r="AOV26" s="370"/>
      <c r="AOW26" s="370"/>
      <c r="AOX26" s="370"/>
      <c r="AOY26" s="370"/>
      <c r="AOZ26" s="370"/>
      <c r="APA26" s="370"/>
      <c r="APB26" s="370"/>
      <c r="APC26" s="370"/>
      <c r="APD26" s="370"/>
      <c r="APE26" s="370"/>
      <c r="APF26" s="370"/>
      <c r="APG26" s="370"/>
      <c r="APH26" s="370"/>
      <c r="API26" s="370"/>
      <c r="APJ26" s="370"/>
      <c r="APK26" s="370"/>
      <c r="APL26" s="370"/>
      <c r="APM26" s="370"/>
      <c r="APN26" s="370"/>
      <c r="APO26" s="370"/>
      <c r="APP26" s="370"/>
      <c r="APQ26" s="370"/>
      <c r="APR26" s="370"/>
      <c r="APS26" s="370"/>
      <c r="APT26" s="370"/>
      <c r="APU26" s="370"/>
      <c r="APV26" s="370"/>
      <c r="APW26" s="370"/>
      <c r="APX26" s="370"/>
      <c r="APY26" s="370"/>
      <c r="APZ26" s="370"/>
      <c r="AQA26" s="370"/>
      <c r="AQB26" s="370"/>
      <c r="AQC26" s="370"/>
      <c r="AQD26" s="370"/>
      <c r="AQE26" s="370"/>
      <c r="AQF26" s="370"/>
      <c r="AQG26" s="370"/>
      <c r="AQH26" s="370"/>
      <c r="AQI26" s="370"/>
      <c r="AQJ26" s="370"/>
      <c r="AQK26" s="370"/>
      <c r="AQL26" s="370"/>
      <c r="AQM26" s="370"/>
      <c r="AQN26" s="370"/>
      <c r="AQO26" s="370"/>
      <c r="AQP26" s="370"/>
      <c r="AQQ26" s="370"/>
      <c r="AQR26" s="370"/>
      <c r="AQS26" s="370"/>
      <c r="AQT26" s="370"/>
      <c r="AQU26" s="370"/>
      <c r="AQV26" s="370"/>
      <c r="AQW26" s="370"/>
      <c r="AQX26" s="370"/>
      <c r="AQY26" s="370"/>
      <c r="AQZ26" s="370"/>
      <c r="ARA26" s="370"/>
      <c r="ARB26" s="370"/>
      <c r="ARC26" s="370"/>
      <c r="ARD26" s="370"/>
      <c r="ARE26" s="370"/>
      <c r="ARF26" s="370"/>
      <c r="ARG26" s="370"/>
      <c r="ARH26" s="370"/>
      <c r="ARI26" s="370"/>
      <c r="ARJ26" s="370"/>
      <c r="ARK26" s="370"/>
      <c r="ARL26" s="370"/>
      <c r="ARM26" s="370"/>
      <c r="ARN26" s="370"/>
      <c r="ARO26" s="370"/>
      <c r="ARP26" s="370"/>
      <c r="ARQ26" s="370"/>
      <c r="ARR26" s="370"/>
      <c r="ARS26" s="370"/>
      <c r="ART26" s="370"/>
      <c r="ARU26" s="370"/>
      <c r="ARV26" s="370"/>
      <c r="ARW26" s="370"/>
      <c r="ARX26" s="370"/>
      <c r="ARY26" s="370"/>
      <c r="ARZ26" s="370"/>
      <c r="ASA26" s="370"/>
      <c r="ASB26" s="370"/>
      <c r="ASC26" s="370"/>
      <c r="ASD26" s="370"/>
      <c r="ASE26" s="370"/>
      <c r="ASF26" s="370"/>
      <c r="ASG26" s="370"/>
      <c r="ASH26" s="370"/>
      <c r="ASI26" s="370"/>
      <c r="ASJ26" s="370"/>
      <c r="ASK26" s="370"/>
      <c r="ASL26" s="370"/>
      <c r="ASM26" s="370"/>
      <c r="ASN26" s="370"/>
      <c r="ASO26" s="370"/>
      <c r="ASP26" s="370"/>
      <c r="ASQ26" s="370"/>
      <c r="ASR26" s="370"/>
      <c r="ASS26" s="370"/>
      <c r="AST26" s="370"/>
      <c r="ASU26" s="370"/>
      <c r="ASV26" s="370"/>
      <c r="ASW26" s="370"/>
      <c r="ASX26" s="370"/>
      <c r="ASY26" s="370"/>
      <c r="ASZ26" s="370"/>
      <c r="ATA26" s="370"/>
      <c r="ATB26" s="370"/>
      <c r="ATC26" s="370"/>
      <c r="ATD26" s="370"/>
      <c r="ATE26" s="370"/>
      <c r="ATF26" s="370"/>
      <c r="ATG26" s="370"/>
      <c r="ATH26" s="370"/>
      <c r="ATI26" s="370"/>
      <c r="ATJ26" s="370"/>
      <c r="ATK26" s="370"/>
      <c r="ATL26" s="370"/>
      <c r="ATM26" s="370"/>
      <c r="ATN26" s="370"/>
      <c r="ATO26" s="370"/>
      <c r="ATP26" s="370"/>
      <c r="ATQ26" s="370"/>
      <c r="ATR26" s="370"/>
      <c r="ATS26" s="370"/>
      <c r="ATT26" s="370"/>
      <c r="ATU26" s="370"/>
      <c r="ATV26" s="370"/>
      <c r="ATW26" s="370"/>
      <c r="ATX26" s="370"/>
      <c r="ATY26" s="370"/>
      <c r="ATZ26" s="370"/>
      <c r="AUA26" s="370"/>
      <c r="AUB26" s="370"/>
      <c r="AUC26" s="370"/>
      <c r="AUD26" s="370"/>
      <c r="AUE26" s="370"/>
      <c r="AUF26" s="370"/>
      <c r="AUG26" s="370"/>
      <c r="AUH26" s="370"/>
      <c r="AUI26" s="370"/>
      <c r="AUJ26" s="370"/>
      <c r="AUK26" s="370"/>
      <c r="AUL26" s="370"/>
      <c r="AUM26" s="370"/>
      <c r="AUN26" s="370"/>
      <c r="AUO26" s="370"/>
      <c r="AUP26" s="370"/>
      <c r="AUQ26" s="370"/>
      <c r="AUR26" s="370"/>
      <c r="AUS26" s="370"/>
      <c r="AUT26" s="370"/>
      <c r="AUU26" s="370"/>
      <c r="AUV26" s="370"/>
      <c r="AUW26" s="370"/>
      <c r="AUX26" s="370"/>
      <c r="AUY26" s="370"/>
      <c r="AUZ26" s="370"/>
      <c r="AVA26" s="370"/>
      <c r="AVB26" s="370"/>
      <c r="AVC26" s="370"/>
      <c r="AVD26" s="370"/>
      <c r="AVE26" s="370"/>
      <c r="AVF26" s="370"/>
      <c r="AVG26" s="370"/>
      <c r="AVH26" s="370"/>
      <c r="AVI26" s="370"/>
      <c r="AVJ26" s="370"/>
      <c r="AVK26" s="370"/>
      <c r="AVL26" s="370"/>
      <c r="AVM26" s="370"/>
      <c r="AVN26" s="370"/>
      <c r="AVO26" s="370"/>
      <c r="AVP26" s="370"/>
      <c r="AVQ26" s="370"/>
      <c r="AVR26" s="370"/>
      <c r="AVS26" s="370"/>
      <c r="AVT26" s="370"/>
      <c r="AVU26" s="370"/>
      <c r="AVV26" s="370"/>
      <c r="AVW26" s="370"/>
      <c r="AVX26" s="370"/>
      <c r="AVY26" s="370"/>
      <c r="AVZ26" s="370"/>
      <c r="AWA26" s="370"/>
      <c r="AWB26" s="370"/>
      <c r="AWC26" s="370"/>
      <c r="AWD26" s="370"/>
      <c r="AWE26" s="370"/>
      <c r="AWF26" s="370"/>
      <c r="AWG26" s="370"/>
      <c r="AWH26" s="370"/>
      <c r="AWI26" s="370"/>
      <c r="AWJ26" s="370"/>
      <c r="AWK26" s="370"/>
      <c r="AWL26" s="370"/>
      <c r="AWM26" s="370"/>
      <c r="AWN26" s="370"/>
      <c r="AWO26" s="370"/>
      <c r="AWP26" s="370"/>
      <c r="AWQ26" s="370"/>
      <c r="AWR26" s="370"/>
      <c r="AWS26" s="370"/>
      <c r="AWT26" s="370"/>
      <c r="AWU26" s="370"/>
      <c r="AWV26" s="370"/>
      <c r="AWW26" s="370"/>
      <c r="AWX26" s="370"/>
      <c r="AWY26" s="370"/>
      <c r="AWZ26" s="370"/>
      <c r="AXA26" s="370"/>
      <c r="AXB26" s="370"/>
      <c r="AXC26" s="370"/>
      <c r="AXD26" s="370"/>
      <c r="AXE26" s="370"/>
      <c r="AXF26" s="370"/>
      <c r="AXG26" s="370"/>
      <c r="AXH26" s="370"/>
      <c r="AXI26" s="370"/>
      <c r="AXJ26" s="370"/>
      <c r="AXK26" s="370"/>
      <c r="AXL26" s="370"/>
      <c r="AXM26" s="370"/>
      <c r="AXN26" s="370"/>
      <c r="AXO26" s="370"/>
      <c r="AXP26" s="370"/>
      <c r="AXQ26" s="370"/>
      <c r="AXR26" s="370"/>
      <c r="AXS26" s="370"/>
      <c r="AXT26" s="370"/>
      <c r="AXU26" s="370"/>
      <c r="AXV26" s="370"/>
      <c r="AXW26" s="370"/>
      <c r="AXX26" s="370"/>
      <c r="AXY26" s="370"/>
      <c r="AXZ26" s="370"/>
      <c r="AYA26" s="370"/>
      <c r="AYB26" s="370"/>
      <c r="AYC26" s="370"/>
      <c r="AYD26" s="370"/>
      <c r="AYE26" s="370"/>
      <c r="AYF26" s="370"/>
      <c r="AYG26" s="370"/>
      <c r="AYH26" s="370"/>
      <c r="AYI26" s="370"/>
      <c r="AYJ26" s="370"/>
      <c r="AYK26" s="370"/>
      <c r="AYL26" s="370"/>
      <c r="AYM26" s="370"/>
      <c r="AYN26" s="370"/>
      <c r="AYO26" s="370"/>
      <c r="AYP26" s="370"/>
      <c r="AYQ26" s="370"/>
      <c r="AYR26" s="370"/>
      <c r="AYS26" s="370"/>
      <c r="AYT26" s="370"/>
      <c r="AYU26" s="370"/>
      <c r="AYV26" s="370"/>
      <c r="AYW26" s="370"/>
      <c r="AYX26" s="370"/>
      <c r="AYY26" s="370"/>
      <c r="AYZ26" s="370"/>
      <c r="AZA26" s="370"/>
      <c r="AZB26" s="370"/>
      <c r="AZC26" s="370"/>
      <c r="AZD26" s="370"/>
      <c r="AZE26" s="370"/>
      <c r="AZF26" s="370"/>
      <c r="AZG26" s="370"/>
      <c r="AZH26" s="370"/>
      <c r="AZI26" s="370"/>
      <c r="AZJ26" s="370"/>
      <c r="AZK26" s="370"/>
      <c r="AZL26" s="370"/>
      <c r="AZM26" s="370"/>
      <c r="AZN26" s="370"/>
      <c r="AZO26" s="370"/>
      <c r="AZP26" s="370"/>
      <c r="AZQ26" s="370"/>
      <c r="AZR26" s="370"/>
      <c r="AZS26" s="370"/>
      <c r="AZT26" s="370"/>
      <c r="AZU26" s="370"/>
      <c r="AZV26" s="370"/>
      <c r="AZW26" s="370"/>
      <c r="AZX26" s="370"/>
      <c r="AZY26" s="370"/>
      <c r="AZZ26" s="370"/>
      <c r="BAA26" s="370"/>
      <c r="BAB26" s="370"/>
      <c r="BAC26" s="370"/>
      <c r="BAD26" s="370"/>
      <c r="BAE26" s="370"/>
      <c r="BAF26" s="370"/>
      <c r="BAG26" s="370"/>
      <c r="BAH26" s="370"/>
      <c r="BAI26" s="370"/>
      <c r="BAJ26" s="370"/>
      <c r="BAK26" s="370"/>
      <c r="BAL26" s="370"/>
      <c r="BAM26" s="370"/>
      <c r="BAN26" s="370"/>
      <c r="BAO26" s="370"/>
      <c r="BAP26" s="370"/>
      <c r="BAQ26" s="370"/>
      <c r="BAR26" s="370"/>
      <c r="BAS26" s="370"/>
      <c r="BAT26" s="370"/>
      <c r="BAU26" s="370"/>
      <c r="BAV26" s="370"/>
      <c r="BAW26" s="370"/>
      <c r="BAX26" s="370"/>
      <c r="BAY26" s="370"/>
      <c r="BAZ26" s="370"/>
      <c r="BBA26" s="370"/>
      <c r="BBB26" s="370"/>
      <c r="BBC26" s="370"/>
      <c r="BBD26" s="370"/>
      <c r="BBE26" s="370"/>
      <c r="BBF26" s="370"/>
      <c r="BBG26" s="370"/>
      <c r="BBH26" s="370"/>
      <c r="BBI26" s="370"/>
      <c r="BBJ26" s="370"/>
      <c r="BBK26" s="370"/>
      <c r="BBL26" s="370"/>
      <c r="BBM26" s="370"/>
      <c r="BBN26" s="370"/>
      <c r="BBO26" s="370"/>
      <c r="BBP26" s="370"/>
      <c r="BBQ26" s="370"/>
      <c r="BBR26" s="370"/>
      <c r="BBS26" s="370"/>
      <c r="BBT26" s="370"/>
      <c r="BBU26" s="370"/>
      <c r="BBV26" s="370"/>
      <c r="BBW26" s="370"/>
      <c r="BBX26" s="370"/>
      <c r="BBY26" s="370"/>
      <c r="BBZ26" s="370"/>
      <c r="BCA26" s="370"/>
      <c r="BCB26" s="370"/>
      <c r="BCC26" s="370"/>
      <c r="BCD26" s="370"/>
      <c r="BCE26" s="370"/>
      <c r="BCF26" s="370"/>
      <c r="BCG26" s="370"/>
      <c r="BCH26" s="370"/>
      <c r="BCI26" s="370"/>
      <c r="BCJ26" s="370"/>
      <c r="BCK26" s="370"/>
      <c r="BCL26" s="370"/>
      <c r="BCM26" s="370"/>
      <c r="BCN26" s="370"/>
      <c r="BCO26" s="370"/>
      <c r="BCP26" s="370"/>
      <c r="BCQ26" s="370"/>
      <c r="BCR26" s="370"/>
      <c r="BCS26" s="370"/>
      <c r="BCT26" s="370"/>
      <c r="BCU26" s="370"/>
      <c r="BCV26" s="370"/>
      <c r="BCW26" s="370"/>
      <c r="BCX26" s="370"/>
      <c r="BCY26" s="370"/>
      <c r="BCZ26" s="370"/>
      <c r="BDA26" s="370"/>
      <c r="BDB26" s="370"/>
      <c r="BDC26" s="370"/>
      <c r="BDD26" s="370"/>
      <c r="BDE26" s="370"/>
      <c r="BDF26" s="370"/>
      <c r="BDG26" s="370"/>
      <c r="BDH26" s="370"/>
      <c r="BDI26" s="370"/>
      <c r="BDJ26" s="370"/>
      <c r="BDK26" s="370"/>
      <c r="BDL26" s="370"/>
      <c r="BDM26" s="370"/>
      <c r="BDN26" s="370"/>
      <c r="BDO26" s="370"/>
      <c r="BDP26" s="370"/>
      <c r="BDQ26" s="370"/>
      <c r="BDR26" s="370"/>
      <c r="BDS26" s="370"/>
      <c r="BDT26" s="370"/>
      <c r="BDU26" s="370"/>
      <c r="BDV26" s="370"/>
      <c r="BDW26" s="370"/>
      <c r="BDX26" s="370"/>
      <c r="BDY26" s="370"/>
      <c r="BDZ26" s="370"/>
      <c r="BEA26" s="370"/>
      <c r="BEB26" s="370"/>
      <c r="BEC26" s="370"/>
      <c r="BED26" s="370"/>
      <c r="BEE26" s="370"/>
      <c r="BEF26" s="370"/>
      <c r="BEG26" s="370"/>
      <c r="BEH26" s="370"/>
      <c r="BEI26" s="370"/>
      <c r="BEJ26" s="370"/>
      <c r="BEK26" s="370"/>
      <c r="BEL26" s="370"/>
      <c r="BEM26" s="370"/>
      <c r="BEN26" s="370"/>
      <c r="BEO26" s="370"/>
      <c r="BEP26" s="370"/>
      <c r="BEQ26" s="370"/>
      <c r="BER26" s="370"/>
      <c r="BES26" s="370"/>
      <c r="BET26" s="370"/>
      <c r="BEU26" s="370"/>
      <c r="BEV26" s="370"/>
      <c r="BEW26" s="370"/>
      <c r="BEX26" s="370"/>
      <c r="BEY26" s="370"/>
      <c r="BEZ26" s="370"/>
      <c r="BFA26" s="370"/>
      <c r="BFB26" s="370"/>
      <c r="BFC26" s="370"/>
      <c r="BFD26" s="370"/>
      <c r="BFE26" s="370"/>
      <c r="BFF26" s="370"/>
      <c r="BFG26" s="370"/>
      <c r="BFH26" s="370"/>
      <c r="BFI26" s="370"/>
      <c r="BFJ26" s="370"/>
      <c r="BFK26" s="370"/>
      <c r="BFL26" s="370"/>
      <c r="BFM26" s="370"/>
      <c r="BFN26" s="370"/>
      <c r="BFO26" s="370"/>
      <c r="BFP26" s="370"/>
      <c r="BFQ26" s="370"/>
      <c r="BFR26" s="370"/>
      <c r="BFS26" s="370"/>
      <c r="BFT26" s="370"/>
      <c r="BFU26" s="370"/>
      <c r="BFV26" s="370"/>
      <c r="BFW26" s="370"/>
      <c r="BFX26" s="370"/>
      <c r="BFY26" s="370"/>
      <c r="BFZ26" s="370"/>
      <c r="BGA26" s="370"/>
      <c r="BGB26" s="370"/>
      <c r="BGC26" s="370"/>
      <c r="BGD26" s="370"/>
      <c r="BGE26" s="370"/>
      <c r="BGF26" s="370"/>
      <c r="BGG26" s="370"/>
      <c r="BGH26" s="370"/>
      <c r="BGI26" s="370"/>
      <c r="BGJ26" s="370"/>
      <c r="BGK26" s="370"/>
      <c r="BGL26" s="370"/>
      <c r="BGM26" s="370"/>
      <c r="BGN26" s="370"/>
      <c r="BGO26" s="370"/>
      <c r="BGP26" s="370"/>
      <c r="BGQ26" s="370"/>
      <c r="BGR26" s="370"/>
      <c r="BGS26" s="370"/>
      <c r="BGT26" s="370"/>
      <c r="BGU26" s="370"/>
      <c r="BGV26" s="370"/>
      <c r="BGW26" s="370"/>
      <c r="BGX26" s="370"/>
      <c r="BGY26" s="370"/>
      <c r="BGZ26" s="370"/>
      <c r="BHA26" s="370"/>
      <c r="BHB26" s="370"/>
      <c r="BHC26" s="370"/>
      <c r="BHD26" s="370"/>
      <c r="BHE26" s="370"/>
      <c r="BHF26" s="370"/>
      <c r="BHG26" s="370"/>
      <c r="BHH26" s="370"/>
      <c r="BHI26" s="370"/>
      <c r="BHJ26" s="370"/>
      <c r="BHK26" s="370"/>
      <c r="BHL26" s="370"/>
      <c r="BHM26" s="370"/>
      <c r="BHN26" s="370"/>
      <c r="BHO26" s="370"/>
      <c r="BHP26" s="370"/>
      <c r="BHQ26" s="370"/>
      <c r="BHR26" s="370"/>
      <c r="BHS26" s="370"/>
      <c r="BHT26" s="370"/>
      <c r="BHU26" s="370"/>
      <c r="BHV26" s="370"/>
      <c r="BHW26" s="370"/>
      <c r="BHX26" s="370"/>
      <c r="BHY26" s="370"/>
      <c r="BHZ26" s="370"/>
      <c r="BIA26" s="370"/>
      <c r="BIB26" s="370"/>
      <c r="BIC26" s="370"/>
      <c r="BID26" s="370"/>
      <c r="BIE26" s="370"/>
      <c r="BIF26" s="370"/>
      <c r="BIG26" s="370"/>
      <c r="BIH26" s="370"/>
      <c r="BII26" s="370"/>
      <c r="BIJ26" s="370"/>
      <c r="BIK26" s="370"/>
      <c r="BIL26" s="370"/>
      <c r="BIM26" s="370"/>
      <c r="BIN26" s="370"/>
      <c r="BIO26" s="370"/>
      <c r="BIP26" s="370"/>
      <c r="BIQ26" s="370"/>
      <c r="BIR26" s="370"/>
      <c r="BIS26" s="370"/>
      <c r="BIT26" s="370"/>
      <c r="BIU26" s="370"/>
      <c r="BIV26" s="370"/>
      <c r="BIW26" s="370"/>
      <c r="BIX26" s="370"/>
      <c r="BIY26" s="370"/>
      <c r="BIZ26" s="370"/>
      <c r="BJA26" s="370"/>
      <c r="BJB26" s="370"/>
      <c r="BJC26" s="370"/>
      <c r="BJD26" s="370"/>
      <c r="BJE26" s="370"/>
      <c r="BJF26" s="370"/>
      <c r="BJG26" s="370"/>
      <c r="BJH26" s="370"/>
      <c r="BJI26" s="370"/>
      <c r="BJJ26" s="370"/>
      <c r="BJK26" s="370"/>
      <c r="BJL26" s="370"/>
      <c r="BJM26" s="370"/>
      <c r="BJN26" s="370"/>
      <c r="BJO26" s="370"/>
      <c r="BJP26" s="370"/>
      <c r="BJQ26" s="370"/>
      <c r="BJR26" s="370"/>
      <c r="BJS26" s="370"/>
      <c r="BJT26" s="370"/>
      <c r="BJU26" s="370"/>
      <c r="BJV26" s="370"/>
      <c r="BJW26" s="370"/>
      <c r="BJX26" s="370"/>
      <c r="BJY26" s="370"/>
      <c r="BJZ26" s="370"/>
      <c r="BKA26" s="370"/>
      <c r="BKB26" s="370"/>
      <c r="BKC26" s="370"/>
      <c r="BKD26" s="370"/>
      <c r="BKE26" s="370"/>
      <c r="BKF26" s="370"/>
      <c r="BKG26" s="370"/>
      <c r="BKH26" s="370"/>
      <c r="BKI26" s="370"/>
      <c r="BKJ26" s="370"/>
      <c r="BKK26" s="370"/>
      <c r="BKL26" s="370"/>
      <c r="BKM26" s="370"/>
      <c r="BKN26" s="370"/>
      <c r="BKO26" s="370"/>
      <c r="BKP26" s="370"/>
      <c r="BKQ26" s="370"/>
      <c r="BKR26" s="370"/>
      <c r="BKS26" s="370"/>
      <c r="BKT26" s="370"/>
      <c r="BKU26" s="370"/>
      <c r="BKV26" s="370"/>
      <c r="BKW26" s="370"/>
      <c r="BKX26" s="370"/>
      <c r="BKY26" s="370"/>
      <c r="BKZ26" s="370"/>
      <c r="BLA26" s="370"/>
      <c r="BLB26" s="370"/>
      <c r="BLC26" s="370"/>
      <c r="BLD26" s="370"/>
      <c r="BLE26" s="370"/>
      <c r="BLF26" s="370"/>
      <c r="BLG26" s="370"/>
      <c r="BLH26" s="370"/>
      <c r="BLI26" s="370"/>
      <c r="BLJ26" s="370"/>
      <c r="BLK26" s="370"/>
      <c r="BLL26" s="370"/>
      <c r="BLM26" s="370"/>
      <c r="BLN26" s="370"/>
      <c r="BLO26" s="370"/>
      <c r="BLP26" s="370"/>
      <c r="BLQ26" s="370"/>
      <c r="BLR26" s="370"/>
      <c r="BLS26" s="370"/>
      <c r="BLT26" s="370"/>
      <c r="BLU26" s="370"/>
      <c r="BLV26" s="370"/>
      <c r="BLW26" s="370"/>
      <c r="BLX26" s="370"/>
      <c r="BLY26" s="370"/>
      <c r="BLZ26" s="370"/>
    </row>
    <row r="27" spans="1:1690" s="118" customFormat="1" ht="10" x14ac:dyDescent="0.2">
      <c r="A27" s="396"/>
      <c r="B27" s="379" t="s">
        <v>133</v>
      </c>
      <c r="C27" s="377">
        <v>0.76373000000000002</v>
      </c>
      <c r="D27" s="377">
        <v>0.78394000000000008</v>
      </c>
      <c r="E27" s="377">
        <v>0.76671999999999996</v>
      </c>
      <c r="F27" s="377">
        <v>0.76168999999999998</v>
      </c>
      <c r="G27" s="377">
        <v>0.77982699999999994</v>
      </c>
      <c r="H27" s="377">
        <v>0.77988900000000005</v>
      </c>
      <c r="I27" s="377">
        <v>0.77713300000000007</v>
      </c>
      <c r="J27" s="377">
        <v>0.78078999999999998</v>
      </c>
      <c r="K27" s="377">
        <v>0.80485399999999996</v>
      </c>
      <c r="L27" s="377">
        <v>0.761938</v>
      </c>
      <c r="M27" s="377">
        <v>0.76117099999999993</v>
      </c>
      <c r="N27" s="377">
        <v>0.77892799999999995</v>
      </c>
      <c r="O27" s="377">
        <v>0.79962500000000003</v>
      </c>
      <c r="P27" s="377">
        <v>0.76798199999999994</v>
      </c>
      <c r="Q27" s="377">
        <v>0.77499174999999998</v>
      </c>
      <c r="R27" s="377">
        <v>0.79619090999999997</v>
      </c>
      <c r="S27" s="377">
        <v>0.80751776000000008</v>
      </c>
      <c r="T27" s="377">
        <v>0.7765637700000001</v>
      </c>
      <c r="U27" s="377">
        <v>0.76517668000000005</v>
      </c>
      <c r="V27" s="377">
        <v>0.79345209999999999</v>
      </c>
      <c r="W27" s="377">
        <v>0.80575242999999996</v>
      </c>
      <c r="X27" s="377">
        <v>0.78076038999999997</v>
      </c>
      <c r="Y27" s="377">
        <v>0.76384003000000011</v>
      </c>
      <c r="Z27" s="377">
        <v>0.79281415</v>
      </c>
      <c r="AA27" s="377">
        <v>0.78512852</v>
      </c>
      <c r="AB27" s="377">
        <v>0.78762302000000006</v>
      </c>
      <c r="AC27" s="377">
        <v>0.77416757999999997</v>
      </c>
      <c r="AD27" s="380"/>
      <c r="AE27" s="380"/>
      <c r="AF27" s="380"/>
      <c r="AG27" s="380"/>
      <c r="AH27" s="380"/>
      <c r="AI27" s="380"/>
      <c r="AJ27" s="380"/>
      <c r="AK27" s="380"/>
      <c r="AL27" s="380"/>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c r="BI27" s="370"/>
      <c r="BJ27" s="370"/>
      <c r="BK27" s="370"/>
      <c r="BL27" s="370"/>
      <c r="BM27" s="370"/>
      <c r="BN27" s="370"/>
      <c r="BO27" s="370"/>
      <c r="BP27" s="370"/>
      <c r="BQ27" s="370"/>
      <c r="BR27" s="370"/>
      <c r="BS27" s="370"/>
      <c r="BT27" s="370"/>
      <c r="BU27" s="370"/>
      <c r="BV27" s="370"/>
      <c r="BW27" s="370"/>
      <c r="BX27" s="370"/>
      <c r="BY27" s="370"/>
      <c r="BZ27" s="370"/>
      <c r="CA27" s="370"/>
      <c r="CB27" s="370"/>
      <c r="CC27" s="370"/>
      <c r="CD27" s="370"/>
      <c r="CE27" s="370"/>
      <c r="CF27" s="370"/>
      <c r="CG27" s="370"/>
      <c r="CH27" s="370"/>
      <c r="CI27" s="370"/>
      <c r="CJ27" s="370"/>
      <c r="CK27" s="370"/>
      <c r="CL27" s="370"/>
      <c r="CM27" s="370"/>
      <c r="CN27" s="370"/>
      <c r="CO27" s="370"/>
      <c r="CP27" s="370"/>
      <c r="CQ27" s="370"/>
      <c r="CR27" s="370"/>
      <c r="CS27" s="370"/>
      <c r="CT27" s="370"/>
      <c r="CU27" s="370"/>
      <c r="CV27" s="370"/>
      <c r="CW27" s="370"/>
      <c r="CX27" s="370"/>
      <c r="CY27" s="370"/>
      <c r="CZ27" s="370"/>
      <c r="DA27" s="370"/>
      <c r="DB27" s="370"/>
      <c r="DC27" s="370"/>
      <c r="DD27" s="370"/>
      <c r="DE27" s="370"/>
      <c r="DF27" s="370"/>
      <c r="DG27" s="370"/>
      <c r="DH27" s="370"/>
      <c r="DI27" s="370"/>
      <c r="DJ27" s="370"/>
      <c r="DK27" s="370"/>
      <c r="DL27" s="370"/>
      <c r="DM27" s="370"/>
      <c r="DN27" s="370"/>
      <c r="DO27" s="370"/>
      <c r="DP27" s="370"/>
      <c r="DQ27" s="370"/>
      <c r="DR27" s="370"/>
      <c r="DS27" s="370"/>
      <c r="DT27" s="370"/>
      <c r="DU27" s="370"/>
      <c r="DV27" s="370"/>
      <c r="DW27" s="370"/>
      <c r="DX27" s="370"/>
      <c r="DY27" s="370"/>
      <c r="DZ27" s="370"/>
      <c r="EA27" s="370"/>
      <c r="EB27" s="370"/>
      <c r="EC27" s="370"/>
      <c r="ED27" s="370"/>
      <c r="EE27" s="370"/>
      <c r="EF27" s="370"/>
      <c r="EG27" s="370"/>
      <c r="EH27" s="370"/>
      <c r="EI27" s="370"/>
      <c r="EJ27" s="370"/>
      <c r="EK27" s="370"/>
      <c r="EL27" s="370"/>
      <c r="EM27" s="370"/>
      <c r="EN27" s="370"/>
      <c r="EO27" s="370"/>
      <c r="EP27" s="370"/>
      <c r="EQ27" s="370"/>
      <c r="ER27" s="370"/>
      <c r="ES27" s="370"/>
      <c r="ET27" s="370"/>
      <c r="EU27" s="370"/>
      <c r="EV27" s="370"/>
      <c r="EW27" s="370"/>
      <c r="EX27" s="370"/>
      <c r="EY27" s="370"/>
      <c r="EZ27" s="370"/>
      <c r="FA27" s="370"/>
      <c r="FB27" s="370"/>
      <c r="FC27" s="370"/>
      <c r="FD27" s="370"/>
      <c r="FE27" s="370"/>
      <c r="FF27" s="370"/>
      <c r="FG27" s="370"/>
      <c r="FH27" s="370"/>
      <c r="FI27" s="370"/>
      <c r="FJ27" s="370"/>
      <c r="FK27" s="370"/>
      <c r="FL27" s="370"/>
      <c r="FM27" s="370"/>
      <c r="FN27" s="370"/>
      <c r="FO27" s="370"/>
      <c r="FP27" s="370"/>
      <c r="FQ27" s="370"/>
      <c r="FR27" s="370"/>
      <c r="FS27" s="370"/>
      <c r="FT27" s="370"/>
      <c r="FU27" s="370"/>
      <c r="FV27" s="370"/>
      <c r="FW27" s="370"/>
      <c r="FX27" s="370"/>
      <c r="FY27" s="370"/>
      <c r="FZ27" s="370"/>
      <c r="GA27" s="370"/>
      <c r="GB27" s="370"/>
      <c r="GC27" s="370"/>
      <c r="GD27" s="370"/>
      <c r="GE27" s="370"/>
      <c r="GF27" s="370"/>
      <c r="GG27" s="370"/>
      <c r="GH27" s="370"/>
      <c r="GI27" s="370"/>
      <c r="GJ27" s="370"/>
      <c r="GK27" s="370"/>
      <c r="GL27" s="370"/>
      <c r="GM27" s="370"/>
      <c r="GN27" s="370"/>
      <c r="GO27" s="370"/>
      <c r="GP27" s="370"/>
      <c r="GQ27" s="370"/>
      <c r="GR27" s="370"/>
      <c r="GS27" s="370"/>
      <c r="GT27" s="370"/>
      <c r="GU27" s="370"/>
      <c r="GV27" s="370"/>
      <c r="GW27" s="370"/>
      <c r="GX27" s="370"/>
      <c r="GY27" s="370"/>
      <c r="GZ27" s="370"/>
      <c r="HA27" s="370"/>
      <c r="HB27" s="370"/>
      <c r="HC27" s="370"/>
      <c r="HD27" s="370"/>
      <c r="HE27" s="370"/>
      <c r="HF27" s="370"/>
      <c r="HG27" s="370"/>
      <c r="HH27" s="370"/>
      <c r="HI27" s="370"/>
      <c r="HJ27" s="370"/>
      <c r="HK27" s="370"/>
      <c r="HL27" s="370"/>
      <c r="HM27" s="370"/>
      <c r="HN27" s="370"/>
      <c r="HO27" s="370"/>
      <c r="HP27" s="370"/>
      <c r="HQ27" s="370"/>
      <c r="HR27" s="370"/>
      <c r="HS27" s="370"/>
      <c r="HT27" s="370"/>
      <c r="HU27" s="370"/>
      <c r="HV27" s="370"/>
      <c r="HW27" s="370"/>
      <c r="HX27" s="370"/>
      <c r="HY27" s="370"/>
      <c r="HZ27" s="370"/>
      <c r="IA27" s="370"/>
      <c r="IB27" s="370"/>
      <c r="IC27" s="370"/>
      <c r="ID27" s="370"/>
      <c r="IE27" s="370"/>
      <c r="IF27" s="370"/>
      <c r="IG27" s="370"/>
      <c r="IH27" s="370"/>
      <c r="II27" s="370"/>
      <c r="IJ27" s="370"/>
      <c r="IK27" s="370"/>
      <c r="IL27" s="370"/>
      <c r="IM27" s="370"/>
      <c r="IN27" s="370"/>
      <c r="IO27" s="370"/>
      <c r="IP27" s="370"/>
      <c r="IQ27" s="370"/>
      <c r="IR27" s="370"/>
      <c r="IS27" s="370"/>
      <c r="IT27" s="370"/>
      <c r="IU27" s="370"/>
      <c r="IV27" s="370"/>
      <c r="IW27" s="370"/>
      <c r="IX27" s="370"/>
      <c r="IY27" s="370"/>
      <c r="IZ27" s="370"/>
      <c r="JA27" s="370"/>
      <c r="JB27" s="370"/>
      <c r="JC27" s="370"/>
      <c r="JD27" s="370"/>
      <c r="JE27" s="370"/>
      <c r="JF27" s="370"/>
      <c r="JG27" s="370"/>
      <c r="JH27" s="370"/>
      <c r="JI27" s="370"/>
      <c r="JJ27" s="370"/>
      <c r="JK27" s="370"/>
      <c r="JL27" s="370"/>
      <c r="JM27" s="370"/>
      <c r="JN27" s="370"/>
      <c r="JO27" s="370"/>
      <c r="JP27" s="370"/>
      <c r="JQ27" s="370"/>
      <c r="JR27" s="370"/>
      <c r="JS27" s="370"/>
      <c r="JT27" s="370"/>
      <c r="JU27" s="370"/>
      <c r="JV27" s="370"/>
      <c r="JW27" s="370"/>
      <c r="JX27" s="370"/>
      <c r="JY27" s="370"/>
      <c r="JZ27" s="370"/>
      <c r="KA27" s="370"/>
      <c r="KB27" s="370"/>
      <c r="KC27" s="370"/>
      <c r="KD27" s="370"/>
      <c r="KE27" s="370"/>
      <c r="KF27" s="370"/>
      <c r="KG27" s="370"/>
      <c r="KH27" s="370"/>
      <c r="KI27" s="370"/>
      <c r="KJ27" s="370"/>
      <c r="KK27" s="370"/>
      <c r="KL27" s="370"/>
      <c r="KM27" s="370"/>
      <c r="KN27" s="370"/>
      <c r="KO27" s="370"/>
      <c r="KP27" s="370"/>
      <c r="KQ27" s="370"/>
      <c r="KR27" s="370"/>
      <c r="KS27" s="370"/>
      <c r="KT27" s="370"/>
      <c r="KU27" s="370"/>
      <c r="KV27" s="370"/>
      <c r="KW27" s="370"/>
      <c r="KX27" s="370"/>
      <c r="KY27" s="370"/>
      <c r="KZ27" s="370"/>
      <c r="LA27" s="370"/>
      <c r="LB27" s="370"/>
      <c r="LC27" s="370"/>
      <c r="LD27" s="370"/>
      <c r="LE27" s="370"/>
      <c r="LF27" s="370"/>
      <c r="LG27" s="370"/>
      <c r="LH27" s="370"/>
      <c r="LI27" s="370"/>
      <c r="LJ27" s="370"/>
      <c r="LK27" s="370"/>
      <c r="LL27" s="370"/>
      <c r="LM27" s="370"/>
      <c r="LN27" s="370"/>
      <c r="LO27" s="370"/>
      <c r="LP27" s="370"/>
      <c r="LQ27" s="370"/>
      <c r="LR27" s="370"/>
      <c r="LS27" s="370"/>
      <c r="LT27" s="370"/>
      <c r="LU27" s="370"/>
      <c r="LV27" s="370"/>
      <c r="LW27" s="370"/>
      <c r="LX27" s="370"/>
      <c r="LY27" s="370"/>
      <c r="LZ27" s="370"/>
      <c r="MA27" s="370"/>
      <c r="MB27" s="370"/>
      <c r="MC27" s="370"/>
      <c r="MD27" s="370"/>
      <c r="ME27" s="370"/>
      <c r="MF27" s="370"/>
      <c r="MG27" s="370"/>
      <c r="MH27" s="370"/>
      <c r="MI27" s="370"/>
      <c r="MJ27" s="370"/>
      <c r="MK27" s="370"/>
      <c r="ML27" s="370"/>
      <c r="MM27" s="370"/>
      <c r="MN27" s="370"/>
      <c r="MO27" s="370"/>
      <c r="MP27" s="370"/>
      <c r="MQ27" s="370"/>
      <c r="MR27" s="370"/>
      <c r="MS27" s="370"/>
      <c r="MT27" s="370"/>
      <c r="MU27" s="370"/>
      <c r="MV27" s="370"/>
      <c r="MW27" s="370"/>
      <c r="MX27" s="370"/>
      <c r="MY27" s="370"/>
      <c r="MZ27" s="370"/>
      <c r="NA27" s="370"/>
      <c r="NB27" s="370"/>
      <c r="NC27" s="370"/>
      <c r="ND27" s="370"/>
      <c r="NE27" s="370"/>
      <c r="NF27" s="370"/>
      <c r="NG27" s="370"/>
      <c r="NH27" s="370"/>
      <c r="NI27" s="370"/>
      <c r="NJ27" s="370"/>
      <c r="NK27" s="370"/>
      <c r="NL27" s="370"/>
      <c r="NM27" s="370"/>
      <c r="NN27" s="370"/>
      <c r="NO27" s="370"/>
      <c r="NP27" s="370"/>
      <c r="NQ27" s="370"/>
      <c r="NR27" s="370"/>
      <c r="NS27" s="370"/>
      <c r="NT27" s="370"/>
      <c r="NU27" s="370"/>
      <c r="NV27" s="370"/>
      <c r="NW27" s="370"/>
      <c r="NX27" s="370"/>
      <c r="NY27" s="370"/>
      <c r="NZ27" s="370"/>
      <c r="OA27" s="370"/>
      <c r="OB27" s="370"/>
      <c r="OC27" s="370"/>
      <c r="OD27" s="370"/>
      <c r="OE27" s="370"/>
      <c r="OF27" s="370"/>
      <c r="OG27" s="370"/>
      <c r="OH27" s="370"/>
      <c r="OI27" s="370"/>
      <c r="OJ27" s="370"/>
      <c r="OK27" s="370"/>
      <c r="OL27" s="370"/>
      <c r="OM27" s="370"/>
      <c r="ON27" s="370"/>
      <c r="OO27" s="370"/>
      <c r="OP27" s="370"/>
      <c r="OQ27" s="370"/>
      <c r="OR27" s="370"/>
      <c r="OS27" s="370"/>
      <c r="OT27" s="370"/>
      <c r="OU27" s="370"/>
      <c r="OV27" s="370"/>
      <c r="OW27" s="370"/>
      <c r="OX27" s="370"/>
      <c r="OY27" s="370"/>
      <c r="OZ27" s="370"/>
      <c r="PA27" s="370"/>
      <c r="PB27" s="370"/>
      <c r="PC27" s="370"/>
      <c r="PD27" s="370"/>
      <c r="PE27" s="370"/>
      <c r="PF27" s="370"/>
      <c r="PG27" s="370"/>
      <c r="PH27" s="370"/>
      <c r="PI27" s="370"/>
      <c r="PJ27" s="370"/>
      <c r="PK27" s="370"/>
      <c r="PL27" s="370"/>
      <c r="PM27" s="370"/>
      <c r="PN27" s="370"/>
      <c r="PO27" s="370"/>
      <c r="PP27" s="370"/>
      <c r="PQ27" s="370"/>
      <c r="PR27" s="370"/>
      <c r="PS27" s="370"/>
      <c r="PT27" s="370"/>
      <c r="PU27" s="370"/>
      <c r="PV27" s="370"/>
      <c r="PW27" s="370"/>
      <c r="PX27" s="370"/>
      <c r="PY27" s="370"/>
      <c r="PZ27" s="370"/>
      <c r="QA27" s="370"/>
      <c r="QB27" s="370"/>
      <c r="QC27" s="370"/>
      <c r="QD27" s="370"/>
      <c r="QE27" s="370"/>
      <c r="QF27" s="370"/>
      <c r="QG27" s="370"/>
      <c r="QH27" s="370"/>
      <c r="QI27" s="370"/>
      <c r="QJ27" s="370"/>
      <c r="QK27" s="370"/>
      <c r="QL27" s="370"/>
      <c r="QM27" s="370"/>
      <c r="QN27" s="370"/>
      <c r="QO27" s="370"/>
      <c r="QP27" s="370"/>
      <c r="QQ27" s="370"/>
      <c r="QR27" s="370"/>
      <c r="QS27" s="370"/>
      <c r="QT27" s="370"/>
      <c r="QU27" s="370"/>
      <c r="QV27" s="370"/>
      <c r="QW27" s="370"/>
      <c r="QX27" s="370"/>
      <c r="QY27" s="370"/>
      <c r="QZ27" s="370"/>
      <c r="RA27" s="370"/>
      <c r="RB27" s="370"/>
      <c r="RC27" s="370"/>
      <c r="RD27" s="370"/>
      <c r="RE27" s="370"/>
      <c r="RF27" s="370"/>
      <c r="RG27" s="370"/>
      <c r="RH27" s="370"/>
      <c r="RI27" s="370"/>
      <c r="RJ27" s="370"/>
      <c r="RK27" s="370"/>
      <c r="RL27" s="370"/>
      <c r="RM27" s="370"/>
      <c r="RN27" s="370"/>
      <c r="RO27" s="370"/>
      <c r="RP27" s="370"/>
      <c r="RQ27" s="370"/>
      <c r="RR27" s="370"/>
      <c r="RS27" s="370"/>
      <c r="RT27" s="370"/>
      <c r="RU27" s="370"/>
      <c r="RV27" s="370"/>
      <c r="RW27" s="370"/>
      <c r="RX27" s="370"/>
      <c r="RY27" s="370"/>
      <c r="RZ27" s="370"/>
      <c r="SA27" s="370"/>
      <c r="SB27" s="370"/>
      <c r="SC27" s="370"/>
      <c r="SD27" s="370"/>
      <c r="SE27" s="370"/>
      <c r="SF27" s="370"/>
      <c r="SG27" s="370"/>
      <c r="SH27" s="370"/>
      <c r="SI27" s="370"/>
      <c r="SJ27" s="370"/>
      <c r="SK27" s="370"/>
      <c r="SL27" s="370"/>
      <c r="SM27" s="370"/>
      <c r="SN27" s="370"/>
      <c r="SO27" s="370"/>
      <c r="SP27" s="370"/>
      <c r="SQ27" s="370"/>
      <c r="SR27" s="370"/>
      <c r="SS27" s="370"/>
      <c r="ST27" s="370"/>
      <c r="SU27" s="370"/>
      <c r="SV27" s="370"/>
      <c r="SW27" s="370"/>
      <c r="SX27" s="370"/>
      <c r="SY27" s="370"/>
      <c r="SZ27" s="370"/>
      <c r="TA27" s="370"/>
      <c r="TB27" s="370"/>
      <c r="TC27" s="370"/>
      <c r="TD27" s="370"/>
      <c r="TE27" s="370"/>
      <c r="TF27" s="370"/>
      <c r="TG27" s="370"/>
      <c r="TH27" s="370"/>
      <c r="TI27" s="370"/>
      <c r="TJ27" s="370"/>
      <c r="TK27" s="370"/>
      <c r="TL27" s="370"/>
      <c r="TM27" s="370"/>
      <c r="TN27" s="370"/>
      <c r="TO27" s="370"/>
      <c r="TP27" s="370"/>
      <c r="TQ27" s="370"/>
      <c r="TR27" s="370"/>
      <c r="TS27" s="370"/>
      <c r="TT27" s="370"/>
      <c r="TU27" s="370"/>
      <c r="TV27" s="370"/>
      <c r="TW27" s="370"/>
      <c r="TX27" s="370"/>
      <c r="TY27" s="370"/>
      <c r="TZ27" s="370"/>
      <c r="UA27" s="370"/>
      <c r="UB27" s="370"/>
      <c r="UC27" s="370"/>
      <c r="UD27" s="370"/>
      <c r="UE27" s="370"/>
      <c r="UF27" s="370"/>
      <c r="UG27" s="370"/>
      <c r="UH27" s="370"/>
      <c r="UI27" s="370"/>
      <c r="UJ27" s="370"/>
      <c r="UK27" s="370"/>
      <c r="UL27" s="370"/>
      <c r="UM27" s="370"/>
      <c r="UN27" s="370"/>
      <c r="UO27" s="370"/>
      <c r="UP27" s="370"/>
      <c r="UQ27" s="370"/>
      <c r="UR27" s="370"/>
      <c r="US27" s="370"/>
      <c r="UT27" s="370"/>
      <c r="UU27" s="370"/>
      <c r="UV27" s="370"/>
      <c r="UW27" s="370"/>
      <c r="UX27" s="370"/>
      <c r="UY27" s="370"/>
      <c r="UZ27" s="370"/>
      <c r="VA27" s="370"/>
      <c r="VB27" s="370"/>
      <c r="VC27" s="370"/>
      <c r="VD27" s="370"/>
      <c r="VE27" s="370"/>
      <c r="VF27" s="370"/>
      <c r="VG27" s="370"/>
      <c r="VH27" s="370"/>
      <c r="VI27" s="370"/>
      <c r="VJ27" s="370"/>
      <c r="VK27" s="370"/>
      <c r="VL27" s="370"/>
      <c r="VM27" s="370"/>
      <c r="VN27" s="370"/>
      <c r="VO27" s="370"/>
      <c r="VP27" s="370"/>
      <c r="VQ27" s="370"/>
      <c r="VR27" s="370"/>
      <c r="VS27" s="370"/>
      <c r="VT27" s="370"/>
      <c r="VU27" s="370"/>
      <c r="VV27" s="370"/>
      <c r="VW27" s="370"/>
      <c r="VX27" s="370"/>
      <c r="VY27" s="370"/>
      <c r="VZ27" s="370"/>
      <c r="WA27" s="370"/>
      <c r="WB27" s="370"/>
      <c r="WC27" s="370"/>
      <c r="WD27" s="370"/>
      <c r="WE27" s="370"/>
      <c r="WF27" s="370"/>
      <c r="WG27" s="370"/>
      <c r="WH27" s="370"/>
      <c r="WI27" s="370"/>
      <c r="WJ27" s="370"/>
      <c r="WK27" s="370"/>
      <c r="WL27" s="370"/>
      <c r="WM27" s="370"/>
      <c r="WN27" s="370"/>
      <c r="WO27" s="370"/>
      <c r="WP27" s="370"/>
      <c r="WQ27" s="370"/>
      <c r="WR27" s="370"/>
      <c r="WS27" s="370"/>
      <c r="WT27" s="370"/>
      <c r="WU27" s="370"/>
      <c r="WV27" s="370"/>
      <c r="WW27" s="370"/>
      <c r="WX27" s="370"/>
      <c r="WY27" s="370"/>
      <c r="WZ27" s="370"/>
      <c r="XA27" s="370"/>
      <c r="XB27" s="370"/>
      <c r="XC27" s="370"/>
      <c r="XD27" s="370"/>
      <c r="XE27" s="370"/>
      <c r="XF27" s="370"/>
      <c r="XG27" s="370"/>
      <c r="XH27" s="370"/>
      <c r="XI27" s="370"/>
      <c r="XJ27" s="370"/>
      <c r="XK27" s="370"/>
      <c r="XL27" s="370"/>
      <c r="XM27" s="370"/>
      <c r="XN27" s="370"/>
      <c r="XO27" s="370"/>
      <c r="XP27" s="370"/>
      <c r="XQ27" s="370"/>
      <c r="XR27" s="370"/>
      <c r="XS27" s="370"/>
      <c r="XT27" s="370"/>
      <c r="XU27" s="370"/>
      <c r="XV27" s="370"/>
      <c r="XW27" s="370"/>
      <c r="XX27" s="370"/>
      <c r="XY27" s="370"/>
      <c r="XZ27" s="370"/>
      <c r="YA27" s="370"/>
      <c r="YB27" s="370"/>
      <c r="YC27" s="370"/>
      <c r="YD27" s="370"/>
      <c r="YE27" s="370"/>
      <c r="YF27" s="370"/>
      <c r="YG27" s="370"/>
      <c r="YH27" s="370"/>
      <c r="YI27" s="370"/>
      <c r="YJ27" s="370"/>
      <c r="YK27" s="370"/>
      <c r="YL27" s="370"/>
      <c r="YM27" s="370"/>
      <c r="YN27" s="370"/>
      <c r="YO27" s="370"/>
      <c r="YP27" s="370"/>
      <c r="YQ27" s="370"/>
      <c r="YR27" s="370"/>
      <c r="YS27" s="370"/>
      <c r="YT27" s="370"/>
      <c r="YU27" s="370"/>
      <c r="YV27" s="370"/>
      <c r="YW27" s="370"/>
      <c r="YX27" s="370"/>
      <c r="YY27" s="370"/>
      <c r="YZ27" s="370"/>
      <c r="ZA27" s="370"/>
      <c r="ZB27" s="370"/>
      <c r="ZC27" s="370"/>
      <c r="ZD27" s="370"/>
      <c r="ZE27" s="370"/>
      <c r="ZF27" s="370"/>
      <c r="ZG27" s="370"/>
      <c r="ZH27" s="370"/>
      <c r="ZI27" s="370"/>
      <c r="ZJ27" s="370"/>
      <c r="ZK27" s="370"/>
      <c r="ZL27" s="370"/>
      <c r="ZM27" s="370"/>
      <c r="ZN27" s="370"/>
      <c r="ZO27" s="370"/>
      <c r="ZP27" s="370"/>
      <c r="ZQ27" s="370"/>
      <c r="ZR27" s="370"/>
      <c r="ZS27" s="370"/>
      <c r="ZT27" s="370"/>
      <c r="ZU27" s="370"/>
      <c r="ZV27" s="370"/>
      <c r="ZW27" s="370"/>
      <c r="ZX27" s="370"/>
      <c r="ZY27" s="370"/>
      <c r="ZZ27" s="370"/>
      <c r="AAA27" s="370"/>
      <c r="AAB27" s="370"/>
      <c r="AAC27" s="370"/>
      <c r="AAD27" s="370"/>
      <c r="AAE27" s="370"/>
      <c r="AAF27" s="370"/>
      <c r="AAG27" s="370"/>
      <c r="AAH27" s="370"/>
      <c r="AAI27" s="370"/>
      <c r="AAJ27" s="370"/>
      <c r="AAK27" s="370"/>
      <c r="AAL27" s="370"/>
      <c r="AAM27" s="370"/>
      <c r="AAN27" s="370"/>
      <c r="AAO27" s="370"/>
      <c r="AAP27" s="370"/>
      <c r="AAQ27" s="370"/>
      <c r="AAR27" s="370"/>
      <c r="AAS27" s="370"/>
      <c r="AAT27" s="370"/>
      <c r="AAU27" s="370"/>
      <c r="AAV27" s="370"/>
      <c r="AAW27" s="370"/>
      <c r="AAX27" s="370"/>
      <c r="AAY27" s="370"/>
      <c r="AAZ27" s="370"/>
      <c r="ABA27" s="370"/>
      <c r="ABB27" s="370"/>
      <c r="ABC27" s="370"/>
      <c r="ABD27" s="370"/>
      <c r="ABE27" s="370"/>
      <c r="ABF27" s="370"/>
      <c r="ABG27" s="370"/>
      <c r="ABH27" s="370"/>
      <c r="ABI27" s="370"/>
      <c r="ABJ27" s="370"/>
      <c r="ABK27" s="370"/>
      <c r="ABL27" s="370"/>
      <c r="ABM27" s="370"/>
      <c r="ABN27" s="370"/>
      <c r="ABO27" s="370"/>
      <c r="ABP27" s="370"/>
      <c r="ABQ27" s="370"/>
      <c r="ABR27" s="370"/>
      <c r="ABS27" s="370"/>
      <c r="ABT27" s="370"/>
      <c r="ABU27" s="370"/>
      <c r="ABV27" s="370"/>
      <c r="ABW27" s="370"/>
      <c r="ABX27" s="370"/>
      <c r="ABY27" s="370"/>
      <c r="ABZ27" s="370"/>
      <c r="ACA27" s="370"/>
      <c r="ACB27" s="370"/>
      <c r="ACC27" s="370"/>
      <c r="ACD27" s="370"/>
      <c r="ACE27" s="370"/>
      <c r="ACF27" s="370"/>
      <c r="ACG27" s="370"/>
      <c r="ACH27" s="370"/>
      <c r="ACI27" s="370"/>
      <c r="ACJ27" s="370"/>
      <c r="ACK27" s="370"/>
      <c r="ACL27" s="370"/>
      <c r="ACM27" s="370"/>
      <c r="ACN27" s="370"/>
      <c r="ACO27" s="370"/>
      <c r="ACP27" s="370"/>
      <c r="ACQ27" s="370"/>
      <c r="ACR27" s="370"/>
      <c r="ACS27" s="370"/>
      <c r="ACT27" s="370"/>
      <c r="ACU27" s="370"/>
      <c r="ACV27" s="370"/>
      <c r="ACW27" s="370"/>
      <c r="ACX27" s="370"/>
      <c r="ACY27" s="370"/>
      <c r="ACZ27" s="370"/>
      <c r="ADA27" s="370"/>
      <c r="ADB27" s="370"/>
      <c r="ADC27" s="370"/>
      <c r="ADD27" s="370"/>
      <c r="ADE27" s="370"/>
      <c r="ADF27" s="370"/>
      <c r="ADG27" s="370"/>
      <c r="ADH27" s="370"/>
      <c r="ADI27" s="370"/>
      <c r="ADJ27" s="370"/>
      <c r="ADK27" s="370"/>
      <c r="ADL27" s="370"/>
      <c r="ADM27" s="370"/>
      <c r="ADN27" s="370"/>
      <c r="ADO27" s="370"/>
      <c r="ADP27" s="370"/>
      <c r="ADQ27" s="370"/>
      <c r="ADR27" s="370"/>
      <c r="ADS27" s="370"/>
      <c r="ADT27" s="370"/>
      <c r="ADU27" s="370"/>
      <c r="ADV27" s="370"/>
      <c r="ADW27" s="370"/>
      <c r="ADX27" s="370"/>
      <c r="ADY27" s="370"/>
      <c r="ADZ27" s="370"/>
      <c r="AEA27" s="370"/>
      <c r="AEB27" s="370"/>
      <c r="AEC27" s="370"/>
      <c r="AED27" s="370"/>
      <c r="AEE27" s="370"/>
      <c r="AEF27" s="370"/>
      <c r="AEG27" s="370"/>
      <c r="AEH27" s="370"/>
      <c r="AEI27" s="370"/>
      <c r="AEJ27" s="370"/>
      <c r="AEK27" s="370"/>
      <c r="AEL27" s="370"/>
      <c r="AEM27" s="370"/>
      <c r="AEN27" s="370"/>
      <c r="AEO27" s="370"/>
      <c r="AEP27" s="370"/>
      <c r="AEQ27" s="370"/>
      <c r="AER27" s="370"/>
      <c r="AES27" s="370"/>
      <c r="AET27" s="370"/>
      <c r="AEU27" s="370"/>
      <c r="AEV27" s="370"/>
      <c r="AEW27" s="370"/>
      <c r="AEX27" s="370"/>
      <c r="AEY27" s="370"/>
      <c r="AEZ27" s="370"/>
      <c r="AFA27" s="370"/>
      <c r="AFB27" s="370"/>
      <c r="AFC27" s="370"/>
      <c r="AFD27" s="370"/>
      <c r="AFE27" s="370"/>
      <c r="AFF27" s="370"/>
      <c r="AFG27" s="370"/>
      <c r="AFH27" s="370"/>
      <c r="AFI27" s="370"/>
      <c r="AFJ27" s="370"/>
      <c r="AFK27" s="370"/>
      <c r="AFL27" s="370"/>
      <c r="AFM27" s="370"/>
      <c r="AFN27" s="370"/>
      <c r="AFO27" s="370"/>
      <c r="AFP27" s="370"/>
      <c r="AFQ27" s="370"/>
      <c r="AFR27" s="370"/>
      <c r="AFS27" s="370"/>
      <c r="AFT27" s="370"/>
      <c r="AFU27" s="370"/>
      <c r="AFV27" s="370"/>
      <c r="AFW27" s="370"/>
      <c r="AFX27" s="370"/>
      <c r="AFY27" s="370"/>
      <c r="AFZ27" s="370"/>
      <c r="AGA27" s="370"/>
      <c r="AGB27" s="370"/>
      <c r="AGC27" s="370"/>
      <c r="AGD27" s="370"/>
      <c r="AGE27" s="370"/>
      <c r="AGF27" s="370"/>
      <c r="AGG27" s="370"/>
      <c r="AGH27" s="370"/>
      <c r="AGI27" s="370"/>
      <c r="AGJ27" s="370"/>
      <c r="AGK27" s="370"/>
      <c r="AGL27" s="370"/>
      <c r="AGM27" s="370"/>
      <c r="AGN27" s="370"/>
      <c r="AGO27" s="370"/>
      <c r="AGP27" s="370"/>
      <c r="AGQ27" s="370"/>
      <c r="AGR27" s="370"/>
      <c r="AGS27" s="370"/>
      <c r="AGT27" s="370"/>
      <c r="AGU27" s="370"/>
      <c r="AGV27" s="370"/>
      <c r="AGW27" s="370"/>
      <c r="AGX27" s="370"/>
      <c r="AGY27" s="370"/>
      <c r="AGZ27" s="370"/>
      <c r="AHA27" s="370"/>
      <c r="AHB27" s="370"/>
      <c r="AHC27" s="370"/>
      <c r="AHD27" s="370"/>
      <c r="AHE27" s="370"/>
      <c r="AHF27" s="370"/>
      <c r="AHG27" s="370"/>
      <c r="AHH27" s="370"/>
      <c r="AHI27" s="370"/>
      <c r="AHJ27" s="370"/>
      <c r="AHK27" s="370"/>
      <c r="AHL27" s="370"/>
      <c r="AHM27" s="370"/>
      <c r="AHN27" s="370"/>
      <c r="AHO27" s="370"/>
      <c r="AHP27" s="370"/>
      <c r="AHQ27" s="370"/>
      <c r="AHR27" s="370"/>
      <c r="AHS27" s="370"/>
      <c r="AHT27" s="370"/>
      <c r="AHU27" s="370"/>
      <c r="AHV27" s="370"/>
      <c r="AHW27" s="370"/>
      <c r="AHX27" s="370"/>
      <c r="AHY27" s="370"/>
      <c r="AHZ27" s="370"/>
      <c r="AIA27" s="370"/>
      <c r="AIB27" s="370"/>
      <c r="AIC27" s="370"/>
      <c r="AID27" s="370"/>
      <c r="AIE27" s="370"/>
      <c r="AIF27" s="370"/>
      <c r="AIG27" s="370"/>
      <c r="AIH27" s="370"/>
      <c r="AII27" s="370"/>
      <c r="AIJ27" s="370"/>
      <c r="AIK27" s="370"/>
      <c r="AIL27" s="370"/>
      <c r="AIM27" s="370"/>
      <c r="AIN27" s="370"/>
      <c r="AIO27" s="370"/>
      <c r="AIP27" s="370"/>
      <c r="AIQ27" s="370"/>
      <c r="AIR27" s="370"/>
      <c r="AIS27" s="370"/>
      <c r="AIT27" s="370"/>
      <c r="AIU27" s="370"/>
      <c r="AIV27" s="370"/>
      <c r="AIW27" s="370"/>
      <c r="AIX27" s="370"/>
      <c r="AIY27" s="370"/>
      <c r="AIZ27" s="370"/>
      <c r="AJA27" s="370"/>
      <c r="AJB27" s="370"/>
      <c r="AJC27" s="370"/>
      <c r="AJD27" s="370"/>
      <c r="AJE27" s="370"/>
      <c r="AJF27" s="370"/>
      <c r="AJG27" s="370"/>
      <c r="AJH27" s="370"/>
      <c r="AJI27" s="370"/>
      <c r="AJJ27" s="370"/>
      <c r="AJK27" s="370"/>
      <c r="AJL27" s="370"/>
      <c r="AJM27" s="370"/>
      <c r="AJN27" s="370"/>
      <c r="AJO27" s="370"/>
      <c r="AJP27" s="370"/>
      <c r="AJQ27" s="370"/>
      <c r="AJR27" s="370"/>
      <c r="AJS27" s="370"/>
      <c r="AJT27" s="370"/>
      <c r="AJU27" s="370"/>
      <c r="AJV27" s="370"/>
      <c r="AJW27" s="370"/>
      <c r="AJX27" s="370"/>
      <c r="AJY27" s="370"/>
      <c r="AJZ27" s="370"/>
      <c r="AKA27" s="370"/>
      <c r="AKB27" s="370"/>
      <c r="AKC27" s="370"/>
      <c r="AKD27" s="370"/>
      <c r="AKE27" s="370"/>
      <c r="AKF27" s="370"/>
      <c r="AKG27" s="370"/>
      <c r="AKH27" s="370"/>
      <c r="AKI27" s="370"/>
      <c r="AKJ27" s="370"/>
      <c r="AKK27" s="370"/>
      <c r="AKL27" s="370"/>
      <c r="AKM27" s="370"/>
      <c r="AKN27" s="370"/>
      <c r="AKO27" s="370"/>
      <c r="AKP27" s="370"/>
      <c r="AKQ27" s="370"/>
      <c r="AKR27" s="370"/>
      <c r="AKS27" s="370"/>
      <c r="AKT27" s="370"/>
      <c r="AKU27" s="370"/>
      <c r="AKV27" s="370"/>
      <c r="AKW27" s="370"/>
      <c r="AKX27" s="370"/>
      <c r="AKY27" s="370"/>
      <c r="AKZ27" s="370"/>
      <c r="ALA27" s="370"/>
      <c r="ALB27" s="370"/>
      <c r="ALC27" s="370"/>
      <c r="ALD27" s="370"/>
      <c r="ALE27" s="370"/>
      <c r="ALF27" s="370"/>
      <c r="ALG27" s="370"/>
      <c r="ALH27" s="370"/>
      <c r="ALI27" s="370"/>
      <c r="ALJ27" s="370"/>
      <c r="ALK27" s="370"/>
      <c r="ALL27" s="370"/>
      <c r="ALM27" s="370"/>
      <c r="ALN27" s="370"/>
      <c r="ALO27" s="370"/>
      <c r="ALP27" s="370"/>
      <c r="ALQ27" s="370"/>
      <c r="ALR27" s="370"/>
      <c r="ALS27" s="370"/>
      <c r="ALT27" s="370"/>
      <c r="ALU27" s="370"/>
      <c r="ALV27" s="370"/>
      <c r="ALW27" s="370"/>
      <c r="ALX27" s="370"/>
      <c r="ALY27" s="370"/>
      <c r="ALZ27" s="370"/>
      <c r="AMA27" s="370"/>
      <c r="AMB27" s="370"/>
      <c r="AMC27" s="370"/>
      <c r="AMD27" s="370"/>
      <c r="AME27" s="370"/>
      <c r="AMF27" s="370"/>
      <c r="AMG27" s="370"/>
      <c r="AMH27" s="370"/>
      <c r="AMI27" s="370"/>
      <c r="AMJ27" s="370"/>
      <c r="AMK27" s="370"/>
      <c r="AML27" s="370"/>
      <c r="AMM27" s="370"/>
      <c r="AMN27" s="370"/>
      <c r="AMO27" s="370"/>
      <c r="AMP27" s="370"/>
      <c r="AMQ27" s="370"/>
      <c r="AMR27" s="370"/>
      <c r="AMS27" s="370"/>
      <c r="AMT27" s="370"/>
      <c r="AMU27" s="370"/>
      <c r="AMV27" s="370"/>
      <c r="AMW27" s="370"/>
      <c r="AMX27" s="370"/>
      <c r="AMY27" s="370"/>
      <c r="AMZ27" s="370"/>
      <c r="ANA27" s="370"/>
      <c r="ANB27" s="370"/>
      <c r="ANC27" s="370"/>
      <c r="AND27" s="370"/>
      <c r="ANE27" s="370"/>
      <c r="ANF27" s="370"/>
      <c r="ANG27" s="370"/>
      <c r="ANH27" s="370"/>
      <c r="ANI27" s="370"/>
      <c r="ANJ27" s="370"/>
      <c r="ANK27" s="370"/>
      <c r="ANL27" s="370"/>
      <c r="ANM27" s="370"/>
      <c r="ANN27" s="370"/>
      <c r="ANO27" s="370"/>
      <c r="ANP27" s="370"/>
      <c r="ANQ27" s="370"/>
      <c r="ANR27" s="370"/>
      <c r="ANS27" s="370"/>
      <c r="ANT27" s="370"/>
      <c r="ANU27" s="370"/>
      <c r="ANV27" s="370"/>
      <c r="ANW27" s="370"/>
      <c r="ANX27" s="370"/>
      <c r="ANY27" s="370"/>
      <c r="ANZ27" s="370"/>
      <c r="AOA27" s="370"/>
      <c r="AOB27" s="370"/>
      <c r="AOC27" s="370"/>
      <c r="AOD27" s="370"/>
      <c r="AOE27" s="370"/>
      <c r="AOF27" s="370"/>
      <c r="AOG27" s="370"/>
      <c r="AOH27" s="370"/>
      <c r="AOI27" s="370"/>
      <c r="AOJ27" s="370"/>
      <c r="AOK27" s="370"/>
      <c r="AOL27" s="370"/>
      <c r="AOM27" s="370"/>
      <c r="AON27" s="370"/>
      <c r="AOO27" s="370"/>
      <c r="AOP27" s="370"/>
      <c r="AOQ27" s="370"/>
      <c r="AOR27" s="370"/>
      <c r="AOS27" s="370"/>
      <c r="AOT27" s="370"/>
      <c r="AOU27" s="370"/>
      <c r="AOV27" s="370"/>
      <c r="AOW27" s="370"/>
      <c r="AOX27" s="370"/>
      <c r="AOY27" s="370"/>
      <c r="AOZ27" s="370"/>
      <c r="APA27" s="370"/>
      <c r="APB27" s="370"/>
      <c r="APC27" s="370"/>
      <c r="APD27" s="370"/>
      <c r="APE27" s="370"/>
      <c r="APF27" s="370"/>
      <c r="APG27" s="370"/>
      <c r="APH27" s="370"/>
      <c r="API27" s="370"/>
      <c r="APJ27" s="370"/>
      <c r="APK27" s="370"/>
      <c r="APL27" s="370"/>
      <c r="APM27" s="370"/>
      <c r="APN27" s="370"/>
      <c r="APO27" s="370"/>
      <c r="APP27" s="370"/>
      <c r="APQ27" s="370"/>
      <c r="APR27" s="370"/>
      <c r="APS27" s="370"/>
      <c r="APT27" s="370"/>
      <c r="APU27" s="370"/>
      <c r="APV27" s="370"/>
      <c r="APW27" s="370"/>
      <c r="APX27" s="370"/>
      <c r="APY27" s="370"/>
      <c r="APZ27" s="370"/>
      <c r="AQA27" s="370"/>
      <c r="AQB27" s="370"/>
      <c r="AQC27" s="370"/>
      <c r="AQD27" s="370"/>
      <c r="AQE27" s="370"/>
      <c r="AQF27" s="370"/>
      <c r="AQG27" s="370"/>
      <c r="AQH27" s="370"/>
      <c r="AQI27" s="370"/>
      <c r="AQJ27" s="370"/>
      <c r="AQK27" s="370"/>
      <c r="AQL27" s="370"/>
      <c r="AQM27" s="370"/>
      <c r="AQN27" s="370"/>
      <c r="AQO27" s="370"/>
      <c r="AQP27" s="370"/>
      <c r="AQQ27" s="370"/>
      <c r="AQR27" s="370"/>
      <c r="AQS27" s="370"/>
      <c r="AQT27" s="370"/>
      <c r="AQU27" s="370"/>
      <c r="AQV27" s="370"/>
      <c r="AQW27" s="370"/>
      <c r="AQX27" s="370"/>
      <c r="AQY27" s="370"/>
      <c r="AQZ27" s="370"/>
      <c r="ARA27" s="370"/>
      <c r="ARB27" s="370"/>
      <c r="ARC27" s="370"/>
      <c r="ARD27" s="370"/>
      <c r="ARE27" s="370"/>
      <c r="ARF27" s="370"/>
      <c r="ARG27" s="370"/>
      <c r="ARH27" s="370"/>
      <c r="ARI27" s="370"/>
      <c r="ARJ27" s="370"/>
      <c r="ARK27" s="370"/>
      <c r="ARL27" s="370"/>
      <c r="ARM27" s="370"/>
      <c r="ARN27" s="370"/>
      <c r="ARO27" s="370"/>
      <c r="ARP27" s="370"/>
      <c r="ARQ27" s="370"/>
      <c r="ARR27" s="370"/>
      <c r="ARS27" s="370"/>
      <c r="ART27" s="370"/>
      <c r="ARU27" s="370"/>
      <c r="ARV27" s="370"/>
      <c r="ARW27" s="370"/>
      <c r="ARX27" s="370"/>
      <c r="ARY27" s="370"/>
      <c r="ARZ27" s="370"/>
      <c r="ASA27" s="370"/>
      <c r="ASB27" s="370"/>
      <c r="ASC27" s="370"/>
      <c r="ASD27" s="370"/>
      <c r="ASE27" s="370"/>
      <c r="ASF27" s="370"/>
      <c r="ASG27" s="370"/>
      <c r="ASH27" s="370"/>
      <c r="ASI27" s="370"/>
      <c r="ASJ27" s="370"/>
      <c r="ASK27" s="370"/>
      <c r="ASL27" s="370"/>
      <c r="ASM27" s="370"/>
      <c r="ASN27" s="370"/>
      <c r="ASO27" s="370"/>
      <c r="ASP27" s="370"/>
      <c r="ASQ27" s="370"/>
      <c r="ASR27" s="370"/>
      <c r="ASS27" s="370"/>
      <c r="AST27" s="370"/>
      <c r="ASU27" s="370"/>
      <c r="ASV27" s="370"/>
      <c r="ASW27" s="370"/>
      <c r="ASX27" s="370"/>
      <c r="ASY27" s="370"/>
      <c r="ASZ27" s="370"/>
      <c r="ATA27" s="370"/>
      <c r="ATB27" s="370"/>
      <c r="ATC27" s="370"/>
      <c r="ATD27" s="370"/>
      <c r="ATE27" s="370"/>
      <c r="ATF27" s="370"/>
      <c r="ATG27" s="370"/>
      <c r="ATH27" s="370"/>
      <c r="ATI27" s="370"/>
      <c r="ATJ27" s="370"/>
      <c r="ATK27" s="370"/>
      <c r="ATL27" s="370"/>
      <c r="ATM27" s="370"/>
      <c r="ATN27" s="370"/>
      <c r="ATO27" s="370"/>
      <c r="ATP27" s="370"/>
      <c r="ATQ27" s="370"/>
      <c r="ATR27" s="370"/>
      <c r="ATS27" s="370"/>
      <c r="ATT27" s="370"/>
      <c r="ATU27" s="370"/>
      <c r="ATV27" s="370"/>
      <c r="ATW27" s="370"/>
      <c r="ATX27" s="370"/>
      <c r="ATY27" s="370"/>
      <c r="ATZ27" s="370"/>
      <c r="AUA27" s="370"/>
      <c r="AUB27" s="370"/>
      <c r="AUC27" s="370"/>
      <c r="AUD27" s="370"/>
      <c r="AUE27" s="370"/>
      <c r="AUF27" s="370"/>
      <c r="AUG27" s="370"/>
      <c r="AUH27" s="370"/>
      <c r="AUI27" s="370"/>
      <c r="AUJ27" s="370"/>
      <c r="AUK27" s="370"/>
      <c r="AUL27" s="370"/>
      <c r="AUM27" s="370"/>
      <c r="AUN27" s="370"/>
      <c r="AUO27" s="370"/>
      <c r="AUP27" s="370"/>
      <c r="AUQ27" s="370"/>
      <c r="AUR27" s="370"/>
      <c r="AUS27" s="370"/>
      <c r="AUT27" s="370"/>
      <c r="AUU27" s="370"/>
      <c r="AUV27" s="370"/>
      <c r="AUW27" s="370"/>
      <c r="AUX27" s="370"/>
      <c r="AUY27" s="370"/>
      <c r="AUZ27" s="370"/>
      <c r="AVA27" s="370"/>
      <c r="AVB27" s="370"/>
      <c r="AVC27" s="370"/>
      <c r="AVD27" s="370"/>
      <c r="AVE27" s="370"/>
      <c r="AVF27" s="370"/>
      <c r="AVG27" s="370"/>
      <c r="AVH27" s="370"/>
      <c r="AVI27" s="370"/>
      <c r="AVJ27" s="370"/>
      <c r="AVK27" s="370"/>
      <c r="AVL27" s="370"/>
      <c r="AVM27" s="370"/>
      <c r="AVN27" s="370"/>
      <c r="AVO27" s="370"/>
      <c r="AVP27" s="370"/>
      <c r="AVQ27" s="370"/>
      <c r="AVR27" s="370"/>
      <c r="AVS27" s="370"/>
      <c r="AVT27" s="370"/>
      <c r="AVU27" s="370"/>
      <c r="AVV27" s="370"/>
      <c r="AVW27" s="370"/>
      <c r="AVX27" s="370"/>
      <c r="AVY27" s="370"/>
      <c r="AVZ27" s="370"/>
      <c r="AWA27" s="370"/>
      <c r="AWB27" s="370"/>
      <c r="AWC27" s="370"/>
      <c r="AWD27" s="370"/>
      <c r="AWE27" s="370"/>
      <c r="AWF27" s="370"/>
      <c r="AWG27" s="370"/>
      <c r="AWH27" s="370"/>
      <c r="AWI27" s="370"/>
      <c r="AWJ27" s="370"/>
      <c r="AWK27" s="370"/>
      <c r="AWL27" s="370"/>
      <c r="AWM27" s="370"/>
      <c r="AWN27" s="370"/>
      <c r="AWO27" s="370"/>
      <c r="AWP27" s="370"/>
      <c r="AWQ27" s="370"/>
      <c r="AWR27" s="370"/>
      <c r="AWS27" s="370"/>
      <c r="AWT27" s="370"/>
      <c r="AWU27" s="370"/>
      <c r="AWV27" s="370"/>
      <c r="AWW27" s="370"/>
      <c r="AWX27" s="370"/>
      <c r="AWY27" s="370"/>
      <c r="AWZ27" s="370"/>
      <c r="AXA27" s="370"/>
      <c r="AXB27" s="370"/>
      <c r="AXC27" s="370"/>
      <c r="AXD27" s="370"/>
      <c r="AXE27" s="370"/>
      <c r="AXF27" s="370"/>
      <c r="AXG27" s="370"/>
      <c r="AXH27" s="370"/>
      <c r="AXI27" s="370"/>
      <c r="AXJ27" s="370"/>
      <c r="AXK27" s="370"/>
      <c r="AXL27" s="370"/>
      <c r="AXM27" s="370"/>
      <c r="AXN27" s="370"/>
      <c r="AXO27" s="370"/>
      <c r="AXP27" s="370"/>
      <c r="AXQ27" s="370"/>
      <c r="AXR27" s="370"/>
      <c r="AXS27" s="370"/>
      <c r="AXT27" s="370"/>
      <c r="AXU27" s="370"/>
      <c r="AXV27" s="370"/>
      <c r="AXW27" s="370"/>
      <c r="AXX27" s="370"/>
      <c r="AXY27" s="370"/>
      <c r="AXZ27" s="370"/>
      <c r="AYA27" s="370"/>
      <c r="AYB27" s="370"/>
      <c r="AYC27" s="370"/>
      <c r="AYD27" s="370"/>
      <c r="AYE27" s="370"/>
      <c r="AYF27" s="370"/>
      <c r="AYG27" s="370"/>
      <c r="AYH27" s="370"/>
      <c r="AYI27" s="370"/>
      <c r="AYJ27" s="370"/>
      <c r="AYK27" s="370"/>
      <c r="AYL27" s="370"/>
      <c r="AYM27" s="370"/>
      <c r="AYN27" s="370"/>
      <c r="AYO27" s="370"/>
      <c r="AYP27" s="370"/>
      <c r="AYQ27" s="370"/>
      <c r="AYR27" s="370"/>
      <c r="AYS27" s="370"/>
      <c r="AYT27" s="370"/>
      <c r="AYU27" s="370"/>
      <c r="AYV27" s="370"/>
      <c r="AYW27" s="370"/>
      <c r="AYX27" s="370"/>
      <c r="AYY27" s="370"/>
      <c r="AYZ27" s="370"/>
      <c r="AZA27" s="370"/>
      <c r="AZB27" s="370"/>
      <c r="AZC27" s="370"/>
      <c r="AZD27" s="370"/>
      <c r="AZE27" s="370"/>
      <c r="AZF27" s="370"/>
      <c r="AZG27" s="370"/>
      <c r="AZH27" s="370"/>
      <c r="AZI27" s="370"/>
      <c r="AZJ27" s="370"/>
      <c r="AZK27" s="370"/>
      <c r="AZL27" s="370"/>
      <c r="AZM27" s="370"/>
      <c r="AZN27" s="370"/>
      <c r="AZO27" s="370"/>
      <c r="AZP27" s="370"/>
      <c r="AZQ27" s="370"/>
      <c r="AZR27" s="370"/>
      <c r="AZS27" s="370"/>
      <c r="AZT27" s="370"/>
      <c r="AZU27" s="370"/>
      <c r="AZV27" s="370"/>
      <c r="AZW27" s="370"/>
      <c r="AZX27" s="370"/>
      <c r="AZY27" s="370"/>
      <c r="AZZ27" s="370"/>
      <c r="BAA27" s="370"/>
      <c r="BAB27" s="370"/>
      <c r="BAC27" s="370"/>
      <c r="BAD27" s="370"/>
      <c r="BAE27" s="370"/>
      <c r="BAF27" s="370"/>
      <c r="BAG27" s="370"/>
      <c r="BAH27" s="370"/>
      <c r="BAI27" s="370"/>
      <c r="BAJ27" s="370"/>
      <c r="BAK27" s="370"/>
      <c r="BAL27" s="370"/>
      <c r="BAM27" s="370"/>
      <c r="BAN27" s="370"/>
      <c r="BAO27" s="370"/>
      <c r="BAP27" s="370"/>
      <c r="BAQ27" s="370"/>
      <c r="BAR27" s="370"/>
      <c r="BAS27" s="370"/>
      <c r="BAT27" s="370"/>
      <c r="BAU27" s="370"/>
      <c r="BAV27" s="370"/>
      <c r="BAW27" s="370"/>
      <c r="BAX27" s="370"/>
      <c r="BAY27" s="370"/>
      <c r="BAZ27" s="370"/>
      <c r="BBA27" s="370"/>
      <c r="BBB27" s="370"/>
      <c r="BBC27" s="370"/>
      <c r="BBD27" s="370"/>
      <c r="BBE27" s="370"/>
      <c r="BBF27" s="370"/>
      <c r="BBG27" s="370"/>
      <c r="BBH27" s="370"/>
      <c r="BBI27" s="370"/>
      <c r="BBJ27" s="370"/>
      <c r="BBK27" s="370"/>
      <c r="BBL27" s="370"/>
      <c r="BBM27" s="370"/>
      <c r="BBN27" s="370"/>
      <c r="BBO27" s="370"/>
      <c r="BBP27" s="370"/>
      <c r="BBQ27" s="370"/>
      <c r="BBR27" s="370"/>
      <c r="BBS27" s="370"/>
      <c r="BBT27" s="370"/>
      <c r="BBU27" s="370"/>
      <c r="BBV27" s="370"/>
      <c r="BBW27" s="370"/>
      <c r="BBX27" s="370"/>
      <c r="BBY27" s="370"/>
      <c r="BBZ27" s="370"/>
      <c r="BCA27" s="370"/>
      <c r="BCB27" s="370"/>
      <c r="BCC27" s="370"/>
      <c r="BCD27" s="370"/>
      <c r="BCE27" s="370"/>
      <c r="BCF27" s="370"/>
      <c r="BCG27" s="370"/>
      <c r="BCH27" s="370"/>
      <c r="BCI27" s="370"/>
      <c r="BCJ27" s="370"/>
      <c r="BCK27" s="370"/>
      <c r="BCL27" s="370"/>
      <c r="BCM27" s="370"/>
      <c r="BCN27" s="370"/>
      <c r="BCO27" s="370"/>
      <c r="BCP27" s="370"/>
      <c r="BCQ27" s="370"/>
      <c r="BCR27" s="370"/>
      <c r="BCS27" s="370"/>
      <c r="BCT27" s="370"/>
      <c r="BCU27" s="370"/>
      <c r="BCV27" s="370"/>
      <c r="BCW27" s="370"/>
      <c r="BCX27" s="370"/>
      <c r="BCY27" s="370"/>
      <c r="BCZ27" s="370"/>
      <c r="BDA27" s="370"/>
      <c r="BDB27" s="370"/>
      <c r="BDC27" s="370"/>
      <c r="BDD27" s="370"/>
      <c r="BDE27" s="370"/>
      <c r="BDF27" s="370"/>
      <c r="BDG27" s="370"/>
      <c r="BDH27" s="370"/>
      <c r="BDI27" s="370"/>
      <c r="BDJ27" s="370"/>
      <c r="BDK27" s="370"/>
      <c r="BDL27" s="370"/>
      <c r="BDM27" s="370"/>
      <c r="BDN27" s="370"/>
      <c r="BDO27" s="370"/>
      <c r="BDP27" s="370"/>
      <c r="BDQ27" s="370"/>
      <c r="BDR27" s="370"/>
      <c r="BDS27" s="370"/>
      <c r="BDT27" s="370"/>
      <c r="BDU27" s="370"/>
      <c r="BDV27" s="370"/>
      <c r="BDW27" s="370"/>
      <c r="BDX27" s="370"/>
      <c r="BDY27" s="370"/>
      <c r="BDZ27" s="370"/>
      <c r="BEA27" s="370"/>
      <c r="BEB27" s="370"/>
      <c r="BEC27" s="370"/>
      <c r="BED27" s="370"/>
      <c r="BEE27" s="370"/>
      <c r="BEF27" s="370"/>
      <c r="BEG27" s="370"/>
      <c r="BEH27" s="370"/>
      <c r="BEI27" s="370"/>
      <c r="BEJ27" s="370"/>
      <c r="BEK27" s="370"/>
      <c r="BEL27" s="370"/>
      <c r="BEM27" s="370"/>
      <c r="BEN27" s="370"/>
      <c r="BEO27" s="370"/>
      <c r="BEP27" s="370"/>
      <c r="BEQ27" s="370"/>
      <c r="BER27" s="370"/>
      <c r="BES27" s="370"/>
      <c r="BET27" s="370"/>
      <c r="BEU27" s="370"/>
      <c r="BEV27" s="370"/>
      <c r="BEW27" s="370"/>
      <c r="BEX27" s="370"/>
      <c r="BEY27" s="370"/>
      <c r="BEZ27" s="370"/>
      <c r="BFA27" s="370"/>
      <c r="BFB27" s="370"/>
      <c r="BFC27" s="370"/>
      <c r="BFD27" s="370"/>
      <c r="BFE27" s="370"/>
      <c r="BFF27" s="370"/>
      <c r="BFG27" s="370"/>
      <c r="BFH27" s="370"/>
      <c r="BFI27" s="370"/>
      <c r="BFJ27" s="370"/>
      <c r="BFK27" s="370"/>
      <c r="BFL27" s="370"/>
      <c r="BFM27" s="370"/>
      <c r="BFN27" s="370"/>
      <c r="BFO27" s="370"/>
      <c r="BFP27" s="370"/>
      <c r="BFQ27" s="370"/>
      <c r="BFR27" s="370"/>
      <c r="BFS27" s="370"/>
      <c r="BFT27" s="370"/>
      <c r="BFU27" s="370"/>
      <c r="BFV27" s="370"/>
      <c r="BFW27" s="370"/>
      <c r="BFX27" s="370"/>
      <c r="BFY27" s="370"/>
      <c r="BFZ27" s="370"/>
      <c r="BGA27" s="370"/>
      <c r="BGB27" s="370"/>
      <c r="BGC27" s="370"/>
      <c r="BGD27" s="370"/>
      <c r="BGE27" s="370"/>
      <c r="BGF27" s="370"/>
      <c r="BGG27" s="370"/>
      <c r="BGH27" s="370"/>
      <c r="BGI27" s="370"/>
      <c r="BGJ27" s="370"/>
      <c r="BGK27" s="370"/>
      <c r="BGL27" s="370"/>
      <c r="BGM27" s="370"/>
      <c r="BGN27" s="370"/>
      <c r="BGO27" s="370"/>
      <c r="BGP27" s="370"/>
      <c r="BGQ27" s="370"/>
      <c r="BGR27" s="370"/>
      <c r="BGS27" s="370"/>
      <c r="BGT27" s="370"/>
      <c r="BGU27" s="370"/>
      <c r="BGV27" s="370"/>
      <c r="BGW27" s="370"/>
      <c r="BGX27" s="370"/>
      <c r="BGY27" s="370"/>
      <c r="BGZ27" s="370"/>
      <c r="BHA27" s="370"/>
      <c r="BHB27" s="370"/>
      <c r="BHC27" s="370"/>
      <c r="BHD27" s="370"/>
      <c r="BHE27" s="370"/>
      <c r="BHF27" s="370"/>
      <c r="BHG27" s="370"/>
      <c r="BHH27" s="370"/>
      <c r="BHI27" s="370"/>
      <c r="BHJ27" s="370"/>
      <c r="BHK27" s="370"/>
      <c r="BHL27" s="370"/>
      <c r="BHM27" s="370"/>
      <c r="BHN27" s="370"/>
      <c r="BHO27" s="370"/>
      <c r="BHP27" s="370"/>
      <c r="BHQ27" s="370"/>
      <c r="BHR27" s="370"/>
      <c r="BHS27" s="370"/>
      <c r="BHT27" s="370"/>
      <c r="BHU27" s="370"/>
      <c r="BHV27" s="370"/>
      <c r="BHW27" s="370"/>
      <c r="BHX27" s="370"/>
      <c r="BHY27" s="370"/>
      <c r="BHZ27" s="370"/>
      <c r="BIA27" s="370"/>
      <c r="BIB27" s="370"/>
      <c r="BIC27" s="370"/>
      <c r="BID27" s="370"/>
      <c r="BIE27" s="370"/>
      <c r="BIF27" s="370"/>
      <c r="BIG27" s="370"/>
      <c r="BIH27" s="370"/>
      <c r="BII27" s="370"/>
      <c r="BIJ27" s="370"/>
      <c r="BIK27" s="370"/>
      <c r="BIL27" s="370"/>
      <c r="BIM27" s="370"/>
      <c r="BIN27" s="370"/>
      <c r="BIO27" s="370"/>
      <c r="BIP27" s="370"/>
      <c r="BIQ27" s="370"/>
      <c r="BIR27" s="370"/>
      <c r="BIS27" s="370"/>
      <c r="BIT27" s="370"/>
      <c r="BIU27" s="370"/>
      <c r="BIV27" s="370"/>
      <c r="BIW27" s="370"/>
      <c r="BIX27" s="370"/>
      <c r="BIY27" s="370"/>
      <c r="BIZ27" s="370"/>
      <c r="BJA27" s="370"/>
      <c r="BJB27" s="370"/>
      <c r="BJC27" s="370"/>
      <c r="BJD27" s="370"/>
      <c r="BJE27" s="370"/>
      <c r="BJF27" s="370"/>
      <c r="BJG27" s="370"/>
      <c r="BJH27" s="370"/>
      <c r="BJI27" s="370"/>
      <c r="BJJ27" s="370"/>
      <c r="BJK27" s="370"/>
      <c r="BJL27" s="370"/>
      <c r="BJM27" s="370"/>
      <c r="BJN27" s="370"/>
      <c r="BJO27" s="370"/>
      <c r="BJP27" s="370"/>
      <c r="BJQ27" s="370"/>
      <c r="BJR27" s="370"/>
      <c r="BJS27" s="370"/>
      <c r="BJT27" s="370"/>
      <c r="BJU27" s="370"/>
      <c r="BJV27" s="370"/>
      <c r="BJW27" s="370"/>
      <c r="BJX27" s="370"/>
      <c r="BJY27" s="370"/>
      <c r="BJZ27" s="370"/>
      <c r="BKA27" s="370"/>
      <c r="BKB27" s="370"/>
      <c r="BKC27" s="370"/>
      <c r="BKD27" s="370"/>
      <c r="BKE27" s="370"/>
      <c r="BKF27" s="370"/>
      <c r="BKG27" s="370"/>
      <c r="BKH27" s="370"/>
      <c r="BKI27" s="370"/>
      <c r="BKJ27" s="370"/>
      <c r="BKK27" s="370"/>
      <c r="BKL27" s="370"/>
      <c r="BKM27" s="370"/>
      <c r="BKN27" s="370"/>
      <c r="BKO27" s="370"/>
      <c r="BKP27" s="370"/>
      <c r="BKQ27" s="370"/>
      <c r="BKR27" s="370"/>
      <c r="BKS27" s="370"/>
      <c r="BKT27" s="370"/>
      <c r="BKU27" s="370"/>
      <c r="BKV27" s="370"/>
      <c r="BKW27" s="370"/>
      <c r="BKX27" s="370"/>
      <c r="BKY27" s="370"/>
      <c r="BKZ27" s="370"/>
      <c r="BLA27" s="370"/>
      <c r="BLB27" s="370"/>
      <c r="BLC27" s="370"/>
      <c r="BLD27" s="370"/>
      <c r="BLE27" s="370"/>
      <c r="BLF27" s="370"/>
      <c r="BLG27" s="370"/>
      <c r="BLH27" s="370"/>
      <c r="BLI27" s="370"/>
      <c r="BLJ27" s="370"/>
      <c r="BLK27" s="370"/>
      <c r="BLL27" s="370"/>
      <c r="BLM27" s="370"/>
      <c r="BLN27" s="370"/>
      <c r="BLO27" s="370"/>
      <c r="BLP27" s="370"/>
      <c r="BLQ27" s="370"/>
      <c r="BLR27" s="370"/>
      <c r="BLS27" s="370"/>
      <c r="BLT27" s="370"/>
      <c r="BLU27" s="370"/>
      <c r="BLV27" s="370"/>
      <c r="BLW27" s="370"/>
      <c r="BLX27" s="370"/>
      <c r="BLY27" s="370"/>
      <c r="BLZ27" s="370"/>
    </row>
    <row r="28" spans="1:1690" s="279" customFormat="1" ht="11.25" customHeight="1" x14ac:dyDescent="0.2">
      <c r="A28" s="394" t="s">
        <v>56</v>
      </c>
      <c r="B28" s="372" t="s">
        <v>128</v>
      </c>
      <c r="C28" s="373">
        <v>0.19600000000000001</v>
      </c>
      <c r="D28" s="373">
        <v>0.20399999999999999</v>
      </c>
      <c r="E28" s="373">
        <v>0.2</v>
      </c>
      <c r="F28" s="373">
        <v>0.60299999999999998</v>
      </c>
      <c r="G28" s="373">
        <v>0.38800000000000001</v>
      </c>
      <c r="H28" s="373">
        <v>0.33329999999999999</v>
      </c>
      <c r="I28" s="373">
        <v>0.29260000000000003</v>
      </c>
      <c r="J28" s="373">
        <v>0.2351</v>
      </c>
      <c r="K28" s="373">
        <v>0.22059999999999999</v>
      </c>
      <c r="L28" s="373">
        <v>0.18</v>
      </c>
      <c r="M28" s="373">
        <v>0.18659999999999999</v>
      </c>
      <c r="N28" s="373">
        <v>0.2591</v>
      </c>
      <c r="O28" s="373">
        <v>0.2185</v>
      </c>
      <c r="P28" s="373">
        <v>0.21579999999999999</v>
      </c>
      <c r="Q28" s="373">
        <v>0.19870299999999999</v>
      </c>
      <c r="R28" s="373">
        <v>6.0822000000000001E-2</v>
      </c>
      <c r="S28" s="373">
        <v>0.10269</v>
      </c>
      <c r="T28" s="373">
        <v>0.11203399999999999</v>
      </c>
      <c r="U28" s="373">
        <v>0.108482</v>
      </c>
      <c r="V28" s="373">
        <v>0.15381600000000001</v>
      </c>
      <c r="W28" s="373">
        <v>0.19070899999999999</v>
      </c>
      <c r="X28" s="373">
        <v>0.16477600000000001</v>
      </c>
      <c r="Y28" s="373">
        <v>0.17032900000000001</v>
      </c>
      <c r="Z28" s="373">
        <v>0.18031800000000001</v>
      </c>
      <c r="AA28" s="373">
        <v>0.18448000000000001</v>
      </c>
      <c r="AB28" s="373">
        <v>0.180867</v>
      </c>
      <c r="AC28" s="373">
        <v>0.20221600000000001</v>
      </c>
      <c r="AD28" s="373"/>
      <c r="AE28" s="373"/>
      <c r="AF28" s="373"/>
      <c r="AG28" s="373"/>
      <c r="AH28" s="373"/>
      <c r="AI28" s="373"/>
      <c r="AJ28" s="373"/>
      <c r="AK28" s="373"/>
      <c r="AL28" s="373"/>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c r="CF28" s="370"/>
      <c r="CG28" s="370"/>
      <c r="CH28" s="370"/>
      <c r="CI28" s="370"/>
      <c r="CJ28" s="370"/>
      <c r="CK28" s="370"/>
      <c r="CL28" s="370"/>
      <c r="CM28" s="370"/>
      <c r="CN28" s="370"/>
      <c r="CO28" s="370"/>
      <c r="CP28" s="370"/>
      <c r="CQ28" s="370"/>
      <c r="CR28" s="370"/>
      <c r="CS28" s="370"/>
      <c r="CT28" s="370"/>
      <c r="CU28" s="370"/>
      <c r="CV28" s="370"/>
      <c r="CW28" s="370"/>
      <c r="CX28" s="370"/>
      <c r="CY28" s="370"/>
      <c r="CZ28" s="370"/>
      <c r="DA28" s="370"/>
      <c r="DB28" s="370"/>
      <c r="DC28" s="370"/>
      <c r="DD28" s="370"/>
      <c r="DE28" s="370"/>
      <c r="DF28" s="370"/>
      <c r="DG28" s="370"/>
      <c r="DH28" s="370"/>
      <c r="DI28" s="370"/>
      <c r="DJ28" s="370"/>
      <c r="DK28" s="370"/>
      <c r="DL28" s="370"/>
      <c r="DM28" s="370"/>
      <c r="DN28" s="370"/>
      <c r="DO28" s="370"/>
      <c r="DP28" s="370"/>
      <c r="DQ28" s="370"/>
      <c r="DR28" s="370"/>
      <c r="DS28" s="370"/>
      <c r="DT28" s="370"/>
      <c r="DU28" s="370"/>
      <c r="DV28" s="370"/>
      <c r="DW28" s="370"/>
      <c r="DX28" s="370"/>
      <c r="DY28" s="370"/>
      <c r="DZ28" s="370"/>
      <c r="EA28" s="370"/>
      <c r="EB28" s="370"/>
      <c r="EC28" s="370"/>
      <c r="ED28" s="370"/>
      <c r="EE28" s="370"/>
      <c r="EF28" s="370"/>
      <c r="EG28" s="370"/>
      <c r="EH28" s="370"/>
      <c r="EI28" s="370"/>
      <c r="EJ28" s="370"/>
      <c r="EK28" s="370"/>
      <c r="EL28" s="370"/>
      <c r="EM28" s="370"/>
      <c r="EN28" s="370"/>
      <c r="EO28" s="370"/>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0"/>
      <c r="FP28" s="370"/>
      <c r="FQ28" s="370"/>
      <c r="FR28" s="370"/>
      <c r="FS28" s="370"/>
      <c r="FT28" s="370"/>
      <c r="FU28" s="370"/>
      <c r="FV28" s="370"/>
      <c r="FW28" s="370"/>
      <c r="FX28" s="370"/>
      <c r="FY28" s="370"/>
      <c r="FZ28" s="370"/>
      <c r="GA28" s="370"/>
      <c r="GB28" s="370"/>
      <c r="GC28" s="370"/>
      <c r="GD28" s="370"/>
      <c r="GE28" s="370"/>
      <c r="GF28" s="370"/>
      <c r="GG28" s="370"/>
      <c r="GH28" s="370"/>
      <c r="GI28" s="370"/>
      <c r="GJ28" s="370"/>
      <c r="GK28" s="370"/>
      <c r="GL28" s="370"/>
      <c r="GM28" s="370"/>
      <c r="GN28" s="370"/>
      <c r="GO28" s="370"/>
      <c r="GP28" s="370"/>
      <c r="GQ28" s="370"/>
      <c r="GR28" s="370"/>
      <c r="GS28" s="370"/>
      <c r="GT28" s="370"/>
      <c r="GU28" s="370"/>
      <c r="GV28" s="370"/>
      <c r="GW28" s="370"/>
      <c r="GX28" s="370"/>
      <c r="GY28" s="370"/>
      <c r="GZ28" s="370"/>
      <c r="HA28" s="370"/>
      <c r="HB28" s="370"/>
      <c r="HC28" s="370"/>
      <c r="HD28" s="370"/>
      <c r="HE28" s="370"/>
      <c r="HF28" s="370"/>
      <c r="HG28" s="370"/>
      <c r="HH28" s="370"/>
      <c r="HI28" s="370"/>
      <c r="HJ28" s="370"/>
      <c r="HK28" s="370"/>
      <c r="HL28" s="370"/>
      <c r="HM28" s="370"/>
      <c r="HN28" s="370"/>
      <c r="HO28" s="370"/>
      <c r="HP28" s="370"/>
      <c r="HQ28" s="370"/>
      <c r="HR28" s="370"/>
      <c r="HS28" s="370"/>
      <c r="HT28" s="370"/>
      <c r="HU28" s="370"/>
      <c r="HV28" s="370"/>
      <c r="HW28" s="370"/>
      <c r="HX28" s="370"/>
      <c r="HY28" s="370"/>
      <c r="HZ28" s="370"/>
      <c r="IA28" s="370"/>
      <c r="IB28" s="370"/>
      <c r="IC28" s="370"/>
      <c r="ID28" s="370"/>
      <c r="IE28" s="370"/>
      <c r="IF28" s="370"/>
      <c r="IG28" s="370"/>
      <c r="IH28" s="370"/>
      <c r="II28" s="370"/>
      <c r="IJ28" s="370"/>
      <c r="IK28" s="370"/>
      <c r="IL28" s="370"/>
      <c r="IM28" s="370"/>
      <c r="IN28" s="370"/>
      <c r="IO28" s="370"/>
      <c r="IP28" s="370"/>
      <c r="IQ28" s="370"/>
      <c r="IR28" s="370"/>
      <c r="IS28" s="370"/>
      <c r="IT28" s="370"/>
      <c r="IU28" s="370"/>
      <c r="IV28" s="370"/>
      <c r="IW28" s="370"/>
      <c r="IX28" s="370"/>
      <c r="IY28" s="370"/>
      <c r="IZ28" s="370"/>
      <c r="JA28" s="370"/>
      <c r="JB28" s="370"/>
      <c r="JC28" s="370"/>
      <c r="JD28" s="370"/>
      <c r="JE28" s="370"/>
      <c r="JF28" s="370"/>
      <c r="JG28" s="370"/>
      <c r="JH28" s="370"/>
      <c r="JI28" s="370"/>
      <c r="JJ28" s="370"/>
      <c r="JK28" s="370"/>
      <c r="JL28" s="370"/>
      <c r="JM28" s="370"/>
      <c r="JN28" s="370"/>
      <c r="JO28" s="370"/>
      <c r="JP28" s="370"/>
      <c r="JQ28" s="370"/>
      <c r="JR28" s="370"/>
      <c r="JS28" s="370"/>
      <c r="JT28" s="370"/>
      <c r="JU28" s="370"/>
      <c r="JV28" s="370"/>
      <c r="JW28" s="370"/>
      <c r="JX28" s="370"/>
      <c r="JY28" s="370"/>
      <c r="JZ28" s="370"/>
      <c r="KA28" s="370"/>
      <c r="KB28" s="370"/>
      <c r="KC28" s="370"/>
      <c r="KD28" s="370"/>
      <c r="KE28" s="370"/>
      <c r="KF28" s="370"/>
      <c r="KG28" s="370"/>
      <c r="KH28" s="370"/>
      <c r="KI28" s="370"/>
      <c r="KJ28" s="370"/>
      <c r="KK28" s="370"/>
      <c r="KL28" s="370"/>
      <c r="KM28" s="370"/>
      <c r="KN28" s="370"/>
      <c r="KO28" s="370"/>
      <c r="KP28" s="370"/>
      <c r="KQ28" s="370"/>
      <c r="KR28" s="370"/>
      <c r="KS28" s="370"/>
      <c r="KT28" s="370"/>
      <c r="KU28" s="370"/>
      <c r="KV28" s="370"/>
      <c r="KW28" s="370"/>
      <c r="KX28" s="370"/>
      <c r="KY28" s="370"/>
      <c r="KZ28" s="370"/>
      <c r="LA28" s="370"/>
      <c r="LB28" s="370"/>
      <c r="LC28" s="370"/>
      <c r="LD28" s="370"/>
      <c r="LE28" s="370"/>
      <c r="LF28" s="370"/>
      <c r="LG28" s="370"/>
      <c r="LH28" s="370"/>
      <c r="LI28" s="370"/>
      <c r="LJ28" s="370"/>
      <c r="LK28" s="370"/>
      <c r="LL28" s="370"/>
      <c r="LM28" s="370"/>
      <c r="LN28" s="370"/>
      <c r="LO28" s="370"/>
      <c r="LP28" s="370"/>
      <c r="LQ28" s="370"/>
      <c r="LR28" s="370"/>
      <c r="LS28" s="370"/>
      <c r="LT28" s="370"/>
      <c r="LU28" s="370"/>
      <c r="LV28" s="370"/>
      <c r="LW28" s="370"/>
      <c r="LX28" s="370"/>
      <c r="LY28" s="370"/>
      <c r="LZ28" s="370"/>
      <c r="MA28" s="370"/>
      <c r="MB28" s="370"/>
      <c r="MC28" s="370"/>
      <c r="MD28" s="370"/>
      <c r="ME28" s="370"/>
      <c r="MF28" s="370"/>
      <c r="MG28" s="370"/>
      <c r="MH28" s="370"/>
      <c r="MI28" s="370"/>
      <c r="MJ28" s="370"/>
      <c r="MK28" s="370"/>
      <c r="ML28" s="370"/>
      <c r="MM28" s="370"/>
      <c r="MN28" s="370"/>
      <c r="MO28" s="370"/>
      <c r="MP28" s="370"/>
      <c r="MQ28" s="370"/>
      <c r="MR28" s="370"/>
      <c r="MS28" s="370"/>
      <c r="MT28" s="370"/>
      <c r="MU28" s="370"/>
      <c r="MV28" s="370"/>
      <c r="MW28" s="370"/>
      <c r="MX28" s="370"/>
      <c r="MY28" s="370"/>
      <c r="MZ28" s="370"/>
      <c r="NA28" s="370"/>
      <c r="NB28" s="370"/>
      <c r="NC28" s="370"/>
      <c r="ND28" s="370"/>
      <c r="NE28" s="370"/>
      <c r="NF28" s="370"/>
      <c r="NG28" s="370"/>
      <c r="NH28" s="370"/>
      <c r="NI28" s="370"/>
      <c r="NJ28" s="370"/>
      <c r="NK28" s="370"/>
      <c r="NL28" s="370"/>
      <c r="NM28" s="370"/>
      <c r="NN28" s="370"/>
      <c r="NO28" s="370"/>
      <c r="NP28" s="370"/>
      <c r="NQ28" s="370"/>
      <c r="NR28" s="370"/>
      <c r="NS28" s="370"/>
      <c r="NT28" s="370"/>
      <c r="NU28" s="370"/>
      <c r="NV28" s="370"/>
      <c r="NW28" s="370"/>
      <c r="NX28" s="370"/>
      <c r="NY28" s="370"/>
      <c r="NZ28" s="370"/>
      <c r="OA28" s="370"/>
      <c r="OB28" s="370"/>
      <c r="OC28" s="370"/>
      <c r="OD28" s="370"/>
      <c r="OE28" s="370"/>
      <c r="OF28" s="370"/>
      <c r="OG28" s="370"/>
      <c r="OH28" s="370"/>
      <c r="OI28" s="370"/>
      <c r="OJ28" s="370"/>
      <c r="OK28" s="370"/>
      <c r="OL28" s="370"/>
      <c r="OM28" s="370"/>
      <c r="ON28" s="370"/>
      <c r="OO28" s="370"/>
      <c r="OP28" s="370"/>
      <c r="OQ28" s="370"/>
      <c r="OR28" s="370"/>
      <c r="OS28" s="370"/>
      <c r="OT28" s="370"/>
      <c r="OU28" s="370"/>
      <c r="OV28" s="370"/>
      <c r="OW28" s="370"/>
      <c r="OX28" s="370"/>
      <c r="OY28" s="370"/>
      <c r="OZ28" s="370"/>
      <c r="PA28" s="370"/>
      <c r="PB28" s="370"/>
      <c r="PC28" s="370"/>
      <c r="PD28" s="370"/>
      <c r="PE28" s="370"/>
      <c r="PF28" s="370"/>
      <c r="PG28" s="370"/>
      <c r="PH28" s="370"/>
      <c r="PI28" s="370"/>
      <c r="PJ28" s="370"/>
      <c r="PK28" s="370"/>
      <c r="PL28" s="370"/>
      <c r="PM28" s="370"/>
      <c r="PN28" s="370"/>
      <c r="PO28" s="370"/>
      <c r="PP28" s="370"/>
      <c r="PQ28" s="370"/>
      <c r="PR28" s="370"/>
      <c r="PS28" s="370"/>
      <c r="PT28" s="370"/>
      <c r="PU28" s="370"/>
      <c r="PV28" s="370"/>
      <c r="PW28" s="370"/>
      <c r="PX28" s="370"/>
      <c r="PY28" s="370"/>
      <c r="PZ28" s="370"/>
      <c r="QA28" s="370"/>
      <c r="QB28" s="370"/>
      <c r="QC28" s="370"/>
      <c r="QD28" s="370"/>
      <c r="QE28" s="370"/>
      <c r="QF28" s="370"/>
      <c r="QG28" s="370"/>
      <c r="QH28" s="370"/>
      <c r="QI28" s="370"/>
      <c r="QJ28" s="370"/>
      <c r="QK28" s="370"/>
      <c r="QL28" s="370"/>
      <c r="QM28" s="370"/>
      <c r="QN28" s="370"/>
      <c r="QO28" s="370"/>
      <c r="QP28" s="370"/>
      <c r="QQ28" s="370"/>
      <c r="QR28" s="370"/>
      <c r="QS28" s="370"/>
      <c r="QT28" s="370"/>
      <c r="QU28" s="370"/>
      <c r="QV28" s="370"/>
      <c r="QW28" s="370"/>
      <c r="QX28" s="370"/>
      <c r="QY28" s="370"/>
      <c r="QZ28" s="370"/>
      <c r="RA28" s="370"/>
      <c r="RB28" s="370"/>
      <c r="RC28" s="370"/>
      <c r="RD28" s="370"/>
      <c r="RE28" s="370"/>
      <c r="RF28" s="370"/>
      <c r="RG28" s="370"/>
      <c r="RH28" s="370"/>
      <c r="RI28" s="370"/>
      <c r="RJ28" s="370"/>
      <c r="RK28" s="370"/>
      <c r="RL28" s="370"/>
      <c r="RM28" s="370"/>
      <c r="RN28" s="370"/>
      <c r="RO28" s="370"/>
      <c r="RP28" s="370"/>
      <c r="RQ28" s="370"/>
      <c r="RR28" s="370"/>
      <c r="RS28" s="370"/>
      <c r="RT28" s="370"/>
      <c r="RU28" s="370"/>
      <c r="RV28" s="370"/>
      <c r="RW28" s="370"/>
      <c r="RX28" s="370"/>
      <c r="RY28" s="370"/>
      <c r="RZ28" s="370"/>
      <c r="SA28" s="370"/>
      <c r="SB28" s="370"/>
      <c r="SC28" s="370"/>
      <c r="SD28" s="370"/>
      <c r="SE28" s="370"/>
      <c r="SF28" s="370"/>
      <c r="SG28" s="370"/>
      <c r="SH28" s="370"/>
      <c r="SI28" s="370"/>
      <c r="SJ28" s="370"/>
      <c r="SK28" s="370"/>
      <c r="SL28" s="370"/>
      <c r="SM28" s="370"/>
      <c r="SN28" s="370"/>
      <c r="SO28" s="370"/>
      <c r="SP28" s="370"/>
      <c r="SQ28" s="370"/>
      <c r="SR28" s="370"/>
      <c r="SS28" s="370"/>
      <c r="ST28" s="370"/>
      <c r="SU28" s="370"/>
      <c r="SV28" s="370"/>
      <c r="SW28" s="370"/>
      <c r="SX28" s="370"/>
      <c r="SY28" s="370"/>
      <c r="SZ28" s="370"/>
      <c r="TA28" s="370"/>
      <c r="TB28" s="370"/>
      <c r="TC28" s="370"/>
      <c r="TD28" s="370"/>
      <c r="TE28" s="370"/>
      <c r="TF28" s="370"/>
      <c r="TG28" s="370"/>
      <c r="TH28" s="370"/>
      <c r="TI28" s="370"/>
      <c r="TJ28" s="370"/>
      <c r="TK28" s="370"/>
      <c r="TL28" s="370"/>
      <c r="TM28" s="370"/>
      <c r="TN28" s="370"/>
      <c r="TO28" s="370"/>
      <c r="TP28" s="370"/>
      <c r="TQ28" s="370"/>
      <c r="TR28" s="370"/>
      <c r="TS28" s="370"/>
      <c r="TT28" s="370"/>
      <c r="TU28" s="370"/>
      <c r="TV28" s="370"/>
      <c r="TW28" s="370"/>
      <c r="TX28" s="370"/>
      <c r="TY28" s="370"/>
      <c r="TZ28" s="370"/>
      <c r="UA28" s="370"/>
      <c r="UB28" s="370"/>
      <c r="UC28" s="370"/>
      <c r="UD28" s="370"/>
      <c r="UE28" s="370"/>
      <c r="UF28" s="370"/>
      <c r="UG28" s="370"/>
      <c r="UH28" s="370"/>
      <c r="UI28" s="370"/>
      <c r="UJ28" s="370"/>
      <c r="UK28" s="370"/>
      <c r="UL28" s="370"/>
      <c r="UM28" s="370"/>
      <c r="UN28" s="370"/>
      <c r="UO28" s="370"/>
      <c r="UP28" s="370"/>
      <c r="UQ28" s="370"/>
      <c r="UR28" s="370"/>
      <c r="US28" s="370"/>
      <c r="UT28" s="370"/>
      <c r="UU28" s="370"/>
      <c r="UV28" s="370"/>
      <c r="UW28" s="370"/>
      <c r="UX28" s="370"/>
      <c r="UY28" s="370"/>
      <c r="UZ28" s="370"/>
      <c r="VA28" s="370"/>
      <c r="VB28" s="370"/>
      <c r="VC28" s="370"/>
      <c r="VD28" s="370"/>
      <c r="VE28" s="370"/>
      <c r="VF28" s="370"/>
      <c r="VG28" s="370"/>
      <c r="VH28" s="370"/>
      <c r="VI28" s="370"/>
      <c r="VJ28" s="370"/>
      <c r="VK28" s="370"/>
      <c r="VL28" s="370"/>
      <c r="VM28" s="370"/>
      <c r="VN28" s="370"/>
      <c r="VO28" s="370"/>
      <c r="VP28" s="370"/>
      <c r="VQ28" s="370"/>
      <c r="VR28" s="370"/>
      <c r="VS28" s="370"/>
      <c r="VT28" s="370"/>
      <c r="VU28" s="370"/>
      <c r="VV28" s="370"/>
      <c r="VW28" s="370"/>
      <c r="VX28" s="370"/>
      <c r="VY28" s="370"/>
      <c r="VZ28" s="370"/>
      <c r="WA28" s="370"/>
      <c r="WB28" s="370"/>
      <c r="WC28" s="370"/>
      <c r="WD28" s="370"/>
      <c r="WE28" s="370"/>
      <c r="WF28" s="370"/>
      <c r="WG28" s="370"/>
      <c r="WH28" s="370"/>
      <c r="WI28" s="370"/>
      <c r="WJ28" s="370"/>
      <c r="WK28" s="370"/>
      <c r="WL28" s="370"/>
      <c r="WM28" s="370"/>
      <c r="WN28" s="370"/>
      <c r="WO28" s="370"/>
      <c r="WP28" s="370"/>
      <c r="WQ28" s="370"/>
      <c r="WR28" s="370"/>
      <c r="WS28" s="370"/>
      <c r="WT28" s="370"/>
      <c r="WU28" s="370"/>
      <c r="WV28" s="370"/>
      <c r="WW28" s="370"/>
      <c r="WX28" s="370"/>
      <c r="WY28" s="370"/>
      <c r="WZ28" s="370"/>
      <c r="XA28" s="370"/>
      <c r="XB28" s="370"/>
      <c r="XC28" s="370"/>
      <c r="XD28" s="370"/>
      <c r="XE28" s="370"/>
      <c r="XF28" s="370"/>
      <c r="XG28" s="370"/>
      <c r="XH28" s="370"/>
      <c r="XI28" s="370"/>
      <c r="XJ28" s="370"/>
      <c r="XK28" s="370"/>
      <c r="XL28" s="370"/>
      <c r="XM28" s="370"/>
      <c r="XN28" s="370"/>
      <c r="XO28" s="370"/>
      <c r="XP28" s="370"/>
      <c r="XQ28" s="370"/>
      <c r="XR28" s="370"/>
      <c r="XS28" s="370"/>
      <c r="XT28" s="370"/>
      <c r="XU28" s="370"/>
      <c r="XV28" s="370"/>
      <c r="XW28" s="370"/>
      <c r="XX28" s="370"/>
      <c r="XY28" s="370"/>
      <c r="XZ28" s="370"/>
      <c r="YA28" s="370"/>
      <c r="YB28" s="370"/>
      <c r="YC28" s="370"/>
      <c r="YD28" s="370"/>
      <c r="YE28" s="370"/>
      <c r="YF28" s="370"/>
      <c r="YG28" s="370"/>
      <c r="YH28" s="370"/>
      <c r="YI28" s="370"/>
      <c r="YJ28" s="370"/>
      <c r="YK28" s="370"/>
      <c r="YL28" s="370"/>
      <c r="YM28" s="370"/>
      <c r="YN28" s="370"/>
      <c r="YO28" s="370"/>
      <c r="YP28" s="370"/>
      <c r="YQ28" s="370"/>
      <c r="YR28" s="370"/>
      <c r="YS28" s="370"/>
      <c r="YT28" s="370"/>
      <c r="YU28" s="370"/>
      <c r="YV28" s="370"/>
      <c r="YW28" s="370"/>
      <c r="YX28" s="370"/>
      <c r="YY28" s="370"/>
      <c r="YZ28" s="370"/>
      <c r="ZA28" s="370"/>
      <c r="ZB28" s="370"/>
      <c r="ZC28" s="370"/>
      <c r="ZD28" s="370"/>
      <c r="ZE28" s="370"/>
      <c r="ZF28" s="370"/>
      <c r="ZG28" s="370"/>
      <c r="ZH28" s="370"/>
      <c r="ZI28" s="370"/>
      <c r="ZJ28" s="370"/>
      <c r="ZK28" s="370"/>
      <c r="ZL28" s="370"/>
      <c r="ZM28" s="370"/>
      <c r="ZN28" s="370"/>
      <c r="ZO28" s="370"/>
      <c r="ZP28" s="370"/>
      <c r="ZQ28" s="370"/>
      <c r="ZR28" s="370"/>
      <c r="ZS28" s="370"/>
      <c r="ZT28" s="370"/>
      <c r="ZU28" s="370"/>
      <c r="ZV28" s="370"/>
      <c r="ZW28" s="370"/>
      <c r="ZX28" s="370"/>
      <c r="ZY28" s="370"/>
      <c r="ZZ28" s="370"/>
      <c r="AAA28" s="370"/>
      <c r="AAB28" s="370"/>
      <c r="AAC28" s="370"/>
      <c r="AAD28" s="370"/>
      <c r="AAE28" s="370"/>
      <c r="AAF28" s="370"/>
      <c r="AAG28" s="370"/>
      <c r="AAH28" s="370"/>
      <c r="AAI28" s="370"/>
      <c r="AAJ28" s="370"/>
      <c r="AAK28" s="370"/>
      <c r="AAL28" s="370"/>
      <c r="AAM28" s="370"/>
      <c r="AAN28" s="370"/>
      <c r="AAO28" s="370"/>
      <c r="AAP28" s="370"/>
      <c r="AAQ28" s="370"/>
      <c r="AAR28" s="370"/>
      <c r="AAS28" s="370"/>
      <c r="AAT28" s="370"/>
      <c r="AAU28" s="370"/>
      <c r="AAV28" s="370"/>
      <c r="AAW28" s="370"/>
      <c r="AAX28" s="370"/>
      <c r="AAY28" s="370"/>
      <c r="AAZ28" s="370"/>
      <c r="ABA28" s="370"/>
      <c r="ABB28" s="370"/>
      <c r="ABC28" s="370"/>
      <c r="ABD28" s="370"/>
      <c r="ABE28" s="370"/>
      <c r="ABF28" s="370"/>
      <c r="ABG28" s="370"/>
      <c r="ABH28" s="370"/>
      <c r="ABI28" s="370"/>
      <c r="ABJ28" s="370"/>
      <c r="ABK28" s="370"/>
      <c r="ABL28" s="370"/>
      <c r="ABM28" s="370"/>
      <c r="ABN28" s="370"/>
      <c r="ABO28" s="370"/>
      <c r="ABP28" s="370"/>
      <c r="ABQ28" s="370"/>
      <c r="ABR28" s="370"/>
      <c r="ABS28" s="370"/>
      <c r="ABT28" s="370"/>
      <c r="ABU28" s="370"/>
      <c r="ABV28" s="370"/>
      <c r="ABW28" s="370"/>
      <c r="ABX28" s="370"/>
      <c r="ABY28" s="370"/>
      <c r="ABZ28" s="370"/>
      <c r="ACA28" s="370"/>
      <c r="ACB28" s="370"/>
      <c r="ACC28" s="370"/>
      <c r="ACD28" s="370"/>
      <c r="ACE28" s="370"/>
      <c r="ACF28" s="370"/>
      <c r="ACG28" s="370"/>
      <c r="ACH28" s="370"/>
      <c r="ACI28" s="370"/>
      <c r="ACJ28" s="370"/>
      <c r="ACK28" s="370"/>
      <c r="ACL28" s="370"/>
      <c r="ACM28" s="370"/>
      <c r="ACN28" s="370"/>
      <c r="ACO28" s="370"/>
      <c r="ACP28" s="370"/>
      <c r="ACQ28" s="370"/>
      <c r="ACR28" s="370"/>
      <c r="ACS28" s="370"/>
      <c r="ACT28" s="370"/>
      <c r="ACU28" s="370"/>
      <c r="ACV28" s="370"/>
      <c r="ACW28" s="370"/>
      <c r="ACX28" s="370"/>
      <c r="ACY28" s="370"/>
      <c r="ACZ28" s="370"/>
      <c r="ADA28" s="370"/>
      <c r="ADB28" s="370"/>
      <c r="ADC28" s="370"/>
      <c r="ADD28" s="370"/>
      <c r="ADE28" s="370"/>
      <c r="ADF28" s="370"/>
      <c r="ADG28" s="370"/>
      <c r="ADH28" s="370"/>
      <c r="ADI28" s="370"/>
      <c r="ADJ28" s="370"/>
      <c r="ADK28" s="370"/>
      <c r="ADL28" s="370"/>
      <c r="ADM28" s="370"/>
      <c r="ADN28" s="370"/>
      <c r="ADO28" s="370"/>
      <c r="ADP28" s="370"/>
      <c r="ADQ28" s="370"/>
      <c r="ADR28" s="370"/>
      <c r="ADS28" s="370"/>
      <c r="ADT28" s="370"/>
      <c r="ADU28" s="370"/>
      <c r="ADV28" s="370"/>
      <c r="ADW28" s="370"/>
      <c r="ADX28" s="370"/>
      <c r="ADY28" s="370"/>
      <c r="ADZ28" s="370"/>
      <c r="AEA28" s="370"/>
      <c r="AEB28" s="370"/>
      <c r="AEC28" s="370"/>
      <c r="AED28" s="370"/>
      <c r="AEE28" s="370"/>
      <c r="AEF28" s="370"/>
      <c r="AEG28" s="370"/>
      <c r="AEH28" s="370"/>
      <c r="AEI28" s="370"/>
      <c r="AEJ28" s="370"/>
      <c r="AEK28" s="370"/>
      <c r="AEL28" s="370"/>
      <c r="AEM28" s="370"/>
      <c r="AEN28" s="370"/>
      <c r="AEO28" s="370"/>
      <c r="AEP28" s="370"/>
      <c r="AEQ28" s="370"/>
      <c r="AER28" s="370"/>
      <c r="AES28" s="370"/>
      <c r="AET28" s="370"/>
      <c r="AEU28" s="370"/>
      <c r="AEV28" s="370"/>
      <c r="AEW28" s="370"/>
      <c r="AEX28" s="370"/>
      <c r="AEY28" s="370"/>
      <c r="AEZ28" s="370"/>
      <c r="AFA28" s="370"/>
      <c r="AFB28" s="370"/>
      <c r="AFC28" s="370"/>
      <c r="AFD28" s="370"/>
      <c r="AFE28" s="370"/>
      <c r="AFF28" s="370"/>
      <c r="AFG28" s="370"/>
      <c r="AFH28" s="370"/>
      <c r="AFI28" s="370"/>
      <c r="AFJ28" s="370"/>
      <c r="AFK28" s="370"/>
      <c r="AFL28" s="370"/>
      <c r="AFM28" s="370"/>
      <c r="AFN28" s="370"/>
      <c r="AFO28" s="370"/>
      <c r="AFP28" s="370"/>
      <c r="AFQ28" s="370"/>
      <c r="AFR28" s="370"/>
      <c r="AFS28" s="370"/>
      <c r="AFT28" s="370"/>
      <c r="AFU28" s="370"/>
      <c r="AFV28" s="370"/>
      <c r="AFW28" s="370"/>
      <c r="AFX28" s="370"/>
      <c r="AFY28" s="370"/>
      <c r="AFZ28" s="370"/>
      <c r="AGA28" s="370"/>
      <c r="AGB28" s="370"/>
      <c r="AGC28" s="370"/>
      <c r="AGD28" s="370"/>
      <c r="AGE28" s="370"/>
      <c r="AGF28" s="370"/>
      <c r="AGG28" s="370"/>
      <c r="AGH28" s="370"/>
      <c r="AGI28" s="370"/>
      <c r="AGJ28" s="370"/>
      <c r="AGK28" s="370"/>
      <c r="AGL28" s="370"/>
      <c r="AGM28" s="370"/>
      <c r="AGN28" s="370"/>
      <c r="AGO28" s="370"/>
      <c r="AGP28" s="370"/>
      <c r="AGQ28" s="370"/>
      <c r="AGR28" s="370"/>
      <c r="AGS28" s="370"/>
      <c r="AGT28" s="370"/>
      <c r="AGU28" s="370"/>
      <c r="AGV28" s="370"/>
      <c r="AGW28" s="370"/>
      <c r="AGX28" s="370"/>
      <c r="AGY28" s="370"/>
      <c r="AGZ28" s="370"/>
      <c r="AHA28" s="370"/>
      <c r="AHB28" s="370"/>
      <c r="AHC28" s="370"/>
      <c r="AHD28" s="370"/>
      <c r="AHE28" s="370"/>
      <c r="AHF28" s="370"/>
      <c r="AHG28" s="370"/>
      <c r="AHH28" s="370"/>
      <c r="AHI28" s="370"/>
      <c r="AHJ28" s="370"/>
      <c r="AHK28" s="370"/>
      <c r="AHL28" s="370"/>
      <c r="AHM28" s="370"/>
      <c r="AHN28" s="370"/>
      <c r="AHO28" s="370"/>
      <c r="AHP28" s="370"/>
      <c r="AHQ28" s="370"/>
      <c r="AHR28" s="370"/>
      <c r="AHS28" s="370"/>
      <c r="AHT28" s="370"/>
      <c r="AHU28" s="370"/>
      <c r="AHV28" s="370"/>
      <c r="AHW28" s="370"/>
      <c r="AHX28" s="370"/>
      <c r="AHY28" s="370"/>
      <c r="AHZ28" s="370"/>
      <c r="AIA28" s="370"/>
      <c r="AIB28" s="370"/>
      <c r="AIC28" s="370"/>
      <c r="AID28" s="370"/>
      <c r="AIE28" s="370"/>
      <c r="AIF28" s="370"/>
      <c r="AIG28" s="370"/>
      <c r="AIH28" s="370"/>
      <c r="AII28" s="370"/>
      <c r="AIJ28" s="370"/>
      <c r="AIK28" s="370"/>
      <c r="AIL28" s="370"/>
      <c r="AIM28" s="370"/>
      <c r="AIN28" s="370"/>
      <c r="AIO28" s="370"/>
      <c r="AIP28" s="370"/>
      <c r="AIQ28" s="370"/>
      <c r="AIR28" s="370"/>
      <c r="AIS28" s="370"/>
      <c r="AIT28" s="370"/>
      <c r="AIU28" s="370"/>
      <c r="AIV28" s="370"/>
      <c r="AIW28" s="370"/>
      <c r="AIX28" s="370"/>
      <c r="AIY28" s="370"/>
      <c r="AIZ28" s="370"/>
      <c r="AJA28" s="370"/>
      <c r="AJB28" s="370"/>
      <c r="AJC28" s="370"/>
      <c r="AJD28" s="370"/>
      <c r="AJE28" s="370"/>
      <c r="AJF28" s="370"/>
      <c r="AJG28" s="370"/>
      <c r="AJH28" s="370"/>
      <c r="AJI28" s="370"/>
      <c r="AJJ28" s="370"/>
      <c r="AJK28" s="370"/>
      <c r="AJL28" s="370"/>
      <c r="AJM28" s="370"/>
      <c r="AJN28" s="370"/>
      <c r="AJO28" s="370"/>
      <c r="AJP28" s="370"/>
      <c r="AJQ28" s="370"/>
      <c r="AJR28" s="370"/>
      <c r="AJS28" s="370"/>
      <c r="AJT28" s="370"/>
      <c r="AJU28" s="370"/>
      <c r="AJV28" s="370"/>
      <c r="AJW28" s="370"/>
      <c r="AJX28" s="370"/>
      <c r="AJY28" s="370"/>
      <c r="AJZ28" s="370"/>
      <c r="AKA28" s="370"/>
      <c r="AKB28" s="370"/>
      <c r="AKC28" s="370"/>
      <c r="AKD28" s="370"/>
      <c r="AKE28" s="370"/>
      <c r="AKF28" s="370"/>
      <c r="AKG28" s="370"/>
      <c r="AKH28" s="370"/>
      <c r="AKI28" s="370"/>
      <c r="AKJ28" s="370"/>
      <c r="AKK28" s="370"/>
      <c r="AKL28" s="370"/>
      <c r="AKM28" s="370"/>
      <c r="AKN28" s="370"/>
      <c r="AKO28" s="370"/>
      <c r="AKP28" s="370"/>
      <c r="AKQ28" s="370"/>
      <c r="AKR28" s="370"/>
      <c r="AKS28" s="370"/>
      <c r="AKT28" s="370"/>
      <c r="AKU28" s="370"/>
      <c r="AKV28" s="370"/>
      <c r="AKW28" s="370"/>
      <c r="AKX28" s="370"/>
      <c r="AKY28" s="370"/>
      <c r="AKZ28" s="370"/>
      <c r="ALA28" s="370"/>
      <c r="ALB28" s="370"/>
      <c r="ALC28" s="370"/>
      <c r="ALD28" s="370"/>
      <c r="ALE28" s="370"/>
      <c r="ALF28" s="370"/>
      <c r="ALG28" s="370"/>
      <c r="ALH28" s="370"/>
      <c r="ALI28" s="370"/>
      <c r="ALJ28" s="370"/>
      <c r="ALK28" s="370"/>
      <c r="ALL28" s="370"/>
      <c r="ALM28" s="370"/>
      <c r="ALN28" s="370"/>
      <c r="ALO28" s="370"/>
      <c r="ALP28" s="370"/>
      <c r="ALQ28" s="370"/>
      <c r="ALR28" s="370"/>
      <c r="ALS28" s="370"/>
      <c r="ALT28" s="370"/>
      <c r="ALU28" s="370"/>
      <c r="ALV28" s="370"/>
      <c r="ALW28" s="370"/>
      <c r="ALX28" s="370"/>
      <c r="ALY28" s="370"/>
      <c r="ALZ28" s="370"/>
      <c r="AMA28" s="370"/>
      <c r="AMB28" s="370"/>
      <c r="AMC28" s="370"/>
      <c r="AMD28" s="370"/>
      <c r="AME28" s="370"/>
      <c r="AMF28" s="370"/>
      <c r="AMG28" s="370"/>
      <c r="AMH28" s="370"/>
      <c r="AMI28" s="370"/>
      <c r="AMJ28" s="370"/>
      <c r="AMK28" s="370"/>
      <c r="AML28" s="370"/>
      <c r="AMM28" s="370"/>
      <c r="AMN28" s="370"/>
      <c r="AMO28" s="370"/>
      <c r="AMP28" s="370"/>
      <c r="AMQ28" s="370"/>
      <c r="AMR28" s="370"/>
      <c r="AMS28" s="370"/>
      <c r="AMT28" s="370"/>
      <c r="AMU28" s="370"/>
      <c r="AMV28" s="370"/>
      <c r="AMW28" s="370"/>
      <c r="AMX28" s="370"/>
      <c r="AMY28" s="370"/>
      <c r="AMZ28" s="370"/>
      <c r="ANA28" s="370"/>
      <c r="ANB28" s="370"/>
      <c r="ANC28" s="370"/>
      <c r="AND28" s="370"/>
      <c r="ANE28" s="370"/>
      <c r="ANF28" s="370"/>
      <c r="ANG28" s="370"/>
      <c r="ANH28" s="370"/>
      <c r="ANI28" s="370"/>
      <c r="ANJ28" s="370"/>
      <c r="ANK28" s="370"/>
      <c r="ANL28" s="370"/>
      <c r="ANM28" s="370"/>
      <c r="ANN28" s="370"/>
      <c r="ANO28" s="370"/>
      <c r="ANP28" s="370"/>
      <c r="ANQ28" s="370"/>
      <c r="ANR28" s="370"/>
      <c r="ANS28" s="370"/>
      <c r="ANT28" s="370"/>
      <c r="ANU28" s="370"/>
      <c r="ANV28" s="370"/>
      <c r="ANW28" s="370"/>
      <c r="ANX28" s="370"/>
      <c r="ANY28" s="370"/>
      <c r="ANZ28" s="370"/>
      <c r="AOA28" s="370"/>
      <c r="AOB28" s="370"/>
      <c r="AOC28" s="370"/>
      <c r="AOD28" s="370"/>
      <c r="AOE28" s="370"/>
      <c r="AOF28" s="370"/>
      <c r="AOG28" s="370"/>
      <c r="AOH28" s="370"/>
      <c r="AOI28" s="370"/>
      <c r="AOJ28" s="370"/>
      <c r="AOK28" s="370"/>
      <c r="AOL28" s="370"/>
      <c r="AOM28" s="370"/>
      <c r="AON28" s="370"/>
      <c r="AOO28" s="370"/>
      <c r="AOP28" s="370"/>
      <c r="AOQ28" s="370"/>
      <c r="AOR28" s="370"/>
      <c r="AOS28" s="370"/>
      <c r="AOT28" s="370"/>
      <c r="AOU28" s="370"/>
      <c r="AOV28" s="370"/>
      <c r="AOW28" s="370"/>
      <c r="AOX28" s="370"/>
      <c r="AOY28" s="370"/>
      <c r="AOZ28" s="370"/>
      <c r="APA28" s="370"/>
      <c r="APB28" s="370"/>
      <c r="APC28" s="370"/>
      <c r="APD28" s="370"/>
      <c r="APE28" s="370"/>
      <c r="APF28" s="370"/>
      <c r="APG28" s="370"/>
      <c r="APH28" s="370"/>
      <c r="API28" s="370"/>
      <c r="APJ28" s="370"/>
      <c r="APK28" s="370"/>
      <c r="APL28" s="370"/>
      <c r="APM28" s="370"/>
      <c r="APN28" s="370"/>
      <c r="APO28" s="370"/>
      <c r="APP28" s="370"/>
      <c r="APQ28" s="370"/>
      <c r="APR28" s="370"/>
      <c r="APS28" s="370"/>
      <c r="APT28" s="370"/>
      <c r="APU28" s="370"/>
      <c r="APV28" s="370"/>
      <c r="APW28" s="370"/>
      <c r="APX28" s="370"/>
      <c r="APY28" s="370"/>
      <c r="APZ28" s="370"/>
      <c r="AQA28" s="370"/>
      <c r="AQB28" s="370"/>
      <c r="AQC28" s="370"/>
      <c r="AQD28" s="370"/>
      <c r="AQE28" s="370"/>
      <c r="AQF28" s="370"/>
      <c r="AQG28" s="370"/>
      <c r="AQH28" s="370"/>
      <c r="AQI28" s="370"/>
      <c r="AQJ28" s="370"/>
      <c r="AQK28" s="370"/>
      <c r="AQL28" s="370"/>
      <c r="AQM28" s="370"/>
      <c r="AQN28" s="370"/>
      <c r="AQO28" s="370"/>
      <c r="AQP28" s="370"/>
      <c r="AQQ28" s="370"/>
      <c r="AQR28" s="370"/>
      <c r="AQS28" s="370"/>
      <c r="AQT28" s="370"/>
      <c r="AQU28" s="370"/>
      <c r="AQV28" s="370"/>
      <c r="AQW28" s="370"/>
      <c r="AQX28" s="370"/>
      <c r="AQY28" s="370"/>
      <c r="AQZ28" s="370"/>
      <c r="ARA28" s="370"/>
      <c r="ARB28" s="370"/>
      <c r="ARC28" s="370"/>
      <c r="ARD28" s="370"/>
      <c r="ARE28" s="370"/>
      <c r="ARF28" s="370"/>
      <c r="ARG28" s="370"/>
      <c r="ARH28" s="370"/>
      <c r="ARI28" s="370"/>
      <c r="ARJ28" s="370"/>
      <c r="ARK28" s="370"/>
      <c r="ARL28" s="370"/>
      <c r="ARM28" s="370"/>
      <c r="ARN28" s="370"/>
      <c r="ARO28" s="370"/>
      <c r="ARP28" s="370"/>
      <c r="ARQ28" s="370"/>
      <c r="ARR28" s="370"/>
      <c r="ARS28" s="370"/>
      <c r="ART28" s="370"/>
      <c r="ARU28" s="370"/>
      <c r="ARV28" s="370"/>
      <c r="ARW28" s="370"/>
      <c r="ARX28" s="370"/>
      <c r="ARY28" s="370"/>
      <c r="ARZ28" s="370"/>
      <c r="ASA28" s="370"/>
      <c r="ASB28" s="370"/>
      <c r="ASC28" s="370"/>
      <c r="ASD28" s="370"/>
      <c r="ASE28" s="370"/>
      <c r="ASF28" s="370"/>
      <c r="ASG28" s="370"/>
      <c r="ASH28" s="370"/>
      <c r="ASI28" s="370"/>
      <c r="ASJ28" s="370"/>
      <c r="ASK28" s="370"/>
      <c r="ASL28" s="370"/>
      <c r="ASM28" s="370"/>
      <c r="ASN28" s="370"/>
      <c r="ASO28" s="370"/>
      <c r="ASP28" s="370"/>
      <c r="ASQ28" s="370"/>
      <c r="ASR28" s="370"/>
      <c r="ASS28" s="370"/>
      <c r="AST28" s="370"/>
      <c r="ASU28" s="370"/>
      <c r="ASV28" s="370"/>
      <c r="ASW28" s="370"/>
      <c r="ASX28" s="370"/>
      <c r="ASY28" s="370"/>
      <c r="ASZ28" s="370"/>
      <c r="ATA28" s="370"/>
      <c r="ATB28" s="370"/>
      <c r="ATC28" s="370"/>
      <c r="ATD28" s="370"/>
      <c r="ATE28" s="370"/>
      <c r="ATF28" s="370"/>
      <c r="ATG28" s="370"/>
      <c r="ATH28" s="370"/>
      <c r="ATI28" s="370"/>
      <c r="ATJ28" s="370"/>
      <c r="ATK28" s="370"/>
      <c r="ATL28" s="370"/>
      <c r="ATM28" s="370"/>
      <c r="ATN28" s="370"/>
      <c r="ATO28" s="370"/>
      <c r="ATP28" s="370"/>
      <c r="ATQ28" s="370"/>
      <c r="ATR28" s="370"/>
      <c r="ATS28" s="370"/>
      <c r="ATT28" s="370"/>
      <c r="ATU28" s="370"/>
      <c r="ATV28" s="370"/>
      <c r="ATW28" s="370"/>
      <c r="ATX28" s="370"/>
      <c r="ATY28" s="370"/>
      <c r="ATZ28" s="370"/>
      <c r="AUA28" s="370"/>
      <c r="AUB28" s="370"/>
      <c r="AUC28" s="370"/>
      <c r="AUD28" s="370"/>
      <c r="AUE28" s="370"/>
      <c r="AUF28" s="370"/>
      <c r="AUG28" s="370"/>
      <c r="AUH28" s="370"/>
      <c r="AUI28" s="370"/>
      <c r="AUJ28" s="370"/>
      <c r="AUK28" s="370"/>
      <c r="AUL28" s="370"/>
      <c r="AUM28" s="370"/>
      <c r="AUN28" s="370"/>
      <c r="AUO28" s="370"/>
      <c r="AUP28" s="370"/>
      <c r="AUQ28" s="370"/>
      <c r="AUR28" s="370"/>
      <c r="AUS28" s="370"/>
      <c r="AUT28" s="370"/>
      <c r="AUU28" s="370"/>
      <c r="AUV28" s="370"/>
      <c r="AUW28" s="370"/>
      <c r="AUX28" s="370"/>
      <c r="AUY28" s="370"/>
      <c r="AUZ28" s="370"/>
      <c r="AVA28" s="370"/>
      <c r="AVB28" s="370"/>
      <c r="AVC28" s="370"/>
      <c r="AVD28" s="370"/>
      <c r="AVE28" s="370"/>
      <c r="AVF28" s="370"/>
      <c r="AVG28" s="370"/>
      <c r="AVH28" s="370"/>
      <c r="AVI28" s="370"/>
      <c r="AVJ28" s="370"/>
      <c r="AVK28" s="370"/>
      <c r="AVL28" s="370"/>
      <c r="AVM28" s="370"/>
      <c r="AVN28" s="370"/>
      <c r="AVO28" s="370"/>
      <c r="AVP28" s="370"/>
      <c r="AVQ28" s="370"/>
      <c r="AVR28" s="370"/>
      <c r="AVS28" s="370"/>
      <c r="AVT28" s="370"/>
      <c r="AVU28" s="370"/>
      <c r="AVV28" s="370"/>
      <c r="AVW28" s="370"/>
      <c r="AVX28" s="370"/>
      <c r="AVY28" s="370"/>
      <c r="AVZ28" s="370"/>
      <c r="AWA28" s="370"/>
      <c r="AWB28" s="370"/>
      <c r="AWC28" s="370"/>
      <c r="AWD28" s="370"/>
      <c r="AWE28" s="370"/>
      <c r="AWF28" s="370"/>
      <c r="AWG28" s="370"/>
      <c r="AWH28" s="370"/>
      <c r="AWI28" s="370"/>
      <c r="AWJ28" s="370"/>
      <c r="AWK28" s="370"/>
      <c r="AWL28" s="370"/>
      <c r="AWM28" s="370"/>
      <c r="AWN28" s="370"/>
      <c r="AWO28" s="370"/>
      <c r="AWP28" s="370"/>
      <c r="AWQ28" s="370"/>
      <c r="AWR28" s="370"/>
      <c r="AWS28" s="370"/>
      <c r="AWT28" s="370"/>
      <c r="AWU28" s="370"/>
      <c r="AWV28" s="370"/>
      <c r="AWW28" s="370"/>
      <c r="AWX28" s="370"/>
      <c r="AWY28" s="370"/>
      <c r="AWZ28" s="370"/>
      <c r="AXA28" s="370"/>
      <c r="AXB28" s="370"/>
      <c r="AXC28" s="370"/>
      <c r="AXD28" s="370"/>
      <c r="AXE28" s="370"/>
      <c r="AXF28" s="370"/>
      <c r="AXG28" s="370"/>
      <c r="AXH28" s="370"/>
      <c r="AXI28" s="370"/>
      <c r="AXJ28" s="370"/>
      <c r="AXK28" s="370"/>
      <c r="AXL28" s="370"/>
      <c r="AXM28" s="370"/>
      <c r="AXN28" s="370"/>
      <c r="AXO28" s="370"/>
      <c r="AXP28" s="370"/>
      <c r="AXQ28" s="370"/>
      <c r="AXR28" s="370"/>
      <c r="AXS28" s="370"/>
      <c r="AXT28" s="370"/>
      <c r="AXU28" s="370"/>
      <c r="AXV28" s="370"/>
      <c r="AXW28" s="370"/>
      <c r="AXX28" s="370"/>
      <c r="AXY28" s="370"/>
      <c r="AXZ28" s="370"/>
      <c r="AYA28" s="370"/>
      <c r="AYB28" s="370"/>
      <c r="AYC28" s="370"/>
      <c r="AYD28" s="370"/>
      <c r="AYE28" s="370"/>
      <c r="AYF28" s="370"/>
      <c r="AYG28" s="370"/>
      <c r="AYH28" s="370"/>
      <c r="AYI28" s="370"/>
      <c r="AYJ28" s="370"/>
      <c r="AYK28" s="370"/>
      <c r="AYL28" s="370"/>
      <c r="AYM28" s="370"/>
      <c r="AYN28" s="370"/>
      <c r="AYO28" s="370"/>
      <c r="AYP28" s="370"/>
      <c r="AYQ28" s="370"/>
      <c r="AYR28" s="370"/>
      <c r="AYS28" s="370"/>
      <c r="AYT28" s="370"/>
      <c r="AYU28" s="370"/>
      <c r="AYV28" s="370"/>
      <c r="AYW28" s="370"/>
      <c r="AYX28" s="370"/>
      <c r="AYY28" s="370"/>
      <c r="AYZ28" s="370"/>
      <c r="AZA28" s="370"/>
      <c r="AZB28" s="370"/>
      <c r="AZC28" s="370"/>
      <c r="AZD28" s="370"/>
      <c r="AZE28" s="370"/>
      <c r="AZF28" s="370"/>
      <c r="AZG28" s="370"/>
      <c r="AZH28" s="370"/>
      <c r="AZI28" s="370"/>
      <c r="AZJ28" s="370"/>
      <c r="AZK28" s="370"/>
      <c r="AZL28" s="370"/>
      <c r="AZM28" s="370"/>
      <c r="AZN28" s="370"/>
      <c r="AZO28" s="370"/>
      <c r="AZP28" s="370"/>
      <c r="AZQ28" s="370"/>
      <c r="AZR28" s="370"/>
      <c r="AZS28" s="370"/>
      <c r="AZT28" s="370"/>
      <c r="AZU28" s="370"/>
      <c r="AZV28" s="370"/>
      <c r="AZW28" s="370"/>
      <c r="AZX28" s="370"/>
      <c r="AZY28" s="370"/>
      <c r="AZZ28" s="370"/>
      <c r="BAA28" s="370"/>
      <c r="BAB28" s="370"/>
      <c r="BAC28" s="370"/>
      <c r="BAD28" s="370"/>
      <c r="BAE28" s="370"/>
      <c r="BAF28" s="370"/>
      <c r="BAG28" s="370"/>
      <c r="BAH28" s="370"/>
      <c r="BAI28" s="370"/>
      <c r="BAJ28" s="370"/>
      <c r="BAK28" s="370"/>
      <c r="BAL28" s="370"/>
      <c r="BAM28" s="370"/>
      <c r="BAN28" s="370"/>
      <c r="BAO28" s="370"/>
      <c r="BAP28" s="370"/>
      <c r="BAQ28" s="370"/>
      <c r="BAR28" s="370"/>
      <c r="BAS28" s="370"/>
      <c r="BAT28" s="370"/>
      <c r="BAU28" s="370"/>
      <c r="BAV28" s="370"/>
      <c r="BAW28" s="370"/>
      <c r="BAX28" s="370"/>
      <c r="BAY28" s="370"/>
      <c r="BAZ28" s="370"/>
      <c r="BBA28" s="370"/>
      <c r="BBB28" s="370"/>
      <c r="BBC28" s="370"/>
      <c r="BBD28" s="370"/>
      <c r="BBE28" s="370"/>
      <c r="BBF28" s="370"/>
      <c r="BBG28" s="370"/>
      <c r="BBH28" s="370"/>
      <c r="BBI28" s="370"/>
      <c r="BBJ28" s="370"/>
      <c r="BBK28" s="370"/>
      <c r="BBL28" s="370"/>
      <c r="BBM28" s="370"/>
      <c r="BBN28" s="370"/>
      <c r="BBO28" s="370"/>
      <c r="BBP28" s="370"/>
      <c r="BBQ28" s="370"/>
      <c r="BBR28" s="370"/>
      <c r="BBS28" s="370"/>
      <c r="BBT28" s="370"/>
      <c r="BBU28" s="370"/>
      <c r="BBV28" s="370"/>
      <c r="BBW28" s="370"/>
      <c r="BBX28" s="370"/>
      <c r="BBY28" s="370"/>
      <c r="BBZ28" s="370"/>
      <c r="BCA28" s="370"/>
      <c r="BCB28" s="370"/>
      <c r="BCC28" s="370"/>
      <c r="BCD28" s="370"/>
      <c r="BCE28" s="370"/>
      <c r="BCF28" s="370"/>
      <c r="BCG28" s="370"/>
      <c r="BCH28" s="370"/>
      <c r="BCI28" s="370"/>
      <c r="BCJ28" s="370"/>
      <c r="BCK28" s="370"/>
      <c r="BCL28" s="370"/>
      <c r="BCM28" s="370"/>
      <c r="BCN28" s="370"/>
      <c r="BCO28" s="370"/>
      <c r="BCP28" s="370"/>
      <c r="BCQ28" s="370"/>
      <c r="BCR28" s="370"/>
      <c r="BCS28" s="370"/>
      <c r="BCT28" s="370"/>
      <c r="BCU28" s="370"/>
      <c r="BCV28" s="370"/>
      <c r="BCW28" s="370"/>
      <c r="BCX28" s="370"/>
      <c r="BCY28" s="370"/>
      <c r="BCZ28" s="370"/>
      <c r="BDA28" s="370"/>
      <c r="BDB28" s="370"/>
      <c r="BDC28" s="370"/>
      <c r="BDD28" s="370"/>
      <c r="BDE28" s="370"/>
      <c r="BDF28" s="370"/>
      <c r="BDG28" s="370"/>
      <c r="BDH28" s="370"/>
      <c r="BDI28" s="370"/>
      <c r="BDJ28" s="370"/>
      <c r="BDK28" s="370"/>
      <c r="BDL28" s="370"/>
      <c r="BDM28" s="370"/>
      <c r="BDN28" s="370"/>
      <c r="BDO28" s="370"/>
      <c r="BDP28" s="370"/>
      <c r="BDQ28" s="370"/>
      <c r="BDR28" s="370"/>
      <c r="BDS28" s="370"/>
      <c r="BDT28" s="370"/>
      <c r="BDU28" s="370"/>
      <c r="BDV28" s="370"/>
      <c r="BDW28" s="370"/>
      <c r="BDX28" s="370"/>
      <c r="BDY28" s="370"/>
      <c r="BDZ28" s="370"/>
      <c r="BEA28" s="370"/>
      <c r="BEB28" s="370"/>
      <c r="BEC28" s="370"/>
      <c r="BED28" s="370"/>
      <c r="BEE28" s="370"/>
      <c r="BEF28" s="370"/>
      <c r="BEG28" s="370"/>
      <c r="BEH28" s="370"/>
      <c r="BEI28" s="370"/>
      <c r="BEJ28" s="370"/>
      <c r="BEK28" s="370"/>
      <c r="BEL28" s="370"/>
      <c r="BEM28" s="370"/>
      <c r="BEN28" s="370"/>
      <c r="BEO28" s="370"/>
      <c r="BEP28" s="370"/>
      <c r="BEQ28" s="370"/>
      <c r="BER28" s="370"/>
      <c r="BES28" s="370"/>
      <c r="BET28" s="370"/>
      <c r="BEU28" s="370"/>
      <c r="BEV28" s="370"/>
      <c r="BEW28" s="370"/>
      <c r="BEX28" s="370"/>
      <c r="BEY28" s="370"/>
      <c r="BEZ28" s="370"/>
      <c r="BFA28" s="370"/>
      <c r="BFB28" s="370"/>
      <c r="BFC28" s="370"/>
      <c r="BFD28" s="370"/>
      <c r="BFE28" s="370"/>
      <c r="BFF28" s="370"/>
      <c r="BFG28" s="370"/>
      <c r="BFH28" s="370"/>
      <c r="BFI28" s="370"/>
      <c r="BFJ28" s="370"/>
      <c r="BFK28" s="370"/>
      <c r="BFL28" s="370"/>
      <c r="BFM28" s="370"/>
      <c r="BFN28" s="370"/>
      <c r="BFO28" s="370"/>
      <c r="BFP28" s="370"/>
      <c r="BFQ28" s="370"/>
      <c r="BFR28" s="370"/>
      <c r="BFS28" s="370"/>
      <c r="BFT28" s="370"/>
      <c r="BFU28" s="370"/>
      <c r="BFV28" s="370"/>
      <c r="BFW28" s="370"/>
      <c r="BFX28" s="370"/>
      <c r="BFY28" s="370"/>
      <c r="BFZ28" s="370"/>
      <c r="BGA28" s="370"/>
      <c r="BGB28" s="370"/>
      <c r="BGC28" s="370"/>
      <c r="BGD28" s="370"/>
      <c r="BGE28" s="370"/>
      <c r="BGF28" s="370"/>
      <c r="BGG28" s="370"/>
      <c r="BGH28" s="370"/>
      <c r="BGI28" s="370"/>
      <c r="BGJ28" s="370"/>
      <c r="BGK28" s="370"/>
      <c r="BGL28" s="370"/>
      <c r="BGM28" s="370"/>
      <c r="BGN28" s="370"/>
      <c r="BGO28" s="370"/>
      <c r="BGP28" s="370"/>
      <c r="BGQ28" s="370"/>
      <c r="BGR28" s="370"/>
      <c r="BGS28" s="370"/>
      <c r="BGT28" s="370"/>
      <c r="BGU28" s="370"/>
      <c r="BGV28" s="370"/>
      <c r="BGW28" s="370"/>
      <c r="BGX28" s="370"/>
      <c r="BGY28" s="370"/>
      <c r="BGZ28" s="370"/>
      <c r="BHA28" s="370"/>
      <c r="BHB28" s="370"/>
      <c r="BHC28" s="370"/>
      <c r="BHD28" s="370"/>
      <c r="BHE28" s="370"/>
      <c r="BHF28" s="370"/>
      <c r="BHG28" s="370"/>
      <c r="BHH28" s="370"/>
      <c r="BHI28" s="370"/>
      <c r="BHJ28" s="370"/>
      <c r="BHK28" s="370"/>
      <c r="BHL28" s="370"/>
      <c r="BHM28" s="370"/>
      <c r="BHN28" s="370"/>
      <c r="BHO28" s="370"/>
      <c r="BHP28" s="370"/>
      <c r="BHQ28" s="370"/>
      <c r="BHR28" s="370"/>
      <c r="BHS28" s="370"/>
      <c r="BHT28" s="370"/>
      <c r="BHU28" s="370"/>
      <c r="BHV28" s="370"/>
      <c r="BHW28" s="370"/>
      <c r="BHX28" s="370"/>
      <c r="BHY28" s="370"/>
      <c r="BHZ28" s="370"/>
      <c r="BIA28" s="370"/>
      <c r="BIB28" s="370"/>
      <c r="BIC28" s="370"/>
      <c r="BID28" s="370"/>
      <c r="BIE28" s="370"/>
      <c r="BIF28" s="370"/>
      <c r="BIG28" s="370"/>
      <c r="BIH28" s="370"/>
      <c r="BII28" s="370"/>
      <c r="BIJ28" s="370"/>
      <c r="BIK28" s="370"/>
      <c r="BIL28" s="370"/>
      <c r="BIM28" s="370"/>
      <c r="BIN28" s="370"/>
      <c r="BIO28" s="370"/>
      <c r="BIP28" s="370"/>
      <c r="BIQ28" s="370"/>
      <c r="BIR28" s="370"/>
      <c r="BIS28" s="370"/>
      <c r="BIT28" s="370"/>
      <c r="BIU28" s="370"/>
      <c r="BIV28" s="370"/>
      <c r="BIW28" s="370"/>
      <c r="BIX28" s="370"/>
      <c r="BIY28" s="370"/>
      <c r="BIZ28" s="370"/>
      <c r="BJA28" s="370"/>
      <c r="BJB28" s="370"/>
      <c r="BJC28" s="370"/>
      <c r="BJD28" s="370"/>
      <c r="BJE28" s="370"/>
      <c r="BJF28" s="370"/>
      <c r="BJG28" s="370"/>
      <c r="BJH28" s="370"/>
      <c r="BJI28" s="370"/>
      <c r="BJJ28" s="370"/>
      <c r="BJK28" s="370"/>
      <c r="BJL28" s="370"/>
      <c r="BJM28" s="370"/>
      <c r="BJN28" s="370"/>
      <c r="BJO28" s="370"/>
      <c r="BJP28" s="370"/>
      <c r="BJQ28" s="370"/>
      <c r="BJR28" s="370"/>
      <c r="BJS28" s="370"/>
      <c r="BJT28" s="370"/>
      <c r="BJU28" s="370"/>
      <c r="BJV28" s="370"/>
      <c r="BJW28" s="370"/>
      <c r="BJX28" s="370"/>
      <c r="BJY28" s="370"/>
      <c r="BJZ28" s="370"/>
      <c r="BKA28" s="370"/>
      <c r="BKB28" s="370"/>
      <c r="BKC28" s="370"/>
      <c r="BKD28" s="370"/>
      <c r="BKE28" s="370"/>
      <c r="BKF28" s="370"/>
      <c r="BKG28" s="370"/>
      <c r="BKH28" s="370"/>
      <c r="BKI28" s="370"/>
      <c r="BKJ28" s="370"/>
      <c r="BKK28" s="370"/>
      <c r="BKL28" s="370"/>
      <c r="BKM28" s="370"/>
      <c r="BKN28" s="370"/>
      <c r="BKO28" s="370"/>
      <c r="BKP28" s="370"/>
      <c r="BKQ28" s="370"/>
      <c r="BKR28" s="370"/>
      <c r="BKS28" s="370"/>
      <c r="BKT28" s="370"/>
      <c r="BKU28" s="370"/>
      <c r="BKV28" s="370"/>
      <c r="BKW28" s="370"/>
      <c r="BKX28" s="370"/>
      <c r="BKY28" s="370"/>
      <c r="BKZ28" s="370"/>
      <c r="BLA28" s="370"/>
      <c r="BLB28" s="370"/>
      <c r="BLC28" s="370"/>
      <c r="BLD28" s="370"/>
      <c r="BLE28" s="370"/>
      <c r="BLF28" s="370"/>
      <c r="BLG28" s="370"/>
      <c r="BLH28" s="370"/>
      <c r="BLI28" s="370"/>
      <c r="BLJ28" s="370"/>
      <c r="BLK28" s="370"/>
      <c r="BLL28" s="370"/>
      <c r="BLM28" s="370"/>
      <c r="BLN28" s="370"/>
      <c r="BLO28" s="370"/>
      <c r="BLP28" s="370"/>
      <c r="BLQ28" s="370"/>
      <c r="BLR28" s="370"/>
      <c r="BLS28" s="370"/>
      <c r="BLT28" s="370"/>
      <c r="BLU28" s="370"/>
      <c r="BLV28" s="370"/>
      <c r="BLW28" s="370"/>
      <c r="BLX28" s="370"/>
      <c r="BLY28" s="370"/>
      <c r="BLZ28" s="370"/>
    </row>
    <row r="29" spans="1:1690" s="280" customFormat="1" ht="11.25" customHeight="1" x14ac:dyDescent="0.2">
      <c r="A29" s="395"/>
      <c r="B29" s="374" t="s">
        <v>129</v>
      </c>
      <c r="C29" s="375">
        <v>2.1999999999999999E-2</v>
      </c>
      <c r="D29" s="375">
        <v>2.3E-2</v>
      </c>
      <c r="E29" s="375">
        <v>2.3E-2</v>
      </c>
      <c r="F29" s="375">
        <v>7.4999999999999997E-2</v>
      </c>
      <c r="G29" s="375">
        <v>4.9200000000000001E-2</v>
      </c>
      <c r="H29" s="375">
        <v>4.1500000000000002E-2</v>
      </c>
      <c r="I29" s="375">
        <v>3.6299999999999999E-2</v>
      </c>
      <c r="J29" s="375">
        <v>3.1099999999999999E-2</v>
      </c>
      <c r="K29" s="375">
        <v>2.8400000000000002E-2</v>
      </c>
      <c r="L29" s="375">
        <v>2.2499999999999999E-2</v>
      </c>
      <c r="M29" s="375">
        <v>2.3099999999999999E-2</v>
      </c>
      <c r="N29" s="375">
        <v>3.1699999999999999E-2</v>
      </c>
      <c r="O29" s="375">
        <v>2.5600000000000001E-2</v>
      </c>
      <c r="P29" s="375">
        <v>2.46E-2</v>
      </c>
      <c r="Q29" s="375">
        <v>2.2523000000000001E-2</v>
      </c>
      <c r="R29" s="375">
        <v>7.0410000000000004E-3</v>
      </c>
      <c r="S29" s="375">
        <v>1.1953E-2</v>
      </c>
      <c r="T29" s="375">
        <v>1.3166000000000001E-2</v>
      </c>
      <c r="U29" s="375">
        <v>1.2897E-2</v>
      </c>
      <c r="V29" s="375">
        <v>1.9087E-2</v>
      </c>
      <c r="W29" s="375">
        <v>2.3622000000000001E-2</v>
      </c>
      <c r="X29" s="375">
        <v>2.0341000000000001E-2</v>
      </c>
      <c r="Y29" s="375">
        <v>2.0788999999999998E-2</v>
      </c>
      <c r="Z29" s="375">
        <v>1.917E-2</v>
      </c>
      <c r="AA29" s="375">
        <v>1.9459000000000001E-2</v>
      </c>
      <c r="AB29" s="375">
        <v>1.8442E-2</v>
      </c>
      <c r="AC29" s="375">
        <v>2.0323000000000001E-2</v>
      </c>
      <c r="AD29" s="375"/>
      <c r="AE29" s="375"/>
      <c r="AF29" s="375"/>
      <c r="AG29" s="375"/>
      <c r="AH29" s="375"/>
      <c r="AI29" s="375"/>
      <c r="AJ29" s="375"/>
      <c r="AK29" s="375"/>
      <c r="AL29" s="375"/>
      <c r="AM29" s="381"/>
      <c r="AN29" s="381"/>
      <c r="AO29" s="381"/>
      <c r="AP29" s="381"/>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c r="BW29" s="381"/>
      <c r="BX29" s="381"/>
      <c r="BY29" s="381"/>
      <c r="BZ29" s="381"/>
      <c r="CA29" s="381"/>
      <c r="CB29" s="381"/>
      <c r="CC29" s="381"/>
      <c r="CD29" s="381"/>
      <c r="CE29" s="381"/>
      <c r="CF29" s="381"/>
      <c r="CG29" s="381"/>
      <c r="CH29" s="381"/>
      <c r="CI29" s="381"/>
      <c r="CJ29" s="381"/>
      <c r="CK29" s="381"/>
      <c r="CL29" s="381"/>
      <c r="CM29" s="381"/>
      <c r="CN29" s="381"/>
      <c r="CO29" s="381"/>
      <c r="CP29" s="381"/>
      <c r="CQ29" s="381"/>
      <c r="CR29" s="381"/>
      <c r="CS29" s="381"/>
      <c r="CT29" s="381"/>
      <c r="CU29" s="381"/>
      <c r="CV29" s="381"/>
      <c r="CW29" s="381"/>
      <c r="CX29" s="381"/>
      <c r="CY29" s="381"/>
      <c r="CZ29" s="381"/>
      <c r="DA29" s="381"/>
      <c r="DB29" s="381"/>
      <c r="DC29" s="381"/>
      <c r="DD29" s="381"/>
      <c r="DE29" s="381"/>
      <c r="DF29" s="381"/>
      <c r="DG29" s="381"/>
      <c r="DH29" s="381"/>
      <c r="DI29" s="381"/>
      <c r="DJ29" s="381"/>
      <c r="DK29" s="381"/>
      <c r="DL29" s="381"/>
      <c r="DM29" s="381"/>
      <c r="DN29" s="381"/>
      <c r="DO29" s="381"/>
      <c r="DP29" s="381"/>
      <c r="DQ29" s="381"/>
      <c r="DR29" s="381"/>
      <c r="DS29" s="381"/>
      <c r="DT29" s="381"/>
      <c r="DU29" s="381"/>
      <c r="DV29" s="381"/>
      <c r="DW29" s="381"/>
      <c r="DX29" s="381"/>
      <c r="DY29" s="381"/>
      <c r="DZ29" s="381"/>
      <c r="EA29" s="381"/>
      <c r="EB29" s="381"/>
      <c r="EC29" s="381"/>
      <c r="ED29" s="381"/>
      <c r="EE29" s="381"/>
      <c r="EF29" s="381"/>
      <c r="EG29" s="381"/>
      <c r="EH29" s="381"/>
      <c r="EI29" s="381"/>
      <c r="EJ29" s="381"/>
      <c r="EK29" s="381"/>
      <c r="EL29" s="381"/>
      <c r="EM29" s="381"/>
      <c r="EN29" s="381"/>
      <c r="EO29" s="381"/>
      <c r="EP29" s="381"/>
      <c r="EQ29" s="381"/>
      <c r="ER29" s="381"/>
      <c r="ES29" s="381"/>
      <c r="ET29" s="381"/>
      <c r="EU29" s="381"/>
      <c r="EV29" s="381"/>
      <c r="EW29" s="381"/>
      <c r="EX29" s="381"/>
      <c r="EY29" s="381"/>
      <c r="EZ29" s="381"/>
      <c r="FA29" s="381"/>
      <c r="FB29" s="381"/>
      <c r="FC29" s="381"/>
      <c r="FD29" s="381"/>
      <c r="FE29" s="381"/>
      <c r="FF29" s="381"/>
      <c r="FG29" s="381"/>
      <c r="FH29" s="381"/>
      <c r="FI29" s="381"/>
      <c r="FJ29" s="381"/>
      <c r="FK29" s="381"/>
      <c r="FL29" s="381"/>
      <c r="FM29" s="381"/>
      <c r="FN29" s="381"/>
      <c r="FO29" s="381"/>
      <c r="FP29" s="381"/>
      <c r="FQ29" s="381"/>
      <c r="FR29" s="381"/>
      <c r="FS29" s="381"/>
      <c r="FT29" s="381"/>
      <c r="FU29" s="381"/>
      <c r="FV29" s="381"/>
      <c r="FW29" s="381"/>
      <c r="FX29" s="381"/>
      <c r="FY29" s="381"/>
      <c r="FZ29" s="381"/>
      <c r="GA29" s="381"/>
      <c r="GB29" s="381"/>
      <c r="GC29" s="381"/>
      <c r="GD29" s="381"/>
      <c r="GE29" s="381"/>
      <c r="GF29" s="381"/>
      <c r="GG29" s="381"/>
      <c r="GH29" s="381"/>
      <c r="GI29" s="381"/>
      <c r="GJ29" s="381"/>
      <c r="GK29" s="381"/>
      <c r="GL29" s="381"/>
      <c r="GM29" s="381"/>
      <c r="GN29" s="381"/>
      <c r="GO29" s="381"/>
      <c r="GP29" s="381"/>
      <c r="GQ29" s="381"/>
      <c r="GR29" s="381"/>
      <c r="GS29" s="381"/>
      <c r="GT29" s="381"/>
      <c r="GU29" s="381"/>
      <c r="GV29" s="381"/>
      <c r="GW29" s="381"/>
      <c r="GX29" s="381"/>
      <c r="GY29" s="381"/>
      <c r="GZ29" s="381"/>
      <c r="HA29" s="381"/>
      <c r="HB29" s="381"/>
      <c r="HC29" s="381"/>
      <c r="HD29" s="381"/>
      <c r="HE29" s="381"/>
      <c r="HF29" s="381"/>
      <c r="HG29" s="381"/>
      <c r="HH29" s="381"/>
      <c r="HI29" s="381"/>
      <c r="HJ29" s="381"/>
      <c r="HK29" s="381"/>
      <c r="HL29" s="381"/>
      <c r="HM29" s="381"/>
      <c r="HN29" s="381"/>
      <c r="HO29" s="381"/>
      <c r="HP29" s="381"/>
      <c r="HQ29" s="381"/>
      <c r="HR29" s="381"/>
      <c r="HS29" s="381"/>
      <c r="HT29" s="381"/>
      <c r="HU29" s="381"/>
      <c r="HV29" s="381"/>
      <c r="HW29" s="381"/>
      <c r="HX29" s="381"/>
      <c r="HY29" s="381"/>
      <c r="HZ29" s="381"/>
      <c r="IA29" s="381"/>
      <c r="IB29" s="381"/>
      <c r="IC29" s="381"/>
      <c r="ID29" s="381"/>
      <c r="IE29" s="381"/>
      <c r="IF29" s="381"/>
      <c r="IG29" s="381"/>
      <c r="IH29" s="381"/>
      <c r="II29" s="381"/>
      <c r="IJ29" s="381"/>
      <c r="IK29" s="381"/>
      <c r="IL29" s="381"/>
      <c r="IM29" s="381"/>
      <c r="IN29" s="381"/>
      <c r="IO29" s="381"/>
      <c r="IP29" s="381"/>
      <c r="IQ29" s="381"/>
      <c r="IR29" s="381"/>
      <c r="IS29" s="381"/>
      <c r="IT29" s="381"/>
      <c r="IU29" s="381"/>
      <c r="IV29" s="381"/>
      <c r="IW29" s="381"/>
      <c r="IX29" s="381"/>
      <c r="IY29" s="381"/>
      <c r="IZ29" s="381"/>
      <c r="JA29" s="381"/>
      <c r="JB29" s="381"/>
      <c r="JC29" s="381"/>
      <c r="JD29" s="381"/>
      <c r="JE29" s="381"/>
      <c r="JF29" s="381"/>
      <c r="JG29" s="381"/>
      <c r="JH29" s="381"/>
      <c r="JI29" s="381"/>
      <c r="JJ29" s="381"/>
      <c r="JK29" s="381"/>
      <c r="JL29" s="381"/>
      <c r="JM29" s="381"/>
      <c r="JN29" s="381"/>
      <c r="JO29" s="381"/>
      <c r="JP29" s="381"/>
      <c r="JQ29" s="381"/>
      <c r="JR29" s="381"/>
      <c r="JS29" s="381"/>
      <c r="JT29" s="381"/>
      <c r="JU29" s="381"/>
      <c r="JV29" s="381"/>
      <c r="JW29" s="381"/>
      <c r="JX29" s="381"/>
      <c r="JY29" s="381"/>
      <c r="JZ29" s="381"/>
      <c r="KA29" s="381"/>
      <c r="KB29" s="381"/>
      <c r="KC29" s="381"/>
      <c r="KD29" s="381"/>
      <c r="KE29" s="381"/>
      <c r="KF29" s="381"/>
      <c r="KG29" s="381"/>
      <c r="KH29" s="381"/>
      <c r="KI29" s="381"/>
      <c r="KJ29" s="381"/>
      <c r="KK29" s="381"/>
      <c r="KL29" s="381"/>
      <c r="KM29" s="381"/>
      <c r="KN29" s="381"/>
      <c r="KO29" s="381"/>
      <c r="KP29" s="381"/>
      <c r="KQ29" s="381"/>
      <c r="KR29" s="381"/>
      <c r="KS29" s="381"/>
      <c r="KT29" s="381"/>
      <c r="KU29" s="381"/>
      <c r="KV29" s="381"/>
      <c r="KW29" s="381"/>
      <c r="KX29" s="381"/>
      <c r="KY29" s="381"/>
      <c r="KZ29" s="381"/>
      <c r="LA29" s="381"/>
      <c r="LB29" s="381"/>
      <c r="LC29" s="381"/>
      <c r="LD29" s="381"/>
      <c r="LE29" s="381"/>
      <c r="LF29" s="381"/>
      <c r="LG29" s="381"/>
      <c r="LH29" s="381"/>
      <c r="LI29" s="381"/>
      <c r="LJ29" s="381"/>
      <c r="LK29" s="381"/>
      <c r="LL29" s="381"/>
      <c r="LM29" s="381"/>
      <c r="LN29" s="381"/>
      <c r="LO29" s="381"/>
      <c r="LP29" s="381"/>
      <c r="LQ29" s="381"/>
      <c r="LR29" s="381"/>
      <c r="LS29" s="381"/>
      <c r="LT29" s="381"/>
      <c r="LU29" s="381"/>
      <c r="LV29" s="381"/>
      <c r="LW29" s="381"/>
      <c r="LX29" s="381"/>
      <c r="LY29" s="381"/>
      <c r="LZ29" s="381"/>
      <c r="MA29" s="381"/>
      <c r="MB29" s="381"/>
      <c r="MC29" s="381"/>
      <c r="MD29" s="381"/>
      <c r="ME29" s="381"/>
      <c r="MF29" s="381"/>
      <c r="MG29" s="381"/>
      <c r="MH29" s="381"/>
      <c r="MI29" s="381"/>
      <c r="MJ29" s="381"/>
      <c r="MK29" s="381"/>
      <c r="ML29" s="381"/>
      <c r="MM29" s="381"/>
      <c r="MN29" s="381"/>
      <c r="MO29" s="381"/>
      <c r="MP29" s="381"/>
      <c r="MQ29" s="381"/>
      <c r="MR29" s="381"/>
      <c r="MS29" s="381"/>
      <c r="MT29" s="381"/>
      <c r="MU29" s="381"/>
      <c r="MV29" s="381"/>
      <c r="MW29" s="381"/>
      <c r="MX29" s="381"/>
      <c r="MY29" s="381"/>
      <c r="MZ29" s="381"/>
      <c r="NA29" s="381"/>
      <c r="NB29" s="381"/>
      <c r="NC29" s="381"/>
      <c r="ND29" s="381"/>
      <c r="NE29" s="381"/>
      <c r="NF29" s="381"/>
      <c r="NG29" s="381"/>
      <c r="NH29" s="381"/>
      <c r="NI29" s="381"/>
      <c r="NJ29" s="381"/>
      <c r="NK29" s="381"/>
      <c r="NL29" s="381"/>
      <c r="NM29" s="381"/>
      <c r="NN29" s="381"/>
      <c r="NO29" s="381"/>
      <c r="NP29" s="381"/>
      <c r="NQ29" s="381"/>
      <c r="NR29" s="381"/>
      <c r="NS29" s="381"/>
      <c r="NT29" s="381"/>
      <c r="NU29" s="381"/>
      <c r="NV29" s="381"/>
      <c r="NW29" s="381"/>
      <c r="NX29" s="381"/>
      <c r="NY29" s="381"/>
      <c r="NZ29" s="381"/>
      <c r="OA29" s="381"/>
      <c r="OB29" s="381"/>
      <c r="OC29" s="381"/>
      <c r="OD29" s="381"/>
      <c r="OE29" s="381"/>
      <c r="OF29" s="381"/>
      <c r="OG29" s="381"/>
      <c r="OH29" s="381"/>
      <c r="OI29" s="381"/>
      <c r="OJ29" s="381"/>
      <c r="OK29" s="381"/>
      <c r="OL29" s="381"/>
      <c r="OM29" s="381"/>
      <c r="ON29" s="381"/>
      <c r="OO29" s="381"/>
      <c r="OP29" s="381"/>
      <c r="OQ29" s="381"/>
      <c r="OR29" s="381"/>
      <c r="OS29" s="381"/>
      <c r="OT29" s="381"/>
      <c r="OU29" s="381"/>
      <c r="OV29" s="381"/>
      <c r="OW29" s="381"/>
      <c r="OX29" s="381"/>
      <c r="OY29" s="381"/>
      <c r="OZ29" s="381"/>
      <c r="PA29" s="381"/>
      <c r="PB29" s="381"/>
      <c r="PC29" s="381"/>
      <c r="PD29" s="381"/>
      <c r="PE29" s="381"/>
      <c r="PF29" s="381"/>
      <c r="PG29" s="381"/>
      <c r="PH29" s="381"/>
      <c r="PI29" s="381"/>
      <c r="PJ29" s="381"/>
      <c r="PK29" s="381"/>
      <c r="PL29" s="381"/>
      <c r="PM29" s="381"/>
      <c r="PN29" s="381"/>
      <c r="PO29" s="381"/>
      <c r="PP29" s="381"/>
      <c r="PQ29" s="381"/>
      <c r="PR29" s="381"/>
      <c r="PS29" s="381"/>
      <c r="PT29" s="381"/>
      <c r="PU29" s="381"/>
      <c r="PV29" s="381"/>
      <c r="PW29" s="381"/>
      <c r="PX29" s="381"/>
      <c r="PY29" s="381"/>
      <c r="PZ29" s="381"/>
      <c r="QA29" s="381"/>
      <c r="QB29" s="381"/>
      <c r="QC29" s="381"/>
      <c r="QD29" s="381"/>
      <c r="QE29" s="381"/>
      <c r="QF29" s="381"/>
      <c r="QG29" s="381"/>
      <c r="QH29" s="381"/>
      <c r="QI29" s="381"/>
      <c r="QJ29" s="381"/>
      <c r="QK29" s="381"/>
      <c r="QL29" s="381"/>
      <c r="QM29" s="381"/>
      <c r="QN29" s="381"/>
      <c r="QO29" s="381"/>
      <c r="QP29" s="381"/>
      <c r="QQ29" s="381"/>
      <c r="QR29" s="381"/>
      <c r="QS29" s="381"/>
      <c r="QT29" s="381"/>
      <c r="QU29" s="381"/>
      <c r="QV29" s="381"/>
      <c r="QW29" s="381"/>
      <c r="QX29" s="381"/>
      <c r="QY29" s="381"/>
      <c r="QZ29" s="381"/>
      <c r="RA29" s="381"/>
      <c r="RB29" s="381"/>
      <c r="RC29" s="381"/>
      <c r="RD29" s="381"/>
      <c r="RE29" s="381"/>
      <c r="RF29" s="381"/>
      <c r="RG29" s="381"/>
      <c r="RH29" s="381"/>
      <c r="RI29" s="381"/>
      <c r="RJ29" s="381"/>
      <c r="RK29" s="381"/>
      <c r="RL29" s="381"/>
      <c r="RM29" s="381"/>
      <c r="RN29" s="381"/>
      <c r="RO29" s="381"/>
      <c r="RP29" s="381"/>
      <c r="RQ29" s="381"/>
      <c r="RR29" s="381"/>
      <c r="RS29" s="381"/>
      <c r="RT29" s="381"/>
      <c r="RU29" s="381"/>
      <c r="RV29" s="381"/>
      <c r="RW29" s="381"/>
      <c r="RX29" s="381"/>
      <c r="RY29" s="381"/>
      <c r="RZ29" s="381"/>
      <c r="SA29" s="381"/>
      <c r="SB29" s="381"/>
      <c r="SC29" s="381"/>
      <c r="SD29" s="381"/>
      <c r="SE29" s="381"/>
      <c r="SF29" s="381"/>
      <c r="SG29" s="381"/>
      <c r="SH29" s="381"/>
      <c r="SI29" s="381"/>
      <c r="SJ29" s="381"/>
      <c r="SK29" s="381"/>
      <c r="SL29" s="381"/>
      <c r="SM29" s="381"/>
      <c r="SN29" s="381"/>
      <c r="SO29" s="381"/>
      <c r="SP29" s="381"/>
      <c r="SQ29" s="381"/>
      <c r="SR29" s="381"/>
      <c r="SS29" s="381"/>
      <c r="ST29" s="381"/>
      <c r="SU29" s="381"/>
      <c r="SV29" s="381"/>
      <c r="SW29" s="381"/>
      <c r="SX29" s="381"/>
      <c r="SY29" s="381"/>
      <c r="SZ29" s="381"/>
      <c r="TA29" s="381"/>
      <c r="TB29" s="381"/>
      <c r="TC29" s="381"/>
      <c r="TD29" s="381"/>
      <c r="TE29" s="381"/>
      <c r="TF29" s="381"/>
      <c r="TG29" s="381"/>
      <c r="TH29" s="381"/>
      <c r="TI29" s="381"/>
      <c r="TJ29" s="381"/>
      <c r="TK29" s="381"/>
      <c r="TL29" s="381"/>
      <c r="TM29" s="381"/>
      <c r="TN29" s="381"/>
      <c r="TO29" s="381"/>
      <c r="TP29" s="381"/>
      <c r="TQ29" s="381"/>
      <c r="TR29" s="381"/>
      <c r="TS29" s="381"/>
      <c r="TT29" s="381"/>
      <c r="TU29" s="381"/>
      <c r="TV29" s="381"/>
      <c r="TW29" s="381"/>
      <c r="TX29" s="381"/>
      <c r="TY29" s="381"/>
      <c r="TZ29" s="381"/>
      <c r="UA29" s="381"/>
      <c r="UB29" s="381"/>
      <c r="UC29" s="381"/>
      <c r="UD29" s="381"/>
      <c r="UE29" s="381"/>
      <c r="UF29" s="381"/>
      <c r="UG29" s="381"/>
      <c r="UH29" s="381"/>
      <c r="UI29" s="381"/>
      <c r="UJ29" s="381"/>
      <c r="UK29" s="381"/>
      <c r="UL29" s="381"/>
      <c r="UM29" s="381"/>
      <c r="UN29" s="381"/>
      <c r="UO29" s="381"/>
      <c r="UP29" s="381"/>
      <c r="UQ29" s="381"/>
      <c r="UR29" s="381"/>
      <c r="US29" s="381"/>
      <c r="UT29" s="381"/>
      <c r="UU29" s="381"/>
      <c r="UV29" s="381"/>
      <c r="UW29" s="381"/>
      <c r="UX29" s="381"/>
      <c r="UY29" s="381"/>
      <c r="UZ29" s="381"/>
      <c r="VA29" s="381"/>
      <c r="VB29" s="381"/>
      <c r="VC29" s="381"/>
      <c r="VD29" s="381"/>
      <c r="VE29" s="381"/>
      <c r="VF29" s="381"/>
      <c r="VG29" s="381"/>
      <c r="VH29" s="381"/>
      <c r="VI29" s="381"/>
      <c r="VJ29" s="381"/>
      <c r="VK29" s="381"/>
      <c r="VL29" s="381"/>
      <c r="VM29" s="381"/>
      <c r="VN29" s="381"/>
      <c r="VO29" s="381"/>
      <c r="VP29" s="381"/>
      <c r="VQ29" s="381"/>
      <c r="VR29" s="381"/>
      <c r="VS29" s="381"/>
      <c r="VT29" s="381"/>
      <c r="VU29" s="381"/>
      <c r="VV29" s="381"/>
      <c r="VW29" s="381"/>
      <c r="VX29" s="381"/>
      <c r="VY29" s="381"/>
      <c r="VZ29" s="381"/>
      <c r="WA29" s="381"/>
      <c r="WB29" s="381"/>
      <c r="WC29" s="381"/>
      <c r="WD29" s="381"/>
      <c r="WE29" s="381"/>
      <c r="WF29" s="381"/>
      <c r="WG29" s="381"/>
      <c r="WH29" s="381"/>
      <c r="WI29" s="381"/>
      <c r="WJ29" s="381"/>
      <c r="WK29" s="381"/>
      <c r="WL29" s="381"/>
      <c r="WM29" s="381"/>
      <c r="WN29" s="381"/>
      <c r="WO29" s="381"/>
      <c r="WP29" s="381"/>
      <c r="WQ29" s="381"/>
      <c r="WR29" s="381"/>
      <c r="WS29" s="381"/>
      <c r="WT29" s="381"/>
      <c r="WU29" s="381"/>
      <c r="WV29" s="381"/>
      <c r="WW29" s="381"/>
      <c r="WX29" s="381"/>
      <c r="WY29" s="381"/>
      <c r="WZ29" s="381"/>
      <c r="XA29" s="381"/>
      <c r="XB29" s="381"/>
      <c r="XC29" s="381"/>
      <c r="XD29" s="381"/>
      <c r="XE29" s="381"/>
      <c r="XF29" s="381"/>
      <c r="XG29" s="381"/>
      <c r="XH29" s="381"/>
      <c r="XI29" s="381"/>
      <c r="XJ29" s="381"/>
      <c r="XK29" s="381"/>
      <c r="XL29" s="381"/>
      <c r="XM29" s="381"/>
      <c r="XN29" s="381"/>
      <c r="XO29" s="381"/>
      <c r="XP29" s="381"/>
      <c r="XQ29" s="381"/>
      <c r="XR29" s="381"/>
      <c r="XS29" s="381"/>
      <c r="XT29" s="381"/>
      <c r="XU29" s="381"/>
      <c r="XV29" s="381"/>
      <c r="XW29" s="381"/>
      <c r="XX29" s="381"/>
      <c r="XY29" s="381"/>
      <c r="XZ29" s="381"/>
      <c r="YA29" s="381"/>
      <c r="YB29" s="381"/>
      <c r="YC29" s="381"/>
      <c r="YD29" s="381"/>
      <c r="YE29" s="381"/>
      <c r="YF29" s="381"/>
      <c r="YG29" s="381"/>
      <c r="YH29" s="381"/>
      <c r="YI29" s="381"/>
      <c r="YJ29" s="381"/>
      <c r="YK29" s="381"/>
      <c r="YL29" s="381"/>
      <c r="YM29" s="381"/>
      <c r="YN29" s="381"/>
      <c r="YO29" s="381"/>
      <c r="YP29" s="381"/>
      <c r="YQ29" s="381"/>
      <c r="YR29" s="381"/>
      <c r="YS29" s="381"/>
      <c r="YT29" s="381"/>
      <c r="YU29" s="381"/>
      <c r="YV29" s="381"/>
      <c r="YW29" s="381"/>
      <c r="YX29" s="381"/>
      <c r="YY29" s="381"/>
      <c r="YZ29" s="381"/>
      <c r="ZA29" s="381"/>
      <c r="ZB29" s="381"/>
      <c r="ZC29" s="381"/>
      <c r="ZD29" s="381"/>
      <c r="ZE29" s="381"/>
      <c r="ZF29" s="381"/>
      <c r="ZG29" s="381"/>
      <c r="ZH29" s="381"/>
      <c r="ZI29" s="381"/>
      <c r="ZJ29" s="381"/>
      <c r="ZK29" s="381"/>
      <c r="ZL29" s="381"/>
      <c r="ZM29" s="381"/>
      <c r="ZN29" s="381"/>
      <c r="ZO29" s="381"/>
      <c r="ZP29" s="381"/>
      <c r="ZQ29" s="381"/>
      <c r="ZR29" s="381"/>
      <c r="ZS29" s="381"/>
      <c r="ZT29" s="381"/>
      <c r="ZU29" s="381"/>
      <c r="ZV29" s="381"/>
      <c r="ZW29" s="381"/>
      <c r="ZX29" s="381"/>
      <c r="ZY29" s="381"/>
      <c r="ZZ29" s="381"/>
      <c r="AAA29" s="381"/>
      <c r="AAB29" s="381"/>
      <c r="AAC29" s="381"/>
      <c r="AAD29" s="381"/>
      <c r="AAE29" s="381"/>
      <c r="AAF29" s="381"/>
      <c r="AAG29" s="381"/>
      <c r="AAH29" s="381"/>
      <c r="AAI29" s="381"/>
      <c r="AAJ29" s="381"/>
      <c r="AAK29" s="381"/>
      <c r="AAL29" s="381"/>
      <c r="AAM29" s="381"/>
      <c r="AAN29" s="381"/>
      <c r="AAO29" s="381"/>
      <c r="AAP29" s="381"/>
      <c r="AAQ29" s="381"/>
      <c r="AAR29" s="381"/>
      <c r="AAS29" s="381"/>
      <c r="AAT29" s="381"/>
      <c r="AAU29" s="381"/>
      <c r="AAV29" s="381"/>
      <c r="AAW29" s="381"/>
      <c r="AAX29" s="381"/>
      <c r="AAY29" s="381"/>
      <c r="AAZ29" s="381"/>
      <c r="ABA29" s="381"/>
      <c r="ABB29" s="381"/>
      <c r="ABC29" s="381"/>
      <c r="ABD29" s="381"/>
      <c r="ABE29" s="381"/>
      <c r="ABF29" s="381"/>
      <c r="ABG29" s="381"/>
      <c r="ABH29" s="381"/>
      <c r="ABI29" s="381"/>
      <c r="ABJ29" s="381"/>
      <c r="ABK29" s="381"/>
      <c r="ABL29" s="381"/>
      <c r="ABM29" s="381"/>
      <c r="ABN29" s="381"/>
      <c r="ABO29" s="381"/>
      <c r="ABP29" s="381"/>
      <c r="ABQ29" s="381"/>
      <c r="ABR29" s="381"/>
      <c r="ABS29" s="381"/>
      <c r="ABT29" s="381"/>
      <c r="ABU29" s="381"/>
      <c r="ABV29" s="381"/>
      <c r="ABW29" s="381"/>
      <c r="ABX29" s="381"/>
      <c r="ABY29" s="381"/>
      <c r="ABZ29" s="381"/>
      <c r="ACA29" s="381"/>
      <c r="ACB29" s="381"/>
      <c r="ACC29" s="381"/>
      <c r="ACD29" s="381"/>
      <c r="ACE29" s="381"/>
      <c r="ACF29" s="381"/>
      <c r="ACG29" s="381"/>
      <c r="ACH29" s="381"/>
      <c r="ACI29" s="381"/>
      <c r="ACJ29" s="381"/>
      <c r="ACK29" s="381"/>
      <c r="ACL29" s="381"/>
      <c r="ACM29" s="381"/>
      <c r="ACN29" s="381"/>
      <c r="ACO29" s="381"/>
      <c r="ACP29" s="381"/>
      <c r="ACQ29" s="381"/>
      <c r="ACR29" s="381"/>
      <c r="ACS29" s="381"/>
      <c r="ACT29" s="381"/>
      <c r="ACU29" s="381"/>
      <c r="ACV29" s="381"/>
      <c r="ACW29" s="381"/>
      <c r="ACX29" s="381"/>
      <c r="ACY29" s="381"/>
      <c r="ACZ29" s="381"/>
      <c r="ADA29" s="381"/>
      <c r="ADB29" s="381"/>
      <c r="ADC29" s="381"/>
      <c r="ADD29" s="381"/>
      <c r="ADE29" s="381"/>
      <c r="ADF29" s="381"/>
      <c r="ADG29" s="381"/>
      <c r="ADH29" s="381"/>
      <c r="ADI29" s="381"/>
      <c r="ADJ29" s="381"/>
      <c r="ADK29" s="381"/>
      <c r="ADL29" s="381"/>
      <c r="ADM29" s="381"/>
      <c r="ADN29" s="381"/>
      <c r="ADO29" s="381"/>
      <c r="ADP29" s="381"/>
      <c r="ADQ29" s="381"/>
      <c r="ADR29" s="381"/>
      <c r="ADS29" s="381"/>
      <c r="ADT29" s="381"/>
      <c r="ADU29" s="381"/>
      <c r="ADV29" s="381"/>
      <c r="ADW29" s="381"/>
      <c r="ADX29" s="381"/>
      <c r="ADY29" s="381"/>
      <c r="ADZ29" s="381"/>
      <c r="AEA29" s="381"/>
      <c r="AEB29" s="381"/>
      <c r="AEC29" s="381"/>
      <c r="AED29" s="381"/>
      <c r="AEE29" s="381"/>
      <c r="AEF29" s="381"/>
      <c r="AEG29" s="381"/>
      <c r="AEH29" s="381"/>
      <c r="AEI29" s="381"/>
      <c r="AEJ29" s="381"/>
      <c r="AEK29" s="381"/>
      <c r="AEL29" s="381"/>
      <c r="AEM29" s="381"/>
      <c r="AEN29" s="381"/>
      <c r="AEO29" s="381"/>
      <c r="AEP29" s="381"/>
      <c r="AEQ29" s="381"/>
      <c r="AER29" s="381"/>
      <c r="AES29" s="381"/>
      <c r="AET29" s="381"/>
      <c r="AEU29" s="381"/>
      <c r="AEV29" s="381"/>
      <c r="AEW29" s="381"/>
      <c r="AEX29" s="381"/>
      <c r="AEY29" s="381"/>
      <c r="AEZ29" s="381"/>
      <c r="AFA29" s="381"/>
      <c r="AFB29" s="381"/>
      <c r="AFC29" s="381"/>
      <c r="AFD29" s="381"/>
      <c r="AFE29" s="381"/>
      <c r="AFF29" s="381"/>
      <c r="AFG29" s="381"/>
      <c r="AFH29" s="381"/>
      <c r="AFI29" s="381"/>
      <c r="AFJ29" s="381"/>
      <c r="AFK29" s="381"/>
      <c r="AFL29" s="381"/>
      <c r="AFM29" s="381"/>
      <c r="AFN29" s="381"/>
      <c r="AFO29" s="381"/>
      <c r="AFP29" s="381"/>
      <c r="AFQ29" s="381"/>
      <c r="AFR29" s="381"/>
      <c r="AFS29" s="381"/>
      <c r="AFT29" s="381"/>
      <c r="AFU29" s="381"/>
      <c r="AFV29" s="381"/>
      <c r="AFW29" s="381"/>
      <c r="AFX29" s="381"/>
      <c r="AFY29" s="381"/>
      <c r="AFZ29" s="381"/>
      <c r="AGA29" s="381"/>
      <c r="AGB29" s="381"/>
      <c r="AGC29" s="381"/>
      <c r="AGD29" s="381"/>
      <c r="AGE29" s="381"/>
      <c r="AGF29" s="381"/>
      <c r="AGG29" s="381"/>
      <c r="AGH29" s="381"/>
      <c r="AGI29" s="381"/>
      <c r="AGJ29" s="381"/>
      <c r="AGK29" s="381"/>
      <c r="AGL29" s="381"/>
      <c r="AGM29" s="381"/>
      <c r="AGN29" s="381"/>
      <c r="AGO29" s="381"/>
      <c r="AGP29" s="381"/>
      <c r="AGQ29" s="381"/>
      <c r="AGR29" s="381"/>
      <c r="AGS29" s="381"/>
      <c r="AGT29" s="381"/>
      <c r="AGU29" s="381"/>
      <c r="AGV29" s="381"/>
      <c r="AGW29" s="381"/>
      <c r="AGX29" s="381"/>
      <c r="AGY29" s="381"/>
      <c r="AGZ29" s="381"/>
      <c r="AHA29" s="381"/>
      <c r="AHB29" s="381"/>
      <c r="AHC29" s="381"/>
      <c r="AHD29" s="381"/>
      <c r="AHE29" s="381"/>
      <c r="AHF29" s="381"/>
      <c r="AHG29" s="381"/>
      <c r="AHH29" s="381"/>
      <c r="AHI29" s="381"/>
      <c r="AHJ29" s="381"/>
      <c r="AHK29" s="381"/>
      <c r="AHL29" s="381"/>
      <c r="AHM29" s="381"/>
      <c r="AHN29" s="381"/>
      <c r="AHO29" s="381"/>
      <c r="AHP29" s="381"/>
      <c r="AHQ29" s="381"/>
      <c r="AHR29" s="381"/>
      <c r="AHS29" s="381"/>
      <c r="AHT29" s="381"/>
      <c r="AHU29" s="381"/>
      <c r="AHV29" s="381"/>
      <c r="AHW29" s="381"/>
      <c r="AHX29" s="381"/>
      <c r="AHY29" s="381"/>
      <c r="AHZ29" s="381"/>
      <c r="AIA29" s="381"/>
      <c r="AIB29" s="381"/>
      <c r="AIC29" s="381"/>
      <c r="AID29" s="381"/>
      <c r="AIE29" s="381"/>
      <c r="AIF29" s="381"/>
      <c r="AIG29" s="381"/>
      <c r="AIH29" s="381"/>
      <c r="AII29" s="381"/>
      <c r="AIJ29" s="381"/>
      <c r="AIK29" s="381"/>
      <c r="AIL29" s="381"/>
      <c r="AIM29" s="381"/>
      <c r="AIN29" s="381"/>
      <c r="AIO29" s="381"/>
      <c r="AIP29" s="381"/>
      <c r="AIQ29" s="381"/>
      <c r="AIR29" s="381"/>
      <c r="AIS29" s="381"/>
      <c r="AIT29" s="381"/>
      <c r="AIU29" s="381"/>
      <c r="AIV29" s="381"/>
      <c r="AIW29" s="381"/>
      <c r="AIX29" s="381"/>
      <c r="AIY29" s="381"/>
      <c r="AIZ29" s="381"/>
      <c r="AJA29" s="381"/>
      <c r="AJB29" s="381"/>
      <c r="AJC29" s="381"/>
      <c r="AJD29" s="381"/>
      <c r="AJE29" s="381"/>
      <c r="AJF29" s="381"/>
      <c r="AJG29" s="381"/>
      <c r="AJH29" s="381"/>
      <c r="AJI29" s="381"/>
      <c r="AJJ29" s="381"/>
      <c r="AJK29" s="381"/>
      <c r="AJL29" s="381"/>
      <c r="AJM29" s="381"/>
      <c r="AJN29" s="381"/>
      <c r="AJO29" s="381"/>
      <c r="AJP29" s="381"/>
      <c r="AJQ29" s="381"/>
      <c r="AJR29" s="381"/>
      <c r="AJS29" s="381"/>
      <c r="AJT29" s="381"/>
      <c r="AJU29" s="381"/>
      <c r="AJV29" s="381"/>
      <c r="AJW29" s="381"/>
      <c r="AJX29" s="381"/>
      <c r="AJY29" s="381"/>
      <c r="AJZ29" s="381"/>
      <c r="AKA29" s="381"/>
      <c r="AKB29" s="381"/>
      <c r="AKC29" s="381"/>
      <c r="AKD29" s="381"/>
      <c r="AKE29" s="381"/>
      <c r="AKF29" s="381"/>
      <c r="AKG29" s="381"/>
      <c r="AKH29" s="381"/>
      <c r="AKI29" s="381"/>
      <c r="AKJ29" s="381"/>
      <c r="AKK29" s="381"/>
      <c r="AKL29" s="381"/>
      <c r="AKM29" s="381"/>
      <c r="AKN29" s="381"/>
      <c r="AKO29" s="381"/>
      <c r="AKP29" s="381"/>
      <c r="AKQ29" s="381"/>
      <c r="AKR29" s="381"/>
      <c r="AKS29" s="381"/>
      <c r="AKT29" s="381"/>
      <c r="AKU29" s="381"/>
      <c r="AKV29" s="381"/>
      <c r="AKW29" s="381"/>
      <c r="AKX29" s="381"/>
      <c r="AKY29" s="381"/>
      <c r="AKZ29" s="381"/>
      <c r="ALA29" s="381"/>
      <c r="ALB29" s="381"/>
      <c r="ALC29" s="381"/>
      <c r="ALD29" s="381"/>
      <c r="ALE29" s="381"/>
      <c r="ALF29" s="381"/>
      <c r="ALG29" s="381"/>
      <c r="ALH29" s="381"/>
      <c r="ALI29" s="381"/>
      <c r="ALJ29" s="381"/>
      <c r="ALK29" s="381"/>
      <c r="ALL29" s="381"/>
      <c r="ALM29" s="381"/>
      <c r="ALN29" s="381"/>
      <c r="ALO29" s="381"/>
      <c r="ALP29" s="381"/>
      <c r="ALQ29" s="381"/>
      <c r="ALR29" s="381"/>
      <c r="ALS29" s="381"/>
      <c r="ALT29" s="381"/>
      <c r="ALU29" s="381"/>
      <c r="ALV29" s="381"/>
      <c r="ALW29" s="381"/>
      <c r="ALX29" s="381"/>
      <c r="ALY29" s="381"/>
      <c r="ALZ29" s="381"/>
      <c r="AMA29" s="381"/>
      <c r="AMB29" s="381"/>
      <c r="AMC29" s="381"/>
      <c r="AMD29" s="381"/>
      <c r="AME29" s="381"/>
      <c r="AMF29" s="381"/>
      <c r="AMG29" s="381"/>
      <c r="AMH29" s="381"/>
      <c r="AMI29" s="381"/>
      <c r="AMJ29" s="381"/>
      <c r="AMK29" s="381"/>
      <c r="AML29" s="381"/>
      <c r="AMM29" s="381"/>
      <c r="AMN29" s="381"/>
      <c r="AMO29" s="381"/>
      <c r="AMP29" s="381"/>
      <c r="AMQ29" s="381"/>
      <c r="AMR29" s="381"/>
      <c r="AMS29" s="381"/>
      <c r="AMT29" s="381"/>
      <c r="AMU29" s="381"/>
      <c r="AMV29" s="381"/>
      <c r="AMW29" s="381"/>
      <c r="AMX29" s="381"/>
      <c r="AMY29" s="381"/>
      <c r="AMZ29" s="381"/>
      <c r="ANA29" s="381"/>
      <c r="ANB29" s="381"/>
      <c r="ANC29" s="381"/>
      <c r="AND29" s="381"/>
      <c r="ANE29" s="381"/>
      <c r="ANF29" s="381"/>
      <c r="ANG29" s="381"/>
      <c r="ANH29" s="381"/>
      <c r="ANI29" s="381"/>
      <c r="ANJ29" s="381"/>
      <c r="ANK29" s="381"/>
      <c r="ANL29" s="381"/>
      <c r="ANM29" s="381"/>
      <c r="ANN29" s="381"/>
      <c r="ANO29" s="381"/>
      <c r="ANP29" s="381"/>
      <c r="ANQ29" s="381"/>
      <c r="ANR29" s="381"/>
      <c r="ANS29" s="381"/>
      <c r="ANT29" s="381"/>
      <c r="ANU29" s="381"/>
      <c r="ANV29" s="381"/>
      <c r="ANW29" s="381"/>
      <c r="ANX29" s="381"/>
      <c r="ANY29" s="381"/>
      <c r="ANZ29" s="381"/>
      <c r="AOA29" s="381"/>
      <c r="AOB29" s="381"/>
      <c r="AOC29" s="381"/>
      <c r="AOD29" s="381"/>
      <c r="AOE29" s="381"/>
      <c r="AOF29" s="381"/>
      <c r="AOG29" s="381"/>
      <c r="AOH29" s="381"/>
      <c r="AOI29" s="381"/>
      <c r="AOJ29" s="381"/>
      <c r="AOK29" s="381"/>
      <c r="AOL29" s="381"/>
      <c r="AOM29" s="381"/>
      <c r="AON29" s="381"/>
      <c r="AOO29" s="381"/>
      <c r="AOP29" s="381"/>
      <c r="AOQ29" s="381"/>
      <c r="AOR29" s="381"/>
      <c r="AOS29" s="381"/>
      <c r="AOT29" s="381"/>
      <c r="AOU29" s="381"/>
      <c r="AOV29" s="381"/>
      <c r="AOW29" s="381"/>
      <c r="AOX29" s="381"/>
      <c r="AOY29" s="381"/>
      <c r="AOZ29" s="381"/>
      <c r="APA29" s="381"/>
      <c r="APB29" s="381"/>
      <c r="APC29" s="381"/>
      <c r="APD29" s="381"/>
      <c r="APE29" s="381"/>
      <c r="APF29" s="381"/>
      <c r="APG29" s="381"/>
      <c r="APH29" s="381"/>
      <c r="API29" s="381"/>
      <c r="APJ29" s="381"/>
      <c r="APK29" s="381"/>
      <c r="APL29" s="381"/>
      <c r="APM29" s="381"/>
      <c r="APN29" s="381"/>
      <c r="APO29" s="381"/>
      <c r="APP29" s="381"/>
      <c r="APQ29" s="381"/>
      <c r="APR29" s="381"/>
      <c r="APS29" s="381"/>
      <c r="APT29" s="381"/>
      <c r="APU29" s="381"/>
      <c r="APV29" s="381"/>
      <c r="APW29" s="381"/>
      <c r="APX29" s="381"/>
      <c r="APY29" s="381"/>
      <c r="APZ29" s="381"/>
      <c r="AQA29" s="381"/>
      <c r="AQB29" s="381"/>
      <c r="AQC29" s="381"/>
      <c r="AQD29" s="381"/>
      <c r="AQE29" s="381"/>
      <c r="AQF29" s="381"/>
      <c r="AQG29" s="381"/>
      <c r="AQH29" s="381"/>
      <c r="AQI29" s="381"/>
      <c r="AQJ29" s="381"/>
      <c r="AQK29" s="381"/>
      <c r="AQL29" s="381"/>
      <c r="AQM29" s="381"/>
      <c r="AQN29" s="381"/>
      <c r="AQO29" s="381"/>
      <c r="AQP29" s="381"/>
      <c r="AQQ29" s="381"/>
      <c r="AQR29" s="381"/>
      <c r="AQS29" s="381"/>
      <c r="AQT29" s="381"/>
      <c r="AQU29" s="381"/>
      <c r="AQV29" s="381"/>
      <c r="AQW29" s="381"/>
      <c r="AQX29" s="381"/>
      <c r="AQY29" s="381"/>
      <c r="AQZ29" s="381"/>
      <c r="ARA29" s="381"/>
      <c r="ARB29" s="381"/>
      <c r="ARC29" s="381"/>
      <c r="ARD29" s="381"/>
      <c r="ARE29" s="381"/>
      <c r="ARF29" s="381"/>
      <c r="ARG29" s="381"/>
      <c r="ARH29" s="381"/>
      <c r="ARI29" s="381"/>
      <c r="ARJ29" s="381"/>
      <c r="ARK29" s="381"/>
      <c r="ARL29" s="381"/>
      <c r="ARM29" s="381"/>
      <c r="ARN29" s="381"/>
      <c r="ARO29" s="381"/>
      <c r="ARP29" s="381"/>
      <c r="ARQ29" s="381"/>
      <c r="ARR29" s="381"/>
      <c r="ARS29" s="381"/>
      <c r="ART29" s="381"/>
      <c r="ARU29" s="381"/>
      <c r="ARV29" s="381"/>
      <c r="ARW29" s="381"/>
      <c r="ARX29" s="381"/>
      <c r="ARY29" s="381"/>
      <c r="ARZ29" s="381"/>
      <c r="ASA29" s="381"/>
      <c r="ASB29" s="381"/>
      <c r="ASC29" s="381"/>
      <c r="ASD29" s="381"/>
      <c r="ASE29" s="381"/>
      <c r="ASF29" s="381"/>
      <c r="ASG29" s="381"/>
      <c r="ASH29" s="381"/>
      <c r="ASI29" s="381"/>
      <c r="ASJ29" s="381"/>
      <c r="ASK29" s="381"/>
      <c r="ASL29" s="381"/>
      <c r="ASM29" s="381"/>
      <c r="ASN29" s="381"/>
      <c r="ASO29" s="381"/>
      <c r="ASP29" s="381"/>
      <c r="ASQ29" s="381"/>
      <c r="ASR29" s="381"/>
      <c r="ASS29" s="381"/>
      <c r="AST29" s="381"/>
      <c r="ASU29" s="381"/>
      <c r="ASV29" s="381"/>
      <c r="ASW29" s="381"/>
      <c r="ASX29" s="381"/>
      <c r="ASY29" s="381"/>
      <c r="ASZ29" s="381"/>
      <c r="ATA29" s="381"/>
      <c r="ATB29" s="381"/>
      <c r="ATC29" s="381"/>
      <c r="ATD29" s="381"/>
      <c r="ATE29" s="381"/>
      <c r="ATF29" s="381"/>
      <c r="ATG29" s="381"/>
      <c r="ATH29" s="381"/>
      <c r="ATI29" s="381"/>
      <c r="ATJ29" s="381"/>
      <c r="ATK29" s="381"/>
      <c r="ATL29" s="381"/>
      <c r="ATM29" s="381"/>
      <c r="ATN29" s="381"/>
      <c r="ATO29" s="381"/>
      <c r="ATP29" s="381"/>
      <c r="ATQ29" s="381"/>
      <c r="ATR29" s="381"/>
      <c r="ATS29" s="381"/>
      <c r="ATT29" s="381"/>
      <c r="ATU29" s="381"/>
      <c r="ATV29" s="381"/>
      <c r="ATW29" s="381"/>
      <c r="ATX29" s="381"/>
      <c r="ATY29" s="381"/>
      <c r="ATZ29" s="381"/>
      <c r="AUA29" s="381"/>
      <c r="AUB29" s="381"/>
      <c r="AUC29" s="381"/>
      <c r="AUD29" s="381"/>
      <c r="AUE29" s="381"/>
      <c r="AUF29" s="381"/>
      <c r="AUG29" s="381"/>
      <c r="AUH29" s="381"/>
      <c r="AUI29" s="381"/>
      <c r="AUJ29" s="381"/>
      <c r="AUK29" s="381"/>
      <c r="AUL29" s="381"/>
      <c r="AUM29" s="381"/>
      <c r="AUN29" s="381"/>
      <c r="AUO29" s="381"/>
      <c r="AUP29" s="381"/>
      <c r="AUQ29" s="381"/>
      <c r="AUR29" s="381"/>
      <c r="AUS29" s="381"/>
      <c r="AUT29" s="381"/>
      <c r="AUU29" s="381"/>
      <c r="AUV29" s="381"/>
      <c r="AUW29" s="381"/>
      <c r="AUX29" s="381"/>
      <c r="AUY29" s="381"/>
      <c r="AUZ29" s="381"/>
      <c r="AVA29" s="381"/>
      <c r="AVB29" s="381"/>
      <c r="AVC29" s="381"/>
      <c r="AVD29" s="381"/>
      <c r="AVE29" s="381"/>
      <c r="AVF29" s="381"/>
      <c r="AVG29" s="381"/>
      <c r="AVH29" s="381"/>
      <c r="AVI29" s="381"/>
      <c r="AVJ29" s="381"/>
      <c r="AVK29" s="381"/>
      <c r="AVL29" s="381"/>
      <c r="AVM29" s="381"/>
      <c r="AVN29" s="381"/>
      <c r="AVO29" s="381"/>
      <c r="AVP29" s="381"/>
      <c r="AVQ29" s="381"/>
      <c r="AVR29" s="381"/>
      <c r="AVS29" s="381"/>
      <c r="AVT29" s="381"/>
      <c r="AVU29" s="381"/>
      <c r="AVV29" s="381"/>
      <c r="AVW29" s="381"/>
      <c r="AVX29" s="381"/>
      <c r="AVY29" s="381"/>
      <c r="AVZ29" s="381"/>
      <c r="AWA29" s="381"/>
      <c r="AWB29" s="381"/>
      <c r="AWC29" s="381"/>
      <c r="AWD29" s="381"/>
      <c r="AWE29" s="381"/>
      <c r="AWF29" s="381"/>
      <c r="AWG29" s="381"/>
      <c r="AWH29" s="381"/>
      <c r="AWI29" s="381"/>
      <c r="AWJ29" s="381"/>
      <c r="AWK29" s="381"/>
      <c r="AWL29" s="381"/>
      <c r="AWM29" s="381"/>
      <c r="AWN29" s="381"/>
      <c r="AWO29" s="381"/>
      <c r="AWP29" s="381"/>
      <c r="AWQ29" s="381"/>
      <c r="AWR29" s="381"/>
      <c r="AWS29" s="381"/>
      <c r="AWT29" s="381"/>
      <c r="AWU29" s="381"/>
      <c r="AWV29" s="381"/>
      <c r="AWW29" s="381"/>
      <c r="AWX29" s="381"/>
      <c r="AWY29" s="381"/>
      <c r="AWZ29" s="381"/>
      <c r="AXA29" s="381"/>
      <c r="AXB29" s="381"/>
      <c r="AXC29" s="381"/>
      <c r="AXD29" s="381"/>
      <c r="AXE29" s="381"/>
      <c r="AXF29" s="381"/>
      <c r="AXG29" s="381"/>
      <c r="AXH29" s="381"/>
      <c r="AXI29" s="381"/>
      <c r="AXJ29" s="381"/>
      <c r="AXK29" s="381"/>
      <c r="AXL29" s="381"/>
      <c r="AXM29" s="381"/>
      <c r="AXN29" s="381"/>
      <c r="AXO29" s="381"/>
      <c r="AXP29" s="381"/>
      <c r="AXQ29" s="381"/>
      <c r="AXR29" s="381"/>
      <c r="AXS29" s="381"/>
      <c r="AXT29" s="381"/>
      <c r="AXU29" s="381"/>
      <c r="AXV29" s="381"/>
      <c r="AXW29" s="381"/>
      <c r="AXX29" s="381"/>
      <c r="AXY29" s="381"/>
      <c r="AXZ29" s="381"/>
      <c r="AYA29" s="381"/>
      <c r="AYB29" s="381"/>
      <c r="AYC29" s="381"/>
      <c r="AYD29" s="381"/>
      <c r="AYE29" s="381"/>
      <c r="AYF29" s="381"/>
      <c r="AYG29" s="381"/>
      <c r="AYH29" s="381"/>
      <c r="AYI29" s="381"/>
      <c r="AYJ29" s="381"/>
      <c r="AYK29" s="381"/>
      <c r="AYL29" s="381"/>
      <c r="AYM29" s="381"/>
      <c r="AYN29" s="381"/>
      <c r="AYO29" s="381"/>
      <c r="AYP29" s="381"/>
      <c r="AYQ29" s="381"/>
      <c r="AYR29" s="381"/>
      <c r="AYS29" s="381"/>
      <c r="AYT29" s="381"/>
      <c r="AYU29" s="381"/>
      <c r="AYV29" s="381"/>
      <c r="AYW29" s="381"/>
      <c r="AYX29" s="381"/>
      <c r="AYY29" s="381"/>
      <c r="AYZ29" s="381"/>
      <c r="AZA29" s="381"/>
      <c r="AZB29" s="381"/>
      <c r="AZC29" s="381"/>
      <c r="AZD29" s="381"/>
      <c r="AZE29" s="381"/>
      <c r="AZF29" s="381"/>
      <c r="AZG29" s="381"/>
      <c r="AZH29" s="381"/>
      <c r="AZI29" s="381"/>
      <c r="AZJ29" s="381"/>
      <c r="AZK29" s="381"/>
      <c r="AZL29" s="381"/>
      <c r="AZM29" s="381"/>
      <c r="AZN29" s="381"/>
      <c r="AZO29" s="381"/>
      <c r="AZP29" s="381"/>
      <c r="AZQ29" s="381"/>
      <c r="AZR29" s="381"/>
      <c r="AZS29" s="381"/>
      <c r="AZT29" s="381"/>
      <c r="AZU29" s="381"/>
      <c r="AZV29" s="381"/>
      <c r="AZW29" s="381"/>
      <c r="AZX29" s="381"/>
      <c r="AZY29" s="381"/>
      <c r="AZZ29" s="381"/>
      <c r="BAA29" s="381"/>
      <c r="BAB29" s="381"/>
      <c r="BAC29" s="381"/>
      <c r="BAD29" s="381"/>
      <c r="BAE29" s="381"/>
      <c r="BAF29" s="381"/>
      <c r="BAG29" s="381"/>
      <c r="BAH29" s="381"/>
      <c r="BAI29" s="381"/>
      <c r="BAJ29" s="381"/>
      <c r="BAK29" s="381"/>
      <c r="BAL29" s="381"/>
      <c r="BAM29" s="381"/>
      <c r="BAN29" s="381"/>
      <c r="BAO29" s="381"/>
      <c r="BAP29" s="381"/>
      <c r="BAQ29" s="381"/>
      <c r="BAR29" s="381"/>
      <c r="BAS29" s="381"/>
      <c r="BAT29" s="381"/>
      <c r="BAU29" s="381"/>
      <c r="BAV29" s="381"/>
      <c r="BAW29" s="381"/>
      <c r="BAX29" s="381"/>
      <c r="BAY29" s="381"/>
      <c r="BAZ29" s="381"/>
      <c r="BBA29" s="381"/>
      <c r="BBB29" s="381"/>
      <c r="BBC29" s="381"/>
      <c r="BBD29" s="381"/>
      <c r="BBE29" s="381"/>
      <c r="BBF29" s="381"/>
      <c r="BBG29" s="381"/>
      <c r="BBH29" s="381"/>
      <c r="BBI29" s="381"/>
      <c r="BBJ29" s="381"/>
      <c r="BBK29" s="381"/>
      <c r="BBL29" s="381"/>
      <c r="BBM29" s="381"/>
      <c r="BBN29" s="381"/>
      <c r="BBO29" s="381"/>
      <c r="BBP29" s="381"/>
      <c r="BBQ29" s="381"/>
      <c r="BBR29" s="381"/>
      <c r="BBS29" s="381"/>
      <c r="BBT29" s="381"/>
      <c r="BBU29" s="381"/>
      <c r="BBV29" s="381"/>
      <c r="BBW29" s="381"/>
      <c r="BBX29" s="381"/>
      <c r="BBY29" s="381"/>
      <c r="BBZ29" s="381"/>
      <c r="BCA29" s="381"/>
      <c r="BCB29" s="381"/>
      <c r="BCC29" s="381"/>
      <c r="BCD29" s="381"/>
      <c r="BCE29" s="381"/>
      <c r="BCF29" s="381"/>
      <c r="BCG29" s="381"/>
      <c r="BCH29" s="381"/>
      <c r="BCI29" s="381"/>
      <c r="BCJ29" s="381"/>
      <c r="BCK29" s="381"/>
      <c r="BCL29" s="381"/>
      <c r="BCM29" s="381"/>
      <c r="BCN29" s="381"/>
      <c r="BCO29" s="381"/>
      <c r="BCP29" s="381"/>
      <c r="BCQ29" s="381"/>
      <c r="BCR29" s="381"/>
      <c r="BCS29" s="381"/>
      <c r="BCT29" s="381"/>
      <c r="BCU29" s="381"/>
      <c r="BCV29" s="381"/>
      <c r="BCW29" s="381"/>
      <c r="BCX29" s="381"/>
      <c r="BCY29" s="381"/>
      <c r="BCZ29" s="381"/>
      <c r="BDA29" s="381"/>
      <c r="BDB29" s="381"/>
      <c r="BDC29" s="381"/>
      <c r="BDD29" s="381"/>
      <c r="BDE29" s="381"/>
      <c r="BDF29" s="381"/>
      <c r="BDG29" s="381"/>
      <c r="BDH29" s="381"/>
      <c r="BDI29" s="381"/>
      <c r="BDJ29" s="381"/>
      <c r="BDK29" s="381"/>
      <c r="BDL29" s="381"/>
      <c r="BDM29" s="381"/>
      <c r="BDN29" s="381"/>
      <c r="BDO29" s="381"/>
      <c r="BDP29" s="381"/>
      <c r="BDQ29" s="381"/>
      <c r="BDR29" s="381"/>
      <c r="BDS29" s="381"/>
      <c r="BDT29" s="381"/>
      <c r="BDU29" s="381"/>
      <c r="BDV29" s="381"/>
      <c r="BDW29" s="381"/>
      <c r="BDX29" s="381"/>
      <c r="BDY29" s="381"/>
      <c r="BDZ29" s="381"/>
      <c r="BEA29" s="381"/>
      <c r="BEB29" s="381"/>
      <c r="BEC29" s="381"/>
      <c r="BED29" s="381"/>
      <c r="BEE29" s="381"/>
      <c r="BEF29" s="381"/>
      <c r="BEG29" s="381"/>
      <c r="BEH29" s="381"/>
      <c r="BEI29" s="381"/>
      <c r="BEJ29" s="381"/>
      <c r="BEK29" s="381"/>
      <c r="BEL29" s="381"/>
      <c r="BEM29" s="381"/>
      <c r="BEN29" s="381"/>
      <c r="BEO29" s="381"/>
      <c r="BEP29" s="381"/>
      <c r="BEQ29" s="381"/>
      <c r="BER29" s="381"/>
      <c r="BES29" s="381"/>
      <c r="BET29" s="381"/>
      <c r="BEU29" s="381"/>
      <c r="BEV29" s="381"/>
      <c r="BEW29" s="381"/>
      <c r="BEX29" s="381"/>
      <c r="BEY29" s="381"/>
      <c r="BEZ29" s="381"/>
      <c r="BFA29" s="381"/>
      <c r="BFB29" s="381"/>
      <c r="BFC29" s="381"/>
      <c r="BFD29" s="381"/>
      <c r="BFE29" s="381"/>
      <c r="BFF29" s="381"/>
      <c r="BFG29" s="381"/>
      <c r="BFH29" s="381"/>
      <c r="BFI29" s="381"/>
      <c r="BFJ29" s="381"/>
      <c r="BFK29" s="381"/>
      <c r="BFL29" s="381"/>
      <c r="BFM29" s="381"/>
      <c r="BFN29" s="381"/>
      <c r="BFO29" s="381"/>
      <c r="BFP29" s="381"/>
      <c r="BFQ29" s="381"/>
      <c r="BFR29" s="381"/>
      <c r="BFS29" s="381"/>
      <c r="BFT29" s="381"/>
      <c r="BFU29" s="381"/>
      <c r="BFV29" s="381"/>
      <c r="BFW29" s="381"/>
      <c r="BFX29" s="381"/>
      <c r="BFY29" s="381"/>
      <c r="BFZ29" s="381"/>
      <c r="BGA29" s="381"/>
      <c r="BGB29" s="381"/>
      <c r="BGC29" s="381"/>
      <c r="BGD29" s="381"/>
      <c r="BGE29" s="381"/>
      <c r="BGF29" s="381"/>
      <c r="BGG29" s="381"/>
      <c r="BGH29" s="381"/>
      <c r="BGI29" s="381"/>
      <c r="BGJ29" s="381"/>
      <c r="BGK29" s="381"/>
      <c r="BGL29" s="381"/>
      <c r="BGM29" s="381"/>
      <c r="BGN29" s="381"/>
      <c r="BGO29" s="381"/>
      <c r="BGP29" s="381"/>
      <c r="BGQ29" s="381"/>
      <c r="BGR29" s="381"/>
      <c r="BGS29" s="381"/>
      <c r="BGT29" s="381"/>
      <c r="BGU29" s="381"/>
      <c r="BGV29" s="381"/>
      <c r="BGW29" s="381"/>
      <c r="BGX29" s="381"/>
      <c r="BGY29" s="381"/>
      <c r="BGZ29" s="381"/>
      <c r="BHA29" s="381"/>
      <c r="BHB29" s="381"/>
      <c r="BHC29" s="381"/>
      <c r="BHD29" s="381"/>
      <c r="BHE29" s="381"/>
      <c r="BHF29" s="381"/>
      <c r="BHG29" s="381"/>
      <c r="BHH29" s="381"/>
      <c r="BHI29" s="381"/>
      <c r="BHJ29" s="381"/>
      <c r="BHK29" s="381"/>
      <c r="BHL29" s="381"/>
      <c r="BHM29" s="381"/>
      <c r="BHN29" s="381"/>
      <c r="BHO29" s="381"/>
      <c r="BHP29" s="381"/>
      <c r="BHQ29" s="381"/>
      <c r="BHR29" s="381"/>
      <c r="BHS29" s="381"/>
      <c r="BHT29" s="381"/>
      <c r="BHU29" s="381"/>
      <c r="BHV29" s="381"/>
      <c r="BHW29" s="381"/>
      <c r="BHX29" s="381"/>
      <c r="BHY29" s="381"/>
      <c r="BHZ29" s="381"/>
      <c r="BIA29" s="381"/>
      <c r="BIB29" s="381"/>
      <c r="BIC29" s="381"/>
      <c r="BID29" s="381"/>
      <c r="BIE29" s="381"/>
      <c r="BIF29" s="381"/>
      <c r="BIG29" s="381"/>
      <c r="BIH29" s="381"/>
      <c r="BII29" s="381"/>
      <c r="BIJ29" s="381"/>
      <c r="BIK29" s="381"/>
      <c r="BIL29" s="381"/>
      <c r="BIM29" s="381"/>
      <c r="BIN29" s="381"/>
      <c r="BIO29" s="381"/>
      <c r="BIP29" s="381"/>
      <c r="BIQ29" s="381"/>
      <c r="BIR29" s="381"/>
      <c r="BIS29" s="381"/>
      <c r="BIT29" s="381"/>
      <c r="BIU29" s="381"/>
      <c r="BIV29" s="381"/>
      <c r="BIW29" s="381"/>
      <c r="BIX29" s="381"/>
      <c r="BIY29" s="381"/>
      <c r="BIZ29" s="381"/>
      <c r="BJA29" s="381"/>
      <c r="BJB29" s="381"/>
      <c r="BJC29" s="381"/>
      <c r="BJD29" s="381"/>
      <c r="BJE29" s="381"/>
      <c r="BJF29" s="381"/>
      <c r="BJG29" s="381"/>
      <c r="BJH29" s="381"/>
      <c r="BJI29" s="381"/>
      <c r="BJJ29" s="381"/>
      <c r="BJK29" s="381"/>
      <c r="BJL29" s="381"/>
      <c r="BJM29" s="381"/>
      <c r="BJN29" s="381"/>
      <c r="BJO29" s="381"/>
      <c r="BJP29" s="381"/>
      <c r="BJQ29" s="381"/>
      <c r="BJR29" s="381"/>
      <c r="BJS29" s="381"/>
      <c r="BJT29" s="381"/>
      <c r="BJU29" s="381"/>
      <c r="BJV29" s="381"/>
      <c r="BJW29" s="381"/>
      <c r="BJX29" s="381"/>
      <c r="BJY29" s="381"/>
      <c r="BJZ29" s="381"/>
      <c r="BKA29" s="381"/>
      <c r="BKB29" s="381"/>
      <c r="BKC29" s="381"/>
      <c r="BKD29" s="381"/>
      <c r="BKE29" s="381"/>
      <c r="BKF29" s="381"/>
      <c r="BKG29" s="381"/>
      <c r="BKH29" s="381"/>
      <c r="BKI29" s="381"/>
      <c r="BKJ29" s="381"/>
      <c r="BKK29" s="381"/>
      <c r="BKL29" s="381"/>
      <c r="BKM29" s="381"/>
      <c r="BKN29" s="381"/>
      <c r="BKO29" s="381"/>
      <c r="BKP29" s="381"/>
      <c r="BKQ29" s="381"/>
      <c r="BKR29" s="381"/>
      <c r="BKS29" s="381"/>
      <c r="BKT29" s="381"/>
      <c r="BKU29" s="381"/>
      <c r="BKV29" s="381"/>
      <c r="BKW29" s="381"/>
      <c r="BKX29" s="381"/>
      <c r="BKY29" s="381"/>
      <c r="BKZ29" s="381"/>
      <c r="BLA29" s="381"/>
      <c r="BLB29" s="381"/>
      <c r="BLC29" s="381"/>
      <c r="BLD29" s="381"/>
      <c r="BLE29" s="381"/>
      <c r="BLF29" s="381"/>
      <c r="BLG29" s="381"/>
      <c r="BLH29" s="381"/>
      <c r="BLI29" s="381"/>
      <c r="BLJ29" s="381"/>
      <c r="BLK29" s="381"/>
      <c r="BLL29" s="381"/>
      <c r="BLM29" s="381"/>
      <c r="BLN29" s="381"/>
      <c r="BLO29" s="381"/>
      <c r="BLP29" s="381"/>
      <c r="BLQ29" s="381"/>
      <c r="BLR29" s="381"/>
      <c r="BLS29" s="381"/>
      <c r="BLT29" s="381"/>
      <c r="BLU29" s="381"/>
      <c r="BLV29" s="381"/>
      <c r="BLW29" s="381"/>
      <c r="BLX29" s="381"/>
      <c r="BLY29" s="381"/>
      <c r="BLZ29" s="381"/>
    </row>
    <row r="30" spans="1:1690" s="118" customFormat="1" ht="10" x14ac:dyDescent="0.2">
      <c r="A30" s="395"/>
      <c r="B30" s="374" t="s">
        <v>130</v>
      </c>
      <c r="C30" s="376">
        <v>2.7464203022557285E-2</v>
      </c>
      <c r="D30" s="376">
        <v>2.8084362078460781E-2</v>
      </c>
      <c r="E30" s="376">
        <v>2.8561456506106388E-2</v>
      </c>
      <c r="F30" s="376">
        <v>2.8853039111519409E-2</v>
      </c>
      <c r="G30" s="376">
        <v>2.8563517799868869E-2</v>
      </c>
      <c r="H30" s="376">
        <v>2.7988011537990451E-2</v>
      </c>
      <c r="I30" s="376">
        <v>2.7766138160013411E-2</v>
      </c>
      <c r="J30" s="376">
        <v>2.6100000000000002E-2</v>
      </c>
      <c r="K30" s="376">
        <v>2.64E-2</v>
      </c>
      <c r="L30" s="376">
        <v>2.6700000000000002E-2</v>
      </c>
      <c r="M30" s="376">
        <v>2.7900000000000001E-2</v>
      </c>
      <c r="N30" s="376">
        <v>2.6700000000000002E-2</v>
      </c>
      <c r="O30" s="376">
        <v>2.5999999999999999E-2</v>
      </c>
      <c r="P30" s="376">
        <v>2.5600000000000001E-2</v>
      </c>
      <c r="Q30" s="376">
        <v>2.5101999999999999E-2</v>
      </c>
      <c r="R30" s="376">
        <v>2.4122000000000001E-2</v>
      </c>
      <c r="S30" s="376">
        <v>2.4041E-2</v>
      </c>
      <c r="T30" s="376">
        <v>2.4285999999999999E-2</v>
      </c>
      <c r="U30" s="376">
        <v>2.4565E-2</v>
      </c>
      <c r="V30" s="376">
        <v>2.3109999999999999E-2</v>
      </c>
      <c r="W30" s="376">
        <v>2.4660999999999999E-2</v>
      </c>
      <c r="X30" s="376">
        <v>2.4171999999999999E-2</v>
      </c>
      <c r="Y30" s="376">
        <v>2.3792000000000001E-2</v>
      </c>
      <c r="Z30" s="376">
        <v>2.3539999999999998E-2</v>
      </c>
      <c r="AA30" s="376">
        <v>2.4199999999999999E-2</v>
      </c>
      <c r="AB30" s="376">
        <v>2.4750999999999999E-2</v>
      </c>
      <c r="AC30" s="376">
        <v>2.5781999999999999E-2</v>
      </c>
      <c r="AD30" s="377"/>
      <c r="AE30" s="377"/>
      <c r="AF30" s="377"/>
      <c r="AG30" s="377"/>
      <c r="AH30" s="377"/>
      <c r="AI30" s="377"/>
      <c r="AJ30" s="377"/>
      <c r="AK30" s="377"/>
      <c r="AL30" s="377"/>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c r="CF30" s="370"/>
      <c r="CG30" s="370"/>
      <c r="CH30" s="370"/>
      <c r="CI30" s="370"/>
      <c r="CJ30" s="370"/>
      <c r="CK30" s="370"/>
      <c r="CL30" s="370"/>
      <c r="CM30" s="370"/>
      <c r="CN30" s="370"/>
      <c r="CO30" s="370"/>
      <c r="CP30" s="370"/>
      <c r="CQ30" s="370"/>
      <c r="CR30" s="370"/>
      <c r="CS30" s="370"/>
      <c r="CT30" s="370"/>
      <c r="CU30" s="370"/>
      <c r="CV30" s="370"/>
      <c r="CW30" s="370"/>
      <c r="CX30" s="370"/>
      <c r="CY30" s="370"/>
      <c r="CZ30" s="370"/>
      <c r="DA30" s="370"/>
      <c r="DB30" s="370"/>
      <c r="DC30" s="370"/>
      <c r="DD30" s="370"/>
      <c r="DE30" s="370"/>
      <c r="DF30" s="370"/>
      <c r="DG30" s="370"/>
      <c r="DH30" s="370"/>
      <c r="DI30" s="370"/>
      <c r="DJ30" s="370"/>
      <c r="DK30" s="370"/>
      <c r="DL30" s="370"/>
      <c r="DM30" s="370"/>
      <c r="DN30" s="370"/>
      <c r="DO30" s="370"/>
      <c r="DP30" s="370"/>
      <c r="DQ30" s="370"/>
      <c r="DR30" s="370"/>
      <c r="DS30" s="370"/>
      <c r="DT30" s="370"/>
      <c r="DU30" s="370"/>
      <c r="DV30" s="370"/>
      <c r="DW30" s="370"/>
      <c r="DX30" s="370"/>
      <c r="DY30" s="370"/>
      <c r="DZ30" s="370"/>
      <c r="EA30" s="370"/>
      <c r="EB30" s="370"/>
      <c r="EC30" s="370"/>
      <c r="ED30" s="370"/>
      <c r="EE30" s="370"/>
      <c r="EF30" s="370"/>
      <c r="EG30" s="370"/>
      <c r="EH30" s="370"/>
      <c r="EI30" s="370"/>
      <c r="EJ30" s="370"/>
      <c r="EK30" s="370"/>
      <c r="EL30" s="370"/>
      <c r="EM30" s="370"/>
      <c r="EN30" s="370"/>
      <c r="EO30" s="370"/>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0"/>
      <c r="FP30" s="370"/>
      <c r="FQ30" s="370"/>
      <c r="FR30" s="370"/>
      <c r="FS30" s="370"/>
      <c r="FT30" s="370"/>
      <c r="FU30" s="370"/>
      <c r="FV30" s="370"/>
      <c r="FW30" s="370"/>
      <c r="FX30" s="370"/>
      <c r="FY30" s="370"/>
      <c r="FZ30" s="370"/>
      <c r="GA30" s="370"/>
      <c r="GB30" s="370"/>
      <c r="GC30" s="370"/>
      <c r="GD30" s="370"/>
      <c r="GE30" s="370"/>
      <c r="GF30" s="370"/>
      <c r="GG30" s="370"/>
      <c r="GH30" s="370"/>
      <c r="GI30" s="370"/>
      <c r="GJ30" s="370"/>
      <c r="GK30" s="370"/>
      <c r="GL30" s="370"/>
      <c r="GM30" s="370"/>
      <c r="GN30" s="370"/>
      <c r="GO30" s="370"/>
      <c r="GP30" s="370"/>
      <c r="GQ30" s="370"/>
      <c r="GR30" s="370"/>
      <c r="GS30" s="370"/>
      <c r="GT30" s="370"/>
      <c r="GU30" s="370"/>
      <c r="GV30" s="370"/>
      <c r="GW30" s="370"/>
      <c r="GX30" s="370"/>
      <c r="GY30" s="370"/>
      <c r="GZ30" s="370"/>
      <c r="HA30" s="370"/>
      <c r="HB30" s="370"/>
      <c r="HC30" s="370"/>
      <c r="HD30" s="370"/>
      <c r="HE30" s="370"/>
      <c r="HF30" s="370"/>
      <c r="HG30" s="370"/>
      <c r="HH30" s="370"/>
      <c r="HI30" s="370"/>
      <c r="HJ30" s="370"/>
      <c r="HK30" s="370"/>
      <c r="HL30" s="370"/>
      <c r="HM30" s="370"/>
      <c r="HN30" s="370"/>
      <c r="HO30" s="370"/>
      <c r="HP30" s="370"/>
      <c r="HQ30" s="370"/>
      <c r="HR30" s="370"/>
      <c r="HS30" s="370"/>
      <c r="HT30" s="370"/>
      <c r="HU30" s="370"/>
      <c r="HV30" s="370"/>
      <c r="HW30" s="370"/>
      <c r="HX30" s="370"/>
      <c r="HY30" s="370"/>
      <c r="HZ30" s="370"/>
      <c r="IA30" s="370"/>
      <c r="IB30" s="370"/>
      <c r="IC30" s="370"/>
      <c r="ID30" s="370"/>
      <c r="IE30" s="370"/>
      <c r="IF30" s="370"/>
      <c r="IG30" s="370"/>
      <c r="IH30" s="370"/>
      <c r="II30" s="370"/>
      <c r="IJ30" s="370"/>
      <c r="IK30" s="370"/>
      <c r="IL30" s="370"/>
      <c r="IM30" s="370"/>
      <c r="IN30" s="370"/>
      <c r="IO30" s="370"/>
      <c r="IP30" s="370"/>
      <c r="IQ30" s="370"/>
      <c r="IR30" s="370"/>
      <c r="IS30" s="370"/>
      <c r="IT30" s="370"/>
      <c r="IU30" s="370"/>
      <c r="IV30" s="370"/>
      <c r="IW30" s="370"/>
      <c r="IX30" s="370"/>
      <c r="IY30" s="370"/>
      <c r="IZ30" s="370"/>
      <c r="JA30" s="370"/>
      <c r="JB30" s="370"/>
      <c r="JC30" s="370"/>
      <c r="JD30" s="370"/>
      <c r="JE30" s="370"/>
      <c r="JF30" s="370"/>
      <c r="JG30" s="370"/>
      <c r="JH30" s="370"/>
      <c r="JI30" s="370"/>
      <c r="JJ30" s="370"/>
      <c r="JK30" s="370"/>
      <c r="JL30" s="370"/>
      <c r="JM30" s="370"/>
      <c r="JN30" s="370"/>
      <c r="JO30" s="370"/>
      <c r="JP30" s="370"/>
      <c r="JQ30" s="370"/>
      <c r="JR30" s="370"/>
      <c r="JS30" s="370"/>
      <c r="JT30" s="370"/>
      <c r="JU30" s="370"/>
      <c r="JV30" s="370"/>
      <c r="JW30" s="370"/>
      <c r="JX30" s="370"/>
      <c r="JY30" s="370"/>
      <c r="JZ30" s="370"/>
      <c r="KA30" s="370"/>
      <c r="KB30" s="370"/>
      <c r="KC30" s="370"/>
      <c r="KD30" s="370"/>
      <c r="KE30" s="370"/>
      <c r="KF30" s="370"/>
      <c r="KG30" s="370"/>
      <c r="KH30" s="370"/>
      <c r="KI30" s="370"/>
      <c r="KJ30" s="370"/>
      <c r="KK30" s="370"/>
      <c r="KL30" s="370"/>
      <c r="KM30" s="370"/>
      <c r="KN30" s="370"/>
      <c r="KO30" s="370"/>
      <c r="KP30" s="370"/>
      <c r="KQ30" s="370"/>
      <c r="KR30" s="370"/>
      <c r="KS30" s="370"/>
      <c r="KT30" s="370"/>
      <c r="KU30" s="370"/>
      <c r="KV30" s="370"/>
      <c r="KW30" s="370"/>
      <c r="KX30" s="370"/>
      <c r="KY30" s="370"/>
      <c r="KZ30" s="370"/>
      <c r="LA30" s="370"/>
      <c r="LB30" s="370"/>
      <c r="LC30" s="370"/>
      <c r="LD30" s="370"/>
      <c r="LE30" s="370"/>
      <c r="LF30" s="370"/>
      <c r="LG30" s="370"/>
      <c r="LH30" s="370"/>
      <c r="LI30" s="370"/>
      <c r="LJ30" s="370"/>
      <c r="LK30" s="370"/>
      <c r="LL30" s="370"/>
      <c r="LM30" s="370"/>
      <c r="LN30" s="370"/>
      <c r="LO30" s="370"/>
      <c r="LP30" s="370"/>
      <c r="LQ30" s="370"/>
      <c r="LR30" s="370"/>
      <c r="LS30" s="370"/>
      <c r="LT30" s="370"/>
      <c r="LU30" s="370"/>
      <c r="LV30" s="370"/>
      <c r="LW30" s="370"/>
      <c r="LX30" s="370"/>
      <c r="LY30" s="370"/>
      <c r="LZ30" s="370"/>
      <c r="MA30" s="370"/>
      <c r="MB30" s="370"/>
      <c r="MC30" s="370"/>
      <c r="MD30" s="370"/>
      <c r="ME30" s="370"/>
      <c r="MF30" s="370"/>
      <c r="MG30" s="370"/>
      <c r="MH30" s="370"/>
      <c r="MI30" s="370"/>
      <c r="MJ30" s="370"/>
      <c r="MK30" s="370"/>
      <c r="ML30" s="370"/>
      <c r="MM30" s="370"/>
      <c r="MN30" s="370"/>
      <c r="MO30" s="370"/>
      <c r="MP30" s="370"/>
      <c r="MQ30" s="370"/>
      <c r="MR30" s="370"/>
      <c r="MS30" s="370"/>
      <c r="MT30" s="370"/>
      <c r="MU30" s="370"/>
      <c r="MV30" s="370"/>
      <c r="MW30" s="370"/>
      <c r="MX30" s="370"/>
      <c r="MY30" s="370"/>
      <c r="MZ30" s="370"/>
      <c r="NA30" s="370"/>
      <c r="NB30" s="370"/>
      <c r="NC30" s="370"/>
      <c r="ND30" s="370"/>
      <c r="NE30" s="370"/>
      <c r="NF30" s="370"/>
      <c r="NG30" s="370"/>
      <c r="NH30" s="370"/>
      <c r="NI30" s="370"/>
      <c r="NJ30" s="370"/>
      <c r="NK30" s="370"/>
      <c r="NL30" s="370"/>
      <c r="NM30" s="370"/>
      <c r="NN30" s="370"/>
      <c r="NO30" s="370"/>
      <c r="NP30" s="370"/>
      <c r="NQ30" s="370"/>
      <c r="NR30" s="370"/>
      <c r="NS30" s="370"/>
      <c r="NT30" s="370"/>
      <c r="NU30" s="370"/>
      <c r="NV30" s="370"/>
      <c r="NW30" s="370"/>
      <c r="NX30" s="370"/>
      <c r="NY30" s="370"/>
      <c r="NZ30" s="370"/>
      <c r="OA30" s="370"/>
      <c r="OB30" s="370"/>
      <c r="OC30" s="370"/>
      <c r="OD30" s="370"/>
      <c r="OE30" s="370"/>
      <c r="OF30" s="370"/>
      <c r="OG30" s="370"/>
      <c r="OH30" s="370"/>
      <c r="OI30" s="370"/>
      <c r="OJ30" s="370"/>
      <c r="OK30" s="370"/>
      <c r="OL30" s="370"/>
      <c r="OM30" s="370"/>
      <c r="ON30" s="370"/>
      <c r="OO30" s="370"/>
      <c r="OP30" s="370"/>
      <c r="OQ30" s="370"/>
      <c r="OR30" s="370"/>
      <c r="OS30" s="370"/>
      <c r="OT30" s="370"/>
      <c r="OU30" s="370"/>
      <c r="OV30" s="370"/>
      <c r="OW30" s="370"/>
      <c r="OX30" s="370"/>
      <c r="OY30" s="370"/>
      <c r="OZ30" s="370"/>
      <c r="PA30" s="370"/>
      <c r="PB30" s="370"/>
      <c r="PC30" s="370"/>
      <c r="PD30" s="370"/>
      <c r="PE30" s="370"/>
      <c r="PF30" s="370"/>
      <c r="PG30" s="370"/>
      <c r="PH30" s="370"/>
      <c r="PI30" s="370"/>
      <c r="PJ30" s="370"/>
      <c r="PK30" s="370"/>
      <c r="PL30" s="370"/>
      <c r="PM30" s="370"/>
      <c r="PN30" s="370"/>
      <c r="PO30" s="370"/>
      <c r="PP30" s="370"/>
      <c r="PQ30" s="370"/>
      <c r="PR30" s="370"/>
      <c r="PS30" s="370"/>
      <c r="PT30" s="370"/>
      <c r="PU30" s="370"/>
      <c r="PV30" s="370"/>
      <c r="PW30" s="370"/>
      <c r="PX30" s="370"/>
      <c r="PY30" s="370"/>
      <c r="PZ30" s="370"/>
      <c r="QA30" s="370"/>
      <c r="QB30" s="370"/>
      <c r="QC30" s="370"/>
      <c r="QD30" s="370"/>
      <c r="QE30" s="370"/>
      <c r="QF30" s="370"/>
      <c r="QG30" s="370"/>
      <c r="QH30" s="370"/>
      <c r="QI30" s="370"/>
      <c r="QJ30" s="370"/>
      <c r="QK30" s="370"/>
      <c r="QL30" s="370"/>
      <c r="QM30" s="370"/>
      <c r="QN30" s="370"/>
      <c r="QO30" s="370"/>
      <c r="QP30" s="370"/>
      <c r="QQ30" s="370"/>
      <c r="QR30" s="370"/>
      <c r="QS30" s="370"/>
      <c r="QT30" s="370"/>
      <c r="QU30" s="370"/>
      <c r="QV30" s="370"/>
      <c r="QW30" s="370"/>
      <c r="QX30" s="370"/>
      <c r="QY30" s="370"/>
      <c r="QZ30" s="370"/>
      <c r="RA30" s="370"/>
      <c r="RB30" s="370"/>
      <c r="RC30" s="370"/>
      <c r="RD30" s="370"/>
      <c r="RE30" s="370"/>
      <c r="RF30" s="370"/>
      <c r="RG30" s="370"/>
      <c r="RH30" s="370"/>
      <c r="RI30" s="370"/>
      <c r="RJ30" s="370"/>
      <c r="RK30" s="370"/>
      <c r="RL30" s="370"/>
      <c r="RM30" s="370"/>
      <c r="RN30" s="370"/>
      <c r="RO30" s="370"/>
      <c r="RP30" s="370"/>
      <c r="RQ30" s="370"/>
      <c r="RR30" s="370"/>
      <c r="RS30" s="370"/>
      <c r="RT30" s="370"/>
      <c r="RU30" s="370"/>
      <c r="RV30" s="370"/>
      <c r="RW30" s="370"/>
      <c r="RX30" s="370"/>
      <c r="RY30" s="370"/>
      <c r="RZ30" s="370"/>
      <c r="SA30" s="370"/>
      <c r="SB30" s="370"/>
      <c r="SC30" s="370"/>
      <c r="SD30" s="370"/>
      <c r="SE30" s="370"/>
      <c r="SF30" s="370"/>
      <c r="SG30" s="370"/>
      <c r="SH30" s="370"/>
      <c r="SI30" s="370"/>
      <c r="SJ30" s="370"/>
      <c r="SK30" s="370"/>
      <c r="SL30" s="370"/>
      <c r="SM30" s="370"/>
      <c r="SN30" s="370"/>
      <c r="SO30" s="370"/>
      <c r="SP30" s="370"/>
      <c r="SQ30" s="370"/>
      <c r="SR30" s="370"/>
      <c r="SS30" s="370"/>
      <c r="ST30" s="370"/>
      <c r="SU30" s="370"/>
      <c r="SV30" s="370"/>
      <c r="SW30" s="370"/>
      <c r="SX30" s="370"/>
      <c r="SY30" s="370"/>
      <c r="SZ30" s="370"/>
      <c r="TA30" s="370"/>
      <c r="TB30" s="370"/>
      <c r="TC30" s="370"/>
      <c r="TD30" s="370"/>
      <c r="TE30" s="370"/>
      <c r="TF30" s="370"/>
      <c r="TG30" s="370"/>
      <c r="TH30" s="370"/>
      <c r="TI30" s="370"/>
      <c r="TJ30" s="370"/>
      <c r="TK30" s="370"/>
      <c r="TL30" s="370"/>
      <c r="TM30" s="370"/>
      <c r="TN30" s="370"/>
      <c r="TO30" s="370"/>
      <c r="TP30" s="370"/>
      <c r="TQ30" s="370"/>
      <c r="TR30" s="370"/>
      <c r="TS30" s="370"/>
      <c r="TT30" s="370"/>
      <c r="TU30" s="370"/>
      <c r="TV30" s="370"/>
      <c r="TW30" s="370"/>
      <c r="TX30" s="370"/>
      <c r="TY30" s="370"/>
      <c r="TZ30" s="370"/>
      <c r="UA30" s="370"/>
      <c r="UB30" s="370"/>
      <c r="UC30" s="370"/>
      <c r="UD30" s="370"/>
      <c r="UE30" s="370"/>
      <c r="UF30" s="370"/>
      <c r="UG30" s="370"/>
      <c r="UH30" s="370"/>
      <c r="UI30" s="370"/>
      <c r="UJ30" s="370"/>
      <c r="UK30" s="370"/>
      <c r="UL30" s="370"/>
      <c r="UM30" s="370"/>
      <c r="UN30" s="370"/>
      <c r="UO30" s="370"/>
      <c r="UP30" s="370"/>
      <c r="UQ30" s="370"/>
      <c r="UR30" s="370"/>
      <c r="US30" s="370"/>
      <c r="UT30" s="370"/>
      <c r="UU30" s="370"/>
      <c r="UV30" s="370"/>
      <c r="UW30" s="370"/>
      <c r="UX30" s="370"/>
      <c r="UY30" s="370"/>
      <c r="UZ30" s="370"/>
      <c r="VA30" s="370"/>
      <c r="VB30" s="370"/>
      <c r="VC30" s="370"/>
      <c r="VD30" s="370"/>
      <c r="VE30" s="370"/>
      <c r="VF30" s="370"/>
      <c r="VG30" s="370"/>
      <c r="VH30" s="370"/>
      <c r="VI30" s="370"/>
      <c r="VJ30" s="370"/>
      <c r="VK30" s="370"/>
      <c r="VL30" s="370"/>
      <c r="VM30" s="370"/>
      <c r="VN30" s="370"/>
      <c r="VO30" s="370"/>
      <c r="VP30" s="370"/>
      <c r="VQ30" s="370"/>
      <c r="VR30" s="370"/>
      <c r="VS30" s="370"/>
      <c r="VT30" s="370"/>
      <c r="VU30" s="370"/>
      <c r="VV30" s="370"/>
      <c r="VW30" s="370"/>
      <c r="VX30" s="370"/>
      <c r="VY30" s="370"/>
      <c r="VZ30" s="370"/>
      <c r="WA30" s="370"/>
      <c r="WB30" s="370"/>
      <c r="WC30" s="370"/>
      <c r="WD30" s="370"/>
      <c r="WE30" s="370"/>
      <c r="WF30" s="370"/>
      <c r="WG30" s="370"/>
      <c r="WH30" s="370"/>
      <c r="WI30" s="370"/>
      <c r="WJ30" s="370"/>
      <c r="WK30" s="370"/>
      <c r="WL30" s="370"/>
      <c r="WM30" s="370"/>
      <c r="WN30" s="370"/>
      <c r="WO30" s="370"/>
      <c r="WP30" s="370"/>
      <c r="WQ30" s="370"/>
      <c r="WR30" s="370"/>
      <c r="WS30" s="370"/>
      <c r="WT30" s="370"/>
      <c r="WU30" s="370"/>
      <c r="WV30" s="370"/>
      <c r="WW30" s="370"/>
      <c r="WX30" s="370"/>
      <c r="WY30" s="370"/>
      <c r="WZ30" s="370"/>
      <c r="XA30" s="370"/>
      <c r="XB30" s="370"/>
      <c r="XC30" s="370"/>
      <c r="XD30" s="370"/>
      <c r="XE30" s="370"/>
      <c r="XF30" s="370"/>
      <c r="XG30" s="370"/>
      <c r="XH30" s="370"/>
      <c r="XI30" s="370"/>
      <c r="XJ30" s="370"/>
      <c r="XK30" s="370"/>
      <c r="XL30" s="370"/>
      <c r="XM30" s="370"/>
      <c r="XN30" s="370"/>
      <c r="XO30" s="370"/>
      <c r="XP30" s="370"/>
      <c r="XQ30" s="370"/>
      <c r="XR30" s="370"/>
      <c r="XS30" s="370"/>
      <c r="XT30" s="370"/>
      <c r="XU30" s="370"/>
      <c r="XV30" s="370"/>
      <c r="XW30" s="370"/>
      <c r="XX30" s="370"/>
      <c r="XY30" s="370"/>
      <c r="XZ30" s="370"/>
      <c r="YA30" s="370"/>
      <c r="YB30" s="370"/>
      <c r="YC30" s="370"/>
      <c r="YD30" s="370"/>
      <c r="YE30" s="370"/>
      <c r="YF30" s="370"/>
      <c r="YG30" s="370"/>
      <c r="YH30" s="370"/>
      <c r="YI30" s="370"/>
      <c r="YJ30" s="370"/>
      <c r="YK30" s="370"/>
      <c r="YL30" s="370"/>
      <c r="YM30" s="370"/>
      <c r="YN30" s="370"/>
      <c r="YO30" s="370"/>
      <c r="YP30" s="370"/>
      <c r="YQ30" s="370"/>
      <c r="YR30" s="370"/>
      <c r="YS30" s="370"/>
      <c r="YT30" s="370"/>
      <c r="YU30" s="370"/>
      <c r="YV30" s="370"/>
      <c r="YW30" s="370"/>
      <c r="YX30" s="370"/>
      <c r="YY30" s="370"/>
      <c r="YZ30" s="370"/>
      <c r="ZA30" s="370"/>
      <c r="ZB30" s="370"/>
      <c r="ZC30" s="370"/>
      <c r="ZD30" s="370"/>
      <c r="ZE30" s="370"/>
      <c r="ZF30" s="370"/>
      <c r="ZG30" s="370"/>
      <c r="ZH30" s="370"/>
      <c r="ZI30" s="370"/>
      <c r="ZJ30" s="370"/>
      <c r="ZK30" s="370"/>
      <c r="ZL30" s="370"/>
      <c r="ZM30" s="370"/>
      <c r="ZN30" s="370"/>
      <c r="ZO30" s="370"/>
      <c r="ZP30" s="370"/>
      <c r="ZQ30" s="370"/>
      <c r="ZR30" s="370"/>
      <c r="ZS30" s="370"/>
      <c r="ZT30" s="370"/>
      <c r="ZU30" s="370"/>
      <c r="ZV30" s="370"/>
      <c r="ZW30" s="370"/>
      <c r="ZX30" s="370"/>
      <c r="ZY30" s="370"/>
      <c r="ZZ30" s="370"/>
      <c r="AAA30" s="370"/>
      <c r="AAB30" s="370"/>
      <c r="AAC30" s="370"/>
      <c r="AAD30" s="370"/>
      <c r="AAE30" s="370"/>
      <c r="AAF30" s="370"/>
      <c r="AAG30" s="370"/>
      <c r="AAH30" s="370"/>
      <c r="AAI30" s="370"/>
      <c r="AAJ30" s="370"/>
      <c r="AAK30" s="370"/>
      <c r="AAL30" s="370"/>
      <c r="AAM30" s="370"/>
      <c r="AAN30" s="370"/>
      <c r="AAO30" s="370"/>
      <c r="AAP30" s="370"/>
      <c r="AAQ30" s="370"/>
      <c r="AAR30" s="370"/>
      <c r="AAS30" s="370"/>
      <c r="AAT30" s="370"/>
      <c r="AAU30" s="370"/>
      <c r="AAV30" s="370"/>
      <c r="AAW30" s="370"/>
      <c r="AAX30" s="370"/>
      <c r="AAY30" s="370"/>
      <c r="AAZ30" s="370"/>
      <c r="ABA30" s="370"/>
      <c r="ABB30" s="370"/>
      <c r="ABC30" s="370"/>
      <c r="ABD30" s="370"/>
      <c r="ABE30" s="370"/>
      <c r="ABF30" s="370"/>
      <c r="ABG30" s="370"/>
      <c r="ABH30" s="370"/>
      <c r="ABI30" s="370"/>
      <c r="ABJ30" s="370"/>
      <c r="ABK30" s="370"/>
      <c r="ABL30" s="370"/>
      <c r="ABM30" s="370"/>
      <c r="ABN30" s="370"/>
      <c r="ABO30" s="370"/>
      <c r="ABP30" s="370"/>
      <c r="ABQ30" s="370"/>
      <c r="ABR30" s="370"/>
      <c r="ABS30" s="370"/>
      <c r="ABT30" s="370"/>
      <c r="ABU30" s="370"/>
      <c r="ABV30" s="370"/>
      <c r="ABW30" s="370"/>
      <c r="ABX30" s="370"/>
      <c r="ABY30" s="370"/>
      <c r="ABZ30" s="370"/>
      <c r="ACA30" s="370"/>
      <c r="ACB30" s="370"/>
      <c r="ACC30" s="370"/>
      <c r="ACD30" s="370"/>
      <c r="ACE30" s="370"/>
      <c r="ACF30" s="370"/>
      <c r="ACG30" s="370"/>
      <c r="ACH30" s="370"/>
      <c r="ACI30" s="370"/>
      <c r="ACJ30" s="370"/>
      <c r="ACK30" s="370"/>
      <c r="ACL30" s="370"/>
      <c r="ACM30" s="370"/>
      <c r="ACN30" s="370"/>
      <c r="ACO30" s="370"/>
      <c r="ACP30" s="370"/>
      <c r="ACQ30" s="370"/>
      <c r="ACR30" s="370"/>
      <c r="ACS30" s="370"/>
      <c r="ACT30" s="370"/>
      <c r="ACU30" s="370"/>
      <c r="ACV30" s="370"/>
      <c r="ACW30" s="370"/>
      <c r="ACX30" s="370"/>
      <c r="ACY30" s="370"/>
      <c r="ACZ30" s="370"/>
      <c r="ADA30" s="370"/>
      <c r="ADB30" s="370"/>
      <c r="ADC30" s="370"/>
      <c r="ADD30" s="370"/>
      <c r="ADE30" s="370"/>
      <c r="ADF30" s="370"/>
      <c r="ADG30" s="370"/>
      <c r="ADH30" s="370"/>
      <c r="ADI30" s="370"/>
      <c r="ADJ30" s="370"/>
      <c r="ADK30" s="370"/>
      <c r="ADL30" s="370"/>
      <c r="ADM30" s="370"/>
      <c r="ADN30" s="370"/>
      <c r="ADO30" s="370"/>
      <c r="ADP30" s="370"/>
      <c r="ADQ30" s="370"/>
      <c r="ADR30" s="370"/>
      <c r="ADS30" s="370"/>
      <c r="ADT30" s="370"/>
      <c r="ADU30" s="370"/>
      <c r="ADV30" s="370"/>
      <c r="ADW30" s="370"/>
      <c r="ADX30" s="370"/>
      <c r="ADY30" s="370"/>
      <c r="ADZ30" s="370"/>
      <c r="AEA30" s="370"/>
      <c r="AEB30" s="370"/>
      <c r="AEC30" s="370"/>
      <c r="AED30" s="370"/>
      <c r="AEE30" s="370"/>
      <c r="AEF30" s="370"/>
      <c r="AEG30" s="370"/>
      <c r="AEH30" s="370"/>
      <c r="AEI30" s="370"/>
      <c r="AEJ30" s="370"/>
      <c r="AEK30" s="370"/>
      <c r="AEL30" s="370"/>
      <c r="AEM30" s="370"/>
      <c r="AEN30" s="370"/>
      <c r="AEO30" s="370"/>
      <c r="AEP30" s="370"/>
      <c r="AEQ30" s="370"/>
      <c r="AER30" s="370"/>
      <c r="AES30" s="370"/>
      <c r="AET30" s="370"/>
      <c r="AEU30" s="370"/>
      <c r="AEV30" s="370"/>
      <c r="AEW30" s="370"/>
      <c r="AEX30" s="370"/>
      <c r="AEY30" s="370"/>
      <c r="AEZ30" s="370"/>
      <c r="AFA30" s="370"/>
      <c r="AFB30" s="370"/>
      <c r="AFC30" s="370"/>
      <c r="AFD30" s="370"/>
      <c r="AFE30" s="370"/>
      <c r="AFF30" s="370"/>
      <c r="AFG30" s="370"/>
      <c r="AFH30" s="370"/>
      <c r="AFI30" s="370"/>
      <c r="AFJ30" s="370"/>
      <c r="AFK30" s="370"/>
      <c r="AFL30" s="370"/>
      <c r="AFM30" s="370"/>
      <c r="AFN30" s="370"/>
      <c r="AFO30" s="370"/>
      <c r="AFP30" s="370"/>
      <c r="AFQ30" s="370"/>
      <c r="AFR30" s="370"/>
      <c r="AFS30" s="370"/>
      <c r="AFT30" s="370"/>
      <c r="AFU30" s="370"/>
      <c r="AFV30" s="370"/>
      <c r="AFW30" s="370"/>
      <c r="AFX30" s="370"/>
      <c r="AFY30" s="370"/>
      <c r="AFZ30" s="370"/>
      <c r="AGA30" s="370"/>
      <c r="AGB30" s="370"/>
      <c r="AGC30" s="370"/>
      <c r="AGD30" s="370"/>
      <c r="AGE30" s="370"/>
      <c r="AGF30" s="370"/>
      <c r="AGG30" s="370"/>
      <c r="AGH30" s="370"/>
      <c r="AGI30" s="370"/>
      <c r="AGJ30" s="370"/>
      <c r="AGK30" s="370"/>
      <c r="AGL30" s="370"/>
      <c r="AGM30" s="370"/>
      <c r="AGN30" s="370"/>
      <c r="AGO30" s="370"/>
      <c r="AGP30" s="370"/>
      <c r="AGQ30" s="370"/>
      <c r="AGR30" s="370"/>
      <c r="AGS30" s="370"/>
      <c r="AGT30" s="370"/>
      <c r="AGU30" s="370"/>
      <c r="AGV30" s="370"/>
      <c r="AGW30" s="370"/>
      <c r="AGX30" s="370"/>
      <c r="AGY30" s="370"/>
      <c r="AGZ30" s="370"/>
      <c r="AHA30" s="370"/>
      <c r="AHB30" s="370"/>
      <c r="AHC30" s="370"/>
      <c r="AHD30" s="370"/>
      <c r="AHE30" s="370"/>
      <c r="AHF30" s="370"/>
      <c r="AHG30" s="370"/>
      <c r="AHH30" s="370"/>
      <c r="AHI30" s="370"/>
      <c r="AHJ30" s="370"/>
      <c r="AHK30" s="370"/>
      <c r="AHL30" s="370"/>
      <c r="AHM30" s="370"/>
      <c r="AHN30" s="370"/>
      <c r="AHO30" s="370"/>
      <c r="AHP30" s="370"/>
      <c r="AHQ30" s="370"/>
      <c r="AHR30" s="370"/>
      <c r="AHS30" s="370"/>
      <c r="AHT30" s="370"/>
      <c r="AHU30" s="370"/>
      <c r="AHV30" s="370"/>
      <c r="AHW30" s="370"/>
      <c r="AHX30" s="370"/>
      <c r="AHY30" s="370"/>
      <c r="AHZ30" s="370"/>
      <c r="AIA30" s="370"/>
      <c r="AIB30" s="370"/>
      <c r="AIC30" s="370"/>
      <c r="AID30" s="370"/>
      <c r="AIE30" s="370"/>
      <c r="AIF30" s="370"/>
      <c r="AIG30" s="370"/>
      <c r="AIH30" s="370"/>
      <c r="AII30" s="370"/>
      <c r="AIJ30" s="370"/>
      <c r="AIK30" s="370"/>
      <c r="AIL30" s="370"/>
      <c r="AIM30" s="370"/>
      <c r="AIN30" s="370"/>
      <c r="AIO30" s="370"/>
      <c r="AIP30" s="370"/>
      <c r="AIQ30" s="370"/>
      <c r="AIR30" s="370"/>
      <c r="AIS30" s="370"/>
      <c r="AIT30" s="370"/>
      <c r="AIU30" s="370"/>
      <c r="AIV30" s="370"/>
      <c r="AIW30" s="370"/>
      <c r="AIX30" s="370"/>
      <c r="AIY30" s="370"/>
      <c r="AIZ30" s="370"/>
      <c r="AJA30" s="370"/>
      <c r="AJB30" s="370"/>
      <c r="AJC30" s="370"/>
      <c r="AJD30" s="370"/>
      <c r="AJE30" s="370"/>
      <c r="AJF30" s="370"/>
      <c r="AJG30" s="370"/>
      <c r="AJH30" s="370"/>
      <c r="AJI30" s="370"/>
      <c r="AJJ30" s="370"/>
      <c r="AJK30" s="370"/>
      <c r="AJL30" s="370"/>
      <c r="AJM30" s="370"/>
      <c r="AJN30" s="370"/>
      <c r="AJO30" s="370"/>
      <c r="AJP30" s="370"/>
      <c r="AJQ30" s="370"/>
      <c r="AJR30" s="370"/>
      <c r="AJS30" s="370"/>
      <c r="AJT30" s="370"/>
      <c r="AJU30" s="370"/>
      <c r="AJV30" s="370"/>
      <c r="AJW30" s="370"/>
      <c r="AJX30" s="370"/>
      <c r="AJY30" s="370"/>
      <c r="AJZ30" s="370"/>
      <c r="AKA30" s="370"/>
      <c r="AKB30" s="370"/>
      <c r="AKC30" s="370"/>
      <c r="AKD30" s="370"/>
      <c r="AKE30" s="370"/>
      <c r="AKF30" s="370"/>
      <c r="AKG30" s="370"/>
      <c r="AKH30" s="370"/>
      <c r="AKI30" s="370"/>
      <c r="AKJ30" s="370"/>
      <c r="AKK30" s="370"/>
      <c r="AKL30" s="370"/>
      <c r="AKM30" s="370"/>
      <c r="AKN30" s="370"/>
      <c r="AKO30" s="370"/>
      <c r="AKP30" s="370"/>
      <c r="AKQ30" s="370"/>
      <c r="AKR30" s="370"/>
      <c r="AKS30" s="370"/>
      <c r="AKT30" s="370"/>
      <c r="AKU30" s="370"/>
      <c r="AKV30" s="370"/>
      <c r="AKW30" s="370"/>
      <c r="AKX30" s="370"/>
      <c r="AKY30" s="370"/>
      <c r="AKZ30" s="370"/>
      <c r="ALA30" s="370"/>
      <c r="ALB30" s="370"/>
      <c r="ALC30" s="370"/>
      <c r="ALD30" s="370"/>
      <c r="ALE30" s="370"/>
      <c r="ALF30" s="370"/>
      <c r="ALG30" s="370"/>
      <c r="ALH30" s="370"/>
      <c r="ALI30" s="370"/>
      <c r="ALJ30" s="370"/>
      <c r="ALK30" s="370"/>
      <c r="ALL30" s="370"/>
      <c r="ALM30" s="370"/>
      <c r="ALN30" s="370"/>
      <c r="ALO30" s="370"/>
      <c r="ALP30" s="370"/>
      <c r="ALQ30" s="370"/>
      <c r="ALR30" s="370"/>
      <c r="ALS30" s="370"/>
      <c r="ALT30" s="370"/>
      <c r="ALU30" s="370"/>
      <c r="ALV30" s="370"/>
      <c r="ALW30" s="370"/>
      <c r="ALX30" s="370"/>
      <c r="ALY30" s="370"/>
      <c r="ALZ30" s="370"/>
      <c r="AMA30" s="370"/>
      <c r="AMB30" s="370"/>
      <c r="AMC30" s="370"/>
      <c r="AMD30" s="370"/>
      <c r="AME30" s="370"/>
      <c r="AMF30" s="370"/>
      <c r="AMG30" s="370"/>
      <c r="AMH30" s="370"/>
      <c r="AMI30" s="370"/>
      <c r="AMJ30" s="370"/>
      <c r="AMK30" s="370"/>
      <c r="AML30" s="370"/>
      <c r="AMM30" s="370"/>
      <c r="AMN30" s="370"/>
      <c r="AMO30" s="370"/>
      <c r="AMP30" s="370"/>
      <c r="AMQ30" s="370"/>
      <c r="AMR30" s="370"/>
      <c r="AMS30" s="370"/>
      <c r="AMT30" s="370"/>
      <c r="AMU30" s="370"/>
      <c r="AMV30" s="370"/>
      <c r="AMW30" s="370"/>
      <c r="AMX30" s="370"/>
      <c r="AMY30" s="370"/>
      <c r="AMZ30" s="370"/>
      <c r="ANA30" s="370"/>
      <c r="ANB30" s="370"/>
      <c r="ANC30" s="370"/>
      <c r="AND30" s="370"/>
      <c r="ANE30" s="370"/>
      <c r="ANF30" s="370"/>
      <c r="ANG30" s="370"/>
      <c r="ANH30" s="370"/>
      <c r="ANI30" s="370"/>
      <c r="ANJ30" s="370"/>
      <c r="ANK30" s="370"/>
      <c r="ANL30" s="370"/>
      <c r="ANM30" s="370"/>
      <c r="ANN30" s="370"/>
      <c r="ANO30" s="370"/>
      <c r="ANP30" s="370"/>
      <c r="ANQ30" s="370"/>
      <c r="ANR30" s="370"/>
      <c r="ANS30" s="370"/>
      <c r="ANT30" s="370"/>
      <c r="ANU30" s="370"/>
      <c r="ANV30" s="370"/>
      <c r="ANW30" s="370"/>
      <c r="ANX30" s="370"/>
      <c r="ANY30" s="370"/>
      <c r="ANZ30" s="370"/>
      <c r="AOA30" s="370"/>
      <c r="AOB30" s="370"/>
      <c r="AOC30" s="370"/>
      <c r="AOD30" s="370"/>
      <c r="AOE30" s="370"/>
      <c r="AOF30" s="370"/>
      <c r="AOG30" s="370"/>
      <c r="AOH30" s="370"/>
      <c r="AOI30" s="370"/>
      <c r="AOJ30" s="370"/>
      <c r="AOK30" s="370"/>
      <c r="AOL30" s="370"/>
      <c r="AOM30" s="370"/>
      <c r="AON30" s="370"/>
      <c r="AOO30" s="370"/>
      <c r="AOP30" s="370"/>
      <c r="AOQ30" s="370"/>
      <c r="AOR30" s="370"/>
      <c r="AOS30" s="370"/>
      <c r="AOT30" s="370"/>
      <c r="AOU30" s="370"/>
      <c r="AOV30" s="370"/>
      <c r="AOW30" s="370"/>
      <c r="AOX30" s="370"/>
      <c r="AOY30" s="370"/>
      <c r="AOZ30" s="370"/>
      <c r="APA30" s="370"/>
      <c r="APB30" s="370"/>
      <c r="APC30" s="370"/>
      <c r="APD30" s="370"/>
      <c r="APE30" s="370"/>
      <c r="APF30" s="370"/>
      <c r="APG30" s="370"/>
      <c r="APH30" s="370"/>
      <c r="API30" s="370"/>
      <c r="APJ30" s="370"/>
      <c r="APK30" s="370"/>
      <c r="APL30" s="370"/>
      <c r="APM30" s="370"/>
      <c r="APN30" s="370"/>
      <c r="APO30" s="370"/>
      <c r="APP30" s="370"/>
      <c r="APQ30" s="370"/>
      <c r="APR30" s="370"/>
      <c r="APS30" s="370"/>
      <c r="APT30" s="370"/>
      <c r="APU30" s="370"/>
      <c r="APV30" s="370"/>
      <c r="APW30" s="370"/>
      <c r="APX30" s="370"/>
      <c r="APY30" s="370"/>
      <c r="APZ30" s="370"/>
      <c r="AQA30" s="370"/>
      <c r="AQB30" s="370"/>
      <c r="AQC30" s="370"/>
      <c r="AQD30" s="370"/>
      <c r="AQE30" s="370"/>
      <c r="AQF30" s="370"/>
      <c r="AQG30" s="370"/>
      <c r="AQH30" s="370"/>
      <c r="AQI30" s="370"/>
      <c r="AQJ30" s="370"/>
      <c r="AQK30" s="370"/>
      <c r="AQL30" s="370"/>
      <c r="AQM30" s="370"/>
      <c r="AQN30" s="370"/>
      <c r="AQO30" s="370"/>
      <c r="AQP30" s="370"/>
      <c r="AQQ30" s="370"/>
      <c r="AQR30" s="370"/>
      <c r="AQS30" s="370"/>
      <c r="AQT30" s="370"/>
      <c r="AQU30" s="370"/>
      <c r="AQV30" s="370"/>
      <c r="AQW30" s="370"/>
      <c r="AQX30" s="370"/>
      <c r="AQY30" s="370"/>
      <c r="AQZ30" s="370"/>
      <c r="ARA30" s="370"/>
      <c r="ARB30" s="370"/>
      <c r="ARC30" s="370"/>
      <c r="ARD30" s="370"/>
      <c r="ARE30" s="370"/>
      <c r="ARF30" s="370"/>
      <c r="ARG30" s="370"/>
      <c r="ARH30" s="370"/>
      <c r="ARI30" s="370"/>
      <c r="ARJ30" s="370"/>
      <c r="ARK30" s="370"/>
      <c r="ARL30" s="370"/>
      <c r="ARM30" s="370"/>
      <c r="ARN30" s="370"/>
      <c r="ARO30" s="370"/>
      <c r="ARP30" s="370"/>
      <c r="ARQ30" s="370"/>
      <c r="ARR30" s="370"/>
      <c r="ARS30" s="370"/>
      <c r="ART30" s="370"/>
      <c r="ARU30" s="370"/>
      <c r="ARV30" s="370"/>
      <c r="ARW30" s="370"/>
      <c r="ARX30" s="370"/>
      <c r="ARY30" s="370"/>
      <c r="ARZ30" s="370"/>
      <c r="ASA30" s="370"/>
      <c r="ASB30" s="370"/>
      <c r="ASC30" s="370"/>
      <c r="ASD30" s="370"/>
      <c r="ASE30" s="370"/>
      <c r="ASF30" s="370"/>
      <c r="ASG30" s="370"/>
      <c r="ASH30" s="370"/>
      <c r="ASI30" s="370"/>
      <c r="ASJ30" s="370"/>
      <c r="ASK30" s="370"/>
      <c r="ASL30" s="370"/>
      <c r="ASM30" s="370"/>
      <c r="ASN30" s="370"/>
      <c r="ASO30" s="370"/>
      <c r="ASP30" s="370"/>
      <c r="ASQ30" s="370"/>
      <c r="ASR30" s="370"/>
      <c r="ASS30" s="370"/>
      <c r="AST30" s="370"/>
      <c r="ASU30" s="370"/>
      <c r="ASV30" s="370"/>
      <c r="ASW30" s="370"/>
      <c r="ASX30" s="370"/>
      <c r="ASY30" s="370"/>
      <c r="ASZ30" s="370"/>
      <c r="ATA30" s="370"/>
      <c r="ATB30" s="370"/>
      <c r="ATC30" s="370"/>
      <c r="ATD30" s="370"/>
      <c r="ATE30" s="370"/>
      <c r="ATF30" s="370"/>
      <c r="ATG30" s="370"/>
      <c r="ATH30" s="370"/>
      <c r="ATI30" s="370"/>
      <c r="ATJ30" s="370"/>
      <c r="ATK30" s="370"/>
      <c r="ATL30" s="370"/>
      <c r="ATM30" s="370"/>
      <c r="ATN30" s="370"/>
      <c r="ATO30" s="370"/>
      <c r="ATP30" s="370"/>
      <c r="ATQ30" s="370"/>
      <c r="ATR30" s="370"/>
      <c r="ATS30" s="370"/>
      <c r="ATT30" s="370"/>
      <c r="ATU30" s="370"/>
      <c r="ATV30" s="370"/>
      <c r="ATW30" s="370"/>
      <c r="ATX30" s="370"/>
      <c r="ATY30" s="370"/>
      <c r="ATZ30" s="370"/>
      <c r="AUA30" s="370"/>
      <c r="AUB30" s="370"/>
      <c r="AUC30" s="370"/>
      <c r="AUD30" s="370"/>
      <c r="AUE30" s="370"/>
      <c r="AUF30" s="370"/>
      <c r="AUG30" s="370"/>
      <c r="AUH30" s="370"/>
      <c r="AUI30" s="370"/>
      <c r="AUJ30" s="370"/>
      <c r="AUK30" s="370"/>
      <c r="AUL30" s="370"/>
      <c r="AUM30" s="370"/>
      <c r="AUN30" s="370"/>
      <c r="AUO30" s="370"/>
      <c r="AUP30" s="370"/>
      <c r="AUQ30" s="370"/>
      <c r="AUR30" s="370"/>
      <c r="AUS30" s="370"/>
      <c r="AUT30" s="370"/>
      <c r="AUU30" s="370"/>
      <c r="AUV30" s="370"/>
      <c r="AUW30" s="370"/>
      <c r="AUX30" s="370"/>
      <c r="AUY30" s="370"/>
      <c r="AUZ30" s="370"/>
      <c r="AVA30" s="370"/>
      <c r="AVB30" s="370"/>
      <c r="AVC30" s="370"/>
      <c r="AVD30" s="370"/>
      <c r="AVE30" s="370"/>
      <c r="AVF30" s="370"/>
      <c r="AVG30" s="370"/>
      <c r="AVH30" s="370"/>
      <c r="AVI30" s="370"/>
      <c r="AVJ30" s="370"/>
      <c r="AVK30" s="370"/>
      <c r="AVL30" s="370"/>
      <c r="AVM30" s="370"/>
      <c r="AVN30" s="370"/>
      <c r="AVO30" s="370"/>
      <c r="AVP30" s="370"/>
      <c r="AVQ30" s="370"/>
      <c r="AVR30" s="370"/>
      <c r="AVS30" s="370"/>
      <c r="AVT30" s="370"/>
      <c r="AVU30" s="370"/>
      <c r="AVV30" s="370"/>
      <c r="AVW30" s="370"/>
      <c r="AVX30" s="370"/>
      <c r="AVY30" s="370"/>
      <c r="AVZ30" s="370"/>
      <c r="AWA30" s="370"/>
      <c r="AWB30" s="370"/>
      <c r="AWC30" s="370"/>
      <c r="AWD30" s="370"/>
      <c r="AWE30" s="370"/>
      <c r="AWF30" s="370"/>
      <c r="AWG30" s="370"/>
      <c r="AWH30" s="370"/>
      <c r="AWI30" s="370"/>
      <c r="AWJ30" s="370"/>
      <c r="AWK30" s="370"/>
      <c r="AWL30" s="370"/>
      <c r="AWM30" s="370"/>
      <c r="AWN30" s="370"/>
      <c r="AWO30" s="370"/>
      <c r="AWP30" s="370"/>
      <c r="AWQ30" s="370"/>
      <c r="AWR30" s="370"/>
      <c r="AWS30" s="370"/>
      <c r="AWT30" s="370"/>
      <c r="AWU30" s="370"/>
      <c r="AWV30" s="370"/>
      <c r="AWW30" s="370"/>
      <c r="AWX30" s="370"/>
      <c r="AWY30" s="370"/>
      <c r="AWZ30" s="370"/>
      <c r="AXA30" s="370"/>
      <c r="AXB30" s="370"/>
      <c r="AXC30" s="370"/>
      <c r="AXD30" s="370"/>
      <c r="AXE30" s="370"/>
      <c r="AXF30" s="370"/>
      <c r="AXG30" s="370"/>
      <c r="AXH30" s="370"/>
      <c r="AXI30" s="370"/>
      <c r="AXJ30" s="370"/>
      <c r="AXK30" s="370"/>
      <c r="AXL30" s="370"/>
      <c r="AXM30" s="370"/>
      <c r="AXN30" s="370"/>
      <c r="AXO30" s="370"/>
      <c r="AXP30" s="370"/>
      <c r="AXQ30" s="370"/>
      <c r="AXR30" s="370"/>
      <c r="AXS30" s="370"/>
      <c r="AXT30" s="370"/>
      <c r="AXU30" s="370"/>
      <c r="AXV30" s="370"/>
      <c r="AXW30" s="370"/>
      <c r="AXX30" s="370"/>
      <c r="AXY30" s="370"/>
      <c r="AXZ30" s="370"/>
      <c r="AYA30" s="370"/>
      <c r="AYB30" s="370"/>
      <c r="AYC30" s="370"/>
      <c r="AYD30" s="370"/>
      <c r="AYE30" s="370"/>
      <c r="AYF30" s="370"/>
      <c r="AYG30" s="370"/>
      <c r="AYH30" s="370"/>
      <c r="AYI30" s="370"/>
      <c r="AYJ30" s="370"/>
      <c r="AYK30" s="370"/>
      <c r="AYL30" s="370"/>
      <c r="AYM30" s="370"/>
      <c r="AYN30" s="370"/>
      <c r="AYO30" s="370"/>
      <c r="AYP30" s="370"/>
      <c r="AYQ30" s="370"/>
      <c r="AYR30" s="370"/>
      <c r="AYS30" s="370"/>
      <c r="AYT30" s="370"/>
      <c r="AYU30" s="370"/>
      <c r="AYV30" s="370"/>
      <c r="AYW30" s="370"/>
      <c r="AYX30" s="370"/>
      <c r="AYY30" s="370"/>
      <c r="AYZ30" s="370"/>
      <c r="AZA30" s="370"/>
      <c r="AZB30" s="370"/>
      <c r="AZC30" s="370"/>
      <c r="AZD30" s="370"/>
      <c r="AZE30" s="370"/>
      <c r="AZF30" s="370"/>
      <c r="AZG30" s="370"/>
      <c r="AZH30" s="370"/>
      <c r="AZI30" s="370"/>
      <c r="AZJ30" s="370"/>
      <c r="AZK30" s="370"/>
      <c r="AZL30" s="370"/>
      <c r="AZM30" s="370"/>
      <c r="AZN30" s="370"/>
      <c r="AZO30" s="370"/>
      <c r="AZP30" s="370"/>
      <c r="AZQ30" s="370"/>
      <c r="AZR30" s="370"/>
      <c r="AZS30" s="370"/>
      <c r="AZT30" s="370"/>
      <c r="AZU30" s="370"/>
      <c r="AZV30" s="370"/>
      <c r="AZW30" s="370"/>
      <c r="AZX30" s="370"/>
      <c r="AZY30" s="370"/>
      <c r="AZZ30" s="370"/>
      <c r="BAA30" s="370"/>
      <c r="BAB30" s="370"/>
      <c r="BAC30" s="370"/>
      <c r="BAD30" s="370"/>
      <c r="BAE30" s="370"/>
      <c r="BAF30" s="370"/>
      <c r="BAG30" s="370"/>
      <c r="BAH30" s="370"/>
      <c r="BAI30" s="370"/>
      <c r="BAJ30" s="370"/>
      <c r="BAK30" s="370"/>
      <c r="BAL30" s="370"/>
      <c r="BAM30" s="370"/>
      <c r="BAN30" s="370"/>
      <c r="BAO30" s="370"/>
      <c r="BAP30" s="370"/>
      <c r="BAQ30" s="370"/>
      <c r="BAR30" s="370"/>
      <c r="BAS30" s="370"/>
      <c r="BAT30" s="370"/>
      <c r="BAU30" s="370"/>
      <c r="BAV30" s="370"/>
      <c r="BAW30" s="370"/>
      <c r="BAX30" s="370"/>
      <c r="BAY30" s="370"/>
      <c r="BAZ30" s="370"/>
      <c r="BBA30" s="370"/>
      <c r="BBB30" s="370"/>
      <c r="BBC30" s="370"/>
      <c r="BBD30" s="370"/>
      <c r="BBE30" s="370"/>
      <c r="BBF30" s="370"/>
      <c r="BBG30" s="370"/>
      <c r="BBH30" s="370"/>
      <c r="BBI30" s="370"/>
      <c r="BBJ30" s="370"/>
      <c r="BBK30" s="370"/>
      <c r="BBL30" s="370"/>
      <c r="BBM30" s="370"/>
      <c r="BBN30" s="370"/>
      <c r="BBO30" s="370"/>
      <c r="BBP30" s="370"/>
      <c r="BBQ30" s="370"/>
      <c r="BBR30" s="370"/>
      <c r="BBS30" s="370"/>
      <c r="BBT30" s="370"/>
      <c r="BBU30" s="370"/>
      <c r="BBV30" s="370"/>
      <c r="BBW30" s="370"/>
      <c r="BBX30" s="370"/>
      <c r="BBY30" s="370"/>
      <c r="BBZ30" s="370"/>
      <c r="BCA30" s="370"/>
      <c r="BCB30" s="370"/>
      <c r="BCC30" s="370"/>
      <c r="BCD30" s="370"/>
      <c r="BCE30" s="370"/>
      <c r="BCF30" s="370"/>
      <c r="BCG30" s="370"/>
      <c r="BCH30" s="370"/>
      <c r="BCI30" s="370"/>
      <c r="BCJ30" s="370"/>
      <c r="BCK30" s="370"/>
      <c r="BCL30" s="370"/>
      <c r="BCM30" s="370"/>
      <c r="BCN30" s="370"/>
      <c r="BCO30" s="370"/>
      <c r="BCP30" s="370"/>
      <c r="BCQ30" s="370"/>
      <c r="BCR30" s="370"/>
      <c r="BCS30" s="370"/>
      <c r="BCT30" s="370"/>
      <c r="BCU30" s="370"/>
      <c r="BCV30" s="370"/>
      <c r="BCW30" s="370"/>
      <c r="BCX30" s="370"/>
      <c r="BCY30" s="370"/>
      <c r="BCZ30" s="370"/>
      <c r="BDA30" s="370"/>
      <c r="BDB30" s="370"/>
      <c r="BDC30" s="370"/>
      <c r="BDD30" s="370"/>
      <c r="BDE30" s="370"/>
      <c r="BDF30" s="370"/>
      <c r="BDG30" s="370"/>
      <c r="BDH30" s="370"/>
      <c r="BDI30" s="370"/>
      <c r="BDJ30" s="370"/>
      <c r="BDK30" s="370"/>
      <c r="BDL30" s="370"/>
      <c r="BDM30" s="370"/>
      <c r="BDN30" s="370"/>
      <c r="BDO30" s="370"/>
      <c r="BDP30" s="370"/>
      <c r="BDQ30" s="370"/>
      <c r="BDR30" s="370"/>
      <c r="BDS30" s="370"/>
      <c r="BDT30" s="370"/>
      <c r="BDU30" s="370"/>
      <c r="BDV30" s="370"/>
      <c r="BDW30" s="370"/>
      <c r="BDX30" s="370"/>
      <c r="BDY30" s="370"/>
      <c r="BDZ30" s="370"/>
      <c r="BEA30" s="370"/>
      <c r="BEB30" s="370"/>
      <c r="BEC30" s="370"/>
      <c r="BED30" s="370"/>
      <c r="BEE30" s="370"/>
      <c r="BEF30" s="370"/>
      <c r="BEG30" s="370"/>
      <c r="BEH30" s="370"/>
      <c r="BEI30" s="370"/>
      <c r="BEJ30" s="370"/>
      <c r="BEK30" s="370"/>
      <c r="BEL30" s="370"/>
      <c r="BEM30" s="370"/>
      <c r="BEN30" s="370"/>
      <c r="BEO30" s="370"/>
      <c r="BEP30" s="370"/>
      <c r="BEQ30" s="370"/>
      <c r="BER30" s="370"/>
      <c r="BES30" s="370"/>
      <c r="BET30" s="370"/>
      <c r="BEU30" s="370"/>
      <c r="BEV30" s="370"/>
      <c r="BEW30" s="370"/>
      <c r="BEX30" s="370"/>
      <c r="BEY30" s="370"/>
      <c r="BEZ30" s="370"/>
      <c r="BFA30" s="370"/>
      <c r="BFB30" s="370"/>
      <c r="BFC30" s="370"/>
      <c r="BFD30" s="370"/>
      <c r="BFE30" s="370"/>
      <c r="BFF30" s="370"/>
      <c r="BFG30" s="370"/>
      <c r="BFH30" s="370"/>
      <c r="BFI30" s="370"/>
      <c r="BFJ30" s="370"/>
      <c r="BFK30" s="370"/>
      <c r="BFL30" s="370"/>
      <c r="BFM30" s="370"/>
      <c r="BFN30" s="370"/>
      <c r="BFO30" s="370"/>
      <c r="BFP30" s="370"/>
      <c r="BFQ30" s="370"/>
      <c r="BFR30" s="370"/>
      <c r="BFS30" s="370"/>
      <c r="BFT30" s="370"/>
      <c r="BFU30" s="370"/>
      <c r="BFV30" s="370"/>
      <c r="BFW30" s="370"/>
      <c r="BFX30" s="370"/>
      <c r="BFY30" s="370"/>
      <c r="BFZ30" s="370"/>
      <c r="BGA30" s="370"/>
      <c r="BGB30" s="370"/>
      <c r="BGC30" s="370"/>
      <c r="BGD30" s="370"/>
      <c r="BGE30" s="370"/>
      <c r="BGF30" s="370"/>
      <c r="BGG30" s="370"/>
      <c r="BGH30" s="370"/>
      <c r="BGI30" s="370"/>
      <c r="BGJ30" s="370"/>
      <c r="BGK30" s="370"/>
      <c r="BGL30" s="370"/>
      <c r="BGM30" s="370"/>
      <c r="BGN30" s="370"/>
      <c r="BGO30" s="370"/>
      <c r="BGP30" s="370"/>
      <c r="BGQ30" s="370"/>
      <c r="BGR30" s="370"/>
      <c r="BGS30" s="370"/>
      <c r="BGT30" s="370"/>
      <c r="BGU30" s="370"/>
      <c r="BGV30" s="370"/>
      <c r="BGW30" s="370"/>
      <c r="BGX30" s="370"/>
      <c r="BGY30" s="370"/>
      <c r="BGZ30" s="370"/>
      <c r="BHA30" s="370"/>
      <c r="BHB30" s="370"/>
      <c r="BHC30" s="370"/>
      <c r="BHD30" s="370"/>
      <c r="BHE30" s="370"/>
      <c r="BHF30" s="370"/>
      <c r="BHG30" s="370"/>
      <c r="BHH30" s="370"/>
      <c r="BHI30" s="370"/>
      <c r="BHJ30" s="370"/>
      <c r="BHK30" s="370"/>
      <c r="BHL30" s="370"/>
      <c r="BHM30" s="370"/>
      <c r="BHN30" s="370"/>
      <c r="BHO30" s="370"/>
      <c r="BHP30" s="370"/>
      <c r="BHQ30" s="370"/>
      <c r="BHR30" s="370"/>
      <c r="BHS30" s="370"/>
      <c r="BHT30" s="370"/>
      <c r="BHU30" s="370"/>
      <c r="BHV30" s="370"/>
      <c r="BHW30" s="370"/>
      <c r="BHX30" s="370"/>
      <c r="BHY30" s="370"/>
      <c r="BHZ30" s="370"/>
      <c r="BIA30" s="370"/>
      <c r="BIB30" s="370"/>
      <c r="BIC30" s="370"/>
      <c r="BID30" s="370"/>
      <c r="BIE30" s="370"/>
      <c r="BIF30" s="370"/>
      <c r="BIG30" s="370"/>
      <c r="BIH30" s="370"/>
      <c r="BII30" s="370"/>
      <c r="BIJ30" s="370"/>
      <c r="BIK30" s="370"/>
      <c r="BIL30" s="370"/>
      <c r="BIM30" s="370"/>
      <c r="BIN30" s="370"/>
      <c r="BIO30" s="370"/>
      <c r="BIP30" s="370"/>
      <c r="BIQ30" s="370"/>
      <c r="BIR30" s="370"/>
      <c r="BIS30" s="370"/>
      <c r="BIT30" s="370"/>
      <c r="BIU30" s="370"/>
      <c r="BIV30" s="370"/>
      <c r="BIW30" s="370"/>
      <c r="BIX30" s="370"/>
      <c r="BIY30" s="370"/>
      <c r="BIZ30" s="370"/>
      <c r="BJA30" s="370"/>
      <c r="BJB30" s="370"/>
      <c r="BJC30" s="370"/>
      <c r="BJD30" s="370"/>
      <c r="BJE30" s="370"/>
      <c r="BJF30" s="370"/>
      <c r="BJG30" s="370"/>
      <c r="BJH30" s="370"/>
      <c r="BJI30" s="370"/>
      <c r="BJJ30" s="370"/>
      <c r="BJK30" s="370"/>
      <c r="BJL30" s="370"/>
      <c r="BJM30" s="370"/>
      <c r="BJN30" s="370"/>
      <c r="BJO30" s="370"/>
      <c r="BJP30" s="370"/>
      <c r="BJQ30" s="370"/>
      <c r="BJR30" s="370"/>
      <c r="BJS30" s="370"/>
      <c r="BJT30" s="370"/>
      <c r="BJU30" s="370"/>
      <c r="BJV30" s="370"/>
      <c r="BJW30" s="370"/>
      <c r="BJX30" s="370"/>
      <c r="BJY30" s="370"/>
      <c r="BJZ30" s="370"/>
      <c r="BKA30" s="370"/>
      <c r="BKB30" s="370"/>
      <c r="BKC30" s="370"/>
      <c r="BKD30" s="370"/>
      <c r="BKE30" s="370"/>
      <c r="BKF30" s="370"/>
      <c r="BKG30" s="370"/>
      <c r="BKH30" s="370"/>
      <c r="BKI30" s="370"/>
      <c r="BKJ30" s="370"/>
      <c r="BKK30" s="370"/>
      <c r="BKL30" s="370"/>
      <c r="BKM30" s="370"/>
      <c r="BKN30" s="370"/>
      <c r="BKO30" s="370"/>
      <c r="BKP30" s="370"/>
      <c r="BKQ30" s="370"/>
      <c r="BKR30" s="370"/>
      <c r="BKS30" s="370"/>
      <c r="BKT30" s="370"/>
      <c r="BKU30" s="370"/>
      <c r="BKV30" s="370"/>
      <c r="BKW30" s="370"/>
      <c r="BKX30" s="370"/>
      <c r="BKY30" s="370"/>
      <c r="BKZ30" s="370"/>
      <c r="BLA30" s="370"/>
      <c r="BLB30" s="370"/>
      <c r="BLC30" s="370"/>
      <c r="BLD30" s="370"/>
      <c r="BLE30" s="370"/>
      <c r="BLF30" s="370"/>
      <c r="BLG30" s="370"/>
      <c r="BLH30" s="370"/>
      <c r="BLI30" s="370"/>
      <c r="BLJ30" s="370"/>
      <c r="BLK30" s="370"/>
      <c r="BLL30" s="370"/>
      <c r="BLM30" s="370"/>
      <c r="BLN30" s="370"/>
      <c r="BLO30" s="370"/>
      <c r="BLP30" s="370"/>
      <c r="BLQ30" s="370"/>
      <c r="BLR30" s="370"/>
      <c r="BLS30" s="370"/>
      <c r="BLT30" s="370"/>
      <c r="BLU30" s="370"/>
      <c r="BLV30" s="370"/>
      <c r="BLW30" s="370"/>
      <c r="BLX30" s="370"/>
      <c r="BLY30" s="370"/>
      <c r="BLZ30" s="370"/>
    </row>
    <row r="31" spans="1:1690" s="279" customFormat="1" ht="10" x14ac:dyDescent="0.2">
      <c r="A31" s="395"/>
      <c r="B31" s="374" t="s">
        <v>131</v>
      </c>
      <c r="C31" s="375">
        <v>0.47</v>
      </c>
      <c r="D31" s="375">
        <v>0.47</v>
      </c>
      <c r="E31" s="375">
        <v>0.4723</v>
      </c>
      <c r="F31" s="375">
        <v>0.434</v>
      </c>
      <c r="G31" s="375">
        <v>0.44969999999999999</v>
      </c>
      <c r="H31" s="375">
        <v>0.44259999999999999</v>
      </c>
      <c r="I31" s="375">
        <v>0.46079999999999999</v>
      </c>
      <c r="J31" s="375">
        <v>0.46479999999999999</v>
      </c>
      <c r="K31" s="375">
        <v>0.46160000000000001</v>
      </c>
      <c r="L31" s="375">
        <v>0.4496</v>
      </c>
      <c r="M31" s="375">
        <v>0.43492500000000001</v>
      </c>
      <c r="N31" s="375">
        <v>0.43893300000000002</v>
      </c>
      <c r="O31" s="375">
        <v>0.43488599999999999</v>
      </c>
      <c r="P31" s="375">
        <v>0.43849900000000003</v>
      </c>
      <c r="Q31" s="375">
        <v>0.44098300000000001</v>
      </c>
      <c r="R31" s="375">
        <v>0.47867599999999999</v>
      </c>
      <c r="S31" s="375">
        <v>0.46988999999999997</v>
      </c>
      <c r="T31" s="375">
        <v>0.455507</v>
      </c>
      <c r="U31" s="375">
        <v>0.461451</v>
      </c>
      <c r="V31" s="375">
        <v>0.48335400000000001</v>
      </c>
      <c r="W31" s="375">
        <v>0.44783400000000001</v>
      </c>
      <c r="X31" s="375">
        <v>0.44093199999999999</v>
      </c>
      <c r="Y31" s="375">
        <v>0.45708300000000002</v>
      </c>
      <c r="Z31" s="375">
        <v>0.47201900000000002</v>
      </c>
      <c r="AA31" s="375">
        <v>0.46541199999999999</v>
      </c>
      <c r="AB31" s="375">
        <v>0.44862000000000002</v>
      </c>
      <c r="AC31" s="375">
        <v>0.44876100000000002</v>
      </c>
      <c r="AD31" s="375"/>
      <c r="AE31" s="375"/>
      <c r="AF31" s="375"/>
      <c r="AG31" s="375"/>
      <c r="AH31" s="375"/>
      <c r="AI31" s="375"/>
      <c r="AJ31" s="375"/>
      <c r="AK31" s="375"/>
      <c r="AL31" s="375"/>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c r="BY31" s="370"/>
      <c r="BZ31" s="370"/>
      <c r="CA31" s="370"/>
      <c r="CB31" s="370"/>
      <c r="CC31" s="370"/>
      <c r="CD31" s="370"/>
      <c r="CE31" s="370"/>
      <c r="CF31" s="370"/>
      <c r="CG31" s="370"/>
      <c r="CH31" s="370"/>
      <c r="CI31" s="370"/>
      <c r="CJ31" s="370"/>
      <c r="CK31" s="370"/>
      <c r="CL31" s="370"/>
      <c r="CM31" s="370"/>
      <c r="CN31" s="370"/>
      <c r="CO31" s="370"/>
      <c r="CP31" s="370"/>
      <c r="CQ31" s="370"/>
      <c r="CR31" s="370"/>
      <c r="CS31" s="370"/>
      <c r="CT31" s="370"/>
      <c r="CU31" s="370"/>
      <c r="CV31" s="370"/>
      <c r="CW31" s="370"/>
      <c r="CX31" s="370"/>
      <c r="CY31" s="370"/>
      <c r="CZ31" s="370"/>
      <c r="DA31" s="370"/>
      <c r="DB31" s="370"/>
      <c r="DC31" s="370"/>
      <c r="DD31" s="370"/>
      <c r="DE31" s="370"/>
      <c r="DF31" s="370"/>
      <c r="DG31" s="370"/>
      <c r="DH31" s="370"/>
      <c r="DI31" s="370"/>
      <c r="DJ31" s="370"/>
      <c r="DK31" s="370"/>
      <c r="DL31" s="370"/>
      <c r="DM31" s="370"/>
      <c r="DN31" s="370"/>
      <c r="DO31" s="370"/>
      <c r="DP31" s="370"/>
      <c r="DQ31" s="370"/>
      <c r="DR31" s="370"/>
      <c r="DS31" s="370"/>
      <c r="DT31" s="370"/>
      <c r="DU31" s="370"/>
      <c r="DV31" s="370"/>
      <c r="DW31" s="370"/>
      <c r="DX31" s="370"/>
      <c r="DY31" s="370"/>
      <c r="DZ31" s="370"/>
      <c r="EA31" s="370"/>
      <c r="EB31" s="370"/>
      <c r="EC31" s="370"/>
      <c r="ED31" s="370"/>
      <c r="EE31" s="370"/>
      <c r="EF31" s="370"/>
      <c r="EG31" s="370"/>
      <c r="EH31" s="370"/>
      <c r="EI31" s="370"/>
      <c r="EJ31" s="370"/>
      <c r="EK31" s="370"/>
      <c r="EL31" s="370"/>
      <c r="EM31" s="370"/>
      <c r="EN31" s="370"/>
      <c r="EO31" s="370"/>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0"/>
      <c r="FP31" s="370"/>
      <c r="FQ31" s="370"/>
      <c r="FR31" s="370"/>
      <c r="FS31" s="370"/>
      <c r="FT31" s="370"/>
      <c r="FU31" s="370"/>
      <c r="FV31" s="370"/>
      <c r="FW31" s="370"/>
      <c r="FX31" s="370"/>
      <c r="FY31" s="370"/>
      <c r="FZ31" s="370"/>
      <c r="GA31" s="370"/>
      <c r="GB31" s="370"/>
      <c r="GC31" s="370"/>
      <c r="GD31" s="370"/>
      <c r="GE31" s="370"/>
      <c r="GF31" s="370"/>
      <c r="GG31" s="370"/>
      <c r="GH31" s="370"/>
      <c r="GI31" s="370"/>
      <c r="GJ31" s="370"/>
      <c r="GK31" s="370"/>
      <c r="GL31" s="370"/>
      <c r="GM31" s="370"/>
      <c r="GN31" s="370"/>
      <c r="GO31" s="370"/>
      <c r="GP31" s="370"/>
      <c r="GQ31" s="370"/>
      <c r="GR31" s="370"/>
      <c r="GS31" s="370"/>
      <c r="GT31" s="370"/>
      <c r="GU31" s="370"/>
      <c r="GV31" s="370"/>
      <c r="GW31" s="370"/>
      <c r="GX31" s="370"/>
      <c r="GY31" s="370"/>
      <c r="GZ31" s="370"/>
      <c r="HA31" s="370"/>
      <c r="HB31" s="370"/>
      <c r="HC31" s="370"/>
      <c r="HD31" s="370"/>
      <c r="HE31" s="370"/>
      <c r="HF31" s="370"/>
      <c r="HG31" s="370"/>
      <c r="HH31" s="370"/>
      <c r="HI31" s="370"/>
      <c r="HJ31" s="370"/>
      <c r="HK31" s="370"/>
      <c r="HL31" s="370"/>
      <c r="HM31" s="370"/>
      <c r="HN31" s="370"/>
      <c r="HO31" s="370"/>
      <c r="HP31" s="370"/>
      <c r="HQ31" s="370"/>
      <c r="HR31" s="370"/>
      <c r="HS31" s="370"/>
      <c r="HT31" s="370"/>
      <c r="HU31" s="370"/>
      <c r="HV31" s="370"/>
      <c r="HW31" s="370"/>
      <c r="HX31" s="370"/>
      <c r="HY31" s="370"/>
      <c r="HZ31" s="370"/>
      <c r="IA31" s="370"/>
      <c r="IB31" s="370"/>
      <c r="IC31" s="370"/>
      <c r="ID31" s="370"/>
      <c r="IE31" s="370"/>
      <c r="IF31" s="370"/>
      <c r="IG31" s="370"/>
      <c r="IH31" s="370"/>
      <c r="II31" s="370"/>
      <c r="IJ31" s="370"/>
      <c r="IK31" s="370"/>
      <c r="IL31" s="370"/>
      <c r="IM31" s="370"/>
      <c r="IN31" s="370"/>
      <c r="IO31" s="370"/>
      <c r="IP31" s="370"/>
      <c r="IQ31" s="370"/>
      <c r="IR31" s="370"/>
      <c r="IS31" s="370"/>
      <c r="IT31" s="370"/>
      <c r="IU31" s="370"/>
      <c r="IV31" s="370"/>
      <c r="IW31" s="370"/>
      <c r="IX31" s="370"/>
      <c r="IY31" s="370"/>
      <c r="IZ31" s="370"/>
      <c r="JA31" s="370"/>
      <c r="JB31" s="370"/>
      <c r="JC31" s="370"/>
      <c r="JD31" s="370"/>
      <c r="JE31" s="370"/>
      <c r="JF31" s="370"/>
      <c r="JG31" s="370"/>
      <c r="JH31" s="370"/>
      <c r="JI31" s="370"/>
      <c r="JJ31" s="370"/>
      <c r="JK31" s="370"/>
      <c r="JL31" s="370"/>
      <c r="JM31" s="370"/>
      <c r="JN31" s="370"/>
      <c r="JO31" s="370"/>
      <c r="JP31" s="370"/>
      <c r="JQ31" s="370"/>
      <c r="JR31" s="370"/>
      <c r="JS31" s="370"/>
      <c r="JT31" s="370"/>
      <c r="JU31" s="370"/>
      <c r="JV31" s="370"/>
      <c r="JW31" s="370"/>
      <c r="JX31" s="370"/>
      <c r="JY31" s="370"/>
      <c r="JZ31" s="370"/>
      <c r="KA31" s="370"/>
      <c r="KB31" s="370"/>
      <c r="KC31" s="370"/>
      <c r="KD31" s="370"/>
      <c r="KE31" s="370"/>
      <c r="KF31" s="370"/>
      <c r="KG31" s="370"/>
      <c r="KH31" s="370"/>
      <c r="KI31" s="370"/>
      <c r="KJ31" s="370"/>
      <c r="KK31" s="370"/>
      <c r="KL31" s="370"/>
      <c r="KM31" s="370"/>
      <c r="KN31" s="370"/>
      <c r="KO31" s="370"/>
      <c r="KP31" s="370"/>
      <c r="KQ31" s="370"/>
      <c r="KR31" s="370"/>
      <c r="KS31" s="370"/>
      <c r="KT31" s="370"/>
      <c r="KU31" s="370"/>
      <c r="KV31" s="370"/>
      <c r="KW31" s="370"/>
      <c r="KX31" s="370"/>
      <c r="KY31" s="370"/>
      <c r="KZ31" s="370"/>
      <c r="LA31" s="370"/>
      <c r="LB31" s="370"/>
      <c r="LC31" s="370"/>
      <c r="LD31" s="370"/>
      <c r="LE31" s="370"/>
      <c r="LF31" s="370"/>
      <c r="LG31" s="370"/>
      <c r="LH31" s="370"/>
      <c r="LI31" s="370"/>
      <c r="LJ31" s="370"/>
      <c r="LK31" s="370"/>
      <c r="LL31" s="370"/>
      <c r="LM31" s="370"/>
      <c r="LN31" s="370"/>
      <c r="LO31" s="370"/>
      <c r="LP31" s="370"/>
      <c r="LQ31" s="370"/>
      <c r="LR31" s="370"/>
      <c r="LS31" s="370"/>
      <c r="LT31" s="370"/>
      <c r="LU31" s="370"/>
      <c r="LV31" s="370"/>
      <c r="LW31" s="370"/>
      <c r="LX31" s="370"/>
      <c r="LY31" s="370"/>
      <c r="LZ31" s="370"/>
      <c r="MA31" s="370"/>
      <c r="MB31" s="370"/>
      <c r="MC31" s="370"/>
      <c r="MD31" s="370"/>
      <c r="ME31" s="370"/>
      <c r="MF31" s="370"/>
      <c r="MG31" s="370"/>
      <c r="MH31" s="370"/>
      <c r="MI31" s="370"/>
      <c r="MJ31" s="370"/>
      <c r="MK31" s="370"/>
      <c r="ML31" s="370"/>
      <c r="MM31" s="370"/>
      <c r="MN31" s="370"/>
      <c r="MO31" s="370"/>
      <c r="MP31" s="370"/>
      <c r="MQ31" s="370"/>
      <c r="MR31" s="370"/>
      <c r="MS31" s="370"/>
      <c r="MT31" s="370"/>
      <c r="MU31" s="370"/>
      <c r="MV31" s="370"/>
      <c r="MW31" s="370"/>
      <c r="MX31" s="370"/>
      <c r="MY31" s="370"/>
      <c r="MZ31" s="370"/>
      <c r="NA31" s="370"/>
      <c r="NB31" s="370"/>
      <c r="NC31" s="370"/>
      <c r="ND31" s="370"/>
      <c r="NE31" s="370"/>
      <c r="NF31" s="370"/>
      <c r="NG31" s="370"/>
      <c r="NH31" s="370"/>
      <c r="NI31" s="370"/>
      <c r="NJ31" s="370"/>
      <c r="NK31" s="370"/>
      <c r="NL31" s="370"/>
      <c r="NM31" s="370"/>
      <c r="NN31" s="370"/>
      <c r="NO31" s="370"/>
      <c r="NP31" s="370"/>
      <c r="NQ31" s="370"/>
      <c r="NR31" s="370"/>
      <c r="NS31" s="370"/>
      <c r="NT31" s="370"/>
      <c r="NU31" s="370"/>
      <c r="NV31" s="370"/>
      <c r="NW31" s="370"/>
      <c r="NX31" s="370"/>
      <c r="NY31" s="370"/>
      <c r="NZ31" s="370"/>
      <c r="OA31" s="370"/>
      <c r="OB31" s="370"/>
      <c r="OC31" s="370"/>
      <c r="OD31" s="370"/>
      <c r="OE31" s="370"/>
      <c r="OF31" s="370"/>
      <c r="OG31" s="370"/>
      <c r="OH31" s="370"/>
      <c r="OI31" s="370"/>
      <c r="OJ31" s="370"/>
      <c r="OK31" s="370"/>
      <c r="OL31" s="370"/>
      <c r="OM31" s="370"/>
      <c r="ON31" s="370"/>
      <c r="OO31" s="370"/>
      <c r="OP31" s="370"/>
      <c r="OQ31" s="370"/>
      <c r="OR31" s="370"/>
      <c r="OS31" s="370"/>
      <c r="OT31" s="370"/>
      <c r="OU31" s="370"/>
      <c r="OV31" s="370"/>
      <c r="OW31" s="370"/>
      <c r="OX31" s="370"/>
      <c r="OY31" s="370"/>
      <c r="OZ31" s="370"/>
      <c r="PA31" s="370"/>
      <c r="PB31" s="370"/>
      <c r="PC31" s="370"/>
      <c r="PD31" s="370"/>
      <c r="PE31" s="370"/>
      <c r="PF31" s="370"/>
      <c r="PG31" s="370"/>
      <c r="PH31" s="370"/>
      <c r="PI31" s="370"/>
      <c r="PJ31" s="370"/>
      <c r="PK31" s="370"/>
      <c r="PL31" s="370"/>
      <c r="PM31" s="370"/>
      <c r="PN31" s="370"/>
      <c r="PO31" s="370"/>
      <c r="PP31" s="370"/>
      <c r="PQ31" s="370"/>
      <c r="PR31" s="370"/>
      <c r="PS31" s="370"/>
      <c r="PT31" s="370"/>
      <c r="PU31" s="370"/>
      <c r="PV31" s="370"/>
      <c r="PW31" s="370"/>
      <c r="PX31" s="370"/>
      <c r="PY31" s="370"/>
      <c r="PZ31" s="370"/>
      <c r="QA31" s="370"/>
      <c r="QB31" s="370"/>
      <c r="QC31" s="370"/>
      <c r="QD31" s="370"/>
      <c r="QE31" s="370"/>
      <c r="QF31" s="370"/>
      <c r="QG31" s="370"/>
      <c r="QH31" s="370"/>
      <c r="QI31" s="370"/>
      <c r="QJ31" s="370"/>
      <c r="QK31" s="370"/>
      <c r="QL31" s="370"/>
      <c r="QM31" s="370"/>
      <c r="QN31" s="370"/>
      <c r="QO31" s="370"/>
      <c r="QP31" s="370"/>
      <c r="QQ31" s="370"/>
      <c r="QR31" s="370"/>
      <c r="QS31" s="370"/>
      <c r="QT31" s="370"/>
      <c r="QU31" s="370"/>
      <c r="QV31" s="370"/>
      <c r="QW31" s="370"/>
      <c r="QX31" s="370"/>
      <c r="QY31" s="370"/>
      <c r="QZ31" s="370"/>
      <c r="RA31" s="370"/>
      <c r="RB31" s="370"/>
      <c r="RC31" s="370"/>
      <c r="RD31" s="370"/>
      <c r="RE31" s="370"/>
      <c r="RF31" s="370"/>
      <c r="RG31" s="370"/>
      <c r="RH31" s="370"/>
      <c r="RI31" s="370"/>
      <c r="RJ31" s="370"/>
      <c r="RK31" s="370"/>
      <c r="RL31" s="370"/>
      <c r="RM31" s="370"/>
      <c r="RN31" s="370"/>
      <c r="RO31" s="370"/>
      <c r="RP31" s="370"/>
      <c r="RQ31" s="370"/>
      <c r="RR31" s="370"/>
      <c r="RS31" s="370"/>
      <c r="RT31" s="370"/>
      <c r="RU31" s="370"/>
      <c r="RV31" s="370"/>
      <c r="RW31" s="370"/>
      <c r="RX31" s="370"/>
      <c r="RY31" s="370"/>
      <c r="RZ31" s="370"/>
      <c r="SA31" s="370"/>
      <c r="SB31" s="370"/>
      <c r="SC31" s="370"/>
      <c r="SD31" s="370"/>
      <c r="SE31" s="370"/>
      <c r="SF31" s="370"/>
      <c r="SG31" s="370"/>
      <c r="SH31" s="370"/>
      <c r="SI31" s="370"/>
      <c r="SJ31" s="370"/>
      <c r="SK31" s="370"/>
      <c r="SL31" s="370"/>
      <c r="SM31" s="370"/>
      <c r="SN31" s="370"/>
      <c r="SO31" s="370"/>
      <c r="SP31" s="370"/>
      <c r="SQ31" s="370"/>
      <c r="SR31" s="370"/>
      <c r="SS31" s="370"/>
      <c r="ST31" s="370"/>
      <c r="SU31" s="370"/>
      <c r="SV31" s="370"/>
      <c r="SW31" s="370"/>
      <c r="SX31" s="370"/>
      <c r="SY31" s="370"/>
      <c r="SZ31" s="370"/>
      <c r="TA31" s="370"/>
      <c r="TB31" s="370"/>
      <c r="TC31" s="370"/>
      <c r="TD31" s="370"/>
      <c r="TE31" s="370"/>
      <c r="TF31" s="370"/>
      <c r="TG31" s="370"/>
      <c r="TH31" s="370"/>
      <c r="TI31" s="370"/>
      <c r="TJ31" s="370"/>
      <c r="TK31" s="370"/>
      <c r="TL31" s="370"/>
      <c r="TM31" s="370"/>
      <c r="TN31" s="370"/>
      <c r="TO31" s="370"/>
      <c r="TP31" s="370"/>
      <c r="TQ31" s="370"/>
      <c r="TR31" s="370"/>
      <c r="TS31" s="370"/>
      <c r="TT31" s="370"/>
      <c r="TU31" s="370"/>
      <c r="TV31" s="370"/>
      <c r="TW31" s="370"/>
      <c r="TX31" s="370"/>
      <c r="TY31" s="370"/>
      <c r="TZ31" s="370"/>
      <c r="UA31" s="370"/>
      <c r="UB31" s="370"/>
      <c r="UC31" s="370"/>
      <c r="UD31" s="370"/>
      <c r="UE31" s="370"/>
      <c r="UF31" s="370"/>
      <c r="UG31" s="370"/>
      <c r="UH31" s="370"/>
      <c r="UI31" s="370"/>
      <c r="UJ31" s="370"/>
      <c r="UK31" s="370"/>
      <c r="UL31" s="370"/>
      <c r="UM31" s="370"/>
      <c r="UN31" s="370"/>
      <c r="UO31" s="370"/>
      <c r="UP31" s="370"/>
      <c r="UQ31" s="370"/>
      <c r="UR31" s="370"/>
      <c r="US31" s="370"/>
      <c r="UT31" s="370"/>
      <c r="UU31" s="370"/>
      <c r="UV31" s="370"/>
      <c r="UW31" s="370"/>
      <c r="UX31" s="370"/>
      <c r="UY31" s="370"/>
      <c r="UZ31" s="370"/>
      <c r="VA31" s="370"/>
      <c r="VB31" s="370"/>
      <c r="VC31" s="370"/>
      <c r="VD31" s="370"/>
      <c r="VE31" s="370"/>
      <c r="VF31" s="370"/>
      <c r="VG31" s="370"/>
      <c r="VH31" s="370"/>
      <c r="VI31" s="370"/>
      <c r="VJ31" s="370"/>
      <c r="VK31" s="370"/>
      <c r="VL31" s="370"/>
      <c r="VM31" s="370"/>
      <c r="VN31" s="370"/>
      <c r="VO31" s="370"/>
      <c r="VP31" s="370"/>
      <c r="VQ31" s="370"/>
      <c r="VR31" s="370"/>
      <c r="VS31" s="370"/>
      <c r="VT31" s="370"/>
      <c r="VU31" s="370"/>
      <c r="VV31" s="370"/>
      <c r="VW31" s="370"/>
      <c r="VX31" s="370"/>
      <c r="VY31" s="370"/>
      <c r="VZ31" s="370"/>
      <c r="WA31" s="370"/>
      <c r="WB31" s="370"/>
      <c r="WC31" s="370"/>
      <c r="WD31" s="370"/>
      <c r="WE31" s="370"/>
      <c r="WF31" s="370"/>
      <c r="WG31" s="370"/>
      <c r="WH31" s="370"/>
      <c r="WI31" s="370"/>
      <c r="WJ31" s="370"/>
      <c r="WK31" s="370"/>
      <c r="WL31" s="370"/>
      <c r="WM31" s="370"/>
      <c r="WN31" s="370"/>
      <c r="WO31" s="370"/>
      <c r="WP31" s="370"/>
      <c r="WQ31" s="370"/>
      <c r="WR31" s="370"/>
      <c r="WS31" s="370"/>
      <c r="WT31" s="370"/>
      <c r="WU31" s="370"/>
      <c r="WV31" s="370"/>
      <c r="WW31" s="370"/>
      <c r="WX31" s="370"/>
      <c r="WY31" s="370"/>
      <c r="WZ31" s="370"/>
      <c r="XA31" s="370"/>
      <c r="XB31" s="370"/>
      <c r="XC31" s="370"/>
      <c r="XD31" s="370"/>
      <c r="XE31" s="370"/>
      <c r="XF31" s="370"/>
      <c r="XG31" s="370"/>
      <c r="XH31" s="370"/>
      <c r="XI31" s="370"/>
      <c r="XJ31" s="370"/>
      <c r="XK31" s="370"/>
      <c r="XL31" s="370"/>
      <c r="XM31" s="370"/>
      <c r="XN31" s="370"/>
      <c r="XO31" s="370"/>
      <c r="XP31" s="370"/>
      <c r="XQ31" s="370"/>
      <c r="XR31" s="370"/>
      <c r="XS31" s="370"/>
      <c r="XT31" s="370"/>
      <c r="XU31" s="370"/>
      <c r="XV31" s="370"/>
      <c r="XW31" s="370"/>
      <c r="XX31" s="370"/>
      <c r="XY31" s="370"/>
      <c r="XZ31" s="370"/>
      <c r="YA31" s="370"/>
      <c r="YB31" s="370"/>
      <c r="YC31" s="370"/>
      <c r="YD31" s="370"/>
      <c r="YE31" s="370"/>
      <c r="YF31" s="370"/>
      <c r="YG31" s="370"/>
      <c r="YH31" s="370"/>
      <c r="YI31" s="370"/>
      <c r="YJ31" s="370"/>
      <c r="YK31" s="370"/>
      <c r="YL31" s="370"/>
      <c r="YM31" s="370"/>
      <c r="YN31" s="370"/>
      <c r="YO31" s="370"/>
      <c r="YP31" s="370"/>
      <c r="YQ31" s="370"/>
      <c r="YR31" s="370"/>
      <c r="YS31" s="370"/>
      <c r="YT31" s="370"/>
      <c r="YU31" s="370"/>
      <c r="YV31" s="370"/>
      <c r="YW31" s="370"/>
      <c r="YX31" s="370"/>
      <c r="YY31" s="370"/>
      <c r="YZ31" s="370"/>
      <c r="ZA31" s="370"/>
      <c r="ZB31" s="370"/>
      <c r="ZC31" s="370"/>
      <c r="ZD31" s="370"/>
      <c r="ZE31" s="370"/>
      <c r="ZF31" s="370"/>
      <c r="ZG31" s="370"/>
      <c r="ZH31" s="370"/>
      <c r="ZI31" s="370"/>
      <c r="ZJ31" s="370"/>
      <c r="ZK31" s="370"/>
      <c r="ZL31" s="370"/>
      <c r="ZM31" s="370"/>
      <c r="ZN31" s="370"/>
      <c r="ZO31" s="370"/>
      <c r="ZP31" s="370"/>
      <c r="ZQ31" s="370"/>
      <c r="ZR31" s="370"/>
      <c r="ZS31" s="370"/>
      <c r="ZT31" s="370"/>
      <c r="ZU31" s="370"/>
      <c r="ZV31" s="370"/>
      <c r="ZW31" s="370"/>
      <c r="ZX31" s="370"/>
      <c r="ZY31" s="370"/>
      <c r="ZZ31" s="370"/>
      <c r="AAA31" s="370"/>
      <c r="AAB31" s="370"/>
      <c r="AAC31" s="370"/>
      <c r="AAD31" s="370"/>
      <c r="AAE31" s="370"/>
      <c r="AAF31" s="370"/>
      <c r="AAG31" s="370"/>
      <c r="AAH31" s="370"/>
      <c r="AAI31" s="370"/>
      <c r="AAJ31" s="370"/>
      <c r="AAK31" s="370"/>
      <c r="AAL31" s="370"/>
      <c r="AAM31" s="370"/>
      <c r="AAN31" s="370"/>
      <c r="AAO31" s="370"/>
      <c r="AAP31" s="370"/>
      <c r="AAQ31" s="370"/>
      <c r="AAR31" s="370"/>
      <c r="AAS31" s="370"/>
      <c r="AAT31" s="370"/>
      <c r="AAU31" s="370"/>
      <c r="AAV31" s="370"/>
      <c r="AAW31" s="370"/>
      <c r="AAX31" s="370"/>
      <c r="AAY31" s="370"/>
      <c r="AAZ31" s="370"/>
      <c r="ABA31" s="370"/>
      <c r="ABB31" s="370"/>
      <c r="ABC31" s="370"/>
      <c r="ABD31" s="370"/>
      <c r="ABE31" s="370"/>
      <c r="ABF31" s="370"/>
      <c r="ABG31" s="370"/>
      <c r="ABH31" s="370"/>
      <c r="ABI31" s="370"/>
      <c r="ABJ31" s="370"/>
      <c r="ABK31" s="370"/>
      <c r="ABL31" s="370"/>
      <c r="ABM31" s="370"/>
      <c r="ABN31" s="370"/>
      <c r="ABO31" s="370"/>
      <c r="ABP31" s="370"/>
      <c r="ABQ31" s="370"/>
      <c r="ABR31" s="370"/>
      <c r="ABS31" s="370"/>
      <c r="ABT31" s="370"/>
      <c r="ABU31" s="370"/>
      <c r="ABV31" s="370"/>
      <c r="ABW31" s="370"/>
      <c r="ABX31" s="370"/>
      <c r="ABY31" s="370"/>
      <c r="ABZ31" s="370"/>
      <c r="ACA31" s="370"/>
      <c r="ACB31" s="370"/>
      <c r="ACC31" s="370"/>
      <c r="ACD31" s="370"/>
      <c r="ACE31" s="370"/>
      <c r="ACF31" s="370"/>
      <c r="ACG31" s="370"/>
      <c r="ACH31" s="370"/>
      <c r="ACI31" s="370"/>
      <c r="ACJ31" s="370"/>
      <c r="ACK31" s="370"/>
      <c r="ACL31" s="370"/>
      <c r="ACM31" s="370"/>
      <c r="ACN31" s="370"/>
      <c r="ACO31" s="370"/>
      <c r="ACP31" s="370"/>
      <c r="ACQ31" s="370"/>
      <c r="ACR31" s="370"/>
      <c r="ACS31" s="370"/>
      <c r="ACT31" s="370"/>
      <c r="ACU31" s="370"/>
      <c r="ACV31" s="370"/>
      <c r="ACW31" s="370"/>
      <c r="ACX31" s="370"/>
      <c r="ACY31" s="370"/>
      <c r="ACZ31" s="370"/>
      <c r="ADA31" s="370"/>
      <c r="ADB31" s="370"/>
      <c r="ADC31" s="370"/>
      <c r="ADD31" s="370"/>
      <c r="ADE31" s="370"/>
      <c r="ADF31" s="370"/>
      <c r="ADG31" s="370"/>
      <c r="ADH31" s="370"/>
      <c r="ADI31" s="370"/>
      <c r="ADJ31" s="370"/>
      <c r="ADK31" s="370"/>
      <c r="ADL31" s="370"/>
      <c r="ADM31" s="370"/>
      <c r="ADN31" s="370"/>
      <c r="ADO31" s="370"/>
      <c r="ADP31" s="370"/>
      <c r="ADQ31" s="370"/>
      <c r="ADR31" s="370"/>
      <c r="ADS31" s="370"/>
      <c r="ADT31" s="370"/>
      <c r="ADU31" s="370"/>
      <c r="ADV31" s="370"/>
      <c r="ADW31" s="370"/>
      <c r="ADX31" s="370"/>
      <c r="ADY31" s="370"/>
      <c r="ADZ31" s="370"/>
      <c r="AEA31" s="370"/>
      <c r="AEB31" s="370"/>
      <c r="AEC31" s="370"/>
      <c r="AED31" s="370"/>
      <c r="AEE31" s="370"/>
      <c r="AEF31" s="370"/>
      <c r="AEG31" s="370"/>
      <c r="AEH31" s="370"/>
      <c r="AEI31" s="370"/>
      <c r="AEJ31" s="370"/>
      <c r="AEK31" s="370"/>
      <c r="AEL31" s="370"/>
      <c r="AEM31" s="370"/>
      <c r="AEN31" s="370"/>
      <c r="AEO31" s="370"/>
      <c r="AEP31" s="370"/>
      <c r="AEQ31" s="370"/>
      <c r="AER31" s="370"/>
      <c r="AES31" s="370"/>
      <c r="AET31" s="370"/>
      <c r="AEU31" s="370"/>
      <c r="AEV31" s="370"/>
      <c r="AEW31" s="370"/>
      <c r="AEX31" s="370"/>
      <c r="AEY31" s="370"/>
      <c r="AEZ31" s="370"/>
      <c r="AFA31" s="370"/>
      <c r="AFB31" s="370"/>
      <c r="AFC31" s="370"/>
      <c r="AFD31" s="370"/>
      <c r="AFE31" s="370"/>
      <c r="AFF31" s="370"/>
      <c r="AFG31" s="370"/>
      <c r="AFH31" s="370"/>
      <c r="AFI31" s="370"/>
      <c r="AFJ31" s="370"/>
      <c r="AFK31" s="370"/>
      <c r="AFL31" s="370"/>
      <c r="AFM31" s="370"/>
      <c r="AFN31" s="370"/>
      <c r="AFO31" s="370"/>
      <c r="AFP31" s="370"/>
      <c r="AFQ31" s="370"/>
      <c r="AFR31" s="370"/>
      <c r="AFS31" s="370"/>
      <c r="AFT31" s="370"/>
      <c r="AFU31" s="370"/>
      <c r="AFV31" s="370"/>
      <c r="AFW31" s="370"/>
      <c r="AFX31" s="370"/>
      <c r="AFY31" s="370"/>
      <c r="AFZ31" s="370"/>
      <c r="AGA31" s="370"/>
      <c r="AGB31" s="370"/>
      <c r="AGC31" s="370"/>
      <c r="AGD31" s="370"/>
      <c r="AGE31" s="370"/>
      <c r="AGF31" s="370"/>
      <c r="AGG31" s="370"/>
      <c r="AGH31" s="370"/>
      <c r="AGI31" s="370"/>
      <c r="AGJ31" s="370"/>
      <c r="AGK31" s="370"/>
      <c r="AGL31" s="370"/>
      <c r="AGM31" s="370"/>
      <c r="AGN31" s="370"/>
      <c r="AGO31" s="370"/>
      <c r="AGP31" s="370"/>
      <c r="AGQ31" s="370"/>
      <c r="AGR31" s="370"/>
      <c r="AGS31" s="370"/>
      <c r="AGT31" s="370"/>
      <c r="AGU31" s="370"/>
      <c r="AGV31" s="370"/>
      <c r="AGW31" s="370"/>
      <c r="AGX31" s="370"/>
      <c r="AGY31" s="370"/>
      <c r="AGZ31" s="370"/>
      <c r="AHA31" s="370"/>
      <c r="AHB31" s="370"/>
      <c r="AHC31" s="370"/>
      <c r="AHD31" s="370"/>
      <c r="AHE31" s="370"/>
      <c r="AHF31" s="370"/>
      <c r="AHG31" s="370"/>
      <c r="AHH31" s="370"/>
      <c r="AHI31" s="370"/>
      <c r="AHJ31" s="370"/>
      <c r="AHK31" s="370"/>
      <c r="AHL31" s="370"/>
      <c r="AHM31" s="370"/>
      <c r="AHN31" s="370"/>
      <c r="AHO31" s="370"/>
      <c r="AHP31" s="370"/>
      <c r="AHQ31" s="370"/>
      <c r="AHR31" s="370"/>
      <c r="AHS31" s="370"/>
      <c r="AHT31" s="370"/>
      <c r="AHU31" s="370"/>
      <c r="AHV31" s="370"/>
      <c r="AHW31" s="370"/>
      <c r="AHX31" s="370"/>
      <c r="AHY31" s="370"/>
      <c r="AHZ31" s="370"/>
      <c r="AIA31" s="370"/>
      <c r="AIB31" s="370"/>
      <c r="AIC31" s="370"/>
      <c r="AID31" s="370"/>
      <c r="AIE31" s="370"/>
      <c r="AIF31" s="370"/>
      <c r="AIG31" s="370"/>
      <c r="AIH31" s="370"/>
      <c r="AII31" s="370"/>
      <c r="AIJ31" s="370"/>
      <c r="AIK31" s="370"/>
      <c r="AIL31" s="370"/>
      <c r="AIM31" s="370"/>
      <c r="AIN31" s="370"/>
      <c r="AIO31" s="370"/>
      <c r="AIP31" s="370"/>
      <c r="AIQ31" s="370"/>
      <c r="AIR31" s="370"/>
      <c r="AIS31" s="370"/>
      <c r="AIT31" s="370"/>
      <c r="AIU31" s="370"/>
      <c r="AIV31" s="370"/>
      <c r="AIW31" s="370"/>
      <c r="AIX31" s="370"/>
      <c r="AIY31" s="370"/>
      <c r="AIZ31" s="370"/>
      <c r="AJA31" s="370"/>
      <c r="AJB31" s="370"/>
      <c r="AJC31" s="370"/>
      <c r="AJD31" s="370"/>
      <c r="AJE31" s="370"/>
      <c r="AJF31" s="370"/>
      <c r="AJG31" s="370"/>
      <c r="AJH31" s="370"/>
      <c r="AJI31" s="370"/>
      <c r="AJJ31" s="370"/>
      <c r="AJK31" s="370"/>
      <c r="AJL31" s="370"/>
      <c r="AJM31" s="370"/>
      <c r="AJN31" s="370"/>
      <c r="AJO31" s="370"/>
      <c r="AJP31" s="370"/>
      <c r="AJQ31" s="370"/>
      <c r="AJR31" s="370"/>
      <c r="AJS31" s="370"/>
      <c r="AJT31" s="370"/>
      <c r="AJU31" s="370"/>
      <c r="AJV31" s="370"/>
      <c r="AJW31" s="370"/>
      <c r="AJX31" s="370"/>
      <c r="AJY31" s="370"/>
      <c r="AJZ31" s="370"/>
      <c r="AKA31" s="370"/>
      <c r="AKB31" s="370"/>
      <c r="AKC31" s="370"/>
      <c r="AKD31" s="370"/>
      <c r="AKE31" s="370"/>
      <c r="AKF31" s="370"/>
      <c r="AKG31" s="370"/>
      <c r="AKH31" s="370"/>
      <c r="AKI31" s="370"/>
      <c r="AKJ31" s="370"/>
      <c r="AKK31" s="370"/>
      <c r="AKL31" s="370"/>
      <c r="AKM31" s="370"/>
      <c r="AKN31" s="370"/>
      <c r="AKO31" s="370"/>
      <c r="AKP31" s="370"/>
      <c r="AKQ31" s="370"/>
      <c r="AKR31" s="370"/>
      <c r="AKS31" s="370"/>
      <c r="AKT31" s="370"/>
      <c r="AKU31" s="370"/>
      <c r="AKV31" s="370"/>
      <c r="AKW31" s="370"/>
      <c r="AKX31" s="370"/>
      <c r="AKY31" s="370"/>
      <c r="AKZ31" s="370"/>
      <c r="ALA31" s="370"/>
      <c r="ALB31" s="370"/>
      <c r="ALC31" s="370"/>
      <c r="ALD31" s="370"/>
      <c r="ALE31" s="370"/>
      <c r="ALF31" s="370"/>
      <c r="ALG31" s="370"/>
      <c r="ALH31" s="370"/>
      <c r="ALI31" s="370"/>
      <c r="ALJ31" s="370"/>
      <c r="ALK31" s="370"/>
      <c r="ALL31" s="370"/>
      <c r="ALM31" s="370"/>
      <c r="ALN31" s="370"/>
      <c r="ALO31" s="370"/>
      <c r="ALP31" s="370"/>
      <c r="ALQ31" s="370"/>
      <c r="ALR31" s="370"/>
      <c r="ALS31" s="370"/>
      <c r="ALT31" s="370"/>
      <c r="ALU31" s="370"/>
      <c r="ALV31" s="370"/>
      <c r="ALW31" s="370"/>
      <c r="ALX31" s="370"/>
      <c r="ALY31" s="370"/>
      <c r="ALZ31" s="370"/>
      <c r="AMA31" s="370"/>
      <c r="AMB31" s="370"/>
      <c r="AMC31" s="370"/>
      <c r="AMD31" s="370"/>
      <c r="AME31" s="370"/>
      <c r="AMF31" s="370"/>
      <c r="AMG31" s="370"/>
      <c r="AMH31" s="370"/>
      <c r="AMI31" s="370"/>
      <c r="AMJ31" s="370"/>
      <c r="AMK31" s="370"/>
      <c r="AML31" s="370"/>
      <c r="AMM31" s="370"/>
      <c r="AMN31" s="370"/>
      <c r="AMO31" s="370"/>
      <c r="AMP31" s="370"/>
      <c r="AMQ31" s="370"/>
      <c r="AMR31" s="370"/>
      <c r="AMS31" s="370"/>
      <c r="AMT31" s="370"/>
      <c r="AMU31" s="370"/>
      <c r="AMV31" s="370"/>
      <c r="AMW31" s="370"/>
      <c r="AMX31" s="370"/>
      <c r="AMY31" s="370"/>
      <c r="AMZ31" s="370"/>
      <c r="ANA31" s="370"/>
      <c r="ANB31" s="370"/>
      <c r="ANC31" s="370"/>
      <c r="AND31" s="370"/>
      <c r="ANE31" s="370"/>
      <c r="ANF31" s="370"/>
      <c r="ANG31" s="370"/>
      <c r="ANH31" s="370"/>
      <c r="ANI31" s="370"/>
      <c r="ANJ31" s="370"/>
      <c r="ANK31" s="370"/>
      <c r="ANL31" s="370"/>
      <c r="ANM31" s="370"/>
      <c r="ANN31" s="370"/>
      <c r="ANO31" s="370"/>
      <c r="ANP31" s="370"/>
      <c r="ANQ31" s="370"/>
      <c r="ANR31" s="370"/>
      <c r="ANS31" s="370"/>
      <c r="ANT31" s="370"/>
      <c r="ANU31" s="370"/>
      <c r="ANV31" s="370"/>
      <c r="ANW31" s="370"/>
      <c r="ANX31" s="370"/>
      <c r="ANY31" s="370"/>
      <c r="ANZ31" s="370"/>
      <c r="AOA31" s="370"/>
      <c r="AOB31" s="370"/>
      <c r="AOC31" s="370"/>
      <c r="AOD31" s="370"/>
      <c r="AOE31" s="370"/>
      <c r="AOF31" s="370"/>
      <c r="AOG31" s="370"/>
      <c r="AOH31" s="370"/>
      <c r="AOI31" s="370"/>
      <c r="AOJ31" s="370"/>
      <c r="AOK31" s="370"/>
      <c r="AOL31" s="370"/>
      <c r="AOM31" s="370"/>
      <c r="AON31" s="370"/>
      <c r="AOO31" s="370"/>
      <c r="AOP31" s="370"/>
      <c r="AOQ31" s="370"/>
      <c r="AOR31" s="370"/>
      <c r="AOS31" s="370"/>
      <c r="AOT31" s="370"/>
      <c r="AOU31" s="370"/>
      <c r="AOV31" s="370"/>
      <c r="AOW31" s="370"/>
      <c r="AOX31" s="370"/>
      <c r="AOY31" s="370"/>
      <c r="AOZ31" s="370"/>
      <c r="APA31" s="370"/>
      <c r="APB31" s="370"/>
      <c r="APC31" s="370"/>
      <c r="APD31" s="370"/>
      <c r="APE31" s="370"/>
      <c r="APF31" s="370"/>
      <c r="APG31" s="370"/>
      <c r="APH31" s="370"/>
      <c r="API31" s="370"/>
      <c r="APJ31" s="370"/>
      <c r="APK31" s="370"/>
      <c r="APL31" s="370"/>
      <c r="APM31" s="370"/>
      <c r="APN31" s="370"/>
      <c r="APO31" s="370"/>
      <c r="APP31" s="370"/>
      <c r="APQ31" s="370"/>
      <c r="APR31" s="370"/>
      <c r="APS31" s="370"/>
      <c r="APT31" s="370"/>
      <c r="APU31" s="370"/>
      <c r="APV31" s="370"/>
      <c r="APW31" s="370"/>
      <c r="APX31" s="370"/>
      <c r="APY31" s="370"/>
      <c r="APZ31" s="370"/>
      <c r="AQA31" s="370"/>
      <c r="AQB31" s="370"/>
      <c r="AQC31" s="370"/>
      <c r="AQD31" s="370"/>
      <c r="AQE31" s="370"/>
      <c r="AQF31" s="370"/>
      <c r="AQG31" s="370"/>
      <c r="AQH31" s="370"/>
      <c r="AQI31" s="370"/>
      <c r="AQJ31" s="370"/>
      <c r="AQK31" s="370"/>
      <c r="AQL31" s="370"/>
      <c r="AQM31" s="370"/>
      <c r="AQN31" s="370"/>
      <c r="AQO31" s="370"/>
      <c r="AQP31" s="370"/>
      <c r="AQQ31" s="370"/>
      <c r="AQR31" s="370"/>
      <c r="AQS31" s="370"/>
      <c r="AQT31" s="370"/>
      <c r="AQU31" s="370"/>
      <c r="AQV31" s="370"/>
      <c r="AQW31" s="370"/>
      <c r="AQX31" s="370"/>
      <c r="AQY31" s="370"/>
      <c r="AQZ31" s="370"/>
      <c r="ARA31" s="370"/>
      <c r="ARB31" s="370"/>
      <c r="ARC31" s="370"/>
      <c r="ARD31" s="370"/>
      <c r="ARE31" s="370"/>
      <c r="ARF31" s="370"/>
      <c r="ARG31" s="370"/>
      <c r="ARH31" s="370"/>
      <c r="ARI31" s="370"/>
      <c r="ARJ31" s="370"/>
      <c r="ARK31" s="370"/>
      <c r="ARL31" s="370"/>
      <c r="ARM31" s="370"/>
      <c r="ARN31" s="370"/>
      <c r="ARO31" s="370"/>
      <c r="ARP31" s="370"/>
      <c r="ARQ31" s="370"/>
      <c r="ARR31" s="370"/>
      <c r="ARS31" s="370"/>
      <c r="ART31" s="370"/>
      <c r="ARU31" s="370"/>
      <c r="ARV31" s="370"/>
      <c r="ARW31" s="370"/>
      <c r="ARX31" s="370"/>
      <c r="ARY31" s="370"/>
      <c r="ARZ31" s="370"/>
      <c r="ASA31" s="370"/>
      <c r="ASB31" s="370"/>
      <c r="ASC31" s="370"/>
      <c r="ASD31" s="370"/>
      <c r="ASE31" s="370"/>
      <c r="ASF31" s="370"/>
      <c r="ASG31" s="370"/>
      <c r="ASH31" s="370"/>
      <c r="ASI31" s="370"/>
      <c r="ASJ31" s="370"/>
      <c r="ASK31" s="370"/>
      <c r="ASL31" s="370"/>
      <c r="ASM31" s="370"/>
      <c r="ASN31" s="370"/>
      <c r="ASO31" s="370"/>
      <c r="ASP31" s="370"/>
      <c r="ASQ31" s="370"/>
      <c r="ASR31" s="370"/>
      <c r="ASS31" s="370"/>
      <c r="AST31" s="370"/>
      <c r="ASU31" s="370"/>
      <c r="ASV31" s="370"/>
      <c r="ASW31" s="370"/>
      <c r="ASX31" s="370"/>
      <c r="ASY31" s="370"/>
      <c r="ASZ31" s="370"/>
      <c r="ATA31" s="370"/>
      <c r="ATB31" s="370"/>
      <c r="ATC31" s="370"/>
      <c r="ATD31" s="370"/>
      <c r="ATE31" s="370"/>
      <c r="ATF31" s="370"/>
      <c r="ATG31" s="370"/>
      <c r="ATH31" s="370"/>
      <c r="ATI31" s="370"/>
      <c r="ATJ31" s="370"/>
      <c r="ATK31" s="370"/>
      <c r="ATL31" s="370"/>
      <c r="ATM31" s="370"/>
      <c r="ATN31" s="370"/>
      <c r="ATO31" s="370"/>
      <c r="ATP31" s="370"/>
      <c r="ATQ31" s="370"/>
      <c r="ATR31" s="370"/>
      <c r="ATS31" s="370"/>
      <c r="ATT31" s="370"/>
      <c r="ATU31" s="370"/>
      <c r="ATV31" s="370"/>
      <c r="ATW31" s="370"/>
      <c r="ATX31" s="370"/>
      <c r="ATY31" s="370"/>
      <c r="ATZ31" s="370"/>
      <c r="AUA31" s="370"/>
      <c r="AUB31" s="370"/>
      <c r="AUC31" s="370"/>
      <c r="AUD31" s="370"/>
      <c r="AUE31" s="370"/>
      <c r="AUF31" s="370"/>
      <c r="AUG31" s="370"/>
      <c r="AUH31" s="370"/>
      <c r="AUI31" s="370"/>
      <c r="AUJ31" s="370"/>
      <c r="AUK31" s="370"/>
      <c r="AUL31" s="370"/>
      <c r="AUM31" s="370"/>
      <c r="AUN31" s="370"/>
      <c r="AUO31" s="370"/>
      <c r="AUP31" s="370"/>
      <c r="AUQ31" s="370"/>
      <c r="AUR31" s="370"/>
      <c r="AUS31" s="370"/>
      <c r="AUT31" s="370"/>
      <c r="AUU31" s="370"/>
      <c r="AUV31" s="370"/>
      <c r="AUW31" s="370"/>
      <c r="AUX31" s="370"/>
      <c r="AUY31" s="370"/>
      <c r="AUZ31" s="370"/>
      <c r="AVA31" s="370"/>
      <c r="AVB31" s="370"/>
      <c r="AVC31" s="370"/>
      <c r="AVD31" s="370"/>
      <c r="AVE31" s="370"/>
      <c r="AVF31" s="370"/>
      <c r="AVG31" s="370"/>
      <c r="AVH31" s="370"/>
      <c r="AVI31" s="370"/>
      <c r="AVJ31" s="370"/>
      <c r="AVK31" s="370"/>
      <c r="AVL31" s="370"/>
      <c r="AVM31" s="370"/>
      <c r="AVN31" s="370"/>
      <c r="AVO31" s="370"/>
      <c r="AVP31" s="370"/>
      <c r="AVQ31" s="370"/>
      <c r="AVR31" s="370"/>
      <c r="AVS31" s="370"/>
      <c r="AVT31" s="370"/>
      <c r="AVU31" s="370"/>
      <c r="AVV31" s="370"/>
      <c r="AVW31" s="370"/>
      <c r="AVX31" s="370"/>
      <c r="AVY31" s="370"/>
      <c r="AVZ31" s="370"/>
      <c r="AWA31" s="370"/>
      <c r="AWB31" s="370"/>
      <c r="AWC31" s="370"/>
      <c r="AWD31" s="370"/>
      <c r="AWE31" s="370"/>
      <c r="AWF31" s="370"/>
      <c r="AWG31" s="370"/>
      <c r="AWH31" s="370"/>
      <c r="AWI31" s="370"/>
      <c r="AWJ31" s="370"/>
      <c r="AWK31" s="370"/>
      <c r="AWL31" s="370"/>
      <c r="AWM31" s="370"/>
      <c r="AWN31" s="370"/>
      <c r="AWO31" s="370"/>
      <c r="AWP31" s="370"/>
      <c r="AWQ31" s="370"/>
      <c r="AWR31" s="370"/>
      <c r="AWS31" s="370"/>
      <c r="AWT31" s="370"/>
      <c r="AWU31" s="370"/>
      <c r="AWV31" s="370"/>
      <c r="AWW31" s="370"/>
      <c r="AWX31" s="370"/>
      <c r="AWY31" s="370"/>
      <c r="AWZ31" s="370"/>
      <c r="AXA31" s="370"/>
      <c r="AXB31" s="370"/>
      <c r="AXC31" s="370"/>
      <c r="AXD31" s="370"/>
      <c r="AXE31" s="370"/>
      <c r="AXF31" s="370"/>
      <c r="AXG31" s="370"/>
      <c r="AXH31" s="370"/>
      <c r="AXI31" s="370"/>
      <c r="AXJ31" s="370"/>
      <c r="AXK31" s="370"/>
      <c r="AXL31" s="370"/>
      <c r="AXM31" s="370"/>
      <c r="AXN31" s="370"/>
      <c r="AXO31" s="370"/>
      <c r="AXP31" s="370"/>
      <c r="AXQ31" s="370"/>
      <c r="AXR31" s="370"/>
      <c r="AXS31" s="370"/>
      <c r="AXT31" s="370"/>
      <c r="AXU31" s="370"/>
      <c r="AXV31" s="370"/>
      <c r="AXW31" s="370"/>
      <c r="AXX31" s="370"/>
      <c r="AXY31" s="370"/>
      <c r="AXZ31" s="370"/>
      <c r="AYA31" s="370"/>
      <c r="AYB31" s="370"/>
      <c r="AYC31" s="370"/>
      <c r="AYD31" s="370"/>
      <c r="AYE31" s="370"/>
      <c r="AYF31" s="370"/>
      <c r="AYG31" s="370"/>
      <c r="AYH31" s="370"/>
      <c r="AYI31" s="370"/>
      <c r="AYJ31" s="370"/>
      <c r="AYK31" s="370"/>
      <c r="AYL31" s="370"/>
      <c r="AYM31" s="370"/>
      <c r="AYN31" s="370"/>
      <c r="AYO31" s="370"/>
      <c r="AYP31" s="370"/>
      <c r="AYQ31" s="370"/>
      <c r="AYR31" s="370"/>
      <c r="AYS31" s="370"/>
      <c r="AYT31" s="370"/>
      <c r="AYU31" s="370"/>
      <c r="AYV31" s="370"/>
      <c r="AYW31" s="370"/>
      <c r="AYX31" s="370"/>
      <c r="AYY31" s="370"/>
      <c r="AYZ31" s="370"/>
      <c r="AZA31" s="370"/>
      <c r="AZB31" s="370"/>
      <c r="AZC31" s="370"/>
      <c r="AZD31" s="370"/>
      <c r="AZE31" s="370"/>
      <c r="AZF31" s="370"/>
      <c r="AZG31" s="370"/>
      <c r="AZH31" s="370"/>
      <c r="AZI31" s="370"/>
      <c r="AZJ31" s="370"/>
      <c r="AZK31" s="370"/>
      <c r="AZL31" s="370"/>
      <c r="AZM31" s="370"/>
      <c r="AZN31" s="370"/>
      <c r="AZO31" s="370"/>
      <c r="AZP31" s="370"/>
      <c r="AZQ31" s="370"/>
      <c r="AZR31" s="370"/>
      <c r="AZS31" s="370"/>
      <c r="AZT31" s="370"/>
      <c r="AZU31" s="370"/>
      <c r="AZV31" s="370"/>
      <c r="AZW31" s="370"/>
      <c r="AZX31" s="370"/>
      <c r="AZY31" s="370"/>
      <c r="AZZ31" s="370"/>
      <c r="BAA31" s="370"/>
      <c r="BAB31" s="370"/>
      <c r="BAC31" s="370"/>
      <c r="BAD31" s="370"/>
      <c r="BAE31" s="370"/>
      <c r="BAF31" s="370"/>
      <c r="BAG31" s="370"/>
      <c r="BAH31" s="370"/>
      <c r="BAI31" s="370"/>
      <c r="BAJ31" s="370"/>
      <c r="BAK31" s="370"/>
      <c r="BAL31" s="370"/>
      <c r="BAM31" s="370"/>
      <c r="BAN31" s="370"/>
      <c r="BAO31" s="370"/>
      <c r="BAP31" s="370"/>
      <c r="BAQ31" s="370"/>
      <c r="BAR31" s="370"/>
      <c r="BAS31" s="370"/>
      <c r="BAT31" s="370"/>
      <c r="BAU31" s="370"/>
      <c r="BAV31" s="370"/>
      <c r="BAW31" s="370"/>
      <c r="BAX31" s="370"/>
      <c r="BAY31" s="370"/>
      <c r="BAZ31" s="370"/>
      <c r="BBA31" s="370"/>
      <c r="BBB31" s="370"/>
      <c r="BBC31" s="370"/>
      <c r="BBD31" s="370"/>
      <c r="BBE31" s="370"/>
      <c r="BBF31" s="370"/>
      <c r="BBG31" s="370"/>
      <c r="BBH31" s="370"/>
      <c r="BBI31" s="370"/>
      <c r="BBJ31" s="370"/>
      <c r="BBK31" s="370"/>
      <c r="BBL31" s="370"/>
      <c r="BBM31" s="370"/>
      <c r="BBN31" s="370"/>
      <c r="BBO31" s="370"/>
      <c r="BBP31" s="370"/>
      <c r="BBQ31" s="370"/>
      <c r="BBR31" s="370"/>
      <c r="BBS31" s="370"/>
      <c r="BBT31" s="370"/>
      <c r="BBU31" s="370"/>
      <c r="BBV31" s="370"/>
      <c r="BBW31" s="370"/>
      <c r="BBX31" s="370"/>
      <c r="BBY31" s="370"/>
      <c r="BBZ31" s="370"/>
      <c r="BCA31" s="370"/>
      <c r="BCB31" s="370"/>
      <c r="BCC31" s="370"/>
      <c r="BCD31" s="370"/>
      <c r="BCE31" s="370"/>
      <c r="BCF31" s="370"/>
      <c r="BCG31" s="370"/>
      <c r="BCH31" s="370"/>
      <c r="BCI31" s="370"/>
      <c r="BCJ31" s="370"/>
      <c r="BCK31" s="370"/>
      <c r="BCL31" s="370"/>
      <c r="BCM31" s="370"/>
      <c r="BCN31" s="370"/>
      <c r="BCO31" s="370"/>
      <c r="BCP31" s="370"/>
      <c r="BCQ31" s="370"/>
      <c r="BCR31" s="370"/>
      <c r="BCS31" s="370"/>
      <c r="BCT31" s="370"/>
      <c r="BCU31" s="370"/>
      <c r="BCV31" s="370"/>
      <c r="BCW31" s="370"/>
      <c r="BCX31" s="370"/>
      <c r="BCY31" s="370"/>
      <c r="BCZ31" s="370"/>
      <c r="BDA31" s="370"/>
      <c r="BDB31" s="370"/>
      <c r="BDC31" s="370"/>
      <c r="BDD31" s="370"/>
      <c r="BDE31" s="370"/>
      <c r="BDF31" s="370"/>
      <c r="BDG31" s="370"/>
      <c r="BDH31" s="370"/>
      <c r="BDI31" s="370"/>
      <c r="BDJ31" s="370"/>
      <c r="BDK31" s="370"/>
      <c r="BDL31" s="370"/>
      <c r="BDM31" s="370"/>
      <c r="BDN31" s="370"/>
      <c r="BDO31" s="370"/>
      <c r="BDP31" s="370"/>
      <c r="BDQ31" s="370"/>
      <c r="BDR31" s="370"/>
      <c r="BDS31" s="370"/>
      <c r="BDT31" s="370"/>
      <c r="BDU31" s="370"/>
      <c r="BDV31" s="370"/>
      <c r="BDW31" s="370"/>
      <c r="BDX31" s="370"/>
      <c r="BDY31" s="370"/>
      <c r="BDZ31" s="370"/>
      <c r="BEA31" s="370"/>
      <c r="BEB31" s="370"/>
      <c r="BEC31" s="370"/>
      <c r="BED31" s="370"/>
      <c r="BEE31" s="370"/>
      <c r="BEF31" s="370"/>
      <c r="BEG31" s="370"/>
      <c r="BEH31" s="370"/>
      <c r="BEI31" s="370"/>
      <c r="BEJ31" s="370"/>
      <c r="BEK31" s="370"/>
      <c r="BEL31" s="370"/>
      <c r="BEM31" s="370"/>
      <c r="BEN31" s="370"/>
      <c r="BEO31" s="370"/>
      <c r="BEP31" s="370"/>
      <c r="BEQ31" s="370"/>
      <c r="BER31" s="370"/>
      <c r="BES31" s="370"/>
      <c r="BET31" s="370"/>
      <c r="BEU31" s="370"/>
      <c r="BEV31" s="370"/>
      <c r="BEW31" s="370"/>
      <c r="BEX31" s="370"/>
      <c r="BEY31" s="370"/>
      <c r="BEZ31" s="370"/>
      <c r="BFA31" s="370"/>
      <c r="BFB31" s="370"/>
      <c r="BFC31" s="370"/>
      <c r="BFD31" s="370"/>
      <c r="BFE31" s="370"/>
      <c r="BFF31" s="370"/>
      <c r="BFG31" s="370"/>
      <c r="BFH31" s="370"/>
      <c r="BFI31" s="370"/>
      <c r="BFJ31" s="370"/>
      <c r="BFK31" s="370"/>
      <c r="BFL31" s="370"/>
      <c r="BFM31" s="370"/>
      <c r="BFN31" s="370"/>
      <c r="BFO31" s="370"/>
      <c r="BFP31" s="370"/>
      <c r="BFQ31" s="370"/>
      <c r="BFR31" s="370"/>
      <c r="BFS31" s="370"/>
      <c r="BFT31" s="370"/>
      <c r="BFU31" s="370"/>
      <c r="BFV31" s="370"/>
      <c r="BFW31" s="370"/>
      <c r="BFX31" s="370"/>
      <c r="BFY31" s="370"/>
      <c r="BFZ31" s="370"/>
      <c r="BGA31" s="370"/>
      <c r="BGB31" s="370"/>
      <c r="BGC31" s="370"/>
      <c r="BGD31" s="370"/>
      <c r="BGE31" s="370"/>
      <c r="BGF31" s="370"/>
      <c r="BGG31" s="370"/>
      <c r="BGH31" s="370"/>
      <c r="BGI31" s="370"/>
      <c r="BGJ31" s="370"/>
      <c r="BGK31" s="370"/>
      <c r="BGL31" s="370"/>
      <c r="BGM31" s="370"/>
      <c r="BGN31" s="370"/>
      <c r="BGO31" s="370"/>
      <c r="BGP31" s="370"/>
      <c r="BGQ31" s="370"/>
      <c r="BGR31" s="370"/>
      <c r="BGS31" s="370"/>
      <c r="BGT31" s="370"/>
      <c r="BGU31" s="370"/>
      <c r="BGV31" s="370"/>
      <c r="BGW31" s="370"/>
      <c r="BGX31" s="370"/>
      <c r="BGY31" s="370"/>
      <c r="BGZ31" s="370"/>
      <c r="BHA31" s="370"/>
      <c r="BHB31" s="370"/>
      <c r="BHC31" s="370"/>
      <c r="BHD31" s="370"/>
      <c r="BHE31" s="370"/>
      <c r="BHF31" s="370"/>
      <c r="BHG31" s="370"/>
      <c r="BHH31" s="370"/>
      <c r="BHI31" s="370"/>
      <c r="BHJ31" s="370"/>
      <c r="BHK31" s="370"/>
      <c r="BHL31" s="370"/>
      <c r="BHM31" s="370"/>
      <c r="BHN31" s="370"/>
      <c r="BHO31" s="370"/>
      <c r="BHP31" s="370"/>
      <c r="BHQ31" s="370"/>
      <c r="BHR31" s="370"/>
      <c r="BHS31" s="370"/>
      <c r="BHT31" s="370"/>
      <c r="BHU31" s="370"/>
      <c r="BHV31" s="370"/>
      <c r="BHW31" s="370"/>
      <c r="BHX31" s="370"/>
      <c r="BHY31" s="370"/>
      <c r="BHZ31" s="370"/>
      <c r="BIA31" s="370"/>
      <c r="BIB31" s="370"/>
      <c r="BIC31" s="370"/>
      <c r="BID31" s="370"/>
      <c r="BIE31" s="370"/>
      <c r="BIF31" s="370"/>
      <c r="BIG31" s="370"/>
      <c r="BIH31" s="370"/>
      <c r="BII31" s="370"/>
      <c r="BIJ31" s="370"/>
      <c r="BIK31" s="370"/>
      <c r="BIL31" s="370"/>
      <c r="BIM31" s="370"/>
      <c r="BIN31" s="370"/>
      <c r="BIO31" s="370"/>
      <c r="BIP31" s="370"/>
      <c r="BIQ31" s="370"/>
      <c r="BIR31" s="370"/>
      <c r="BIS31" s="370"/>
      <c r="BIT31" s="370"/>
      <c r="BIU31" s="370"/>
      <c r="BIV31" s="370"/>
      <c r="BIW31" s="370"/>
      <c r="BIX31" s="370"/>
      <c r="BIY31" s="370"/>
      <c r="BIZ31" s="370"/>
      <c r="BJA31" s="370"/>
      <c r="BJB31" s="370"/>
      <c r="BJC31" s="370"/>
      <c r="BJD31" s="370"/>
      <c r="BJE31" s="370"/>
      <c r="BJF31" s="370"/>
      <c r="BJG31" s="370"/>
      <c r="BJH31" s="370"/>
      <c r="BJI31" s="370"/>
      <c r="BJJ31" s="370"/>
      <c r="BJK31" s="370"/>
      <c r="BJL31" s="370"/>
      <c r="BJM31" s="370"/>
      <c r="BJN31" s="370"/>
      <c r="BJO31" s="370"/>
      <c r="BJP31" s="370"/>
      <c r="BJQ31" s="370"/>
      <c r="BJR31" s="370"/>
      <c r="BJS31" s="370"/>
      <c r="BJT31" s="370"/>
      <c r="BJU31" s="370"/>
      <c r="BJV31" s="370"/>
      <c r="BJW31" s="370"/>
      <c r="BJX31" s="370"/>
      <c r="BJY31" s="370"/>
      <c r="BJZ31" s="370"/>
      <c r="BKA31" s="370"/>
      <c r="BKB31" s="370"/>
      <c r="BKC31" s="370"/>
      <c r="BKD31" s="370"/>
      <c r="BKE31" s="370"/>
      <c r="BKF31" s="370"/>
      <c r="BKG31" s="370"/>
      <c r="BKH31" s="370"/>
      <c r="BKI31" s="370"/>
      <c r="BKJ31" s="370"/>
      <c r="BKK31" s="370"/>
      <c r="BKL31" s="370"/>
      <c r="BKM31" s="370"/>
      <c r="BKN31" s="370"/>
      <c r="BKO31" s="370"/>
      <c r="BKP31" s="370"/>
      <c r="BKQ31" s="370"/>
      <c r="BKR31" s="370"/>
      <c r="BKS31" s="370"/>
      <c r="BKT31" s="370"/>
      <c r="BKU31" s="370"/>
      <c r="BKV31" s="370"/>
      <c r="BKW31" s="370"/>
      <c r="BKX31" s="370"/>
      <c r="BKY31" s="370"/>
      <c r="BKZ31" s="370"/>
      <c r="BLA31" s="370"/>
      <c r="BLB31" s="370"/>
      <c r="BLC31" s="370"/>
      <c r="BLD31" s="370"/>
      <c r="BLE31" s="370"/>
      <c r="BLF31" s="370"/>
      <c r="BLG31" s="370"/>
      <c r="BLH31" s="370"/>
      <c r="BLI31" s="370"/>
      <c r="BLJ31" s="370"/>
      <c r="BLK31" s="370"/>
      <c r="BLL31" s="370"/>
      <c r="BLM31" s="370"/>
      <c r="BLN31" s="370"/>
      <c r="BLO31" s="370"/>
      <c r="BLP31" s="370"/>
      <c r="BLQ31" s="370"/>
      <c r="BLR31" s="370"/>
      <c r="BLS31" s="370"/>
      <c r="BLT31" s="370"/>
      <c r="BLU31" s="370"/>
      <c r="BLV31" s="370"/>
      <c r="BLW31" s="370"/>
      <c r="BLX31" s="370"/>
      <c r="BLY31" s="370"/>
      <c r="BLZ31" s="370"/>
    </row>
    <row r="32" spans="1:1690" s="118" customFormat="1" ht="10" x14ac:dyDescent="0.2">
      <c r="A32" s="395"/>
      <c r="B32" s="374" t="s">
        <v>132</v>
      </c>
      <c r="C32" s="378">
        <v>-47.945999999999998</v>
      </c>
      <c r="D32" s="378">
        <v>-51.585000000000001</v>
      </c>
      <c r="E32" s="378">
        <v>-63.457000000000001</v>
      </c>
      <c r="F32" s="378">
        <v>-1069.0429999999999</v>
      </c>
      <c r="G32" s="378">
        <v>-564.19479999999999</v>
      </c>
      <c r="H32" s="378">
        <v>-412.74439999999998</v>
      </c>
      <c r="I32" s="378">
        <v>-347.55880000000002</v>
      </c>
      <c r="J32" s="378">
        <v>-260.7414</v>
      </c>
      <c r="K32" s="378">
        <v>-192.78970000000001</v>
      </c>
      <c r="L32" s="378">
        <v>-46.056699999999999</v>
      </c>
      <c r="M32" s="378">
        <v>-45.357199999999999</v>
      </c>
      <c r="N32" s="378">
        <v>-207.81100000000001</v>
      </c>
      <c r="O32" s="378">
        <v>-102.8733</v>
      </c>
      <c r="P32" s="378">
        <v>-87.278099999999995</v>
      </c>
      <c r="Q32" s="378">
        <v>-47.721051000000003</v>
      </c>
      <c r="R32" s="378">
        <v>184.11508699999999</v>
      </c>
      <c r="S32" s="378">
        <v>120.40619599999999</v>
      </c>
      <c r="T32" s="378">
        <v>110.621225</v>
      </c>
      <c r="U32" s="378">
        <v>114.743397</v>
      </c>
      <c r="V32" s="378">
        <v>-57.111316000000002</v>
      </c>
      <c r="W32" s="378">
        <v>-106.854083</v>
      </c>
      <c r="X32" s="378">
        <v>-54.211182000000001</v>
      </c>
      <c r="Y32" s="378">
        <v>-46.290120000000002</v>
      </c>
      <c r="Z32" s="378">
        <v>-47.961809000000002</v>
      </c>
      <c r="AA32" s="378">
        <v>-33.052760999999997</v>
      </c>
      <c r="AB32" s="378">
        <v>16.900728000000001</v>
      </c>
      <c r="AC32" s="378">
        <v>2.0409549999999999</v>
      </c>
      <c r="AD32" s="378"/>
      <c r="AE32" s="378"/>
      <c r="AF32" s="378"/>
      <c r="AG32" s="378"/>
      <c r="AH32" s="378"/>
      <c r="AI32" s="378"/>
      <c r="AJ32" s="378"/>
      <c r="AK32" s="378"/>
      <c r="AL32" s="378"/>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0"/>
      <c r="CM32" s="370"/>
      <c r="CN32" s="370"/>
      <c r="CO32" s="370"/>
      <c r="CP32" s="370"/>
      <c r="CQ32" s="370"/>
      <c r="CR32" s="370"/>
      <c r="CS32" s="370"/>
      <c r="CT32" s="370"/>
      <c r="CU32" s="370"/>
      <c r="CV32" s="370"/>
      <c r="CW32" s="370"/>
      <c r="CX32" s="370"/>
      <c r="CY32" s="370"/>
      <c r="CZ32" s="370"/>
      <c r="DA32" s="370"/>
      <c r="DB32" s="370"/>
      <c r="DC32" s="370"/>
      <c r="DD32" s="370"/>
      <c r="DE32" s="370"/>
      <c r="DF32" s="370"/>
      <c r="DG32" s="370"/>
      <c r="DH32" s="370"/>
      <c r="DI32" s="370"/>
      <c r="DJ32" s="370"/>
      <c r="DK32" s="370"/>
      <c r="DL32" s="370"/>
      <c r="DM32" s="370"/>
      <c r="DN32" s="370"/>
      <c r="DO32" s="370"/>
      <c r="DP32" s="370"/>
      <c r="DQ32" s="370"/>
      <c r="DR32" s="370"/>
      <c r="DS32" s="370"/>
      <c r="DT32" s="370"/>
      <c r="DU32" s="370"/>
      <c r="DV32" s="370"/>
      <c r="DW32" s="370"/>
      <c r="DX32" s="370"/>
      <c r="DY32" s="370"/>
      <c r="DZ32" s="370"/>
      <c r="EA32" s="370"/>
      <c r="EB32" s="370"/>
      <c r="EC32" s="370"/>
      <c r="ED32" s="370"/>
      <c r="EE32" s="370"/>
      <c r="EF32" s="370"/>
      <c r="EG32" s="370"/>
      <c r="EH32" s="370"/>
      <c r="EI32" s="370"/>
      <c r="EJ32" s="370"/>
      <c r="EK32" s="370"/>
      <c r="EL32" s="370"/>
      <c r="EM32" s="370"/>
      <c r="EN32" s="370"/>
      <c r="EO32" s="370"/>
      <c r="EP32" s="370"/>
      <c r="EQ32" s="370"/>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c r="FO32" s="370"/>
      <c r="FP32" s="370"/>
      <c r="FQ32" s="370"/>
      <c r="FR32" s="370"/>
      <c r="FS32" s="370"/>
      <c r="FT32" s="370"/>
      <c r="FU32" s="370"/>
      <c r="FV32" s="370"/>
      <c r="FW32" s="370"/>
      <c r="FX32" s="370"/>
      <c r="FY32" s="370"/>
      <c r="FZ32" s="370"/>
      <c r="GA32" s="370"/>
      <c r="GB32" s="370"/>
      <c r="GC32" s="370"/>
      <c r="GD32" s="370"/>
      <c r="GE32" s="370"/>
      <c r="GF32" s="370"/>
      <c r="GG32" s="370"/>
      <c r="GH32" s="370"/>
      <c r="GI32" s="370"/>
      <c r="GJ32" s="370"/>
      <c r="GK32" s="370"/>
      <c r="GL32" s="370"/>
      <c r="GM32" s="370"/>
      <c r="GN32" s="370"/>
      <c r="GO32" s="370"/>
      <c r="GP32" s="370"/>
      <c r="GQ32" s="370"/>
      <c r="GR32" s="370"/>
      <c r="GS32" s="370"/>
      <c r="GT32" s="370"/>
      <c r="GU32" s="370"/>
      <c r="GV32" s="370"/>
      <c r="GW32" s="370"/>
      <c r="GX32" s="370"/>
      <c r="GY32" s="370"/>
      <c r="GZ32" s="370"/>
      <c r="HA32" s="370"/>
      <c r="HB32" s="370"/>
      <c r="HC32" s="370"/>
      <c r="HD32" s="370"/>
      <c r="HE32" s="370"/>
      <c r="HF32" s="370"/>
      <c r="HG32" s="370"/>
      <c r="HH32" s="370"/>
      <c r="HI32" s="370"/>
      <c r="HJ32" s="370"/>
      <c r="HK32" s="370"/>
      <c r="HL32" s="370"/>
      <c r="HM32" s="370"/>
      <c r="HN32" s="370"/>
      <c r="HO32" s="370"/>
      <c r="HP32" s="370"/>
      <c r="HQ32" s="370"/>
      <c r="HR32" s="370"/>
      <c r="HS32" s="370"/>
      <c r="HT32" s="370"/>
      <c r="HU32" s="370"/>
      <c r="HV32" s="370"/>
      <c r="HW32" s="370"/>
      <c r="HX32" s="370"/>
      <c r="HY32" s="370"/>
      <c r="HZ32" s="370"/>
      <c r="IA32" s="370"/>
      <c r="IB32" s="370"/>
      <c r="IC32" s="370"/>
      <c r="ID32" s="370"/>
      <c r="IE32" s="370"/>
      <c r="IF32" s="370"/>
      <c r="IG32" s="370"/>
      <c r="IH32" s="370"/>
      <c r="II32" s="370"/>
      <c r="IJ32" s="370"/>
      <c r="IK32" s="370"/>
      <c r="IL32" s="370"/>
      <c r="IM32" s="370"/>
      <c r="IN32" s="370"/>
      <c r="IO32" s="370"/>
      <c r="IP32" s="370"/>
      <c r="IQ32" s="370"/>
      <c r="IR32" s="370"/>
      <c r="IS32" s="370"/>
      <c r="IT32" s="370"/>
      <c r="IU32" s="370"/>
      <c r="IV32" s="370"/>
      <c r="IW32" s="370"/>
      <c r="IX32" s="370"/>
      <c r="IY32" s="370"/>
      <c r="IZ32" s="370"/>
      <c r="JA32" s="370"/>
      <c r="JB32" s="370"/>
      <c r="JC32" s="370"/>
      <c r="JD32" s="370"/>
      <c r="JE32" s="370"/>
      <c r="JF32" s="370"/>
      <c r="JG32" s="370"/>
      <c r="JH32" s="370"/>
      <c r="JI32" s="370"/>
      <c r="JJ32" s="370"/>
      <c r="JK32" s="370"/>
      <c r="JL32" s="370"/>
      <c r="JM32" s="370"/>
      <c r="JN32" s="370"/>
      <c r="JO32" s="370"/>
      <c r="JP32" s="370"/>
      <c r="JQ32" s="370"/>
      <c r="JR32" s="370"/>
      <c r="JS32" s="370"/>
      <c r="JT32" s="370"/>
      <c r="JU32" s="370"/>
      <c r="JV32" s="370"/>
      <c r="JW32" s="370"/>
      <c r="JX32" s="370"/>
      <c r="JY32" s="370"/>
      <c r="JZ32" s="370"/>
      <c r="KA32" s="370"/>
      <c r="KB32" s="370"/>
      <c r="KC32" s="370"/>
      <c r="KD32" s="370"/>
      <c r="KE32" s="370"/>
      <c r="KF32" s="370"/>
      <c r="KG32" s="370"/>
      <c r="KH32" s="370"/>
      <c r="KI32" s="370"/>
      <c r="KJ32" s="370"/>
      <c r="KK32" s="370"/>
      <c r="KL32" s="370"/>
      <c r="KM32" s="370"/>
      <c r="KN32" s="370"/>
      <c r="KO32" s="370"/>
      <c r="KP32" s="370"/>
      <c r="KQ32" s="370"/>
      <c r="KR32" s="370"/>
      <c r="KS32" s="370"/>
      <c r="KT32" s="370"/>
      <c r="KU32" s="370"/>
      <c r="KV32" s="370"/>
      <c r="KW32" s="370"/>
      <c r="KX32" s="370"/>
      <c r="KY32" s="370"/>
      <c r="KZ32" s="370"/>
      <c r="LA32" s="370"/>
      <c r="LB32" s="370"/>
      <c r="LC32" s="370"/>
      <c r="LD32" s="370"/>
      <c r="LE32" s="370"/>
      <c r="LF32" s="370"/>
      <c r="LG32" s="370"/>
      <c r="LH32" s="370"/>
      <c r="LI32" s="370"/>
      <c r="LJ32" s="370"/>
      <c r="LK32" s="370"/>
      <c r="LL32" s="370"/>
      <c r="LM32" s="370"/>
      <c r="LN32" s="370"/>
      <c r="LO32" s="370"/>
      <c r="LP32" s="370"/>
      <c r="LQ32" s="370"/>
      <c r="LR32" s="370"/>
      <c r="LS32" s="370"/>
      <c r="LT32" s="370"/>
      <c r="LU32" s="370"/>
      <c r="LV32" s="370"/>
      <c r="LW32" s="370"/>
      <c r="LX32" s="370"/>
      <c r="LY32" s="370"/>
      <c r="LZ32" s="370"/>
      <c r="MA32" s="370"/>
      <c r="MB32" s="370"/>
      <c r="MC32" s="370"/>
      <c r="MD32" s="370"/>
      <c r="ME32" s="370"/>
      <c r="MF32" s="370"/>
      <c r="MG32" s="370"/>
      <c r="MH32" s="370"/>
      <c r="MI32" s="370"/>
      <c r="MJ32" s="370"/>
      <c r="MK32" s="370"/>
      <c r="ML32" s="370"/>
      <c r="MM32" s="370"/>
      <c r="MN32" s="370"/>
      <c r="MO32" s="370"/>
      <c r="MP32" s="370"/>
      <c r="MQ32" s="370"/>
      <c r="MR32" s="370"/>
      <c r="MS32" s="370"/>
      <c r="MT32" s="370"/>
      <c r="MU32" s="370"/>
      <c r="MV32" s="370"/>
      <c r="MW32" s="370"/>
      <c r="MX32" s="370"/>
      <c r="MY32" s="370"/>
      <c r="MZ32" s="370"/>
      <c r="NA32" s="370"/>
      <c r="NB32" s="370"/>
      <c r="NC32" s="370"/>
      <c r="ND32" s="370"/>
      <c r="NE32" s="370"/>
      <c r="NF32" s="370"/>
      <c r="NG32" s="370"/>
      <c r="NH32" s="370"/>
      <c r="NI32" s="370"/>
      <c r="NJ32" s="370"/>
      <c r="NK32" s="370"/>
      <c r="NL32" s="370"/>
      <c r="NM32" s="370"/>
      <c r="NN32" s="370"/>
      <c r="NO32" s="370"/>
      <c r="NP32" s="370"/>
      <c r="NQ32" s="370"/>
      <c r="NR32" s="370"/>
      <c r="NS32" s="370"/>
      <c r="NT32" s="370"/>
      <c r="NU32" s="370"/>
      <c r="NV32" s="370"/>
      <c r="NW32" s="370"/>
      <c r="NX32" s="370"/>
      <c r="NY32" s="370"/>
      <c r="NZ32" s="370"/>
      <c r="OA32" s="370"/>
      <c r="OB32" s="370"/>
      <c r="OC32" s="370"/>
      <c r="OD32" s="370"/>
      <c r="OE32" s="370"/>
      <c r="OF32" s="370"/>
      <c r="OG32" s="370"/>
      <c r="OH32" s="370"/>
      <c r="OI32" s="370"/>
      <c r="OJ32" s="370"/>
      <c r="OK32" s="370"/>
      <c r="OL32" s="370"/>
      <c r="OM32" s="370"/>
      <c r="ON32" s="370"/>
      <c r="OO32" s="370"/>
      <c r="OP32" s="370"/>
      <c r="OQ32" s="370"/>
      <c r="OR32" s="370"/>
      <c r="OS32" s="370"/>
      <c r="OT32" s="370"/>
      <c r="OU32" s="370"/>
      <c r="OV32" s="370"/>
      <c r="OW32" s="370"/>
      <c r="OX32" s="370"/>
      <c r="OY32" s="370"/>
      <c r="OZ32" s="370"/>
      <c r="PA32" s="370"/>
      <c r="PB32" s="370"/>
      <c r="PC32" s="370"/>
      <c r="PD32" s="370"/>
      <c r="PE32" s="370"/>
      <c r="PF32" s="370"/>
      <c r="PG32" s="370"/>
      <c r="PH32" s="370"/>
      <c r="PI32" s="370"/>
      <c r="PJ32" s="370"/>
      <c r="PK32" s="370"/>
      <c r="PL32" s="370"/>
      <c r="PM32" s="370"/>
      <c r="PN32" s="370"/>
      <c r="PO32" s="370"/>
      <c r="PP32" s="370"/>
      <c r="PQ32" s="370"/>
      <c r="PR32" s="370"/>
      <c r="PS32" s="370"/>
      <c r="PT32" s="370"/>
      <c r="PU32" s="370"/>
      <c r="PV32" s="370"/>
      <c r="PW32" s="370"/>
      <c r="PX32" s="370"/>
      <c r="PY32" s="370"/>
      <c r="PZ32" s="370"/>
      <c r="QA32" s="370"/>
      <c r="QB32" s="370"/>
      <c r="QC32" s="370"/>
      <c r="QD32" s="370"/>
      <c r="QE32" s="370"/>
      <c r="QF32" s="370"/>
      <c r="QG32" s="370"/>
      <c r="QH32" s="370"/>
      <c r="QI32" s="370"/>
      <c r="QJ32" s="370"/>
      <c r="QK32" s="370"/>
      <c r="QL32" s="370"/>
      <c r="QM32" s="370"/>
      <c r="QN32" s="370"/>
      <c r="QO32" s="370"/>
      <c r="QP32" s="370"/>
      <c r="QQ32" s="370"/>
      <c r="QR32" s="370"/>
      <c r="QS32" s="370"/>
      <c r="QT32" s="370"/>
      <c r="QU32" s="370"/>
      <c r="QV32" s="370"/>
      <c r="QW32" s="370"/>
      <c r="QX32" s="370"/>
      <c r="QY32" s="370"/>
      <c r="QZ32" s="370"/>
      <c r="RA32" s="370"/>
      <c r="RB32" s="370"/>
      <c r="RC32" s="370"/>
      <c r="RD32" s="370"/>
      <c r="RE32" s="370"/>
      <c r="RF32" s="370"/>
      <c r="RG32" s="370"/>
      <c r="RH32" s="370"/>
      <c r="RI32" s="370"/>
      <c r="RJ32" s="370"/>
      <c r="RK32" s="370"/>
      <c r="RL32" s="370"/>
      <c r="RM32" s="370"/>
      <c r="RN32" s="370"/>
      <c r="RO32" s="370"/>
      <c r="RP32" s="370"/>
      <c r="RQ32" s="370"/>
      <c r="RR32" s="370"/>
      <c r="RS32" s="370"/>
      <c r="RT32" s="370"/>
      <c r="RU32" s="370"/>
      <c r="RV32" s="370"/>
      <c r="RW32" s="370"/>
      <c r="RX32" s="370"/>
      <c r="RY32" s="370"/>
      <c r="RZ32" s="370"/>
      <c r="SA32" s="370"/>
      <c r="SB32" s="370"/>
      <c r="SC32" s="370"/>
      <c r="SD32" s="370"/>
      <c r="SE32" s="370"/>
      <c r="SF32" s="370"/>
      <c r="SG32" s="370"/>
      <c r="SH32" s="370"/>
      <c r="SI32" s="370"/>
      <c r="SJ32" s="370"/>
      <c r="SK32" s="370"/>
      <c r="SL32" s="370"/>
      <c r="SM32" s="370"/>
      <c r="SN32" s="370"/>
      <c r="SO32" s="370"/>
      <c r="SP32" s="370"/>
      <c r="SQ32" s="370"/>
      <c r="SR32" s="370"/>
      <c r="SS32" s="370"/>
      <c r="ST32" s="370"/>
      <c r="SU32" s="370"/>
      <c r="SV32" s="370"/>
      <c r="SW32" s="370"/>
      <c r="SX32" s="370"/>
      <c r="SY32" s="370"/>
      <c r="SZ32" s="370"/>
      <c r="TA32" s="370"/>
      <c r="TB32" s="370"/>
      <c r="TC32" s="370"/>
      <c r="TD32" s="370"/>
      <c r="TE32" s="370"/>
      <c r="TF32" s="370"/>
      <c r="TG32" s="370"/>
      <c r="TH32" s="370"/>
      <c r="TI32" s="370"/>
      <c r="TJ32" s="370"/>
      <c r="TK32" s="370"/>
      <c r="TL32" s="370"/>
      <c r="TM32" s="370"/>
      <c r="TN32" s="370"/>
      <c r="TO32" s="370"/>
      <c r="TP32" s="370"/>
      <c r="TQ32" s="370"/>
      <c r="TR32" s="370"/>
      <c r="TS32" s="370"/>
      <c r="TT32" s="370"/>
      <c r="TU32" s="370"/>
      <c r="TV32" s="370"/>
      <c r="TW32" s="370"/>
      <c r="TX32" s="370"/>
      <c r="TY32" s="370"/>
      <c r="TZ32" s="370"/>
      <c r="UA32" s="370"/>
      <c r="UB32" s="370"/>
      <c r="UC32" s="370"/>
      <c r="UD32" s="370"/>
      <c r="UE32" s="370"/>
      <c r="UF32" s="370"/>
      <c r="UG32" s="370"/>
      <c r="UH32" s="370"/>
      <c r="UI32" s="370"/>
      <c r="UJ32" s="370"/>
      <c r="UK32" s="370"/>
      <c r="UL32" s="370"/>
      <c r="UM32" s="370"/>
      <c r="UN32" s="370"/>
      <c r="UO32" s="370"/>
      <c r="UP32" s="370"/>
      <c r="UQ32" s="370"/>
      <c r="UR32" s="370"/>
      <c r="US32" s="370"/>
      <c r="UT32" s="370"/>
      <c r="UU32" s="370"/>
      <c r="UV32" s="370"/>
      <c r="UW32" s="370"/>
      <c r="UX32" s="370"/>
      <c r="UY32" s="370"/>
      <c r="UZ32" s="370"/>
      <c r="VA32" s="370"/>
      <c r="VB32" s="370"/>
      <c r="VC32" s="370"/>
      <c r="VD32" s="370"/>
      <c r="VE32" s="370"/>
      <c r="VF32" s="370"/>
      <c r="VG32" s="370"/>
      <c r="VH32" s="370"/>
      <c r="VI32" s="370"/>
      <c r="VJ32" s="370"/>
      <c r="VK32" s="370"/>
      <c r="VL32" s="370"/>
      <c r="VM32" s="370"/>
      <c r="VN32" s="370"/>
      <c r="VO32" s="370"/>
      <c r="VP32" s="370"/>
      <c r="VQ32" s="370"/>
      <c r="VR32" s="370"/>
      <c r="VS32" s="370"/>
      <c r="VT32" s="370"/>
      <c r="VU32" s="370"/>
      <c r="VV32" s="370"/>
      <c r="VW32" s="370"/>
      <c r="VX32" s="370"/>
      <c r="VY32" s="370"/>
      <c r="VZ32" s="370"/>
      <c r="WA32" s="370"/>
      <c r="WB32" s="370"/>
      <c r="WC32" s="370"/>
      <c r="WD32" s="370"/>
      <c r="WE32" s="370"/>
      <c r="WF32" s="370"/>
      <c r="WG32" s="370"/>
      <c r="WH32" s="370"/>
      <c r="WI32" s="370"/>
      <c r="WJ32" s="370"/>
      <c r="WK32" s="370"/>
      <c r="WL32" s="370"/>
      <c r="WM32" s="370"/>
      <c r="WN32" s="370"/>
      <c r="WO32" s="370"/>
      <c r="WP32" s="370"/>
      <c r="WQ32" s="370"/>
      <c r="WR32" s="370"/>
      <c r="WS32" s="370"/>
      <c r="WT32" s="370"/>
      <c r="WU32" s="370"/>
      <c r="WV32" s="370"/>
      <c r="WW32" s="370"/>
      <c r="WX32" s="370"/>
      <c r="WY32" s="370"/>
      <c r="WZ32" s="370"/>
      <c r="XA32" s="370"/>
      <c r="XB32" s="370"/>
      <c r="XC32" s="370"/>
      <c r="XD32" s="370"/>
      <c r="XE32" s="370"/>
      <c r="XF32" s="370"/>
      <c r="XG32" s="370"/>
      <c r="XH32" s="370"/>
      <c r="XI32" s="370"/>
      <c r="XJ32" s="370"/>
      <c r="XK32" s="370"/>
      <c r="XL32" s="370"/>
      <c r="XM32" s="370"/>
      <c r="XN32" s="370"/>
      <c r="XO32" s="370"/>
      <c r="XP32" s="370"/>
      <c r="XQ32" s="370"/>
      <c r="XR32" s="370"/>
      <c r="XS32" s="370"/>
      <c r="XT32" s="370"/>
      <c r="XU32" s="370"/>
      <c r="XV32" s="370"/>
      <c r="XW32" s="370"/>
      <c r="XX32" s="370"/>
      <c r="XY32" s="370"/>
      <c r="XZ32" s="370"/>
      <c r="YA32" s="370"/>
      <c r="YB32" s="370"/>
      <c r="YC32" s="370"/>
      <c r="YD32" s="370"/>
      <c r="YE32" s="370"/>
      <c r="YF32" s="370"/>
      <c r="YG32" s="370"/>
      <c r="YH32" s="370"/>
      <c r="YI32" s="370"/>
      <c r="YJ32" s="370"/>
      <c r="YK32" s="370"/>
      <c r="YL32" s="370"/>
      <c r="YM32" s="370"/>
      <c r="YN32" s="370"/>
      <c r="YO32" s="370"/>
      <c r="YP32" s="370"/>
      <c r="YQ32" s="370"/>
      <c r="YR32" s="370"/>
      <c r="YS32" s="370"/>
      <c r="YT32" s="370"/>
      <c r="YU32" s="370"/>
      <c r="YV32" s="370"/>
      <c r="YW32" s="370"/>
      <c r="YX32" s="370"/>
      <c r="YY32" s="370"/>
      <c r="YZ32" s="370"/>
      <c r="ZA32" s="370"/>
      <c r="ZB32" s="370"/>
      <c r="ZC32" s="370"/>
      <c r="ZD32" s="370"/>
      <c r="ZE32" s="370"/>
      <c r="ZF32" s="370"/>
      <c r="ZG32" s="370"/>
      <c r="ZH32" s="370"/>
      <c r="ZI32" s="370"/>
      <c r="ZJ32" s="370"/>
      <c r="ZK32" s="370"/>
      <c r="ZL32" s="370"/>
      <c r="ZM32" s="370"/>
      <c r="ZN32" s="370"/>
      <c r="ZO32" s="370"/>
      <c r="ZP32" s="370"/>
      <c r="ZQ32" s="370"/>
      <c r="ZR32" s="370"/>
      <c r="ZS32" s="370"/>
      <c r="ZT32" s="370"/>
      <c r="ZU32" s="370"/>
      <c r="ZV32" s="370"/>
      <c r="ZW32" s="370"/>
      <c r="ZX32" s="370"/>
      <c r="ZY32" s="370"/>
      <c r="ZZ32" s="370"/>
      <c r="AAA32" s="370"/>
      <c r="AAB32" s="370"/>
      <c r="AAC32" s="370"/>
      <c r="AAD32" s="370"/>
      <c r="AAE32" s="370"/>
      <c r="AAF32" s="370"/>
      <c r="AAG32" s="370"/>
      <c r="AAH32" s="370"/>
      <c r="AAI32" s="370"/>
      <c r="AAJ32" s="370"/>
      <c r="AAK32" s="370"/>
      <c r="AAL32" s="370"/>
      <c r="AAM32" s="370"/>
      <c r="AAN32" s="370"/>
      <c r="AAO32" s="370"/>
      <c r="AAP32" s="370"/>
      <c r="AAQ32" s="370"/>
      <c r="AAR32" s="370"/>
      <c r="AAS32" s="370"/>
      <c r="AAT32" s="370"/>
      <c r="AAU32" s="370"/>
      <c r="AAV32" s="370"/>
      <c r="AAW32" s="370"/>
      <c r="AAX32" s="370"/>
      <c r="AAY32" s="370"/>
      <c r="AAZ32" s="370"/>
      <c r="ABA32" s="370"/>
      <c r="ABB32" s="370"/>
      <c r="ABC32" s="370"/>
      <c r="ABD32" s="370"/>
      <c r="ABE32" s="370"/>
      <c r="ABF32" s="370"/>
      <c r="ABG32" s="370"/>
      <c r="ABH32" s="370"/>
      <c r="ABI32" s="370"/>
      <c r="ABJ32" s="370"/>
      <c r="ABK32" s="370"/>
      <c r="ABL32" s="370"/>
      <c r="ABM32" s="370"/>
      <c r="ABN32" s="370"/>
      <c r="ABO32" s="370"/>
      <c r="ABP32" s="370"/>
      <c r="ABQ32" s="370"/>
      <c r="ABR32" s="370"/>
      <c r="ABS32" s="370"/>
      <c r="ABT32" s="370"/>
      <c r="ABU32" s="370"/>
      <c r="ABV32" s="370"/>
      <c r="ABW32" s="370"/>
      <c r="ABX32" s="370"/>
      <c r="ABY32" s="370"/>
      <c r="ABZ32" s="370"/>
      <c r="ACA32" s="370"/>
      <c r="ACB32" s="370"/>
      <c r="ACC32" s="370"/>
      <c r="ACD32" s="370"/>
      <c r="ACE32" s="370"/>
      <c r="ACF32" s="370"/>
      <c r="ACG32" s="370"/>
      <c r="ACH32" s="370"/>
      <c r="ACI32" s="370"/>
      <c r="ACJ32" s="370"/>
      <c r="ACK32" s="370"/>
      <c r="ACL32" s="370"/>
      <c r="ACM32" s="370"/>
      <c r="ACN32" s="370"/>
      <c r="ACO32" s="370"/>
      <c r="ACP32" s="370"/>
      <c r="ACQ32" s="370"/>
      <c r="ACR32" s="370"/>
      <c r="ACS32" s="370"/>
      <c r="ACT32" s="370"/>
      <c r="ACU32" s="370"/>
      <c r="ACV32" s="370"/>
      <c r="ACW32" s="370"/>
      <c r="ACX32" s="370"/>
      <c r="ACY32" s="370"/>
      <c r="ACZ32" s="370"/>
      <c r="ADA32" s="370"/>
      <c r="ADB32" s="370"/>
      <c r="ADC32" s="370"/>
      <c r="ADD32" s="370"/>
      <c r="ADE32" s="370"/>
      <c r="ADF32" s="370"/>
      <c r="ADG32" s="370"/>
      <c r="ADH32" s="370"/>
      <c r="ADI32" s="370"/>
      <c r="ADJ32" s="370"/>
      <c r="ADK32" s="370"/>
      <c r="ADL32" s="370"/>
      <c r="ADM32" s="370"/>
      <c r="ADN32" s="370"/>
      <c r="ADO32" s="370"/>
      <c r="ADP32" s="370"/>
      <c r="ADQ32" s="370"/>
      <c r="ADR32" s="370"/>
      <c r="ADS32" s="370"/>
      <c r="ADT32" s="370"/>
      <c r="ADU32" s="370"/>
      <c r="ADV32" s="370"/>
      <c r="ADW32" s="370"/>
      <c r="ADX32" s="370"/>
      <c r="ADY32" s="370"/>
      <c r="ADZ32" s="370"/>
      <c r="AEA32" s="370"/>
      <c r="AEB32" s="370"/>
      <c r="AEC32" s="370"/>
      <c r="AED32" s="370"/>
      <c r="AEE32" s="370"/>
      <c r="AEF32" s="370"/>
      <c r="AEG32" s="370"/>
      <c r="AEH32" s="370"/>
      <c r="AEI32" s="370"/>
      <c r="AEJ32" s="370"/>
      <c r="AEK32" s="370"/>
      <c r="AEL32" s="370"/>
      <c r="AEM32" s="370"/>
      <c r="AEN32" s="370"/>
      <c r="AEO32" s="370"/>
      <c r="AEP32" s="370"/>
      <c r="AEQ32" s="370"/>
      <c r="AER32" s="370"/>
      <c r="AES32" s="370"/>
      <c r="AET32" s="370"/>
      <c r="AEU32" s="370"/>
      <c r="AEV32" s="370"/>
      <c r="AEW32" s="370"/>
      <c r="AEX32" s="370"/>
      <c r="AEY32" s="370"/>
      <c r="AEZ32" s="370"/>
      <c r="AFA32" s="370"/>
      <c r="AFB32" s="370"/>
      <c r="AFC32" s="370"/>
      <c r="AFD32" s="370"/>
      <c r="AFE32" s="370"/>
      <c r="AFF32" s="370"/>
      <c r="AFG32" s="370"/>
      <c r="AFH32" s="370"/>
      <c r="AFI32" s="370"/>
      <c r="AFJ32" s="370"/>
      <c r="AFK32" s="370"/>
      <c r="AFL32" s="370"/>
      <c r="AFM32" s="370"/>
      <c r="AFN32" s="370"/>
      <c r="AFO32" s="370"/>
      <c r="AFP32" s="370"/>
      <c r="AFQ32" s="370"/>
      <c r="AFR32" s="370"/>
      <c r="AFS32" s="370"/>
      <c r="AFT32" s="370"/>
      <c r="AFU32" s="370"/>
      <c r="AFV32" s="370"/>
      <c r="AFW32" s="370"/>
      <c r="AFX32" s="370"/>
      <c r="AFY32" s="370"/>
      <c r="AFZ32" s="370"/>
      <c r="AGA32" s="370"/>
      <c r="AGB32" s="370"/>
      <c r="AGC32" s="370"/>
      <c r="AGD32" s="370"/>
      <c r="AGE32" s="370"/>
      <c r="AGF32" s="370"/>
      <c r="AGG32" s="370"/>
      <c r="AGH32" s="370"/>
      <c r="AGI32" s="370"/>
      <c r="AGJ32" s="370"/>
      <c r="AGK32" s="370"/>
      <c r="AGL32" s="370"/>
      <c r="AGM32" s="370"/>
      <c r="AGN32" s="370"/>
      <c r="AGO32" s="370"/>
      <c r="AGP32" s="370"/>
      <c r="AGQ32" s="370"/>
      <c r="AGR32" s="370"/>
      <c r="AGS32" s="370"/>
      <c r="AGT32" s="370"/>
      <c r="AGU32" s="370"/>
      <c r="AGV32" s="370"/>
      <c r="AGW32" s="370"/>
      <c r="AGX32" s="370"/>
      <c r="AGY32" s="370"/>
      <c r="AGZ32" s="370"/>
      <c r="AHA32" s="370"/>
      <c r="AHB32" s="370"/>
      <c r="AHC32" s="370"/>
      <c r="AHD32" s="370"/>
      <c r="AHE32" s="370"/>
      <c r="AHF32" s="370"/>
      <c r="AHG32" s="370"/>
      <c r="AHH32" s="370"/>
      <c r="AHI32" s="370"/>
      <c r="AHJ32" s="370"/>
      <c r="AHK32" s="370"/>
      <c r="AHL32" s="370"/>
      <c r="AHM32" s="370"/>
      <c r="AHN32" s="370"/>
      <c r="AHO32" s="370"/>
      <c r="AHP32" s="370"/>
      <c r="AHQ32" s="370"/>
      <c r="AHR32" s="370"/>
      <c r="AHS32" s="370"/>
      <c r="AHT32" s="370"/>
      <c r="AHU32" s="370"/>
      <c r="AHV32" s="370"/>
      <c r="AHW32" s="370"/>
      <c r="AHX32" s="370"/>
      <c r="AHY32" s="370"/>
      <c r="AHZ32" s="370"/>
      <c r="AIA32" s="370"/>
      <c r="AIB32" s="370"/>
      <c r="AIC32" s="370"/>
      <c r="AID32" s="370"/>
      <c r="AIE32" s="370"/>
      <c r="AIF32" s="370"/>
      <c r="AIG32" s="370"/>
      <c r="AIH32" s="370"/>
      <c r="AII32" s="370"/>
      <c r="AIJ32" s="370"/>
      <c r="AIK32" s="370"/>
      <c r="AIL32" s="370"/>
      <c r="AIM32" s="370"/>
      <c r="AIN32" s="370"/>
      <c r="AIO32" s="370"/>
      <c r="AIP32" s="370"/>
      <c r="AIQ32" s="370"/>
      <c r="AIR32" s="370"/>
      <c r="AIS32" s="370"/>
      <c r="AIT32" s="370"/>
      <c r="AIU32" s="370"/>
      <c r="AIV32" s="370"/>
      <c r="AIW32" s="370"/>
      <c r="AIX32" s="370"/>
      <c r="AIY32" s="370"/>
      <c r="AIZ32" s="370"/>
      <c r="AJA32" s="370"/>
      <c r="AJB32" s="370"/>
      <c r="AJC32" s="370"/>
      <c r="AJD32" s="370"/>
      <c r="AJE32" s="370"/>
      <c r="AJF32" s="370"/>
      <c r="AJG32" s="370"/>
      <c r="AJH32" s="370"/>
      <c r="AJI32" s="370"/>
      <c r="AJJ32" s="370"/>
      <c r="AJK32" s="370"/>
      <c r="AJL32" s="370"/>
      <c r="AJM32" s="370"/>
      <c r="AJN32" s="370"/>
      <c r="AJO32" s="370"/>
      <c r="AJP32" s="370"/>
      <c r="AJQ32" s="370"/>
      <c r="AJR32" s="370"/>
      <c r="AJS32" s="370"/>
      <c r="AJT32" s="370"/>
      <c r="AJU32" s="370"/>
      <c r="AJV32" s="370"/>
      <c r="AJW32" s="370"/>
      <c r="AJX32" s="370"/>
      <c r="AJY32" s="370"/>
      <c r="AJZ32" s="370"/>
      <c r="AKA32" s="370"/>
      <c r="AKB32" s="370"/>
      <c r="AKC32" s="370"/>
      <c r="AKD32" s="370"/>
      <c r="AKE32" s="370"/>
      <c r="AKF32" s="370"/>
      <c r="AKG32" s="370"/>
      <c r="AKH32" s="370"/>
      <c r="AKI32" s="370"/>
      <c r="AKJ32" s="370"/>
      <c r="AKK32" s="370"/>
      <c r="AKL32" s="370"/>
      <c r="AKM32" s="370"/>
      <c r="AKN32" s="370"/>
      <c r="AKO32" s="370"/>
      <c r="AKP32" s="370"/>
      <c r="AKQ32" s="370"/>
      <c r="AKR32" s="370"/>
      <c r="AKS32" s="370"/>
      <c r="AKT32" s="370"/>
      <c r="AKU32" s="370"/>
      <c r="AKV32" s="370"/>
      <c r="AKW32" s="370"/>
      <c r="AKX32" s="370"/>
      <c r="AKY32" s="370"/>
      <c r="AKZ32" s="370"/>
      <c r="ALA32" s="370"/>
      <c r="ALB32" s="370"/>
      <c r="ALC32" s="370"/>
      <c r="ALD32" s="370"/>
      <c r="ALE32" s="370"/>
      <c r="ALF32" s="370"/>
      <c r="ALG32" s="370"/>
      <c r="ALH32" s="370"/>
      <c r="ALI32" s="370"/>
      <c r="ALJ32" s="370"/>
      <c r="ALK32" s="370"/>
      <c r="ALL32" s="370"/>
      <c r="ALM32" s="370"/>
      <c r="ALN32" s="370"/>
      <c r="ALO32" s="370"/>
      <c r="ALP32" s="370"/>
      <c r="ALQ32" s="370"/>
      <c r="ALR32" s="370"/>
      <c r="ALS32" s="370"/>
      <c r="ALT32" s="370"/>
      <c r="ALU32" s="370"/>
      <c r="ALV32" s="370"/>
      <c r="ALW32" s="370"/>
      <c r="ALX32" s="370"/>
      <c r="ALY32" s="370"/>
      <c r="ALZ32" s="370"/>
      <c r="AMA32" s="370"/>
      <c r="AMB32" s="370"/>
      <c r="AMC32" s="370"/>
      <c r="AMD32" s="370"/>
      <c r="AME32" s="370"/>
      <c r="AMF32" s="370"/>
      <c r="AMG32" s="370"/>
      <c r="AMH32" s="370"/>
      <c r="AMI32" s="370"/>
      <c r="AMJ32" s="370"/>
      <c r="AMK32" s="370"/>
      <c r="AML32" s="370"/>
      <c r="AMM32" s="370"/>
      <c r="AMN32" s="370"/>
      <c r="AMO32" s="370"/>
      <c r="AMP32" s="370"/>
      <c r="AMQ32" s="370"/>
      <c r="AMR32" s="370"/>
      <c r="AMS32" s="370"/>
      <c r="AMT32" s="370"/>
      <c r="AMU32" s="370"/>
      <c r="AMV32" s="370"/>
      <c r="AMW32" s="370"/>
      <c r="AMX32" s="370"/>
      <c r="AMY32" s="370"/>
      <c r="AMZ32" s="370"/>
      <c r="ANA32" s="370"/>
      <c r="ANB32" s="370"/>
      <c r="ANC32" s="370"/>
      <c r="AND32" s="370"/>
      <c r="ANE32" s="370"/>
      <c r="ANF32" s="370"/>
      <c r="ANG32" s="370"/>
      <c r="ANH32" s="370"/>
      <c r="ANI32" s="370"/>
      <c r="ANJ32" s="370"/>
      <c r="ANK32" s="370"/>
      <c r="ANL32" s="370"/>
      <c r="ANM32" s="370"/>
      <c r="ANN32" s="370"/>
      <c r="ANO32" s="370"/>
      <c r="ANP32" s="370"/>
      <c r="ANQ32" s="370"/>
      <c r="ANR32" s="370"/>
      <c r="ANS32" s="370"/>
      <c r="ANT32" s="370"/>
      <c r="ANU32" s="370"/>
      <c r="ANV32" s="370"/>
      <c r="ANW32" s="370"/>
      <c r="ANX32" s="370"/>
      <c r="ANY32" s="370"/>
      <c r="ANZ32" s="370"/>
      <c r="AOA32" s="370"/>
      <c r="AOB32" s="370"/>
      <c r="AOC32" s="370"/>
      <c r="AOD32" s="370"/>
      <c r="AOE32" s="370"/>
      <c r="AOF32" s="370"/>
      <c r="AOG32" s="370"/>
      <c r="AOH32" s="370"/>
      <c r="AOI32" s="370"/>
      <c r="AOJ32" s="370"/>
      <c r="AOK32" s="370"/>
      <c r="AOL32" s="370"/>
      <c r="AOM32" s="370"/>
      <c r="AON32" s="370"/>
      <c r="AOO32" s="370"/>
      <c r="AOP32" s="370"/>
      <c r="AOQ32" s="370"/>
      <c r="AOR32" s="370"/>
      <c r="AOS32" s="370"/>
      <c r="AOT32" s="370"/>
      <c r="AOU32" s="370"/>
      <c r="AOV32" s="370"/>
      <c r="AOW32" s="370"/>
      <c r="AOX32" s="370"/>
      <c r="AOY32" s="370"/>
      <c r="AOZ32" s="370"/>
      <c r="APA32" s="370"/>
      <c r="APB32" s="370"/>
      <c r="APC32" s="370"/>
      <c r="APD32" s="370"/>
      <c r="APE32" s="370"/>
      <c r="APF32" s="370"/>
      <c r="APG32" s="370"/>
      <c r="APH32" s="370"/>
      <c r="API32" s="370"/>
      <c r="APJ32" s="370"/>
      <c r="APK32" s="370"/>
      <c r="APL32" s="370"/>
      <c r="APM32" s="370"/>
      <c r="APN32" s="370"/>
      <c r="APO32" s="370"/>
      <c r="APP32" s="370"/>
      <c r="APQ32" s="370"/>
      <c r="APR32" s="370"/>
      <c r="APS32" s="370"/>
      <c r="APT32" s="370"/>
      <c r="APU32" s="370"/>
      <c r="APV32" s="370"/>
      <c r="APW32" s="370"/>
      <c r="APX32" s="370"/>
      <c r="APY32" s="370"/>
      <c r="APZ32" s="370"/>
      <c r="AQA32" s="370"/>
      <c r="AQB32" s="370"/>
      <c r="AQC32" s="370"/>
      <c r="AQD32" s="370"/>
      <c r="AQE32" s="370"/>
      <c r="AQF32" s="370"/>
      <c r="AQG32" s="370"/>
      <c r="AQH32" s="370"/>
      <c r="AQI32" s="370"/>
      <c r="AQJ32" s="370"/>
      <c r="AQK32" s="370"/>
      <c r="AQL32" s="370"/>
      <c r="AQM32" s="370"/>
      <c r="AQN32" s="370"/>
      <c r="AQO32" s="370"/>
      <c r="AQP32" s="370"/>
      <c r="AQQ32" s="370"/>
      <c r="AQR32" s="370"/>
      <c r="AQS32" s="370"/>
      <c r="AQT32" s="370"/>
      <c r="AQU32" s="370"/>
      <c r="AQV32" s="370"/>
      <c r="AQW32" s="370"/>
      <c r="AQX32" s="370"/>
      <c r="AQY32" s="370"/>
      <c r="AQZ32" s="370"/>
      <c r="ARA32" s="370"/>
      <c r="ARB32" s="370"/>
      <c r="ARC32" s="370"/>
      <c r="ARD32" s="370"/>
      <c r="ARE32" s="370"/>
      <c r="ARF32" s="370"/>
      <c r="ARG32" s="370"/>
      <c r="ARH32" s="370"/>
      <c r="ARI32" s="370"/>
      <c r="ARJ32" s="370"/>
      <c r="ARK32" s="370"/>
      <c r="ARL32" s="370"/>
      <c r="ARM32" s="370"/>
      <c r="ARN32" s="370"/>
      <c r="ARO32" s="370"/>
      <c r="ARP32" s="370"/>
      <c r="ARQ32" s="370"/>
      <c r="ARR32" s="370"/>
      <c r="ARS32" s="370"/>
      <c r="ART32" s="370"/>
      <c r="ARU32" s="370"/>
      <c r="ARV32" s="370"/>
      <c r="ARW32" s="370"/>
      <c r="ARX32" s="370"/>
      <c r="ARY32" s="370"/>
      <c r="ARZ32" s="370"/>
      <c r="ASA32" s="370"/>
      <c r="ASB32" s="370"/>
      <c r="ASC32" s="370"/>
      <c r="ASD32" s="370"/>
      <c r="ASE32" s="370"/>
      <c r="ASF32" s="370"/>
      <c r="ASG32" s="370"/>
      <c r="ASH32" s="370"/>
      <c r="ASI32" s="370"/>
      <c r="ASJ32" s="370"/>
      <c r="ASK32" s="370"/>
      <c r="ASL32" s="370"/>
      <c r="ASM32" s="370"/>
      <c r="ASN32" s="370"/>
      <c r="ASO32" s="370"/>
      <c r="ASP32" s="370"/>
      <c r="ASQ32" s="370"/>
      <c r="ASR32" s="370"/>
      <c r="ASS32" s="370"/>
      <c r="AST32" s="370"/>
      <c r="ASU32" s="370"/>
      <c r="ASV32" s="370"/>
      <c r="ASW32" s="370"/>
      <c r="ASX32" s="370"/>
      <c r="ASY32" s="370"/>
      <c r="ASZ32" s="370"/>
      <c r="ATA32" s="370"/>
      <c r="ATB32" s="370"/>
      <c r="ATC32" s="370"/>
      <c r="ATD32" s="370"/>
      <c r="ATE32" s="370"/>
      <c r="ATF32" s="370"/>
      <c r="ATG32" s="370"/>
      <c r="ATH32" s="370"/>
      <c r="ATI32" s="370"/>
      <c r="ATJ32" s="370"/>
      <c r="ATK32" s="370"/>
      <c r="ATL32" s="370"/>
      <c r="ATM32" s="370"/>
      <c r="ATN32" s="370"/>
      <c r="ATO32" s="370"/>
      <c r="ATP32" s="370"/>
      <c r="ATQ32" s="370"/>
      <c r="ATR32" s="370"/>
      <c r="ATS32" s="370"/>
      <c r="ATT32" s="370"/>
      <c r="ATU32" s="370"/>
      <c r="ATV32" s="370"/>
      <c r="ATW32" s="370"/>
      <c r="ATX32" s="370"/>
      <c r="ATY32" s="370"/>
      <c r="ATZ32" s="370"/>
      <c r="AUA32" s="370"/>
      <c r="AUB32" s="370"/>
      <c r="AUC32" s="370"/>
      <c r="AUD32" s="370"/>
      <c r="AUE32" s="370"/>
      <c r="AUF32" s="370"/>
      <c r="AUG32" s="370"/>
      <c r="AUH32" s="370"/>
      <c r="AUI32" s="370"/>
      <c r="AUJ32" s="370"/>
      <c r="AUK32" s="370"/>
      <c r="AUL32" s="370"/>
      <c r="AUM32" s="370"/>
      <c r="AUN32" s="370"/>
      <c r="AUO32" s="370"/>
      <c r="AUP32" s="370"/>
      <c r="AUQ32" s="370"/>
      <c r="AUR32" s="370"/>
      <c r="AUS32" s="370"/>
      <c r="AUT32" s="370"/>
      <c r="AUU32" s="370"/>
      <c r="AUV32" s="370"/>
      <c r="AUW32" s="370"/>
      <c r="AUX32" s="370"/>
      <c r="AUY32" s="370"/>
      <c r="AUZ32" s="370"/>
      <c r="AVA32" s="370"/>
      <c r="AVB32" s="370"/>
      <c r="AVC32" s="370"/>
      <c r="AVD32" s="370"/>
      <c r="AVE32" s="370"/>
      <c r="AVF32" s="370"/>
      <c r="AVG32" s="370"/>
      <c r="AVH32" s="370"/>
      <c r="AVI32" s="370"/>
      <c r="AVJ32" s="370"/>
      <c r="AVK32" s="370"/>
      <c r="AVL32" s="370"/>
      <c r="AVM32" s="370"/>
      <c r="AVN32" s="370"/>
      <c r="AVO32" s="370"/>
      <c r="AVP32" s="370"/>
      <c r="AVQ32" s="370"/>
      <c r="AVR32" s="370"/>
      <c r="AVS32" s="370"/>
      <c r="AVT32" s="370"/>
      <c r="AVU32" s="370"/>
      <c r="AVV32" s="370"/>
      <c r="AVW32" s="370"/>
      <c r="AVX32" s="370"/>
      <c r="AVY32" s="370"/>
      <c r="AVZ32" s="370"/>
      <c r="AWA32" s="370"/>
      <c r="AWB32" s="370"/>
      <c r="AWC32" s="370"/>
      <c r="AWD32" s="370"/>
      <c r="AWE32" s="370"/>
      <c r="AWF32" s="370"/>
      <c r="AWG32" s="370"/>
      <c r="AWH32" s="370"/>
      <c r="AWI32" s="370"/>
      <c r="AWJ32" s="370"/>
      <c r="AWK32" s="370"/>
      <c r="AWL32" s="370"/>
      <c r="AWM32" s="370"/>
      <c r="AWN32" s="370"/>
      <c r="AWO32" s="370"/>
      <c r="AWP32" s="370"/>
      <c r="AWQ32" s="370"/>
      <c r="AWR32" s="370"/>
      <c r="AWS32" s="370"/>
      <c r="AWT32" s="370"/>
      <c r="AWU32" s="370"/>
      <c r="AWV32" s="370"/>
      <c r="AWW32" s="370"/>
      <c r="AWX32" s="370"/>
      <c r="AWY32" s="370"/>
      <c r="AWZ32" s="370"/>
      <c r="AXA32" s="370"/>
      <c r="AXB32" s="370"/>
      <c r="AXC32" s="370"/>
      <c r="AXD32" s="370"/>
      <c r="AXE32" s="370"/>
      <c r="AXF32" s="370"/>
      <c r="AXG32" s="370"/>
      <c r="AXH32" s="370"/>
      <c r="AXI32" s="370"/>
      <c r="AXJ32" s="370"/>
      <c r="AXK32" s="370"/>
      <c r="AXL32" s="370"/>
      <c r="AXM32" s="370"/>
      <c r="AXN32" s="370"/>
      <c r="AXO32" s="370"/>
      <c r="AXP32" s="370"/>
      <c r="AXQ32" s="370"/>
      <c r="AXR32" s="370"/>
      <c r="AXS32" s="370"/>
      <c r="AXT32" s="370"/>
      <c r="AXU32" s="370"/>
      <c r="AXV32" s="370"/>
      <c r="AXW32" s="370"/>
      <c r="AXX32" s="370"/>
      <c r="AXY32" s="370"/>
      <c r="AXZ32" s="370"/>
      <c r="AYA32" s="370"/>
      <c r="AYB32" s="370"/>
      <c r="AYC32" s="370"/>
      <c r="AYD32" s="370"/>
      <c r="AYE32" s="370"/>
      <c r="AYF32" s="370"/>
      <c r="AYG32" s="370"/>
      <c r="AYH32" s="370"/>
      <c r="AYI32" s="370"/>
      <c r="AYJ32" s="370"/>
      <c r="AYK32" s="370"/>
      <c r="AYL32" s="370"/>
      <c r="AYM32" s="370"/>
      <c r="AYN32" s="370"/>
      <c r="AYO32" s="370"/>
      <c r="AYP32" s="370"/>
      <c r="AYQ32" s="370"/>
      <c r="AYR32" s="370"/>
      <c r="AYS32" s="370"/>
      <c r="AYT32" s="370"/>
      <c r="AYU32" s="370"/>
      <c r="AYV32" s="370"/>
      <c r="AYW32" s="370"/>
      <c r="AYX32" s="370"/>
      <c r="AYY32" s="370"/>
      <c r="AYZ32" s="370"/>
      <c r="AZA32" s="370"/>
      <c r="AZB32" s="370"/>
      <c r="AZC32" s="370"/>
      <c r="AZD32" s="370"/>
      <c r="AZE32" s="370"/>
      <c r="AZF32" s="370"/>
      <c r="AZG32" s="370"/>
      <c r="AZH32" s="370"/>
      <c r="AZI32" s="370"/>
      <c r="AZJ32" s="370"/>
      <c r="AZK32" s="370"/>
      <c r="AZL32" s="370"/>
      <c r="AZM32" s="370"/>
      <c r="AZN32" s="370"/>
      <c r="AZO32" s="370"/>
      <c r="AZP32" s="370"/>
      <c r="AZQ32" s="370"/>
      <c r="AZR32" s="370"/>
      <c r="AZS32" s="370"/>
      <c r="AZT32" s="370"/>
      <c r="AZU32" s="370"/>
      <c r="AZV32" s="370"/>
      <c r="AZW32" s="370"/>
      <c r="AZX32" s="370"/>
      <c r="AZY32" s="370"/>
      <c r="AZZ32" s="370"/>
      <c r="BAA32" s="370"/>
      <c r="BAB32" s="370"/>
      <c r="BAC32" s="370"/>
      <c r="BAD32" s="370"/>
      <c r="BAE32" s="370"/>
      <c r="BAF32" s="370"/>
      <c r="BAG32" s="370"/>
      <c r="BAH32" s="370"/>
      <c r="BAI32" s="370"/>
      <c r="BAJ32" s="370"/>
      <c r="BAK32" s="370"/>
      <c r="BAL32" s="370"/>
      <c r="BAM32" s="370"/>
      <c r="BAN32" s="370"/>
      <c r="BAO32" s="370"/>
      <c r="BAP32" s="370"/>
      <c r="BAQ32" s="370"/>
      <c r="BAR32" s="370"/>
      <c r="BAS32" s="370"/>
      <c r="BAT32" s="370"/>
      <c r="BAU32" s="370"/>
      <c r="BAV32" s="370"/>
      <c r="BAW32" s="370"/>
      <c r="BAX32" s="370"/>
      <c r="BAY32" s="370"/>
      <c r="BAZ32" s="370"/>
      <c r="BBA32" s="370"/>
      <c r="BBB32" s="370"/>
      <c r="BBC32" s="370"/>
      <c r="BBD32" s="370"/>
      <c r="BBE32" s="370"/>
      <c r="BBF32" s="370"/>
      <c r="BBG32" s="370"/>
      <c r="BBH32" s="370"/>
      <c r="BBI32" s="370"/>
      <c r="BBJ32" s="370"/>
      <c r="BBK32" s="370"/>
      <c r="BBL32" s="370"/>
      <c r="BBM32" s="370"/>
      <c r="BBN32" s="370"/>
      <c r="BBO32" s="370"/>
      <c r="BBP32" s="370"/>
      <c r="BBQ32" s="370"/>
      <c r="BBR32" s="370"/>
      <c r="BBS32" s="370"/>
      <c r="BBT32" s="370"/>
      <c r="BBU32" s="370"/>
      <c r="BBV32" s="370"/>
      <c r="BBW32" s="370"/>
      <c r="BBX32" s="370"/>
      <c r="BBY32" s="370"/>
      <c r="BBZ32" s="370"/>
      <c r="BCA32" s="370"/>
      <c r="BCB32" s="370"/>
      <c r="BCC32" s="370"/>
      <c r="BCD32" s="370"/>
      <c r="BCE32" s="370"/>
      <c r="BCF32" s="370"/>
      <c r="BCG32" s="370"/>
      <c r="BCH32" s="370"/>
      <c r="BCI32" s="370"/>
      <c r="BCJ32" s="370"/>
      <c r="BCK32" s="370"/>
      <c r="BCL32" s="370"/>
      <c r="BCM32" s="370"/>
      <c r="BCN32" s="370"/>
      <c r="BCO32" s="370"/>
      <c r="BCP32" s="370"/>
      <c r="BCQ32" s="370"/>
      <c r="BCR32" s="370"/>
      <c r="BCS32" s="370"/>
      <c r="BCT32" s="370"/>
      <c r="BCU32" s="370"/>
      <c r="BCV32" s="370"/>
      <c r="BCW32" s="370"/>
      <c r="BCX32" s="370"/>
      <c r="BCY32" s="370"/>
      <c r="BCZ32" s="370"/>
      <c r="BDA32" s="370"/>
      <c r="BDB32" s="370"/>
      <c r="BDC32" s="370"/>
      <c r="BDD32" s="370"/>
      <c r="BDE32" s="370"/>
      <c r="BDF32" s="370"/>
      <c r="BDG32" s="370"/>
      <c r="BDH32" s="370"/>
      <c r="BDI32" s="370"/>
      <c r="BDJ32" s="370"/>
      <c r="BDK32" s="370"/>
      <c r="BDL32" s="370"/>
      <c r="BDM32" s="370"/>
      <c r="BDN32" s="370"/>
      <c r="BDO32" s="370"/>
      <c r="BDP32" s="370"/>
      <c r="BDQ32" s="370"/>
      <c r="BDR32" s="370"/>
      <c r="BDS32" s="370"/>
      <c r="BDT32" s="370"/>
      <c r="BDU32" s="370"/>
      <c r="BDV32" s="370"/>
      <c r="BDW32" s="370"/>
      <c r="BDX32" s="370"/>
      <c r="BDY32" s="370"/>
      <c r="BDZ32" s="370"/>
      <c r="BEA32" s="370"/>
      <c r="BEB32" s="370"/>
      <c r="BEC32" s="370"/>
      <c r="BED32" s="370"/>
      <c r="BEE32" s="370"/>
      <c r="BEF32" s="370"/>
      <c r="BEG32" s="370"/>
      <c r="BEH32" s="370"/>
      <c r="BEI32" s="370"/>
      <c r="BEJ32" s="370"/>
      <c r="BEK32" s="370"/>
      <c r="BEL32" s="370"/>
      <c r="BEM32" s="370"/>
      <c r="BEN32" s="370"/>
      <c r="BEO32" s="370"/>
      <c r="BEP32" s="370"/>
      <c r="BEQ32" s="370"/>
      <c r="BER32" s="370"/>
      <c r="BES32" s="370"/>
      <c r="BET32" s="370"/>
      <c r="BEU32" s="370"/>
      <c r="BEV32" s="370"/>
      <c r="BEW32" s="370"/>
      <c r="BEX32" s="370"/>
      <c r="BEY32" s="370"/>
      <c r="BEZ32" s="370"/>
      <c r="BFA32" s="370"/>
      <c r="BFB32" s="370"/>
      <c r="BFC32" s="370"/>
      <c r="BFD32" s="370"/>
      <c r="BFE32" s="370"/>
      <c r="BFF32" s="370"/>
      <c r="BFG32" s="370"/>
      <c r="BFH32" s="370"/>
      <c r="BFI32" s="370"/>
      <c r="BFJ32" s="370"/>
      <c r="BFK32" s="370"/>
      <c r="BFL32" s="370"/>
      <c r="BFM32" s="370"/>
      <c r="BFN32" s="370"/>
      <c r="BFO32" s="370"/>
      <c r="BFP32" s="370"/>
      <c r="BFQ32" s="370"/>
      <c r="BFR32" s="370"/>
      <c r="BFS32" s="370"/>
      <c r="BFT32" s="370"/>
      <c r="BFU32" s="370"/>
      <c r="BFV32" s="370"/>
      <c r="BFW32" s="370"/>
      <c r="BFX32" s="370"/>
      <c r="BFY32" s="370"/>
      <c r="BFZ32" s="370"/>
      <c r="BGA32" s="370"/>
      <c r="BGB32" s="370"/>
      <c r="BGC32" s="370"/>
      <c r="BGD32" s="370"/>
      <c r="BGE32" s="370"/>
      <c r="BGF32" s="370"/>
      <c r="BGG32" s="370"/>
      <c r="BGH32" s="370"/>
      <c r="BGI32" s="370"/>
      <c r="BGJ32" s="370"/>
      <c r="BGK32" s="370"/>
      <c r="BGL32" s="370"/>
      <c r="BGM32" s="370"/>
      <c r="BGN32" s="370"/>
      <c r="BGO32" s="370"/>
      <c r="BGP32" s="370"/>
      <c r="BGQ32" s="370"/>
      <c r="BGR32" s="370"/>
      <c r="BGS32" s="370"/>
      <c r="BGT32" s="370"/>
      <c r="BGU32" s="370"/>
      <c r="BGV32" s="370"/>
      <c r="BGW32" s="370"/>
      <c r="BGX32" s="370"/>
      <c r="BGY32" s="370"/>
      <c r="BGZ32" s="370"/>
      <c r="BHA32" s="370"/>
      <c r="BHB32" s="370"/>
      <c r="BHC32" s="370"/>
      <c r="BHD32" s="370"/>
      <c r="BHE32" s="370"/>
      <c r="BHF32" s="370"/>
      <c r="BHG32" s="370"/>
      <c r="BHH32" s="370"/>
      <c r="BHI32" s="370"/>
      <c r="BHJ32" s="370"/>
      <c r="BHK32" s="370"/>
      <c r="BHL32" s="370"/>
      <c r="BHM32" s="370"/>
      <c r="BHN32" s="370"/>
      <c r="BHO32" s="370"/>
      <c r="BHP32" s="370"/>
      <c r="BHQ32" s="370"/>
      <c r="BHR32" s="370"/>
      <c r="BHS32" s="370"/>
      <c r="BHT32" s="370"/>
      <c r="BHU32" s="370"/>
      <c r="BHV32" s="370"/>
      <c r="BHW32" s="370"/>
      <c r="BHX32" s="370"/>
      <c r="BHY32" s="370"/>
      <c r="BHZ32" s="370"/>
      <c r="BIA32" s="370"/>
      <c r="BIB32" s="370"/>
      <c r="BIC32" s="370"/>
      <c r="BID32" s="370"/>
      <c r="BIE32" s="370"/>
      <c r="BIF32" s="370"/>
      <c r="BIG32" s="370"/>
      <c r="BIH32" s="370"/>
      <c r="BII32" s="370"/>
      <c r="BIJ32" s="370"/>
      <c r="BIK32" s="370"/>
      <c r="BIL32" s="370"/>
      <c r="BIM32" s="370"/>
      <c r="BIN32" s="370"/>
      <c r="BIO32" s="370"/>
      <c r="BIP32" s="370"/>
      <c r="BIQ32" s="370"/>
      <c r="BIR32" s="370"/>
      <c r="BIS32" s="370"/>
      <c r="BIT32" s="370"/>
      <c r="BIU32" s="370"/>
      <c r="BIV32" s="370"/>
      <c r="BIW32" s="370"/>
      <c r="BIX32" s="370"/>
      <c r="BIY32" s="370"/>
      <c r="BIZ32" s="370"/>
      <c r="BJA32" s="370"/>
      <c r="BJB32" s="370"/>
      <c r="BJC32" s="370"/>
      <c r="BJD32" s="370"/>
      <c r="BJE32" s="370"/>
      <c r="BJF32" s="370"/>
      <c r="BJG32" s="370"/>
      <c r="BJH32" s="370"/>
      <c r="BJI32" s="370"/>
      <c r="BJJ32" s="370"/>
      <c r="BJK32" s="370"/>
      <c r="BJL32" s="370"/>
      <c r="BJM32" s="370"/>
      <c r="BJN32" s="370"/>
      <c r="BJO32" s="370"/>
      <c r="BJP32" s="370"/>
      <c r="BJQ32" s="370"/>
      <c r="BJR32" s="370"/>
      <c r="BJS32" s="370"/>
      <c r="BJT32" s="370"/>
      <c r="BJU32" s="370"/>
      <c r="BJV32" s="370"/>
      <c r="BJW32" s="370"/>
      <c r="BJX32" s="370"/>
      <c r="BJY32" s="370"/>
      <c r="BJZ32" s="370"/>
      <c r="BKA32" s="370"/>
      <c r="BKB32" s="370"/>
      <c r="BKC32" s="370"/>
      <c r="BKD32" s="370"/>
      <c r="BKE32" s="370"/>
      <c r="BKF32" s="370"/>
      <c r="BKG32" s="370"/>
      <c r="BKH32" s="370"/>
      <c r="BKI32" s="370"/>
      <c r="BKJ32" s="370"/>
      <c r="BKK32" s="370"/>
      <c r="BKL32" s="370"/>
      <c r="BKM32" s="370"/>
      <c r="BKN32" s="370"/>
      <c r="BKO32" s="370"/>
      <c r="BKP32" s="370"/>
      <c r="BKQ32" s="370"/>
      <c r="BKR32" s="370"/>
      <c r="BKS32" s="370"/>
      <c r="BKT32" s="370"/>
      <c r="BKU32" s="370"/>
      <c r="BKV32" s="370"/>
      <c r="BKW32" s="370"/>
      <c r="BKX32" s="370"/>
      <c r="BKY32" s="370"/>
      <c r="BKZ32" s="370"/>
      <c r="BLA32" s="370"/>
      <c r="BLB32" s="370"/>
      <c r="BLC32" s="370"/>
      <c r="BLD32" s="370"/>
      <c r="BLE32" s="370"/>
      <c r="BLF32" s="370"/>
      <c r="BLG32" s="370"/>
      <c r="BLH32" s="370"/>
      <c r="BLI32" s="370"/>
      <c r="BLJ32" s="370"/>
      <c r="BLK32" s="370"/>
      <c r="BLL32" s="370"/>
      <c r="BLM32" s="370"/>
      <c r="BLN32" s="370"/>
      <c r="BLO32" s="370"/>
      <c r="BLP32" s="370"/>
      <c r="BLQ32" s="370"/>
      <c r="BLR32" s="370"/>
      <c r="BLS32" s="370"/>
      <c r="BLT32" s="370"/>
      <c r="BLU32" s="370"/>
      <c r="BLV32" s="370"/>
      <c r="BLW32" s="370"/>
      <c r="BLX32" s="370"/>
      <c r="BLY32" s="370"/>
      <c r="BLZ32" s="370"/>
    </row>
    <row r="33" spans="1:1690" s="118" customFormat="1" ht="10" x14ac:dyDescent="0.2">
      <c r="A33" s="396"/>
      <c r="B33" s="379" t="s">
        <v>133</v>
      </c>
      <c r="C33" s="377">
        <v>0.65197000000000005</v>
      </c>
      <c r="D33" s="377">
        <v>0.63051000000000001</v>
      </c>
      <c r="E33" s="377">
        <v>0.66088999999999998</v>
      </c>
      <c r="F33" s="377">
        <v>0.66761999999999999</v>
      </c>
      <c r="G33" s="377">
        <v>0.66536399999999996</v>
      </c>
      <c r="H33" s="377">
        <v>0.62989200000000001</v>
      </c>
      <c r="I33" s="377">
        <v>0.65606700000000007</v>
      </c>
      <c r="J33" s="377">
        <v>0.65067200000000003</v>
      </c>
      <c r="K33" s="377">
        <v>0.66070700000000004</v>
      </c>
      <c r="L33" s="377">
        <v>0.66754999999999998</v>
      </c>
      <c r="M33" s="377">
        <v>0.668327</v>
      </c>
      <c r="N33" s="377">
        <v>0.63766599999999996</v>
      </c>
      <c r="O33" s="377">
        <v>0.651084</v>
      </c>
      <c r="P33" s="377">
        <v>0.66287600000000002</v>
      </c>
      <c r="Q33" s="377">
        <v>0.66614193999999993</v>
      </c>
      <c r="R33" s="377">
        <v>0.67613442000000001</v>
      </c>
      <c r="S33" s="377">
        <v>0.67731205000000005</v>
      </c>
      <c r="T33" s="377">
        <v>0.68619692999999993</v>
      </c>
      <c r="U33" s="377">
        <v>0.67988673000000011</v>
      </c>
      <c r="V33" s="377">
        <v>0.65792061000000002</v>
      </c>
      <c r="W33" s="377">
        <v>0.63965932000000003</v>
      </c>
      <c r="X33" s="377">
        <v>0.63177366999999995</v>
      </c>
      <c r="Y33" s="377">
        <v>0.61999566000000006</v>
      </c>
      <c r="Z33" s="377">
        <v>0.64533355000000003</v>
      </c>
      <c r="AA33" s="377">
        <v>0.66651104000000005</v>
      </c>
      <c r="AB33" s="377">
        <v>0.66041135999999989</v>
      </c>
      <c r="AC33" s="377">
        <v>0.65678299999999989</v>
      </c>
      <c r="AD33" s="380"/>
      <c r="AE33" s="380"/>
      <c r="AF33" s="380"/>
      <c r="AG33" s="380"/>
      <c r="AH33" s="380"/>
      <c r="AI33" s="380"/>
      <c r="AJ33" s="380"/>
      <c r="AK33" s="380"/>
      <c r="AL33" s="38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c r="CF33" s="370"/>
      <c r="CG33" s="370"/>
      <c r="CH33" s="370"/>
      <c r="CI33" s="370"/>
      <c r="CJ33" s="370"/>
      <c r="CK33" s="370"/>
      <c r="CL33" s="370"/>
      <c r="CM33" s="370"/>
      <c r="CN33" s="370"/>
      <c r="CO33" s="370"/>
      <c r="CP33" s="370"/>
      <c r="CQ33" s="370"/>
      <c r="CR33" s="370"/>
      <c r="CS33" s="370"/>
      <c r="CT33" s="370"/>
      <c r="CU33" s="370"/>
      <c r="CV33" s="370"/>
      <c r="CW33" s="370"/>
      <c r="CX33" s="370"/>
      <c r="CY33" s="370"/>
      <c r="CZ33" s="370"/>
      <c r="DA33" s="370"/>
      <c r="DB33" s="370"/>
      <c r="DC33" s="370"/>
      <c r="DD33" s="370"/>
      <c r="DE33" s="370"/>
      <c r="DF33" s="370"/>
      <c r="DG33" s="370"/>
      <c r="DH33" s="370"/>
      <c r="DI33" s="370"/>
      <c r="DJ33" s="370"/>
      <c r="DK33" s="370"/>
      <c r="DL33" s="370"/>
      <c r="DM33" s="370"/>
      <c r="DN33" s="370"/>
      <c r="DO33" s="370"/>
      <c r="DP33" s="370"/>
      <c r="DQ33" s="370"/>
      <c r="DR33" s="370"/>
      <c r="DS33" s="370"/>
      <c r="DT33" s="370"/>
      <c r="DU33" s="370"/>
      <c r="DV33" s="370"/>
      <c r="DW33" s="370"/>
      <c r="DX33" s="370"/>
      <c r="DY33" s="370"/>
      <c r="DZ33" s="370"/>
      <c r="EA33" s="370"/>
      <c r="EB33" s="370"/>
      <c r="EC33" s="370"/>
      <c r="ED33" s="370"/>
      <c r="EE33" s="370"/>
      <c r="EF33" s="370"/>
      <c r="EG33" s="370"/>
      <c r="EH33" s="370"/>
      <c r="EI33" s="370"/>
      <c r="EJ33" s="370"/>
      <c r="EK33" s="370"/>
      <c r="EL33" s="370"/>
      <c r="EM33" s="370"/>
      <c r="EN33" s="370"/>
      <c r="EO33" s="370"/>
      <c r="EP33" s="370"/>
      <c r="EQ33" s="370"/>
      <c r="ER33" s="370"/>
      <c r="ES33" s="370"/>
      <c r="ET33" s="370"/>
      <c r="EU33" s="370"/>
      <c r="EV33" s="370"/>
      <c r="EW33" s="370"/>
      <c r="EX33" s="370"/>
      <c r="EY33" s="370"/>
      <c r="EZ33" s="370"/>
      <c r="FA33" s="370"/>
      <c r="FB33" s="370"/>
      <c r="FC33" s="370"/>
      <c r="FD33" s="370"/>
      <c r="FE33" s="370"/>
      <c r="FF33" s="370"/>
      <c r="FG33" s="370"/>
      <c r="FH33" s="370"/>
      <c r="FI33" s="370"/>
      <c r="FJ33" s="370"/>
      <c r="FK33" s="370"/>
      <c r="FL33" s="370"/>
      <c r="FM33" s="370"/>
      <c r="FN33" s="370"/>
      <c r="FO33" s="370"/>
      <c r="FP33" s="370"/>
      <c r="FQ33" s="370"/>
      <c r="FR33" s="370"/>
      <c r="FS33" s="370"/>
      <c r="FT33" s="370"/>
      <c r="FU33" s="370"/>
      <c r="FV33" s="370"/>
      <c r="FW33" s="370"/>
      <c r="FX33" s="370"/>
      <c r="FY33" s="370"/>
      <c r="FZ33" s="370"/>
      <c r="GA33" s="370"/>
      <c r="GB33" s="370"/>
      <c r="GC33" s="370"/>
      <c r="GD33" s="370"/>
      <c r="GE33" s="370"/>
      <c r="GF33" s="370"/>
      <c r="GG33" s="370"/>
      <c r="GH33" s="370"/>
      <c r="GI33" s="370"/>
      <c r="GJ33" s="370"/>
      <c r="GK33" s="370"/>
      <c r="GL33" s="370"/>
      <c r="GM33" s="370"/>
      <c r="GN33" s="370"/>
      <c r="GO33" s="370"/>
      <c r="GP33" s="370"/>
      <c r="GQ33" s="370"/>
      <c r="GR33" s="370"/>
      <c r="GS33" s="370"/>
      <c r="GT33" s="370"/>
      <c r="GU33" s="370"/>
      <c r="GV33" s="370"/>
      <c r="GW33" s="370"/>
      <c r="GX33" s="370"/>
      <c r="GY33" s="370"/>
      <c r="GZ33" s="370"/>
      <c r="HA33" s="370"/>
      <c r="HB33" s="370"/>
      <c r="HC33" s="370"/>
      <c r="HD33" s="370"/>
      <c r="HE33" s="370"/>
      <c r="HF33" s="370"/>
      <c r="HG33" s="370"/>
      <c r="HH33" s="370"/>
      <c r="HI33" s="370"/>
      <c r="HJ33" s="370"/>
      <c r="HK33" s="370"/>
      <c r="HL33" s="370"/>
      <c r="HM33" s="370"/>
      <c r="HN33" s="370"/>
      <c r="HO33" s="370"/>
      <c r="HP33" s="370"/>
      <c r="HQ33" s="370"/>
      <c r="HR33" s="370"/>
      <c r="HS33" s="370"/>
      <c r="HT33" s="370"/>
      <c r="HU33" s="370"/>
      <c r="HV33" s="370"/>
      <c r="HW33" s="370"/>
      <c r="HX33" s="370"/>
      <c r="HY33" s="370"/>
      <c r="HZ33" s="370"/>
      <c r="IA33" s="370"/>
      <c r="IB33" s="370"/>
      <c r="IC33" s="370"/>
      <c r="ID33" s="370"/>
      <c r="IE33" s="370"/>
      <c r="IF33" s="370"/>
      <c r="IG33" s="370"/>
      <c r="IH33" s="370"/>
      <c r="II33" s="370"/>
      <c r="IJ33" s="370"/>
      <c r="IK33" s="370"/>
      <c r="IL33" s="370"/>
      <c r="IM33" s="370"/>
      <c r="IN33" s="370"/>
      <c r="IO33" s="370"/>
      <c r="IP33" s="370"/>
      <c r="IQ33" s="370"/>
      <c r="IR33" s="370"/>
      <c r="IS33" s="370"/>
      <c r="IT33" s="370"/>
      <c r="IU33" s="370"/>
      <c r="IV33" s="370"/>
      <c r="IW33" s="370"/>
      <c r="IX33" s="370"/>
      <c r="IY33" s="370"/>
      <c r="IZ33" s="370"/>
      <c r="JA33" s="370"/>
      <c r="JB33" s="370"/>
      <c r="JC33" s="370"/>
      <c r="JD33" s="370"/>
      <c r="JE33" s="370"/>
      <c r="JF33" s="370"/>
      <c r="JG33" s="370"/>
      <c r="JH33" s="370"/>
      <c r="JI33" s="370"/>
      <c r="JJ33" s="370"/>
      <c r="JK33" s="370"/>
      <c r="JL33" s="370"/>
      <c r="JM33" s="370"/>
      <c r="JN33" s="370"/>
      <c r="JO33" s="370"/>
      <c r="JP33" s="370"/>
      <c r="JQ33" s="370"/>
      <c r="JR33" s="370"/>
      <c r="JS33" s="370"/>
      <c r="JT33" s="370"/>
      <c r="JU33" s="370"/>
      <c r="JV33" s="370"/>
      <c r="JW33" s="370"/>
      <c r="JX33" s="370"/>
      <c r="JY33" s="370"/>
      <c r="JZ33" s="370"/>
      <c r="KA33" s="370"/>
      <c r="KB33" s="370"/>
      <c r="KC33" s="370"/>
      <c r="KD33" s="370"/>
      <c r="KE33" s="370"/>
      <c r="KF33" s="370"/>
      <c r="KG33" s="370"/>
      <c r="KH33" s="370"/>
      <c r="KI33" s="370"/>
      <c r="KJ33" s="370"/>
      <c r="KK33" s="370"/>
      <c r="KL33" s="370"/>
      <c r="KM33" s="370"/>
      <c r="KN33" s="370"/>
      <c r="KO33" s="370"/>
      <c r="KP33" s="370"/>
      <c r="KQ33" s="370"/>
      <c r="KR33" s="370"/>
      <c r="KS33" s="370"/>
      <c r="KT33" s="370"/>
      <c r="KU33" s="370"/>
      <c r="KV33" s="370"/>
      <c r="KW33" s="370"/>
      <c r="KX33" s="370"/>
      <c r="KY33" s="370"/>
      <c r="KZ33" s="370"/>
      <c r="LA33" s="370"/>
      <c r="LB33" s="370"/>
      <c r="LC33" s="370"/>
      <c r="LD33" s="370"/>
      <c r="LE33" s="370"/>
      <c r="LF33" s="370"/>
      <c r="LG33" s="370"/>
      <c r="LH33" s="370"/>
      <c r="LI33" s="370"/>
      <c r="LJ33" s="370"/>
      <c r="LK33" s="370"/>
      <c r="LL33" s="370"/>
      <c r="LM33" s="370"/>
      <c r="LN33" s="370"/>
      <c r="LO33" s="370"/>
      <c r="LP33" s="370"/>
      <c r="LQ33" s="370"/>
      <c r="LR33" s="370"/>
      <c r="LS33" s="370"/>
      <c r="LT33" s="370"/>
      <c r="LU33" s="370"/>
      <c r="LV33" s="370"/>
      <c r="LW33" s="370"/>
      <c r="LX33" s="370"/>
      <c r="LY33" s="370"/>
      <c r="LZ33" s="370"/>
      <c r="MA33" s="370"/>
      <c r="MB33" s="370"/>
      <c r="MC33" s="370"/>
      <c r="MD33" s="370"/>
      <c r="ME33" s="370"/>
      <c r="MF33" s="370"/>
      <c r="MG33" s="370"/>
      <c r="MH33" s="370"/>
      <c r="MI33" s="370"/>
      <c r="MJ33" s="370"/>
      <c r="MK33" s="370"/>
      <c r="ML33" s="370"/>
      <c r="MM33" s="370"/>
      <c r="MN33" s="370"/>
      <c r="MO33" s="370"/>
      <c r="MP33" s="370"/>
      <c r="MQ33" s="370"/>
      <c r="MR33" s="370"/>
      <c r="MS33" s="370"/>
      <c r="MT33" s="370"/>
      <c r="MU33" s="370"/>
      <c r="MV33" s="370"/>
      <c r="MW33" s="370"/>
      <c r="MX33" s="370"/>
      <c r="MY33" s="370"/>
      <c r="MZ33" s="370"/>
      <c r="NA33" s="370"/>
      <c r="NB33" s="370"/>
      <c r="NC33" s="370"/>
      <c r="ND33" s="370"/>
      <c r="NE33" s="370"/>
      <c r="NF33" s="370"/>
      <c r="NG33" s="370"/>
      <c r="NH33" s="370"/>
      <c r="NI33" s="370"/>
      <c r="NJ33" s="370"/>
      <c r="NK33" s="370"/>
      <c r="NL33" s="370"/>
      <c r="NM33" s="370"/>
      <c r="NN33" s="370"/>
      <c r="NO33" s="370"/>
      <c r="NP33" s="370"/>
      <c r="NQ33" s="370"/>
      <c r="NR33" s="370"/>
      <c r="NS33" s="370"/>
      <c r="NT33" s="370"/>
      <c r="NU33" s="370"/>
      <c r="NV33" s="370"/>
      <c r="NW33" s="370"/>
      <c r="NX33" s="370"/>
      <c r="NY33" s="370"/>
      <c r="NZ33" s="370"/>
      <c r="OA33" s="370"/>
      <c r="OB33" s="370"/>
      <c r="OC33" s="370"/>
      <c r="OD33" s="370"/>
      <c r="OE33" s="370"/>
      <c r="OF33" s="370"/>
      <c r="OG33" s="370"/>
      <c r="OH33" s="370"/>
      <c r="OI33" s="370"/>
      <c r="OJ33" s="370"/>
      <c r="OK33" s="370"/>
      <c r="OL33" s="370"/>
      <c r="OM33" s="370"/>
      <c r="ON33" s="370"/>
      <c r="OO33" s="370"/>
      <c r="OP33" s="370"/>
      <c r="OQ33" s="370"/>
      <c r="OR33" s="370"/>
      <c r="OS33" s="370"/>
      <c r="OT33" s="370"/>
      <c r="OU33" s="370"/>
      <c r="OV33" s="370"/>
      <c r="OW33" s="370"/>
      <c r="OX33" s="370"/>
      <c r="OY33" s="370"/>
      <c r="OZ33" s="370"/>
      <c r="PA33" s="370"/>
      <c r="PB33" s="370"/>
      <c r="PC33" s="370"/>
      <c r="PD33" s="370"/>
      <c r="PE33" s="370"/>
      <c r="PF33" s="370"/>
      <c r="PG33" s="370"/>
      <c r="PH33" s="370"/>
      <c r="PI33" s="370"/>
      <c r="PJ33" s="370"/>
      <c r="PK33" s="370"/>
      <c r="PL33" s="370"/>
      <c r="PM33" s="370"/>
      <c r="PN33" s="370"/>
      <c r="PO33" s="370"/>
      <c r="PP33" s="370"/>
      <c r="PQ33" s="370"/>
      <c r="PR33" s="370"/>
      <c r="PS33" s="370"/>
      <c r="PT33" s="370"/>
      <c r="PU33" s="370"/>
      <c r="PV33" s="370"/>
      <c r="PW33" s="370"/>
      <c r="PX33" s="370"/>
      <c r="PY33" s="370"/>
      <c r="PZ33" s="370"/>
      <c r="QA33" s="370"/>
      <c r="QB33" s="370"/>
      <c r="QC33" s="370"/>
      <c r="QD33" s="370"/>
      <c r="QE33" s="370"/>
      <c r="QF33" s="370"/>
      <c r="QG33" s="370"/>
      <c r="QH33" s="370"/>
      <c r="QI33" s="370"/>
      <c r="QJ33" s="370"/>
      <c r="QK33" s="370"/>
      <c r="QL33" s="370"/>
      <c r="QM33" s="370"/>
      <c r="QN33" s="370"/>
      <c r="QO33" s="370"/>
      <c r="QP33" s="370"/>
      <c r="QQ33" s="370"/>
      <c r="QR33" s="370"/>
      <c r="QS33" s="370"/>
      <c r="QT33" s="370"/>
      <c r="QU33" s="370"/>
      <c r="QV33" s="370"/>
      <c r="QW33" s="370"/>
      <c r="QX33" s="370"/>
      <c r="QY33" s="370"/>
      <c r="QZ33" s="370"/>
      <c r="RA33" s="370"/>
      <c r="RB33" s="370"/>
      <c r="RC33" s="370"/>
      <c r="RD33" s="370"/>
      <c r="RE33" s="370"/>
      <c r="RF33" s="370"/>
      <c r="RG33" s="370"/>
      <c r="RH33" s="370"/>
      <c r="RI33" s="370"/>
      <c r="RJ33" s="370"/>
      <c r="RK33" s="370"/>
      <c r="RL33" s="370"/>
      <c r="RM33" s="370"/>
      <c r="RN33" s="370"/>
      <c r="RO33" s="370"/>
      <c r="RP33" s="370"/>
      <c r="RQ33" s="370"/>
      <c r="RR33" s="370"/>
      <c r="RS33" s="370"/>
      <c r="RT33" s="370"/>
      <c r="RU33" s="370"/>
      <c r="RV33" s="370"/>
      <c r="RW33" s="370"/>
      <c r="RX33" s="370"/>
      <c r="RY33" s="370"/>
      <c r="RZ33" s="370"/>
      <c r="SA33" s="370"/>
      <c r="SB33" s="370"/>
      <c r="SC33" s="370"/>
      <c r="SD33" s="370"/>
      <c r="SE33" s="370"/>
      <c r="SF33" s="370"/>
      <c r="SG33" s="370"/>
      <c r="SH33" s="370"/>
      <c r="SI33" s="370"/>
      <c r="SJ33" s="370"/>
      <c r="SK33" s="370"/>
      <c r="SL33" s="370"/>
      <c r="SM33" s="370"/>
      <c r="SN33" s="370"/>
      <c r="SO33" s="370"/>
      <c r="SP33" s="370"/>
      <c r="SQ33" s="370"/>
      <c r="SR33" s="370"/>
      <c r="SS33" s="370"/>
      <c r="ST33" s="370"/>
      <c r="SU33" s="370"/>
      <c r="SV33" s="370"/>
      <c r="SW33" s="370"/>
      <c r="SX33" s="370"/>
      <c r="SY33" s="370"/>
      <c r="SZ33" s="370"/>
      <c r="TA33" s="370"/>
      <c r="TB33" s="370"/>
      <c r="TC33" s="370"/>
      <c r="TD33" s="370"/>
      <c r="TE33" s="370"/>
      <c r="TF33" s="370"/>
      <c r="TG33" s="370"/>
      <c r="TH33" s="370"/>
      <c r="TI33" s="370"/>
      <c r="TJ33" s="370"/>
      <c r="TK33" s="370"/>
      <c r="TL33" s="370"/>
      <c r="TM33" s="370"/>
      <c r="TN33" s="370"/>
      <c r="TO33" s="370"/>
      <c r="TP33" s="370"/>
      <c r="TQ33" s="370"/>
      <c r="TR33" s="370"/>
      <c r="TS33" s="370"/>
      <c r="TT33" s="370"/>
      <c r="TU33" s="370"/>
      <c r="TV33" s="370"/>
      <c r="TW33" s="370"/>
      <c r="TX33" s="370"/>
      <c r="TY33" s="370"/>
      <c r="TZ33" s="370"/>
      <c r="UA33" s="370"/>
      <c r="UB33" s="370"/>
      <c r="UC33" s="370"/>
      <c r="UD33" s="370"/>
      <c r="UE33" s="370"/>
      <c r="UF33" s="370"/>
      <c r="UG33" s="370"/>
      <c r="UH33" s="370"/>
      <c r="UI33" s="370"/>
      <c r="UJ33" s="370"/>
      <c r="UK33" s="370"/>
      <c r="UL33" s="370"/>
      <c r="UM33" s="370"/>
      <c r="UN33" s="370"/>
      <c r="UO33" s="370"/>
      <c r="UP33" s="370"/>
      <c r="UQ33" s="370"/>
      <c r="UR33" s="370"/>
      <c r="US33" s="370"/>
      <c r="UT33" s="370"/>
      <c r="UU33" s="370"/>
      <c r="UV33" s="370"/>
      <c r="UW33" s="370"/>
      <c r="UX33" s="370"/>
      <c r="UY33" s="370"/>
      <c r="UZ33" s="370"/>
      <c r="VA33" s="370"/>
      <c r="VB33" s="370"/>
      <c r="VC33" s="370"/>
      <c r="VD33" s="370"/>
      <c r="VE33" s="370"/>
      <c r="VF33" s="370"/>
      <c r="VG33" s="370"/>
      <c r="VH33" s="370"/>
      <c r="VI33" s="370"/>
      <c r="VJ33" s="370"/>
      <c r="VK33" s="370"/>
      <c r="VL33" s="370"/>
      <c r="VM33" s="370"/>
      <c r="VN33" s="370"/>
      <c r="VO33" s="370"/>
      <c r="VP33" s="370"/>
      <c r="VQ33" s="370"/>
      <c r="VR33" s="370"/>
      <c r="VS33" s="370"/>
      <c r="VT33" s="370"/>
      <c r="VU33" s="370"/>
      <c r="VV33" s="370"/>
      <c r="VW33" s="370"/>
      <c r="VX33" s="370"/>
      <c r="VY33" s="370"/>
      <c r="VZ33" s="370"/>
      <c r="WA33" s="370"/>
      <c r="WB33" s="370"/>
      <c r="WC33" s="370"/>
      <c r="WD33" s="370"/>
      <c r="WE33" s="370"/>
      <c r="WF33" s="370"/>
      <c r="WG33" s="370"/>
      <c r="WH33" s="370"/>
      <c r="WI33" s="370"/>
      <c r="WJ33" s="370"/>
      <c r="WK33" s="370"/>
      <c r="WL33" s="370"/>
      <c r="WM33" s="370"/>
      <c r="WN33" s="370"/>
      <c r="WO33" s="370"/>
      <c r="WP33" s="370"/>
      <c r="WQ33" s="370"/>
      <c r="WR33" s="370"/>
      <c r="WS33" s="370"/>
      <c r="WT33" s="370"/>
      <c r="WU33" s="370"/>
      <c r="WV33" s="370"/>
      <c r="WW33" s="370"/>
      <c r="WX33" s="370"/>
      <c r="WY33" s="370"/>
      <c r="WZ33" s="370"/>
      <c r="XA33" s="370"/>
      <c r="XB33" s="370"/>
      <c r="XC33" s="370"/>
      <c r="XD33" s="370"/>
      <c r="XE33" s="370"/>
      <c r="XF33" s="370"/>
      <c r="XG33" s="370"/>
      <c r="XH33" s="370"/>
      <c r="XI33" s="370"/>
      <c r="XJ33" s="370"/>
      <c r="XK33" s="370"/>
      <c r="XL33" s="370"/>
      <c r="XM33" s="370"/>
      <c r="XN33" s="370"/>
      <c r="XO33" s="370"/>
      <c r="XP33" s="370"/>
      <c r="XQ33" s="370"/>
      <c r="XR33" s="370"/>
      <c r="XS33" s="370"/>
      <c r="XT33" s="370"/>
      <c r="XU33" s="370"/>
      <c r="XV33" s="370"/>
      <c r="XW33" s="370"/>
      <c r="XX33" s="370"/>
      <c r="XY33" s="370"/>
      <c r="XZ33" s="370"/>
      <c r="YA33" s="370"/>
      <c r="YB33" s="370"/>
      <c r="YC33" s="370"/>
      <c r="YD33" s="370"/>
      <c r="YE33" s="370"/>
      <c r="YF33" s="370"/>
      <c r="YG33" s="370"/>
      <c r="YH33" s="370"/>
      <c r="YI33" s="370"/>
      <c r="YJ33" s="370"/>
      <c r="YK33" s="370"/>
      <c r="YL33" s="370"/>
      <c r="YM33" s="370"/>
      <c r="YN33" s="370"/>
      <c r="YO33" s="370"/>
      <c r="YP33" s="370"/>
      <c r="YQ33" s="370"/>
      <c r="YR33" s="370"/>
      <c r="YS33" s="370"/>
      <c r="YT33" s="370"/>
      <c r="YU33" s="370"/>
      <c r="YV33" s="370"/>
      <c r="YW33" s="370"/>
      <c r="YX33" s="370"/>
      <c r="YY33" s="370"/>
      <c r="YZ33" s="370"/>
      <c r="ZA33" s="370"/>
      <c r="ZB33" s="370"/>
      <c r="ZC33" s="370"/>
      <c r="ZD33" s="370"/>
      <c r="ZE33" s="370"/>
      <c r="ZF33" s="370"/>
      <c r="ZG33" s="370"/>
      <c r="ZH33" s="370"/>
      <c r="ZI33" s="370"/>
      <c r="ZJ33" s="370"/>
      <c r="ZK33" s="370"/>
      <c r="ZL33" s="370"/>
      <c r="ZM33" s="370"/>
      <c r="ZN33" s="370"/>
      <c r="ZO33" s="370"/>
      <c r="ZP33" s="370"/>
      <c r="ZQ33" s="370"/>
      <c r="ZR33" s="370"/>
      <c r="ZS33" s="370"/>
      <c r="ZT33" s="370"/>
      <c r="ZU33" s="370"/>
      <c r="ZV33" s="370"/>
      <c r="ZW33" s="370"/>
      <c r="ZX33" s="370"/>
      <c r="ZY33" s="370"/>
      <c r="ZZ33" s="370"/>
      <c r="AAA33" s="370"/>
      <c r="AAB33" s="370"/>
      <c r="AAC33" s="370"/>
      <c r="AAD33" s="370"/>
      <c r="AAE33" s="370"/>
      <c r="AAF33" s="370"/>
      <c r="AAG33" s="370"/>
      <c r="AAH33" s="370"/>
      <c r="AAI33" s="370"/>
      <c r="AAJ33" s="370"/>
      <c r="AAK33" s="370"/>
      <c r="AAL33" s="370"/>
      <c r="AAM33" s="370"/>
      <c r="AAN33" s="370"/>
      <c r="AAO33" s="370"/>
      <c r="AAP33" s="370"/>
      <c r="AAQ33" s="370"/>
      <c r="AAR33" s="370"/>
      <c r="AAS33" s="370"/>
      <c r="AAT33" s="370"/>
      <c r="AAU33" s="370"/>
      <c r="AAV33" s="370"/>
      <c r="AAW33" s="370"/>
      <c r="AAX33" s="370"/>
      <c r="AAY33" s="370"/>
      <c r="AAZ33" s="370"/>
      <c r="ABA33" s="370"/>
      <c r="ABB33" s="370"/>
      <c r="ABC33" s="370"/>
      <c r="ABD33" s="370"/>
      <c r="ABE33" s="370"/>
      <c r="ABF33" s="370"/>
      <c r="ABG33" s="370"/>
      <c r="ABH33" s="370"/>
      <c r="ABI33" s="370"/>
      <c r="ABJ33" s="370"/>
      <c r="ABK33" s="370"/>
      <c r="ABL33" s="370"/>
      <c r="ABM33" s="370"/>
      <c r="ABN33" s="370"/>
      <c r="ABO33" s="370"/>
      <c r="ABP33" s="370"/>
      <c r="ABQ33" s="370"/>
      <c r="ABR33" s="370"/>
      <c r="ABS33" s="370"/>
      <c r="ABT33" s="370"/>
      <c r="ABU33" s="370"/>
      <c r="ABV33" s="370"/>
      <c r="ABW33" s="370"/>
      <c r="ABX33" s="370"/>
      <c r="ABY33" s="370"/>
      <c r="ABZ33" s="370"/>
      <c r="ACA33" s="370"/>
      <c r="ACB33" s="370"/>
      <c r="ACC33" s="370"/>
      <c r="ACD33" s="370"/>
      <c r="ACE33" s="370"/>
      <c r="ACF33" s="370"/>
      <c r="ACG33" s="370"/>
      <c r="ACH33" s="370"/>
      <c r="ACI33" s="370"/>
      <c r="ACJ33" s="370"/>
      <c r="ACK33" s="370"/>
      <c r="ACL33" s="370"/>
      <c r="ACM33" s="370"/>
      <c r="ACN33" s="370"/>
      <c r="ACO33" s="370"/>
      <c r="ACP33" s="370"/>
      <c r="ACQ33" s="370"/>
      <c r="ACR33" s="370"/>
      <c r="ACS33" s="370"/>
      <c r="ACT33" s="370"/>
      <c r="ACU33" s="370"/>
      <c r="ACV33" s="370"/>
      <c r="ACW33" s="370"/>
      <c r="ACX33" s="370"/>
      <c r="ACY33" s="370"/>
      <c r="ACZ33" s="370"/>
      <c r="ADA33" s="370"/>
      <c r="ADB33" s="370"/>
      <c r="ADC33" s="370"/>
      <c r="ADD33" s="370"/>
      <c r="ADE33" s="370"/>
      <c r="ADF33" s="370"/>
      <c r="ADG33" s="370"/>
      <c r="ADH33" s="370"/>
      <c r="ADI33" s="370"/>
      <c r="ADJ33" s="370"/>
      <c r="ADK33" s="370"/>
      <c r="ADL33" s="370"/>
      <c r="ADM33" s="370"/>
      <c r="ADN33" s="370"/>
      <c r="ADO33" s="370"/>
      <c r="ADP33" s="370"/>
      <c r="ADQ33" s="370"/>
      <c r="ADR33" s="370"/>
      <c r="ADS33" s="370"/>
      <c r="ADT33" s="370"/>
      <c r="ADU33" s="370"/>
      <c r="ADV33" s="370"/>
      <c r="ADW33" s="370"/>
      <c r="ADX33" s="370"/>
      <c r="ADY33" s="370"/>
      <c r="ADZ33" s="370"/>
      <c r="AEA33" s="370"/>
      <c r="AEB33" s="370"/>
      <c r="AEC33" s="370"/>
      <c r="AED33" s="370"/>
      <c r="AEE33" s="370"/>
      <c r="AEF33" s="370"/>
      <c r="AEG33" s="370"/>
      <c r="AEH33" s="370"/>
      <c r="AEI33" s="370"/>
      <c r="AEJ33" s="370"/>
      <c r="AEK33" s="370"/>
      <c r="AEL33" s="370"/>
      <c r="AEM33" s="370"/>
      <c r="AEN33" s="370"/>
      <c r="AEO33" s="370"/>
      <c r="AEP33" s="370"/>
      <c r="AEQ33" s="370"/>
      <c r="AER33" s="370"/>
      <c r="AES33" s="370"/>
      <c r="AET33" s="370"/>
      <c r="AEU33" s="370"/>
      <c r="AEV33" s="370"/>
      <c r="AEW33" s="370"/>
      <c r="AEX33" s="370"/>
      <c r="AEY33" s="370"/>
      <c r="AEZ33" s="370"/>
      <c r="AFA33" s="370"/>
      <c r="AFB33" s="370"/>
      <c r="AFC33" s="370"/>
      <c r="AFD33" s="370"/>
      <c r="AFE33" s="370"/>
      <c r="AFF33" s="370"/>
      <c r="AFG33" s="370"/>
      <c r="AFH33" s="370"/>
      <c r="AFI33" s="370"/>
      <c r="AFJ33" s="370"/>
      <c r="AFK33" s="370"/>
      <c r="AFL33" s="370"/>
      <c r="AFM33" s="370"/>
      <c r="AFN33" s="370"/>
      <c r="AFO33" s="370"/>
      <c r="AFP33" s="370"/>
      <c r="AFQ33" s="370"/>
      <c r="AFR33" s="370"/>
      <c r="AFS33" s="370"/>
      <c r="AFT33" s="370"/>
      <c r="AFU33" s="370"/>
      <c r="AFV33" s="370"/>
      <c r="AFW33" s="370"/>
      <c r="AFX33" s="370"/>
      <c r="AFY33" s="370"/>
      <c r="AFZ33" s="370"/>
      <c r="AGA33" s="370"/>
      <c r="AGB33" s="370"/>
      <c r="AGC33" s="370"/>
      <c r="AGD33" s="370"/>
      <c r="AGE33" s="370"/>
      <c r="AGF33" s="370"/>
      <c r="AGG33" s="370"/>
      <c r="AGH33" s="370"/>
      <c r="AGI33" s="370"/>
      <c r="AGJ33" s="370"/>
      <c r="AGK33" s="370"/>
      <c r="AGL33" s="370"/>
      <c r="AGM33" s="370"/>
      <c r="AGN33" s="370"/>
      <c r="AGO33" s="370"/>
      <c r="AGP33" s="370"/>
      <c r="AGQ33" s="370"/>
      <c r="AGR33" s="370"/>
      <c r="AGS33" s="370"/>
      <c r="AGT33" s="370"/>
      <c r="AGU33" s="370"/>
      <c r="AGV33" s="370"/>
      <c r="AGW33" s="370"/>
      <c r="AGX33" s="370"/>
      <c r="AGY33" s="370"/>
      <c r="AGZ33" s="370"/>
      <c r="AHA33" s="370"/>
      <c r="AHB33" s="370"/>
      <c r="AHC33" s="370"/>
      <c r="AHD33" s="370"/>
      <c r="AHE33" s="370"/>
      <c r="AHF33" s="370"/>
      <c r="AHG33" s="370"/>
      <c r="AHH33" s="370"/>
      <c r="AHI33" s="370"/>
      <c r="AHJ33" s="370"/>
      <c r="AHK33" s="370"/>
      <c r="AHL33" s="370"/>
      <c r="AHM33" s="370"/>
      <c r="AHN33" s="370"/>
      <c r="AHO33" s="370"/>
      <c r="AHP33" s="370"/>
      <c r="AHQ33" s="370"/>
      <c r="AHR33" s="370"/>
      <c r="AHS33" s="370"/>
      <c r="AHT33" s="370"/>
      <c r="AHU33" s="370"/>
      <c r="AHV33" s="370"/>
      <c r="AHW33" s="370"/>
      <c r="AHX33" s="370"/>
      <c r="AHY33" s="370"/>
      <c r="AHZ33" s="370"/>
      <c r="AIA33" s="370"/>
      <c r="AIB33" s="370"/>
      <c r="AIC33" s="370"/>
      <c r="AID33" s="370"/>
      <c r="AIE33" s="370"/>
      <c r="AIF33" s="370"/>
      <c r="AIG33" s="370"/>
      <c r="AIH33" s="370"/>
      <c r="AII33" s="370"/>
      <c r="AIJ33" s="370"/>
      <c r="AIK33" s="370"/>
      <c r="AIL33" s="370"/>
      <c r="AIM33" s="370"/>
      <c r="AIN33" s="370"/>
      <c r="AIO33" s="370"/>
      <c r="AIP33" s="370"/>
      <c r="AIQ33" s="370"/>
      <c r="AIR33" s="370"/>
      <c r="AIS33" s="370"/>
      <c r="AIT33" s="370"/>
      <c r="AIU33" s="370"/>
      <c r="AIV33" s="370"/>
      <c r="AIW33" s="370"/>
      <c r="AIX33" s="370"/>
      <c r="AIY33" s="370"/>
      <c r="AIZ33" s="370"/>
      <c r="AJA33" s="370"/>
      <c r="AJB33" s="370"/>
      <c r="AJC33" s="370"/>
      <c r="AJD33" s="370"/>
      <c r="AJE33" s="370"/>
      <c r="AJF33" s="370"/>
      <c r="AJG33" s="370"/>
      <c r="AJH33" s="370"/>
      <c r="AJI33" s="370"/>
      <c r="AJJ33" s="370"/>
      <c r="AJK33" s="370"/>
      <c r="AJL33" s="370"/>
      <c r="AJM33" s="370"/>
      <c r="AJN33" s="370"/>
      <c r="AJO33" s="370"/>
      <c r="AJP33" s="370"/>
      <c r="AJQ33" s="370"/>
      <c r="AJR33" s="370"/>
      <c r="AJS33" s="370"/>
      <c r="AJT33" s="370"/>
      <c r="AJU33" s="370"/>
      <c r="AJV33" s="370"/>
      <c r="AJW33" s="370"/>
      <c r="AJX33" s="370"/>
      <c r="AJY33" s="370"/>
      <c r="AJZ33" s="370"/>
      <c r="AKA33" s="370"/>
      <c r="AKB33" s="370"/>
      <c r="AKC33" s="370"/>
      <c r="AKD33" s="370"/>
      <c r="AKE33" s="370"/>
      <c r="AKF33" s="370"/>
      <c r="AKG33" s="370"/>
      <c r="AKH33" s="370"/>
      <c r="AKI33" s="370"/>
      <c r="AKJ33" s="370"/>
      <c r="AKK33" s="370"/>
      <c r="AKL33" s="370"/>
      <c r="AKM33" s="370"/>
      <c r="AKN33" s="370"/>
      <c r="AKO33" s="370"/>
      <c r="AKP33" s="370"/>
      <c r="AKQ33" s="370"/>
      <c r="AKR33" s="370"/>
      <c r="AKS33" s="370"/>
      <c r="AKT33" s="370"/>
      <c r="AKU33" s="370"/>
      <c r="AKV33" s="370"/>
      <c r="AKW33" s="370"/>
      <c r="AKX33" s="370"/>
      <c r="AKY33" s="370"/>
      <c r="AKZ33" s="370"/>
      <c r="ALA33" s="370"/>
      <c r="ALB33" s="370"/>
      <c r="ALC33" s="370"/>
      <c r="ALD33" s="370"/>
      <c r="ALE33" s="370"/>
      <c r="ALF33" s="370"/>
      <c r="ALG33" s="370"/>
      <c r="ALH33" s="370"/>
      <c r="ALI33" s="370"/>
      <c r="ALJ33" s="370"/>
      <c r="ALK33" s="370"/>
      <c r="ALL33" s="370"/>
      <c r="ALM33" s="370"/>
      <c r="ALN33" s="370"/>
      <c r="ALO33" s="370"/>
      <c r="ALP33" s="370"/>
      <c r="ALQ33" s="370"/>
      <c r="ALR33" s="370"/>
      <c r="ALS33" s="370"/>
      <c r="ALT33" s="370"/>
      <c r="ALU33" s="370"/>
      <c r="ALV33" s="370"/>
      <c r="ALW33" s="370"/>
      <c r="ALX33" s="370"/>
      <c r="ALY33" s="370"/>
      <c r="ALZ33" s="370"/>
      <c r="AMA33" s="370"/>
      <c r="AMB33" s="370"/>
      <c r="AMC33" s="370"/>
      <c r="AMD33" s="370"/>
      <c r="AME33" s="370"/>
      <c r="AMF33" s="370"/>
      <c r="AMG33" s="370"/>
      <c r="AMH33" s="370"/>
      <c r="AMI33" s="370"/>
      <c r="AMJ33" s="370"/>
      <c r="AMK33" s="370"/>
      <c r="AML33" s="370"/>
      <c r="AMM33" s="370"/>
      <c r="AMN33" s="370"/>
      <c r="AMO33" s="370"/>
      <c r="AMP33" s="370"/>
      <c r="AMQ33" s="370"/>
      <c r="AMR33" s="370"/>
      <c r="AMS33" s="370"/>
      <c r="AMT33" s="370"/>
      <c r="AMU33" s="370"/>
      <c r="AMV33" s="370"/>
      <c r="AMW33" s="370"/>
      <c r="AMX33" s="370"/>
      <c r="AMY33" s="370"/>
      <c r="AMZ33" s="370"/>
      <c r="ANA33" s="370"/>
      <c r="ANB33" s="370"/>
      <c r="ANC33" s="370"/>
      <c r="AND33" s="370"/>
      <c r="ANE33" s="370"/>
      <c r="ANF33" s="370"/>
      <c r="ANG33" s="370"/>
      <c r="ANH33" s="370"/>
      <c r="ANI33" s="370"/>
      <c r="ANJ33" s="370"/>
      <c r="ANK33" s="370"/>
      <c r="ANL33" s="370"/>
      <c r="ANM33" s="370"/>
      <c r="ANN33" s="370"/>
      <c r="ANO33" s="370"/>
      <c r="ANP33" s="370"/>
      <c r="ANQ33" s="370"/>
      <c r="ANR33" s="370"/>
      <c r="ANS33" s="370"/>
      <c r="ANT33" s="370"/>
      <c r="ANU33" s="370"/>
      <c r="ANV33" s="370"/>
      <c r="ANW33" s="370"/>
      <c r="ANX33" s="370"/>
      <c r="ANY33" s="370"/>
      <c r="ANZ33" s="370"/>
      <c r="AOA33" s="370"/>
      <c r="AOB33" s="370"/>
      <c r="AOC33" s="370"/>
      <c r="AOD33" s="370"/>
      <c r="AOE33" s="370"/>
      <c r="AOF33" s="370"/>
      <c r="AOG33" s="370"/>
      <c r="AOH33" s="370"/>
      <c r="AOI33" s="370"/>
      <c r="AOJ33" s="370"/>
      <c r="AOK33" s="370"/>
      <c r="AOL33" s="370"/>
      <c r="AOM33" s="370"/>
      <c r="AON33" s="370"/>
      <c r="AOO33" s="370"/>
      <c r="AOP33" s="370"/>
      <c r="AOQ33" s="370"/>
      <c r="AOR33" s="370"/>
      <c r="AOS33" s="370"/>
      <c r="AOT33" s="370"/>
      <c r="AOU33" s="370"/>
      <c r="AOV33" s="370"/>
      <c r="AOW33" s="370"/>
      <c r="AOX33" s="370"/>
      <c r="AOY33" s="370"/>
      <c r="AOZ33" s="370"/>
      <c r="APA33" s="370"/>
      <c r="APB33" s="370"/>
      <c r="APC33" s="370"/>
      <c r="APD33" s="370"/>
      <c r="APE33" s="370"/>
      <c r="APF33" s="370"/>
      <c r="APG33" s="370"/>
      <c r="APH33" s="370"/>
      <c r="API33" s="370"/>
      <c r="APJ33" s="370"/>
      <c r="APK33" s="370"/>
      <c r="APL33" s="370"/>
      <c r="APM33" s="370"/>
      <c r="APN33" s="370"/>
      <c r="APO33" s="370"/>
      <c r="APP33" s="370"/>
      <c r="APQ33" s="370"/>
      <c r="APR33" s="370"/>
      <c r="APS33" s="370"/>
      <c r="APT33" s="370"/>
      <c r="APU33" s="370"/>
      <c r="APV33" s="370"/>
      <c r="APW33" s="370"/>
      <c r="APX33" s="370"/>
      <c r="APY33" s="370"/>
      <c r="APZ33" s="370"/>
      <c r="AQA33" s="370"/>
      <c r="AQB33" s="370"/>
      <c r="AQC33" s="370"/>
      <c r="AQD33" s="370"/>
      <c r="AQE33" s="370"/>
      <c r="AQF33" s="370"/>
      <c r="AQG33" s="370"/>
      <c r="AQH33" s="370"/>
      <c r="AQI33" s="370"/>
      <c r="AQJ33" s="370"/>
      <c r="AQK33" s="370"/>
      <c r="AQL33" s="370"/>
      <c r="AQM33" s="370"/>
      <c r="AQN33" s="370"/>
      <c r="AQO33" s="370"/>
      <c r="AQP33" s="370"/>
      <c r="AQQ33" s="370"/>
      <c r="AQR33" s="370"/>
      <c r="AQS33" s="370"/>
      <c r="AQT33" s="370"/>
      <c r="AQU33" s="370"/>
      <c r="AQV33" s="370"/>
      <c r="AQW33" s="370"/>
      <c r="AQX33" s="370"/>
      <c r="AQY33" s="370"/>
      <c r="AQZ33" s="370"/>
      <c r="ARA33" s="370"/>
      <c r="ARB33" s="370"/>
      <c r="ARC33" s="370"/>
      <c r="ARD33" s="370"/>
      <c r="ARE33" s="370"/>
      <c r="ARF33" s="370"/>
      <c r="ARG33" s="370"/>
      <c r="ARH33" s="370"/>
      <c r="ARI33" s="370"/>
      <c r="ARJ33" s="370"/>
      <c r="ARK33" s="370"/>
      <c r="ARL33" s="370"/>
      <c r="ARM33" s="370"/>
      <c r="ARN33" s="370"/>
      <c r="ARO33" s="370"/>
      <c r="ARP33" s="370"/>
      <c r="ARQ33" s="370"/>
      <c r="ARR33" s="370"/>
      <c r="ARS33" s="370"/>
      <c r="ART33" s="370"/>
      <c r="ARU33" s="370"/>
      <c r="ARV33" s="370"/>
      <c r="ARW33" s="370"/>
      <c r="ARX33" s="370"/>
      <c r="ARY33" s="370"/>
      <c r="ARZ33" s="370"/>
      <c r="ASA33" s="370"/>
      <c r="ASB33" s="370"/>
      <c r="ASC33" s="370"/>
      <c r="ASD33" s="370"/>
      <c r="ASE33" s="370"/>
      <c r="ASF33" s="370"/>
      <c r="ASG33" s="370"/>
      <c r="ASH33" s="370"/>
      <c r="ASI33" s="370"/>
      <c r="ASJ33" s="370"/>
      <c r="ASK33" s="370"/>
      <c r="ASL33" s="370"/>
      <c r="ASM33" s="370"/>
      <c r="ASN33" s="370"/>
      <c r="ASO33" s="370"/>
      <c r="ASP33" s="370"/>
      <c r="ASQ33" s="370"/>
      <c r="ASR33" s="370"/>
      <c r="ASS33" s="370"/>
      <c r="AST33" s="370"/>
      <c r="ASU33" s="370"/>
      <c r="ASV33" s="370"/>
      <c r="ASW33" s="370"/>
      <c r="ASX33" s="370"/>
      <c r="ASY33" s="370"/>
      <c r="ASZ33" s="370"/>
      <c r="ATA33" s="370"/>
      <c r="ATB33" s="370"/>
      <c r="ATC33" s="370"/>
      <c r="ATD33" s="370"/>
      <c r="ATE33" s="370"/>
      <c r="ATF33" s="370"/>
      <c r="ATG33" s="370"/>
      <c r="ATH33" s="370"/>
      <c r="ATI33" s="370"/>
      <c r="ATJ33" s="370"/>
      <c r="ATK33" s="370"/>
      <c r="ATL33" s="370"/>
      <c r="ATM33" s="370"/>
      <c r="ATN33" s="370"/>
      <c r="ATO33" s="370"/>
      <c r="ATP33" s="370"/>
      <c r="ATQ33" s="370"/>
      <c r="ATR33" s="370"/>
      <c r="ATS33" s="370"/>
      <c r="ATT33" s="370"/>
      <c r="ATU33" s="370"/>
      <c r="ATV33" s="370"/>
      <c r="ATW33" s="370"/>
      <c r="ATX33" s="370"/>
      <c r="ATY33" s="370"/>
      <c r="ATZ33" s="370"/>
      <c r="AUA33" s="370"/>
      <c r="AUB33" s="370"/>
      <c r="AUC33" s="370"/>
      <c r="AUD33" s="370"/>
      <c r="AUE33" s="370"/>
      <c r="AUF33" s="370"/>
      <c r="AUG33" s="370"/>
      <c r="AUH33" s="370"/>
      <c r="AUI33" s="370"/>
      <c r="AUJ33" s="370"/>
      <c r="AUK33" s="370"/>
      <c r="AUL33" s="370"/>
      <c r="AUM33" s="370"/>
      <c r="AUN33" s="370"/>
      <c r="AUO33" s="370"/>
      <c r="AUP33" s="370"/>
      <c r="AUQ33" s="370"/>
      <c r="AUR33" s="370"/>
      <c r="AUS33" s="370"/>
      <c r="AUT33" s="370"/>
      <c r="AUU33" s="370"/>
      <c r="AUV33" s="370"/>
      <c r="AUW33" s="370"/>
      <c r="AUX33" s="370"/>
      <c r="AUY33" s="370"/>
      <c r="AUZ33" s="370"/>
      <c r="AVA33" s="370"/>
      <c r="AVB33" s="370"/>
      <c r="AVC33" s="370"/>
      <c r="AVD33" s="370"/>
      <c r="AVE33" s="370"/>
      <c r="AVF33" s="370"/>
      <c r="AVG33" s="370"/>
      <c r="AVH33" s="370"/>
      <c r="AVI33" s="370"/>
      <c r="AVJ33" s="370"/>
      <c r="AVK33" s="370"/>
      <c r="AVL33" s="370"/>
      <c r="AVM33" s="370"/>
      <c r="AVN33" s="370"/>
      <c r="AVO33" s="370"/>
      <c r="AVP33" s="370"/>
      <c r="AVQ33" s="370"/>
      <c r="AVR33" s="370"/>
      <c r="AVS33" s="370"/>
      <c r="AVT33" s="370"/>
      <c r="AVU33" s="370"/>
      <c r="AVV33" s="370"/>
      <c r="AVW33" s="370"/>
      <c r="AVX33" s="370"/>
      <c r="AVY33" s="370"/>
      <c r="AVZ33" s="370"/>
      <c r="AWA33" s="370"/>
      <c r="AWB33" s="370"/>
      <c r="AWC33" s="370"/>
      <c r="AWD33" s="370"/>
      <c r="AWE33" s="370"/>
      <c r="AWF33" s="370"/>
      <c r="AWG33" s="370"/>
      <c r="AWH33" s="370"/>
      <c r="AWI33" s="370"/>
      <c r="AWJ33" s="370"/>
      <c r="AWK33" s="370"/>
      <c r="AWL33" s="370"/>
      <c r="AWM33" s="370"/>
      <c r="AWN33" s="370"/>
      <c r="AWO33" s="370"/>
      <c r="AWP33" s="370"/>
      <c r="AWQ33" s="370"/>
      <c r="AWR33" s="370"/>
      <c r="AWS33" s="370"/>
      <c r="AWT33" s="370"/>
      <c r="AWU33" s="370"/>
      <c r="AWV33" s="370"/>
      <c r="AWW33" s="370"/>
      <c r="AWX33" s="370"/>
      <c r="AWY33" s="370"/>
      <c r="AWZ33" s="370"/>
      <c r="AXA33" s="370"/>
      <c r="AXB33" s="370"/>
      <c r="AXC33" s="370"/>
      <c r="AXD33" s="370"/>
      <c r="AXE33" s="370"/>
      <c r="AXF33" s="370"/>
      <c r="AXG33" s="370"/>
      <c r="AXH33" s="370"/>
      <c r="AXI33" s="370"/>
      <c r="AXJ33" s="370"/>
      <c r="AXK33" s="370"/>
      <c r="AXL33" s="370"/>
      <c r="AXM33" s="370"/>
      <c r="AXN33" s="370"/>
      <c r="AXO33" s="370"/>
      <c r="AXP33" s="370"/>
      <c r="AXQ33" s="370"/>
      <c r="AXR33" s="370"/>
      <c r="AXS33" s="370"/>
      <c r="AXT33" s="370"/>
      <c r="AXU33" s="370"/>
      <c r="AXV33" s="370"/>
      <c r="AXW33" s="370"/>
      <c r="AXX33" s="370"/>
      <c r="AXY33" s="370"/>
      <c r="AXZ33" s="370"/>
      <c r="AYA33" s="370"/>
      <c r="AYB33" s="370"/>
      <c r="AYC33" s="370"/>
      <c r="AYD33" s="370"/>
      <c r="AYE33" s="370"/>
      <c r="AYF33" s="370"/>
      <c r="AYG33" s="370"/>
      <c r="AYH33" s="370"/>
      <c r="AYI33" s="370"/>
      <c r="AYJ33" s="370"/>
      <c r="AYK33" s="370"/>
      <c r="AYL33" s="370"/>
      <c r="AYM33" s="370"/>
      <c r="AYN33" s="370"/>
      <c r="AYO33" s="370"/>
      <c r="AYP33" s="370"/>
      <c r="AYQ33" s="370"/>
      <c r="AYR33" s="370"/>
      <c r="AYS33" s="370"/>
      <c r="AYT33" s="370"/>
      <c r="AYU33" s="370"/>
      <c r="AYV33" s="370"/>
      <c r="AYW33" s="370"/>
      <c r="AYX33" s="370"/>
      <c r="AYY33" s="370"/>
      <c r="AYZ33" s="370"/>
      <c r="AZA33" s="370"/>
      <c r="AZB33" s="370"/>
      <c r="AZC33" s="370"/>
      <c r="AZD33" s="370"/>
      <c r="AZE33" s="370"/>
      <c r="AZF33" s="370"/>
      <c r="AZG33" s="370"/>
      <c r="AZH33" s="370"/>
      <c r="AZI33" s="370"/>
      <c r="AZJ33" s="370"/>
      <c r="AZK33" s="370"/>
      <c r="AZL33" s="370"/>
      <c r="AZM33" s="370"/>
      <c r="AZN33" s="370"/>
      <c r="AZO33" s="370"/>
      <c r="AZP33" s="370"/>
      <c r="AZQ33" s="370"/>
      <c r="AZR33" s="370"/>
      <c r="AZS33" s="370"/>
      <c r="AZT33" s="370"/>
      <c r="AZU33" s="370"/>
      <c r="AZV33" s="370"/>
      <c r="AZW33" s="370"/>
      <c r="AZX33" s="370"/>
      <c r="AZY33" s="370"/>
      <c r="AZZ33" s="370"/>
      <c r="BAA33" s="370"/>
      <c r="BAB33" s="370"/>
      <c r="BAC33" s="370"/>
      <c r="BAD33" s="370"/>
      <c r="BAE33" s="370"/>
      <c r="BAF33" s="370"/>
      <c r="BAG33" s="370"/>
      <c r="BAH33" s="370"/>
      <c r="BAI33" s="370"/>
      <c r="BAJ33" s="370"/>
      <c r="BAK33" s="370"/>
      <c r="BAL33" s="370"/>
      <c r="BAM33" s="370"/>
      <c r="BAN33" s="370"/>
      <c r="BAO33" s="370"/>
      <c r="BAP33" s="370"/>
      <c r="BAQ33" s="370"/>
      <c r="BAR33" s="370"/>
      <c r="BAS33" s="370"/>
      <c r="BAT33" s="370"/>
      <c r="BAU33" s="370"/>
      <c r="BAV33" s="370"/>
      <c r="BAW33" s="370"/>
      <c r="BAX33" s="370"/>
      <c r="BAY33" s="370"/>
      <c r="BAZ33" s="370"/>
      <c r="BBA33" s="370"/>
      <c r="BBB33" s="370"/>
      <c r="BBC33" s="370"/>
      <c r="BBD33" s="370"/>
      <c r="BBE33" s="370"/>
      <c r="BBF33" s="370"/>
      <c r="BBG33" s="370"/>
      <c r="BBH33" s="370"/>
      <c r="BBI33" s="370"/>
      <c r="BBJ33" s="370"/>
      <c r="BBK33" s="370"/>
      <c r="BBL33" s="370"/>
      <c r="BBM33" s="370"/>
      <c r="BBN33" s="370"/>
      <c r="BBO33" s="370"/>
      <c r="BBP33" s="370"/>
      <c r="BBQ33" s="370"/>
      <c r="BBR33" s="370"/>
      <c r="BBS33" s="370"/>
      <c r="BBT33" s="370"/>
      <c r="BBU33" s="370"/>
      <c r="BBV33" s="370"/>
      <c r="BBW33" s="370"/>
      <c r="BBX33" s="370"/>
      <c r="BBY33" s="370"/>
      <c r="BBZ33" s="370"/>
      <c r="BCA33" s="370"/>
      <c r="BCB33" s="370"/>
      <c r="BCC33" s="370"/>
      <c r="BCD33" s="370"/>
      <c r="BCE33" s="370"/>
      <c r="BCF33" s="370"/>
      <c r="BCG33" s="370"/>
      <c r="BCH33" s="370"/>
      <c r="BCI33" s="370"/>
      <c r="BCJ33" s="370"/>
      <c r="BCK33" s="370"/>
      <c r="BCL33" s="370"/>
      <c r="BCM33" s="370"/>
      <c r="BCN33" s="370"/>
      <c r="BCO33" s="370"/>
      <c r="BCP33" s="370"/>
      <c r="BCQ33" s="370"/>
      <c r="BCR33" s="370"/>
      <c r="BCS33" s="370"/>
      <c r="BCT33" s="370"/>
      <c r="BCU33" s="370"/>
      <c r="BCV33" s="370"/>
      <c r="BCW33" s="370"/>
      <c r="BCX33" s="370"/>
      <c r="BCY33" s="370"/>
      <c r="BCZ33" s="370"/>
      <c r="BDA33" s="370"/>
      <c r="BDB33" s="370"/>
      <c r="BDC33" s="370"/>
      <c r="BDD33" s="370"/>
      <c r="BDE33" s="370"/>
      <c r="BDF33" s="370"/>
      <c r="BDG33" s="370"/>
      <c r="BDH33" s="370"/>
      <c r="BDI33" s="370"/>
      <c r="BDJ33" s="370"/>
      <c r="BDK33" s="370"/>
      <c r="BDL33" s="370"/>
      <c r="BDM33" s="370"/>
      <c r="BDN33" s="370"/>
      <c r="BDO33" s="370"/>
      <c r="BDP33" s="370"/>
      <c r="BDQ33" s="370"/>
      <c r="BDR33" s="370"/>
      <c r="BDS33" s="370"/>
      <c r="BDT33" s="370"/>
      <c r="BDU33" s="370"/>
      <c r="BDV33" s="370"/>
      <c r="BDW33" s="370"/>
      <c r="BDX33" s="370"/>
      <c r="BDY33" s="370"/>
      <c r="BDZ33" s="370"/>
      <c r="BEA33" s="370"/>
      <c r="BEB33" s="370"/>
      <c r="BEC33" s="370"/>
      <c r="BED33" s="370"/>
      <c r="BEE33" s="370"/>
      <c r="BEF33" s="370"/>
      <c r="BEG33" s="370"/>
      <c r="BEH33" s="370"/>
      <c r="BEI33" s="370"/>
      <c r="BEJ33" s="370"/>
      <c r="BEK33" s="370"/>
      <c r="BEL33" s="370"/>
      <c r="BEM33" s="370"/>
      <c r="BEN33" s="370"/>
      <c r="BEO33" s="370"/>
      <c r="BEP33" s="370"/>
      <c r="BEQ33" s="370"/>
      <c r="BER33" s="370"/>
      <c r="BES33" s="370"/>
      <c r="BET33" s="370"/>
      <c r="BEU33" s="370"/>
      <c r="BEV33" s="370"/>
      <c r="BEW33" s="370"/>
      <c r="BEX33" s="370"/>
      <c r="BEY33" s="370"/>
      <c r="BEZ33" s="370"/>
      <c r="BFA33" s="370"/>
      <c r="BFB33" s="370"/>
      <c r="BFC33" s="370"/>
      <c r="BFD33" s="370"/>
      <c r="BFE33" s="370"/>
      <c r="BFF33" s="370"/>
      <c r="BFG33" s="370"/>
      <c r="BFH33" s="370"/>
      <c r="BFI33" s="370"/>
      <c r="BFJ33" s="370"/>
      <c r="BFK33" s="370"/>
      <c r="BFL33" s="370"/>
      <c r="BFM33" s="370"/>
      <c r="BFN33" s="370"/>
      <c r="BFO33" s="370"/>
      <c r="BFP33" s="370"/>
      <c r="BFQ33" s="370"/>
      <c r="BFR33" s="370"/>
      <c r="BFS33" s="370"/>
      <c r="BFT33" s="370"/>
      <c r="BFU33" s="370"/>
      <c r="BFV33" s="370"/>
      <c r="BFW33" s="370"/>
      <c r="BFX33" s="370"/>
      <c r="BFY33" s="370"/>
      <c r="BFZ33" s="370"/>
      <c r="BGA33" s="370"/>
      <c r="BGB33" s="370"/>
      <c r="BGC33" s="370"/>
      <c r="BGD33" s="370"/>
      <c r="BGE33" s="370"/>
      <c r="BGF33" s="370"/>
      <c r="BGG33" s="370"/>
      <c r="BGH33" s="370"/>
      <c r="BGI33" s="370"/>
      <c r="BGJ33" s="370"/>
      <c r="BGK33" s="370"/>
      <c r="BGL33" s="370"/>
      <c r="BGM33" s="370"/>
      <c r="BGN33" s="370"/>
      <c r="BGO33" s="370"/>
      <c r="BGP33" s="370"/>
      <c r="BGQ33" s="370"/>
      <c r="BGR33" s="370"/>
      <c r="BGS33" s="370"/>
      <c r="BGT33" s="370"/>
      <c r="BGU33" s="370"/>
      <c r="BGV33" s="370"/>
      <c r="BGW33" s="370"/>
      <c r="BGX33" s="370"/>
      <c r="BGY33" s="370"/>
      <c r="BGZ33" s="370"/>
      <c r="BHA33" s="370"/>
      <c r="BHB33" s="370"/>
      <c r="BHC33" s="370"/>
      <c r="BHD33" s="370"/>
      <c r="BHE33" s="370"/>
      <c r="BHF33" s="370"/>
      <c r="BHG33" s="370"/>
      <c r="BHH33" s="370"/>
      <c r="BHI33" s="370"/>
      <c r="BHJ33" s="370"/>
      <c r="BHK33" s="370"/>
      <c r="BHL33" s="370"/>
      <c r="BHM33" s="370"/>
      <c r="BHN33" s="370"/>
      <c r="BHO33" s="370"/>
      <c r="BHP33" s="370"/>
      <c r="BHQ33" s="370"/>
      <c r="BHR33" s="370"/>
      <c r="BHS33" s="370"/>
      <c r="BHT33" s="370"/>
      <c r="BHU33" s="370"/>
      <c r="BHV33" s="370"/>
      <c r="BHW33" s="370"/>
      <c r="BHX33" s="370"/>
      <c r="BHY33" s="370"/>
      <c r="BHZ33" s="370"/>
      <c r="BIA33" s="370"/>
      <c r="BIB33" s="370"/>
      <c r="BIC33" s="370"/>
      <c r="BID33" s="370"/>
      <c r="BIE33" s="370"/>
      <c r="BIF33" s="370"/>
      <c r="BIG33" s="370"/>
      <c r="BIH33" s="370"/>
      <c r="BII33" s="370"/>
      <c r="BIJ33" s="370"/>
      <c r="BIK33" s="370"/>
      <c r="BIL33" s="370"/>
      <c r="BIM33" s="370"/>
      <c r="BIN33" s="370"/>
      <c r="BIO33" s="370"/>
      <c r="BIP33" s="370"/>
      <c r="BIQ33" s="370"/>
      <c r="BIR33" s="370"/>
      <c r="BIS33" s="370"/>
      <c r="BIT33" s="370"/>
      <c r="BIU33" s="370"/>
      <c r="BIV33" s="370"/>
      <c r="BIW33" s="370"/>
      <c r="BIX33" s="370"/>
      <c r="BIY33" s="370"/>
      <c r="BIZ33" s="370"/>
      <c r="BJA33" s="370"/>
      <c r="BJB33" s="370"/>
      <c r="BJC33" s="370"/>
      <c r="BJD33" s="370"/>
      <c r="BJE33" s="370"/>
      <c r="BJF33" s="370"/>
      <c r="BJG33" s="370"/>
      <c r="BJH33" s="370"/>
      <c r="BJI33" s="370"/>
      <c r="BJJ33" s="370"/>
      <c r="BJK33" s="370"/>
      <c r="BJL33" s="370"/>
      <c r="BJM33" s="370"/>
      <c r="BJN33" s="370"/>
      <c r="BJO33" s="370"/>
      <c r="BJP33" s="370"/>
      <c r="BJQ33" s="370"/>
      <c r="BJR33" s="370"/>
      <c r="BJS33" s="370"/>
      <c r="BJT33" s="370"/>
      <c r="BJU33" s="370"/>
      <c r="BJV33" s="370"/>
      <c r="BJW33" s="370"/>
      <c r="BJX33" s="370"/>
      <c r="BJY33" s="370"/>
      <c r="BJZ33" s="370"/>
      <c r="BKA33" s="370"/>
      <c r="BKB33" s="370"/>
      <c r="BKC33" s="370"/>
      <c r="BKD33" s="370"/>
      <c r="BKE33" s="370"/>
      <c r="BKF33" s="370"/>
      <c r="BKG33" s="370"/>
      <c r="BKH33" s="370"/>
      <c r="BKI33" s="370"/>
      <c r="BKJ33" s="370"/>
      <c r="BKK33" s="370"/>
      <c r="BKL33" s="370"/>
      <c r="BKM33" s="370"/>
      <c r="BKN33" s="370"/>
      <c r="BKO33" s="370"/>
      <c r="BKP33" s="370"/>
      <c r="BKQ33" s="370"/>
      <c r="BKR33" s="370"/>
      <c r="BKS33" s="370"/>
      <c r="BKT33" s="370"/>
      <c r="BKU33" s="370"/>
      <c r="BKV33" s="370"/>
      <c r="BKW33" s="370"/>
      <c r="BKX33" s="370"/>
      <c r="BKY33" s="370"/>
      <c r="BKZ33" s="370"/>
      <c r="BLA33" s="370"/>
      <c r="BLB33" s="370"/>
      <c r="BLC33" s="370"/>
      <c r="BLD33" s="370"/>
      <c r="BLE33" s="370"/>
      <c r="BLF33" s="370"/>
      <c r="BLG33" s="370"/>
      <c r="BLH33" s="370"/>
      <c r="BLI33" s="370"/>
      <c r="BLJ33" s="370"/>
      <c r="BLK33" s="370"/>
      <c r="BLL33" s="370"/>
      <c r="BLM33" s="370"/>
      <c r="BLN33" s="370"/>
      <c r="BLO33" s="370"/>
      <c r="BLP33" s="370"/>
      <c r="BLQ33" s="370"/>
      <c r="BLR33" s="370"/>
      <c r="BLS33" s="370"/>
      <c r="BLT33" s="370"/>
      <c r="BLU33" s="370"/>
      <c r="BLV33" s="370"/>
      <c r="BLW33" s="370"/>
      <c r="BLX33" s="370"/>
      <c r="BLY33" s="370"/>
      <c r="BLZ33" s="370"/>
    </row>
    <row r="34" spans="1:1690" s="279" customFormat="1" ht="11.25" customHeight="1" x14ac:dyDescent="0.2">
      <c r="A34" s="394" t="s">
        <v>135</v>
      </c>
      <c r="B34" s="372" t="s">
        <v>128</v>
      </c>
      <c r="C34" s="373">
        <v>0.18990000000000001</v>
      </c>
      <c r="D34" s="373">
        <v>0.19400000000000001</v>
      </c>
      <c r="E34" s="373">
        <v>0.189</v>
      </c>
      <c r="F34" s="373">
        <v>0.27500000000000002</v>
      </c>
      <c r="G34" s="373">
        <v>0.24660000000000001</v>
      </c>
      <c r="H34" s="373">
        <v>0.23080000000000001</v>
      </c>
      <c r="I34" s="373">
        <v>0.22170000000000001</v>
      </c>
      <c r="J34" s="373">
        <v>0.2087</v>
      </c>
      <c r="K34" s="373">
        <v>0.21629999999999999</v>
      </c>
      <c r="L34" s="373">
        <v>0.21870000000000001</v>
      </c>
      <c r="M34" s="373">
        <v>0.21560000000000001</v>
      </c>
      <c r="N34" s="373">
        <v>0.25790000000000002</v>
      </c>
      <c r="O34" s="373">
        <v>0.25159999999999999</v>
      </c>
      <c r="P34" s="373">
        <v>0.2586</v>
      </c>
      <c r="Q34" s="373">
        <v>0.25056299999999998</v>
      </c>
      <c r="R34" s="373">
        <v>0.1181</v>
      </c>
      <c r="S34" s="373">
        <v>0.186696</v>
      </c>
      <c r="T34" s="373">
        <v>0.15959100000000001</v>
      </c>
      <c r="U34" s="373">
        <v>0.14476900000000001</v>
      </c>
      <c r="V34" s="373">
        <v>0.225463</v>
      </c>
      <c r="W34" s="373">
        <v>0.23663899999999999</v>
      </c>
      <c r="X34" s="373">
        <v>0.23247499999999999</v>
      </c>
      <c r="Y34" s="373">
        <v>0.22445499999999999</v>
      </c>
      <c r="Z34" s="373">
        <v>0.29302499999999998</v>
      </c>
      <c r="AA34" s="373">
        <v>0.31264599999999998</v>
      </c>
      <c r="AB34" s="373">
        <v>0.29580800000000002</v>
      </c>
      <c r="AC34" s="373">
        <v>0.29173399999999999</v>
      </c>
      <c r="AD34" s="373"/>
      <c r="AE34" s="373"/>
      <c r="AF34" s="373"/>
      <c r="AG34" s="373"/>
      <c r="AH34" s="373"/>
      <c r="AI34" s="373"/>
      <c r="AJ34" s="373"/>
      <c r="AK34" s="373"/>
      <c r="AL34" s="373"/>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c r="IG34" s="370"/>
      <c r="IH34" s="370"/>
      <c r="II34" s="370"/>
      <c r="IJ34" s="370"/>
      <c r="IK34" s="370"/>
      <c r="IL34" s="370"/>
      <c r="IM34" s="370"/>
      <c r="IN34" s="370"/>
      <c r="IO34" s="370"/>
      <c r="IP34" s="370"/>
      <c r="IQ34" s="370"/>
      <c r="IR34" s="370"/>
      <c r="IS34" s="370"/>
      <c r="IT34" s="370"/>
      <c r="IU34" s="370"/>
      <c r="IV34" s="370"/>
      <c r="IW34" s="370"/>
      <c r="IX34" s="370"/>
      <c r="IY34" s="370"/>
      <c r="IZ34" s="370"/>
      <c r="JA34" s="370"/>
      <c r="JB34" s="370"/>
      <c r="JC34" s="370"/>
      <c r="JD34" s="370"/>
      <c r="JE34" s="370"/>
      <c r="JF34" s="370"/>
      <c r="JG34" s="370"/>
      <c r="JH34" s="370"/>
      <c r="JI34" s="370"/>
      <c r="JJ34" s="370"/>
      <c r="JK34" s="370"/>
      <c r="JL34" s="370"/>
      <c r="JM34" s="370"/>
      <c r="JN34" s="370"/>
      <c r="JO34" s="370"/>
      <c r="JP34" s="370"/>
      <c r="JQ34" s="370"/>
      <c r="JR34" s="370"/>
      <c r="JS34" s="370"/>
      <c r="JT34" s="370"/>
      <c r="JU34" s="370"/>
      <c r="JV34" s="370"/>
      <c r="JW34" s="370"/>
      <c r="JX34" s="370"/>
      <c r="JY34" s="370"/>
      <c r="JZ34" s="370"/>
      <c r="KA34" s="370"/>
      <c r="KB34" s="370"/>
      <c r="KC34" s="370"/>
      <c r="KD34" s="370"/>
      <c r="KE34" s="370"/>
      <c r="KF34" s="370"/>
      <c r="KG34" s="370"/>
      <c r="KH34" s="370"/>
      <c r="KI34" s="370"/>
      <c r="KJ34" s="370"/>
      <c r="KK34" s="370"/>
      <c r="KL34" s="370"/>
      <c r="KM34" s="370"/>
      <c r="KN34" s="370"/>
      <c r="KO34" s="370"/>
      <c r="KP34" s="370"/>
      <c r="KQ34" s="370"/>
      <c r="KR34" s="370"/>
      <c r="KS34" s="370"/>
      <c r="KT34" s="370"/>
      <c r="KU34" s="370"/>
      <c r="KV34" s="370"/>
      <c r="KW34" s="370"/>
      <c r="KX34" s="370"/>
      <c r="KY34" s="370"/>
      <c r="KZ34" s="370"/>
      <c r="LA34" s="370"/>
      <c r="LB34" s="370"/>
      <c r="LC34" s="370"/>
      <c r="LD34" s="370"/>
      <c r="LE34" s="370"/>
      <c r="LF34" s="370"/>
      <c r="LG34" s="370"/>
      <c r="LH34" s="370"/>
      <c r="LI34" s="370"/>
      <c r="LJ34" s="370"/>
      <c r="LK34" s="370"/>
      <c r="LL34" s="370"/>
      <c r="LM34" s="370"/>
      <c r="LN34" s="370"/>
      <c r="LO34" s="370"/>
      <c r="LP34" s="370"/>
      <c r="LQ34" s="370"/>
      <c r="LR34" s="370"/>
      <c r="LS34" s="370"/>
      <c r="LT34" s="370"/>
      <c r="LU34" s="370"/>
      <c r="LV34" s="370"/>
      <c r="LW34" s="370"/>
      <c r="LX34" s="370"/>
      <c r="LY34" s="370"/>
      <c r="LZ34" s="370"/>
      <c r="MA34" s="370"/>
      <c r="MB34" s="370"/>
      <c r="MC34" s="370"/>
      <c r="MD34" s="370"/>
      <c r="ME34" s="370"/>
      <c r="MF34" s="370"/>
      <c r="MG34" s="370"/>
      <c r="MH34" s="370"/>
      <c r="MI34" s="370"/>
      <c r="MJ34" s="370"/>
      <c r="MK34" s="370"/>
      <c r="ML34" s="370"/>
      <c r="MM34" s="370"/>
      <c r="MN34" s="370"/>
      <c r="MO34" s="370"/>
      <c r="MP34" s="370"/>
      <c r="MQ34" s="370"/>
      <c r="MR34" s="370"/>
      <c r="MS34" s="370"/>
      <c r="MT34" s="370"/>
      <c r="MU34" s="370"/>
      <c r="MV34" s="370"/>
      <c r="MW34" s="370"/>
      <c r="MX34" s="370"/>
      <c r="MY34" s="370"/>
      <c r="MZ34" s="370"/>
      <c r="NA34" s="370"/>
      <c r="NB34" s="370"/>
      <c r="NC34" s="370"/>
      <c r="ND34" s="370"/>
      <c r="NE34" s="370"/>
      <c r="NF34" s="370"/>
      <c r="NG34" s="370"/>
      <c r="NH34" s="370"/>
      <c r="NI34" s="370"/>
      <c r="NJ34" s="370"/>
      <c r="NK34" s="370"/>
      <c r="NL34" s="370"/>
      <c r="NM34" s="370"/>
      <c r="NN34" s="370"/>
      <c r="NO34" s="370"/>
      <c r="NP34" s="370"/>
      <c r="NQ34" s="370"/>
      <c r="NR34" s="370"/>
      <c r="NS34" s="370"/>
      <c r="NT34" s="370"/>
      <c r="NU34" s="370"/>
      <c r="NV34" s="370"/>
      <c r="NW34" s="370"/>
      <c r="NX34" s="370"/>
      <c r="NY34" s="370"/>
      <c r="NZ34" s="370"/>
      <c r="OA34" s="370"/>
      <c r="OB34" s="370"/>
      <c r="OC34" s="370"/>
      <c r="OD34" s="370"/>
      <c r="OE34" s="370"/>
      <c r="OF34" s="370"/>
      <c r="OG34" s="370"/>
      <c r="OH34" s="370"/>
      <c r="OI34" s="370"/>
      <c r="OJ34" s="370"/>
      <c r="OK34" s="370"/>
      <c r="OL34" s="370"/>
      <c r="OM34" s="370"/>
      <c r="ON34" s="370"/>
      <c r="OO34" s="370"/>
      <c r="OP34" s="370"/>
      <c r="OQ34" s="370"/>
      <c r="OR34" s="370"/>
      <c r="OS34" s="370"/>
      <c r="OT34" s="370"/>
      <c r="OU34" s="370"/>
      <c r="OV34" s="370"/>
      <c r="OW34" s="370"/>
      <c r="OX34" s="370"/>
      <c r="OY34" s="370"/>
      <c r="OZ34" s="370"/>
      <c r="PA34" s="370"/>
      <c r="PB34" s="370"/>
      <c r="PC34" s="370"/>
      <c r="PD34" s="370"/>
      <c r="PE34" s="370"/>
      <c r="PF34" s="370"/>
      <c r="PG34" s="370"/>
      <c r="PH34" s="370"/>
      <c r="PI34" s="370"/>
      <c r="PJ34" s="370"/>
      <c r="PK34" s="370"/>
      <c r="PL34" s="370"/>
      <c r="PM34" s="370"/>
      <c r="PN34" s="370"/>
      <c r="PO34" s="370"/>
      <c r="PP34" s="370"/>
      <c r="PQ34" s="370"/>
      <c r="PR34" s="370"/>
      <c r="PS34" s="370"/>
      <c r="PT34" s="370"/>
      <c r="PU34" s="370"/>
      <c r="PV34" s="370"/>
      <c r="PW34" s="370"/>
      <c r="PX34" s="370"/>
      <c r="PY34" s="370"/>
      <c r="PZ34" s="370"/>
      <c r="QA34" s="370"/>
      <c r="QB34" s="370"/>
      <c r="QC34" s="370"/>
      <c r="QD34" s="370"/>
      <c r="QE34" s="370"/>
      <c r="QF34" s="370"/>
      <c r="QG34" s="370"/>
      <c r="QH34" s="370"/>
      <c r="QI34" s="370"/>
      <c r="QJ34" s="370"/>
      <c r="QK34" s="370"/>
      <c r="QL34" s="370"/>
      <c r="QM34" s="370"/>
      <c r="QN34" s="370"/>
      <c r="QO34" s="370"/>
      <c r="QP34" s="370"/>
      <c r="QQ34" s="370"/>
      <c r="QR34" s="370"/>
      <c r="QS34" s="370"/>
      <c r="QT34" s="370"/>
      <c r="QU34" s="370"/>
      <c r="QV34" s="370"/>
      <c r="QW34" s="370"/>
      <c r="QX34" s="370"/>
      <c r="QY34" s="370"/>
      <c r="QZ34" s="370"/>
      <c r="RA34" s="370"/>
      <c r="RB34" s="370"/>
      <c r="RC34" s="370"/>
      <c r="RD34" s="370"/>
      <c r="RE34" s="370"/>
      <c r="RF34" s="370"/>
      <c r="RG34" s="370"/>
      <c r="RH34" s="370"/>
      <c r="RI34" s="370"/>
      <c r="RJ34" s="370"/>
      <c r="RK34" s="370"/>
      <c r="RL34" s="370"/>
      <c r="RM34" s="370"/>
      <c r="RN34" s="370"/>
      <c r="RO34" s="370"/>
      <c r="RP34" s="370"/>
      <c r="RQ34" s="370"/>
      <c r="RR34" s="370"/>
      <c r="RS34" s="370"/>
      <c r="RT34" s="370"/>
      <c r="RU34" s="370"/>
      <c r="RV34" s="370"/>
      <c r="RW34" s="370"/>
      <c r="RX34" s="370"/>
      <c r="RY34" s="370"/>
      <c r="RZ34" s="370"/>
      <c r="SA34" s="370"/>
      <c r="SB34" s="370"/>
      <c r="SC34" s="370"/>
      <c r="SD34" s="370"/>
      <c r="SE34" s="370"/>
      <c r="SF34" s="370"/>
      <c r="SG34" s="370"/>
      <c r="SH34" s="370"/>
      <c r="SI34" s="370"/>
      <c r="SJ34" s="370"/>
      <c r="SK34" s="370"/>
      <c r="SL34" s="370"/>
      <c r="SM34" s="370"/>
      <c r="SN34" s="370"/>
      <c r="SO34" s="370"/>
      <c r="SP34" s="370"/>
      <c r="SQ34" s="370"/>
      <c r="SR34" s="370"/>
      <c r="SS34" s="370"/>
      <c r="ST34" s="370"/>
      <c r="SU34" s="370"/>
      <c r="SV34" s="370"/>
      <c r="SW34" s="370"/>
      <c r="SX34" s="370"/>
      <c r="SY34" s="370"/>
      <c r="SZ34" s="370"/>
      <c r="TA34" s="370"/>
      <c r="TB34" s="370"/>
      <c r="TC34" s="370"/>
      <c r="TD34" s="370"/>
      <c r="TE34" s="370"/>
      <c r="TF34" s="370"/>
      <c r="TG34" s="370"/>
      <c r="TH34" s="370"/>
      <c r="TI34" s="370"/>
      <c r="TJ34" s="370"/>
      <c r="TK34" s="370"/>
      <c r="TL34" s="370"/>
      <c r="TM34" s="370"/>
      <c r="TN34" s="370"/>
      <c r="TO34" s="370"/>
      <c r="TP34" s="370"/>
      <c r="TQ34" s="370"/>
      <c r="TR34" s="370"/>
      <c r="TS34" s="370"/>
      <c r="TT34" s="370"/>
      <c r="TU34" s="370"/>
      <c r="TV34" s="370"/>
      <c r="TW34" s="370"/>
      <c r="TX34" s="370"/>
      <c r="TY34" s="370"/>
      <c r="TZ34" s="370"/>
      <c r="UA34" s="370"/>
      <c r="UB34" s="370"/>
      <c r="UC34" s="370"/>
      <c r="UD34" s="370"/>
      <c r="UE34" s="370"/>
      <c r="UF34" s="370"/>
      <c r="UG34" s="370"/>
      <c r="UH34" s="370"/>
      <c r="UI34" s="370"/>
      <c r="UJ34" s="370"/>
      <c r="UK34" s="370"/>
      <c r="UL34" s="370"/>
      <c r="UM34" s="370"/>
      <c r="UN34" s="370"/>
      <c r="UO34" s="370"/>
      <c r="UP34" s="370"/>
      <c r="UQ34" s="370"/>
      <c r="UR34" s="370"/>
      <c r="US34" s="370"/>
      <c r="UT34" s="370"/>
      <c r="UU34" s="370"/>
      <c r="UV34" s="370"/>
      <c r="UW34" s="370"/>
      <c r="UX34" s="370"/>
      <c r="UY34" s="370"/>
      <c r="UZ34" s="370"/>
      <c r="VA34" s="370"/>
      <c r="VB34" s="370"/>
      <c r="VC34" s="370"/>
      <c r="VD34" s="370"/>
      <c r="VE34" s="370"/>
      <c r="VF34" s="370"/>
      <c r="VG34" s="370"/>
      <c r="VH34" s="370"/>
      <c r="VI34" s="370"/>
      <c r="VJ34" s="370"/>
      <c r="VK34" s="370"/>
      <c r="VL34" s="370"/>
      <c r="VM34" s="370"/>
      <c r="VN34" s="370"/>
      <c r="VO34" s="370"/>
      <c r="VP34" s="370"/>
      <c r="VQ34" s="370"/>
      <c r="VR34" s="370"/>
      <c r="VS34" s="370"/>
      <c r="VT34" s="370"/>
      <c r="VU34" s="370"/>
      <c r="VV34" s="370"/>
      <c r="VW34" s="370"/>
      <c r="VX34" s="370"/>
      <c r="VY34" s="370"/>
      <c r="VZ34" s="370"/>
      <c r="WA34" s="370"/>
      <c r="WB34" s="370"/>
      <c r="WC34" s="370"/>
      <c r="WD34" s="370"/>
      <c r="WE34" s="370"/>
      <c r="WF34" s="370"/>
      <c r="WG34" s="370"/>
      <c r="WH34" s="370"/>
      <c r="WI34" s="370"/>
      <c r="WJ34" s="370"/>
      <c r="WK34" s="370"/>
      <c r="WL34" s="370"/>
      <c r="WM34" s="370"/>
      <c r="WN34" s="370"/>
      <c r="WO34" s="370"/>
      <c r="WP34" s="370"/>
      <c r="WQ34" s="370"/>
      <c r="WR34" s="370"/>
      <c r="WS34" s="370"/>
      <c r="WT34" s="370"/>
      <c r="WU34" s="370"/>
      <c r="WV34" s="370"/>
      <c r="WW34" s="370"/>
      <c r="WX34" s="370"/>
      <c r="WY34" s="370"/>
      <c r="WZ34" s="370"/>
      <c r="XA34" s="370"/>
      <c r="XB34" s="370"/>
      <c r="XC34" s="370"/>
      <c r="XD34" s="370"/>
      <c r="XE34" s="370"/>
      <c r="XF34" s="370"/>
      <c r="XG34" s="370"/>
      <c r="XH34" s="370"/>
      <c r="XI34" s="370"/>
      <c r="XJ34" s="370"/>
      <c r="XK34" s="370"/>
      <c r="XL34" s="370"/>
      <c r="XM34" s="370"/>
      <c r="XN34" s="370"/>
      <c r="XO34" s="370"/>
      <c r="XP34" s="370"/>
      <c r="XQ34" s="370"/>
      <c r="XR34" s="370"/>
      <c r="XS34" s="370"/>
      <c r="XT34" s="370"/>
      <c r="XU34" s="370"/>
      <c r="XV34" s="370"/>
      <c r="XW34" s="370"/>
      <c r="XX34" s="370"/>
      <c r="XY34" s="370"/>
      <c r="XZ34" s="370"/>
      <c r="YA34" s="370"/>
      <c r="YB34" s="370"/>
      <c r="YC34" s="370"/>
      <c r="YD34" s="370"/>
      <c r="YE34" s="370"/>
      <c r="YF34" s="370"/>
      <c r="YG34" s="370"/>
      <c r="YH34" s="370"/>
      <c r="YI34" s="370"/>
      <c r="YJ34" s="370"/>
      <c r="YK34" s="370"/>
      <c r="YL34" s="370"/>
      <c r="YM34" s="370"/>
      <c r="YN34" s="370"/>
      <c r="YO34" s="370"/>
      <c r="YP34" s="370"/>
      <c r="YQ34" s="370"/>
      <c r="YR34" s="370"/>
      <c r="YS34" s="370"/>
      <c r="YT34" s="370"/>
      <c r="YU34" s="370"/>
      <c r="YV34" s="370"/>
      <c r="YW34" s="370"/>
      <c r="YX34" s="370"/>
      <c r="YY34" s="370"/>
      <c r="YZ34" s="370"/>
      <c r="ZA34" s="370"/>
      <c r="ZB34" s="370"/>
      <c r="ZC34" s="370"/>
      <c r="ZD34" s="370"/>
      <c r="ZE34" s="370"/>
      <c r="ZF34" s="370"/>
      <c r="ZG34" s="370"/>
      <c r="ZH34" s="370"/>
      <c r="ZI34" s="370"/>
      <c r="ZJ34" s="370"/>
      <c r="ZK34" s="370"/>
      <c r="ZL34" s="370"/>
      <c r="ZM34" s="370"/>
      <c r="ZN34" s="370"/>
      <c r="ZO34" s="370"/>
      <c r="ZP34" s="370"/>
      <c r="ZQ34" s="370"/>
      <c r="ZR34" s="370"/>
      <c r="ZS34" s="370"/>
      <c r="ZT34" s="370"/>
      <c r="ZU34" s="370"/>
      <c r="ZV34" s="370"/>
      <c r="ZW34" s="370"/>
      <c r="ZX34" s="370"/>
      <c r="ZY34" s="370"/>
      <c r="ZZ34" s="370"/>
      <c r="AAA34" s="370"/>
      <c r="AAB34" s="370"/>
      <c r="AAC34" s="370"/>
      <c r="AAD34" s="370"/>
      <c r="AAE34" s="370"/>
      <c r="AAF34" s="370"/>
      <c r="AAG34" s="370"/>
      <c r="AAH34" s="370"/>
      <c r="AAI34" s="370"/>
      <c r="AAJ34" s="370"/>
      <c r="AAK34" s="370"/>
      <c r="AAL34" s="370"/>
      <c r="AAM34" s="370"/>
      <c r="AAN34" s="370"/>
      <c r="AAO34" s="370"/>
      <c r="AAP34" s="370"/>
      <c r="AAQ34" s="370"/>
      <c r="AAR34" s="370"/>
      <c r="AAS34" s="370"/>
      <c r="AAT34" s="370"/>
      <c r="AAU34" s="370"/>
      <c r="AAV34" s="370"/>
      <c r="AAW34" s="370"/>
      <c r="AAX34" s="370"/>
      <c r="AAY34" s="370"/>
      <c r="AAZ34" s="370"/>
      <c r="ABA34" s="370"/>
      <c r="ABB34" s="370"/>
      <c r="ABC34" s="370"/>
      <c r="ABD34" s="370"/>
      <c r="ABE34" s="370"/>
      <c r="ABF34" s="370"/>
      <c r="ABG34" s="370"/>
      <c r="ABH34" s="370"/>
      <c r="ABI34" s="370"/>
      <c r="ABJ34" s="370"/>
      <c r="ABK34" s="370"/>
      <c r="ABL34" s="370"/>
      <c r="ABM34" s="370"/>
      <c r="ABN34" s="370"/>
      <c r="ABO34" s="370"/>
      <c r="ABP34" s="370"/>
      <c r="ABQ34" s="370"/>
      <c r="ABR34" s="370"/>
      <c r="ABS34" s="370"/>
      <c r="ABT34" s="370"/>
      <c r="ABU34" s="370"/>
      <c r="ABV34" s="370"/>
      <c r="ABW34" s="370"/>
      <c r="ABX34" s="370"/>
      <c r="ABY34" s="370"/>
      <c r="ABZ34" s="370"/>
      <c r="ACA34" s="370"/>
      <c r="ACB34" s="370"/>
      <c r="ACC34" s="370"/>
      <c r="ACD34" s="370"/>
      <c r="ACE34" s="370"/>
      <c r="ACF34" s="370"/>
      <c r="ACG34" s="370"/>
      <c r="ACH34" s="370"/>
      <c r="ACI34" s="370"/>
      <c r="ACJ34" s="370"/>
      <c r="ACK34" s="370"/>
      <c r="ACL34" s="370"/>
      <c r="ACM34" s="370"/>
      <c r="ACN34" s="370"/>
      <c r="ACO34" s="370"/>
      <c r="ACP34" s="370"/>
      <c r="ACQ34" s="370"/>
      <c r="ACR34" s="370"/>
      <c r="ACS34" s="370"/>
      <c r="ACT34" s="370"/>
      <c r="ACU34" s="370"/>
      <c r="ACV34" s="370"/>
      <c r="ACW34" s="370"/>
      <c r="ACX34" s="370"/>
      <c r="ACY34" s="370"/>
      <c r="ACZ34" s="370"/>
      <c r="ADA34" s="370"/>
      <c r="ADB34" s="370"/>
      <c r="ADC34" s="370"/>
      <c r="ADD34" s="370"/>
      <c r="ADE34" s="370"/>
      <c r="ADF34" s="370"/>
      <c r="ADG34" s="370"/>
      <c r="ADH34" s="370"/>
      <c r="ADI34" s="370"/>
      <c r="ADJ34" s="370"/>
      <c r="ADK34" s="370"/>
      <c r="ADL34" s="370"/>
      <c r="ADM34" s="370"/>
      <c r="ADN34" s="370"/>
      <c r="ADO34" s="370"/>
      <c r="ADP34" s="370"/>
      <c r="ADQ34" s="370"/>
      <c r="ADR34" s="370"/>
      <c r="ADS34" s="370"/>
      <c r="ADT34" s="370"/>
      <c r="ADU34" s="370"/>
      <c r="ADV34" s="370"/>
      <c r="ADW34" s="370"/>
      <c r="ADX34" s="370"/>
      <c r="ADY34" s="370"/>
      <c r="ADZ34" s="370"/>
      <c r="AEA34" s="370"/>
      <c r="AEB34" s="370"/>
      <c r="AEC34" s="370"/>
      <c r="AED34" s="370"/>
      <c r="AEE34" s="370"/>
      <c r="AEF34" s="370"/>
      <c r="AEG34" s="370"/>
      <c r="AEH34" s="370"/>
      <c r="AEI34" s="370"/>
      <c r="AEJ34" s="370"/>
      <c r="AEK34" s="370"/>
      <c r="AEL34" s="370"/>
      <c r="AEM34" s="370"/>
      <c r="AEN34" s="370"/>
      <c r="AEO34" s="370"/>
      <c r="AEP34" s="370"/>
      <c r="AEQ34" s="370"/>
      <c r="AER34" s="370"/>
      <c r="AES34" s="370"/>
      <c r="AET34" s="370"/>
      <c r="AEU34" s="370"/>
      <c r="AEV34" s="370"/>
      <c r="AEW34" s="370"/>
      <c r="AEX34" s="370"/>
      <c r="AEY34" s="370"/>
      <c r="AEZ34" s="370"/>
      <c r="AFA34" s="370"/>
      <c r="AFB34" s="370"/>
      <c r="AFC34" s="370"/>
      <c r="AFD34" s="370"/>
      <c r="AFE34" s="370"/>
      <c r="AFF34" s="370"/>
      <c r="AFG34" s="370"/>
      <c r="AFH34" s="370"/>
      <c r="AFI34" s="370"/>
      <c r="AFJ34" s="370"/>
      <c r="AFK34" s="370"/>
      <c r="AFL34" s="370"/>
      <c r="AFM34" s="370"/>
      <c r="AFN34" s="370"/>
      <c r="AFO34" s="370"/>
      <c r="AFP34" s="370"/>
      <c r="AFQ34" s="370"/>
      <c r="AFR34" s="370"/>
      <c r="AFS34" s="370"/>
      <c r="AFT34" s="370"/>
      <c r="AFU34" s="370"/>
      <c r="AFV34" s="370"/>
      <c r="AFW34" s="370"/>
      <c r="AFX34" s="370"/>
      <c r="AFY34" s="370"/>
      <c r="AFZ34" s="370"/>
      <c r="AGA34" s="370"/>
      <c r="AGB34" s="370"/>
      <c r="AGC34" s="370"/>
      <c r="AGD34" s="370"/>
      <c r="AGE34" s="370"/>
      <c r="AGF34" s="370"/>
      <c r="AGG34" s="370"/>
      <c r="AGH34" s="370"/>
      <c r="AGI34" s="370"/>
      <c r="AGJ34" s="370"/>
      <c r="AGK34" s="370"/>
      <c r="AGL34" s="370"/>
      <c r="AGM34" s="370"/>
      <c r="AGN34" s="370"/>
      <c r="AGO34" s="370"/>
      <c r="AGP34" s="370"/>
      <c r="AGQ34" s="370"/>
      <c r="AGR34" s="370"/>
      <c r="AGS34" s="370"/>
      <c r="AGT34" s="370"/>
      <c r="AGU34" s="370"/>
      <c r="AGV34" s="370"/>
      <c r="AGW34" s="370"/>
      <c r="AGX34" s="370"/>
      <c r="AGY34" s="370"/>
      <c r="AGZ34" s="370"/>
      <c r="AHA34" s="370"/>
      <c r="AHB34" s="370"/>
      <c r="AHC34" s="370"/>
      <c r="AHD34" s="370"/>
      <c r="AHE34" s="370"/>
      <c r="AHF34" s="370"/>
      <c r="AHG34" s="370"/>
      <c r="AHH34" s="370"/>
      <c r="AHI34" s="370"/>
      <c r="AHJ34" s="370"/>
      <c r="AHK34" s="370"/>
      <c r="AHL34" s="370"/>
      <c r="AHM34" s="370"/>
      <c r="AHN34" s="370"/>
      <c r="AHO34" s="370"/>
      <c r="AHP34" s="370"/>
      <c r="AHQ34" s="370"/>
      <c r="AHR34" s="370"/>
      <c r="AHS34" s="370"/>
      <c r="AHT34" s="370"/>
      <c r="AHU34" s="370"/>
      <c r="AHV34" s="370"/>
      <c r="AHW34" s="370"/>
      <c r="AHX34" s="370"/>
      <c r="AHY34" s="370"/>
      <c r="AHZ34" s="370"/>
      <c r="AIA34" s="370"/>
      <c r="AIB34" s="370"/>
      <c r="AIC34" s="370"/>
      <c r="AID34" s="370"/>
      <c r="AIE34" s="370"/>
      <c r="AIF34" s="370"/>
      <c r="AIG34" s="370"/>
      <c r="AIH34" s="370"/>
      <c r="AII34" s="370"/>
      <c r="AIJ34" s="370"/>
      <c r="AIK34" s="370"/>
      <c r="AIL34" s="370"/>
      <c r="AIM34" s="370"/>
      <c r="AIN34" s="370"/>
      <c r="AIO34" s="370"/>
      <c r="AIP34" s="370"/>
      <c r="AIQ34" s="370"/>
      <c r="AIR34" s="370"/>
      <c r="AIS34" s="370"/>
      <c r="AIT34" s="370"/>
      <c r="AIU34" s="370"/>
      <c r="AIV34" s="370"/>
      <c r="AIW34" s="370"/>
      <c r="AIX34" s="370"/>
      <c r="AIY34" s="370"/>
      <c r="AIZ34" s="370"/>
      <c r="AJA34" s="370"/>
      <c r="AJB34" s="370"/>
      <c r="AJC34" s="370"/>
      <c r="AJD34" s="370"/>
      <c r="AJE34" s="370"/>
      <c r="AJF34" s="370"/>
      <c r="AJG34" s="370"/>
      <c r="AJH34" s="370"/>
      <c r="AJI34" s="370"/>
      <c r="AJJ34" s="370"/>
      <c r="AJK34" s="370"/>
      <c r="AJL34" s="370"/>
      <c r="AJM34" s="370"/>
      <c r="AJN34" s="370"/>
      <c r="AJO34" s="370"/>
      <c r="AJP34" s="370"/>
      <c r="AJQ34" s="370"/>
      <c r="AJR34" s="370"/>
      <c r="AJS34" s="370"/>
      <c r="AJT34" s="370"/>
      <c r="AJU34" s="370"/>
      <c r="AJV34" s="370"/>
      <c r="AJW34" s="370"/>
      <c r="AJX34" s="370"/>
      <c r="AJY34" s="370"/>
      <c r="AJZ34" s="370"/>
      <c r="AKA34" s="370"/>
      <c r="AKB34" s="370"/>
      <c r="AKC34" s="370"/>
      <c r="AKD34" s="370"/>
      <c r="AKE34" s="370"/>
      <c r="AKF34" s="370"/>
      <c r="AKG34" s="370"/>
      <c r="AKH34" s="370"/>
      <c r="AKI34" s="370"/>
      <c r="AKJ34" s="370"/>
      <c r="AKK34" s="370"/>
      <c r="AKL34" s="370"/>
      <c r="AKM34" s="370"/>
      <c r="AKN34" s="370"/>
      <c r="AKO34" s="370"/>
      <c r="AKP34" s="370"/>
      <c r="AKQ34" s="370"/>
      <c r="AKR34" s="370"/>
      <c r="AKS34" s="370"/>
      <c r="AKT34" s="370"/>
      <c r="AKU34" s="370"/>
      <c r="AKV34" s="370"/>
      <c r="AKW34" s="370"/>
      <c r="AKX34" s="370"/>
      <c r="AKY34" s="370"/>
      <c r="AKZ34" s="370"/>
      <c r="ALA34" s="370"/>
      <c r="ALB34" s="370"/>
      <c r="ALC34" s="370"/>
      <c r="ALD34" s="370"/>
      <c r="ALE34" s="370"/>
      <c r="ALF34" s="370"/>
      <c r="ALG34" s="370"/>
      <c r="ALH34" s="370"/>
      <c r="ALI34" s="370"/>
      <c r="ALJ34" s="370"/>
      <c r="ALK34" s="370"/>
      <c r="ALL34" s="370"/>
      <c r="ALM34" s="370"/>
      <c r="ALN34" s="370"/>
      <c r="ALO34" s="370"/>
      <c r="ALP34" s="370"/>
      <c r="ALQ34" s="370"/>
      <c r="ALR34" s="370"/>
      <c r="ALS34" s="370"/>
      <c r="ALT34" s="370"/>
      <c r="ALU34" s="370"/>
      <c r="ALV34" s="370"/>
      <c r="ALW34" s="370"/>
      <c r="ALX34" s="370"/>
      <c r="ALY34" s="370"/>
      <c r="ALZ34" s="370"/>
      <c r="AMA34" s="370"/>
      <c r="AMB34" s="370"/>
      <c r="AMC34" s="370"/>
      <c r="AMD34" s="370"/>
      <c r="AME34" s="370"/>
      <c r="AMF34" s="370"/>
      <c r="AMG34" s="370"/>
      <c r="AMH34" s="370"/>
      <c r="AMI34" s="370"/>
      <c r="AMJ34" s="370"/>
      <c r="AMK34" s="370"/>
      <c r="AML34" s="370"/>
      <c r="AMM34" s="370"/>
      <c r="AMN34" s="370"/>
      <c r="AMO34" s="370"/>
      <c r="AMP34" s="370"/>
      <c r="AMQ34" s="370"/>
      <c r="AMR34" s="370"/>
      <c r="AMS34" s="370"/>
      <c r="AMT34" s="370"/>
      <c r="AMU34" s="370"/>
      <c r="AMV34" s="370"/>
      <c r="AMW34" s="370"/>
      <c r="AMX34" s="370"/>
      <c r="AMY34" s="370"/>
      <c r="AMZ34" s="370"/>
      <c r="ANA34" s="370"/>
      <c r="ANB34" s="370"/>
      <c r="ANC34" s="370"/>
      <c r="AND34" s="370"/>
      <c r="ANE34" s="370"/>
      <c r="ANF34" s="370"/>
      <c r="ANG34" s="370"/>
      <c r="ANH34" s="370"/>
      <c r="ANI34" s="370"/>
      <c r="ANJ34" s="370"/>
      <c r="ANK34" s="370"/>
      <c r="ANL34" s="370"/>
      <c r="ANM34" s="370"/>
      <c r="ANN34" s="370"/>
      <c r="ANO34" s="370"/>
      <c r="ANP34" s="370"/>
      <c r="ANQ34" s="370"/>
      <c r="ANR34" s="370"/>
      <c r="ANS34" s="370"/>
      <c r="ANT34" s="370"/>
      <c r="ANU34" s="370"/>
      <c r="ANV34" s="370"/>
      <c r="ANW34" s="370"/>
      <c r="ANX34" s="370"/>
      <c r="ANY34" s="370"/>
      <c r="ANZ34" s="370"/>
      <c r="AOA34" s="370"/>
      <c r="AOB34" s="370"/>
      <c r="AOC34" s="370"/>
      <c r="AOD34" s="370"/>
      <c r="AOE34" s="370"/>
      <c r="AOF34" s="370"/>
      <c r="AOG34" s="370"/>
      <c r="AOH34" s="370"/>
      <c r="AOI34" s="370"/>
      <c r="AOJ34" s="370"/>
      <c r="AOK34" s="370"/>
      <c r="AOL34" s="370"/>
      <c r="AOM34" s="370"/>
      <c r="AON34" s="370"/>
      <c r="AOO34" s="370"/>
      <c r="AOP34" s="370"/>
      <c r="AOQ34" s="370"/>
      <c r="AOR34" s="370"/>
      <c r="AOS34" s="370"/>
      <c r="AOT34" s="370"/>
      <c r="AOU34" s="370"/>
      <c r="AOV34" s="370"/>
      <c r="AOW34" s="370"/>
      <c r="AOX34" s="370"/>
      <c r="AOY34" s="370"/>
      <c r="AOZ34" s="370"/>
      <c r="APA34" s="370"/>
      <c r="APB34" s="370"/>
      <c r="APC34" s="370"/>
      <c r="APD34" s="370"/>
      <c r="APE34" s="370"/>
      <c r="APF34" s="370"/>
      <c r="APG34" s="370"/>
      <c r="APH34" s="370"/>
      <c r="API34" s="370"/>
      <c r="APJ34" s="370"/>
      <c r="APK34" s="370"/>
      <c r="APL34" s="370"/>
      <c r="APM34" s="370"/>
      <c r="APN34" s="370"/>
      <c r="APO34" s="370"/>
      <c r="APP34" s="370"/>
      <c r="APQ34" s="370"/>
      <c r="APR34" s="370"/>
      <c r="APS34" s="370"/>
      <c r="APT34" s="370"/>
      <c r="APU34" s="370"/>
      <c r="APV34" s="370"/>
      <c r="APW34" s="370"/>
      <c r="APX34" s="370"/>
      <c r="APY34" s="370"/>
      <c r="APZ34" s="370"/>
      <c r="AQA34" s="370"/>
      <c r="AQB34" s="370"/>
      <c r="AQC34" s="370"/>
      <c r="AQD34" s="370"/>
      <c r="AQE34" s="370"/>
      <c r="AQF34" s="370"/>
      <c r="AQG34" s="370"/>
      <c r="AQH34" s="370"/>
      <c r="AQI34" s="370"/>
      <c r="AQJ34" s="370"/>
      <c r="AQK34" s="370"/>
      <c r="AQL34" s="370"/>
      <c r="AQM34" s="370"/>
      <c r="AQN34" s="370"/>
      <c r="AQO34" s="370"/>
      <c r="AQP34" s="370"/>
      <c r="AQQ34" s="370"/>
      <c r="AQR34" s="370"/>
      <c r="AQS34" s="370"/>
      <c r="AQT34" s="370"/>
      <c r="AQU34" s="370"/>
      <c r="AQV34" s="370"/>
      <c r="AQW34" s="370"/>
      <c r="AQX34" s="370"/>
      <c r="AQY34" s="370"/>
      <c r="AQZ34" s="370"/>
      <c r="ARA34" s="370"/>
      <c r="ARB34" s="370"/>
      <c r="ARC34" s="370"/>
      <c r="ARD34" s="370"/>
      <c r="ARE34" s="370"/>
      <c r="ARF34" s="370"/>
      <c r="ARG34" s="370"/>
      <c r="ARH34" s="370"/>
      <c r="ARI34" s="370"/>
      <c r="ARJ34" s="370"/>
      <c r="ARK34" s="370"/>
      <c r="ARL34" s="370"/>
      <c r="ARM34" s="370"/>
      <c r="ARN34" s="370"/>
      <c r="ARO34" s="370"/>
      <c r="ARP34" s="370"/>
      <c r="ARQ34" s="370"/>
      <c r="ARR34" s="370"/>
      <c r="ARS34" s="370"/>
      <c r="ART34" s="370"/>
      <c r="ARU34" s="370"/>
      <c r="ARV34" s="370"/>
      <c r="ARW34" s="370"/>
      <c r="ARX34" s="370"/>
      <c r="ARY34" s="370"/>
      <c r="ARZ34" s="370"/>
      <c r="ASA34" s="370"/>
      <c r="ASB34" s="370"/>
      <c r="ASC34" s="370"/>
      <c r="ASD34" s="370"/>
      <c r="ASE34" s="370"/>
      <c r="ASF34" s="370"/>
      <c r="ASG34" s="370"/>
      <c r="ASH34" s="370"/>
      <c r="ASI34" s="370"/>
      <c r="ASJ34" s="370"/>
      <c r="ASK34" s="370"/>
      <c r="ASL34" s="370"/>
      <c r="ASM34" s="370"/>
      <c r="ASN34" s="370"/>
      <c r="ASO34" s="370"/>
      <c r="ASP34" s="370"/>
      <c r="ASQ34" s="370"/>
      <c r="ASR34" s="370"/>
      <c r="ASS34" s="370"/>
      <c r="AST34" s="370"/>
      <c r="ASU34" s="370"/>
      <c r="ASV34" s="370"/>
      <c r="ASW34" s="370"/>
      <c r="ASX34" s="370"/>
      <c r="ASY34" s="370"/>
      <c r="ASZ34" s="370"/>
      <c r="ATA34" s="370"/>
      <c r="ATB34" s="370"/>
      <c r="ATC34" s="370"/>
      <c r="ATD34" s="370"/>
      <c r="ATE34" s="370"/>
      <c r="ATF34" s="370"/>
      <c r="ATG34" s="370"/>
      <c r="ATH34" s="370"/>
      <c r="ATI34" s="370"/>
      <c r="ATJ34" s="370"/>
      <c r="ATK34" s="370"/>
      <c r="ATL34" s="370"/>
      <c r="ATM34" s="370"/>
      <c r="ATN34" s="370"/>
      <c r="ATO34" s="370"/>
      <c r="ATP34" s="370"/>
      <c r="ATQ34" s="370"/>
      <c r="ATR34" s="370"/>
      <c r="ATS34" s="370"/>
      <c r="ATT34" s="370"/>
      <c r="ATU34" s="370"/>
      <c r="ATV34" s="370"/>
      <c r="ATW34" s="370"/>
      <c r="ATX34" s="370"/>
      <c r="ATY34" s="370"/>
      <c r="ATZ34" s="370"/>
      <c r="AUA34" s="370"/>
      <c r="AUB34" s="370"/>
      <c r="AUC34" s="370"/>
      <c r="AUD34" s="370"/>
      <c r="AUE34" s="370"/>
      <c r="AUF34" s="370"/>
      <c r="AUG34" s="370"/>
      <c r="AUH34" s="370"/>
      <c r="AUI34" s="370"/>
      <c r="AUJ34" s="370"/>
      <c r="AUK34" s="370"/>
      <c r="AUL34" s="370"/>
      <c r="AUM34" s="370"/>
      <c r="AUN34" s="370"/>
      <c r="AUO34" s="370"/>
      <c r="AUP34" s="370"/>
      <c r="AUQ34" s="370"/>
      <c r="AUR34" s="370"/>
      <c r="AUS34" s="370"/>
      <c r="AUT34" s="370"/>
      <c r="AUU34" s="370"/>
      <c r="AUV34" s="370"/>
      <c r="AUW34" s="370"/>
      <c r="AUX34" s="370"/>
      <c r="AUY34" s="370"/>
      <c r="AUZ34" s="370"/>
      <c r="AVA34" s="370"/>
      <c r="AVB34" s="370"/>
      <c r="AVC34" s="370"/>
      <c r="AVD34" s="370"/>
      <c r="AVE34" s="370"/>
      <c r="AVF34" s="370"/>
      <c r="AVG34" s="370"/>
      <c r="AVH34" s="370"/>
      <c r="AVI34" s="370"/>
      <c r="AVJ34" s="370"/>
      <c r="AVK34" s="370"/>
      <c r="AVL34" s="370"/>
      <c r="AVM34" s="370"/>
      <c r="AVN34" s="370"/>
      <c r="AVO34" s="370"/>
      <c r="AVP34" s="370"/>
      <c r="AVQ34" s="370"/>
      <c r="AVR34" s="370"/>
      <c r="AVS34" s="370"/>
      <c r="AVT34" s="370"/>
      <c r="AVU34" s="370"/>
      <c r="AVV34" s="370"/>
      <c r="AVW34" s="370"/>
      <c r="AVX34" s="370"/>
      <c r="AVY34" s="370"/>
      <c r="AVZ34" s="370"/>
      <c r="AWA34" s="370"/>
      <c r="AWB34" s="370"/>
      <c r="AWC34" s="370"/>
      <c r="AWD34" s="370"/>
      <c r="AWE34" s="370"/>
      <c r="AWF34" s="370"/>
      <c r="AWG34" s="370"/>
      <c r="AWH34" s="370"/>
      <c r="AWI34" s="370"/>
      <c r="AWJ34" s="370"/>
      <c r="AWK34" s="370"/>
      <c r="AWL34" s="370"/>
      <c r="AWM34" s="370"/>
      <c r="AWN34" s="370"/>
      <c r="AWO34" s="370"/>
      <c r="AWP34" s="370"/>
      <c r="AWQ34" s="370"/>
      <c r="AWR34" s="370"/>
      <c r="AWS34" s="370"/>
      <c r="AWT34" s="370"/>
      <c r="AWU34" s="370"/>
      <c r="AWV34" s="370"/>
      <c r="AWW34" s="370"/>
      <c r="AWX34" s="370"/>
      <c r="AWY34" s="370"/>
      <c r="AWZ34" s="370"/>
      <c r="AXA34" s="370"/>
      <c r="AXB34" s="370"/>
      <c r="AXC34" s="370"/>
      <c r="AXD34" s="370"/>
      <c r="AXE34" s="370"/>
      <c r="AXF34" s="370"/>
      <c r="AXG34" s="370"/>
      <c r="AXH34" s="370"/>
      <c r="AXI34" s="370"/>
      <c r="AXJ34" s="370"/>
      <c r="AXK34" s="370"/>
      <c r="AXL34" s="370"/>
      <c r="AXM34" s="370"/>
      <c r="AXN34" s="370"/>
      <c r="AXO34" s="370"/>
      <c r="AXP34" s="370"/>
      <c r="AXQ34" s="370"/>
      <c r="AXR34" s="370"/>
      <c r="AXS34" s="370"/>
      <c r="AXT34" s="370"/>
      <c r="AXU34" s="370"/>
      <c r="AXV34" s="370"/>
      <c r="AXW34" s="370"/>
      <c r="AXX34" s="370"/>
      <c r="AXY34" s="370"/>
      <c r="AXZ34" s="370"/>
      <c r="AYA34" s="370"/>
      <c r="AYB34" s="370"/>
      <c r="AYC34" s="370"/>
      <c r="AYD34" s="370"/>
      <c r="AYE34" s="370"/>
      <c r="AYF34" s="370"/>
      <c r="AYG34" s="370"/>
      <c r="AYH34" s="370"/>
      <c r="AYI34" s="370"/>
      <c r="AYJ34" s="370"/>
      <c r="AYK34" s="370"/>
      <c r="AYL34" s="370"/>
      <c r="AYM34" s="370"/>
      <c r="AYN34" s="370"/>
      <c r="AYO34" s="370"/>
      <c r="AYP34" s="370"/>
      <c r="AYQ34" s="370"/>
      <c r="AYR34" s="370"/>
      <c r="AYS34" s="370"/>
      <c r="AYT34" s="370"/>
      <c r="AYU34" s="370"/>
      <c r="AYV34" s="370"/>
      <c r="AYW34" s="370"/>
      <c r="AYX34" s="370"/>
      <c r="AYY34" s="370"/>
      <c r="AYZ34" s="370"/>
      <c r="AZA34" s="370"/>
      <c r="AZB34" s="370"/>
      <c r="AZC34" s="370"/>
      <c r="AZD34" s="370"/>
      <c r="AZE34" s="370"/>
      <c r="AZF34" s="370"/>
      <c r="AZG34" s="370"/>
      <c r="AZH34" s="370"/>
      <c r="AZI34" s="370"/>
      <c r="AZJ34" s="370"/>
      <c r="AZK34" s="370"/>
      <c r="AZL34" s="370"/>
      <c r="AZM34" s="370"/>
      <c r="AZN34" s="370"/>
      <c r="AZO34" s="370"/>
      <c r="AZP34" s="370"/>
      <c r="AZQ34" s="370"/>
      <c r="AZR34" s="370"/>
      <c r="AZS34" s="370"/>
      <c r="AZT34" s="370"/>
      <c r="AZU34" s="370"/>
      <c r="AZV34" s="370"/>
      <c r="AZW34" s="370"/>
      <c r="AZX34" s="370"/>
      <c r="AZY34" s="370"/>
      <c r="AZZ34" s="370"/>
      <c r="BAA34" s="370"/>
      <c r="BAB34" s="370"/>
      <c r="BAC34" s="370"/>
      <c r="BAD34" s="370"/>
      <c r="BAE34" s="370"/>
      <c r="BAF34" s="370"/>
      <c r="BAG34" s="370"/>
      <c r="BAH34" s="370"/>
      <c r="BAI34" s="370"/>
      <c r="BAJ34" s="370"/>
      <c r="BAK34" s="370"/>
      <c r="BAL34" s="370"/>
      <c r="BAM34" s="370"/>
      <c r="BAN34" s="370"/>
      <c r="BAO34" s="370"/>
      <c r="BAP34" s="370"/>
      <c r="BAQ34" s="370"/>
      <c r="BAR34" s="370"/>
      <c r="BAS34" s="370"/>
      <c r="BAT34" s="370"/>
      <c r="BAU34" s="370"/>
      <c r="BAV34" s="370"/>
      <c r="BAW34" s="370"/>
      <c r="BAX34" s="370"/>
      <c r="BAY34" s="370"/>
      <c r="BAZ34" s="370"/>
      <c r="BBA34" s="370"/>
      <c r="BBB34" s="370"/>
      <c r="BBC34" s="370"/>
      <c r="BBD34" s="370"/>
      <c r="BBE34" s="370"/>
      <c r="BBF34" s="370"/>
      <c r="BBG34" s="370"/>
      <c r="BBH34" s="370"/>
      <c r="BBI34" s="370"/>
      <c r="BBJ34" s="370"/>
      <c r="BBK34" s="370"/>
      <c r="BBL34" s="370"/>
      <c r="BBM34" s="370"/>
      <c r="BBN34" s="370"/>
      <c r="BBO34" s="370"/>
      <c r="BBP34" s="370"/>
      <c r="BBQ34" s="370"/>
      <c r="BBR34" s="370"/>
      <c r="BBS34" s="370"/>
      <c r="BBT34" s="370"/>
      <c r="BBU34" s="370"/>
      <c r="BBV34" s="370"/>
      <c r="BBW34" s="370"/>
      <c r="BBX34" s="370"/>
      <c r="BBY34" s="370"/>
      <c r="BBZ34" s="370"/>
      <c r="BCA34" s="370"/>
      <c r="BCB34" s="370"/>
      <c r="BCC34" s="370"/>
      <c r="BCD34" s="370"/>
      <c r="BCE34" s="370"/>
      <c r="BCF34" s="370"/>
      <c r="BCG34" s="370"/>
      <c r="BCH34" s="370"/>
      <c r="BCI34" s="370"/>
      <c r="BCJ34" s="370"/>
      <c r="BCK34" s="370"/>
      <c r="BCL34" s="370"/>
      <c r="BCM34" s="370"/>
      <c r="BCN34" s="370"/>
      <c r="BCO34" s="370"/>
      <c r="BCP34" s="370"/>
      <c r="BCQ34" s="370"/>
      <c r="BCR34" s="370"/>
      <c r="BCS34" s="370"/>
      <c r="BCT34" s="370"/>
      <c r="BCU34" s="370"/>
      <c r="BCV34" s="370"/>
      <c r="BCW34" s="370"/>
      <c r="BCX34" s="370"/>
      <c r="BCY34" s="370"/>
      <c r="BCZ34" s="370"/>
      <c r="BDA34" s="370"/>
      <c r="BDB34" s="370"/>
      <c r="BDC34" s="370"/>
      <c r="BDD34" s="370"/>
      <c r="BDE34" s="370"/>
      <c r="BDF34" s="370"/>
      <c r="BDG34" s="370"/>
      <c r="BDH34" s="370"/>
      <c r="BDI34" s="370"/>
      <c r="BDJ34" s="370"/>
      <c r="BDK34" s="370"/>
      <c r="BDL34" s="370"/>
      <c r="BDM34" s="370"/>
      <c r="BDN34" s="370"/>
      <c r="BDO34" s="370"/>
      <c r="BDP34" s="370"/>
      <c r="BDQ34" s="370"/>
      <c r="BDR34" s="370"/>
      <c r="BDS34" s="370"/>
      <c r="BDT34" s="370"/>
      <c r="BDU34" s="370"/>
      <c r="BDV34" s="370"/>
      <c r="BDW34" s="370"/>
      <c r="BDX34" s="370"/>
      <c r="BDY34" s="370"/>
      <c r="BDZ34" s="370"/>
      <c r="BEA34" s="370"/>
      <c r="BEB34" s="370"/>
      <c r="BEC34" s="370"/>
      <c r="BED34" s="370"/>
      <c r="BEE34" s="370"/>
      <c r="BEF34" s="370"/>
      <c r="BEG34" s="370"/>
      <c r="BEH34" s="370"/>
      <c r="BEI34" s="370"/>
      <c r="BEJ34" s="370"/>
      <c r="BEK34" s="370"/>
      <c r="BEL34" s="370"/>
      <c r="BEM34" s="370"/>
      <c r="BEN34" s="370"/>
      <c r="BEO34" s="370"/>
      <c r="BEP34" s="370"/>
      <c r="BEQ34" s="370"/>
      <c r="BER34" s="370"/>
      <c r="BES34" s="370"/>
      <c r="BET34" s="370"/>
      <c r="BEU34" s="370"/>
      <c r="BEV34" s="370"/>
      <c r="BEW34" s="370"/>
      <c r="BEX34" s="370"/>
      <c r="BEY34" s="370"/>
      <c r="BEZ34" s="370"/>
      <c r="BFA34" s="370"/>
      <c r="BFB34" s="370"/>
      <c r="BFC34" s="370"/>
      <c r="BFD34" s="370"/>
      <c r="BFE34" s="370"/>
      <c r="BFF34" s="370"/>
      <c r="BFG34" s="370"/>
      <c r="BFH34" s="370"/>
      <c r="BFI34" s="370"/>
      <c r="BFJ34" s="370"/>
      <c r="BFK34" s="370"/>
      <c r="BFL34" s="370"/>
      <c r="BFM34" s="370"/>
      <c r="BFN34" s="370"/>
      <c r="BFO34" s="370"/>
      <c r="BFP34" s="370"/>
      <c r="BFQ34" s="370"/>
      <c r="BFR34" s="370"/>
      <c r="BFS34" s="370"/>
      <c r="BFT34" s="370"/>
      <c r="BFU34" s="370"/>
      <c r="BFV34" s="370"/>
      <c r="BFW34" s="370"/>
      <c r="BFX34" s="370"/>
      <c r="BFY34" s="370"/>
      <c r="BFZ34" s="370"/>
      <c r="BGA34" s="370"/>
      <c r="BGB34" s="370"/>
      <c r="BGC34" s="370"/>
      <c r="BGD34" s="370"/>
      <c r="BGE34" s="370"/>
      <c r="BGF34" s="370"/>
      <c r="BGG34" s="370"/>
      <c r="BGH34" s="370"/>
      <c r="BGI34" s="370"/>
      <c r="BGJ34" s="370"/>
      <c r="BGK34" s="370"/>
      <c r="BGL34" s="370"/>
      <c r="BGM34" s="370"/>
      <c r="BGN34" s="370"/>
      <c r="BGO34" s="370"/>
      <c r="BGP34" s="370"/>
      <c r="BGQ34" s="370"/>
      <c r="BGR34" s="370"/>
      <c r="BGS34" s="370"/>
      <c r="BGT34" s="370"/>
      <c r="BGU34" s="370"/>
      <c r="BGV34" s="370"/>
      <c r="BGW34" s="370"/>
      <c r="BGX34" s="370"/>
      <c r="BGY34" s="370"/>
      <c r="BGZ34" s="370"/>
      <c r="BHA34" s="370"/>
      <c r="BHB34" s="370"/>
      <c r="BHC34" s="370"/>
      <c r="BHD34" s="370"/>
      <c r="BHE34" s="370"/>
      <c r="BHF34" s="370"/>
      <c r="BHG34" s="370"/>
      <c r="BHH34" s="370"/>
      <c r="BHI34" s="370"/>
      <c r="BHJ34" s="370"/>
      <c r="BHK34" s="370"/>
      <c r="BHL34" s="370"/>
      <c r="BHM34" s="370"/>
      <c r="BHN34" s="370"/>
      <c r="BHO34" s="370"/>
      <c r="BHP34" s="370"/>
      <c r="BHQ34" s="370"/>
      <c r="BHR34" s="370"/>
      <c r="BHS34" s="370"/>
      <c r="BHT34" s="370"/>
      <c r="BHU34" s="370"/>
      <c r="BHV34" s="370"/>
      <c r="BHW34" s="370"/>
      <c r="BHX34" s="370"/>
      <c r="BHY34" s="370"/>
      <c r="BHZ34" s="370"/>
      <c r="BIA34" s="370"/>
      <c r="BIB34" s="370"/>
      <c r="BIC34" s="370"/>
      <c r="BID34" s="370"/>
      <c r="BIE34" s="370"/>
      <c r="BIF34" s="370"/>
      <c r="BIG34" s="370"/>
      <c r="BIH34" s="370"/>
      <c r="BII34" s="370"/>
      <c r="BIJ34" s="370"/>
      <c r="BIK34" s="370"/>
      <c r="BIL34" s="370"/>
      <c r="BIM34" s="370"/>
      <c r="BIN34" s="370"/>
      <c r="BIO34" s="370"/>
      <c r="BIP34" s="370"/>
      <c r="BIQ34" s="370"/>
      <c r="BIR34" s="370"/>
      <c r="BIS34" s="370"/>
      <c r="BIT34" s="370"/>
      <c r="BIU34" s="370"/>
      <c r="BIV34" s="370"/>
      <c r="BIW34" s="370"/>
      <c r="BIX34" s="370"/>
      <c r="BIY34" s="370"/>
      <c r="BIZ34" s="370"/>
      <c r="BJA34" s="370"/>
      <c r="BJB34" s="370"/>
      <c r="BJC34" s="370"/>
      <c r="BJD34" s="370"/>
      <c r="BJE34" s="370"/>
      <c r="BJF34" s="370"/>
      <c r="BJG34" s="370"/>
      <c r="BJH34" s="370"/>
      <c r="BJI34" s="370"/>
      <c r="BJJ34" s="370"/>
      <c r="BJK34" s="370"/>
      <c r="BJL34" s="370"/>
      <c r="BJM34" s="370"/>
      <c r="BJN34" s="370"/>
      <c r="BJO34" s="370"/>
      <c r="BJP34" s="370"/>
      <c r="BJQ34" s="370"/>
      <c r="BJR34" s="370"/>
      <c r="BJS34" s="370"/>
      <c r="BJT34" s="370"/>
      <c r="BJU34" s="370"/>
      <c r="BJV34" s="370"/>
      <c r="BJW34" s="370"/>
      <c r="BJX34" s="370"/>
      <c r="BJY34" s="370"/>
      <c r="BJZ34" s="370"/>
      <c r="BKA34" s="370"/>
      <c r="BKB34" s="370"/>
      <c r="BKC34" s="370"/>
      <c r="BKD34" s="370"/>
      <c r="BKE34" s="370"/>
      <c r="BKF34" s="370"/>
      <c r="BKG34" s="370"/>
      <c r="BKH34" s="370"/>
      <c r="BKI34" s="370"/>
      <c r="BKJ34" s="370"/>
      <c r="BKK34" s="370"/>
      <c r="BKL34" s="370"/>
      <c r="BKM34" s="370"/>
      <c r="BKN34" s="370"/>
      <c r="BKO34" s="370"/>
      <c r="BKP34" s="370"/>
      <c r="BKQ34" s="370"/>
      <c r="BKR34" s="370"/>
      <c r="BKS34" s="370"/>
      <c r="BKT34" s="370"/>
      <c r="BKU34" s="370"/>
      <c r="BKV34" s="370"/>
      <c r="BKW34" s="370"/>
      <c r="BKX34" s="370"/>
      <c r="BKY34" s="370"/>
      <c r="BKZ34" s="370"/>
      <c r="BLA34" s="370"/>
      <c r="BLB34" s="370"/>
      <c r="BLC34" s="370"/>
      <c r="BLD34" s="370"/>
      <c r="BLE34" s="370"/>
      <c r="BLF34" s="370"/>
      <c r="BLG34" s="370"/>
      <c r="BLH34" s="370"/>
      <c r="BLI34" s="370"/>
      <c r="BLJ34" s="370"/>
      <c r="BLK34" s="370"/>
      <c r="BLL34" s="370"/>
      <c r="BLM34" s="370"/>
      <c r="BLN34" s="370"/>
      <c r="BLO34" s="370"/>
      <c r="BLP34" s="370"/>
      <c r="BLQ34" s="370"/>
      <c r="BLR34" s="370"/>
      <c r="BLS34" s="370"/>
      <c r="BLT34" s="370"/>
      <c r="BLU34" s="370"/>
      <c r="BLV34" s="370"/>
      <c r="BLW34" s="370"/>
      <c r="BLX34" s="370"/>
      <c r="BLY34" s="370"/>
      <c r="BLZ34" s="370"/>
    </row>
    <row r="35" spans="1:1690" s="280" customFormat="1" ht="11.25" customHeight="1" x14ac:dyDescent="0.2">
      <c r="A35" s="395"/>
      <c r="B35" s="374" t="s">
        <v>129</v>
      </c>
      <c r="C35" s="375">
        <v>2.4E-2</v>
      </c>
      <c r="D35" s="375">
        <v>2.4E-2</v>
      </c>
      <c r="E35" s="375">
        <v>2.4E-2</v>
      </c>
      <c r="F35" s="375">
        <v>3.4000000000000002E-2</v>
      </c>
      <c r="G35" s="375">
        <v>3.0099999999999998E-2</v>
      </c>
      <c r="H35" s="375">
        <v>2.76E-2</v>
      </c>
      <c r="I35" s="375">
        <v>2.63E-2</v>
      </c>
      <c r="J35" s="375">
        <v>2.4400000000000002E-2</v>
      </c>
      <c r="K35" s="375">
        <v>2.47E-2</v>
      </c>
      <c r="L35" s="375">
        <v>2.4400000000000002E-2</v>
      </c>
      <c r="M35" s="375">
        <v>2.3900000000000001E-2</v>
      </c>
      <c r="N35" s="375">
        <v>2.8199999999999999E-2</v>
      </c>
      <c r="O35" s="375">
        <v>2.7699999999999999E-2</v>
      </c>
      <c r="P35" s="375">
        <v>2.81E-2</v>
      </c>
      <c r="Q35" s="375">
        <v>2.7123999999999999E-2</v>
      </c>
      <c r="R35" s="375">
        <v>1.2762000000000001E-2</v>
      </c>
      <c r="S35" s="375">
        <v>2.0472000000000001E-2</v>
      </c>
      <c r="T35" s="375">
        <v>1.7729999999999999E-2</v>
      </c>
      <c r="U35" s="375">
        <v>1.6164999999999999E-2</v>
      </c>
      <c r="V35" s="375">
        <v>2.5821E-2</v>
      </c>
      <c r="W35" s="375">
        <v>2.7640999999999999E-2</v>
      </c>
      <c r="X35" s="375">
        <v>2.7824999999999999E-2</v>
      </c>
      <c r="Y35" s="375">
        <v>2.6970000000000001E-2</v>
      </c>
      <c r="Z35" s="375">
        <v>3.2343999999999998E-2</v>
      </c>
      <c r="AA35" s="375">
        <v>3.5341999999999998E-2</v>
      </c>
      <c r="AB35" s="375">
        <v>3.3989999999999999E-2</v>
      </c>
      <c r="AC35" s="375">
        <v>3.2826000000000001E-2</v>
      </c>
      <c r="AD35" s="375"/>
      <c r="AE35" s="375"/>
      <c r="AF35" s="375"/>
      <c r="AG35" s="375"/>
      <c r="AH35" s="375"/>
      <c r="AI35" s="375"/>
      <c r="AJ35" s="375"/>
      <c r="AK35" s="375"/>
      <c r="AL35" s="375"/>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1"/>
      <c r="BW35" s="381"/>
      <c r="BX35" s="381"/>
      <c r="BY35" s="381"/>
      <c r="BZ35" s="381"/>
      <c r="CA35" s="381"/>
      <c r="CB35" s="381"/>
      <c r="CC35" s="381"/>
      <c r="CD35" s="381"/>
      <c r="CE35" s="381"/>
      <c r="CF35" s="381"/>
      <c r="CG35" s="381"/>
      <c r="CH35" s="381"/>
      <c r="CI35" s="381"/>
      <c r="CJ35" s="381"/>
      <c r="CK35" s="381"/>
      <c r="CL35" s="381"/>
      <c r="CM35" s="381"/>
      <c r="CN35" s="381"/>
      <c r="CO35" s="381"/>
      <c r="CP35" s="381"/>
      <c r="CQ35" s="381"/>
      <c r="CR35" s="381"/>
      <c r="CS35" s="381"/>
      <c r="CT35" s="381"/>
      <c r="CU35" s="381"/>
      <c r="CV35" s="381"/>
      <c r="CW35" s="381"/>
      <c r="CX35" s="381"/>
      <c r="CY35" s="381"/>
      <c r="CZ35" s="381"/>
      <c r="DA35" s="381"/>
      <c r="DB35" s="381"/>
      <c r="DC35" s="381"/>
      <c r="DD35" s="381"/>
      <c r="DE35" s="381"/>
      <c r="DF35" s="381"/>
      <c r="DG35" s="381"/>
      <c r="DH35" s="381"/>
      <c r="DI35" s="381"/>
      <c r="DJ35" s="381"/>
      <c r="DK35" s="381"/>
      <c r="DL35" s="381"/>
      <c r="DM35" s="381"/>
      <c r="DN35" s="381"/>
      <c r="DO35" s="381"/>
      <c r="DP35" s="381"/>
      <c r="DQ35" s="381"/>
      <c r="DR35" s="381"/>
      <c r="DS35" s="381"/>
      <c r="DT35" s="381"/>
      <c r="DU35" s="381"/>
      <c r="DV35" s="381"/>
      <c r="DW35" s="381"/>
      <c r="DX35" s="381"/>
      <c r="DY35" s="381"/>
      <c r="DZ35" s="381"/>
      <c r="EA35" s="381"/>
      <c r="EB35" s="381"/>
      <c r="EC35" s="381"/>
      <c r="ED35" s="381"/>
      <c r="EE35" s="381"/>
      <c r="EF35" s="381"/>
      <c r="EG35" s="381"/>
      <c r="EH35" s="381"/>
      <c r="EI35" s="381"/>
      <c r="EJ35" s="381"/>
      <c r="EK35" s="381"/>
      <c r="EL35" s="381"/>
      <c r="EM35" s="381"/>
      <c r="EN35" s="381"/>
      <c r="EO35" s="381"/>
      <c r="EP35" s="381"/>
      <c r="EQ35" s="381"/>
      <c r="ER35" s="381"/>
      <c r="ES35" s="381"/>
      <c r="ET35" s="381"/>
      <c r="EU35" s="381"/>
      <c r="EV35" s="381"/>
      <c r="EW35" s="381"/>
      <c r="EX35" s="381"/>
      <c r="EY35" s="381"/>
      <c r="EZ35" s="381"/>
      <c r="FA35" s="381"/>
      <c r="FB35" s="381"/>
      <c r="FC35" s="381"/>
      <c r="FD35" s="381"/>
      <c r="FE35" s="381"/>
      <c r="FF35" s="381"/>
      <c r="FG35" s="381"/>
      <c r="FH35" s="381"/>
      <c r="FI35" s="381"/>
      <c r="FJ35" s="381"/>
      <c r="FK35" s="381"/>
      <c r="FL35" s="381"/>
      <c r="FM35" s="381"/>
      <c r="FN35" s="381"/>
      <c r="FO35" s="381"/>
      <c r="FP35" s="381"/>
      <c r="FQ35" s="381"/>
      <c r="FR35" s="381"/>
      <c r="FS35" s="381"/>
      <c r="FT35" s="381"/>
      <c r="FU35" s="381"/>
      <c r="FV35" s="381"/>
      <c r="FW35" s="381"/>
      <c r="FX35" s="381"/>
      <c r="FY35" s="381"/>
      <c r="FZ35" s="381"/>
      <c r="GA35" s="381"/>
      <c r="GB35" s="381"/>
      <c r="GC35" s="381"/>
      <c r="GD35" s="381"/>
      <c r="GE35" s="381"/>
      <c r="GF35" s="381"/>
      <c r="GG35" s="381"/>
      <c r="GH35" s="381"/>
      <c r="GI35" s="381"/>
      <c r="GJ35" s="381"/>
      <c r="GK35" s="381"/>
      <c r="GL35" s="381"/>
      <c r="GM35" s="381"/>
      <c r="GN35" s="381"/>
      <c r="GO35" s="381"/>
      <c r="GP35" s="381"/>
      <c r="GQ35" s="381"/>
      <c r="GR35" s="381"/>
      <c r="GS35" s="381"/>
      <c r="GT35" s="381"/>
      <c r="GU35" s="381"/>
      <c r="GV35" s="381"/>
      <c r="GW35" s="381"/>
      <c r="GX35" s="381"/>
      <c r="GY35" s="381"/>
      <c r="GZ35" s="381"/>
      <c r="HA35" s="381"/>
      <c r="HB35" s="381"/>
      <c r="HC35" s="381"/>
      <c r="HD35" s="381"/>
      <c r="HE35" s="381"/>
      <c r="HF35" s="381"/>
      <c r="HG35" s="381"/>
      <c r="HH35" s="381"/>
      <c r="HI35" s="381"/>
      <c r="HJ35" s="381"/>
      <c r="HK35" s="381"/>
      <c r="HL35" s="381"/>
      <c r="HM35" s="381"/>
      <c r="HN35" s="381"/>
      <c r="HO35" s="381"/>
      <c r="HP35" s="381"/>
      <c r="HQ35" s="381"/>
      <c r="HR35" s="381"/>
      <c r="HS35" s="381"/>
      <c r="HT35" s="381"/>
      <c r="HU35" s="381"/>
      <c r="HV35" s="381"/>
      <c r="HW35" s="381"/>
      <c r="HX35" s="381"/>
      <c r="HY35" s="381"/>
      <c r="HZ35" s="381"/>
      <c r="IA35" s="381"/>
      <c r="IB35" s="381"/>
      <c r="IC35" s="381"/>
      <c r="ID35" s="381"/>
      <c r="IE35" s="381"/>
      <c r="IF35" s="381"/>
      <c r="IG35" s="381"/>
      <c r="IH35" s="381"/>
      <c r="II35" s="381"/>
      <c r="IJ35" s="381"/>
      <c r="IK35" s="381"/>
      <c r="IL35" s="381"/>
      <c r="IM35" s="381"/>
      <c r="IN35" s="381"/>
      <c r="IO35" s="381"/>
      <c r="IP35" s="381"/>
      <c r="IQ35" s="381"/>
      <c r="IR35" s="381"/>
      <c r="IS35" s="381"/>
      <c r="IT35" s="381"/>
      <c r="IU35" s="381"/>
      <c r="IV35" s="381"/>
      <c r="IW35" s="381"/>
      <c r="IX35" s="381"/>
      <c r="IY35" s="381"/>
      <c r="IZ35" s="381"/>
      <c r="JA35" s="381"/>
      <c r="JB35" s="381"/>
      <c r="JC35" s="381"/>
      <c r="JD35" s="381"/>
      <c r="JE35" s="381"/>
      <c r="JF35" s="381"/>
      <c r="JG35" s="381"/>
      <c r="JH35" s="381"/>
      <c r="JI35" s="381"/>
      <c r="JJ35" s="381"/>
      <c r="JK35" s="381"/>
      <c r="JL35" s="381"/>
      <c r="JM35" s="381"/>
      <c r="JN35" s="381"/>
      <c r="JO35" s="381"/>
      <c r="JP35" s="381"/>
      <c r="JQ35" s="381"/>
      <c r="JR35" s="381"/>
      <c r="JS35" s="381"/>
      <c r="JT35" s="381"/>
      <c r="JU35" s="381"/>
      <c r="JV35" s="381"/>
      <c r="JW35" s="381"/>
      <c r="JX35" s="381"/>
      <c r="JY35" s="381"/>
      <c r="JZ35" s="381"/>
      <c r="KA35" s="381"/>
      <c r="KB35" s="381"/>
      <c r="KC35" s="381"/>
      <c r="KD35" s="381"/>
      <c r="KE35" s="381"/>
      <c r="KF35" s="381"/>
      <c r="KG35" s="381"/>
      <c r="KH35" s="381"/>
      <c r="KI35" s="381"/>
      <c r="KJ35" s="381"/>
      <c r="KK35" s="381"/>
      <c r="KL35" s="381"/>
      <c r="KM35" s="381"/>
      <c r="KN35" s="381"/>
      <c r="KO35" s="381"/>
      <c r="KP35" s="381"/>
      <c r="KQ35" s="381"/>
      <c r="KR35" s="381"/>
      <c r="KS35" s="381"/>
      <c r="KT35" s="381"/>
      <c r="KU35" s="381"/>
      <c r="KV35" s="381"/>
      <c r="KW35" s="381"/>
      <c r="KX35" s="381"/>
      <c r="KY35" s="381"/>
      <c r="KZ35" s="381"/>
      <c r="LA35" s="381"/>
      <c r="LB35" s="381"/>
      <c r="LC35" s="381"/>
      <c r="LD35" s="381"/>
      <c r="LE35" s="381"/>
      <c r="LF35" s="381"/>
      <c r="LG35" s="381"/>
      <c r="LH35" s="381"/>
      <c r="LI35" s="381"/>
      <c r="LJ35" s="381"/>
      <c r="LK35" s="381"/>
      <c r="LL35" s="381"/>
      <c r="LM35" s="381"/>
      <c r="LN35" s="381"/>
      <c r="LO35" s="381"/>
      <c r="LP35" s="381"/>
      <c r="LQ35" s="381"/>
      <c r="LR35" s="381"/>
      <c r="LS35" s="381"/>
      <c r="LT35" s="381"/>
      <c r="LU35" s="381"/>
      <c r="LV35" s="381"/>
      <c r="LW35" s="381"/>
      <c r="LX35" s="381"/>
      <c r="LY35" s="381"/>
      <c r="LZ35" s="381"/>
      <c r="MA35" s="381"/>
      <c r="MB35" s="381"/>
      <c r="MC35" s="381"/>
      <c r="MD35" s="381"/>
      <c r="ME35" s="381"/>
      <c r="MF35" s="381"/>
      <c r="MG35" s="381"/>
      <c r="MH35" s="381"/>
      <c r="MI35" s="381"/>
      <c r="MJ35" s="381"/>
      <c r="MK35" s="381"/>
      <c r="ML35" s="381"/>
      <c r="MM35" s="381"/>
      <c r="MN35" s="381"/>
      <c r="MO35" s="381"/>
      <c r="MP35" s="381"/>
      <c r="MQ35" s="381"/>
      <c r="MR35" s="381"/>
      <c r="MS35" s="381"/>
      <c r="MT35" s="381"/>
      <c r="MU35" s="381"/>
      <c r="MV35" s="381"/>
      <c r="MW35" s="381"/>
      <c r="MX35" s="381"/>
      <c r="MY35" s="381"/>
      <c r="MZ35" s="381"/>
      <c r="NA35" s="381"/>
      <c r="NB35" s="381"/>
      <c r="NC35" s="381"/>
      <c r="ND35" s="381"/>
      <c r="NE35" s="381"/>
      <c r="NF35" s="381"/>
      <c r="NG35" s="381"/>
      <c r="NH35" s="381"/>
      <c r="NI35" s="381"/>
      <c r="NJ35" s="381"/>
      <c r="NK35" s="381"/>
      <c r="NL35" s="381"/>
      <c r="NM35" s="381"/>
      <c r="NN35" s="381"/>
      <c r="NO35" s="381"/>
      <c r="NP35" s="381"/>
      <c r="NQ35" s="381"/>
      <c r="NR35" s="381"/>
      <c r="NS35" s="381"/>
      <c r="NT35" s="381"/>
      <c r="NU35" s="381"/>
      <c r="NV35" s="381"/>
      <c r="NW35" s="381"/>
      <c r="NX35" s="381"/>
      <c r="NY35" s="381"/>
      <c r="NZ35" s="381"/>
      <c r="OA35" s="381"/>
      <c r="OB35" s="381"/>
      <c r="OC35" s="381"/>
      <c r="OD35" s="381"/>
      <c r="OE35" s="381"/>
      <c r="OF35" s="381"/>
      <c r="OG35" s="381"/>
      <c r="OH35" s="381"/>
      <c r="OI35" s="381"/>
      <c r="OJ35" s="381"/>
      <c r="OK35" s="381"/>
      <c r="OL35" s="381"/>
      <c r="OM35" s="381"/>
      <c r="ON35" s="381"/>
      <c r="OO35" s="381"/>
      <c r="OP35" s="381"/>
      <c r="OQ35" s="381"/>
      <c r="OR35" s="381"/>
      <c r="OS35" s="381"/>
      <c r="OT35" s="381"/>
      <c r="OU35" s="381"/>
      <c r="OV35" s="381"/>
      <c r="OW35" s="381"/>
      <c r="OX35" s="381"/>
      <c r="OY35" s="381"/>
      <c r="OZ35" s="381"/>
      <c r="PA35" s="381"/>
      <c r="PB35" s="381"/>
      <c r="PC35" s="381"/>
      <c r="PD35" s="381"/>
      <c r="PE35" s="381"/>
      <c r="PF35" s="381"/>
      <c r="PG35" s="381"/>
      <c r="PH35" s="381"/>
      <c r="PI35" s="381"/>
      <c r="PJ35" s="381"/>
      <c r="PK35" s="381"/>
      <c r="PL35" s="381"/>
      <c r="PM35" s="381"/>
      <c r="PN35" s="381"/>
      <c r="PO35" s="381"/>
      <c r="PP35" s="381"/>
      <c r="PQ35" s="381"/>
      <c r="PR35" s="381"/>
      <c r="PS35" s="381"/>
      <c r="PT35" s="381"/>
      <c r="PU35" s="381"/>
      <c r="PV35" s="381"/>
      <c r="PW35" s="381"/>
      <c r="PX35" s="381"/>
      <c r="PY35" s="381"/>
      <c r="PZ35" s="381"/>
      <c r="QA35" s="381"/>
      <c r="QB35" s="381"/>
      <c r="QC35" s="381"/>
      <c r="QD35" s="381"/>
      <c r="QE35" s="381"/>
      <c r="QF35" s="381"/>
      <c r="QG35" s="381"/>
      <c r="QH35" s="381"/>
      <c r="QI35" s="381"/>
      <c r="QJ35" s="381"/>
      <c r="QK35" s="381"/>
      <c r="QL35" s="381"/>
      <c r="QM35" s="381"/>
      <c r="QN35" s="381"/>
      <c r="QO35" s="381"/>
      <c r="QP35" s="381"/>
      <c r="QQ35" s="381"/>
      <c r="QR35" s="381"/>
      <c r="QS35" s="381"/>
      <c r="QT35" s="381"/>
      <c r="QU35" s="381"/>
      <c r="QV35" s="381"/>
      <c r="QW35" s="381"/>
      <c r="QX35" s="381"/>
      <c r="QY35" s="381"/>
      <c r="QZ35" s="381"/>
      <c r="RA35" s="381"/>
      <c r="RB35" s="381"/>
      <c r="RC35" s="381"/>
      <c r="RD35" s="381"/>
      <c r="RE35" s="381"/>
      <c r="RF35" s="381"/>
      <c r="RG35" s="381"/>
      <c r="RH35" s="381"/>
      <c r="RI35" s="381"/>
      <c r="RJ35" s="381"/>
      <c r="RK35" s="381"/>
      <c r="RL35" s="381"/>
      <c r="RM35" s="381"/>
      <c r="RN35" s="381"/>
      <c r="RO35" s="381"/>
      <c r="RP35" s="381"/>
      <c r="RQ35" s="381"/>
      <c r="RR35" s="381"/>
      <c r="RS35" s="381"/>
      <c r="RT35" s="381"/>
      <c r="RU35" s="381"/>
      <c r="RV35" s="381"/>
      <c r="RW35" s="381"/>
      <c r="RX35" s="381"/>
      <c r="RY35" s="381"/>
      <c r="RZ35" s="381"/>
      <c r="SA35" s="381"/>
      <c r="SB35" s="381"/>
      <c r="SC35" s="381"/>
      <c r="SD35" s="381"/>
      <c r="SE35" s="381"/>
      <c r="SF35" s="381"/>
      <c r="SG35" s="381"/>
      <c r="SH35" s="381"/>
      <c r="SI35" s="381"/>
      <c r="SJ35" s="381"/>
      <c r="SK35" s="381"/>
      <c r="SL35" s="381"/>
      <c r="SM35" s="381"/>
      <c r="SN35" s="381"/>
      <c r="SO35" s="381"/>
      <c r="SP35" s="381"/>
      <c r="SQ35" s="381"/>
      <c r="SR35" s="381"/>
      <c r="SS35" s="381"/>
      <c r="ST35" s="381"/>
      <c r="SU35" s="381"/>
      <c r="SV35" s="381"/>
      <c r="SW35" s="381"/>
      <c r="SX35" s="381"/>
      <c r="SY35" s="381"/>
      <c r="SZ35" s="381"/>
      <c r="TA35" s="381"/>
      <c r="TB35" s="381"/>
      <c r="TC35" s="381"/>
      <c r="TD35" s="381"/>
      <c r="TE35" s="381"/>
      <c r="TF35" s="381"/>
      <c r="TG35" s="381"/>
      <c r="TH35" s="381"/>
      <c r="TI35" s="381"/>
      <c r="TJ35" s="381"/>
      <c r="TK35" s="381"/>
      <c r="TL35" s="381"/>
      <c r="TM35" s="381"/>
      <c r="TN35" s="381"/>
      <c r="TO35" s="381"/>
      <c r="TP35" s="381"/>
      <c r="TQ35" s="381"/>
      <c r="TR35" s="381"/>
      <c r="TS35" s="381"/>
      <c r="TT35" s="381"/>
      <c r="TU35" s="381"/>
      <c r="TV35" s="381"/>
      <c r="TW35" s="381"/>
      <c r="TX35" s="381"/>
      <c r="TY35" s="381"/>
      <c r="TZ35" s="381"/>
      <c r="UA35" s="381"/>
      <c r="UB35" s="381"/>
      <c r="UC35" s="381"/>
      <c r="UD35" s="381"/>
      <c r="UE35" s="381"/>
      <c r="UF35" s="381"/>
      <c r="UG35" s="381"/>
      <c r="UH35" s="381"/>
      <c r="UI35" s="381"/>
      <c r="UJ35" s="381"/>
      <c r="UK35" s="381"/>
      <c r="UL35" s="381"/>
      <c r="UM35" s="381"/>
      <c r="UN35" s="381"/>
      <c r="UO35" s="381"/>
      <c r="UP35" s="381"/>
      <c r="UQ35" s="381"/>
      <c r="UR35" s="381"/>
      <c r="US35" s="381"/>
      <c r="UT35" s="381"/>
      <c r="UU35" s="381"/>
      <c r="UV35" s="381"/>
      <c r="UW35" s="381"/>
      <c r="UX35" s="381"/>
      <c r="UY35" s="381"/>
      <c r="UZ35" s="381"/>
      <c r="VA35" s="381"/>
      <c r="VB35" s="381"/>
      <c r="VC35" s="381"/>
      <c r="VD35" s="381"/>
      <c r="VE35" s="381"/>
      <c r="VF35" s="381"/>
      <c r="VG35" s="381"/>
      <c r="VH35" s="381"/>
      <c r="VI35" s="381"/>
      <c r="VJ35" s="381"/>
      <c r="VK35" s="381"/>
      <c r="VL35" s="381"/>
      <c r="VM35" s="381"/>
      <c r="VN35" s="381"/>
      <c r="VO35" s="381"/>
      <c r="VP35" s="381"/>
      <c r="VQ35" s="381"/>
      <c r="VR35" s="381"/>
      <c r="VS35" s="381"/>
      <c r="VT35" s="381"/>
      <c r="VU35" s="381"/>
      <c r="VV35" s="381"/>
      <c r="VW35" s="381"/>
      <c r="VX35" s="381"/>
      <c r="VY35" s="381"/>
      <c r="VZ35" s="381"/>
      <c r="WA35" s="381"/>
      <c r="WB35" s="381"/>
      <c r="WC35" s="381"/>
      <c r="WD35" s="381"/>
      <c r="WE35" s="381"/>
      <c r="WF35" s="381"/>
      <c r="WG35" s="381"/>
      <c r="WH35" s="381"/>
      <c r="WI35" s="381"/>
      <c r="WJ35" s="381"/>
      <c r="WK35" s="381"/>
      <c r="WL35" s="381"/>
      <c r="WM35" s="381"/>
      <c r="WN35" s="381"/>
      <c r="WO35" s="381"/>
      <c r="WP35" s="381"/>
      <c r="WQ35" s="381"/>
      <c r="WR35" s="381"/>
      <c r="WS35" s="381"/>
      <c r="WT35" s="381"/>
      <c r="WU35" s="381"/>
      <c r="WV35" s="381"/>
      <c r="WW35" s="381"/>
      <c r="WX35" s="381"/>
      <c r="WY35" s="381"/>
      <c r="WZ35" s="381"/>
      <c r="XA35" s="381"/>
      <c r="XB35" s="381"/>
      <c r="XC35" s="381"/>
      <c r="XD35" s="381"/>
      <c r="XE35" s="381"/>
      <c r="XF35" s="381"/>
      <c r="XG35" s="381"/>
      <c r="XH35" s="381"/>
      <c r="XI35" s="381"/>
      <c r="XJ35" s="381"/>
      <c r="XK35" s="381"/>
      <c r="XL35" s="381"/>
      <c r="XM35" s="381"/>
      <c r="XN35" s="381"/>
      <c r="XO35" s="381"/>
      <c r="XP35" s="381"/>
      <c r="XQ35" s="381"/>
      <c r="XR35" s="381"/>
      <c r="XS35" s="381"/>
      <c r="XT35" s="381"/>
      <c r="XU35" s="381"/>
      <c r="XV35" s="381"/>
      <c r="XW35" s="381"/>
      <c r="XX35" s="381"/>
      <c r="XY35" s="381"/>
      <c r="XZ35" s="381"/>
      <c r="YA35" s="381"/>
      <c r="YB35" s="381"/>
      <c r="YC35" s="381"/>
      <c r="YD35" s="381"/>
      <c r="YE35" s="381"/>
      <c r="YF35" s="381"/>
      <c r="YG35" s="381"/>
      <c r="YH35" s="381"/>
      <c r="YI35" s="381"/>
      <c r="YJ35" s="381"/>
      <c r="YK35" s="381"/>
      <c r="YL35" s="381"/>
      <c r="YM35" s="381"/>
      <c r="YN35" s="381"/>
      <c r="YO35" s="381"/>
      <c r="YP35" s="381"/>
      <c r="YQ35" s="381"/>
      <c r="YR35" s="381"/>
      <c r="YS35" s="381"/>
      <c r="YT35" s="381"/>
      <c r="YU35" s="381"/>
      <c r="YV35" s="381"/>
      <c r="YW35" s="381"/>
      <c r="YX35" s="381"/>
      <c r="YY35" s="381"/>
      <c r="YZ35" s="381"/>
      <c r="ZA35" s="381"/>
      <c r="ZB35" s="381"/>
      <c r="ZC35" s="381"/>
      <c r="ZD35" s="381"/>
      <c r="ZE35" s="381"/>
      <c r="ZF35" s="381"/>
      <c r="ZG35" s="381"/>
      <c r="ZH35" s="381"/>
      <c r="ZI35" s="381"/>
      <c r="ZJ35" s="381"/>
      <c r="ZK35" s="381"/>
      <c r="ZL35" s="381"/>
      <c r="ZM35" s="381"/>
      <c r="ZN35" s="381"/>
      <c r="ZO35" s="381"/>
      <c r="ZP35" s="381"/>
      <c r="ZQ35" s="381"/>
      <c r="ZR35" s="381"/>
      <c r="ZS35" s="381"/>
      <c r="ZT35" s="381"/>
      <c r="ZU35" s="381"/>
      <c r="ZV35" s="381"/>
      <c r="ZW35" s="381"/>
      <c r="ZX35" s="381"/>
      <c r="ZY35" s="381"/>
      <c r="ZZ35" s="381"/>
      <c r="AAA35" s="381"/>
      <c r="AAB35" s="381"/>
      <c r="AAC35" s="381"/>
      <c r="AAD35" s="381"/>
      <c r="AAE35" s="381"/>
      <c r="AAF35" s="381"/>
      <c r="AAG35" s="381"/>
      <c r="AAH35" s="381"/>
      <c r="AAI35" s="381"/>
      <c r="AAJ35" s="381"/>
      <c r="AAK35" s="381"/>
      <c r="AAL35" s="381"/>
      <c r="AAM35" s="381"/>
      <c r="AAN35" s="381"/>
      <c r="AAO35" s="381"/>
      <c r="AAP35" s="381"/>
      <c r="AAQ35" s="381"/>
      <c r="AAR35" s="381"/>
      <c r="AAS35" s="381"/>
      <c r="AAT35" s="381"/>
      <c r="AAU35" s="381"/>
      <c r="AAV35" s="381"/>
      <c r="AAW35" s="381"/>
      <c r="AAX35" s="381"/>
      <c r="AAY35" s="381"/>
      <c r="AAZ35" s="381"/>
      <c r="ABA35" s="381"/>
      <c r="ABB35" s="381"/>
      <c r="ABC35" s="381"/>
      <c r="ABD35" s="381"/>
      <c r="ABE35" s="381"/>
      <c r="ABF35" s="381"/>
      <c r="ABG35" s="381"/>
      <c r="ABH35" s="381"/>
      <c r="ABI35" s="381"/>
      <c r="ABJ35" s="381"/>
      <c r="ABK35" s="381"/>
      <c r="ABL35" s="381"/>
      <c r="ABM35" s="381"/>
      <c r="ABN35" s="381"/>
      <c r="ABO35" s="381"/>
      <c r="ABP35" s="381"/>
      <c r="ABQ35" s="381"/>
      <c r="ABR35" s="381"/>
      <c r="ABS35" s="381"/>
      <c r="ABT35" s="381"/>
      <c r="ABU35" s="381"/>
      <c r="ABV35" s="381"/>
      <c r="ABW35" s="381"/>
      <c r="ABX35" s="381"/>
      <c r="ABY35" s="381"/>
      <c r="ABZ35" s="381"/>
      <c r="ACA35" s="381"/>
      <c r="ACB35" s="381"/>
      <c r="ACC35" s="381"/>
      <c r="ACD35" s="381"/>
      <c r="ACE35" s="381"/>
      <c r="ACF35" s="381"/>
      <c r="ACG35" s="381"/>
      <c r="ACH35" s="381"/>
      <c r="ACI35" s="381"/>
      <c r="ACJ35" s="381"/>
      <c r="ACK35" s="381"/>
      <c r="ACL35" s="381"/>
      <c r="ACM35" s="381"/>
      <c r="ACN35" s="381"/>
      <c r="ACO35" s="381"/>
      <c r="ACP35" s="381"/>
      <c r="ACQ35" s="381"/>
      <c r="ACR35" s="381"/>
      <c r="ACS35" s="381"/>
      <c r="ACT35" s="381"/>
      <c r="ACU35" s="381"/>
      <c r="ACV35" s="381"/>
      <c r="ACW35" s="381"/>
      <c r="ACX35" s="381"/>
      <c r="ACY35" s="381"/>
      <c r="ACZ35" s="381"/>
      <c r="ADA35" s="381"/>
      <c r="ADB35" s="381"/>
      <c r="ADC35" s="381"/>
      <c r="ADD35" s="381"/>
      <c r="ADE35" s="381"/>
      <c r="ADF35" s="381"/>
      <c r="ADG35" s="381"/>
      <c r="ADH35" s="381"/>
      <c r="ADI35" s="381"/>
      <c r="ADJ35" s="381"/>
      <c r="ADK35" s="381"/>
      <c r="ADL35" s="381"/>
      <c r="ADM35" s="381"/>
      <c r="ADN35" s="381"/>
      <c r="ADO35" s="381"/>
      <c r="ADP35" s="381"/>
      <c r="ADQ35" s="381"/>
      <c r="ADR35" s="381"/>
      <c r="ADS35" s="381"/>
      <c r="ADT35" s="381"/>
      <c r="ADU35" s="381"/>
      <c r="ADV35" s="381"/>
      <c r="ADW35" s="381"/>
      <c r="ADX35" s="381"/>
      <c r="ADY35" s="381"/>
      <c r="ADZ35" s="381"/>
      <c r="AEA35" s="381"/>
      <c r="AEB35" s="381"/>
      <c r="AEC35" s="381"/>
      <c r="AED35" s="381"/>
      <c r="AEE35" s="381"/>
      <c r="AEF35" s="381"/>
      <c r="AEG35" s="381"/>
      <c r="AEH35" s="381"/>
      <c r="AEI35" s="381"/>
      <c r="AEJ35" s="381"/>
      <c r="AEK35" s="381"/>
      <c r="AEL35" s="381"/>
      <c r="AEM35" s="381"/>
      <c r="AEN35" s="381"/>
      <c r="AEO35" s="381"/>
      <c r="AEP35" s="381"/>
      <c r="AEQ35" s="381"/>
      <c r="AER35" s="381"/>
      <c r="AES35" s="381"/>
      <c r="AET35" s="381"/>
      <c r="AEU35" s="381"/>
      <c r="AEV35" s="381"/>
      <c r="AEW35" s="381"/>
      <c r="AEX35" s="381"/>
      <c r="AEY35" s="381"/>
      <c r="AEZ35" s="381"/>
      <c r="AFA35" s="381"/>
      <c r="AFB35" s="381"/>
      <c r="AFC35" s="381"/>
      <c r="AFD35" s="381"/>
      <c r="AFE35" s="381"/>
      <c r="AFF35" s="381"/>
      <c r="AFG35" s="381"/>
      <c r="AFH35" s="381"/>
      <c r="AFI35" s="381"/>
      <c r="AFJ35" s="381"/>
      <c r="AFK35" s="381"/>
      <c r="AFL35" s="381"/>
      <c r="AFM35" s="381"/>
      <c r="AFN35" s="381"/>
      <c r="AFO35" s="381"/>
      <c r="AFP35" s="381"/>
      <c r="AFQ35" s="381"/>
      <c r="AFR35" s="381"/>
      <c r="AFS35" s="381"/>
      <c r="AFT35" s="381"/>
      <c r="AFU35" s="381"/>
      <c r="AFV35" s="381"/>
      <c r="AFW35" s="381"/>
      <c r="AFX35" s="381"/>
      <c r="AFY35" s="381"/>
      <c r="AFZ35" s="381"/>
      <c r="AGA35" s="381"/>
      <c r="AGB35" s="381"/>
      <c r="AGC35" s="381"/>
      <c r="AGD35" s="381"/>
      <c r="AGE35" s="381"/>
      <c r="AGF35" s="381"/>
      <c r="AGG35" s="381"/>
      <c r="AGH35" s="381"/>
      <c r="AGI35" s="381"/>
      <c r="AGJ35" s="381"/>
      <c r="AGK35" s="381"/>
      <c r="AGL35" s="381"/>
      <c r="AGM35" s="381"/>
      <c r="AGN35" s="381"/>
      <c r="AGO35" s="381"/>
      <c r="AGP35" s="381"/>
      <c r="AGQ35" s="381"/>
      <c r="AGR35" s="381"/>
      <c r="AGS35" s="381"/>
      <c r="AGT35" s="381"/>
      <c r="AGU35" s="381"/>
      <c r="AGV35" s="381"/>
      <c r="AGW35" s="381"/>
      <c r="AGX35" s="381"/>
      <c r="AGY35" s="381"/>
      <c r="AGZ35" s="381"/>
      <c r="AHA35" s="381"/>
      <c r="AHB35" s="381"/>
      <c r="AHC35" s="381"/>
      <c r="AHD35" s="381"/>
      <c r="AHE35" s="381"/>
      <c r="AHF35" s="381"/>
      <c r="AHG35" s="381"/>
      <c r="AHH35" s="381"/>
      <c r="AHI35" s="381"/>
      <c r="AHJ35" s="381"/>
      <c r="AHK35" s="381"/>
      <c r="AHL35" s="381"/>
      <c r="AHM35" s="381"/>
      <c r="AHN35" s="381"/>
      <c r="AHO35" s="381"/>
      <c r="AHP35" s="381"/>
      <c r="AHQ35" s="381"/>
      <c r="AHR35" s="381"/>
      <c r="AHS35" s="381"/>
      <c r="AHT35" s="381"/>
      <c r="AHU35" s="381"/>
      <c r="AHV35" s="381"/>
      <c r="AHW35" s="381"/>
      <c r="AHX35" s="381"/>
      <c r="AHY35" s="381"/>
      <c r="AHZ35" s="381"/>
      <c r="AIA35" s="381"/>
      <c r="AIB35" s="381"/>
      <c r="AIC35" s="381"/>
      <c r="AID35" s="381"/>
      <c r="AIE35" s="381"/>
      <c r="AIF35" s="381"/>
      <c r="AIG35" s="381"/>
      <c r="AIH35" s="381"/>
      <c r="AII35" s="381"/>
      <c r="AIJ35" s="381"/>
      <c r="AIK35" s="381"/>
      <c r="AIL35" s="381"/>
      <c r="AIM35" s="381"/>
      <c r="AIN35" s="381"/>
      <c r="AIO35" s="381"/>
      <c r="AIP35" s="381"/>
      <c r="AIQ35" s="381"/>
      <c r="AIR35" s="381"/>
      <c r="AIS35" s="381"/>
      <c r="AIT35" s="381"/>
      <c r="AIU35" s="381"/>
      <c r="AIV35" s="381"/>
      <c r="AIW35" s="381"/>
      <c r="AIX35" s="381"/>
      <c r="AIY35" s="381"/>
      <c r="AIZ35" s="381"/>
      <c r="AJA35" s="381"/>
      <c r="AJB35" s="381"/>
      <c r="AJC35" s="381"/>
      <c r="AJD35" s="381"/>
      <c r="AJE35" s="381"/>
      <c r="AJF35" s="381"/>
      <c r="AJG35" s="381"/>
      <c r="AJH35" s="381"/>
      <c r="AJI35" s="381"/>
      <c r="AJJ35" s="381"/>
      <c r="AJK35" s="381"/>
      <c r="AJL35" s="381"/>
      <c r="AJM35" s="381"/>
      <c r="AJN35" s="381"/>
      <c r="AJO35" s="381"/>
      <c r="AJP35" s="381"/>
      <c r="AJQ35" s="381"/>
      <c r="AJR35" s="381"/>
      <c r="AJS35" s="381"/>
      <c r="AJT35" s="381"/>
      <c r="AJU35" s="381"/>
      <c r="AJV35" s="381"/>
      <c r="AJW35" s="381"/>
      <c r="AJX35" s="381"/>
      <c r="AJY35" s="381"/>
      <c r="AJZ35" s="381"/>
      <c r="AKA35" s="381"/>
      <c r="AKB35" s="381"/>
      <c r="AKC35" s="381"/>
      <c r="AKD35" s="381"/>
      <c r="AKE35" s="381"/>
      <c r="AKF35" s="381"/>
      <c r="AKG35" s="381"/>
      <c r="AKH35" s="381"/>
      <c r="AKI35" s="381"/>
      <c r="AKJ35" s="381"/>
      <c r="AKK35" s="381"/>
      <c r="AKL35" s="381"/>
      <c r="AKM35" s="381"/>
      <c r="AKN35" s="381"/>
      <c r="AKO35" s="381"/>
      <c r="AKP35" s="381"/>
      <c r="AKQ35" s="381"/>
      <c r="AKR35" s="381"/>
      <c r="AKS35" s="381"/>
      <c r="AKT35" s="381"/>
      <c r="AKU35" s="381"/>
      <c r="AKV35" s="381"/>
      <c r="AKW35" s="381"/>
      <c r="AKX35" s="381"/>
      <c r="AKY35" s="381"/>
      <c r="AKZ35" s="381"/>
      <c r="ALA35" s="381"/>
      <c r="ALB35" s="381"/>
      <c r="ALC35" s="381"/>
      <c r="ALD35" s="381"/>
      <c r="ALE35" s="381"/>
      <c r="ALF35" s="381"/>
      <c r="ALG35" s="381"/>
      <c r="ALH35" s="381"/>
      <c r="ALI35" s="381"/>
      <c r="ALJ35" s="381"/>
      <c r="ALK35" s="381"/>
      <c r="ALL35" s="381"/>
      <c r="ALM35" s="381"/>
      <c r="ALN35" s="381"/>
      <c r="ALO35" s="381"/>
      <c r="ALP35" s="381"/>
      <c r="ALQ35" s="381"/>
      <c r="ALR35" s="381"/>
      <c r="ALS35" s="381"/>
      <c r="ALT35" s="381"/>
      <c r="ALU35" s="381"/>
      <c r="ALV35" s="381"/>
      <c r="ALW35" s="381"/>
      <c r="ALX35" s="381"/>
      <c r="ALY35" s="381"/>
      <c r="ALZ35" s="381"/>
      <c r="AMA35" s="381"/>
      <c r="AMB35" s="381"/>
      <c r="AMC35" s="381"/>
      <c r="AMD35" s="381"/>
      <c r="AME35" s="381"/>
      <c r="AMF35" s="381"/>
      <c r="AMG35" s="381"/>
      <c r="AMH35" s="381"/>
      <c r="AMI35" s="381"/>
      <c r="AMJ35" s="381"/>
      <c r="AMK35" s="381"/>
      <c r="AML35" s="381"/>
      <c r="AMM35" s="381"/>
      <c r="AMN35" s="381"/>
      <c r="AMO35" s="381"/>
      <c r="AMP35" s="381"/>
      <c r="AMQ35" s="381"/>
      <c r="AMR35" s="381"/>
      <c r="AMS35" s="381"/>
      <c r="AMT35" s="381"/>
      <c r="AMU35" s="381"/>
      <c r="AMV35" s="381"/>
      <c r="AMW35" s="381"/>
      <c r="AMX35" s="381"/>
      <c r="AMY35" s="381"/>
      <c r="AMZ35" s="381"/>
      <c r="ANA35" s="381"/>
      <c r="ANB35" s="381"/>
      <c r="ANC35" s="381"/>
      <c r="AND35" s="381"/>
      <c r="ANE35" s="381"/>
      <c r="ANF35" s="381"/>
      <c r="ANG35" s="381"/>
      <c r="ANH35" s="381"/>
      <c r="ANI35" s="381"/>
      <c r="ANJ35" s="381"/>
      <c r="ANK35" s="381"/>
      <c r="ANL35" s="381"/>
      <c r="ANM35" s="381"/>
      <c r="ANN35" s="381"/>
      <c r="ANO35" s="381"/>
      <c r="ANP35" s="381"/>
      <c r="ANQ35" s="381"/>
      <c r="ANR35" s="381"/>
      <c r="ANS35" s="381"/>
      <c r="ANT35" s="381"/>
      <c r="ANU35" s="381"/>
      <c r="ANV35" s="381"/>
      <c r="ANW35" s="381"/>
      <c r="ANX35" s="381"/>
      <c r="ANY35" s="381"/>
      <c r="ANZ35" s="381"/>
      <c r="AOA35" s="381"/>
      <c r="AOB35" s="381"/>
      <c r="AOC35" s="381"/>
      <c r="AOD35" s="381"/>
      <c r="AOE35" s="381"/>
      <c r="AOF35" s="381"/>
      <c r="AOG35" s="381"/>
      <c r="AOH35" s="381"/>
      <c r="AOI35" s="381"/>
      <c r="AOJ35" s="381"/>
      <c r="AOK35" s="381"/>
      <c r="AOL35" s="381"/>
      <c r="AOM35" s="381"/>
      <c r="AON35" s="381"/>
      <c r="AOO35" s="381"/>
      <c r="AOP35" s="381"/>
      <c r="AOQ35" s="381"/>
      <c r="AOR35" s="381"/>
      <c r="AOS35" s="381"/>
      <c r="AOT35" s="381"/>
      <c r="AOU35" s="381"/>
      <c r="AOV35" s="381"/>
      <c r="AOW35" s="381"/>
      <c r="AOX35" s="381"/>
      <c r="AOY35" s="381"/>
      <c r="AOZ35" s="381"/>
      <c r="APA35" s="381"/>
      <c r="APB35" s="381"/>
      <c r="APC35" s="381"/>
      <c r="APD35" s="381"/>
      <c r="APE35" s="381"/>
      <c r="APF35" s="381"/>
      <c r="APG35" s="381"/>
      <c r="APH35" s="381"/>
      <c r="API35" s="381"/>
      <c r="APJ35" s="381"/>
      <c r="APK35" s="381"/>
      <c r="APL35" s="381"/>
      <c r="APM35" s="381"/>
      <c r="APN35" s="381"/>
      <c r="APO35" s="381"/>
      <c r="APP35" s="381"/>
      <c r="APQ35" s="381"/>
      <c r="APR35" s="381"/>
      <c r="APS35" s="381"/>
      <c r="APT35" s="381"/>
      <c r="APU35" s="381"/>
      <c r="APV35" s="381"/>
      <c r="APW35" s="381"/>
      <c r="APX35" s="381"/>
      <c r="APY35" s="381"/>
      <c r="APZ35" s="381"/>
      <c r="AQA35" s="381"/>
      <c r="AQB35" s="381"/>
      <c r="AQC35" s="381"/>
      <c r="AQD35" s="381"/>
      <c r="AQE35" s="381"/>
      <c r="AQF35" s="381"/>
      <c r="AQG35" s="381"/>
      <c r="AQH35" s="381"/>
      <c r="AQI35" s="381"/>
      <c r="AQJ35" s="381"/>
      <c r="AQK35" s="381"/>
      <c r="AQL35" s="381"/>
      <c r="AQM35" s="381"/>
      <c r="AQN35" s="381"/>
      <c r="AQO35" s="381"/>
      <c r="AQP35" s="381"/>
      <c r="AQQ35" s="381"/>
      <c r="AQR35" s="381"/>
      <c r="AQS35" s="381"/>
      <c r="AQT35" s="381"/>
      <c r="AQU35" s="381"/>
      <c r="AQV35" s="381"/>
      <c r="AQW35" s="381"/>
      <c r="AQX35" s="381"/>
      <c r="AQY35" s="381"/>
      <c r="AQZ35" s="381"/>
      <c r="ARA35" s="381"/>
      <c r="ARB35" s="381"/>
      <c r="ARC35" s="381"/>
      <c r="ARD35" s="381"/>
      <c r="ARE35" s="381"/>
      <c r="ARF35" s="381"/>
      <c r="ARG35" s="381"/>
      <c r="ARH35" s="381"/>
      <c r="ARI35" s="381"/>
      <c r="ARJ35" s="381"/>
      <c r="ARK35" s="381"/>
      <c r="ARL35" s="381"/>
      <c r="ARM35" s="381"/>
      <c r="ARN35" s="381"/>
      <c r="ARO35" s="381"/>
      <c r="ARP35" s="381"/>
      <c r="ARQ35" s="381"/>
      <c r="ARR35" s="381"/>
      <c r="ARS35" s="381"/>
      <c r="ART35" s="381"/>
      <c r="ARU35" s="381"/>
      <c r="ARV35" s="381"/>
      <c r="ARW35" s="381"/>
      <c r="ARX35" s="381"/>
      <c r="ARY35" s="381"/>
      <c r="ARZ35" s="381"/>
      <c r="ASA35" s="381"/>
      <c r="ASB35" s="381"/>
      <c r="ASC35" s="381"/>
      <c r="ASD35" s="381"/>
      <c r="ASE35" s="381"/>
      <c r="ASF35" s="381"/>
      <c r="ASG35" s="381"/>
      <c r="ASH35" s="381"/>
      <c r="ASI35" s="381"/>
      <c r="ASJ35" s="381"/>
      <c r="ASK35" s="381"/>
      <c r="ASL35" s="381"/>
      <c r="ASM35" s="381"/>
      <c r="ASN35" s="381"/>
      <c r="ASO35" s="381"/>
      <c r="ASP35" s="381"/>
      <c r="ASQ35" s="381"/>
      <c r="ASR35" s="381"/>
      <c r="ASS35" s="381"/>
      <c r="AST35" s="381"/>
      <c r="ASU35" s="381"/>
      <c r="ASV35" s="381"/>
      <c r="ASW35" s="381"/>
      <c r="ASX35" s="381"/>
      <c r="ASY35" s="381"/>
      <c r="ASZ35" s="381"/>
      <c r="ATA35" s="381"/>
      <c r="ATB35" s="381"/>
      <c r="ATC35" s="381"/>
      <c r="ATD35" s="381"/>
      <c r="ATE35" s="381"/>
      <c r="ATF35" s="381"/>
      <c r="ATG35" s="381"/>
      <c r="ATH35" s="381"/>
      <c r="ATI35" s="381"/>
      <c r="ATJ35" s="381"/>
      <c r="ATK35" s="381"/>
      <c r="ATL35" s="381"/>
      <c r="ATM35" s="381"/>
      <c r="ATN35" s="381"/>
      <c r="ATO35" s="381"/>
      <c r="ATP35" s="381"/>
      <c r="ATQ35" s="381"/>
      <c r="ATR35" s="381"/>
      <c r="ATS35" s="381"/>
      <c r="ATT35" s="381"/>
      <c r="ATU35" s="381"/>
      <c r="ATV35" s="381"/>
      <c r="ATW35" s="381"/>
      <c r="ATX35" s="381"/>
      <c r="ATY35" s="381"/>
      <c r="ATZ35" s="381"/>
      <c r="AUA35" s="381"/>
      <c r="AUB35" s="381"/>
      <c r="AUC35" s="381"/>
      <c r="AUD35" s="381"/>
      <c r="AUE35" s="381"/>
      <c r="AUF35" s="381"/>
      <c r="AUG35" s="381"/>
      <c r="AUH35" s="381"/>
      <c r="AUI35" s="381"/>
      <c r="AUJ35" s="381"/>
      <c r="AUK35" s="381"/>
      <c r="AUL35" s="381"/>
      <c r="AUM35" s="381"/>
      <c r="AUN35" s="381"/>
      <c r="AUO35" s="381"/>
      <c r="AUP35" s="381"/>
      <c r="AUQ35" s="381"/>
      <c r="AUR35" s="381"/>
      <c r="AUS35" s="381"/>
      <c r="AUT35" s="381"/>
      <c r="AUU35" s="381"/>
      <c r="AUV35" s="381"/>
      <c r="AUW35" s="381"/>
      <c r="AUX35" s="381"/>
      <c r="AUY35" s="381"/>
      <c r="AUZ35" s="381"/>
      <c r="AVA35" s="381"/>
      <c r="AVB35" s="381"/>
      <c r="AVC35" s="381"/>
      <c r="AVD35" s="381"/>
      <c r="AVE35" s="381"/>
      <c r="AVF35" s="381"/>
      <c r="AVG35" s="381"/>
      <c r="AVH35" s="381"/>
      <c r="AVI35" s="381"/>
      <c r="AVJ35" s="381"/>
      <c r="AVK35" s="381"/>
      <c r="AVL35" s="381"/>
      <c r="AVM35" s="381"/>
      <c r="AVN35" s="381"/>
      <c r="AVO35" s="381"/>
      <c r="AVP35" s="381"/>
      <c r="AVQ35" s="381"/>
      <c r="AVR35" s="381"/>
      <c r="AVS35" s="381"/>
      <c r="AVT35" s="381"/>
      <c r="AVU35" s="381"/>
      <c r="AVV35" s="381"/>
      <c r="AVW35" s="381"/>
      <c r="AVX35" s="381"/>
      <c r="AVY35" s="381"/>
      <c r="AVZ35" s="381"/>
      <c r="AWA35" s="381"/>
      <c r="AWB35" s="381"/>
      <c r="AWC35" s="381"/>
      <c r="AWD35" s="381"/>
      <c r="AWE35" s="381"/>
      <c r="AWF35" s="381"/>
      <c r="AWG35" s="381"/>
      <c r="AWH35" s="381"/>
      <c r="AWI35" s="381"/>
      <c r="AWJ35" s="381"/>
      <c r="AWK35" s="381"/>
      <c r="AWL35" s="381"/>
      <c r="AWM35" s="381"/>
      <c r="AWN35" s="381"/>
      <c r="AWO35" s="381"/>
      <c r="AWP35" s="381"/>
      <c r="AWQ35" s="381"/>
      <c r="AWR35" s="381"/>
      <c r="AWS35" s="381"/>
      <c r="AWT35" s="381"/>
      <c r="AWU35" s="381"/>
      <c r="AWV35" s="381"/>
      <c r="AWW35" s="381"/>
      <c r="AWX35" s="381"/>
      <c r="AWY35" s="381"/>
      <c r="AWZ35" s="381"/>
      <c r="AXA35" s="381"/>
      <c r="AXB35" s="381"/>
      <c r="AXC35" s="381"/>
      <c r="AXD35" s="381"/>
      <c r="AXE35" s="381"/>
      <c r="AXF35" s="381"/>
      <c r="AXG35" s="381"/>
      <c r="AXH35" s="381"/>
      <c r="AXI35" s="381"/>
      <c r="AXJ35" s="381"/>
      <c r="AXK35" s="381"/>
      <c r="AXL35" s="381"/>
      <c r="AXM35" s="381"/>
      <c r="AXN35" s="381"/>
      <c r="AXO35" s="381"/>
      <c r="AXP35" s="381"/>
      <c r="AXQ35" s="381"/>
      <c r="AXR35" s="381"/>
      <c r="AXS35" s="381"/>
      <c r="AXT35" s="381"/>
      <c r="AXU35" s="381"/>
      <c r="AXV35" s="381"/>
      <c r="AXW35" s="381"/>
      <c r="AXX35" s="381"/>
      <c r="AXY35" s="381"/>
      <c r="AXZ35" s="381"/>
      <c r="AYA35" s="381"/>
      <c r="AYB35" s="381"/>
      <c r="AYC35" s="381"/>
      <c r="AYD35" s="381"/>
      <c r="AYE35" s="381"/>
      <c r="AYF35" s="381"/>
      <c r="AYG35" s="381"/>
      <c r="AYH35" s="381"/>
      <c r="AYI35" s="381"/>
      <c r="AYJ35" s="381"/>
      <c r="AYK35" s="381"/>
      <c r="AYL35" s="381"/>
      <c r="AYM35" s="381"/>
      <c r="AYN35" s="381"/>
      <c r="AYO35" s="381"/>
      <c r="AYP35" s="381"/>
      <c r="AYQ35" s="381"/>
      <c r="AYR35" s="381"/>
      <c r="AYS35" s="381"/>
      <c r="AYT35" s="381"/>
      <c r="AYU35" s="381"/>
      <c r="AYV35" s="381"/>
      <c r="AYW35" s="381"/>
      <c r="AYX35" s="381"/>
      <c r="AYY35" s="381"/>
      <c r="AYZ35" s="381"/>
      <c r="AZA35" s="381"/>
      <c r="AZB35" s="381"/>
      <c r="AZC35" s="381"/>
      <c r="AZD35" s="381"/>
      <c r="AZE35" s="381"/>
      <c r="AZF35" s="381"/>
      <c r="AZG35" s="381"/>
      <c r="AZH35" s="381"/>
      <c r="AZI35" s="381"/>
      <c r="AZJ35" s="381"/>
      <c r="AZK35" s="381"/>
      <c r="AZL35" s="381"/>
      <c r="AZM35" s="381"/>
      <c r="AZN35" s="381"/>
      <c r="AZO35" s="381"/>
      <c r="AZP35" s="381"/>
      <c r="AZQ35" s="381"/>
      <c r="AZR35" s="381"/>
      <c r="AZS35" s="381"/>
      <c r="AZT35" s="381"/>
      <c r="AZU35" s="381"/>
      <c r="AZV35" s="381"/>
      <c r="AZW35" s="381"/>
      <c r="AZX35" s="381"/>
      <c r="AZY35" s="381"/>
      <c r="AZZ35" s="381"/>
      <c r="BAA35" s="381"/>
      <c r="BAB35" s="381"/>
      <c r="BAC35" s="381"/>
      <c r="BAD35" s="381"/>
      <c r="BAE35" s="381"/>
      <c r="BAF35" s="381"/>
      <c r="BAG35" s="381"/>
      <c r="BAH35" s="381"/>
      <c r="BAI35" s="381"/>
      <c r="BAJ35" s="381"/>
      <c r="BAK35" s="381"/>
      <c r="BAL35" s="381"/>
      <c r="BAM35" s="381"/>
      <c r="BAN35" s="381"/>
      <c r="BAO35" s="381"/>
      <c r="BAP35" s="381"/>
      <c r="BAQ35" s="381"/>
      <c r="BAR35" s="381"/>
      <c r="BAS35" s="381"/>
      <c r="BAT35" s="381"/>
      <c r="BAU35" s="381"/>
      <c r="BAV35" s="381"/>
      <c r="BAW35" s="381"/>
      <c r="BAX35" s="381"/>
      <c r="BAY35" s="381"/>
      <c r="BAZ35" s="381"/>
      <c r="BBA35" s="381"/>
      <c r="BBB35" s="381"/>
      <c r="BBC35" s="381"/>
      <c r="BBD35" s="381"/>
      <c r="BBE35" s="381"/>
      <c r="BBF35" s="381"/>
      <c r="BBG35" s="381"/>
      <c r="BBH35" s="381"/>
      <c r="BBI35" s="381"/>
      <c r="BBJ35" s="381"/>
      <c r="BBK35" s="381"/>
      <c r="BBL35" s="381"/>
      <c r="BBM35" s="381"/>
      <c r="BBN35" s="381"/>
      <c r="BBO35" s="381"/>
      <c r="BBP35" s="381"/>
      <c r="BBQ35" s="381"/>
      <c r="BBR35" s="381"/>
      <c r="BBS35" s="381"/>
      <c r="BBT35" s="381"/>
      <c r="BBU35" s="381"/>
      <c r="BBV35" s="381"/>
      <c r="BBW35" s="381"/>
      <c r="BBX35" s="381"/>
      <c r="BBY35" s="381"/>
      <c r="BBZ35" s="381"/>
      <c r="BCA35" s="381"/>
      <c r="BCB35" s="381"/>
      <c r="BCC35" s="381"/>
      <c r="BCD35" s="381"/>
      <c r="BCE35" s="381"/>
      <c r="BCF35" s="381"/>
      <c r="BCG35" s="381"/>
      <c r="BCH35" s="381"/>
      <c r="BCI35" s="381"/>
      <c r="BCJ35" s="381"/>
      <c r="BCK35" s="381"/>
      <c r="BCL35" s="381"/>
      <c r="BCM35" s="381"/>
      <c r="BCN35" s="381"/>
      <c r="BCO35" s="381"/>
      <c r="BCP35" s="381"/>
      <c r="BCQ35" s="381"/>
      <c r="BCR35" s="381"/>
      <c r="BCS35" s="381"/>
      <c r="BCT35" s="381"/>
      <c r="BCU35" s="381"/>
      <c r="BCV35" s="381"/>
      <c r="BCW35" s="381"/>
      <c r="BCX35" s="381"/>
      <c r="BCY35" s="381"/>
      <c r="BCZ35" s="381"/>
      <c r="BDA35" s="381"/>
      <c r="BDB35" s="381"/>
      <c r="BDC35" s="381"/>
      <c r="BDD35" s="381"/>
      <c r="BDE35" s="381"/>
      <c r="BDF35" s="381"/>
      <c r="BDG35" s="381"/>
      <c r="BDH35" s="381"/>
      <c r="BDI35" s="381"/>
      <c r="BDJ35" s="381"/>
      <c r="BDK35" s="381"/>
      <c r="BDL35" s="381"/>
      <c r="BDM35" s="381"/>
      <c r="BDN35" s="381"/>
      <c r="BDO35" s="381"/>
      <c r="BDP35" s="381"/>
      <c r="BDQ35" s="381"/>
      <c r="BDR35" s="381"/>
      <c r="BDS35" s="381"/>
      <c r="BDT35" s="381"/>
      <c r="BDU35" s="381"/>
      <c r="BDV35" s="381"/>
      <c r="BDW35" s="381"/>
      <c r="BDX35" s="381"/>
      <c r="BDY35" s="381"/>
      <c r="BDZ35" s="381"/>
      <c r="BEA35" s="381"/>
      <c r="BEB35" s="381"/>
      <c r="BEC35" s="381"/>
      <c r="BED35" s="381"/>
      <c r="BEE35" s="381"/>
      <c r="BEF35" s="381"/>
      <c r="BEG35" s="381"/>
      <c r="BEH35" s="381"/>
      <c r="BEI35" s="381"/>
      <c r="BEJ35" s="381"/>
      <c r="BEK35" s="381"/>
      <c r="BEL35" s="381"/>
      <c r="BEM35" s="381"/>
      <c r="BEN35" s="381"/>
      <c r="BEO35" s="381"/>
      <c r="BEP35" s="381"/>
      <c r="BEQ35" s="381"/>
      <c r="BER35" s="381"/>
      <c r="BES35" s="381"/>
      <c r="BET35" s="381"/>
      <c r="BEU35" s="381"/>
      <c r="BEV35" s="381"/>
      <c r="BEW35" s="381"/>
      <c r="BEX35" s="381"/>
      <c r="BEY35" s="381"/>
      <c r="BEZ35" s="381"/>
      <c r="BFA35" s="381"/>
      <c r="BFB35" s="381"/>
      <c r="BFC35" s="381"/>
      <c r="BFD35" s="381"/>
      <c r="BFE35" s="381"/>
      <c r="BFF35" s="381"/>
      <c r="BFG35" s="381"/>
      <c r="BFH35" s="381"/>
      <c r="BFI35" s="381"/>
      <c r="BFJ35" s="381"/>
      <c r="BFK35" s="381"/>
      <c r="BFL35" s="381"/>
      <c r="BFM35" s="381"/>
      <c r="BFN35" s="381"/>
      <c r="BFO35" s="381"/>
      <c r="BFP35" s="381"/>
      <c r="BFQ35" s="381"/>
      <c r="BFR35" s="381"/>
      <c r="BFS35" s="381"/>
      <c r="BFT35" s="381"/>
      <c r="BFU35" s="381"/>
      <c r="BFV35" s="381"/>
      <c r="BFW35" s="381"/>
      <c r="BFX35" s="381"/>
      <c r="BFY35" s="381"/>
      <c r="BFZ35" s="381"/>
      <c r="BGA35" s="381"/>
      <c r="BGB35" s="381"/>
      <c r="BGC35" s="381"/>
      <c r="BGD35" s="381"/>
      <c r="BGE35" s="381"/>
      <c r="BGF35" s="381"/>
      <c r="BGG35" s="381"/>
      <c r="BGH35" s="381"/>
      <c r="BGI35" s="381"/>
      <c r="BGJ35" s="381"/>
      <c r="BGK35" s="381"/>
      <c r="BGL35" s="381"/>
      <c r="BGM35" s="381"/>
      <c r="BGN35" s="381"/>
      <c r="BGO35" s="381"/>
      <c r="BGP35" s="381"/>
      <c r="BGQ35" s="381"/>
      <c r="BGR35" s="381"/>
      <c r="BGS35" s="381"/>
      <c r="BGT35" s="381"/>
      <c r="BGU35" s="381"/>
      <c r="BGV35" s="381"/>
      <c r="BGW35" s="381"/>
      <c r="BGX35" s="381"/>
      <c r="BGY35" s="381"/>
      <c r="BGZ35" s="381"/>
      <c r="BHA35" s="381"/>
      <c r="BHB35" s="381"/>
      <c r="BHC35" s="381"/>
      <c r="BHD35" s="381"/>
      <c r="BHE35" s="381"/>
      <c r="BHF35" s="381"/>
      <c r="BHG35" s="381"/>
      <c r="BHH35" s="381"/>
      <c r="BHI35" s="381"/>
      <c r="BHJ35" s="381"/>
      <c r="BHK35" s="381"/>
      <c r="BHL35" s="381"/>
      <c r="BHM35" s="381"/>
      <c r="BHN35" s="381"/>
      <c r="BHO35" s="381"/>
      <c r="BHP35" s="381"/>
      <c r="BHQ35" s="381"/>
      <c r="BHR35" s="381"/>
      <c r="BHS35" s="381"/>
      <c r="BHT35" s="381"/>
      <c r="BHU35" s="381"/>
      <c r="BHV35" s="381"/>
      <c r="BHW35" s="381"/>
      <c r="BHX35" s="381"/>
      <c r="BHY35" s="381"/>
      <c r="BHZ35" s="381"/>
      <c r="BIA35" s="381"/>
      <c r="BIB35" s="381"/>
      <c r="BIC35" s="381"/>
      <c r="BID35" s="381"/>
      <c r="BIE35" s="381"/>
      <c r="BIF35" s="381"/>
      <c r="BIG35" s="381"/>
      <c r="BIH35" s="381"/>
      <c r="BII35" s="381"/>
      <c r="BIJ35" s="381"/>
      <c r="BIK35" s="381"/>
      <c r="BIL35" s="381"/>
      <c r="BIM35" s="381"/>
      <c r="BIN35" s="381"/>
      <c r="BIO35" s="381"/>
      <c r="BIP35" s="381"/>
      <c r="BIQ35" s="381"/>
      <c r="BIR35" s="381"/>
      <c r="BIS35" s="381"/>
      <c r="BIT35" s="381"/>
      <c r="BIU35" s="381"/>
      <c r="BIV35" s="381"/>
      <c r="BIW35" s="381"/>
      <c r="BIX35" s="381"/>
      <c r="BIY35" s="381"/>
      <c r="BIZ35" s="381"/>
      <c r="BJA35" s="381"/>
      <c r="BJB35" s="381"/>
      <c r="BJC35" s="381"/>
      <c r="BJD35" s="381"/>
      <c r="BJE35" s="381"/>
      <c r="BJF35" s="381"/>
      <c r="BJG35" s="381"/>
      <c r="BJH35" s="381"/>
      <c r="BJI35" s="381"/>
      <c r="BJJ35" s="381"/>
      <c r="BJK35" s="381"/>
      <c r="BJL35" s="381"/>
      <c r="BJM35" s="381"/>
      <c r="BJN35" s="381"/>
      <c r="BJO35" s="381"/>
      <c r="BJP35" s="381"/>
      <c r="BJQ35" s="381"/>
      <c r="BJR35" s="381"/>
      <c r="BJS35" s="381"/>
      <c r="BJT35" s="381"/>
      <c r="BJU35" s="381"/>
      <c r="BJV35" s="381"/>
      <c r="BJW35" s="381"/>
      <c r="BJX35" s="381"/>
      <c r="BJY35" s="381"/>
      <c r="BJZ35" s="381"/>
      <c r="BKA35" s="381"/>
      <c r="BKB35" s="381"/>
      <c r="BKC35" s="381"/>
      <c r="BKD35" s="381"/>
      <c r="BKE35" s="381"/>
      <c r="BKF35" s="381"/>
      <c r="BKG35" s="381"/>
      <c r="BKH35" s="381"/>
      <c r="BKI35" s="381"/>
      <c r="BKJ35" s="381"/>
      <c r="BKK35" s="381"/>
      <c r="BKL35" s="381"/>
      <c r="BKM35" s="381"/>
      <c r="BKN35" s="381"/>
      <c r="BKO35" s="381"/>
      <c r="BKP35" s="381"/>
      <c r="BKQ35" s="381"/>
      <c r="BKR35" s="381"/>
      <c r="BKS35" s="381"/>
      <c r="BKT35" s="381"/>
      <c r="BKU35" s="381"/>
      <c r="BKV35" s="381"/>
      <c r="BKW35" s="381"/>
      <c r="BKX35" s="381"/>
      <c r="BKY35" s="381"/>
      <c r="BKZ35" s="381"/>
      <c r="BLA35" s="381"/>
      <c r="BLB35" s="381"/>
      <c r="BLC35" s="381"/>
      <c r="BLD35" s="381"/>
      <c r="BLE35" s="381"/>
      <c r="BLF35" s="381"/>
      <c r="BLG35" s="381"/>
      <c r="BLH35" s="381"/>
      <c r="BLI35" s="381"/>
      <c r="BLJ35" s="381"/>
      <c r="BLK35" s="381"/>
      <c r="BLL35" s="381"/>
      <c r="BLM35" s="381"/>
      <c r="BLN35" s="381"/>
      <c r="BLO35" s="381"/>
      <c r="BLP35" s="381"/>
      <c r="BLQ35" s="381"/>
      <c r="BLR35" s="381"/>
      <c r="BLS35" s="381"/>
      <c r="BLT35" s="381"/>
      <c r="BLU35" s="381"/>
      <c r="BLV35" s="381"/>
      <c r="BLW35" s="381"/>
      <c r="BLX35" s="381"/>
      <c r="BLY35" s="381"/>
      <c r="BLZ35" s="381"/>
    </row>
    <row r="36" spans="1:1690" s="118" customFormat="1" ht="10" x14ac:dyDescent="0.2">
      <c r="A36" s="395"/>
      <c r="B36" s="374" t="s">
        <v>130</v>
      </c>
      <c r="C36" s="376">
        <v>5.0210148183335343E-2</v>
      </c>
      <c r="D36" s="376">
        <v>4.9655483768733556E-2</v>
      </c>
      <c r="E36" s="376">
        <v>4.9027098369741062E-2</v>
      </c>
      <c r="F36" s="376">
        <v>4.5642654612815872E-2</v>
      </c>
      <c r="G36" s="376">
        <v>4.6007126788858377E-2</v>
      </c>
      <c r="H36" s="376">
        <v>4.5706223873198587E-2</v>
      </c>
      <c r="I36" s="376">
        <v>4.5355367329102753E-2</v>
      </c>
      <c r="J36" s="376">
        <v>4.2599999999999999E-2</v>
      </c>
      <c r="K36" s="376">
        <v>4.3700000000000003E-2</v>
      </c>
      <c r="L36" s="376">
        <v>4.4200000000000003E-2</v>
      </c>
      <c r="M36" s="376">
        <v>4.4400000000000002E-2</v>
      </c>
      <c r="N36" s="376">
        <v>4.4299999999999999E-2</v>
      </c>
      <c r="O36" s="376">
        <v>4.4499999999999998E-2</v>
      </c>
      <c r="P36" s="376">
        <v>4.41E-2</v>
      </c>
      <c r="Q36" s="376">
        <v>4.3326000000000003E-2</v>
      </c>
      <c r="R36" s="376">
        <v>4.1174000000000002E-2</v>
      </c>
      <c r="S36" s="376">
        <v>4.0459000000000002E-2</v>
      </c>
      <c r="T36" s="376">
        <v>4.0185999999999999E-2</v>
      </c>
      <c r="U36" s="376">
        <v>3.9482000000000003E-2</v>
      </c>
      <c r="V36" s="376">
        <v>3.721E-2</v>
      </c>
      <c r="W36" s="376">
        <v>3.7479999999999999E-2</v>
      </c>
      <c r="X36" s="376">
        <v>3.7718000000000002E-2</v>
      </c>
      <c r="Y36" s="376">
        <v>3.8263999999999999E-2</v>
      </c>
      <c r="Z36" s="376">
        <v>4.0960999999999997E-2</v>
      </c>
      <c r="AA36" s="376">
        <v>4.1693000000000001E-2</v>
      </c>
      <c r="AB36" s="376">
        <v>4.1059999999999999E-2</v>
      </c>
      <c r="AC36" s="376">
        <v>4.0724999999999997E-2</v>
      </c>
      <c r="AD36" s="377"/>
      <c r="AE36" s="377"/>
      <c r="AF36" s="377"/>
      <c r="AG36" s="377"/>
      <c r="AH36" s="377"/>
      <c r="AI36" s="377"/>
      <c r="AJ36" s="377"/>
      <c r="AK36" s="377"/>
      <c r="AL36" s="377"/>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0"/>
      <c r="CO36" s="370"/>
      <c r="CP36" s="370"/>
      <c r="CQ36" s="370"/>
      <c r="CR36" s="370"/>
      <c r="CS36" s="370"/>
      <c r="CT36" s="370"/>
      <c r="CU36" s="370"/>
      <c r="CV36" s="370"/>
      <c r="CW36" s="370"/>
      <c r="CX36" s="370"/>
      <c r="CY36" s="370"/>
      <c r="CZ36" s="370"/>
      <c r="DA36" s="370"/>
      <c r="DB36" s="370"/>
      <c r="DC36" s="370"/>
      <c r="DD36" s="370"/>
      <c r="DE36" s="370"/>
      <c r="DF36" s="370"/>
      <c r="DG36" s="370"/>
      <c r="DH36" s="370"/>
      <c r="DI36" s="370"/>
      <c r="DJ36" s="370"/>
      <c r="DK36" s="370"/>
      <c r="DL36" s="370"/>
      <c r="DM36" s="370"/>
      <c r="DN36" s="370"/>
      <c r="DO36" s="370"/>
      <c r="DP36" s="370"/>
      <c r="DQ36" s="370"/>
      <c r="DR36" s="370"/>
      <c r="DS36" s="370"/>
      <c r="DT36" s="370"/>
      <c r="DU36" s="370"/>
      <c r="DV36" s="370"/>
      <c r="DW36" s="370"/>
      <c r="DX36" s="370"/>
      <c r="DY36" s="370"/>
      <c r="DZ36" s="370"/>
      <c r="EA36" s="370"/>
      <c r="EB36" s="370"/>
      <c r="EC36" s="370"/>
      <c r="ED36" s="370"/>
      <c r="EE36" s="370"/>
      <c r="EF36" s="370"/>
      <c r="EG36" s="370"/>
      <c r="EH36" s="370"/>
      <c r="EI36" s="370"/>
      <c r="EJ36" s="370"/>
      <c r="EK36" s="370"/>
      <c r="EL36" s="370"/>
      <c r="EM36" s="370"/>
      <c r="EN36" s="370"/>
      <c r="EO36" s="370"/>
      <c r="EP36" s="370"/>
      <c r="EQ36" s="370"/>
      <c r="ER36" s="370"/>
      <c r="ES36" s="370"/>
      <c r="ET36" s="370"/>
      <c r="EU36" s="370"/>
      <c r="EV36" s="370"/>
      <c r="EW36" s="370"/>
      <c r="EX36" s="370"/>
      <c r="EY36" s="370"/>
      <c r="EZ36" s="370"/>
      <c r="FA36" s="370"/>
      <c r="FB36" s="370"/>
      <c r="FC36" s="370"/>
      <c r="FD36" s="370"/>
      <c r="FE36" s="370"/>
      <c r="FF36" s="370"/>
      <c r="FG36" s="370"/>
      <c r="FH36" s="370"/>
      <c r="FI36" s="370"/>
      <c r="FJ36" s="370"/>
      <c r="FK36" s="370"/>
      <c r="FL36" s="370"/>
      <c r="FM36" s="370"/>
      <c r="FN36" s="370"/>
      <c r="FO36" s="370"/>
      <c r="FP36" s="370"/>
      <c r="FQ36" s="370"/>
      <c r="FR36" s="370"/>
      <c r="FS36" s="370"/>
      <c r="FT36" s="370"/>
      <c r="FU36" s="370"/>
      <c r="FV36" s="370"/>
      <c r="FW36" s="370"/>
      <c r="FX36" s="370"/>
      <c r="FY36" s="370"/>
      <c r="FZ36" s="370"/>
      <c r="GA36" s="370"/>
      <c r="GB36" s="370"/>
      <c r="GC36" s="370"/>
      <c r="GD36" s="370"/>
      <c r="GE36" s="370"/>
      <c r="GF36" s="370"/>
      <c r="GG36" s="370"/>
      <c r="GH36" s="370"/>
      <c r="GI36" s="370"/>
      <c r="GJ36" s="370"/>
      <c r="GK36" s="370"/>
      <c r="GL36" s="370"/>
      <c r="GM36" s="370"/>
      <c r="GN36" s="370"/>
      <c r="GO36" s="370"/>
      <c r="GP36" s="370"/>
      <c r="GQ36" s="370"/>
      <c r="GR36" s="370"/>
      <c r="GS36" s="370"/>
      <c r="GT36" s="370"/>
      <c r="GU36" s="370"/>
      <c r="GV36" s="370"/>
      <c r="GW36" s="370"/>
      <c r="GX36" s="370"/>
      <c r="GY36" s="370"/>
      <c r="GZ36" s="370"/>
      <c r="HA36" s="370"/>
      <c r="HB36" s="370"/>
      <c r="HC36" s="370"/>
      <c r="HD36" s="370"/>
      <c r="HE36" s="370"/>
      <c r="HF36" s="370"/>
      <c r="HG36" s="370"/>
      <c r="HH36" s="370"/>
      <c r="HI36" s="370"/>
      <c r="HJ36" s="370"/>
      <c r="HK36" s="370"/>
      <c r="HL36" s="370"/>
      <c r="HM36" s="370"/>
      <c r="HN36" s="370"/>
      <c r="HO36" s="370"/>
      <c r="HP36" s="370"/>
      <c r="HQ36" s="370"/>
      <c r="HR36" s="370"/>
      <c r="HS36" s="370"/>
      <c r="HT36" s="370"/>
      <c r="HU36" s="370"/>
      <c r="HV36" s="370"/>
      <c r="HW36" s="370"/>
      <c r="HX36" s="370"/>
      <c r="HY36" s="370"/>
      <c r="HZ36" s="370"/>
      <c r="IA36" s="370"/>
      <c r="IB36" s="370"/>
      <c r="IC36" s="370"/>
      <c r="ID36" s="370"/>
      <c r="IE36" s="370"/>
      <c r="IF36" s="370"/>
      <c r="IG36" s="370"/>
      <c r="IH36" s="370"/>
      <c r="II36" s="370"/>
      <c r="IJ36" s="370"/>
      <c r="IK36" s="370"/>
      <c r="IL36" s="370"/>
      <c r="IM36" s="370"/>
      <c r="IN36" s="370"/>
      <c r="IO36" s="370"/>
      <c r="IP36" s="370"/>
      <c r="IQ36" s="370"/>
      <c r="IR36" s="370"/>
      <c r="IS36" s="370"/>
      <c r="IT36" s="370"/>
      <c r="IU36" s="370"/>
      <c r="IV36" s="370"/>
      <c r="IW36" s="370"/>
      <c r="IX36" s="370"/>
      <c r="IY36" s="370"/>
      <c r="IZ36" s="370"/>
      <c r="JA36" s="370"/>
      <c r="JB36" s="370"/>
      <c r="JC36" s="370"/>
      <c r="JD36" s="370"/>
      <c r="JE36" s="370"/>
      <c r="JF36" s="370"/>
      <c r="JG36" s="370"/>
      <c r="JH36" s="370"/>
      <c r="JI36" s="370"/>
      <c r="JJ36" s="370"/>
      <c r="JK36" s="370"/>
      <c r="JL36" s="370"/>
      <c r="JM36" s="370"/>
      <c r="JN36" s="370"/>
      <c r="JO36" s="370"/>
      <c r="JP36" s="370"/>
      <c r="JQ36" s="370"/>
      <c r="JR36" s="370"/>
      <c r="JS36" s="370"/>
      <c r="JT36" s="370"/>
      <c r="JU36" s="370"/>
      <c r="JV36" s="370"/>
      <c r="JW36" s="370"/>
      <c r="JX36" s="370"/>
      <c r="JY36" s="370"/>
      <c r="JZ36" s="370"/>
      <c r="KA36" s="370"/>
      <c r="KB36" s="370"/>
      <c r="KC36" s="370"/>
      <c r="KD36" s="370"/>
      <c r="KE36" s="370"/>
      <c r="KF36" s="370"/>
      <c r="KG36" s="370"/>
      <c r="KH36" s="370"/>
      <c r="KI36" s="370"/>
      <c r="KJ36" s="370"/>
      <c r="KK36" s="370"/>
      <c r="KL36" s="370"/>
      <c r="KM36" s="370"/>
      <c r="KN36" s="370"/>
      <c r="KO36" s="370"/>
      <c r="KP36" s="370"/>
      <c r="KQ36" s="370"/>
      <c r="KR36" s="370"/>
      <c r="KS36" s="370"/>
      <c r="KT36" s="370"/>
      <c r="KU36" s="370"/>
      <c r="KV36" s="370"/>
      <c r="KW36" s="370"/>
      <c r="KX36" s="370"/>
      <c r="KY36" s="370"/>
      <c r="KZ36" s="370"/>
      <c r="LA36" s="370"/>
      <c r="LB36" s="370"/>
      <c r="LC36" s="370"/>
      <c r="LD36" s="370"/>
      <c r="LE36" s="370"/>
      <c r="LF36" s="370"/>
      <c r="LG36" s="370"/>
      <c r="LH36" s="370"/>
      <c r="LI36" s="370"/>
      <c r="LJ36" s="370"/>
      <c r="LK36" s="370"/>
      <c r="LL36" s="370"/>
      <c r="LM36" s="370"/>
      <c r="LN36" s="370"/>
      <c r="LO36" s="370"/>
      <c r="LP36" s="370"/>
      <c r="LQ36" s="370"/>
      <c r="LR36" s="370"/>
      <c r="LS36" s="370"/>
      <c r="LT36" s="370"/>
      <c r="LU36" s="370"/>
      <c r="LV36" s="370"/>
      <c r="LW36" s="370"/>
      <c r="LX36" s="370"/>
      <c r="LY36" s="370"/>
      <c r="LZ36" s="370"/>
      <c r="MA36" s="370"/>
      <c r="MB36" s="370"/>
      <c r="MC36" s="370"/>
      <c r="MD36" s="370"/>
      <c r="ME36" s="370"/>
      <c r="MF36" s="370"/>
      <c r="MG36" s="370"/>
      <c r="MH36" s="370"/>
      <c r="MI36" s="370"/>
      <c r="MJ36" s="370"/>
      <c r="MK36" s="370"/>
      <c r="ML36" s="370"/>
      <c r="MM36" s="370"/>
      <c r="MN36" s="370"/>
      <c r="MO36" s="370"/>
      <c r="MP36" s="370"/>
      <c r="MQ36" s="370"/>
      <c r="MR36" s="370"/>
      <c r="MS36" s="370"/>
      <c r="MT36" s="370"/>
      <c r="MU36" s="370"/>
      <c r="MV36" s="370"/>
      <c r="MW36" s="370"/>
      <c r="MX36" s="370"/>
      <c r="MY36" s="370"/>
      <c r="MZ36" s="370"/>
      <c r="NA36" s="370"/>
      <c r="NB36" s="370"/>
      <c r="NC36" s="370"/>
      <c r="ND36" s="370"/>
      <c r="NE36" s="370"/>
      <c r="NF36" s="370"/>
      <c r="NG36" s="370"/>
      <c r="NH36" s="370"/>
      <c r="NI36" s="370"/>
      <c r="NJ36" s="370"/>
      <c r="NK36" s="370"/>
      <c r="NL36" s="370"/>
      <c r="NM36" s="370"/>
      <c r="NN36" s="370"/>
      <c r="NO36" s="370"/>
      <c r="NP36" s="370"/>
      <c r="NQ36" s="370"/>
      <c r="NR36" s="370"/>
      <c r="NS36" s="370"/>
      <c r="NT36" s="370"/>
      <c r="NU36" s="370"/>
      <c r="NV36" s="370"/>
      <c r="NW36" s="370"/>
      <c r="NX36" s="370"/>
      <c r="NY36" s="370"/>
      <c r="NZ36" s="370"/>
      <c r="OA36" s="370"/>
      <c r="OB36" s="370"/>
      <c r="OC36" s="370"/>
      <c r="OD36" s="370"/>
      <c r="OE36" s="370"/>
      <c r="OF36" s="370"/>
      <c r="OG36" s="370"/>
      <c r="OH36" s="370"/>
      <c r="OI36" s="370"/>
      <c r="OJ36" s="370"/>
      <c r="OK36" s="370"/>
      <c r="OL36" s="370"/>
      <c r="OM36" s="370"/>
      <c r="ON36" s="370"/>
      <c r="OO36" s="370"/>
      <c r="OP36" s="370"/>
      <c r="OQ36" s="370"/>
      <c r="OR36" s="370"/>
      <c r="OS36" s="370"/>
      <c r="OT36" s="370"/>
      <c r="OU36" s="370"/>
      <c r="OV36" s="370"/>
      <c r="OW36" s="370"/>
      <c r="OX36" s="370"/>
      <c r="OY36" s="370"/>
      <c r="OZ36" s="370"/>
      <c r="PA36" s="370"/>
      <c r="PB36" s="370"/>
      <c r="PC36" s="370"/>
      <c r="PD36" s="370"/>
      <c r="PE36" s="370"/>
      <c r="PF36" s="370"/>
      <c r="PG36" s="370"/>
      <c r="PH36" s="370"/>
      <c r="PI36" s="370"/>
      <c r="PJ36" s="370"/>
      <c r="PK36" s="370"/>
      <c r="PL36" s="370"/>
      <c r="PM36" s="370"/>
      <c r="PN36" s="370"/>
      <c r="PO36" s="370"/>
      <c r="PP36" s="370"/>
      <c r="PQ36" s="370"/>
      <c r="PR36" s="370"/>
      <c r="PS36" s="370"/>
      <c r="PT36" s="370"/>
      <c r="PU36" s="370"/>
      <c r="PV36" s="370"/>
      <c r="PW36" s="370"/>
      <c r="PX36" s="370"/>
      <c r="PY36" s="370"/>
      <c r="PZ36" s="370"/>
      <c r="QA36" s="370"/>
      <c r="QB36" s="370"/>
      <c r="QC36" s="370"/>
      <c r="QD36" s="370"/>
      <c r="QE36" s="370"/>
      <c r="QF36" s="370"/>
      <c r="QG36" s="370"/>
      <c r="QH36" s="370"/>
      <c r="QI36" s="370"/>
      <c r="QJ36" s="370"/>
      <c r="QK36" s="370"/>
      <c r="QL36" s="370"/>
      <c r="QM36" s="370"/>
      <c r="QN36" s="370"/>
      <c r="QO36" s="370"/>
      <c r="QP36" s="370"/>
      <c r="QQ36" s="370"/>
      <c r="QR36" s="370"/>
      <c r="QS36" s="370"/>
      <c r="QT36" s="370"/>
      <c r="QU36" s="370"/>
      <c r="QV36" s="370"/>
      <c r="QW36" s="370"/>
      <c r="QX36" s="370"/>
      <c r="QY36" s="370"/>
      <c r="QZ36" s="370"/>
      <c r="RA36" s="370"/>
      <c r="RB36" s="370"/>
      <c r="RC36" s="370"/>
      <c r="RD36" s="370"/>
      <c r="RE36" s="370"/>
      <c r="RF36" s="370"/>
      <c r="RG36" s="370"/>
      <c r="RH36" s="370"/>
      <c r="RI36" s="370"/>
      <c r="RJ36" s="370"/>
      <c r="RK36" s="370"/>
      <c r="RL36" s="370"/>
      <c r="RM36" s="370"/>
      <c r="RN36" s="370"/>
      <c r="RO36" s="370"/>
      <c r="RP36" s="370"/>
      <c r="RQ36" s="370"/>
      <c r="RR36" s="370"/>
      <c r="RS36" s="370"/>
      <c r="RT36" s="370"/>
      <c r="RU36" s="370"/>
      <c r="RV36" s="370"/>
      <c r="RW36" s="370"/>
      <c r="RX36" s="370"/>
      <c r="RY36" s="370"/>
      <c r="RZ36" s="370"/>
      <c r="SA36" s="370"/>
      <c r="SB36" s="370"/>
      <c r="SC36" s="370"/>
      <c r="SD36" s="370"/>
      <c r="SE36" s="370"/>
      <c r="SF36" s="370"/>
      <c r="SG36" s="370"/>
      <c r="SH36" s="370"/>
      <c r="SI36" s="370"/>
      <c r="SJ36" s="370"/>
      <c r="SK36" s="370"/>
      <c r="SL36" s="370"/>
      <c r="SM36" s="370"/>
      <c r="SN36" s="370"/>
      <c r="SO36" s="370"/>
      <c r="SP36" s="370"/>
      <c r="SQ36" s="370"/>
      <c r="SR36" s="370"/>
      <c r="SS36" s="370"/>
      <c r="ST36" s="370"/>
      <c r="SU36" s="370"/>
      <c r="SV36" s="370"/>
      <c r="SW36" s="370"/>
      <c r="SX36" s="370"/>
      <c r="SY36" s="370"/>
      <c r="SZ36" s="370"/>
      <c r="TA36" s="370"/>
      <c r="TB36" s="370"/>
      <c r="TC36" s="370"/>
      <c r="TD36" s="370"/>
      <c r="TE36" s="370"/>
      <c r="TF36" s="370"/>
      <c r="TG36" s="370"/>
      <c r="TH36" s="370"/>
      <c r="TI36" s="370"/>
      <c r="TJ36" s="370"/>
      <c r="TK36" s="370"/>
      <c r="TL36" s="370"/>
      <c r="TM36" s="370"/>
      <c r="TN36" s="370"/>
      <c r="TO36" s="370"/>
      <c r="TP36" s="370"/>
      <c r="TQ36" s="370"/>
      <c r="TR36" s="370"/>
      <c r="TS36" s="370"/>
      <c r="TT36" s="370"/>
      <c r="TU36" s="370"/>
      <c r="TV36" s="370"/>
      <c r="TW36" s="370"/>
      <c r="TX36" s="370"/>
      <c r="TY36" s="370"/>
      <c r="TZ36" s="370"/>
      <c r="UA36" s="370"/>
      <c r="UB36" s="370"/>
      <c r="UC36" s="370"/>
      <c r="UD36" s="370"/>
      <c r="UE36" s="370"/>
      <c r="UF36" s="370"/>
      <c r="UG36" s="370"/>
      <c r="UH36" s="370"/>
      <c r="UI36" s="370"/>
      <c r="UJ36" s="370"/>
      <c r="UK36" s="370"/>
      <c r="UL36" s="370"/>
      <c r="UM36" s="370"/>
      <c r="UN36" s="370"/>
      <c r="UO36" s="370"/>
      <c r="UP36" s="370"/>
      <c r="UQ36" s="370"/>
      <c r="UR36" s="370"/>
      <c r="US36" s="370"/>
      <c r="UT36" s="370"/>
      <c r="UU36" s="370"/>
      <c r="UV36" s="370"/>
      <c r="UW36" s="370"/>
      <c r="UX36" s="370"/>
      <c r="UY36" s="370"/>
      <c r="UZ36" s="370"/>
      <c r="VA36" s="370"/>
      <c r="VB36" s="370"/>
      <c r="VC36" s="370"/>
      <c r="VD36" s="370"/>
      <c r="VE36" s="370"/>
      <c r="VF36" s="370"/>
      <c r="VG36" s="370"/>
      <c r="VH36" s="370"/>
      <c r="VI36" s="370"/>
      <c r="VJ36" s="370"/>
      <c r="VK36" s="370"/>
      <c r="VL36" s="370"/>
      <c r="VM36" s="370"/>
      <c r="VN36" s="370"/>
      <c r="VO36" s="370"/>
      <c r="VP36" s="370"/>
      <c r="VQ36" s="370"/>
      <c r="VR36" s="370"/>
      <c r="VS36" s="370"/>
      <c r="VT36" s="370"/>
      <c r="VU36" s="370"/>
      <c r="VV36" s="370"/>
      <c r="VW36" s="370"/>
      <c r="VX36" s="370"/>
      <c r="VY36" s="370"/>
      <c r="VZ36" s="370"/>
      <c r="WA36" s="370"/>
      <c r="WB36" s="370"/>
      <c r="WC36" s="370"/>
      <c r="WD36" s="370"/>
      <c r="WE36" s="370"/>
      <c r="WF36" s="370"/>
      <c r="WG36" s="370"/>
      <c r="WH36" s="370"/>
      <c r="WI36" s="370"/>
      <c r="WJ36" s="370"/>
      <c r="WK36" s="370"/>
      <c r="WL36" s="370"/>
      <c r="WM36" s="370"/>
      <c r="WN36" s="370"/>
      <c r="WO36" s="370"/>
      <c r="WP36" s="370"/>
      <c r="WQ36" s="370"/>
      <c r="WR36" s="370"/>
      <c r="WS36" s="370"/>
      <c r="WT36" s="370"/>
      <c r="WU36" s="370"/>
      <c r="WV36" s="370"/>
      <c r="WW36" s="370"/>
      <c r="WX36" s="370"/>
      <c r="WY36" s="370"/>
      <c r="WZ36" s="370"/>
      <c r="XA36" s="370"/>
      <c r="XB36" s="370"/>
      <c r="XC36" s="370"/>
      <c r="XD36" s="370"/>
      <c r="XE36" s="370"/>
      <c r="XF36" s="370"/>
      <c r="XG36" s="370"/>
      <c r="XH36" s="370"/>
      <c r="XI36" s="370"/>
      <c r="XJ36" s="370"/>
      <c r="XK36" s="370"/>
      <c r="XL36" s="370"/>
      <c r="XM36" s="370"/>
      <c r="XN36" s="370"/>
      <c r="XO36" s="370"/>
      <c r="XP36" s="370"/>
      <c r="XQ36" s="370"/>
      <c r="XR36" s="370"/>
      <c r="XS36" s="370"/>
      <c r="XT36" s="370"/>
      <c r="XU36" s="370"/>
      <c r="XV36" s="370"/>
      <c r="XW36" s="370"/>
      <c r="XX36" s="370"/>
      <c r="XY36" s="370"/>
      <c r="XZ36" s="370"/>
      <c r="YA36" s="370"/>
      <c r="YB36" s="370"/>
      <c r="YC36" s="370"/>
      <c r="YD36" s="370"/>
      <c r="YE36" s="370"/>
      <c r="YF36" s="370"/>
      <c r="YG36" s="370"/>
      <c r="YH36" s="370"/>
      <c r="YI36" s="370"/>
      <c r="YJ36" s="370"/>
      <c r="YK36" s="370"/>
      <c r="YL36" s="370"/>
      <c r="YM36" s="370"/>
      <c r="YN36" s="370"/>
      <c r="YO36" s="370"/>
      <c r="YP36" s="370"/>
      <c r="YQ36" s="370"/>
      <c r="YR36" s="370"/>
      <c r="YS36" s="370"/>
      <c r="YT36" s="370"/>
      <c r="YU36" s="370"/>
      <c r="YV36" s="370"/>
      <c r="YW36" s="370"/>
      <c r="YX36" s="370"/>
      <c r="YY36" s="370"/>
      <c r="YZ36" s="370"/>
      <c r="ZA36" s="370"/>
      <c r="ZB36" s="370"/>
      <c r="ZC36" s="370"/>
      <c r="ZD36" s="370"/>
      <c r="ZE36" s="370"/>
      <c r="ZF36" s="370"/>
      <c r="ZG36" s="370"/>
      <c r="ZH36" s="370"/>
      <c r="ZI36" s="370"/>
      <c r="ZJ36" s="370"/>
      <c r="ZK36" s="370"/>
      <c r="ZL36" s="370"/>
      <c r="ZM36" s="370"/>
      <c r="ZN36" s="370"/>
      <c r="ZO36" s="370"/>
      <c r="ZP36" s="370"/>
      <c r="ZQ36" s="370"/>
      <c r="ZR36" s="370"/>
      <c r="ZS36" s="370"/>
      <c r="ZT36" s="370"/>
      <c r="ZU36" s="370"/>
      <c r="ZV36" s="370"/>
      <c r="ZW36" s="370"/>
      <c r="ZX36" s="370"/>
      <c r="ZY36" s="370"/>
      <c r="ZZ36" s="370"/>
      <c r="AAA36" s="370"/>
      <c r="AAB36" s="370"/>
      <c r="AAC36" s="370"/>
      <c r="AAD36" s="370"/>
      <c r="AAE36" s="370"/>
      <c r="AAF36" s="370"/>
      <c r="AAG36" s="370"/>
      <c r="AAH36" s="370"/>
      <c r="AAI36" s="370"/>
      <c r="AAJ36" s="370"/>
      <c r="AAK36" s="370"/>
      <c r="AAL36" s="370"/>
      <c r="AAM36" s="370"/>
      <c r="AAN36" s="370"/>
      <c r="AAO36" s="370"/>
      <c r="AAP36" s="370"/>
      <c r="AAQ36" s="370"/>
      <c r="AAR36" s="370"/>
      <c r="AAS36" s="370"/>
      <c r="AAT36" s="370"/>
      <c r="AAU36" s="370"/>
      <c r="AAV36" s="370"/>
      <c r="AAW36" s="370"/>
      <c r="AAX36" s="370"/>
      <c r="AAY36" s="370"/>
      <c r="AAZ36" s="370"/>
      <c r="ABA36" s="370"/>
      <c r="ABB36" s="370"/>
      <c r="ABC36" s="370"/>
      <c r="ABD36" s="370"/>
      <c r="ABE36" s="370"/>
      <c r="ABF36" s="370"/>
      <c r="ABG36" s="370"/>
      <c r="ABH36" s="370"/>
      <c r="ABI36" s="370"/>
      <c r="ABJ36" s="370"/>
      <c r="ABK36" s="370"/>
      <c r="ABL36" s="370"/>
      <c r="ABM36" s="370"/>
      <c r="ABN36" s="370"/>
      <c r="ABO36" s="370"/>
      <c r="ABP36" s="370"/>
      <c r="ABQ36" s="370"/>
      <c r="ABR36" s="370"/>
      <c r="ABS36" s="370"/>
      <c r="ABT36" s="370"/>
      <c r="ABU36" s="370"/>
      <c r="ABV36" s="370"/>
      <c r="ABW36" s="370"/>
      <c r="ABX36" s="370"/>
      <c r="ABY36" s="370"/>
      <c r="ABZ36" s="370"/>
      <c r="ACA36" s="370"/>
      <c r="ACB36" s="370"/>
      <c r="ACC36" s="370"/>
      <c r="ACD36" s="370"/>
      <c r="ACE36" s="370"/>
      <c r="ACF36" s="370"/>
      <c r="ACG36" s="370"/>
      <c r="ACH36" s="370"/>
      <c r="ACI36" s="370"/>
      <c r="ACJ36" s="370"/>
      <c r="ACK36" s="370"/>
      <c r="ACL36" s="370"/>
      <c r="ACM36" s="370"/>
      <c r="ACN36" s="370"/>
      <c r="ACO36" s="370"/>
      <c r="ACP36" s="370"/>
      <c r="ACQ36" s="370"/>
      <c r="ACR36" s="370"/>
      <c r="ACS36" s="370"/>
      <c r="ACT36" s="370"/>
      <c r="ACU36" s="370"/>
      <c r="ACV36" s="370"/>
      <c r="ACW36" s="370"/>
      <c r="ACX36" s="370"/>
      <c r="ACY36" s="370"/>
      <c r="ACZ36" s="370"/>
      <c r="ADA36" s="370"/>
      <c r="ADB36" s="370"/>
      <c r="ADC36" s="370"/>
      <c r="ADD36" s="370"/>
      <c r="ADE36" s="370"/>
      <c r="ADF36" s="370"/>
      <c r="ADG36" s="370"/>
      <c r="ADH36" s="370"/>
      <c r="ADI36" s="370"/>
      <c r="ADJ36" s="370"/>
      <c r="ADK36" s="370"/>
      <c r="ADL36" s="370"/>
      <c r="ADM36" s="370"/>
      <c r="ADN36" s="370"/>
      <c r="ADO36" s="370"/>
      <c r="ADP36" s="370"/>
      <c r="ADQ36" s="370"/>
      <c r="ADR36" s="370"/>
      <c r="ADS36" s="370"/>
      <c r="ADT36" s="370"/>
      <c r="ADU36" s="370"/>
      <c r="ADV36" s="370"/>
      <c r="ADW36" s="370"/>
      <c r="ADX36" s="370"/>
      <c r="ADY36" s="370"/>
      <c r="ADZ36" s="370"/>
      <c r="AEA36" s="370"/>
      <c r="AEB36" s="370"/>
      <c r="AEC36" s="370"/>
      <c r="AED36" s="370"/>
      <c r="AEE36" s="370"/>
      <c r="AEF36" s="370"/>
      <c r="AEG36" s="370"/>
      <c r="AEH36" s="370"/>
      <c r="AEI36" s="370"/>
      <c r="AEJ36" s="370"/>
      <c r="AEK36" s="370"/>
      <c r="AEL36" s="370"/>
      <c r="AEM36" s="370"/>
      <c r="AEN36" s="370"/>
      <c r="AEO36" s="370"/>
      <c r="AEP36" s="370"/>
      <c r="AEQ36" s="370"/>
      <c r="AER36" s="370"/>
      <c r="AES36" s="370"/>
      <c r="AET36" s="370"/>
      <c r="AEU36" s="370"/>
      <c r="AEV36" s="370"/>
      <c r="AEW36" s="370"/>
      <c r="AEX36" s="370"/>
      <c r="AEY36" s="370"/>
      <c r="AEZ36" s="370"/>
      <c r="AFA36" s="370"/>
      <c r="AFB36" s="370"/>
      <c r="AFC36" s="370"/>
      <c r="AFD36" s="370"/>
      <c r="AFE36" s="370"/>
      <c r="AFF36" s="370"/>
      <c r="AFG36" s="370"/>
      <c r="AFH36" s="370"/>
      <c r="AFI36" s="370"/>
      <c r="AFJ36" s="370"/>
      <c r="AFK36" s="370"/>
      <c r="AFL36" s="370"/>
      <c r="AFM36" s="370"/>
      <c r="AFN36" s="370"/>
      <c r="AFO36" s="370"/>
      <c r="AFP36" s="370"/>
      <c r="AFQ36" s="370"/>
      <c r="AFR36" s="370"/>
      <c r="AFS36" s="370"/>
      <c r="AFT36" s="370"/>
      <c r="AFU36" s="370"/>
      <c r="AFV36" s="370"/>
      <c r="AFW36" s="370"/>
      <c r="AFX36" s="370"/>
      <c r="AFY36" s="370"/>
      <c r="AFZ36" s="370"/>
      <c r="AGA36" s="370"/>
      <c r="AGB36" s="370"/>
      <c r="AGC36" s="370"/>
      <c r="AGD36" s="370"/>
      <c r="AGE36" s="370"/>
      <c r="AGF36" s="370"/>
      <c r="AGG36" s="370"/>
      <c r="AGH36" s="370"/>
      <c r="AGI36" s="370"/>
      <c r="AGJ36" s="370"/>
      <c r="AGK36" s="370"/>
      <c r="AGL36" s="370"/>
      <c r="AGM36" s="370"/>
      <c r="AGN36" s="370"/>
      <c r="AGO36" s="370"/>
      <c r="AGP36" s="370"/>
      <c r="AGQ36" s="370"/>
      <c r="AGR36" s="370"/>
      <c r="AGS36" s="370"/>
      <c r="AGT36" s="370"/>
      <c r="AGU36" s="370"/>
      <c r="AGV36" s="370"/>
      <c r="AGW36" s="370"/>
      <c r="AGX36" s="370"/>
      <c r="AGY36" s="370"/>
      <c r="AGZ36" s="370"/>
      <c r="AHA36" s="370"/>
      <c r="AHB36" s="370"/>
      <c r="AHC36" s="370"/>
      <c r="AHD36" s="370"/>
      <c r="AHE36" s="370"/>
      <c r="AHF36" s="370"/>
      <c r="AHG36" s="370"/>
      <c r="AHH36" s="370"/>
      <c r="AHI36" s="370"/>
      <c r="AHJ36" s="370"/>
      <c r="AHK36" s="370"/>
      <c r="AHL36" s="370"/>
      <c r="AHM36" s="370"/>
      <c r="AHN36" s="370"/>
      <c r="AHO36" s="370"/>
      <c r="AHP36" s="370"/>
      <c r="AHQ36" s="370"/>
      <c r="AHR36" s="370"/>
      <c r="AHS36" s="370"/>
      <c r="AHT36" s="370"/>
      <c r="AHU36" s="370"/>
      <c r="AHV36" s="370"/>
      <c r="AHW36" s="370"/>
      <c r="AHX36" s="370"/>
      <c r="AHY36" s="370"/>
      <c r="AHZ36" s="370"/>
      <c r="AIA36" s="370"/>
      <c r="AIB36" s="370"/>
      <c r="AIC36" s="370"/>
      <c r="AID36" s="370"/>
      <c r="AIE36" s="370"/>
      <c r="AIF36" s="370"/>
      <c r="AIG36" s="370"/>
      <c r="AIH36" s="370"/>
      <c r="AII36" s="370"/>
      <c r="AIJ36" s="370"/>
      <c r="AIK36" s="370"/>
      <c r="AIL36" s="370"/>
      <c r="AIM36" s="370"/>
      <c r="AIN36" s="370"/>
      <c r="AIO36" s="370"/>
      <c r="AIP36" s="370"/>
      <c r="AIQ36" s="370"/>
      <c r="AIR36" s="370"/>
      <c r="AIS36" s="370"/>
      <c r="AIT36" s="370"/>
      <c r="AIU36" s="370"/>
      <c r="AIV36" s="370"/>
      <c r="AIW36" s="370"/>
      <c r="AIX36" s="370"/>
      <c r="AIY36" s="370"/>
      <c r="AIZ36" s="370"/>
      <c r="AJA36" s="370"/>
      <c r="AJB36" s="370"/>
      <c r="AJC36" s="370"/>
      <c r="AJD36" s="370"/>
      <c r="AJE36" s="370"/>
      <c r="AJF36" s="370"/>
      <c r="AJG36" s="370"/>
      <c r="AJH36" s="370"/>
      <c r="AJI36" s="370"/>
      <c r="AJJ36" s="370"/>
      <c r="AJK36" s="370"/>
      <c r="AJL36" s="370"/>
      <c r="AJM36" s="370"/>
      <c r="AJN36" s="370"/>
      <c r="AJO36" s="370"/>
      <c r="AJP36" s="370"/>
      <c r="AJQ36" s="370"/>
      <c r="AJR36" s="370"/>
      <c r="AJS36" s="370"/>
      <c r="AJT36" s="370"/>
      <c r="AJU36" s="370"/>
      <c r="AJV36" s="370"/>
      <c r="AJW36" s="370"/>
      <c r="AJX36" s="370"/>
      <c r="AJY36" s="370"/>
      <c r="AJZ36" s="370"/>
      <c r="AKA36" s="370"/>
      <c r="AKB36" s="370"/>
      <c r="AKC36" s="370"/>
      <c r="AKD36" s="370"/>
      <c r="AKE36" s="370"/>
      <c r="AKF36" s="370"/>
      <c r="AKG36" s="370"/>
      <c r="AKH36" s="370"/>
      <c r="AKI36" s="370"/>
      <c r="AKJ36" s="370"/>
      <c r="AKK36" s="370"/>
      <c r="AKL36" s="370"/>
      <c r="AKM36" s="370"/>
      <c r="AKN36" s="370"/>
      <c r="AKO36" s="370"/>
      <c r="AKP36" s="370"/>
      <c r="AKQ36" s="370"/>
      <c r="AKR36" s="370"/>
      <c r="AKS36" s="370"/>
      <c r="AKT36" s="370"/>
      <c r="AKU36" s="370"/>
      <c r="AKV36" s="370"/>
      <c r="AKW36" s="370"/>
      <c r="AKX36" s="370"/>
      <c r="AKY36" s="370"/>
      <c r="AKZ36" s="370"/>
      <c r="ALA36" s="370"/>
      <c r="ALB36" s="370"/>
      <c r="ALC36" s="370"/>
      <c r="ALD36" s="370"/>
      <c r="ALE36" s="370"/>
      <c r="ALF36" s="370"/>
      <c r="ALG36" s="370"/>
      <c r="ALH36" s="370"/>
      <c r="ALI36" s="370"/>
      <c r="ALJ36" s="370"/>
      <c r="ALK36" s="370"/>
      <c r="ALL36" s="370"/>
      <c r="ALM36" s="370"/>
      <c r="ALN36" s="370"/>
      <c r="ALO36" s="370"/>
      <c r="ALP36" s="370"/>
      <c r="ALQ36" s="370"/>
      <c r="ALR36" s="370"/>
      <c r="ALS36" s="370"/>
      <c r="ALT36" s="370"/>
      <c r="ALU36" s="370"/>
      <c r="ALV36" s="370"/>
      <c r="ALW36" s="370"/>
      <c r="ALX36" s="370"/>
      <c r="ALY36" s="370"/>
      <c r="ALZ36" s="370"/>
      <c r="AMA36" s="370"/>
      <c r="AMB36" s="370"/>
      <c r="AMC36" s="370"/>
      <c r="AMD36" s="370"/>
      <c r="AME36" s="370"/>
      <c r="AMF36" s="370"/>
      <c r="AMG36" s="370"/>
      <c r="AMH36" s="370"/>
      <c r="AMI36" s="370"/>
      <c r="AMJ36" s="370"/>
      <c r="AMK36" s="370"/>
      <c r="AML36" s="370"/>
      <c r="AMM36" s="370"/>
      <c r="AMN36" s="370"/>
      <c r="AMO36" s="370"/>
      <c r="AMP36" s="370"/>
      <c r="AMQ36" s="370"/>
      <c r="AMR36" s="370"/>
      <c r="AMS36" s="370"/>
      <c r="AMT36" s="370"/>
      <c r="AMU36" s="370"/>
      <c r="AMV36" s="370"/>
      <c r="AMW36" s="370"/>
      <c r="AMX36" s="370"/>
      <c r="AMY36" s="370"/>
      <c r="AMZ36" s="370"/>
      <c r="ANA36" s="370"/>
      <c r="ANB36" s="370"/>
      <c r="ANC36" s="370"/>
      <c r="AND36" s="370"/>
      <c r="ANE36" s="370"/>
      <c r="ANF36" s="370"/>
      <c r="ANG36" s="370"/>
      <c r="ANH36" s="370"/>
      <c r="ANI36" s="370"/>
      <c r="ANJ36" s="370"/>
      <c r="ANK36" s="370"/>
      <c r="ANL36" s="370"/>
      <c r="ANM36" s="370"/>
      <c r="ANN36" s="370"/>
      <c r="ANO36" s="370"/>
      <c r="ANP36" s="370"/>
      <c r="ANQ36" s="370"/>
      <c r="ANR36" s="370"/>
      <c r="ANS36" s="370"/>
      <c r="ANT36" s="370"/>
      <c r="ANU36" s="370"/>
      <c r="ANV36" s="370"/>
      <c r="ANW36" s="370"/>
      <c r="ANX36" s="370"/>
      <c r="ANY36" s="370"/>
      <c r="ANZ36" s="370"/>
      <c r="AOA36" s="370"/>
      <c r="AOB36" s="370"/>
      <c r="AOC36" s="370"/>
      <c r="AOD36" s="370"/>
      <c r="AOE36" s="370"/>
      <c r="AOF36" s="370"/>
      <c r="AOG36" s="370"/>
      <c r="AOH36" s="370"/>
      <c r="AOI36" s="370"/>
      <c r="AOJ36" s="370"/>
      <c r="AOK36" s="370"/>
      <c r="AOL36" s="370"/>
      <c r="AOM36" s="370"/>
      <c r="AON36" s="370"/>
      <c r="AOO36" s="370"/>
      <c r="AOP36" s="370"/>
      <c r="AOQ36" s="370"/>
      <c r="AOR36" s="370"/>
      <c r="AOS36" s="370"/>
      <c r="AOT36" s="370"/>
      <c r="AOU36" s="370"/>
      <c r="AOV36" s="370"/>
      <c r="AOW36" s="370"/>
      <c r="AOX36" s="370"/>
      <c r="AOY36" s="370"/>
      <c r="AOZ36" s="370"/>
      <c r="APA36" s="370"/>
      <c r="APB36" s="370"/>
      <c r="APC36" s="370"/>
      <c r="APD36" s="370"/>
      <c r="APE36" s="370"/>
      <c r="APF36" s="370"/>
      <c r="APG36" s="370"/>
      <c r="APH36" s="370"/>
      <c r="API36" s="370"/>
      <c r="APJ36" s="370"/>
      <c r="APK36" s="370"/>
      <c r="APL36" s="370"/>
      <c r="APM36" s="370"/>
      <c r="APN36" s="370"/>
      <c r="APO36" s="370"/>
      <c r="APP36" s="370"/>
      <c r="APQ36" s="370"/>
      <c r="APR36" s="370"/>
      <c r="APS36" s="370"/>
      <c r="APT36" s="370"/>
      <c r="APU36" s="370"/>
      <c r="APV36" s="370"/>
      <c r="APW36" s="370"/>
      <c r="APX36" s="370"/>
      <c r="APY36" s="370"/>
      <c r="APZ36" s="370"/>
      <c r="AQA36" s="370"/>
      <c r="AQB36" s="370"/>
      <c r="AQC36" s="370"/>
      <c r="AQD36" s="370"/>
      <c r="AQE36" s="370"/>
      <c r="AQF36" s="370"/>
      <c r="AQG36" s="370"/>
      <c r="AQH36" s="370"/>
      <c r="AQI36" s="370"/>
      <c r="AQJ36" s="370"/>
      <c r="AQK36" s="370"/>
      <c r="AQL36" s="370"/>
      <c r="AQM36" s="370"/>
      <c r="AQN36" s="370"/>
      <c r="AQO36" s="370"/>
      <c r="AQP36" s="370"/>
      <c r="AQQ36" s="370"/>
      <c r="AQR36" s="370"/>
      <c r="AQS36" s="370"/>
      <c r="AQT36" s="370"/>
      <c r="AQU36" s="370"/>
      <c r="AQV36" s="370"/>
      <c r="AQW36" s="370"/>
      <c r="AQX36" s="370"/>
      <c r="AQY36" s="370"/>
      <c r="AQZ36" s="370"/>
      <c r="ARA36" s="370"/>
      <c r="ARB36" s="370"/>
      <c r="ARC36" s="370"/>
      <c r="ARD36" s="370"/>
      <c r="ARE36" s="370"/>
      <c r="ARF36" s="370"/>
      <c r="ARG36" s="370"/>
      <c r="ARH36" s="370"/>
      <c r="ARI36" s="370"/>
      <c r="ARJ36" s="370"/>
      <c r="ARK36" s="370"/>
      <c r="ARL36" s="370"/>
      <c r="ARM36" s="370"/>
      <c r="ARN36" s="370"/>
      <c r="ARO36" s="370"/>
      <c r="ARP36" s="370"/>
      <c r="ARQ36" s="370"/>
      <c r="ARR36" s="370"/>
      <c r="ARS36" s="370"/>
      <c r="ART36" s="370"/>
      <c r="ARU36" s="370"/>
      <c r="ARV36" s="370"/>
      <c r="ARW36" s="370"/>
      <c r="ARX36" s="370"/>
      <c r="ARY36" s="370"/>
      <c r="ARZ36" s="370"/>
      <c r="ASA36" s="370"/>
      <c r="ASB36" s="370"/>
      <c r="ASC36" s="370"/>
      <c r="ASD36" s="370"/>
      <c r="ASE36" s="370"/>
      <c r="ASF36" s="370"/>
      <c r="ASG36" s="370"/>
      <c r="ASH36" s="370"/>
      <c r="ASI36" s="370"/>
      <c r="ASJ36" s="370"/>
      <c r="ASK36" s="370"/>
      <c r="ASL36" s="370"/>
      <c r="ASM36" s="370"/>
      <c r="ASN36" s="370"/>
      <c r="ASO36" s="370"/>
      <c r="ASP36" s="370"/>
      <c r="ASQ36" s="370"/>
      <c r="ASR36" s="370"/>
      <c r="ASS36" s="370"/>
      <c r="AST36" s="370"/>
      <c r="ASU36" s="370"/>
      <c r="ASV36" s="370"/>
      <c r="ASW36" s="370"/>
      <c r="ASX36" s="370"/>
      <c r="ASY36" s="370"/>
      <c r="ASZ36" s="370"/>
      <c r="ATA36" s="370"/>
      <c r="ATB36" s="370"/>
      <c r="ATC36" s="370"/>
      <c r="ATD36" s="370"/>
      <c r="ATE36" s="370"/>
      <c r="ATF36" s="370"/>
      <c r="ATG36" s="370"/>
      <c r="ATH36" s="370"/>
      <c r="ATI36" s="370"/>
      <c r="ATJ36" s="370"/>
      <c r="ATK36" s="370"/>
      <c r="ATL36" s="370"/>
      <c r="ATM36" s="370"/>
      <c r="ATN36" s="370"/>
      <c r="ATO36" s="370"/>
      <c r="ATP36" s="370"/>
      <c r="ATQ36" s="370"/>
      <c r="ATR36" s="370"/>
      <c r="ATS36" s="370"/>
      <c r="ATT36" s="370"/>
      <c r="ATU36" s="370"/>
      <c r="ATV36" s="370"/>
      <c r="ATW36" s="370"/>
      <c r="ATX36" s="370"/>
      <c r="ATY36" s="370"/>
      <c r="ATZ36" s="370"/>
      <c r="AUA36" s="370"/>
      <c r="AUB36" s="370"/>
      <c r="AUC36" s="370"/>
      <c r="AUD36" s="370"/>
      <c r="AUE36" s="370"/>
      <c r="AUF36" s="370"/>
      <c r="AUG36" s="370"/>
      <c r="AUH36" s="370"/>
      <c r="AUI36" s="370"/>
      <c r="AUJ36" s="370"/>
      <c r="AUK36" s="370"/>
      <c r="AUL36" s="370"/>
      <c r="AUM36" s="370"/>
      <c r="AUN36" s="370"/>
      <c r="AUO36" s="370"/>
      <c r="AUP36" s="370"/>
      <c r="AUQ36" s="370"/>
      <c r="AUR36" s="370"/>
      <c r="AUS36" s="370"/>
      <c r="AUT36" s="370"/>
      <c r="AUU36" s="370"/>
      <c r="AUV36" s="370"/>
      <c r="AUW36" s="370"/>
      <c r="AUX36" s="370"/>
      <c r="AUY36" s="370"/>
      <c r="AUZ36" s="370"/>
      <c r="AVA36" s="370"/>
      <c r="AVB36" s="370"/>
      <c r="AVC36" s="370"/>
      <c r="AVD36" s="370"/>
      <c r="AVE36" s="370"/>
      <c r="AVF36" s="370"/>
      <c r="AVG36" s="370"/>
      <c r="AVH36" s="370"/>
      <c r="AVI36" s="370"/>
      <c r="AVJ36" s="370"/>
      <c r="AVK36" s="370"/>
      <c r="AVL36" s="370"/>
      <c r="AVM36" s="370"/>
      <c r="AVN36" s="370"/>
      <c r="AVO36" s="370"/>
      <c r="AVP36" s="370"/>
      <c r="AVQ36" s="370"/>
      <c r="AVR36" s="370"/>
      <c r="AVS36" s="370"/>
      <c r="AVT36" s="370"/>
      <c r="AVU36" s="370"/>
      <c r="AVV36" s="370"/>
      <c r="AVW36" s="370"/>
      <c r="AVX36" s="370"/>
      <c r="AVY36" s="370"/>
      <c r="AVZ36" s="370"/>
      <c r="AWA36" s="370"/>
      <c r="AWB36" s="370"/>
      <c r="AWC36" s="370"/>
      <c r="AWD36" s="370"/>
      <c r="AWE36" s="370"/>
      <c r="AWF36" s="370"/>
      <c r="AWG36" s="370"/>
      <c r="AWH36" s="370"/>
      <c r="AWI36" s="370"/>
      <c r="AWJ36" s="370"/>
      <c r="AWK36" s="370"/>
      <c r="AWL36" s="370"/>
      <c r="AWM36" s="370"/>
      <c r="AWN36" s="370"/>
      <c r="AWO36" s="370"/>
      <c r="AWP36" s="370"/>
      <c r="AWQ36" s="370"/>
      <c r="AWR36" s="370"/>
      <c r="AWS36" s="370"/>
      <c r="AWT36" s="370"/>
      <c r="AWU36" s="370"/>
      <c r="AWV36" s="370"/>
      <c r="AWW36" s="370"/>
      <c r="AWX36" s="370"/>
      <c r="AWY36" s="370"/>
      <c r="AWZ36" s="370"/>
      <c r="AXA36" s="370"/>
      <c r="AXB36" s="370"/>
      <c r="AXC36" s="370"/>
      <c r="AXD36" s="370"/>
      <c r="AXE36" s="370"/>
      <c r="AXF36" s="370"/>
      <c r="AXG36" s="370"/>
      <c r="AXH36" s="370"/>
      <c r="AXI36" s="370"/>
      <c r="AXJ36" s="370"/>
      <c r="AXK36" s="370"/>
      <c r="AXL36" s="370"/>
      <c r="AXM36" s="370"/>
      <c r="AXN36" s="370"/>
      <c r="AXO36" s="370"/>
      <c r="AXP36" s="370"/>
      <c r="AXQ36" s="370"/>
      <c r="AXR36" s="370"/>
      <c r="AXS36" s="370"/>
      <c r="AXT36" s="370"/>
      <c r="AXU36" s="370"/>
      <c r="AXV36" s="370"/>
      <c r="AXW36" s="370"/>
      <c r="AXX36" s="370"/>
      <c r="AXY36" s="370"/>
      <c r="AXZ36" s="370"/>
      <c r="AYA36" s="370"/>
      <c r="AYB36" s="370"/>
      <c r="AYC36" s="370"/>
      <c r="AYD36" s="370"/>
      <c r="AYE36" s="370"/>
      <c r="AYF36" s="370"/>
      <c r="AYG36" s="370"/>
      <c r="AYH36" s="370"/>
      <c r="AYI36" s="370"/>
      <c r="AYJ36" s="370"/>
      <c r="AYK36" s="370"/>
      <c r="AYL36" s="370"/>
      <c r="AYM36" s="370"/>
      <c r="AYN36" s="370"/>
      <c r="AYO36" s="370"/>
      <c r="AYP36" s="370"/>
      <c r="AYQ36" s="370"/>
      <c r="AYR36" s="370"/>
      <c r="AYS36" s="370"/>
      <c r="AYT36" s="370"/>
      <c r="AYU36" s="370"/>
      <c r="AYV36" s="370"/>
      <c r="AYW36" s="370"/>
      <c r="AYX36" s="370"/>
      <c r="AYY36" s="370"/>
      <c r="AYZ36" s="370"/>
      <c r="AZA36" s="370"/>
      <c r="AZB36" s="370"/>
      <c r="AZC36" s="370"/>
      <c r="AZD36" s="370"/>
      <c r="AZE36" s="370"/>
      <c r="AZF36" s="370"/>
      <c r="AZG36" s="370"/>
      <c r="AZH36" s="370"/>
      <c r="AZI36" s="370"/>
      <c r="AZJ36" s="370"/>
      <c r="AZK36" s="370"/>
      <c r="AZL36" s="370"/>
      <c r="AZM36" s="370"/>
      <c r="AZN36" s="370"/>
      <c r="AZO36" s="370"/>
      <c r="AZP36" s="370"/>
      <c r="AZQ36" s="370"/>
      <c r="AZR36" s="370"/>
      <c r="AZS36" s="370"/>
      <c r="AZT36" s="370"/>
      <c r="AZU36" s="370"/>
      <c r="AZV36" s="370"/>
      <c r="AZW36" s="370"/>
      <c r="AZX36" s="370"/>
      <c r="AZY36" s="370"/>
      <c r="AZZ36" s="370"/>
      <c r="BAA36" s="370"/>
      <c r="BAB36" s="370"/>
      <c r="BAC36" s="370"/>
      <c r="BAD36" s="370"/>
      <c r="BAE36" s="370"/>
      <c r="BAF36" s="370"/>
      <c r="BAG36" s="370"/>
      <c r="BAH36" s="370"/>
      <c r="BAI36" s="370"/>
      <c r="BAJ36" s="370"/>
      <c r="BAK36" s="370"/>
      <c r="BAL36" s="370"/>
      <c r="BAM36" s="370"/>
      <c r="BAN36" s="370"/>
      <c r="BAO36" s="370"/>
      <c r="BAP36" s="370"/>
      <c r="BAQ36" s="370"/>
      <c r="BAR36" s="370"/>
      <c r="BAS36" s="370"/>
      <c r="BAT36" s="370"/>
      <c r="BAU36" s="370"/>
      <c r="BAV36" s="370"/>
      <c r="BAW36" s="370"/>
      <c r="BAX36" s="370"/>
      <c r="BAY36" s="370"/>
      <c r="BAZ36" s="370"/>
      <c r="BBA36" s="370"/>
      <c r="BBB36" s="370"/>
      <c r="BBC36" s="370"/>
      <c r="BBD36" s="370"/>
      <c r="BBE36" s="370"/>
      <c r="BBF36" s="370"/>
      <c r="BBG36" s="370"/>
      <c r="BBH36" s="370"/>
      <c r="BBI36" s="370"/>
      <c r="BBJ36" s="370"/>
      <c r="BBK36" s="370"/>
      <c r="BBL36" s="370"/>
      <c r="BBM36" s="370"/>
      <c r="BBN36" s="370"/>
      <c r="BBO36" s="370"/>
      <c r="BBP36" s="370"/>
      <c r="BBQ36" s="370"/>
      <c r="BBR36" s="370"/>
      <c r="BBS36" s="370"/>
      <c r="BBT36" s="370"/>
      <c r="BBU36" s="370"/>
      <c r="BBV36" s="370"/>
      <c r="BBW36" s="370"/>
      <c r="BBX36" s="370"/>
      <c r="BBY36" s="370"/>
      <c r="BBZ36" s="370"/>
      <c r="BCA36" s="370"/>
      <c r="BCB36" s="370"/>
      <c r="BCC36" s="370"/>
      <c r="BCD36" s="370"/>
      <c r="BCE36" s="370"/>
      <c r="BCF36" s="370"/>
      <c r="BCG36" s="370"/>
      <c r="BCH36" s="370"/>
      <c r="BCI36" s="370"/>
      <c r="BCJ36" s="370"/>
      <c r="BCK36" s="370"/>
      <c r="BCL36" s="370"/>
      <c r="BCM36" s="370"/>
      <c r="BCN36" s="370"/>
      <c r="BCO36" s="370"/>
      <c r="BCP36" s="370"/>
      <c r="BCQ36" s="370"/>
      <c r="BCR36" s="370"/>
      <c r="BCS36" s="370"/>
      <c r="BCT36" s="370"/>
      <c r="BCU36" s="370"/>
      <c r="BCV36" s="370"/>
      <c r="BCW36" s="370"/>
      <c r="BCX36" s="370"/>
      <c r="BCY36" s="370"/>
      <c r="BCZ36" s="370"/>
      <c r="BDA36" s="370"/>
      <c r="BDB36" s="370"/>
      <c r="BDC36" s="370"/>
      <c r="BDD36" s="370"/>
      <c r="BDE36" s="370"/>
      <c r="BDF36" s="370"/>
      <c r="BDG36" s="370"/>
      <c r="BDH36" s="370"/>
      <c r="BDI36" s="370"/>
      <c r="BDJ36" s="370"/>
      <c r="BDK36" s="370"/>
      <c r="BDL36" s="370"/>
      <c r="BDM36" s="370"/>
      <c r="BDN36" s="370"/>
      <c r="BDO36" s="370"/>
      <c r="BDP36" s="370"/>
      <c r="BDQ36" s="370"/>
      <c r="BDR36" s="370"/>
      <c r="BDS36" s="370"/>
      <c r="BDT36" s="370"/>
      <c r="BDU36" s="370"/>
      <c r="BDV36" s="370"/>
      <c r="BDW36" s="370"/>
      <c r="BDX36" s="370"/>
      <c r="BDY36" s="370"/>
      <c r="BDZ36" s="370"/>
      <c r="BEA36" s="370"/>
      <c r="BEB36" s="370"/>
      <c r="BEC36" s="370"/>
      <c r="BED36" s="370"/>
      <c r="BEE36" s="370"/>
      <c r="BEF36" s="370"/>
      <c r="BEG36" s="370"/>
      <c r="BEH36" s="370"/>
      <c r="BEI36" s="370"/>
      <c r="BEJ36" s="370"/>
      <c r="BEK36" s="370"/>
      <c r="BEL36" s="370"/>
      <c r="BEM36" s="370"/>
      <c r="BEN36" s="370"/>
      <c r="BEO36" s="370"/>
      <c r="BEP36" s="370"/>
      <c r="BEQ36" s="370"/>
      <c r="BER36" s="370"/>
      <c r="BES36" s="370"/>
      <c r="BET36" s="370"/>
      <c r="BEU36" s="370"/>
      <c r="BEV36" s="370"/>
      <c r="BEW36" s="370"/>
      <c r="BEX36" s="370"/>
      <c r="BEY36" s="370"/>
      <c r="BEZ36" s="370"/>
      <c r="BFA36" s="370"/>
      <c r="BFB36" s="370"/>
      <c r="BFC36" s="370"/>
      <c r="BFD36" s="370"/>
      <c r="BFE36" s="370"/>
      <c r="BFF36" s="370"/>
      <c r="BFG36" s="370"/>
      <c r="BFH36" s="370"/>
      <c r="BFI36" s="370"/>
      <c r="BFJ36" s="370"/>
      <c r="BFK36" s="370"/>
      <c r="BFL36" s="370"/>
      <c r="BFM36" s="370"/>
      <c r="BFN36" s="370"/>
      <c r="BFO36" s="370"/>
      <c r="BFP36" s="370"/>
      <c r="BFQ36" s="370"/>
      <c r="BFR36" s="370"/>
      <c r="BFS36" s="370"/>
      <c r="BFT36" s="370"/>
      <c r="BFU36" s="370"/>
      <c r="BFV36" s="370"/>
      <c r="BFW36" s="370"/>
      <c r="BFX36" s="370"/>
      <c r="BFY36" s="370"/>
      <c r="BFZ36" s="370"/>
      <c r="BGA36" s="370"/>
      <c r="BGB36" s="370"/>
      <c r="BGC36" s="370"/>
      <c r="BGD36" s="370"/>
      <c r="BGE36" s="370"/>
      <c r="BGF36" s="370"/>
      <c r="BGG36" s="370"/>
      <c r="BGH36" s="370"/>
      <c r="BGI36" s="370"/>
      <c r="BGJ36" s="370"/>
      <c r="BGK36" s="370"/>
      <c r="BGL36" s="370"/>
      <c r="BGM36" s="370"/>
      <c r="BGN36" s="370"/>
      <c r="BGO36" s="370"/>
      <c r="BGP36" s="370"/>
      <c r="BGQ36" s="370"/>
      <c r="BGR36" s="370"/>
      <c r="BGS36" s="370"/>
      <c r="BGT36" s="370"/>
      <c r="BGU36" s="370"/>
      <c r="BGV36" s="370"/>
      <c r="BGW36" s="370"/>
      <c r="BGX36" s="370"/>
      <c r="BGY36" s="370"/>
      <c r="BGZ36" s="370"/>
      <c r="BHA36" s="370"/>
      <c r="BHB36" s="370"/>
      <c r="BHC36" s="370"/>
      <c r="BHD36" s="370"/>
      <c r="BHE36" s="370"/>
      <c r="BHF36" s="370"/>
      <c r="BHG36" s="370"/>
      <c r="BHH36" s="370"/>
      <c r="BHI36" s="370"/>
      <c r="BHJ36" s="370"/>
      <c r="BHK36" s="370"/>
      <c r="BHL36" s="370"/>
      <c r="BHM36" s="370"/>
      <c r="BHN36" s="370"/>
      <c r="BHO36" s="370"/>
      <c r="BHP36" s="370"/>
      <c r="BHQ36" s="370"/>
      <c r="BHR36" s="370"/>
      <c r="BHS36" s="370"/>
      <c r="BHT36" s="370"/>
      <c r="BHU36" s="370"/>
      <c r="BHV36" s="370"/>
      <c r="BHW36" s="370"/>
      <c r="BHX36" s="370"/>
      <c r="BHY36" s="370"/>
      <c r="BHZ36" s="370"/>
      <c r="BIA36" s="370"/>
      <c r="BIB36" s="370"/>
      <c r="BIC36" s="370"/>
      <c r="BID36" s="370"/>
      <c r="BIE36" s="370"/>
      <c r="BIF36" s="370"/>
      <c r="BIG36" s="370"/>
      <c r="BIH36" s="370"/>
      <c r="BII36" s="370"/>
      <c r="BIJ36" s="370"/>
      <c r="BIK36" s="370"/>
      <c r="BIL36" s="370"/>
      <c r="BIM36" s="370"/>
      <c r="BIN36" s="370"/>
      <c r="BIO36" s="370"/>
      <c r="BIP36" s="370"/>
      <c r="BIQ36" s="370"/>
      <c r="BIR36" s="370"/>
      <c r="BIS36" s="370"/>
      <c r="BIT36" s="370"/>
      <c r="BIU36" s="370"/>
      <c r="BIV36" s="370"/>
      <c r="BIW36" s="370"/>
      <c r="BIX36" s="370"/>
      <c r="BIY36" s="370"/>
      <c r="BIZ36" s="370"/>
      <c r="BJA36" s="370"/>
      <c r="BJB36" s="370"/>
      <c r="BJC36" s="370"/>
      <c r="BJD36" s="370"/>
      <c r="BJE36" s="370"/>
      <c r="BJF36" s="370"/>
      <c r="BJG36" s="370"/>
      <c r="BJH36" s="370"/>
      <c r="BJI36" s="370"/>
      <c r="BJJ36" s="370"/>
      <c r="BJK36" s="370"/>
      <c r="BJL36" s="370"/>
      <c r="BJM36" s="370"/>
      <c r="BJN36" s="370"/>
      <c r="BJO36" s="370"/>
      <c r="BJP36" s="370"/>
      <c r="BJQ36" s="370"/>
      <c r="BJR36" s="370"/>
      <c r="BJS36" s="370"/>
      <c r="BJT36" s="370"/>
      <c r="BJU36" s="370"/>
      <c r="BJV36" s="370"/>
      <c r="BJW36" s="370"/>
      <c r="BJX36" s="370"/>
      <c r="BJY36" s="370"/>
      <c r="BJZ36" s="370"/>
      <c r="BKA36" s="370"/>
      <c r="BKB36" s="370"/>
      <c r="BKC36" s="370"/>
      <c r="BKD36" s="370"/>
      <c r="BKE36" s="370"/>
      <c r="BKF36" s="370"/>
      <c r="BKG36" s="370"/>
      <c r="BKH36" s="370"/>
      <c r="BKI36" s="370"/>
      <c r="BKJ36" s="370"/>
      <c r="BKK36" s="370"/>
      <c r="BKL36" s="370"/>
      <c r="BKM36" s="370"/>
      <c r="BKN36" s="370"/>
      <c r="BKO36" s="370"/>
      <c r="BKP36" s="370"/>
      <c r="BKQ36" s="370"/>
      <c r="BKR36" s="370"/>
      <c r="BKS36" s="370"/>
      <c r="BKT36" s="370"/>
      <c r="BKU36" s="370"/>
      <c r="BKV36" s="370"/>
      <c r="BKW36" s="370"/>
      <c r="BKX36" s="370"/>
      <c r="BKY36" s="370"/>
      <c r="BKZ36" s="370"/>
      <c r="BLA36" s="370"/>
      <c r="BLB36" s="370"/>
      <c r="BLC36" s="370"/>
      <c r="BLD36" s="370"/>
      <c r="BLE36" s="370"/>
      <c r="BLF36" s="370"/>
      <c r="BLG36" s="370"/>
      <c r="BLH36" s="370"/>
      <c r="BLI36" s="370"/>
      <c r="BLJ36" s="370"/>
      <c r="BLK36" s="370"/>
      <c r="BLL36" s="370"/>
      <c r="BLM36" s="370"/>
      <c r="BLN36" s="370"/>
      <c r="BLO36" s="370"/>
      <c r="BLP36" s="370"/>
      <c r="BLQ36" s="370"/>
      <c r="BLR36" s="370"/>
      <c r="BLS36" s="370"/>
      <c r="BLT36" s="370"/>
      <c r="BLU36" s="370"/>
      <c r="BLV36" s="370"/>
      <c r="BLW36" s="370"/>
      <c r="BLX36" s="370"/>
      <c r="BLY36" s="370"/>
      <c r="BLZ36" s="370"/>
    </row>
    <row r="37" spans="1:1690" s="279" customFormat="1" ht="10" x14ac:dyDescent="0.2">
      <c r="A37" s="395"/>
      <c r="B37" s="374" t="s">
        <v>131</v>
      </c>
      <c r="C37" s="375">
        <v>0.38879999999999998</v>
      </c>
      <c r="D37" s="375">
        <v>0.39500000000000002</v>
      </c>
      <c r="E37" s="375">
        <v>0.40050000000000002</v>
      </c>
      <c r="F37" s="375">
        <v>0.377</v>
      </c>
      <c r="G37" s="375">
        <v>0.38519999999999999</v>
      </c>
      <c r="H37" s="375">
        <v>0.38179999999999997</v>
      </c>
      <c r="I37" s="375">
        <v>0.3866</v>
      </c>
      <c r="J37" s="375">
        <v>0.40229999999999999</v>
      </c>
      <c r="K37" s="375">
        <v>0.39240000000000003</v>
      </c>
      <c r="L37" s="375">
        <v>0.36470000000000002</v>
      </c>
      <c r="M37" s="375">
        <v>0.36416100000000001</v>
      </c>
      <c r="N37" s="375">
        <v>0.344364</v>
      </c>
      <c r="O37" s="375">
        <v>0.33735599999999999</v>
      </c>
      <c r="P37" s="375">
        <v>0.33634900000000001</v>
      </c>
      <c r="Q37" s="375">
        <v>0.32008199999999998</v>
      </c>
      <c r="R37" s="375">
        <v>0.32845299999999999</v>
      </c>
      <c r="S37" s="375">
        <v>0.31362499999999999</v>
      </c>
      <c r="T37" s="375">
        <v>0.31431300000000001</v>
      </c>
      <c r="U37" s="375">
        <v>0.31772600000000001</v>
      </c>
      <c r="V37" s="375">
        <v>0.33405299999999999</v>
      </c>
      <c r="W37" s="375">
        <v>0.332644</v>
      </c>
      <c r="X37" s="375">
        <v>0.32675999999999999</v>
      </c>
      <c r="Y37" s="375">
        <v>0.32381100000000002</v>
      </c>
      <c r="Z37" s="375">
        <v>0.31398100000000001</v>
      </c>
      <c r="AA37" s="375">
        <v>0.30308000000000002</v>
      </c>
      <c r="AB37" s="375">
        <v>0.29656300000000002</v>
      </c>
      <c r="AC37" s="375">
        <v>0.29650100000000001</v>
      </c>
      <c r="AD37" s="375"/>
      <c r="AE37" s="375"/>
      <c r="AF37" s="375"/>
      <c r="AG37" s="375"/>
      <c r="AH37" s="375"/>
      <c r="AI37" s="375"/>
      <c r="AJ37" s="375"/>
      <c r="AK37" s="375"/>
      <c r="AL37" s="375"/>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c r="BN37" s="370"/>
      <c r="BO37" s="370"/>
      <c r="BP37" s="370"/>
      <c r="BQ37" s="370"/>
      <c r="BR37" s="370"/>
      <c r="BS37" s="370"/>
      <c r="BT37" s="370"/>
      <c r="BU37" s="370"/>
      <c r="BV37" s="370"/>
      <c r="BW37" s="370"/>
      <c r="BX37" s="370"/>
      <c r="BY37" s="370"/>
      <c r="BZ37" s="370"/>
      <c r="CA37" s="370"/>
      <c r="CB37" s="370"/>
      <c r="CC37" s="370"/>
      <c r="CD37" s="370"/>
      <c r="CE37" s="370"/>
      <c r="CF37" s="370"/>
      <c r="CG37" s="370"/>
      <c r="CH37" s="370"/>
      <c r="CI37" s="370"/>
      <c r="CJ37" s="370"/>
      <c r="CK37" s="370"/>
      <c r="CL37" s="370"/>
      <c r="CM37" s="370"/>
      <c r="CN37" s="370"/>
      <c r="CO37" s="370"/>
      <c r="CP37" s="370"/>
      <c r="CQ37" s="370"/>
      <c r="CR37" s="370"/>
      <c r="CS37" s="370"/>
      <c r="CT37" s="370"/>
      <c r="CU37" s="370"/>
      <c r="CV37" s="370"/>
      <c r="CW37" s="370"/>
      <c r="CX37" s="370"/>
      <c r="CY37" s="370"/>
      <c r="CZ37" s="370"/>
      <c r="DA37" s="370"/>
      <c r="DB37" s="370"/>
      <c r="DC37" s="370"/>
      <c r="DD37" s="370"/>
      <c r="DE37" s="370"/>
      <c r="DF37" s="370"/>
      <c r="DG37" s="370"/>
      <c r="DH37" s="370"/>
      <c r="DI37" s="370"/>
      <c r="DJ37" s="370"/>
      <c r="DK37" s="370"/>
      <c r="DL37" s="370"/>
      <c r="DM37" s="370"/>
      <c r="DN37" s="370"/>
      <c r="DO37" s="370"/>
      <c r="DP37" s="370"/>
      <c r="DQ37" s="370"/>
      <c r="DR37" s="370"/>
      <c r="DS37" s="370"/>
      <c r="DT37" s="370"/>
      <c r="DU37" s="370"/>
      <c r="DV37" s="370"/>
      <c r="DW37" s="370"/>
      <c r="DX37" s="370"/>
      <c r="DY37" s="370"/>
      <c r="DZ37" s="370"/>
      <c r="EA37" s="370"/>
      <c r="EB37" s="370"/>
      <c r="EC37" s="370"/>
      <c r="ED37" s="370"/>
      <c r="EE37" s="370"/>
      <c r="EF37" s="370"/>
      <c r="EG37" s="370"/>
      <c r="EH37" s="370"/>
      <c r="EI37" s="370"/>
      <c r="EJ37" s="370"/>
      <c r="EK37" s="370"/>
      <c r="EL37" s="370"/>
      <c r="EM37" s="370"/>
      <c r="EN37" s="370"/>
      <c r="EO37" s="370"/>
      <c r="EP37" s="370"/>
      <c r="EQ37" s="370"/>
      <c r="ER37" s="370"/>
      <c r="ES37" s="370"/>
      <c r="ET37" s="370"/>
      <c r="EU37" s="370"/>
      <c r="EV37" s="370"/>
      <c r="EW37" s="370"/>
      <c r="EX37" s="370"/>
      <c r="EY37" s="370"/>
      <c r="EZ37" s="370"/>
      <c r="FA37" s="370"/>
      <c r="FB37" s="370"/>
      <c r="FC37" s="370"/>
      <c r="FD37" s="370"/>
      <c r="FE37" s="370"/>
      <c r="FF37" s="370"/>
      <c r="FG37" s="370"/>
      <c r="FH37" s="370"/>
      <c r="FI37" s="370"/>
      <c r="FJ37" s="370"/>
      <c r="FK37" s="370"/>
      <c r="FL37" s="370"/>
      <c r="FM37" s="370"/>
      <c r="FN37" s="370"/>
      <c r="FO37" s="370"/>
      <c r="FP37" s="370"/>
      <c r="FQ37" s="370"/>
      <c r="FR37" s="370"/>
      <c r="FS37" s="370"/>
      <c r="FT37" s="370"/>
      <c r="FU37" s="370"/>
      <c r="FV37" s="370"/>
      <c r="FW37" s="370"/>
      <c r="FX37" s="370"/>
      <c r="FY37" s="370"/>
      <c r="FZ37" s="370"/>
      <c r="GA37" s="370"/>
      <c r="GB37" s="370"/>
      <c r="GC37" s="370"/>
      <c r="GD37" s="370"/>
      <c r="GE37" s="370"/>
      <c r="GF37" s="370"/>
      <c r="GG37" s="370"/>
      <c r="GH37" s="370"/>
      <c r="GI37" s="370"/>
      <c r="GJ37" s="370"/>
      <c r="GK37" s="370"/>
      <c r="GL37" s="370"/>
      <c r="GM37" s="370"/>
      <c r="GN37" s="370"/>
      <c r="GO37" s="370"/>
      <c r="GP37" s="370"/>
      <c r="GQ37" s="370"/>
      <c r="GR37" s="370"/>
      <c r="GS37" s="370"/>
      <c r="GT37" s="370"/>
      <c r="GU37" s="370"/>
      <c r="GV37" s="370"/>
      <c r="GW37" s="370"/>
      <c r="GX37" s="370"/>
      <c r="GY37" s="370"/>
      <c r="GZ37" s="370"/>
      <c r="HA37" s="370"/>
      <c r="HB37" s="370"/>
      <c r="HC37" s="370"/>
      <c r="HD37" s="370"/>
      <c r="HE37" s="370"/>
      <c r="HF37" s="370"/>
      <c r="HG37" s="370"/>
      <c r="HH37" s="370"/>
      <c r="HI37" s="370"/>
      <c r="HJ37" s="370"/>
      <c r="HK37" s="370"/>
      <c r="HL37" s="370"/>
      <c r="HM37" s="370"/>
      <c r="HN37" s="370"/>
      <c r="HO37" s="370"/>
      <c r="HP37" s="370"/>
      <c r="HQ37" s="370"/>
      <c r="HR37" s="370"/>
      <c r="HS37" s="370"/>
      <c r="HT37" s="370"/>
      <c r="HU37" s="370"/>
      <c r="HV37" s="370"/>
      <c r="HW37" s="370"/>
      <c r="HX37" s="370"/>
      <c r="HY37" s="370"/>
      <c r="HZ37" s="370"/>
      <c r="IA37" s="370"/>
      <c r="IB37" s="370"/>
      <c r="IC37" s="370"/>
      <c r="ID37" s="370"/>
      <c r="IE37" s="370"/>
      <c r="IF37" s="370"/>
      <c r="IG37" s="370"/>
      <c r="IH37" s="370"/>
      <c r="II37" s="370"/>
      <c r="IJ37" s="370"/>
      <c r="IK37" s="370"/>
      <c r="IL37" s="370"/>
      <c r="IM37" s="370"/>
      <c r="IN37" s="370"/>
      <c r="IO37" s="370"/>
      <c r="IP37" s="370"/>
      <c r="IQ37" s="370"/>
      <c r="IR37" s="370"/>
      <c r="IS37" s="370"/>
      <c r="IT37" s="370"/>
      <c r="IU37" s="370"/>
      <c r="IV37" s="370"/>
      <c r="IW37" s="370"/>
      <c r="IX37" s="370"/>
      <c r="IY37" s="370"/>
      <c r="IZ37" s="370"/>
      <c r="JA37" s="370"/>
      <c r="JB37" s="370"/>
      <c r="JC37" s="370"/>
      <c r="JD37" s="370"/>
      <c r="JE37" s="370"/>
      <c r="JF37" s="370"/>
      <c r="JG37" s="370"/>
      <c r="JH37" s="370"/>
      <c r="JI37" s="370"/>
      <c r="JJ37" s="370"/>
      <c r="JK37" s="370"/>
      <c r="JL37" s="370"/>
      <c r="JM37" s="370"/>
      <c r="JN37" s="370"/>
      <c r="JO37" s="370"/>
      <c r="JP37" s="370"/>
      <c r="JQ37" s="370"/>
      <c r="JR37" s="370"/>
      <c r="JS37" s="370"/>
      <c r="JT37" s="370"/>
      <c r="JU37" s="370"/>
      <c r="JV37" s="370"/>
      <c r="JW37" s="370"/>
      <c r="JX37" s="370"/>
      <c r="JY37" s="370"/>
      <c r="JZ37" s="370"/>
      <c r="KA37" s="370"/>
      <c r="KB37" s="370"/>
      <c r="KC37" s="370"/>
      <c r="KD37" s="370"/>
      <c r="KE37" s="370"/>
      <c r="KF37" s="370"/>
      <c r="KG37" s="370"/>
      <c r="KH37" s="370"/>
      <c r="KI37" s="370"/>
      <c r="KJ37" s="370"/>
      <c r="KK37" s="370"/>
      <c r="KL37" s="370"/>
      <c r="KM37" s="370"/>
      <c r="KN37" s="370"/>
      <c r="KO37" s="370"/>
      <c r="KP37" s="370"/>
      <c r="KQ37" s="370"/>
      <c r="KR37" s="370"/>
      <c r="KS37" s="370"/>
      <c r="KT37" s="370"/>
      <c r="KU37" s="370"/>
      <c r="KV37" s="370"/>
      <c r="KW37" s="370"/>
      <c r="KX37" s="370"/>
      <c r="KY37" s="370"/>
      <c r="KZ37" s="370"/>
      <c r="LA37" s="370"/>
      <c r="LB37" s="370"/>
      <c r="LC37" s="370"/>
      <c r="LD37" s="370"/>
      <c r="LE37" s="370"/>
      <c r="LF37" s="370"/>
      <c r="LG37" s="370"/>
      <c r="LH37" s="370"/>
      <c r="LI37" s="370"/>
      <c r="LJ37" s="370"/>
      <c r="LK37" s="370"/>
      <c r="LL37" s="370"/>
      <c r="LM37" s="370"/>
      <c r="LN37" s="370"/>
      <c r="LO37" s="370"/>
      <c r="LP37" s="370"/>
      <c r="LQ37" s="370"/>
      <c r="LR37" s="370"/>
      <c r="LS37" s="370"/>
      <c r="LT37" s="370"/>
      <c r="LU37" s="370"/>
      <c r="LV37" s="370"/>
      <c r="LW37" s="370"/>
      <c r="LX37" s="370"/>
      <c r="LY37" s="370"/>
      <c r="LZ37" s="370"/>
      <c r="MA37" s="370"/>
      <c r="MB37" s="370"/>
      <c r="MC37" s="370"/>
      <c r="MD37" s="370"/>
      <c r="ME37" s="370"/>
      <c r="MF37" s="370"/>
      <c r="MG37" s="370"/>
      <c r="MH37" s="370"/>
      <c r="MI37" s="370"/>
      <c r="MJ37" s="370"/>
      <c r="MK37" s="370"/>
      <c r="ML37" s="370"/>
      <c r="MM37" s="370"/>
      <c r="MN37" s="370"/>
      <c r="MO37" s="370"/>
      <c r="MP37" s="370"/>
      <c r="MQ37" s="370"/>
      <c r="MR37" s="370"/>
      <c r="MS37" s="370"/>
      <c r="MT37" s="370"/>
      <c r="MU37" s="370"/>
      <c r="MV37" s="370"/>
      <c r="MW37" s="370"/>
      <c r="MX37" s="370"/>
      <c r="MY37" s="370"/>
      <c r="MZ37" s="370"/>
      <c r="NA37" s="370"/>
      <c r="NB37" s="370"/>
      <c r="NC37" s="370"/>
      <c r="ND37" s="370"/>
      <c r="NE37" s="370"/>
      <c r="NF37" s="370"/>
      <c r="NG37" s="370"/>
      <c r="NH37" s="370"/>
      <c r="NI37" s="370"/>
      <c r="NJ37" s="370"/>
      <c r="NK37" s="370"/>
      <c r="NL37" s="370"/>
      <c r="NM37" s="370"/>
      <c r="NN37" s="370"/>
      <c r="NO37" s="370"/>
      <c r="NP37" s="370"/>
      <c r="NQ37" s="370"/>
      <c r="NR37" s="370"/>
      <c r="NS37" s="370"/>
      <c r="NT37" s="370"/>
      <c r="NU37" s="370"/>
      <c r="NV37" s="370"/>
      <c r="NW37" s="370"/>
      <c r="NX37" s="370"/>
      <c r="NY37" s="370"/>
      <c r="NZ37" s="370"/>
      <c r="OA37" s="370"/>
      <c r="OB37" s="370"/>
      <c r="OC37" s="370"/>
      <c r="OD37" s="370"/>
      <c r="OE37" s="370"/>
      <c r="OF37" s="370"/>
      <c r="OG37" s="370"/>
      <c r="OH37" s="370"/>
      <c r="OI37" s="370"/>
      <c r="OJ37" s="370"/>
      <c r="OK37" s="370"/>
      <c r="OL37" s="370"/>
      <c r="OM37" s="370"/>
      <c r="ON37" s="370"/>
      <c r="OO37" s="370"/>
      <c r="OP37" s="370"/>
      <c r="OQ37" s="370"/>
      <c r="OR37" s="370"/>
      <c r="OS37" s="370"/>
      <c r="OT37" s="370"/>
      <c r="OU37" s="370"/>
      <c r="OV37" s="370"/>
      <c r="OW37" s="370"/>
      <c r="OX37" s="370"/>
      <c r="OY37" s="370"/>
      <c r="OZ37" s="370"/>
      <c r="PA37" s="370"/>
      <c r="PB37" s="370"/>
      <c r="PC37" s="370"/>
      <c r="PD37" s="370"/>
      <c r="PE37" s="370"/>
      <c r="PF37" s="370"/>
      <c r="PG37" s="370"/>
      <c r="PH37" s="370"/>
      <c r="PI37" s="370"/>
      <c r="PJ37" s="370"/>
      <c r="PK37" s="370"/>
      <c r="PL37" s="370"/>
      <c r="PM37" s="370"/>
      <c r="PN37" s="370"/>
      <c r="PO37" s="370"/>
      <c r="PP37" s="370"/>
      <c r="PQ37" s="370"/>
      <c r="PR37" s="370"/>
      <c r="PS37" s="370"/>
      <c r="PT37" s="370"/>
      <c r="PU37" s="370"/>
      <c r="PV37" s="370"/>
      <c r="PW37" s="370"/>
      <c r="PX37" s="370"/>
      <c r="PY37" s="370"/>
      <c r="PZ37" s="370"/>
      <c r="QA37" s="370"/>
      <c r="QB37" s="370"/>
      <c r="QC37" s="370"/>
      <c r="QD37" s="370"/>
      <c r="QE37" s="370"/>
      <c r="QF37" s="370"/>
      <c r="QG37" s="370"/>
      <c r="QH37" s="370"/>
      <c r="QI37" s="370"/>
      <c r="QJ37" s="370"/>
      <c r="QK37" s="370"/>
      <c r="QL37" s="370"/>
      <c r="QM37" s="370"/>
      <c r="QN37" s="370"/>
      <c r="QO37" s="370"/>
      <c r="QP37" s="370"/>
      <c r="QQ37" s="370"/>
      <c r="QR37" s="370"/>
      <c r="QS37" s="370"/>
      <c r="QT37" s="370"/>
      <c r="QU37" s="370"/>
      <c r="QV37" s="370"/>
      <c r="QW37" s="370"/>
      <c r="QX37" s="370"/>
      <c r="QY37" s="370"/>
      <c r="QZ37" s="370"/>
      <c r="RA37" s="370"/>
      <c r="RB37" s="370"/>
      <c r="RC37" s="370"/>
      <c r="RD37" s="370"/>
      <c r="RE37" s="370"/>
      <c r="RF37" s="370"/>
      <c r="RG37" s="370"/>
      <c r="RH37" s="370"/>
      <c r="RI37" s="370"/>
      <c r="RJ37" s="370"/>
      <c r="RK37" s="370"/>
      <c r="RL37" s="370"/>
      <c r="RM37" s="370"/>
      <c r="RN37" s="370"/>
      <c r="RO37" s="370"/>
      <c r="RP37" s="370"/>
      <c r="RQ37" s="370"/>
      <c r="RR37" s="370"/>
      <c r="RS37" s="370"/>
      <c r="RT37" s="370"/>
      <c r="RU37" s="370"/>
      <c r="RV37" s="370"/>
      <c r="RW37" s="370"/>
      <c r="RX37" s="370"/>
      <c r="RY37" s="370"/>
      <c r="RZ37" s="370"/>
      <c r="SA37" s="370"/>
      <c r="SB37" s="370"/>
      <c r="SC37" s="370"/>
      <c r="SD37" s="370"/>
      <c r="SE37" s="370"/>
      <c r="SF37" s="370"/>
      <c r="SG37" s="370"/>
      <c r="SH37" s="370"/>
      <c r="SI37" s="370"/>
      <c r="SJ37" s="370"/>
      <c r="SK37" s="370"/>
      <c r="SL37" s="370"/>
      <c r="SM37" s="370"/>
      <c r="SN37" s="370"/>
      <c r="SO37" s="370"/>
      <c r="SP37" s="370"/>
      <c r="SQ37" s="370"/>
      <c r="SR37" s="370"/>
      <c r="SS37" s="370"/>
      <c r="ST37" s="370"/>
      <c r="SU37" s="370"/>
      <c r="SV37" s="370"/>
      <c r="SW37" s="370"/>
      <c r="SX37" s="370"/>
      <c r="SY37" s="370"/>
      <c r="SZ37" s="370"/>
      <c r="TA37" s="370"/>
      <c r="TB37" s="370"/>
      <c r="TC37" s="370"/>
      <c r="TD37" s="370"/>
      <c r="TE37" s="370"/>
      <c r="TF37" s="370"/>
      <c r="TG37" s="370"/>
      <c r="TH37" s="370"/>
      <c r="TI37" s="370"/>
      <c r="TJ37" s="370"/>
      <c r="TK37" s="370"/>
      <c r="TL37" s="370"/>
      <c r="TM37" s="370"/>
      <c r="TN37" s="370"/>
      <c r="TO37" s="370"/>
      <c r="TP37" s="370"/>
      <c r="TQ37" s="370"/>
      <c r="TR37" s="370"/>
      <c r="TS37" s="370"/>
      <c r="TT37" s="370"/>
      <c r="TU37" s="370"/>
      <c r="TV37" s="370"/>
      <c r="TW37" s="370"/>
      <c r="TX37" s="370"/>
      <c r="TY37" s="370"/>
      <c r="TZ37" s="370"/>
      <c r="UA37" s="370"/>
      <c r="UB37" s="370"/>
      <c r="UC37" s="370"/>
      <c r="UD37" s="370"/>
      <c r="UE37" s="370"/>
      <c r="UF37" s="370"/>
      <c r="UG37" s="370"/>
      <c r="UH37" s="370"/>
      <c r="UI37" s="370"/>
      <c r="UJ37" s="370"/>
      <c r="UK37" s="370"/>
      <c r="UL37" s="370"/>
      <c r="UM37" s="370"/>
      <c r="UN37" s="370"/>
      <c r="UO37" s="370"/>
      <c r="UP37" s="370"/>
      <c r="UQ37" s="370"/>
      <c r="UR37" s="370"/>
      <c r="US37" s="370"/>
      <c r="UT37" s="370"/>
      <c r="UU37" s="370"/>
      <c r="UV37" s="370"/>
      <c r="UW37" s="370"/>
      <c r="UX37" s="370"/>
      <c r="UY37" s="370"/>
      <c r="UZ37" s="370"/>
      <c r="VA37" s="370"/>
      <c r="VB37" s="370"/>
      <c r="VC37" s="370"/>
      <c r="VD37" s="370"/>
      <c r="VE37" s="370"/>
      <c r="VF37" s="370"/>
      <c r="VG37" s="370"/>
      <c r="VH37" s="370"/>
      <c r="VI37" s="370"/>
      <c r="VJ37" s="370"/>
      <c r="VK37" s="370"/>
      <c r="VL37" s="370"/>
      <c r="VM37" s="370"/>
      <c r="VN37" s="370"/>
      <c r="VO37" s="370"/>
      <c r="VP37" s="370"/>
      <c r="VQ37" s="370"/>
      <c r="VR37" s="370"/>
      <c r="VS37" s="370"/>
      <c r="VT37" s="370"/>
      <c r="VU37" s="370"/>
      <c r="VV37" s="370"/>
      <c r="VW37" s="370"/>
      <c r="VX37" s="370"/>
      <c r="VY37" s="370"/>
      <c r="VZ37" s="370"/>
      <c r="WA37" s="370"/>
      <c r="WB37" s="370"/>
      <c r="WC37" s="370"/>
      <c r="WD37" s="370"/>
      <c r="WE37" s="370"/>
      <c r="WF37" s="370"/>
      <c r="WG37" s="370"/>
      <c r="WH37" s="370"/>
      <c r="WI37" s="370"/>
      <c r="WJ37" s="370"/>
      <c r="WK37" s="370"/>
      <c r="WL37" s="370"/>
      <c r="WM37" s="370"/>
      <c r="WN37" s="370"/>
      <c r="WO37" s="370"/>
      <c r="WP37" s="370"/>
      <c r="WQ37" s="370"/>
      <c r="WR37" s="370"/>
      <c r="WS37" s="370"/>
      <c r="WT37" s="370"/>
      <c r="WU37" s="370"/>
      <c r="WV37" s="370"/>
      <c r="WW37" s="370"/>
      <c r="WX37" s="370"/>
      <c r="WY37" s="370"/>
      <c r="WZ37" s="370"/>
      <c r="XA37" s="370"/>
      <c r="XB37" s="370"/>
      <c r="XC37" s="370"/>
      <c r="XD37" s="370"/>
      <c r="XE37" s="370"/>
      <c r="XF37" s="370"/>
      <c r="XG37" s="370"/>
      <c r="XH37" s="370"/>
      <c r="XI37" s="370"/>
      <c r="XJ37" s="370"/>
      <c r="XK37" s="370"/>
      <c r="XL37" s="370"/>
      <c r="XM37" s="370"/>
      <c r="XN37" s="370"/>
      <c r="XO37" s="370"/>
      <c r="XP37" s="370"/>
      <c r="XQ37" s="370"/>
      <c r="XR37" s="370"/>
      <c r="XS37" s="370"/>
      <c r="XT37" s="370"/>
      <c r="XU37" s="370"/>
      <c r="XV37" s="370"/>
      <c r="XW37" s="370"/>
      <c r="XX37" s="370"/>
      <c r="XY37" s="370"/>
      <c r="XZ37" s="370"/>
      <c r="YA37" s="370"/>
      <c r="YB37" s="370"/>
      <c r="YC37" s="370"/>
      <c r="YD37" s="370"/>
      <c r="YE37" s="370"/>
      <c r="YF37" s="370"/>
      <c r="YG37" s="370"/>
      <c r="YH37" s="370"/>
      <c r="YI37" s="370"/>
      <c r="YJ37" s="370"/>
      <c r="YK37" s="370"/>
      <c r="YL37" s="370"/>
      <c r="YM37" s="370"/>
      <c r="YN37" s="370"/>
      <c r="YO37" s="370"/>
      <c r="YP37" s="370"/>
      <c r="YQ37" s="370"/>
      <c r="YR37" s="370"/>
      <c r="YS37" s="370"/>
      <c r="YT37" s="370"/>
      <c r="YU37" s="370"/>
      <c r="YV37" s="370"/>
      <c r="YW37" s="370"/>
      <c r="YX37" s="370"/>
      <c r="YY37" s="370"/>
      <c r="YZ37" s="370"/>
      <c r="ZA37" s="370"/>
      <c r="ZB37" s="370"/>
      <c r="ZC37" s="370"/>
      <c r="ZD37" s="370"/>
      <c r="ZE37" s="370"/>
      <c r="ZF37" s="370"/>
      <c r="ZG37" s="370"/>
      <c r="ZH37" s="370"/>
      <c r="ZI37" s="370"/>
      <c r="ZJ37" s="370"/>
      <c r="ZK37" s="370"/>
      <c r="ZL37" s="370"/>
      <c r="ZM37" s="370"/>
      <c r="ZN37" s="370"/>
      <c r="ZO37" s="370"/>
      <c r="ZP37" s="370"/>
      <c r="ZQ37" s="370"/>
      <c r="ZR37" s="370"/>
      <c r="ZS37" s="370"/>
      <c r="ZT37" s="370"/>
      <c r="ZU37" s="370"/>
      <c r="ZV37" s="370"/>
      <c r="ZW37" s="370"/>
      <c r="ZX37" s="370"/>
      <c r="ZY37" s="370"/>
      <c r="ZZ37" s="370"/>
      <c r="AAA37" s="370"/>
      <c r="AAB37" s="370"/>
      <c r="AAC37" s="370"/>
      <c r="AAD37" s="370"/>
      <c r="AAE37" s="370"/>
      <c r="AAF37" s="370"/>
      <c r="AAG37" s="370"/>
      <c r="AAH37" s="370"/>
      <c r="AAI37" s="370"/>
      <c r="AAJ37" s="370"/>
      <c r="AAK37" s="370"/>
      <c r="AAL37" s="370"/>
      <c r="AAM37" s="370"/>
      <c r="AAN37" s="370"/>
      <c r="AAO37" s="370"/>
      <c r="AAP37" s="370"/>
      <c r="AAQ37" s="370"/>
      <c r="AAR37" s="370"/>
      <c r="AAS37" s="370"/>
      <c r="AAT37" s="370"/>
      <c r="AAU37" s="370"/>
      <c r="AAV37" s="370"/>
      <c r="AAW37" s="370"/>
      <c r="AAX37" s="370"/>
      <c r="AAY37" s="370"/>
      <c r="AAZ37" s="370"/>
      <c r="ABA37" s="370"/>
      <c r="ABB37" s="370"/>
      <c r="ABC37" s="370"/>
      <c r="ABD37" s="370"/>
      <c r="ABE37" s="370"/>
      <c r="ABF37" s="370"/>
      <c r="ABG37" s="370"/>
      <c r="ABH37" s="370"/>
      <c r="ABI37" s="370"/>
      <c r="ABJ37" s="370"/>
      <c r="ABK37" s="370"/>
      <c r="ABL37" s="370"/>
      <c r="ABM37" s="370"/>
      <c r="ABN37" s="370"/>
      <c r="ABO37" s="370"/>
      <c r="ABP37" s="370"/>
      <c r="ABQ37" s="370"/>
      <c r="ABR37" s="370"/>
      <c r="ABS37" s="370"/>
      <c r="ABT37" s="370"/>
      <c r="ABU37" s="370"/>
      <c r="ABV37" s="370"/>
      <c r="ABW37" s="370"/>
      <c r="ABX37" s="370"/>
      <c r="ABY37" s="370"/>
      <c r="ABZ37" s="370"/>
      <c r="ACA37" s="370"/>
      <c r="ACB37" s="370"/>
      <c r="ACC37" s="370"/>
      <c r="ACD37" s="370"/>
      <c r="ACE37" s="370"/>
      <c r="ACF37" s="370"/>
      <c r="ACG37" s="370"/>
      <c r="ACH37" s="370"/>
      <c r="ACI37" s="370"/>
      <c r="ACJ37" s="370"/>
      <c r="ACK37" s="370"/>
      <c r="ACL37" s="370"/>
      <c r="ACM37" s="370"/>
      <c r="ACN37" s="370"/>
      <c r="ACO37" s="370"/>
      <c r="ACP37" s="370"/>
      <c r="ACQ37" s="370"/>
      <c r="ACR37" s="370"/>
      <c r="ACS37" s="370"/>
      <c r="ACT37" s="370"/>
      <c r="ACU37" s="370"/>
      <c r="ACV37" s="370"/>
      <c r="ACW37" s="370"/>
      <c r="ACX37" s="370"/>
      <c r="ACY37" s="370"/>
      <c r="ACZ37" s="370"/>
      <c r="ADA37" s="370"/>
      <c r="ADB37" s="370"/>
      <c r="ADC37" s="370"/>
      <c r="ADD37" s="370"/>
      <c r="ADE37" s="370"/>
      <c r="ADF37" s="370"/>
      <c r="ADG37" s="370"/>
      <c r="ADH37" s="370"/>
      <c r="ADI37" s="370"/>
      <c r="ADJ37" s="370"/>
      <c r="ADK37" s="370"/>
      <c r="ADL37" s="370"/>
      <c r="ADM37" s="370"/>
      <c r="ADN37" s="370"/>
      <c r="ADO37" s="370"/>
      <c r="ADP37" s="370"/>
      <c r="ADQ37" s="370"/>
      <c r="ADR37" s="370"/>
      <c r="ADS37" s="370"/>
      <c r="ADT37" s="370"/>
      <c r="ADU37" s="370"/>
      <c r="ADV37" s="370"/>
      <c r="ADW37" s="370"/>
      <c r="ADX37" s="370"/>
      <c r="ADY37" s="370"/>
      <c r="ADZ37" s="370"/>
      <c r="AEA37" s="370"/>
      <c r="AEB37" s="370"/>
      <c r="AEC37" s="370"/>
      <c r="AED37" s="370"/>
      <c r="AEE37" s="370"/>
      <c r="AEF37" s="370"/>
      <c r="AEG37" s="370"/>
      <c r="AEH37" s="370"/>
      <c r="AEI37" s="370"/>
      <c r="AEJ37" s="370"/>
      <c r="AEK37" s="370"/>
      <c r="AEL37" s="370"/>
      <c r="AEM37" s="370"/>
      <c r="AEN37" s="370"/>
      <c r="AEO37" s="370"/>
      <c r="AEP37" s="370"/>
      <c r="AEQ37" s="370"/>
      <c r="AER37" s="370"/>
      <c r="AES37" s="370"/>
      <c r="AET37" s="370"/>
      <c r="AEU37" s="370"/>
      <c r="AEV37" s="370"/>
      <c r="AEW37" s="370"/>
      <c r="AEX37" s="370"/>
      <c r="AEY37" s="370"/>
      <c r="AEZ37" s="370"/>
      <c r="AFA37" s="370"/>
      <c r="AFB37" s="370"/>
      <c r="AFC37" s="370"/>
      <c r="AFD37" s="370"/>
      <c r="AFE37" s="370"/>
      <c r="AFF37" s="370"/>
      <c r="AFG37" s="370"/>
      <c r="AFH37" s="370"/>
      <c r="AFI37" s="370"/>
      <c r="AFJ37" s="370"/>
      <c r="AFK37" s="370"/>
      <c r="AFL37" s="370"/>
      <c r="AFM37" s="370"/>
      <c r="AFN37" s="370"/>
      <c r="AFO37" s="370"/>
      <c r="AFP37" s="370"/>
      <c r="AFQ37" s="370"/>
      <c r="AFR37" s="370"/>
      <c r="AFS37" s="370"/>
      <c r="AFT37" s="370"/>
      <c r="AFU37" s="370"/>
      <c r="AFV37" s="370"/>
      <c r="AFW37" s="370"/>
      <c r="AFX37" s="370"/>
      <c r="AFY37" s="370"/>
      <c r="AFZ37" s="370"/>
      <c r="AGA37" s="370"/>
      <c r="AGB37" s="370"/>
      <c r="AGC37" s="370"/>
      <c r="AGD37" s="370"/>
      <c r="AGE37" s="370"/>
      <c r="AGF37" s="370"/>
      <c r="AGG37" s="370"/>
      <c r="AGH37" s="370"/>
      <c r="AGI37" s="370"/>
      <c r="AGJ37" s="370"/>
      <c r="AGK37" s="370"/>
      <c r="AGL37" s="370"/>
      <c r="AGM37" s="370"/>
      <c r="AGN37" s="370"/>
      <c r="AGO37" s="370"/>
      <c r="AGP37" s="370"/>
      <c r="AGQ37" s="370"/>
      <c r="AGR37" s="370"/>
      <c r="AGS37" s="370"/>
      <c r="AGT37" s="370"/>
      <c r="AGU37" s="370"/>
      <c r="AGV37" s="370"/>
      <c r="AGW37" s="370"/>
      <c r="AGX37" s="370"/>
      <c r="AGY37" s="370"/>
      <c r="AGZ37" s="370"/>
      <c r="AHA37" s="370"/>
      <c r="AHB37" s="370"/>
      <c r="AHC37" s="370"/>
      <c r="AHD37" s="370"/>
      <c r="AHE37" s="370"/>
      <c r="AHF37" s="370"/>
      <c r="AHG37" s="370"/>
      <c r="AHH37" s="370"/>
      <c r="AHI37" s="370"/>
      <c r="AHJ37" s="370"/>
      <c r="AHK37" s="370"/>
      <c r="AHL37" s="370"/>
      <c r="AHM37" s="370"/>
      <c r="AHN37" s="370"/>
      <c r="AHO37" s="370"/>
      <c r="AHP37" s="370"/>
      <c r="AHQ37" s="370"/>
      <c r="AHR37" s="370"/>
      <c r="AHS37" s="370"/>
      <c r="AHT37" s="370"/>
      <c r="AHU37" s="370"/>
      <c r="AHV37" s="370"/>
      <c r="AHW37" s="370"/>
      <c r="AHX37" s="370"/>
      <c r="AHY37" s="370"/>
      <c r="AHZ37" s="370"/>
      <c r="AIA37" s="370"/>
      <c r="AIB37" s="370"/>
      <c r="AIC37" s="370"/>
      <c r="AID37" s="370"/>
      <c r="AIE37" s="370"/>
      <c r="AIF37" s="370"/>
      <c r="AIG37" s="370"/>
      <c r="AIH37" s="370"/>
      <c r="AII37" s="370"/>
      <c r="AIJ37" s="370"/>
      <c r="AIK37" s="370"/>
      <c r="AIL37" s="370"/>
      <c r="AIM37" s="370"/>
      <c r="AIN37" s="370"/>
      <c r="AIO37" s="370"/>
      <c r="AIP37" s="370"/>
      <c r="AIQ37" s="370"/>
      <c r="AIR37" s="370"/>
      <c r="AIS37" s="370"/>
      <c r="AIT37" s="370"/>
      <c r="AIU37" s="370"/>
      <c r="AIV37" s="370"/>
      <c r="AIW37" s="370"/>
      <c r="AIX37" s="370"/>
      <c r="AIY37" s="370"/>
      <c r="AIZ37" s="370"/>
      <c r="AJA37" s="370"/>
      <c r="AJB37" s="370"/>
      <c r="AJC37" s="370"/>
      <c r="AJD37" s="370"/>
      <c r="AJE37" s="370"/>
      <c r="AJF37" s="370"/>
      <c r="AJG37" s="370"/>
      <c r="AJH37" s="370"/>
      <c r="AJI37" s="370"/>
      <c r="AJJ37" s="370"/>
      <c r="AJK37" s="370"/>
      <c r="AJL37" s="370"/>
      <c r="AJM37" s="370"/>
      <c r="AJN37" s="370"/>
      <c r="AJO37" s="370"/>
      <c r="AJP37" s="370"/>
      <c r="AJQ37" s="370"/>
      <c r="AJR37" s="370"/>
      <c r="AJS37" s="370"/>
      <c r="AJT37" s="370"/>
      <c r="AJU37" s="370"/>
      <c r="AJV37" s="370"/>
      <c r="AJW37" s="370"/>
      <c r="AJX37" s="370"/>
      <c r="AJY37" s="370"/>
      <c r="AJZ37" s="370"/>
      <c r="AKA37" s="370"/>
      <c r="AKB37" s="370"/>
      <c r="AKC37" s="370"/>
      <c r="AKD37" s="370"/>
      <c r="AKE37" s="370"/>
      <c r="AKF37" s="370"/>
      <c r="AKG37" s="370"/>
      <c r="AKH37" s="370"/>
      <c r="AKI37" s="370"/>
      <c r="AKJ37" s="370"/>
      <c r="AKK37" s="370"/>
      <c r="AKL37" s="370"/>
      <c r="AKM37" s="370"/>
      <c r="AKN37" s="370"/>
      <c r="AKO37" s="370"/>
      <c r="AKP37" s="370"/>
      <c r="AKQ37" s="370"/>
      <c r="AKR37" s="370"/>
      <c r="AKS37" s="370"/>
      <c r="AKT37" s="370"/>
      <c r="AKU37" s="370"/>
      <c r="AKV37" s="370"/>
      <c r="AKW37" s="370"/>
      <c r="AKX37" s="370"/>
      <c r="AKY37" s="370"/>
      <c r="AKZ37" s="370"/>
      <c r="ALA37" s="370"/>
      <c r="ALB37" s="370"/>
      <c r="ALC37" s="370"/>
      <c r="ALD37" s="370"/>
      <c r="ALE37" s="370"/>
      <c r="ALF37" s="370"/>
      <c r="ALG37" s="370"/>
      <c r="ALH37" s="370"/>
      <c r="ALI37" s="370"/>
      <c r="ALJ37" s="370"/>
      <c r="ALK37" s="370"/>
      <c r="ALL37" s="370"/>
      <c r="ALM37" s="370"/>
      <c r="ALN37" s="370"/>
      <c r="ALO37" s="370"/>
      <c r="ALP37" s="370"/>
      <c r="ALQ37" s="370"/>
      <c r="ALR37" s="370"/>
      <c r="ALS37" s="370"/>
      <c r="ALT37" s="370"/>
      <c r="ALU37" s="370"/>
      <c r="ALV37" s="370"/>
      <c r="ALW37" s="370"/>
      <c r="ALX37" s="370"/>
      <c r="ALY37" s="370"/>
      <c r="ALZ37" s="370"/>
      <c r="AMA37" s="370"/>
      <c r="AMB37" s="370"/>
      <c r="AMC37" s="370"/>
      <c r="AMD37" s="370"/>
      <c r="AME37" s="370"/>
      <c r="AMF37" s="370"/>
      <c r="AMG37" s="370"/>
      <c r="AMH37" s="370"/>
      <c r="AMI37" s="370"/>
      <c r="AMJ37" s="370"/>
      <c r="AMK37" s="370"/>
      <c r="AML37" s="370"/>
      <c r="AMM37" s="370"/>
      <c r="AMN37" s="370"/>
      <c r="AMO37" s="370"/>
      <c r="AMP37" s="370"/>
      <c r="AMQ37" s="370"/>
      <c r="AMR37" s="370"/>
      <c r="AMS37" s="370"/>
      <c r="AMT37" s="370"/>
      <c r="AMU37" s="370"/>
      <c r="AMV37" s="370"/>
      <c r="AMW37" s="370"/>
      <c r="AMX37" s="370"/>
      <c r="AMY37" s="370"/>
      <c r="AMZ37" s="370"/>
      <c r="ANA37" s="370"/>
      <c r="ANB37" s="370"/>
      <c r="ANC37" s="370"/>
      <c r="AND37" s="370"/>
      <c r="ANE37" s="370"/>
      <c r="ANF37" s="370"/>
      <c r="ANG37" s="370"/>
      <c r="ANH37" s="370"/>
      <c r="ANI37" s="370"/>
      <c r="ANJ37" s="370"/>
      <c r="ANK37" s="370"/>
      <c r="ANL37" s="370"/>
      <c r="ANM37" s="370"/>
      <c r="ANN37" s="370"/>
      <c r="ANO37" s="370"/>
      <c r="ANP37" s="370"/>
      <c r="ANQ37" s="370"/>
      <c r="ANR37" s="370"/>
      <c r="ANS37" s="370"/>
      <c r="ANT37" s="370"/>
      <c r="ANU37" s="370"/>
      <c r="ANV37" s="370"/>
      <c r="ANW37" s="370"/>
      <c r="ANX37" s="370"/>
      <c r="ANY37" s="370"/>
      <c r="ANZ37" s="370"/>
      <c r="AOA37" s="370"/>
      <c r="AOB37" s="370"/>
      <c r="AOC37" s="370"/>
      <c r="AOD37" s="370"/>
      <c r="AOE37" s="370"/>
      <c r="AOF37" s="370"/>
      <c r="AOG37" s="370"/>
      <c r="AOH37" s="370"/>
      <c r="AOI37" s="370"/>
      <c r="AOJ37" s="370"/>
      <c r="AOK37" s="370"/>
      <c r="AOL37" s="370"/>
      <c r="AOM37" s="370"/>
      <c r="AON37" s="370"/>
      <c r="AOO37" s="370"/>
      <c r="AOP37" s="370"/>
      <c r="AOQ37" s="370"/>
      <c r="AOR37" s="370"/>
      <c r="AOS37" s="370"/>
      <c r="AOT37" s="370"/>
      <c r="AOU37" s="370"/>
      <c r="AOV37" s="370"/>
      <c r="AOW37" s="370"/>
      <c r="AOX37" s="370"/>
      <c r="AOY37" s="370"/>
      <c r="AOZ37" s="370"/>
      <c r="APA37" s="370"/>
      <c r="APB37" s="370"/>
      <c r="APC37" s="370"/>
      <c r="APD37" s="370"/>
      <c r="APE37" s="370"/>
      <c r="APF37" s="370"/>
      <c r="APG37" s="370"/>
      <c r="APH37" s="370"/>
      <c r="API37" s="370"/>
      <c r="APJ37" s="370"/>
      <c r="APK37" s="370"/>
      <c r="APL37" s="370"/>
      <c r="APM37" s="370"/>
      <c r="APN37" s="370"/>
      <c r="APO37" s="370"/>
      <c r="APP37" s="370"/>
      <c r="APQ37" s="370"/>
      <c r="APR37" s="370"/>
      <c r="APS37" s="370"/>
      <c r="APT37" s="370"/>
      <c r="APU37" s="370"/>
      <c r="APV37" s="370"/>
      <c r="APW37" s="370"/>
      <c r="APX37" s="370"/>
      <c r="APY37" s="370"/>
      <c r="APZ37" s="370"/>
      <c r="AQA37" s="370"/>
      <c r="AQB37" s="370"/>
      <c r="AQC37" s="370"/>
      <c r="AQD37" s="370"/>
      <c r="AQE37" s="370"/>
      <c r="AQF37" s="370"/>
      <c r="AQG37" s="370"/>
      <c r="AQH37" s="370"/>
      <c r="AQI37" s="370"/>
      <c r="AQJ37" s="370"/>
      <c r="AQK37" s="370"/>
      <c r="AQL37" s="370"/>
      <c r="AQM37" s="370"/>
      <c r="AQN37" s="370"/>
      <c r="AQO37" s="370"/>
      <c r="AQP37" s="370"/>
      <c r="AQQ37" s="370"/>
      <c r="AQR37" s="370"/>
      <c r="AQS37" s="370"/>
      <c r="AQT37" s="370"/>
      <c r="AQU37" s="370"/>
      <c r="AQV37" s="370"/>
      <c r="AQW37" s="370"/>
      <c r="AQX37" s="370"/>
      <c r="AQY37" s="370"/>
      <c r="AQZ37" s="370"/>
      <c r="ARA37" s="370"/>
      <c r="ARB37" s="370"/>
      <c r="ARC37" s="370"/>
      <c r="ARD37" s="370"/>
      <c r="ARE37" s="370"/>
      <c r="ARF37" s="370"/>
      <c r="ARG37" s="370"/>
      <c r="ARH37" s="370"/>
      <c r="ARI37" s="370"/>
      <c r="ARJ37" s="370"/>
      <c r="ARK37" s="370"/>
      <c r="ARL37" s="370"/>
      <c r="ARM37" s="370"/>
      <c r="ARN37" s="370"/>
      <c r="ARO37" s="370"/>
      <c r="ARP37" s="370"/>
      <c r="ARQ37" s="370"/>
      <c r="ARR37" s="370"/>
      <c r="ARS37" s="370"/>
      <c r="ART37" s="370"/>
      <c r="ARU37" s="370"/>
      <c r="ARV37" s="370"/>
      <c r="ARW37" s="370"/>
      <c r="ARX37" s="370"/>
      <c r="ARY37" s="370"/>
      <c r="ARZ37" s="370"/>
      <c r="ASA37" s="370"/>
      <c r="ASB37" s="370"/>
      <c r="ASC37" s="370"/>
      <c r="ASD37" s="370"/>
      <c r="ASE37" s="370"/>
      <c r="ASF37" s="370"/>
      <c r="ASG37" s="370"/>
      <c r="ASH37" s="370"/>
      <c r="ASI37" s="370"/>
      <c r="ASJ37" s="370"/>
      <c r="ASK37" s="370"/>
      <c r="ASL37" s="370"/>
      <c r="ASM37" s="370"/>
      <c r="ASN37" s="370"/>
      <c r="ASO37" s="370"/>
      <c r="ASP37" s="370"/>
      <c r="ASQ37" s="370"/>
      <c r="ASR37" s="370"/>
      <c r="ASS37" s="370"/>
      <c r="AST37" s="370"/>
      <c r="ASU37" s="370"/>
      <c r="ASV37" s="370"/>
      <c r="ASW37" s="370"/>
      <c r="ASX37" s="370"/>
      <c r="ASY37" s="370"/>
      <c r="ASZ37" s="370"/>
      <c r="ATA37" s="370"/>
      <c r="ATB37" s="370"/>
      <c r="ATC37" s="370"/>
      <c r="ATD37" s="370"/>
      <c r="ATE37" s="370"/>
      <c r="ATF37" s="370"/>
      <c r="ATG37" s="370"/>
      <c r="ATH37" s="370"/>
      <c r="ATI37" s="370"/>
      <c r="ATJ37" s="370"/>
      <c r="ATK37" s="370"/>
      <c r="ATL37" s="370"/>
      <c r="ATM37" s="370"/>
      <c r="ATN37" s="370"/>
      <c r="ATO37" s="370"/>
      <c r="ATP37" s="370"/>
      <c r="ATQ37" s="370"/>
      <c r="ATR37" s="370"/>
      <c r="ATS37" s="370"/>
      <c r="ATT37" s="370"/>
      <c r="ATU37" s="370"/>
      <c r="ATV37" s="370"/>
      <c r="ATW37" s="370"/>
      <c r="ATX37" s="370"/>
      <c r="ATY37" s="370"/>
      <c r="ATZ37" s="370"/>
      <c r="AUA37" s="370"/>
      <c r="AUB37" s="370"/>
      <c r="AUC37" s="370"/>
      <c r="AUD37" s="370"/>
      <c r="AUE37" s="370"/>
      <c r="AUF37" s="370"/>
      <c r="AUG37" s="370"/>
      <c r="AUH37" s="370"/>
      <c r="AUI37" s="370"/>
      <c r="AUJ37" s="370"/>
      <c r="AUK37" s="370"/>
      <c r="AUL37" s="370"/>
      <c r="AUM37" s="370"/>
      <c r="AUN37" s="370"/>
      <c r="AUO37" s="370"/>
      <c r="AUP37" s="370"/>
      <c r="AUQ37" s="370"/>
      <c r="AUR37" s="370"/>
      <c r="AUS37" s="370"/>
      <c r="AUT37" s="370"/>
      <c r="AUU37" s="370"/>
      <c r="AUV37" s="370"/>
      <c r="AUW37" s="370"/>
      <c r="AUX37" s="370"/>
      <c r="AUY37" s="370"/>
      <c r="AUZ37" s="370"/>
      <c r="AVA37" s="370"/>
      <c r="AVB37" s="370"/>
      <c r="AVC37" s="370"/>
      <c r="AVD37" s="370"/>
      <c r="AVE37" s="370"/>
      <c r="AVF37" s="370"/>
      <c r="AVG37" s="370"/>
      <c r="AVH37" s="370"/>
      <c r="AVI37" s="370"/>
      <c r="AVJ37" s="370"/>
      <c r="AVK37" s="370"/>
      <c r="AVL37" s="370"/>
      <c r="AVM37" s="370"/>
      <c r="AVN37" s="370"/>
      <c r="AVO37" s="370"/>
      <c r="AVP37" s="370"/>
      <c r="AVQ37" s="370"/>
      <c r="AVR37" s="370"/>
      <c r="AVS37" s="370"/>
      <c r="AVT37" s="370"/>
      <c r="AVU37" s="370"/>
      <c r="AVV37" s="370"/>
      <c r="AVW37" s="370"/>
      <c r="AVX37" s="370"/>
      <c r="AVY37" s="370"/>
      <c r="AVZ37" s="370"/>
      <c r="AWA37" s="370"/>
      <c r="AWB37" s="370"/>
      <c r="AWC37" s="370"/>
      <c r="AWD37" s="370"/>
      <c r="AWE37" s="370"/>
      <c r="AWF37" s="370"/>
      <c r="AWG37" s="370"/>
      <c r="AWH37" s="370"/>
      <c r="AWI37" s="370"/>
      <c r="AWJ37" s="370"/>
      <c r="AWK37" s="370"/>
      <c r="AWL37" s="370"/>
      <c r="AWM37" s="370"/>
      <c r="AWN37" s="370"/>
      <c r="AWO37" s="370"/>
      <c r="AWP37" s="370"/>
      <c r="AWQ37" s="370"/>
      <c r="AWR37" s="370"/>
      <c r="AWS37" s="370"/>
      <c r="AWT37" s="370"/>
      <c r="AWU37" s="370"/>
      <c r="AWV37" s="370"/>
      <c r="AWW37" s="370"/>
      <c r="AWX37" s="370"/>
      <c r="AWY37" s="370"/>
      <c r="AWZ37" s="370"/>
      <c r="AXA37" s="370"/>
      <c r="AXB37" s="370"/>
      <c r="AXC37" s="370"/>
      <c r="AXD37" s="370"/>
      <c r="AXE37" s="370"/>
      <c r="AXF37" s="370"/>
      <c r="AXG37" s="370"/>
      <c r="AXH37" s="370"/>
      <c r="AXI37" s="370"/>
      <c r="AXJ37" s="370"/>
      <c r="AXK37" s="370"/>
      <c r="AXL37" s="370"/>
      <c r="AXM37" s="370"/>
      <c r="AXN37" s="370"/>
      <c r="AXO37" s="370"/>
      <c r="AXP37" s="370"/>
      <c r="AXQ37" s="370"/>
      <c r="AXR37" s="370"/>
      <c r="AXS37" s="370"/>
      <c r="AXT37" s="370"/>
      <c r="AXU37" s="370"/>
      <c r="AXV37" s="370"/>
      <c r="AXW37" s="370"/>
      <c r="AXX37" s="370"/>
      <c r="AXY37" s="370"/>
      <c r="AXZ37" s="370"/>
      <c r="AYA37" s="370"/>
      <c r="AYB37" s="370"/>
      <c r="AYC37" s="370"/>
      <c r="AYD37" s="370"/>
      <c r="AYE37" s="370"/>
      <c r="AYF37" s="370"/>
      <c r="AYG37" s="370"/>
      <c r="AYH37" s="370"/>
      <c r="AYI37" s="370"/>
      <c r="AYJ37" s="370"/>
      <c r="AYK37" s="370"/>
      <c r="AYL37" s="370"/>
      <c r="AYM37" s="370"/>
      <c r="AYN37" s="370"/>
      <c r="AYO37" s="370"/>
      <c r="AYP37" s="370"/>
      <c r="AYQ37" s="370"/>
      <c r="AYR37" s="370"/>
      <c r="AYS37" s="370"/>
      <c r="AYT37" s="370"/>
      <c r="AYU37" s="370"/>
      <c r="AYV37" s="370"/>
      <c r="AYW37" s="370"/>
      <c r="AYX37" s="370"/>
      <c r="AYY37" s="370"/>
      <c r="AYZ37" s="370"/>
      <c r="AZA37" s="370"/>
      <c r="AZB37" s="370"/>
      <c r="AZC37" s="370"/>
      <c r="AZD37" s="370"/>
      <c r="AZE37" s="370"/>
      <c r="AZF37" s="370"/>
      <c r="AZG37" s="370"/>
      <c r="AZH37" s="370"/>
      <c r="AZI37" s="370"/>
      <c r="AZJ37" s="370"/>
      <c r="AZK37" s="370"/>
      <c r="AZL37" s="370"/>
      <c r="AZM37" s="370"/>
      <c r="AZN37" s="370"/>
      <c r="AZO37" s="370"/>
      <c r="AZP37" s="370"/>
      <c r="AZQ37" s="370"/>
      <c r="AZR37" s="370"/>
      <c r="AZS37" s="370"/>
      <c r="AZT37" s="370"/>
      <c r="AZU37" s="370"/>
      <c r="AZV37" s="370"/>
      <c r="AZW37" s="370"/>
      <c r="AZX37" s="370"/>
      <c r="AZY37" s="370"/>
      <c r="AZZ37" s="370"/>
      <c r="BAA37" s="370"/>
      <c r="BAB37" s="370"/>
      <c r="BAC37" s="370"/>
      <c r="BAD37" s="370"/>
      <c r="BAE37" s="370"/>
      <c r="BAF37" s="370"/>
      <c r="BAG37" s="370"/>
      <c r="BAH37" s="370"/>
      <c r="BAI37" s="370"/>
      <c r="BAJ37" s="370"/>
      <c r="BAK37" s="370"/>
      <c r="BAL37" s="370"/>
      <c r="BAM37" s="370"/>
      <c r="BAN37" s="370"/>
      <c r="BAO37" s="370"/>
      <c r="BAP37" s="370"/>
      <c r="BAQ37" s="370"/>
      <c r="BAR37" s="370"/>
      <c r="BAS37" s="370"/>
      <c r="BAT37" s="370"/>
      <c r="BAU37" s="370"/>
      <c r="BAV37" s="370"/>
      <c r="BAW37" s="370"/>
      <c r="BAX37" s="370"/>
      <c r="BAY37" s="370"/>
      <c r="BAZ37" s="370"/>
      <c r="BBA37" s="370"/>
      <c r="BBB37" s="370"/>
      <c r="BBC37" s="370"/>
      <c r="BBD37" s="370"/>
      <c r="BBE37" s="370"/>
      <c r="BBF37" s="370"/>
      <c r="BBG37" s="370"/>
      <c r="BBH37" s="370"/>
      <c r="BBI37" s="370"/>
      <c r="BBJ37" s="370"/>
      <c r="BBK37" s="370"/>
      <c r="BBL37" s="370"/>
      <c r="BBM37" s="370"/>
      <c r="BBN37" s="370"/>
      <c r="BBO37" s="370"/>
      <c r="BBP37" s="370"/>
      <c r="BBQ37" s="370"/>
      <c r="BBR37" s="370"/>
      <c r="BBS37" s="370"/>
      <c r="BBT37" s="370"/>
      <c r="BBU37" s="370"/>
      <c r="BBV37" s="370"/>
      <c r="BBW37" s="370"/>
      <c r="BBX37" s="370"/>
      <c r="BBY37" s="370"/>
      <c r="BBZ37" s="370"/>
      <c r="BCA37" s="370"/>
      <c r="BCB37" s="370"/>
      <c r="BCC37" s="370"/>
      <c r="BCD37" s="370"/>
      <c r="BCE37" s="370"/>
      <c r="BCF37" s="370"/>
      <c r="BCG37" s="370"/>
      <c r="BCH37" s="370"/>
      <c r="BCI37" s="370"/>
      <c r="BCJ37" s="370"/>
      <c r="BCK37" s="370"/>
      <c r="BCL37" s="370"/>
      <c r="BCM37" s="370"/>
      <c r="BCN37" s="370"/>
      <c r="BCO37" s="370"/>
      <c r="BCP37" s="370"/>
      <c r="BCQ37" s="370"/>
      <c r="BCR37" s="370"/>
      <c r="BCS37" s="370"/>
      <c r="BCT37" s="370"/>
      <c r="BCU37" s="370"/>
      <c r="BCV37" s="370"/>
      <c r="BCW37" s="370"/>
      <c r="BCX37" s="370"/>
      <c r="BCY37" s="370"/>
      <c r="BCZ37" s="370"/>
      <c r="BDA37" s="370"/>
      <c r="BDB37" s="370"/>
      <c r="BDC37" s="370"/>
      <c r="BDD37" s="370"/>
      <c r="BDE37" s="370"/>
      <c r="BDF37" s="370"/>
      <c r="BDG37" s="370"/>
      <c r="BDH37" s="370"/>
      <c r="BDI37" s="370"/>
      <c r="BDJ37" s="370"/>
      <c r="BDK37" s="370"/>
      <c r="BDL37" s="370"/>
      <c r="BDM37" s="370"/>
      <c r="BDN37" s="370"/>
      <c r="BDO37" s="370"/>
      <c r="BDP37" s="370"/>
      <c r="BDQ37" s="370"/>
      <c r="BDR37" s="370"/>
      <c r="BDS37" s="370"/>
      <c r="BDT37" s="370"/>
      <c r="BDU37" s="370"/>
      <c r="BDV37" s="370"/>
      <c r="BDW37" s="370"/>
      <c r="BDX37" s="370"/>
      <c r="BDY37" s="370"/>
      <c r="BDZ37" s="370"/>
      <c r="BEA37" s="370"/>
      <c r="BEB37" s="370"/>
      <c r="BEC37" s="370"/>
      <c r="BED37" s="370"/>
      <c r="BEE37" s="370"/>
      <c r="BEF37" s="370"/>
      <c r="BEG37" s="370"/>
      <c r="BEH37" s="370"/>
      <c r="BEI37" s="370"/>
      <c r="BEJ37" s="370"/>
      <c r="BEK37" s="370"/>
      <c r="BEL37" s="370"/>
      <c r="BEM37" s="370"/>
      <c r="BEN37" s="370"/>
      <c r="BEO37" s="370"/>
      <c r="BEP37" s="370"/>
      <c r="BEQ37" s="370"/>
      <c r="BER37" s="370"/>
      <c r="BES37" s="370"/>
      <c r="BET37" s="370"/>
      <c r="BEU37" s="370"/>
      <c r="BEV37" s="370"/>
      <c r="BEW37" s="370"/>
      <c r="BEX37" s="370"/>
      <c r="BEY37" s="370"/>
      <c r="BEZ37" s="370"/>
      <c r="BFA37" s="370"/>
      <c r="BFB37" s="370"/>
      <c r="BFC37" s="370"/>
      <c r="BFD37" s="370"/>
      <c r="BFE37" s="370"/>
      <c r="BFF37" s="370"/>
      <c r="BFG37" s="370"/>
      <c r="BFH37" s="370"/>
      <c r="BFI37" s="370"/>
      <c r="BFJ37" s="370"/>
      <c r="BFK37" s="370"/>
      <c r="BFL37" s="370"/>
      <c r="BFM37" s="370"/>
      <c r="BFN37" s="370"/>
      <c r="BFO37" s="370"/>
      <c r="BFP37" s="370"/>
      <c r="BFQ37" s="370"/>
      <c r="BFR37" s="370"/>
      <c r="BFS37" s="370"/>
      <c r="BFT37" s="370"/>
      <c r="BFU37" s="370"/>
      <c r="BFV37" s="370"/>
      <c r="BFW37" s="370"/>
      <c r="BFX37" s="370"/>
      <c r="BFY37" s="370"/>
      <c r="BFZ37" s="370"/>
      <c r="BGA37" s="370"/>
      <c r="BGB37" s="370"/>
      <c r="BGC37" s="370"/>
      <c r="BGD37" s="370"/>
      <c r="BGE37" s="370"/>
      <c r="BGF37" s="370"/>
      <c r="BGG37" s="370"/>
      <c r="BGH37" s="370"/>
      <c r="BGI37" s="370"/>
      <c r="BGJ37" s="370"/>
      <c r="BGK37" s="370"/>
      <c r="BGL37" s="370"/>
      <c r="BGM37" s="370"/>
      <c r="BGN37" s="370"/>
      <c r="BGO37" s="370"/>
      <c r="BGP37" s="370"/>
      <c r="BGQ37" s="370"/>
      <c r="BGR37" s="370"/>
      <c r="BGS37" s="370"/>
      <c r="BGT37" s="370"/>
      <c r="BGU37" s="370"/>
      <c r="BGV37" s="370"/>
      <c r="BGW37" s="370"/>
      <c r="BGX37" s="370"/>
      <c r="BGY37" s="370"/>
      <c r="BGZ37" s="370"/>
      <c r="BHA37" s="370"/>
      <c r="BHB37" s="370"/>
      <c r="BHC37" s="370"/>
      <c r="BHD37" s="370"/>
      <c r="BHE37" s="370"/>
      <c r="BHF37" s="370"/>
      <c r="BHG37" s="370"/>
      <c r="BHH37" s="370"/>
      <c r="BHI37" s="370"/>
      <c r="BHJ37" s="370"/>
      <c r="BHK37" s="370"/>
      <c r="BHL37" s="370"/>
      <c r="BHM37" s="370"/>
      <c r="BHN37" s="370"/>
      <c r="BHO37" s="370"/>
      <c r="BHP37" s="370"/>
      <c r="BHQ37" s="370"/>
      <c r="BHR37" s="370"/>
      <c r="BHS37" s="370"/>
      <c r="BHT37" s="370"/>
      <c r="BHU37" s="370"/>
      <c r="BHV37" s="370"/>
      <c r="BHW37" s="370"/>
      <c r="BHX37" s="370"/>
      <c r="BHY37" s="370"/>
      <c r="BHZ37" s="370"/>
      <c r="BIA37" s="370"/>
      <c r="BIB37" s="370"/>
      <c r="BIC37" s="370"/>
      <c r="BID37" s="370"/>
      <c r="BIE37" s="370"/>
      <c r="BIF37" s="370"/>
      <c r="BIG37" s="370"/>
      <c r="BIH37" s="370"/>
      <c r="BII37" s="370"/>
      <c r="BIJ37" s="370"/>
      <c r="BIK37" s="370"/>
      <c r="BIL37" s="370"/>
      <c r="BIM37" s="370"/>
      <c r="BIN37" s="370"/>
      <c r="BIO37" s="370"/>
      <c r="BIP37" s="370"/>
      <c r="BIQ37" s="370"/>
      <c r="BIR37" s="370"/>
      <c r="BIS37" s="370"/>
      <c r="BIT37" s="370"/>
      <c r="BIU37" s="370"/>
      <c r="BIV37" s="370"/>
      <c r="BIW37" s="370"/>
      <c r="BIX37" s="370"/>
      <c r="BIY37" s="370"/>
      <c r="BIZ37" s="370"/>
      <c r="BJA37" s="370"/>
      <c r="BJB37" s="370"/>
      <c r="BJC37" s="370"/>
      <c r="BJD37" s="370"/>
      <c r="BJE37" s="370"/>
      <c r="BJF37" s="370"/>
      <c r="BJG37" s="370"/>
      <c r="BJH37" s="370"/>
      <c r="BJI37" s="370"/>
      <c r="BJJ37" s="370"/>
      <c r="BJK37" s="370"/>
      <c r="BJL37" s="370"/>
      <c r="BJM37" s="370"/>
      <c r="BJN37" s="370"/>
      <c r="BJO37" s="370"/>
      <c r="BJP37" s="370"/>
      <c r="BJQ37" s="370"/>
      <c r="BJR37" s="370"/>
      <c r="BJS37" s="370"/>
      <c r="BJT37" s="370"/>
      <c r="BJU37" s="370"/>
      <c r="BJV37" s="370"/>
      <c r="BJW37" s="370"/>
      <c r="BJX37" s="370"/>
      <c r="BJY37" s="370"/>
      <c r="BJZ37" s="370"/>
      <c r="BKA37" s="370"/>
      <c r="BKB37" s="370"/>
      <c r="BKC37" s="370"/>
      <c r="BKD37" s="370"/>
      <c r="BKE37" s="370"/>
      <c r="BKF37" s="370"/>
      <c r="BKG37" s="370"/>
      <c r="BKH37" s="370"/>
      <c r="BKI37" s="370"/>
      <c r="BKJ37" s="370"/>
      <c r="BKK37" s="370"/>
      <c r="BKL37" s="370"/>
      <c r="BKM37" s="370"/>
      <c r="BKN37" s="370"/>
      <c r="BKO37" s="370"/>
      <c r="BKP37" s="370"/>
      <c r="BKQ37" s="370"/>
      <c r="BKR37" s="370"/>
      <c r="BKS37" s="370"/>
      <c r="BKT37" s="370"/>
      <c r="BKU37" s="370"/>
      <c r="BKV37" s="370"/>
      <c r="BKW37" s="370"/>
      <c r="BKX37" s="370"/>
      <c r="BKY37" s="370"/>
      <c r="BKZ37" s="370"/>
      <c r="BLA37" s="370"/>
      <c r="BLB37" s="370"/>
      <c r="BLC37" s="370"/>
      <c r="BLD37" s="370"/>
      <c r="BLE37" s="370"/>
      <c r="BLF37" s="370"/>
      <c r="BLG37" s="370"/>
      <c r="BLH37" s="370"/>
      <c r="BLI37" s="370"/>
      <c r="BLJ37" s="370"/>
      <c r="BLK37" s="370"/>
      <c r="BLL37" s="370"/>
      <c r="BLM37" s="370"/>
      <c r="BLN37" s="370"/>
      <c r="BLO37" s="370"/>
      <c r="BLP37" s="370"/>
      <c r="BLQ37" s="370"/>
      <c r="BLR37" s="370"/>
      <c r="BLS37" s="370"/>
      <c r="BLT37" s="370"/>
      <c r="BLU37" s="370"/>
      <c r="BLV37" s="370"/>
      <c r="BLW37" s="370"/>
      <c r="BLX37" s="370"/>
      <c r="BLY37" s="370"/>
      <c r="BLZ37" s="370"/>
    </row>
    <row r="38" spans="1:1690" s="118" customFormat="1" ht="10" x14ac:dyDescent="0.2">
      <c r="A38" s="395"/>
      <c r="B38" s="374" t="s">
        <v>132</v>
      </c>
      <c r="C38" s="378">
        <v>117.1632</v>
      </c>
      <c r="D38" s="378">
        <v>90.605999999999995</v>
      </c>
      <c r="E38" s="378">
        <v>98.253</v>
      </c>
      <c r="F38" s="378">
        <v>-58.124000000000002</v>
      </c>
      <c r="G38" s="378">
        <v>-5.5544000000000002</v>
      </c>
      <c r="H38" s="378">
        <v>35.404499999999999</v>
      </c>
      <c r="I38" s="378">
        <v>54.382800000000003</v>
      </c>
      <c r="J38" s="378">
        <v>1.2139</v>
      </c>
      <c r="K38" s="378">
        <v>30.9223</v>
      </c>
      <c r="L38" s="378">
        <v>61.901899999999998</v>
      </c>
      <c r="M38" s="378">
        <v>88.747699999999995</v>
      </c>
      <c r="N38" s="378">
        <v>-6.2430000000000003</v>
      </c>
      <c r="O38" s="378">
        <v>27.373999999999999</v>
      </c>
      <c r="P38" s="378">
        <v>27.694199999999999</v>
      </c>
      <c r="Q38" s="378">
        <v>32.765881</v>
      </c>
      <c r="R38" s="378">
        <v>247.02310900000001</v>
      </c>
      <c r="S38" s="378">
        <v>136.34145599999999</v>
      </c>
      <c r="T38" s="378">
        <v>180.256282</v>
      </c>
      <c r="U38" s="378">
        <v>198.362382</v>
      </c>
      <c r="V38" s="378">
        <v>-11.462858000000001</v>
      </c>
      <c r="W38" s="378">
        <v>-31.714496</v>
      </c>
      <c r="X38" s="378">
        <v>-23.605222999999999</v>
      </c>
      <c r="Y38" s="378">
        <v>4.5913199999999996</v>
      </c>
      <c r="Z38" s="378">
        <v>-54.982081000000001</v>
      </c>
      <c r="AA38" s="378">
        <v>-76.723760999999996</v>
      </c>
      <c r="AB38" s="378">
        <v>-52.954360999999999</v>
      </c>
      <c r="AC38" s="378">
        <v>-40.097399000000003</v>
      </c>
      <c r="AD38" s="378"/>
      <c r="AE38" s="378"/>
      <c r="AF38" s="378"/>
      <c r="AG38" s="378"/>
      <c r="AH38" s="378"/>
      <c r="AI38" s="378"/>
      <c r="AJ38" s="378"/>
      <c r="AK38" s="378"/>
      <c r="AL38" s="378"/>
      <c r="AM38" s="370"/>
      <c r="AN38" s="370"/>
      <c r="AO38" s="370"/>
      <c r="AP38" s="370"/>
      <c r="AQ38" s="370"/>
      <c r="AR38" s="370"/>
      <c r="AS38" s="370"/>
      <c r="AT38" s="370"/>
      <c r="AU38" s="370"/>
      <c r="AV38" s="370"/>
      <c r="AW38" s="370"/>
      <c r="AX38" s="370"/>
      <c r="AY38" s="370"/>
      <c r="AZ38" s="370"/>
      <c r="BA38" s="370"/>
      <c r="BB38" s="370"/>
      <c r="BC38" s="370"/>
      <c r="BD38" s="370"/>
      <c r="BE38" s="370"/>
      <c r="BF38" s="370"/>
      <c r="BG38" s="370"/>
      <c r="BH38" s="370"/>
      <c r="BI38" s="370"/>
      <c r="BJ38" s="370"/>
      <c r="BK38" s="370"/>
      <c r="BL38" s="370"/>
      <c r="BM38" s="370"/>
      <c r="BN38" s="370"/>
      <c r="BO38" s="370"/>
      <c r="BP38" s="370"/>
      <c r="BQ38" s="370"/>
      <c r="BR38" s="370"/>
      <c r="BS38" s="370"/>
      <c r="BT38" s="370"/>
      <c r="BU38" s="370"/>
      <c r="BV38" s="370"/>
      <c r="BW38" s="370"/>
      <c r="BX38" s="370"/>
      <c r="BY38" s="370"/>
      <c r="BZ38" s="370"/>
      <c r="CA38" s="370"/>
      <c r="CB38" s="370"/>
      <c r="CC38" s="370"/>
      <c r="CD38" s="370"/>
      <c r="CE38" s="370"/>
      <c r="CF38" s="370"/>
      <c r="CG38" s="370"/>
      <c r="CH38" s="370"/>
      <c r="CI38" s="370"/>
      <c r="CJ38" s="370"/>
      <c r="CK38" s="370"/>
      <c r="CL38" s="370"/>
      <c r="CM38" s="370"/>
      <c r="CN38" s="370"/>
      <c r="CO38" s="370"/>
      <c r="CP38" s="370"/>
      <c r="CQ38" s="370"/>
      <c r="CR38" s="370"/>
      <c r="CS38" s="370"/>
      <c r="CT38" s="370"/>
      <c r="CU38" s="370"/>
      <c r="CV38" s="370"/>
      <c r="CW38" s="370"/>
      <c r="CX38" s="370"/>
      <c r="CY38" s="370"/>
      <c r="CZ38" s="370"/>
      <c r="DA38" s="370"/>
      <c r="DB38" s="370"/>
      <c r="DC38" s="370"/>
      <c r="DD38" s="370"/>
      <c r="DE38" s="370"/>
      <c r="DF38" s="370"/>
      <c r="DG38" s="370"/>
      <c r="DH38" s="370"/>
      <c r="DI38" s="370"/>
      <c r="DJ38" s="370"/>
      <c r="DK38" s="370"/>
      <c r="DL38" s="370"/>
      <c r="DM38" s="370"/>
      <c r="DN38" s="370"/>
      <c r="DO38" s="370"/>
      <c r="DP38" s="370"/>
      <c r="DQ38" s="370"/>
      <c r="DR38" s="370"/>
      <c r="DS38" s="370"/>
      <c r="DT38" s="370"/>
      <c r="DU38" s="370"/>
      <c r="DV38" s="370"/>
      <c r="DW38" s="370"/>
      <c r="DX38" s="370"/>
      <c r="DY38" s="370"/>
      <c r="DZ38" s="370"/>
      <c r="EA38" s="370"/>
      <c r="EB38" s="370"/>
      <c r="EC38" s="370"/>
      <c r="ED38" s="370"/>
      <c r="EE38" s="370"/>
      <c r="EF38" s="370"/>
      <c r="EG38" s="370"/>
      <c r="EH38" s="370"/>
      <c r="EI38" s="370"/>
      <c r="EJ38" s="370"/>
      <c r="EK38" s="370"/>
      <c r="EL38" s="370"/>
      <c r="EM38" s="370"/>
      <c r="EN38" s="370"/>
      <c r="EO38" s="370"/>
      <c r="EP38" s="370"/>
      <c r="EQ38" s="370"/>
      <c r="ER38" s="370"/>
      <c r="ES38" s="370"/>
      <c r="ET38" s="370"/>
      <c r="EU38" s="370"/>
      <c r="EV38" s="370"/>
      <c r="EW38" s="370"/>
      <c r="EX38" s="370"/>
      <c r="EY38" s="370"/>
      <c r="EZ38" s="370"/>
      <c r="FA38" s="370"/>
      <c r="FB38" s="370"/>
      <c r="FC38" s="370"/>
      <c r="FD38" s="370"/>
      <c r="FE38" s="370"/>
      <c r="FF38" s="370"/>
      <c r="FG38" s="370"/>
      <c r="FH38" s="370"/>
      <c r="FI38" s="370"/>
      <c r="FJ38" s="370"/>
      <c r="FK38" s="370"/>
      <c r="FL38" s="370"/>
      <c r="FM38" s="370"/>
      <c r="FN38" s="370"/>
      <c r="FO38" s="370"/>
      <c r="FP38" s="370"/>
      <c r="FQ38" s="370"/>
      <c r="FR38" s="370"/>
      <c r="FS38" s="370"/>
      <c r="FT38" s="370"/>
      <c r="FU38" s="370"/>
      <c r="FV38" s="370"/>
      <c r="FW38" s="370"/>
      <c r="FX38" s="370"/>
      <c r="FY38" s="370"/>
      <c r="FZ38" s="370"/>
      <c r="GA38" s="370"/>
      <c r="GB38" s="370"/>
      <c r="GC38" s="370"/>
      <c r="GD38" s="370"/>
      <c r="GE38" s="370"/>
      <c r="GF38" s="370"/>
      <c r="GG38" s="370"/>
      <c r="GH38" s="370"/>
      <c r="GI38" s="370"/>
      <c r="GJ38" s="370"/>
      <c r="GK38" s="370"/>
      <c r="GL38" s="370"/>
      <c r="GM38" s="370"/>
      <c r="GN38" s="370"/>
      <c r="GO38" s="370"/>
      <c r="GP38" s="370"/>
      <c r="GQ38" s="370"/>
      <c r="GR38" s="370"/>
      <c r="GS38" s="370"/>
      <c r="GT38" s="370"/>
      <c r="GU38" s="370"/>
      <c r="GV38" s="370"/>
      <c r="GW38" s="370"/>
      <c r="GX38" s="370"/>
      <c r="GY38" s="370"/>
      <c r="GZ38" s="370"/>
      <c r="HA38" s="370"/>
      <c r="HB38" s="370"/>
      <c r="HC38" s="370"/>
      <c r="HD38" s="370"/>
      <c r="HE38" s="370"/>
      <c r="HF38" s="370"/>
      <c r="HG38" s="370"/>
      <c r="HH38" s="370"/>
      <c r="HI38" s="370"/>
      <c r="HJ38" s="370"/>
      <c r="HK38" s="370"/>
      <c r="HL38" s="370"/>
      <c r="HM38" s="370"/>
      <c r="HN38" s="370"/>
      <c r="HO38" s="370"/>
      <c r="HP38" s="370"/>
      <c r="HQ38" s="370"/>
      <c r="HR38" s="370"/>
      <c r="HS38" s="370"/>
      <c r="HT38" s="370"/>
      <c r="HU38" s="370"/>
      <c r="HV38" s="370"/>
      <c r="HW38" s="370"/>
      <c r="HX38" s="370"/>
      <c r="HY38" s="370"/>
      <c r="HZ38" s="370"/>
      <c r="IA38" s="370"/>
      <c r="IB38" s="370"/>
      <c r="IC38" s="370"/>
      <c r="ID38" s="370"/>
      <c r="IE38" s="370"/>
      <c r="IF38" s="370"/>
      <c r="IG38" s="370"/>
      <c r="IH38" s="370"/>
      <c r="II38" s="370"/>
      <c r="IJ38" s="370"/>
      <c r="IK38" s="370"/>
      <c r="IL38" s="370"/>
      <c r="IM38" s="370"/>
      <c r="IN38" s="370"/>
      <c r="IO38" s="370"/>
      <c r="IP38" s="370"/>
      <c r="IQ38" s="370"/>
      <c r="IR38" s="370"/>
      <c r="IS38" s="370"/>
      <c r="IT38" s="370"/>
      <c r="IU38" s="370"/>
      <c r="IV38" s="370"/>
      <c r="IW38" s="370"/>
      <c r="IX38" s="370"/>
      <c r="IY38" s="370"/>
      <c r="IZ38" s="370"/>
      <c r="JA38" s="370"/>
      <c r="JB38" s="370"/>
      <c r="JC38" s="370"/>
      <c r="JD38" s="370"/>
      <c r="JE38" s="370"/>
      <c r="JF38" s="370"/>
      <c r="JG38" s="370"/>
      <c r="JH38" s="370"/>
      <c r="JI38" s="370"/>
      <c r="JJ38" s="370"/>
      <c r="JK38" s="370"/>
      <c r="JL38" s="370"/>
      <c r="JM38" s="370"/>
      <c r="JN38" s="370"/>
      <c r="JO38" s="370"/>
      <c r="JP38" s="370"/>
      <c r="JQ38" s="370"/>
      <c r="JR38" s="370"/>
      <c r="JS38" s="370"/>
      <c r="JT38" s="370"/>
      <c r="JU38" s="370"/>
      <c r="JV38" s="370"/>
      <c r="JW38" s="370"/>
      <c r="JX38" s="370"/>
      <c r="JY38" s="370"/>
      <c r="JZ38" s="370"/>
      <c r="KA38" s="370"/>
      <c r="KB38" s="370"/>
      <c r="KC38" s="370"/>
      <c r="KD38" s="370"/>
      <c r="KE38" s="370"/>
      <c r="KF38" s="370"/>
      <c r="KG38" s="370"/>
      <c r="KH38" s="370"/>
      <c r="KI38" s="370"/>
      <c r="KJ38" s="370"/>
      <c r="KK38" s="370"/>
      <c r="KL38" s="370"/>
      <c r="KM38" s="370"/>
      <c r="KN38" s="370"/>
      <c r="KO38" s="370"/>
      <c r="KP38" s="370"/>
      <c r="KQ38" s="370"/>
      <c r="KR38" s="370"/>
      <c r="KS38" s="370"/>
      <c r="KT38" s="370"/>
      <c r="KU38" s="370"/>
      <c r="KV38" s="370"/>
      <c r="KW38" s="370"/>
      <c r="KX38" s="370"/>
      <c r="KY38" s="370"/>
      <c r="KZ38" s="370"/>
      <c r="LA38" s="370"/>
      <c r="LB38" s="370"/>
      <c r="LC38" s="370"/>
      <c r="LD38" s="370"/>
      <c r="LE38" s="370"/>
      <c r="LF38" s="370"/>
      <c r="LG38" s="370"/>
      <c r="LH38" s="370"/>
      <c r="LI38" s="370"/>
      <c r="LJ38" s="370"/>
      <c r="LK38" s="370"/>
      <c r="LL38" s="370"/>
      <c r="LM38" s="370"/>
      <c r="LN38" s="370"/>
      <c r="LO38" s="370"/>
      <c r="LP38" s="370"/>
      <c r="LQ38" s="370"/>
      <c r="LR38" s="370"/>
      <c r="LS38" s="370"/>
      <c r="LT38" s="370"/>
      <c r="LU38" s="370"/>
      <c r="LV38" s="370"/>
      <c r="LW38" s="370"/>
      <c r="LX38" s="370"/>
      <c r="LY38" s="370"/>
      <c r="LZ38" s="370"/>
      <c r="MA38" s="370"/>
      <c r="MB38" s="370"/>
      <c r="MC38" s="370"/>
      <c r="MD38" s="370"/>
      <c r="ME38" s="370"/>
      <c r="MF38" s="370"/>
      <c r="MG38" s="370"/>
      <c r="MH38" s="370"/>
      <c r="MI38" s="370"/>
      <c r="MJ38" s="370"/>
      <c r="MK38" s="370"/>
      <c r="ML38" s="370"/>
      <c r="MM38" s="370"/>
      <c r="MN38" s="370"/>
      <c r="MO38" s="370"/>
      <c r="MP38" s="370"/>
      <c r="MQ38" s="370"/>
      <c r="MR38" s="370"/>
      <c r="MS38" s="370"/>
      <c r="MT38" s="370"/>
      <c r="MU38" s="370"/>
      <c r="MV38" s="370"/>
      <c r="MW38" s="370"/>
      <c r="MX38" s="370"/>
      <c r="MY38" s="370"/>
      <c r="MZ38" s="370"/>
      <c r="NA38" s="370"/>
      <c r="NB38" s="370"/>
      <c r="NC38" s="370"/>
      <c r="ND38" s="370"/>
      <c r="NE38" s="370"/>
      <c r="NF38" s="370"/>
      <c r="NG38" s="370"/>
      <c r="NH38" s="370"/>
      <c r="NI38" s="370"/>
      <c r="NJ38" s="370"/>
      <c r="NK38" s="370"/>
      <c r="NL38" s="370"/>
      <c r="NM38" s="370"/>
      <c r="NN38" s="370"/>
      <c r="NO38" s="370"/>
      <c r="NP38" s="370"/>
      <c r="NQ38" s="370"/>
      <c r="NR38" s="370"/>
      <c r="NS38" s="370"/>
      <c r="NT38" s="370"/>
      <c r="NU38" s="370"/>
      <c r="NV38" s="370"/>
      <c r="NW38" s="370"/>
      <c r="NX38" s="370"/>
      <c r="NY38" s="370"/>
      <c r="NZ38" s="370"/>
      <c r="OA38" s="370"/>
      <c r="OB38" s="370"/>
      <c r="OC38" s="370"/>
      <c r="OD38" s="370"/>
      <c r="OE38" s="370"/>
      <c r="OF38" s="370"/>
      <c r="OG38" s="370"/>
      <c r="OH38" s="370"/>
      <c r="OI38" s="370"/>
      <c r="OJ38" s="370"/>
      <c r="OK38" s="370"/>
      <c r="OL38" s="370"/>
      <c r="OM38" s="370"/>
      <c r="ON38" s="370"/>
      <c r="OO38" s="370"/>
      <c r="OP38" s="370"/>
      <c r="OQ38" s="370"/>
      <c r="OR38" s="370"/>
      <c r="OS38" s="370"/>
      <c r="OT38" s="370"/>
      <c r="OU38" s="370"/>
      <c r="OV38" s="370"/>
      <c r="OW38" s="370"/>
      <c r="OX38" s="370"/>
      <c r="OY38" s="370"/>
      <c r="OZ38" s="370"/>
      <c r="PA38" s="370"/>
      <c r="PB38" s="370"/>
      <c r="PC38" s="370"/>
      <c r="PD38" s="370"/>
      <c r="PE38" s="370"/>
      <c r="PF38" s="370"/>
      <c r="PG38" s="370"/>
      <c r="PH38" s="370"/>
      <c r="PI38" s="370"/>
      <c r="PJ38" s="370"/>
      <c r="PK38" s="370"/>
      <c r="PL38" s="370"/>
      <c r="PM38" s="370"/>
      <c r="PN38" s="370"/>
      <c r="PO38" s="370"/>
      <c r="PP38" s="370"/>
      <c r="PQ38" s="370"/>
      <c r="PR38" s="370"/>
      <c r="PS38" s="370"/>
      <c r="PT38" s="370"/>
      <c r="PU38" s="370"/>
      <c r="PV38" s="370"/>
      <c r="PW38" s="370"/>
      <c r="PX38" s="370"/>
      <c r="PY38" s="370"/>
      <c r="PZ38" s="370"/>
      <c r="QA38" s="370"/>
      <c r="QB38" s="370"/>
      <c r="QC38" s="370"/>
      <c r="QD38" s="370"/>
      <c r="QE38" s="370"/>
      <c r="QF38" s="370"/>
      <c r="QG38" s="370"/>
      <c r="QH38" s="370"/>
      <c r="QI38" s="370"/>
      <c r="QJ38" s="370"/>
      <c r="QK38" s="370"/>
      <c r="QL38" s="370"/>
      <c r="QM38" s="370"/>
      <c r="QN38" s="370"/>
      <c r="QO38" s="370"/>
      <c r="QP38" s="370"/>
      <c r="QQ38" s="370"/>
      <c r="QR38" s="370"/>
      <c r="QS38" s="370"/>
      <c r="QT38" s="370"/>
      <c r="QU38" s="370"/>
      <c r="QV38" s="370"/>
      <c r="QW38" s="370"/>
      <c r="QX38" s="370"/>
      <c r="QY38" s="370"/>
      <c r="QZ38" s="370"/>
      <c r="RA38" s="370"/>
      <c r="RB38" s="370"/>
      <c r="RC38" s="370"/>
      <c r="RD38" s="370"/>
      <c r="RE38" s="370"/>
      <c r="RF38" s="370"/>
      <c r="RG38" s="370"/>
      <c r="RH38" s="370"/>
      <c r="RI38" s="370"/>
      <c r="RJ38" s="370"/>
      <c r="RK38" s="370"/>
      <c r="RL38" s="370"/>
      <c r="RM38" s="370"/>
      <c r="RN38" s="370"/>
      <c r="RO38" s="370"/>
      <c r="RP38" s="370"/>
      <c r="RQ38" s="370"/>
      <c r="RR38" s="370"/>
      <c r="RS38" s="370"/>
      <c r="RT38" s="370"/>
      <c r="RU38" s="370"/>
      <c r="RV38" s="370"/>
      <c r="RW38" s="370"/>
      <c r="RX38" s="370"/>
      <c r="RY38" s="370"/>
      <c r="RZ38" s="370"/>
      <c r="SA38" s="370"/>
      <c r="SB38" s="370"/>
      <c r="SC38" s="370"/>
      <c r="SD38" s="370"/>
      <c r="SE38" s="370"/>
      <c r="SF38" s="370"/>
      <c r="SG38" s="370"/>
      <c r="SH38" s="370"/>
      <c r="SI38" s="370"/>
      <c r="SJ38" s="370"/>
      <c r="SK38" s="370"/>
      <c r="SL38" s="370"/>
      <c r="SM38" s="370"/>
      <c r="SN38" s="370"/>
      <c r="SO38" s="370"/>
      <c r="SP38" s="370"/>
      <c r="SQ38" s="370"/>
      <c r="SR38" s="370"/>
      <c r="SS38" s="370"/>
      <c r="ST38" s="370"/>
      <c r="SU38" s="370"/>
      <c r="SV38" s="370"/>
      <c r="SW38" s="370"/>
      <c r="SX38" s="370"/>
      <c r="SY38" s="370"/>
      <c r="SZ38" s="370"/>
      <c r="TA38" s="370"/>
      <c r="TB38" s="370"/>
      <c r="TC38" s="370"/>
      <c r="TD38" s="370"/>
      <c r="TE38" s="370"/>
      <c r="TF38" s="370"/>
      <c r="TG38" s="370"/>
      <c r="TH38" s="370"/>
      <c r="TI38" s="370"/>
      <c r="TJ38" s="370"/>
      <c r="TK38" s="370"/>
      <c r="TL38" s="370"/>
      <c r="TM38" s="370"/>
      <c r="TN38" s="370"/>
      <c r="TO38" s="370"/>
      <c r="TP38" s="370"/>
      <c r="TQ38" s="370"/>
      <c r="TR38" s="370"/>
      <c r="TS38" s="370"/>
      <c r="TT38" s="370"/>
      <c r="TU38" s="370"/>
      <c r="TV38" s="370"/>
      <c r="TW38" s="370"/>
      <c r="TX38" s="370"/>
      <c r="TY38" s="370"/>
      <c r="TZ38" s="370"/>
      <c r="UA38" s="370"/>
      <c r="UB38" s="370"/>
      <c r="UC38" s="370"/>
      <c r="UD38" s="370"/>
      <c r="UE38" s="370"/>
      <c r="UF38" s="370"/>
      <c r="UG38" s="370"/>
      <c r="UH38" s="370"/>
      <c r="UI38" s="370"/>
      <c r="UJ38" s="370"/>
      <c r="UK38" s="370"/>
      <c r="UL38" s="370"/>
      <c r="UM38" s="370"/>
      <c r="UN38" s="370"/>
      <c r="UO38" s="370"/>
      <c r="UP38" s="370"/>
      <c r="UQ38" s="370"/>
      <c r="UR38" s="370"/>
      <c r="US38" s="370"/>
      <c r="UT38" s="370"/>
      <c r="UU38" s="370"/>
      <c r="UV38" s="370"/>
      <c r="UW38" s="370"/>
      <c r="UX38" s="370"/>
      <c r="UY38" s="370"/>
      <c r="UZ38" s="370"/>
      <c r="VA38" s="370"/>
      <c r="VB38" s="370"/>
      <c r="VC38" s="370"/>
      <c r="VD38" s="370"/>
      <c r="VE38" s="370"/>
      <c r="VF38" s="370"/>
      <c r="VG38" s="370"/>
      <c r="VH38" s="370"/>
      <c r="VI38" s="370"/>
      <c r="VJ38" s="370"/>
      <c r="VK38" s="370"/>
      <c r="VL38" s="370"/>
      <c r="VM38" s="370"/>
      <c r="VN38" s="370"/>
      <c r="VO38" s="370"/>
      <c r="VP38" s="370"/>
      <c r="VQ38" s="370"/>
      <c r="VR38" s="370"/>
      <c r="VS38" s="370"/>
      <c r="VT38" s="370"/>
      <c r="VU38" s="370"/>
      <c r="VV38" s="370"/>
      <c r="VW38" s="370"/>
      <c r="VX38" s="370"/>
      <c r="VY38" s="370"/>
      <c r="VZ38" s="370"/>
      <c r="WA38" s="370"/>
      <c r="WB38" s="370"/>
      <c r="WC38" s="370"/>
      <c r="WD38" s="370"/>
      <c r="WE38" s="370"/>
      <c r="WF38" s="370"/>
      <c r="WG38" s="370"/>
      <c r="WH38" s="370"/>
      <c r="WI38" s="370"/>
      <c r="WJ38" s="370"/>
      <c r="WK38" s="370"/>
      <c r="WL38" s="370"/>
      <c r="WM38" s="370"/>
      <c r="WN38" s="370"/>
      <c r="WO38" s="370"/>
      <c r="WP38" s="370"/>
      <c r="WQ38" s="370"/>
      <c r="WR38" s="370"/>
      <c r="WS38" s="370"/>
      <c r="WT38" s="370"/>
      <c r="WU38" s="370"/>
      <c r="WV38" s="370"/>
      <c r="WW38" s="370"/>
      <c r="WX38" s="370"/>
      <c r="WY38" s="370"/>
      <c r="WZ38" s="370"/>
      <c r="XA38" s="370"/>
      <c r="XB38" s="370"/>
      <c r="XC38" s="370"/>
      <c r="XD38" s="370"/>
      <c r="XE38" s="370"/>
      <c r="XF38" s="370"/>
      <c r="XG38" s="370"/>
      <c r="XH38" s="370"/>
      <c r="XI38" s="370"/>
      <c r="XJ38" s="370"/>
      <c r="XK38" s="370"/>
      <c r="XL38" s="370"/>
      <c r="XM38" s="370"/>
      <c r="XN38" s="370"/>
      <c r="XO38" s="370"/>
      <c r="XP38" s="370"/>
      <c r="XQ38" s="370"/>
      <c r="XR38" s="370"/>
      <c r="XS38" s="370"/>
      <c r="XT38" s="370"/>
      <c r="XU38" s="370"/>
      <c r="XV38" s="370"/>
      <c r="XW38" s="370"/>
      <c r="XX38" s="370"/>
      <c r="XY38" s="370"/>
      <c r="XZ38" s="370"/>
      <c r="YA38" s="370"/>
      <c r="YB38" s="370"/>
      <c r="YC38" s="370"/>
      <c r="YD38" s="370"/>
      <c r="YE38" s="370"/>
      <c r="YF38" s="370"/>
      <c r="YG38" s="370"/>
      <c r="YH38" s="370"/>
      <c r="YI38" s="370"/>
      <c r="YJ38" s="370"/>
      <c r="YK38" s="370"/>
      <c r="YL38" s="370"/>
      <c r="YM38" s="370"/>
      <c r="YN38" s="370"/>
      <c r="YO38" s="370"/>
      <c r="YP38" s="370"/>
      <c r="YQ38" s="370"/>
      <c r="YR38" s="370"/>
      <c r="YS38" s="370"/>
      <c r="YT38" s="370"/>
      <c r="YU38" s="370"/>
      <c r="YV38" s="370"/>
      <c r="YW38" s="370"/>
      <c r="YX38" s="370"/>
      <c r="YY38" s="370"/>
      <c r="YZ38" s="370"/>
      <c r="ZA38" s="370"/>
      <c r="ZB38" s="370"/>
      <c r="ZC38" s="370"/>
      <c r="ZD38" s="370"/>
      <c r="ZE38" s="370"/>
      <c r="ZF38" s="370"/>
      <c r="ZG38" s="370"/>
      <c r="ZH38" s="370"/>
      <c r="ZI38" s="370"/>
      <c r="ZJ38" s="370"/>
      <c r="ZK38" s="370"/>
      <c r="ZL38" s="370"/>
      <c r="ZM38" s="370"/>
      <c r="ZN38" s="370"/>
      <c r="ZO38" s="370"/>
      <c r="ZP38" s="370"/>
      <c r="ZQ38" s="370"/>
      <c r="ZR38" s="370"/>
      <c r="ZS38" s="370"/>
      <c r="ZT38" s="370"/>
      <c r="ZU38" s="370"/>
      <c r="ZV38" s="370"/>
      <c r="ZW38" s="370"/>
      <c r="ZX38" s="370"/>
      <c r="ZY38" s="370"/>
      <c r="ZZ38" s="370"/>
      <c r="AAA38" s="370"/>
      <c r="AAB38" s="370"/>
      <c r="AAC38" s="370"/>
      <c r="AAD38" s="370"/>
      <c r="AAE38" s="370"/>
      <c r="AAF38" s="370"/>
      <c r="AAG38" s="370"/>
      <c r="AAH38" s="370"/>
      <c r="AAI38" s="370"/>
      <c r="AAJ38" s="370"/>
      <c r="AAK38" s="370"/>
      <c r="AAL38" s="370"/>
      <c r="AAM38" s="370"/>
      <c r="AAN38" s="370"/>
      <c r="AAO38" s="370"/>
      <c r="AAP38" s="370"/>
      <c r="AAQ38" s="370"/>
      <c r="AAR38" s="370"/>
      <c r="AAS38" s="370"/>
      <c r="AAT38" s="370"/>
      <c r="AAU38" s="370"/>
      <c r="AAV38" s="370"/>
      <c r="AAW38" s="370"/>
      <c r="AAX38" s="370"/>
      <c r="AAY38" s="370"/>
      <c r="AAZ38" s="370"/>
      <c r="ABA38" s="370"/>
      <c r="ABB38" s="370"/>
      <c r="ABC38" s="370"/>
      <c r="ABD38" s="370"/>
      <c r="ABE38" s="370"/>
      <c r="ABF38" s="370"/>
      <c r="ABG38" s="370"/>
      <c r="ABH38" s="370"/>
      <c r="ABI38" s="370"/>
      <c r="ABJ38" s="370"/>
      <c r="ABK38" s="370"/>
      <c r="ABL38" s="370"/>
      <c r="ABM38" s="370"/>
      <c r="ABN38" s="370"/>
      <c r="ABO38" s="370"/>
      <c r="ABP38" s="370"/>
      <c r="ABQ38" s="370"/>
      <c r="ABR38" s="370"/>
      <c r="ABS38" s="370"/>
      <c r="ABT38" s="370"/>
      <c r="ABU38" s="370"/>
      <c r="ABV38" s="370"/>
      <c r="ABW38" s="370"/>
      <c r="ABX38" s="370"/>
      <c r="ABY38" s="370"/>
      <c r="ABZ38" s="370"/>
      <c r="ACA38" s="370"/>
      <c r="ACB38" s="370"/>
      <c r="ACC38" s="370"/>
      <c r="ACD38" s="370"/>
      <c r="ACE38" s="370"/>
      <c r="ACF38" s="370"/>
      <c r="ACG38" s="370"/>
      <c r="ACH38" s="370"/>
      <c r="ACI38" s="370"/>
      <c r="ACJ38" s="370"/>
      <c r="ACK38" s="370"/>
      <c r="ACL38" s="370"/>
      <c r="ACM38" s="370"/>
      <c r="ACN38" s="370"/>
      <c r="ACO38" s="370"/>
      <c r="ACP38" s="370"/>
      <c r="ACQ38" s="370"/>
      <c r="ACR38" s="370"/>
      <c r="ACS38" s="370"/>
      <c r="ACT38" s="370"/>
      <c r="ACU38" s="370"/>
      <c r="ACV38" s="370"/>
      <c r="ACW38" s="370"/>
      <c r="ACX38" s="370"/>
      <c r="ACY38" s="370"/>
      <c r="ACZ38" s="370"/>
      <c r="ADA38" s="370"/>
      <c r="ADB38" s="370"/>
      <c r="ADC38" s="370"/>
      <c r="ADD38" s="370"/>
      <c r="ADE38" s="370"/>
      <c r="ADF38" s="370"/>
      <c r="ADG38" s="370"/>
      <c r="ADH38" s="370"/>
      <c r="ADI38" s="370"/>
      <c r="ADJ38" s="370"/>
      <c r="ADK38" s="370"/>
      <c r="ADL38" s="370"/>
      <c r="ADM38" s="370"/>
      <c r="ADN38" s="370"/>
      <c r="ADO38" s="370"/>
      <c r="ADP38" s="370"/>
      <c r="ADQ38" s="370"/>
      <c r="ADR38" s="370"/>
      <c r="ADS38" s="370"/>
      <c r="ADT38" s="370"/>
      <c r="ADU38" s="370"/>
      <c r="ADV38" s="370"/>
      <c r="ADW38" s="370"/>
      <c r="ADX38" s="370"/>
      <c r="ADY38" s="370"/>
      <c r="ADZ38" s="370"/>
      <c r="AEA38" s="370"/>
      <c r="AEB38" s="370"/>
      <c r="AEC38" s="370"/>
      <c r="AED38" s="370"/>
      <c r="AEE38" s="370"/>
      <c r="AEF38" s="370"/>
      <c r="AEG38" s="370"/>
      <c r="AEH38" s="370"/>
      <c r="AEI38" s="370"/>
      <c r="AEJ38" s="370"/>
      <c r="AEK38" s="370"/>
      <c r="AEL38" s="370"/>
      <c r="AEM38" s="370"/>
      <c r="AEN38" s="370"/>
      <c r="AEO38" s="370"/>
      <c r="AEP38" s="370"/>
      <c r="AEQ38" s="370"/>
      <c r="AER38" s="370"/>
      <c r="AES38" s="370"/>
      <c r="AET38" s="370"/>
      <c r="AEU38" s="370"/>
      <c r="AEV38" s="370"/>
      <c r="AEW38" s="370"/>
      <c r="AEX38" s="370"/>
      <c r="AEY38" s="370"/>
      <c r="AEZ38" s="370"/>
      <c r="AFA38" s="370"/>
      <c r="AFB38" s="370"/>
      <c r="AFC38" s="370"/>
      <c r="AFD38" s="370"/>
      <c r="AFE38" s="370"/>
      <c r="AFF38" s="370"/>
      <c r="AFG38" s="370"/>
      <c r="AFH38" s="370"/>
      <c r="AFI38" s="370"/>
      <c r="AFJ38" s="370"/>
      <c r="AFK38" s="370"/>
      <c r="AFL38" s="370"/>
      <c r="AFM38" s="370"/>
      <c r="AFN38" s="370"/>
      <c r="AFO38" s="370"/>
      <c r="AFP38" s="370"/>
      <c r="AFQ38" s="370"/>
      <c r="AFR38" s="370"/>
      <c r="AFS38" s="370"/>
      <c r="AFT38" s="370"/>
      <c r="AFU38" s="370"/>
      <c r="AFV38" s="370"/>
      <c r="AFW38" s="370"/>
      <c r="AFX38" s="370"/>
      <c r="AFY38" s="370"/>
      <c r="AFZ38" s="370"/>
      <c r="AGA38" s="370"/>
      <c r="AGB38" s="370"/>
      <c r="AGC38" s="370"/>
      <c r="AGD38" s="370"/>
      <c r="AGE38" s="370"/>
      <c r="AGF38" s="370"/>
      <c r="AGG38" s="370"/>
      <c r="AGH38" s="370"/>
      <c r="AGI38" s="370"/>
      <c r="AGJ38" s="370"/>
      <c r="AGK38" s="370"/>
      <c r="AGL38" s="370"/>
      <c r="AGM38" s="370"/>
      <c r="AGN38" s="370"/>
      <c r="AGO38" s="370"/>
      <c r="AGP38" s="370"/>
      <c r="AGQ38" s="370"/>
      <c r="AGR38" s="370"/>
      <c r="AGS38" s="370"/>
      <c r="AGT38" s="370"/>
      <c r="AGU38" s="370"/>
      <c r="AGV38" s="370"/>
      <c r="AGW38" s="370"/>
      <c r="AGX38" s="370"/>
      <c r="AGY38" s="370"/>
      <c r="AGZ38" s="370"/>
      <c r="AHA38" s="370"/>
      <c r="AHB38" s="370"/>
      <c r="AHC38" s="370"/>
      <c r="AHD38" s="370"/>
      <c r="AHE38" s="370"/>
      <c r="AHF38" s="370"/>
      <c r="AHG38" s="370"/>
      <c r="AHH38" s="370"/>
      <c r="AHI38" s="370"/>
      <c r="AHJ38" s="370"/>
      <c r="AHK38" s="370"/>
      <c r="AHL38" s="370"/>
      <c r="AHM38" s="370"/>
      <c r="AHN38" s="370"/>
      <c r="AHO38" s="370"/>
      <c r="AHP38" s="370"/>
      <c r="AHQ38" s="370"/>
      <c r="AHR38" s="370"/>
      <c r="AHS38" s="370"/>
      <c r="AHT38" s="370"/>
      <c r="AHU38" s="370"/>
      <c r="AHV38" s="370"/>
      <c r="AHW38" s="370"/>
      <c r="AHX38" s="370"/>
      <c r="AHY38" s="370"/>
      <c r="AHZ38" s="370"/>
      <c r="AIA38" s="370"/>
      <c r="AIB38" s="370"/>
      <c r="AIC38" s="370"/>
      <c r="AID38" s="370"/>
      <c r="AIE38" s="370"/>
      <c r="AIF38" s="370"/>
      <c r="AIG38" s="370"/>
      <c r="AIH38" s="370"/>
      <c r="AII38" s="370"/>
      <c r="AIJ38" s="370"/>
      <c r="AIK38" s="370"/>
      <c r="AIL38" s="370"/>
      <c r="AIM38" s="370"/>
      <c r="AIN38" s="370"/>
      <c r="AIO38" s="370"/>
      <c r="AIP38" s="370"/>
      <c r="AIQ38" s="370"/>
      <c r="AIR38" s="370"/>
      <c r="AIS38" s="370"/>
      <c r="AIT38" s="370"/>
      <c r="AIU38" s="370"/>
      <c r="AIV38" s="370"/>
      <c r="AIW38" s="370"/>
      <c r="AIX38" s="370"/>
      <c r="AIY38" s="370"/>
      <c r="AIZ38" s="370"/>
      <c r="AJA38" s="370"/>
      <c r="AJB38" s="370"/>
      <c r="AJC38" s="370"/>
      <c r="AJD38" s="370"/>
      <c r="AJE38" s="370"/>
      <c r="AJF38" s="370"/>
      <c r="AJG38" s="370"/>
      <c r="AJH38" s="370"/>
      <c r="AJI38" s="370"/>
      <c r="AJJ38" s="370"/>
      <c r="AJK38" s="370"/>
      <c r="AJL38" s="370"/>
      <c r="AJM38" s="370"/>
      <c r="AJN38" s="370"/>
      <c r="AJO38" s="370"/>
      <c r="AJP38" s="370"/>
      <c r="AJQ38" s="370"/>
      <c r="AJR38" s="370"/>
      <c r="AJS38" s="370"/>
      <c r="AJT38" s="370"/>
      <c r="AJU38" s="370"/>
      <c r="AJV38" s="370"/>
      <c r="AJW38" s="370"/>
      <c r="AJX38" s="370"/>
      <c r="AJY38" s="370"/>
      <c r="AJZ38" s="370"/>
      <c r="AKA38" s="370"/>
      <c r="AKB38" s="370"/>
      <c r="AKC38" s="370"/>
      <c r="AKD38" s="370"/>
      <c r="AKE38" s="370"/>
      <c r="AKF38" s="370"/>
      <c r="AKG38" s="370"/>
      <c r="AKH38" s="370"/>
      <c r="AKI38" s="370"/>
      <c r="AKJ38" s="370"/>
      <c r="AKK38" s="370"/>
      <c r="AKL38" s="370"/>
      <c r="AKM38" s="370"/>
      <c r="AKN38" s="370"/>
      <c r="AKO38" s="370"/>
      <c r="AKP38" s="370"/>
      <c r="AKQ38" s="370"/>
      <c r="AKR38" s="370"/>
      <c r="AKS38" s="370"/>
      <c r="AKT38" s="370"/>
      <c r="AKU38" s="370"/>
      <c r="AKV38" s="370"/>
      <c r="AKW38" s="370"/>
      <c r="AKX38" s="370"/>
      <c r="AKY38" s="370"/>
      <c r="AKZ38" s="370"/>
      <c r="ALA38" s="370"/>
      <c r="ALB38" s="370"/>
      <c r="ALC38" s="370"/>
      <c r="ALD38" s="370"/>
      <c r="ALE38" s="370"/>
      <c r="ALF38" s="370"/>
      <c r="ALG38" s="370"/>
      <c r="ALH38" s="370"/>
      <c r="ALI38" s="370"/>
      <c r="ALJ38" s="370"/>
      <c r="ALK38" s="370"/>
      <c r="ALL38" s="370"/>
      <c r="ALM38" s="370"/>
      <c r="ALN38" s="370"/>
      <c r="ALO38" s="370"/>
      <c r="ALP38" s="370"/>
      <c r="ALQ38" s="370"/>
      <c r="ALR38" s="370"/>
      <c r="ALS38" s="370"/>
      <c r="ALT38" s="370"/>
      <c r="ALU38" s="370"/>
      <c r="ALV38" s="370"/>
      <c r="ALW38" s="370"/>
      <c r="ALX38" s="370"/>
      <c r="ALY38" s="370"/>
      <c r="ALZ38" s="370"/>
      <c r="AMA38" s="370"/>
      <c r="AMB38" s="370"/>
      <c r="AMC38" s="370"/>
      <c r="AMD38" s="370"/>
      <c r="AME38" s="370"/>
      <c r="AMF38" s="370"/>
      <c r="AMG38" s="370"/>
      <c r="AMH38" s="370"/>
      <c r="AMI38" s="370"/>
      <c r="AMJ38" s="370"/>
      <c r="AMK38" s="370"/>
      <c r="AML38" s="370"/>
      <c r="AMM38" s="370"/>
      <c r="AMN38" s="370"/>
      <c r="AMO38" s="370"/>
      <c r="AMP38" s="370"/>
      <c r="AMQ38" s="370"/>
      <c r="AMR38" s="370"/>
      <c r="AMS38" s="370"/>
      <c r="AMT38" s="370"/>
      <c r="AMU38" s="370"/>
      <c r="AMV38" s="370"/>
      <c r="AMW38" s="370"/>
      <c r="AMX38" s="370"/>
      <c r="AMY38" s="370"/>
      <c r="AMZ38" s="370"/>
      <c r="ANA38" s="370"/>
      <c r="ANB38" s="370"/>
      <c r="ANC38" s="370"/>
      <c r="AND38" s="370"/>
      <c r="ANE38" s="370"/>
      <c r="ANF38" s="370"/>
      <c r="ANG38" s="370"/>
      <c r="ANH38" s="370"/>
      <c r="ANI38" s="370"/>
      <c r="ANJ38" s="370"/>
      <c r="ANK38" s="370"/>
      <c r="ANL38" s="370"/>
      <c r="ANM38" s="370"/>
      <c r="ANN38" s="370"/>
      <c r="ANO38" s="370"/>
      <c r="ANP38" s="370"/>
      <c r="ANQ38" s="370"/>
      <c r="ANR38" s="370"/>
      <c r="ANS38" s="370"/>
      <c r="ANT38" s="370"/>
      <c r="ANU38" s="370"/>
      <c r="ANV38" s="370"/>
      <c r="ANW38" s="370"/>
      <c r="ANX38" s="370"/>
      <c r="ANY38" s="370"/>
      <c r="ANZ38" s="370"/>
      <c r="AOA38" s="370"/>
      <c r="AOB38" s="370"/>
      <c r="AOC38" s="370"/>
      <c r="AOD38" s="370"/>
      <c r="AOE38" s="370"/>
      <c r="AOF38" s="370"/>
      <c r="AOG38" s="370"/>
      <c r="AOH38" s="370"/>
      <c r="AOI38" s="370"/>
      <c r="AOJ38" s="370"/>
      <c r="AOK38" s="370"/>
      <c r="AOL38" s="370"/>
      <c r="AOM38" s="370"/>
      <c r="AON38" s="370"/>
      <c r="AOO38" s="370"/>
      <c r="AOP38" s="370"/>
      <c r="AOQ38" s="370"/>
      <c r="AOR38" s="370"/>
      <c r="AOS38" s="370"/>
      <c r="AOT38" s="370"/>
      <c r="AOU38" s="370"/>
      <c r="AOV38" s="370"/>
      <c r="AOW38" s="370"/>
      <c r="AOX38" s="370"/>
      <c r="AOY38" s="370"/>
      <c r="AOZ38" s="370"/>
      <c r="APA38" s="370"/>
      <c r="APB38" s="370"/>
      <c r="APC38" s="370"/>
      <c r="APD38" s="370"/>
      <c r="APE38" s="370"/>
      <c r="APF38" s="370"/>
      <c r="APG38" s="370"/>
      <c r="APH38" s="370"/>
      <c r="API38" s="370"/>
      <c r="APJ38" s="370"/>
      <c r="APK38" s="370"/>
      <c r="APL38" s="370"/>
      <c r="APM38" s="370"/>
      <c r="APN38" s="370"/>
      <c r="APO38" s="370"/>
      <c r="APP38" s="370"/>
      <c r="APQ38" s="370"/>
      <c r="APR38" s="370"/>
      <c r="APS38" s="370"/>
      <c r="APT38" s="370"/>
      <c r="APU38" s="370"/>
      <c r="APV38" s="370"/>
      <c r="APW38" s="370"/>
      <c r="APX38" s="370"/>
      <c r="APY38" s="370"/>
      <c r="APZ38" s="370"/>
      <c r="AQA38" s="370"/>
      <c r="AQB38" s="370"/>
      <c r="AQC38" s="370"/>
      <c r="AQD38" s="370"/>
      <c r="AQE38" s="370"/>
      <c r="AQF38" s="370"/>
      <c r="AQG38" s="370"/>
      <c r="AQH38" s="370"/>
      <c r="AQI38" s="370"/>
      <c r="AQJ38" s="370"/>
      <c r="AQK38" s="370"/>
      <c r="AQL38" s="370"/>
      <c r="AQM38" s="370"/>
      <c r="AQN38" s="370"/>
      <c r="AQO38" s="370"/>
      <c r="AQP38" s="370"/>
      <c r="AQQ38" s="370"/>
      <c r="AQR38" s="370"/>
      <c r="AQS38" s="370"/>
      <c r="AQT38" s="370"/>
      <c r="AQU38" s="370"/>
      <c r="AQV38" s="370"/>
      <c r="AQW38" s="370"/>
      <c r="AQX38" s="370"/>
      <c r="AQY38" s="370"/>
      <c r="AQZ38" s="370"/>
      <c r="ARA38" s="370"/>
      <c r="ARB38" s="370"/>
      <c r="ARC38" s="370"/>
      <c r="ARD38" s="370"/>
      <c r="ARE38" s="370"/>
      <c r="ARF38" s="370"/>
      <c r="ARG38" s="370"/>
      <c r="ARH38" s="370"/>
      <c r="ARI38" s="370"/>
      <c r="ARJ38" s="370"/>
      <c r="ARK38" s="370"/>
      <c r="ARL38" s="370"/>
      <c r="ARM38" s="370"/>
      <c r="ARN38" s="370"/>
      <c r="ARO38" s="370"/>
      <c r="ARP38" s="370"/>
      <c r="ARQ38" s="370"/>
      <c r="ARR38" s="370"/>
      <c r="ARS38" s="370"/>
      <c r="ART38" s="370"/>
      <c r="ARU38" s="370"/>
      <c r="ARV38" s="370"/>
      <c r="ARW38" s="370"/>
      <c r="ARX38" s="370"/>
      <c r="ARY38" s="370"/>
      <c r="ARZ38" s="370"/>
      <c r="ASA38" s="370"/>
      <c r="ASB38" s="370"/>
      <c r="ASC38" s="370"/>
      <c r="ASD38" s="370"/>
      <c r="ASE38" s="370"/>
      <c r="ASF38" s="370"/>
      <c r="ASG38" s="370"/>
      <c r="ASH38" s="370"/>
      <c r="ASI38" s="370"/>
      <c r="ASJ38" s="370"/>
      <c r="ASK38" s="370"/>
      <c r="ASL38" s="370"/>
      <c r="ASM38" s="370"/>
      <c r="ASN38" s="370"/>
      <c r="ASO38" s="370"/>
      <c r="ASP38" s="370"/>
      <c r="ASQ38" s="370"/>
      <c r="ASR38" s="370"/>
      <c r="ASS38" s="370"/>
      <c r="AST38" s="370"/>
      <c r="ASU38" s="370"/>
      <c r="ASV38" s="370"/>
      <c r="ASW38" s="370"/>
      <c r="ASX38" s="370"/>
      <c r="ASY38" s="370"/>
      <c r="ASZ38" s="370"/>
      <c r="ATA38" s="370"/>
      <c r="ATB38" s="370"/>
      <c r="ATC38" s="370"/>
      <c r="ATD38" s="370"/>
      <c r="ATE38" s="370"/>
      <c r="ATF38" s="370"/>
      <c r="ATG38" s="370"/>
      <c r="ATH38" s="370"/>
      <c r="ATI38" s="370"/>
      <c r="ATJ38" s="370"/>
      <c r="ATK38" s="370"/>
      <c r="ATL38" s="370"/>
      <c r="ATM38" s="370"/>
      <c r="ATN38" s="370"/>
      <c r="ATO38" s="370"/>
      <c r="ATP38" s="370"/>
      <c r="ATQ38" s="370"/>
      <c r="ATR38" s="370"/>
      <c r="ATS38" s="370"/>
      <c r="ATT38" s="370"/>
      <c r="ATU38" s="370"/>
      <c r="ATV38" s="370"/>
      <c r="ATW38" s="370"/>
      <c r="ATX38" s="370"/>
      <c r="ATY38" s="370"/>
      <c r="ATZ38" s="370"/>
      <c r="AUA38" s="370"/>
      <c r="AUB38" s="370"/>
      <c r="AUC38" s="370"/>
      <c r="AUD38" s="370"/>
      <c r="AUE38" s="370"/>
      <c r="AUF38" s="370"/>
      <c r="AUG38" s="370"/>
      <c r="AUH38" s="370"/>
      <c r="AUI38" s="370"/>
      <c r="AUJ38" s="370"/>
      <c r="AUK38" s="370"/>
      <c r="AUL38" s="370"/>
      <c r="AUM38" s="370"/>
      <c r="AUN38" s="370"/>
      <c r="AUO38" s="370"/>
      <c r="AUP38" s="370"/>
      <c r="AUQ38" s="370"/>
      <c r="AUR38" s="370"/>
      <c r="AUS38" s="370"/>
      <c r="AUT38" s="370"/>
      <c r="AUU38" s="370"/>
      <c r="AUV38" s="370"/>
      <c r="AUW38" s="370"/>
      <c r="AUX38" s="370"/>
      <c r="AUY38" s="370"/>
      <c r="AUZ38" s="370"/>
      <c r="AVA38" s="370"/>
      <c r="AVB38" s="370"/>
      <c r="AVC38" s="370"/>
      <c r="AVD38" s="370"/>
      <c r="AVE38" s="370"/>
      <c r="AVF38" s="370"/>
      <c r="AVG38" s="370"/>
      <c r="AVH38" s="370"/>
      <c r="AVI38" s="370"/>
      <c r="AVJ38" s="370"/>
      <c r="AVK38" s="370"/>
      <c r="AVL38" s="370"/>
      <c r="AVM38" s="370"/>
      <c r="AVN38" s="370"/>
      <c r="AVO38" s="370"/>
      <c r="AVP38" s="370"/>
      <c r="AVQ38" s="370"/>
      <c r="AVR38" s="370"/>
      <c r="AVS38" s="370"/>
      <c r="AVT38" s="370"/>
      <c r="AVU38" s="370"/>
      <c r="AVV38" s="370"/>
      <c r="AVW38" s="370"/>
      <c r="AVX38" s="370"/>
      <c r="AVY38" s="370"/>
      <c r="AVZ38" s="370"/>
      <c r="AWA38" s="370"/>
      <c r="AWB38" s="370"/>
      <c r="AWC38" s="370"/>
      <c r="AWD38" s="370"/>
      <c r="AWE38" s="370"/>
      <c r="AWF38" s="370"/>
      <c r="AWG38" s="370"/>
      <c r="AWH38" s="370"/>
      <c r="AWI38" s="370"/>
      <c r="AWJ38" s="370"/>
      <c r="AWK38" s="370"/>
      <c r="AWL38" s="370"/>
      <c r="AWM38" s="370"/>
      <c r="AWN38" s="370"/>
      <c r="AWO38" s="370"/>
      <c r="AWP38" s="370"/>
      <c r="AWQ38" s="370"/>
      <c r="AWR38" s="370"/>
      <c r="AWS38" s="370"/>
      <c r="AWT38" s="370"/>
      <c r="AWU38" s="370"/>
      <c r="AWV38" s="370"/>
      <c r="AWW38" s="370"/>
      <c r="AWX38" s="370"/>
      <c r="AWY38" s="370"/>
      <c r="AWZ38" s="370"/>
      <c r="AXA38" s="370"/>
      <c r="AXB38" s="370"/>
      <c r="AXC38" s="370"/>
      <c r="AXD38" s="370"/>
      <c r="AXE38" s="370"/>
      <c r="AXF38" s="370"/>
      <c r="AXG38" s="370"/>
      <c r="AXH38" s="370"/>
      <c r="AXI38" s="370"/>
      <c r="AXJ38" s="370"/>
      <c r="AXK38" s="370"/>
      <c r="AXL38" s="370"/>
      <c r="AXM38" s="370"/>
      <c r="AXN38" s="370"/>
      <c r="AXO38" s="370"/>
      <c r="AXP38" s="370"/>
      <c r="AXQ38" s="370"/>
      <c r="AXR38" s="370"/>
      <c r="AXS38" s="370"/>
      <c r="AXT38" s="370"/>
      <c r="AXU38" s="370"/>
      <c r="AXV38" s="370"/>
      <c r="AXW38" s="370"/>
      <c r="AXX38" s="370"/>
      <c r="AXY38" s="370"/>
      <c r="AXZ38" s="370"/>
      <c r="AYA38" s="370"/>
      <c r="AYB38" s="370"/>
      <c r="AYC38" s="370"/>
      <c r="AYD38" s="370"/>
      <c r="AYE38" s="370"/>
      <c r="AYF38" s="370"/>
      <c r="AYG38" s="370"/>
      <c r="AYH38" s="370"/>
      <c r="AYI38" s="370"/>
      <c r="AYJ38" s="370"/>
      <c r="AYK38" s="370"/>
      <c r="AYL38" s="370"/>
      <c r="AYM38" s="370"/>
      <c r="AYN38" s="370"/>
      <c r="AYO38" s="370"/>
      <c r="AYP38" s="370"/>
      <c r="AYQ38" s="370"/>
      <c r="AYR38" s="370"/>
      <c r="AYS38" s="370"/>
      <c r="AYT38" s="370"/>
      <c r="AYU38" s="370"/>
      <c r="AYV38" s="370"/>
      <c r="AYW38" s="370"/>
      <c r="AYX38" s="370"/>
      <c r="AYY38" s="370"/>
      <c r="AYZ38" s="370"/>
      <c r="AZA38" s="370"/>
      <c r="AZB38" s="370"/>
      <c r="AZC38" s="370"/>
      <c r="AZD38" s="370"/>
      <c r="AZE38" s="370"/>
      <c r="AZF38" s="370"/>
      <c r="AZG38" s="370"/>
      <c r="AZH38" s="370"/>
      <c r="AZI38" s="370"/>
      <c r="AZJ38" s="370"/>
      <c r="AZK38" s="370"/>
      <c r="AZL38" s="370"/>
      <c r="AZM38" s="370"/>
      <c r="AZN38" s="370"/>
      <c r="AZO38" s="370"/>
      <c r="AZP38" s="370"/>
      <c r="AZQ38" s="370"/>
      <c r="AZR38" s="370"/>
      <c r="AZS38" s="370"/>
      <c r="AZT38" s="370"/>
      <c r="AZU38" s="370"/>
      <c r="AZV38" s="370"/>
      <c r="AZW38" s="370"/>
      <c r="AZX38" s="370"/>
      <c r="AZY38" s="370"/>
      <c r="AZZ38" s="370"/>
      <c r="BAA38" s="370"/>
      <c r="BAB38" s="370"/>
      <c r="BAC38" s="370"/>
      <c r="BAD38" s="370"/>
      <c r="BAE38" s="370"/>
      <c r="BAF38" s="370"/>
      <c r="BAG38" s="370"/>
      <c r="BAH38" s="370"/>
      <c r="BAI38" s="370"/>
      <c r="BAJ38" s="370"/>
      <c r="BAK38" s="370"/>
      <c r="BAL38" s="370"/>
      <c r="BAM38" s="370"/>
      <c r="BAN38" s="370"/>
      <c r="BAO38" s="370"/>
      <c r="BAP38" s="370"/>
      <c r="BAQ38" s="370"/>
      <c r="BAR38" s="370"/>
      <c r="BAS38" s="370"/>
      <c r="BAT38" s="370"/>
      <c r="BAU38" s="370"/>
      <c r="BAV38" s="370"/>
      <c r="BAW38" s="370"/>
      <c r="BAX38" s="370"/>
      <c r="BAY38" s="370"/>
      <c r="BAZ38" s="370"/>
      <c r="BBA38" s="370"/>
      <c r="BBB38" s="370"/>
      <c r="BBC38" s="370"/>
      <c r="BBD38" s="370"/>
      <c r="BBE38" s="370"/>
      <c r="BBF38" s="370"/>
      <c r="BBG38" s="370"/>
      <c r="BBH38" s="370"/>
      <c r="BBI38" s="370"/>
      <c r="BBJ38" s="370"/>
      <c r="BBK38" s="370"/>
      <c r="BBL38" s="370"/>
      <c r="BBM38" s="370"/>
      <c r="BBN38" s="370"/>
      <c r="BBO38" s="370"/>
      <c r="BBP38" s="370"/>
      <c r="BBQ38" s="370"/>
      <c r="BBR38" s="370"/>
      <c r="BBS38" s="370"/>
      <c r="BBT38" s="370"/>
      <c r="BBU38" s="370"/>
      <c r="BBV38" s="370"/>
      <c r="BBW38" s="370"/>
      <c r="BBX38" s="370"/>
      <c r="BBY38" s="370"/>
      <c r="BBZ38" s="370"/>
      <c r="BCA38" s="370"/>
      <c r="BCB38" s="370"/>
      <c r="BCC38" s="370"/>
      <c r="BCD38" s="370"/>
      <c r="BCE38" s="370"/>
      <c r="BCF38" s="370"/>
      <c r="BCG38" s="370"/>
      <c r="BCH38" s="370"/>
      <c r="BCI38" s="370"/>
      <c r="BCJ38" s="370"/>
      <c r="BCK38" s="370"/>
      <c r="BCL38" s="370"/>
      <c r="BCM38" s="370"/>
      <c r="BCN38" s="370"/>
      <c r="BCO38" s="370"/>
      <c r="BCP38" s="370"/>
      <c r="BCQ38" s="370"/>
      <c r="BCR38" s="370"/>
      <c r="BCS38" s="370"/>
      <c r="BCT38" s="370"/>
      <c r="BCU38" s="370"/>
      <c r="BCV38" s="370"/>
      <c r="BCW38" s="370"/>
      <c r="BCX38" s="370"/>
      <c r="BCY38" s="370"/>
      <c r="BCZ38" s="370"/>
      <c r="BDA38" s="370"/>
      <c r="BDB38" s="370"/>
      <c r="BDC38" s="370"/>
      <c r="BDD38" s="370"/>
      <c r="BDE38" s="370"/>
      <c r="BDF38" s="370"/>
      <c r="BDG38" s="370"/>
      <c r="BDH38" s="370"/>
      <c r="BDI38" s="370"/>
      <c r="BDJ38" s="370"/>
      <c r="BDK38" s="370"/>
      <c r="BDL38" s="370"/>
      <c r="BDM38" s="370"/>
      <c r="BDN38" s="370"/>
      <c r="BDO38" s="370"/>
      <c r="BDP38" s="370"/>
      <c r="BDQ38" s="370"/>
      <c r="BDR38" s="370"/>
      <c r="BDS38" s="370"/>
      <c r="BDT38" s="370"/>
      <c r="BDU38" s="370"/>
      <c r="BDV38" s="370"/>
      <c r="BDW38" s="370"/>
      <c r="BDX38" s="370"/>
      <c r="BDY38" s="370"/>
      <c r="BDZ38" s="370"/>
      <c r="BEA38" s="370"/>
      <c r="BEB38" s="370"/>
      <c r="BEC38" s="370"/>
      <c r="BED38" s="370"/>
      <c r="BEE38" s="370"/>
      <c r="BEF38" s="370"/>
      <c r="BEG38" s="370"/>
      <c r="BEH38" s="370"/>
      <c r="BEI38" s="370"/>
      <c r="BEJ38" s="370"/>
      <c r="BEK38" s="370"/>
      <c r="BEL38" s="370"/>
      <c r="BEM38" s="370"/>
      <c r="BEN38" s="370"/>
      <c r="BEO38" s="370"/>
      <c r="BEP38" s="370"/>
      <c r="BEQ38" s="370"/>
      <c r="BER38" s="370"/>
      <c r="BES38" s="370"/>
      <c r="BET38" s="370"/>
      <c r="BEU38" s="370"/>
      <c r="BEV38" s="370"/>
      <c r="BEW38" s="370"/>
      <c r="BEX38" s="370"/>
      <c r="BEY38" s="370"/>
      <c r="BEZ38" s="370"/>
      <c r="BFA38" s="370"/>
      <c r="BFB38" s="370"/>
      <c r="BFC38" s="370"/>
      <c r="BFD38" s="370"/>
      <c r="BFE38" s="370"/>
      <c r="BFF38" s="370"/>
      <c r="BFG38" s="370"/>
      <c r="BFH38" s="370"/>
      <c r="BFI38" s="370"/>
      <c r="BFJ38" s="370"/>
      <c r="BFK38" s="370"/>
      <c r="BFL38" s="370"/>
      <c r="BFM38" s="370"/>
      <c r="BFN38" s="370"/>
      <c r="BFO38" s="370"/>
      <c r="BFP38" s="370"/>
      <c r="BFQ38" s="370"/>
      <c r="BFR38" s="370"/>
      <c r="BFS38" s="370"/>
      <c r="BFT38" s="370"/>
      <c r="BFU38" s="370"/>
      <c r="BFV38" s="370"/>
      <c r="BFW38" s="370"/>
      <c r="BFX38" s="370"/>
      <c r="BFY38" s="370"/>
      <c r="BFZ38" s="370"/>
      <c r="BGA38" s="370"/>
      <c r="BGB38" s="370"/>
      <c r="BGC38" s="370"/>
      <c r="BGD38" s="370"/>
      <c r="BGE38" s="370"/>
      <c r="BGF38" s="370"/>
      <c r="BGG38" s="370"/>
      <c r="BGH38" s="370"/>
      <c r="BGI38" s="370"/>
      <c r="BGJ38" s="370"/>
      <c r="BGK38" s="370"/>
      <c r="BGL38" s="370"/>
      <c r="BGM38" s="370"/>
      <c r="BGN38" s="370"/>
      <c r="BGO38" s="370"/>
      <c r="BGP38" s="370"/>
      <c r="BGQ38" s="370"/>
      <c r="BGR38" s="370"/>
      <c r="BGS38" s="370"/>
      <c r="BGT38" s="370"/>
      <c r="BGU38" s="370"/>
      <c r="BGV38" s="370"/>
      <c r="BGW38" s="370"/>
      <c r="BGX38" s="370"/>
      <c r="BGY38" s="370"/>
      <c r="BGZ38" s="370"/>
      <c r="BHA38" s="370"/>
      <c r="BHB38" s="370"/>
      <c r="BHC38" s="370"/>
      <c r="BHD38" s="370"/>
      <c r="BHE38" s="370"/>
      <c r="BHF38" s="370"/>
      <c r="BHG38" s="370"/>
      <c r="BHH38" s="370"/>
      <c r="BHI38" s="370"/>
      <c r="BHJ38" s="370"/>
      <c r="BHK38" s="370"/>
      <c r="BHL38" s="370"/>
      <c r="BHM38" s="370"/>
      <c r="BHN38" s="370"/>
      <c r="BHO38" s="370"/>
      <c r="BHP38" s="370"/>
      <c r="BHQ38" s="370"/>
      <c r="BHR38" s="370"/>
      <c r="BHS38" s="370"/>
      <c r="BHT38" s="370"/>
      <c r="BHU38" s="370"/>
      <c r="BHV38" s="370"/>
      <c r="BHW38" s="370"/>
      <c r="BHX38" s="370"/>
      <c r="BHY38" s="370"/>
      <c r="BHZ38" s="370"/>
      <c r="BIA38" s="370"/>
      <c r="BIB38" s="370"/>
      <c r="BIC38" s="370"/>
      <c r="BID38" s="370"/>
      <c r="BIE38" s="370"/>
      <c r="BIF38" s="370"/>
      <c r="BIG38" s="370"/>
      <c r="BIH38" s="370"/>
      <c r="BII38" s="370"/>
      <c r="BIJ38" s="370"/>
      <c r="BIK38" s="370"/>
      <c r="BIL38" s="370"/>
      <c r="BIM38" s="370"/>
      <c r="BIN38" s="370"/>
      <c r="BIO38" s="370"/>
      <c r="BIP38" s="370"/>
      <c r="BIQ38" s="370"/>
      <c r="BIR38" s="370"/>
      <c r="BIS38" s="370"/>
      <c r="BIT38" s="370"/>
      <c r="BIU38" s="370"/>
      <c r="BIV38" s="370"/>
      <c r="BIW38" s="370"/>
      <c r="BIX38" s="370"/>
      <c r="BIY38" s="370"/>
      <c r="BIZ38" s="370"/>
      <c r="BJA38" s="370"/>
      <c r="BJB38" s="370"/>
      <c r="BJC38" s="370"/>
      <c r="BJD38" s="370"/>
      <c r="BJE38" s="370"/>
      <c r="BJF38" s="370"/>
      <c r="BJG38" s="370"/>
      <c r="BJH38" s="370"/>
      <c r="BJI38" s="370"/>
      <c r="BJJ38" s="370"/>
      <c r="BJK38" s="370"/>
      <c r="BJL38" s="370"/>
      <c r="BJM38" s="370"/>
      <c r="BJN38" s="370"/>
      <c r="BJO38" s="370"/>
      <c r="BJP38" s="370"/>
      <c r="BJQ38" s="370"/>
      <c r="BJR38" s="370"/>
      <c r="BJS38" s="370"/>
      <c r="BJT38" s="370"/>
      <c r="BJU38" s="370"/>
      <c r="BJV38" s="370"/>
      <c r="BJW38" s="370"/>
      <c r="BJX38" s="370"/>
      <c r="BJY38" s="370"/>
      <c r="BJZ38" s="370"/>
      <c r="BKA38" s="370"/>
      <c r="BKB38" s="370"/>
      <c r="BKC38" s="370"/>
      <c r="BKD38" s="370"/>
      <c r="BKE38" s="370"/>
      <c r="BKF38" s="370"/>
      <c r="BKG38" s="370"/>
      <c r="BKH38" s="370"/>
      <c r="BKI38" s="370"/>
      <c r="BKJ38" s="370"/>
      <c r="BKK38" s="370"/>
      <c r="BKL38" s="370"/>
      <c r="BKM38" s="370"/>
      <c r="BKN38" s="370"/>
      <c r="BKO38" s="370"/>
      <c r="BKP38" s="370"/>
      <c r="BKQ38" s="370"/>
      <c r="BKR38" s="370"/>
      <c r="BKS38" s="370"/>
      <c r="BKT38" s="370"/>
      <c r="BKU38" s="370"/>
      <c r="BKV38" s="370"/>
      <c r="BKW38" s="370"/>
      <c r="BKX38" s="370"/>
      <c r="BKY38" s="370"/>
      <c r="BKZ38" s="370"/>
      <c r="BLA38" s="370"/>
      <c r="BLB38" s="370"/>
      <c r="BLC38" s="370"/>
      <c r="BLD38" s="370"/>
      <c r="BLE38" s="370"/>
      <c r="BLF38" s="370"/>
      <c r="BLG38" s="370"/>
      <c r="BLH38" s="370"/>
      <c r="BLI38" s="370"/>
      <c r="BLJ38" s="370"/>
      <c r="BLK38" s="370"/>
      <c r="BLL38" s="370"/>
      <c r="BLM38" s="370"/>
      <c r="BLN38" s="370"/>
      <c r="BLO38" s="370"/>
      <c r="BLP38" s="370"/>
      <c r="BLQ38" s="370"/>
      <c r="BLR38" s="370"/>
      <c r="BLS38" s="370"/>
      <c r="BLT38" s="370"/>
      <c r="BLU38" s="370"/>
      <c r="BLV38" s="370"/>
      <c r="BLW38" s="370"/>
      <c r="BLX38" s="370"/>
      <c r="BLY38" s="370"/>
      <c r="BLZ38" s="370"/>
    </row>
    <row r="39" spans="1:1690" s="118" customFormat="1" ht="10" x14ac:dyDescent="0.2">
      <c r="A39" s="396"/>
      <c r="B39" s="379" t="s">
        <v>133</v>
      </c>
      <c r="C39" s="377">
        <v>0.80835499999999993</v>
      </c>
      <c r="D39" s="377">
        <v>0.77319000000000004</v>
      </c>
      <c r="E39" s="377">
        <v>0.74556</v>
      </c>
      <c r="F39" s="377">
        <v>0.77959000000000001</v>
      </c>
      <c r="G39" s="377">
        <v>0.81881799999999993</v>
      </c>
      <c r="H39" s="377">
        <v>0.78899799999999998</v>
      </c>
      <c r="I39" s="377">
        <v>0.76342100000000002</v>
      </c>
      <c r="J39" s="377">
        <v>0.787076</v>
      </c>
      <c r="K39" s="377">
        <v>0.83590999999999993</v>
      </c>
      <c r="L39" s="377">
        <v>0.82076400000000005</v>
      </c>
      <c r="M39" s="377">
        <v>0.79688199999999998</v>
      </c>
      <c r="N39" s="377">
        <v>0.81411699999999998</v>
      </c>
      <c r="O39" s="377">
        <v>0.85464399999999996</v>
      </c>
      <c r="P39" s="377">
        <v>0.81770900000000002</v>
      </c>
      <c r="Q39" s="377">
        <v>0.78798486000000001</v>
      </c>
      <c r="R39" s="377">
        <v>0.80757378999999996</v>
      </c>
      <c r="S39" s="377">
        <v>0.80313508</v>
      </c>
      <c r="T39" s="377">
        <v>0.79802660999999997</v>
      </c>
      <c r="U39" s="377">
        <v>0.74730962000000001</v>
      </c>
      <c r="V39" s="377">
        <v>0.74487256000000002</v>
      </c>
      <c r="W39" s="377">
        <v>0.76210391</v>
      </c>
      <c r="X39" s="377">
        <v>0.78906803999999997</v>
      </c>
      <c r="Y39" s="377">
        <v>0.79436272000000008</v>
      </c>
      <c r="Z39" s="377">
        <v>0.86601853000000006</v>
      </c>
      <c r="AA39" s="377">
        <v>0.91169390000000006</v>
      </c>
      <c r="AB39" s="377">
        <v>0.87226128999999997</v>
      </c>
      <c r="AC39" s="377">
        <v>0.82838314000000002</v>
      </c>
      <c r="AD39" s="380"/>
      <c r="AE39" s="380"/>
      <c r="AF39" s="380"/>
      <c r="AG39" s="380"/>
      <c r="AH39" s="380"/>
      <c r="AI39" s="380"/>
      <c r="AJ39" s="380"/>
      <c r="AK39" s="380"/>
      <c r="AL39" s="38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70"/>
      <c r="DE39" s="370"/>
      <c r="DF39" s="370"/>
      <c r="DG39" s="370"/>
      <c r="DH39" s="370"/>
      <c r="DI39" s="370"/>
      <c r="DJ39" s="370"/>
      <c r="DK39" s="370"/>
      <c r="DL39" s="370"/>
      <c r="DM39" s="370"/>
      <c r="DN39" s="370"/>
      <c r="DO39" s="370"/>
      <c r="DP39" s="370"/>
      <c r="DQ39" s="370"/>
      <c r="DR39" s="370"/>
      <c r="DS39" s="370"/>
      <c r="DT39" s="370"/>
      <c r="DU39" s="370"/>
      <c r="DV39" s="370"/>
      <c r="DW39" s="370"/>
      <c r="DX39" s="370"/>
      <c r="DY39" s="370"/>
      <c r="DZ39" s="370"/>
      <c r="EA39" s="370"/>
      <c r="EB39" s="370"/>
      <c r="EC39" s="370"/>
      <c r="ED39" s="370"/>
      <c r="EE39" s="370"/>
      <c r="EF39" s="370"/>
      <c r="EG39" s="370"/>
      <c r="EH39" s="370"/>
      <c r="EI39" s="370"/>
      <c r="EJ39" s="370"/>
      <c r="EK39" s="370"/>
      <c r="EL39" s="370"/>
      <c r="EM39" s="370"/>
      <c r="EN39" s="370"/>
      <c r="EO39" s="370"/>
      <c r="EP39" s="370"/>
      <c r="EQ39" s="370"/>
      <c r="ER39" s="370"/>
      <c r="ES39" s="370"/>
      <c r="ET39" s="370"/>
      <c r="EU39" s="370"/>
      <c r="EV39" s="370"/>
      <c r="EW39" s="370"/>
      <c r="EX39" s="370"/>
      <c r="EY39" s="370"/>
      <c r="EZ39" s="370"/>
      <c r="FA39" s="370"/>
      <c r="FB39" s="370"/>
      <c r="FC39" s="370"/>
      <c r="FD39" s="370"/>
      <c r="FE39" s="370"/>
      <c r="FF39" s="370"/>
      <c r="FG39" s="370"/>
      <c r="FH39" s="370"/>
      <c r="FI39" s="370"/>
      <c r="FJ39" s="370"/>
      <c r="FK39" s="370"/>
      <c r="FL39" s="370"/>
      <c r="FM39" s="370"/>
      <c r="FN39" s="370"/>
      <c r="FO39" s="370"/>
      <c r="FP39" s="370"/>
      <c r="FQ39" s="370"/>
      <c r="FR39" s="370"/>
      <c r="FS39" s="370"/>
      <c r="FT39" s="370"/>
      <c r="FU39" s="370"/>
      <c r="FV39" s="370"/>
      <c r="FW39" s="370"/>
      <c r="FX39" s="370"/>
      <c r="FY39" s="370"/>
      <c r="FZ39" s="370"/>
      <c r="GA39" s="370"/>
      <c r="GB39" s="370"/>
      <c r="GC39" s="370"/>
      <c r="GD39" s="370"/>
      <c r="GE39" s="370"/>
      <c r="GF39" s="370"/>
      <c r="GG39" s="370"/>
      <c r="GH39" s="370"/>
      <c r="GI39" s="370"/>
      <c r="GJ39" s="370"/>
      <c r="GK39" s="370"/>
      <c r="GL39" s="370"/>
      <c r="GM39" s="370"/>
      <c r="GN39" s="370"/>
      <c r="GO39" s="370"/>
      <c r="GP39" s="370"/>
      <c r="GQ39" s="370"/>
      <c r="GR39" s="370"/>
      <c r="GS39" s="370"/>
      <c r="GT39" s="370"/>
      <c r="GU39" s="370"/>
      <c r="GV39" s="370"/>
      <c r="GW39" s="370"/>
      <c r="GX39" s="370"/>
      <c r="GY39" s="370"/>
      <c r="GZ39" s="370"/>
      <c r="HA39" s="370"/>
      <c r="HB39" s="370"/>
      <c r="HC39" s="370"/>
      <c r="HD39" s="370"/>
      <c r="HE39" s="370"/>
      <c r="HF39" s="370"/>
      <c r="HG39" s="370"/>
      <c r="HH39" s="370"/>
      <c r="HI39" s="370"/>
      <c r="HJ39" s="370"/>
      <c r="HK39" s="370"/>
      <c r="HL39" s="370"/>
      <c r="HM39" s="370"/>
      <c r="HN39" s="370"/>
      <c r="HO39" s="370"/>
      <c r="HP39" s="370"/>
      <c r="HQ39" s="370"/>
      <c r="HR39" s="370"/>
      <c r="HS39" s="370"/>
      <c r="HT39" s="370"/>
      <c r="HU39" s="370"/>
      <c r="HV39" s="370"/>
      <c r="HW39" s="370"/>
      <c r="HX39" s="370"/>
      <c r="HY39" s="370"/>
      <c r="HZ39" s="370"/>
      <c r="IA39" s="370"/>
      <c r="IB39" s="370"/>
      <c r="IC39" s="370"/>
      <c r="ID39" s="370"/>
      <c r="IE39" s="370"/>
      <c r="IF39" s="370"/>
      <c r="IG39" s="370"/>
      <c r="IH39" s="370"/>
      <c r="II39" s="370"/>
      <c r="IJ39" s="370"/>
      <c r="IK39" s="370"/>
      <c r="IL39" s="370"/>
      <c r="IM39" s="370"/>
      <c r="IN39" s="370"/>
      <c r="IO39" s="370"/>
      <c r="IP39" s="370"/>
      <c r="IQ39" s="370"/>
      <c r="IR39" s="370"/>
      <c r="IS39" s="370"/>
      <c r="IT39" s="370"/>
      <c r="IU39" s="370"/>
      <c r="IV39" s="370"/>
      <c r="IW39" s="370"/>
      <c r="IX39" s="370"/>
      <c r="IY39" s="370"/>
      <c r="IZ39" s="370"/>
      <c r="JA39" s="370"/>
      <c r="JB39" s="370"/>
      <c r="JC39" s="370"/>
      <c r="JD39" s="370"/>
      <c r="JE39" s="370"/>
      <c r="JF39" s="370"/>
      <c r="JG39" s="370"/>
      <c r="JH39" s="370"/>
      <c r="JI39" s="370"/>
      <c r="JJ39" s="370"/>
      <c r="JK39" s="370"/>
      <c r="JL39" s="370"/>
      <c r="JM39" s="370"/>
      <c r="JN39" s="370"/>
      <c r="JO39" s="370"/>
      <c r="JP39" s="370"/>
      <c r="JQ39" s="370"/>
      <c r="JR39" s="370"/>
      <c r="JS39" s="370"/>
      <c r="JT39" s="370"/>
      <c r="JU39" s="370"/>
      <c r="JV39" s="370"/>
      <c r="JW39" s="370"/>
      <c r="JX39" s="370"/>
      <c r="JY39" s="370"/>
      <c r="JZ39" s="370"/>
      <c r="KA39" s="370"/>
      <c r="KB39" s="370"/>
      <c r="KC39" s="370"/>
      <c r="KD39" s="370"/>
      <c r="KE39" s="370"/>
      <c r="KF39" s="370"/>
      <c r="KG39" s="370"/>
      <c r="KH39" s="370"/>
      <c r="KI39" s="370"/>
      <c r="KJ39" s="370"/>
      <c r="KK39" s="370"/>
      <c r="KL39" s="370"/>
      <c r="KM39" s="370"/>
      <c r="KN39" s="370"/>
      <c r="KO39" s="370"/>
      <c r="KP39" s="370"/>
      <c r="KQ39" s="370"/>
      <c r="KR39" s="370"/>
      <c r="KS39" s="370"/>
      <c r="KT39" s="370"/>
      <c r="KU39" s="370"/>
      <c r="KV39" s="370"/>
      <c r="KW39" s="370"/>
      <c r="KX39" s="370"/>
      <c r="KY39" s="370"/>
      <c r="KZ39" s="370"/>
      <c r="LA39" s="370"/>
      <c r="LB39" s="370"/>
      <c r="LC39" s="370"/>
      <c r="LD39" s="370"/>
      <c r="LE39" s="370"/>
      <c r="LF39" s="370"/>
      <c r="LG39" s="370"/>
      <c r="LH39" s="370"/>
      <c r="LI39" s="370"/>
      <c r="LJ39" s="370"/>
      <c r="LK39" s="370"/>
      <c r="LL39" s="370"/>
      <c r="LM39" s="370"/>
      <c r="LN39" s="370"/>
      <c r="LO39" s="370"/>
      <c r="LP39" s="370"/>
      <c r="LQ39" s="370"/>
      <c r="LR39" s="370"/>
      <c r="LS39" s="370"/>
      <c r="LT39" s="370"/>
      <c r="LU39" s="370"/>
      <c r="LV39" s="370"/>
      <c r="LW39" s="370"/>
      <c r="LX39" s="370"/>
      <c r="LY39" s="370"/>
      <c r="LZ39" s="370"/>
      <c r="MA39" s="370"/>
      <c r="MB39" s="370"/>
      <c r="MC39" s="370"/>
      <c r="MD39" s="370"/>
      <c r="ME39" s="370"/>
      <c r="MF39" s="370"/>
      <c r="MG39" s="370"/>
      <c r="MH39" s="370"/>
      <c r="MI39" s="370"/>
      <c r="MJ39" s="370"/>
      <c r="MK39" s="370"/>
      <c r="ML39" s="370"/>
      <c r="MM39" s="370"/>
      <c r="MN39" s="370"/>
      <c r="MO39" s="370"/>
      <c r="MP39" s="370"/>
      <c r="MQ39" s="370"/>
      <c r="MR39" s="370"/>
      <c r="MS39" s="370"/>
      <c r="MT39" s="370"/>
      <c r="MU39" s="370"/>
      <c r="MV39" s="370"/>
      <c r="MW39" s="370"/>
      <c r="MX39" s="370"/>
      <c r="MY39" s="370"/>
      <c r="MZ39" s="370"/>
      <c r="NA39" s="370"/>
      <c r="NB39" s="370"/>
      <c r="NC39" s="370"/>
      <c r="ND39" s="370"/>
      <c r="NE39" s="370"/>
      <c r="NF39" s="370"/>
      <c r="NG39" s="370"/>
      <c r="NH39" s="370"/>
      <c r="NI39" s="370"/>
      <c r="NJ39" s="370"/>
      <c r="NK39" s="370"/>
      <c r="NL39" s="370"/>
      <c r="NM39" s="370"/>
      <c r="NN39" s="370"/>
      <c r="NO39" s="370"/>
      <c r="NP39" s="370"/>
      <c r="NQ39" s="370"/>
      <c r="NR39" s="370"/>
      <c r="NS39" s="370"/>
      <c r="NT39" s="370"/>
      <c r="NU39" s="370"/>
      <c r="NV39" s="370"/>
      <c r="NW39" s="370"/>
      <c r="NX39" s="370"/>
      <c r="NY39" s="370"/>
      <c r="NZ39" s="370"/>
      <c r="OA39" s="370"/>
      <c r="OB39" s="370"/>
      <c r="OC39" s="370"/>
      <c r="OD39" s="370"/>
      <c r="OE39" s="370"/>
      <c r="OF39" s="370"/>
      <c r="OG39" s="370"/>
      <c r="OH39" s="370"/>
      <c r="OI39" s="370"/>
      <c r="OJ39" s="370"/>
      <c r="OK39" s="370"/>
      <c r="OL39" s="370"/>
      <c r="OM39" s="370"/>
      <c r="ON39" s="370"/>
      <c r="OO39" s="370"/>
      <c r="OP39" s="370"/>
      <c r="OQ39" s="370"/>
      <c r="OR39" s="370"/>
      <c r="OS39" s="370"/>
      <c r="OT39" s="370"/>
      <c r="OU39" s="370"/>
      <c r="OV39" s="370"/>
      <c r="OW39" s="370"/>
      <c r="OX39" s="370"/>
      <c r="OY39" s="370"/>
      <c r="OZ39" s="370"/>
      <c r="PA39" s="370"/>
      <c r="PB39" s="370"/>
      <c r="PC39" s="370"/>
      <c r="PD39" s="370"/>
      <c r="PE39" s="370"/>
      <c r="PF39" s="370"/>
      <c r="PG39" s="370"/>
      <c r="PH39" s="370"/>
      <c r="PI39" s="370"/>
      <c r="PJ39" s="370"/>
      <c r="PK39" s="370"/>
      <c r="PL39" s="370"/>
      <c r="PM39" s="370"/>
      <c r="PN39" s="370"/>
      <c r="PO39" s="370"/>
      <c r="PP39" s="370"/>
      <c r="PQ39" s="370"/>
      <c r="PR39" s="370"/>
      <c r="PS39" s="370"/>
      <c r="PT39" s="370"/>
      <c r="PU39" s="370"/>
      <c r="PV39" s="370"/>
      <c r="PW39" s="370"/>
      <c r="PX39" s="370"/>
      <c r="PY39" s="370"/>
      <c r="PZ39" s="370"/>
      <c r="QA39" s="370"/>
      <c r="QB39" s="370"/>
      <c r="QC39" s="370"/>
      <c r="QD39" s="370"/>
      <c r="QE39" s="370"/>
      <c r="QF39" s="370"/>
      <c r="QG39" s="370"/>
      <c r="QH39" s="370"/>
      <c r="QI39" s="370"/>
      <c r="QJ39" s="370"/>
      <c r="QK39" s="370"/>
      <c r="QL39" s="370"/>
      <c r="QM39" s="370"/>
      <c r="QN39" s="370"/>
      <c r="QO39" s="370"/>
      <c r="QP39" s="370"/>
      <c r="QQ39" s="370"/>
      <c r="QR39" s="370"/>
      <c r="QS39" s="370"/>
      <c r="QT39" s="370"/>
      <c r="QU39" s="370"/>
      <c r="QV39" s="370"/>
      <c r="QW39" s="370"/>
      <c r="QX39" s="370"/>
      <c r="QY39" s="370"/>
      <c r="QZ39" s="370"/>
      <c r="RA39" s="370"/>
      <c r="RB39" s="370"/>
      <c r="RC39" s="370"/>
      <c r="RD39" s="370"/>
      <c r="RE39" s="370"/>
      <c r="RF39" s="370"/>
      <c r="RG39" s="370"/>
      <c r="RH39" s="370"/>
      <c r="RI39" s="370"/>
      <c r="RJ39" s="370"/>
      <c r="RK39" s="370"/>
      <c r="RL39" s="370"/>
      <c r="RM39" s="370"/>
      <c r="RN39" s="370"/>
      <c r="RO39" s="370"/>
      <c r="RP39" s="370"/>
      <c r="RQ39" s="370"/>
      <c r="RR39" s="370"/>
      <c r="RS39" s="370"/>
      <c r="RT39" s="370"/>
      <c r="RU39" s="370"/>
      <c r="RV39" s="370"/>
      <c r="RW39" s="370"/>
      <c r="RX39" s="370"/>
      <c r="RY39" s="370"/>
      <c r="RZ39" s="370"/>
      <c r="SA39" s="370"/>
      <c r="SB39" s="370"/>
      <c r="SC39" s="370"/>
      <c r="SD39" s="370"/>
      <c r="SE39" s="370"/>
      <c r="SF39" s="370"/>
      <c r="SG39" s="370"/>
      <c r="SH39" s="370"/>
      <c r="SI39" s="370"/>
      <c r="SJ39" s="370"/>
      <c r="SK39" s="370"/>
      <c r="SL39" s="370"/>
      <c r="SM39" s="370"/>
      <c r="SN39" s="370"/>
      <c r="SO39" s="370"/>
      <c r="SP39" s="370"/>
      <c r="SQ39" s="370"/>
      <c r="SR39" s="370"/>
      <c r="SS39" s="370"/>
      <c r="ST39" s="370"/>
      <c r="SU39" s="370"/>
      <c r="SV39" s="370"/>
      <c r="SW39" s="370"/>
      <c r="SX39" s="370"/>
      <c r="SY39" s="370"/>
      <c r="SZ39" s="370"/>
      <c r="TA39" s="370"/>
      <c r="TB39" s="370"/>
      <c r="TC39" s="370"/>
      <c r="TD39" s="370"/>
      <c r="TE39" s="370"/>
      <c r="TF39" s="370"/>
      <c r="TG39" s="370"/>
      <c r="TH39" s="370"/>
      <c r="TI39" s="370"/>
      <c r="TJ39" s="370"/>
      <c r="TK39" s="370"/>
      <c r="TL39" s="370"/>
      <c r="TM39" s="370"/>
      <c r="TN39" s="370"/>
      <c r="TO39" s="370"/>
      <c r="TP39" s="370"/>
      <c r="TQ39" s="370"/>
      <c r="TR39" s="370"/>
      <c r="TS39" s="370"/>
      <c r="TT39" s="370"/>
      <c r="TU39" s="370"/>
      <c r="TV39" s="370"/>
      <c r="TW39" s="370"/>
      <c r="TX39" s="370"/>
      <c r="TY39" s="370"/>
      <c r="TZ39" s="370"/>
      <c r="UA39" s="370"/>
      <c r="UB39" s="370"/>
      <c r="UC39" s="370"/>
      <c r="UD39" s="370"/>
      <c r="UE39" s="370"/>
      <c r="UF39" s="370"/>
      <c r="UG39" s="370"/>
      <c r="UH39" s="370"/>
      <c r="UI39" s="370"/>
      <c r="UJ39" s="370"/>
      <c r="UK39" s="370"/>
      <c r="UL39" s="370"/>
      <c r="UM39" s="370"/>
      <c r="UN39" s="370"/>
      <c r="UO39" s="370"/>
      <c r="UP39" s="370"/>
      <c r="UQ39" s="370"/>
      <c r="UR39" s="370"/>
      <c r="US39" s="370"/>
      <c r="UT39" s="370"/>
      <c r="UU39" s="370"/>
      <c r="UV39" s="370"/>
      <c r="UW39" s="370"/>
      <c r="UX39" s="370"/>
      <c r="UY39" s="370"/>
      <c r="UZ39" s="370"/>
      <c r="VA39" s="370"/>
      <c r="VB39" s="370"/>
      <c r="VC39" s="370"/>
      <c r="VD39" s="370"/>
      <c r="VE39" s="370"/>
      <c r="VF39" s="370"/>
      <c r="VG39" s="370"/>
      <c r="VH39" s="370"/>
      <c r="VI39" s="370"/>
      <c r="VJ39" s="370"/>
      <c r="VK39" s="370"/>
      <c r="VL39" s="370"/>
      <c r="VM39" s="370"/>
      <c r="VN39" s="370"/>
      <c r="VO39" s="370"/>
      <c r="VP39" s="370"/>
      <c r="VQ39" s="370"/>
      <c r="VR39" s="370"/>
      <c r="VS39" s="370"/>
      <c r="VT39" s="370"/>
      <c r="VU39" s="370"/>
      <c r="VV39" s="370"/>
      <c r="VW39" s="370"/>
      <c r="VX39" s="370"/>
      <c r="VY39" s="370"/>
      <c r="VZ39" s="370"/>
      <c r="WA39" s="370"/>
      <c r="WB39" s="370"/>
      <c r="WC39" s="370"/>
      <c r="WD39" s="370"/>
      <c r="WE39" s="370"/>
      <c r="WF39" s="370"/>
      <c r="WG39" s="370"/>
      <c r="WH39" s="370"/>
      <c r="WI39" s="370"/>
      <c r="WJ39" s="370"/>
      <c r="WK39" s="370"/>
      <c r="WL39" s="370"/>
      <c r="WM39" s="370"/>
      <c r="WN39" s="370"/>
      <c r="WO39" s="370"/>
      <c r="WP39" s="370"/>
      <c r="WQ39" s="370"/>
      <c r="WR39" s="370"/>
      <c r="WS39" s="370"/>
      <c r="WT39" s="370"/>
      <c r="WU39" s="370"/>
      <c r="WV39" s="370"/>
      <c r="WW39" s="370"/>
      <c r="WX39" s="370"/>
      <c r="WY39" s="370"/>
      <c r="WZ39" s="370"/>
      <c r="XA39" s="370"/>
      <c r="XB39" s="370"/>
      <c r="XC39" s="370"/>
      <c r="XD39" s="370"/>
      <c r="XE39" s="370"/>
      <c r="XF39" s="370"/>
      <c r="XG39" s="370"/>
      <c r="XH39" s="370"/>
      <c r="XI39" s="370"/>
      <c r="XJ39" s="370"/>
      <c r="XK39" s="370"/>
      <c r="XL39" s="370"/>
      <c r="XM39" s="370"/>
      <c r="XN39" s="370"/>
      <c r="XO39" s="370"/>
      <c r="XP39" s="370"/>
      <c r="XQ39" s="370"/>
      <c r="XR39" s="370"/>
      <c r="XS39" s="370"/>
      <c r="XT39" s="370"/>
      <c r="XU39" s="370"/>
      <c r="XV39" s="370"/>
      <c r="XW39" s="370"/>
      <c r="XX39" s="370"/>
      <c r="XY39" s="370"/>
      <c r="XZ39" s="370"/>
      <c r="YA39" s="370"/>
      <c r="YB39" s="370"/>
      <c r="YC39" s="370"/>
      <c r="YD39" s="370"/>
      <c r="YE39" s="370"/>
      <c r="YF39" s="370"/>
      <c r="YG39" s="370"/>
      <c r="YH39" s="370"/>
      <c r="YI39" s="370"/>
      <c r="YJ39" s="370"/>
      <c r="YK39" s="370"/>
      <c r="YL39" s="370"/>
      <c r="YM39" s="370"/>
      <c r="YN39" s="370"/>
      <c r="YO39" s="370"/>
      <c r="YP39" s="370"/>
      <c r="YQ39" s="370"/>
      <c r="YR39" s="370"/>
      <c r="YS39" s="370"/>
      <c r="YT39" s="370"/>
      <c r="YU39" s="370"/>
      <c r="YV39" s="370"/>
      <c r="YW39" s="370"/>
      <c r="YX39" s="370"/>
      <c r="YY39" s="370"/>
      <c r="YZ39" s="370"/>
      <c r="ZA39" s="370"/>
      <c r="ZB39" s="370"/>
      <c r="ZC39" s="370"/>
      <c r="ZD39" s="370"/>
      <c r="ZE39" s="370"/>
      <c r="ZF39" s="370"/>
      <c r="ZG39" s="370"/>
      <c r="ZH39" s="370"/>
      <c r="ZI39" s="370"/>
      <c r="ZJ39" s="370"/>
      <c r="ZK39" s="370"/>
      <c r="ZL39" s="370"/>
      <c r="ZM39" s="370"/>
      <c r="ZN39" s="370"/>
      <c r="ZO39" s="370"/>
      <c r="ZP39" s="370"/>
      <c r="ZQ39" s="370"/>
      <c r="ZR39" s="370"/>
      <c r="ZS39" s="370"/>
      <c r="ZT39" s="370"/>
      <c r="ZU39" s="370"/>
      <c r="ZV39" s="370"/>
      <c r="ZW39" s="370"/>
      <c r="ZX39" s="370"/>
      <c r="ZY39" s="370"/>
      <c r="ZZ39" s="370"/>
      <c r="AAA39" s="370"/>
      <c r="AAB39" s="370"/>
      <c r="AAC39" s="370"/>
      <c r="AAD39" s="370"/>
      <c r="AAE39" s="370"/>
      <c r="AAF39" s="370"/>
      <c r="AAG39" s="370"/>
      <c r="AAH39" s="370"/>
      <c r="AAI39" s="370"/>
      <c r="AAJ39" s="370"/>
      <c r="AAK39" s="370"/>
      <c r="AAL39" s="370"/>
      <c r="AAM39" s="370"/>
      <c r="AAN39" s="370"/>
      <c r="AAO39" s="370"/>
      <c r="AAP39" s="370"/>
      <c r="AAQ39" s="370"/>
      <c r="AAR39" s="370"/>
      <c r="AAS39" s="370"/>
      <c r="AAT39" s="370"/>
      <c r="AAU39" s="370"/>
      <c r="AAV39" s="370"/>
      <c r="AAW39" s="370"/>
      <c r="AAX39" s="370"/>
      <c r="AAY39" s="370"/>
      <c r="AAZ39" s="370"/>
      <c r="ABA39" s="370"/>
      <c r="ABB39" s="370"/>
      <c r="ABC39" s="370"/>
      <c r="ABD39" s="370"/>
      <c r="ABE39" s="370"/>
      <c r="ABF39" s="370"/>
      <c r="ABG39" s="370"/>
      <c r="ABH39" s="370"/>
      <c r="ABI39" s="370"/>
      <c r="ABJ39" s="370"/>
      <c r="ABK39" s="370"/>
      <c r="ABL39" s="370"/>
      <c r="ABM39" s="370"/>
      <c r="ABN39" s="370"/>
      <c r="ABO39" s="370"/>
      <c r="ABP39" s="370"/>
      <c r="ABQ39" s="370"/>
      <c r="ABR39" s="370"/>
      <c r="ABS39" s="370"/>
      <c r="ABT39" s="370"/>
      <c r="ABU39" s="370"/>
      <c r="ABV39" s="370"/>
      <c r="ABW39" s="370"/>
      <c r="ABX39" s="370"/>
      <c r="ABY39" s="370"/>
      <c r="ABZ39" s="370"/>
      <c r="ACA39" s="370"/>
      <c r="ACB39" s="370"/>
      <c r="ACC39" s="370"/>
      <c r="ACD39" s="370"/>
      <c r="ACE39" s="370"/>
      <c r="ACF39" s="370"/>
      <c r="ACG39" s="370"/>
      <c r="ACH39" s="370"/>
      <c r="ACI39" s="370"/>
      <c r="ACJ39" s="370"/>
      <c r="ACK39" s="370"/>
      <c r="ACL39" s="370"/>
      <c r="ACM39" s="370"/>
      <c r="ACN39" s="370"/>
      <c r="ACO39" s="370"/>
      <c r="ACP39" s="370"/>
      <c r="ACQ39" s="370"/>
      <c r="ACR39" s="370"/>
      <c r="ACS39" s="370"/>
      <c r="ACT39" s="370"/>
      <c r="ACU39" s="370"/>
      <c r="ACV39" s="370"/>
      <c r="ACW39" s="370"/>
      <c r="ACX39" s="370"/>
      <c r="ACY39" s="370"/>
      <c r="ACZ39" s="370"/>
      <c r="ADA39" s="370"/>
      <c r="ADB39" s="370"/>
      <c r="ADC39" s="370"/>
      <c r="ADD39" s="370"/>
      <c r="ADE39" s="370"/>
      <c r="ADF39" s="370"/>
      <c r="ADG39" s="370"/>
      <c r="ADH39" s="370"/>
      <c r="ADI39" s="370"/>
      <c r="ADJ39" s="370"/>
      <c r="ADK39" s="370"/>
      <c r="ADL39" s="370"/>
      <c r="ADM39" s="370"/>
      <c r="ADN39" s="370"/>
      <c r="ADO39" s="370"/>
      <c r="ADP39" s="370"/>
      <c r="ADQ39" s="370"/>
      <c r="ADR39" s="370"/>
      <c r="ADS39" s="370"/>
      <c r="ADT39" s="370"/>
      <c r="ADU39" s="370"/>
      <c r="ADV39" s="370"/>
      <c r="ADW39" s="370"/>
      <c r="ADX39" s="370"/>
      <c r="ADY39" s="370"/>
      <c r="ADZ39" s="370"/>
      <c r="AEA39" s="370"/>
      <c r="AEB39" s="370"/>
      <c r="AEC39" s="370"/>
      <c r="AED39" s="370"/>
      <c r="AEE39" s="370"/>
      <c r="AEF39" s="370"/>
      <c r="AEG39" s="370"/>
      <c r="AEH39" s="370"/>
      <c r="AEI39" s="370"/>
      <c r="AEJ39" s="370"/>
      <c r="AEK39" s="370"/>
      <c r="AEL39" s="370"/>
      <c r="AEM39" s="370"/>
      <c r="AEN39" s="370"/>
      <c r="AEO39" s="370"/>
      <c r="AEP39" s="370"/>
      <c r="AEQ39" s="370"/>
      <c r="AER39" s="370"/>
      <c r="AES39" s="370"/>
      <c r="AET39" s="370"/>
      <c r="AEU39" s="370"/>
      <c r="AEV39" s="370"/>
      <c r="AEW39" s="370"/>
      <c r="AEX39" s="370"/>
      <c r="AEY39" s="370"/>
      <c r="AEZ39" s="370"/>
      <c r="AFA39" s="370"/>
      <c r="AFB39" s="370"/>
      <c r="AFC39" s="370"/>
      <c r="AFD39" s="370"/>
      <c r="AFE39" s="370"/>
      <c r="AFF39" s="370"/>
      <c r="AFG39" s="370"/>
      <c r="AFH39" s="370"/>
      <c r="AFI39" s="370"/>
      <c r="AFJ39" s="370"/>
      <c r="AFK39" s="370"/>
      <c r="AFL39" s="370"/>
      <c r="AFM39" s="370"/>
      <c r="AFN39" s="370"/>
      <c r="AFO39" s="370"/>
      <c r="AFP39" s="370"/>
      <c r="AFQ39" s="370"/>
      <c r="AFR39" s="370"/>
      <c r="AFS39" s="370"/>
      <c r="AFT39" s="370"/>
      <c r="AFU39" s="370"/>
      <c r="AFV39" s="370"/>
      <c r="AFW39" s="370"/>
      <c r="AFX39" s="370"/>
      <c r="AFY39" s="370"/>
      <c r="AFZ39" s="370"/>
      <c r="AGA39" s="370"/>
      <c r="AGB39" s="370"/>
      <c r="AGC39" s="370"/>
      <c r="AGD39" s="370"/>
      <c r="AGE39" s="370"/>
      <c r="AGF39" s="370"/>
      <c r="AGG39" s="370"/>
      <c r="AGH39" s="370"/>
      <c r="AGI39" s="370"/>
      <c r="AGJ39" s="370"/>
      <c r="AGK39" s="370"/>
      <c r="AGL39" s="370"/>
      <c r="AGM39" s="370"/>
      <c r="AGN39" s="370"/>
      <c r="AGO39" s="370"/>
      <c r="AGP39" s="370"/>
      <c r="AGQ39" s="370"/>
      <c r="AGR39" s="370"/>
      <c r="AGS39" s="370"/>
      <c r="AGT39" s="370"/>
      <c r="AGU39" s="370"/>
      <c r="AGV39" s="370"/>
      <c r="AGW39" s="370"/>
      <c r="AGX39" s="370"/>
      <c r="AGY39" s="370"/>
      <c r="AGZ39" s="370"/>
      <c r="AHA39" s="370"/>
      <c r="AHB39" s="370"/>
      <c r="AHC39" s="370"/>
      <c r="AHD39" s="370"/>
      <c r="AHE39" s="370"/>
      <c r="AHF39" s="370"/>
      <c r="AHG39" s="370"/>
      <c r="AHH39" s="370"/>
      <c r="AHI39" s="370"/>
      <c r="AHJ39" s="370"/>
      <c r="AHK39" s="370"/>
      <c r="AHL39" s="370"/>
      <c r="AHM39" s="370"/>
      <c r="AHN39" s="370"/>
      <c r="AHO39" s="370"/>
      <c r="AHP39" s="370"/>
      <c r="AHQ39" s="370"/>
      <c r="AHR39" s="370"/>
      <c r="AHS39" s="370"/>
      <c r="AHT39" s="370"/>
      <c r="AHU39" s="370"/>
      <c r="AHV39" s="370"/>
      <c r="AHW39" s="370"/>
      <c r="AHX39" s="370"/>
      <c r="AHY39" s="370"/>
      <c r="AHZ39" s="370"/>
      <c r="AIA39" s="370"/>
      <c r="AIB39" s="370"/>
      <c r="AIC39" s="370"/>
      <c r="AID39" s="370"/>
      <c r="AIE39" s="370"/>
      <c r="AIF39" s="370"/>
      <c r="AIG39" s="370"/>
      <c r="AIH39" s="370"/>
      <c r="AII39" s="370"/>
      <c r="AIJ39" s="370"/>
      <c r="AIK39" s="370"/>
      <c r="AIL39" s="370"/>
      <c r="AIM39" s="370"/>
      <c r="AIN39" s="370"/>
      <c r="AIO39" s="370"/>
      <c r="AIP39" s="370"/>
      <c r="AIQ39" s="370"/>
      <c r="AIR39" s="370"/>
      <c r="AIS39" s="370"/>
      <c r="AIT39" s="370"/>
      <c r="AIU39" s="370"/>
      <c r="AIV39" s="370"/>
      <c r="AIW39" s="370"/>
      <c r="AIX39" s="370"/>
      <c r="AIY39" s="370"/>
      <c r="AIZ39" s="370"/>
      <c r="AJA39" s="370"/>
      <c r="AJB39" s="370"/>
      <c r="AJC39" s="370"/>
      <c r="AJD39" s="370"/>
      <c r="AJE39" s="370"/>
      <c r="AJF39" s="370"/>
      <c r="AJG39" s="370"/>
      <c r="AJH39" s="370"/>
      <c r="AJI39" s="370"/>
      <c r="AJJ39" s="370"/>
      <c r="AJK39" s="370"/>
      <c r="AJL39" s="370"/>
      <c r="AJM39" s="370"/>
      <c r="AJN39" s="370"/>
      <c r="AJO39" s="370"/>
      <c r="AJP39" s="370"/>
      <c r="AJQ39" s="370"/>
      <c r="AJR39" s="370"/>
      <c r="AJS39" s="370"/>
      <c r="AJT39" s="370"/>
      <c r="AJU39" s="370"/>
      <c r="AJV39" s="370"/>
      <c r="AJW39" s="370"/>
      <c r="AJX39" s="370"/>
      <c r="AJY39" s="370"/>
      <c r="AJZ39" s="370"/>
      <c r="AKA39" s="370"/>
      <c r="AKB39" s="370"/>
      <c r="AKC39" s="370"/>
      <c r="AKD39" s="370"/>
      <c r="AKE39" s="370"/>
      <c r="AKF39" s="370"/>
      <c r="AKG39" s="370"/>
      <c r="AKH39" s="370"/>
      <c r="AKI39" s="370"/>
      <c r="AKJ39" s="370"/>
      <c r="AKK39" s="370"/>
      <c r="AKL39" s="370"/>
      <c r="AKM39" s="370"/>
      <c r="AKN39" s="370"/>
      <c r="AKO39" s="370"/>
      <c r="AKP39" s="370"/>
      <c r="AKQ39" s="370"/>
      <c r="AKR39" s="370"/>
      <c r="AKS39" s="370"/>
      <c r="AKT39" s="370"/>
      <c r="AKU39" s="370"/>
      <c r="AKV39" s="370"/>
      <c r="AKW39" s="370"/>
      <c r="AKX39" s="370"/>
      <c r="AKY39" s="370"/>
      <c r="AKZ39" s="370"/>
      <c r="ALA39" s="370"/>
      <c r="ALB39" s="370"/>
      <c r="ALC39" s="370"/>
      <c r="ALD39" s="370"/>
      <c r="ALE39" s="370"/>
      <c r="ALF39" s="370"/>
      <c r="ALG39" s="370"/>
      <c r="ALH39" s="370"/>
      <c r="ALI39" s="370"/>
      <c r="ALJ39" s="370"/>
      <c r="ALK39" s="370"/>
      <c r="ALL39" s="370"/>
      <c r="ALM39" s="370"/>
      <c r="ALN39" s="370"/>
      <c r="ALO39" s="370"/>
      <c r="ALP39" s="370"/>
      <c r="ALQ39" s="370"/>
      <c r="ALR39" s="370"/>
      <c r="ALS39" s="370"/>
      <c r="ALT39" s="370"/>
      <c r="ALU39" s="370"/>
      <c r="ALV39" s="370"/>
      <c r="ALW39" s="370"/>
      <c r="ALX39" s="370"/>
      <c r="ALY39" s="370"/>
      <c r="ALZ39" s="370"/>
      <c r="AMA39" s="370"/>
      <c r="AMB39" s="370"/>
      <c r="AMC39" s="370"/>
      <c r="AMD39" s="370"/>
      <c r="AME39" s="370"/>
      <c r="AMF39" s="370"/>
      <c r="AMG39" s="370"/>
      <c r="AMH39" s="370"/>
      <c r="AMI39" s="370"/>
      <c r="AMJ39" s="370"/>
      <c r="AMK39" s="370"/>
      <c r="AML39" s="370"/>
      <c r="AMM39" s="370"/>
      <c r="AMN39" s="370"/>
      <c r="AMO39" s="370"/>
      <c r="AMP39" s="370"/>
      <c r="AMQ39" s="370"/>
      <c r="AMR39" s="370"/>
      <c r="AMS39" s="370"/>
      <c r="AMT39" s="370"/>
      <c r="AMU39" s="370"/>
      <c r="AMV39" s="370"/>
      <c r="AMW39" s="370"/>
      <c r="AMX39" s="370"/>
      <c r="AMY39" s="370"/>
      <c r="AMZ39" s="370"/>
      <c r="ANA39" s="370"/>
      <c r="ANB39" s="370"/>
      <c r="ANC39" s="370"/>
      <c r="AND39" s="370"/>
      <c r="ANE39" s="370"/>
      <c r="ANF39" s="370"/>
      <c r="ANG39" s="370"/>
      <c r="ANH39" s="370"/>
      <c r="ANI39" s="370"/>
      <c r="ANJ39" s="370"/>
      <c r="ANK39" s="370"/>
      <c r="ANL39" s="370"/>
      <c r="ANM39" s="370"/>
      <c r="ANN39" s="370"/>
      <c r="ANO39" s="370"/>
      <c r="ANP39" s="370"/>
      <c r="ANQ39" s="370"/>
      <c r="ANR39" s="370"/>
      <c r="ANS39" s="370"/>
      <c r="ANT39" s="370"/>
      <c r="ANU39" s="370"/>
      <c r="ANV39" s="370"/>
      <c r="ANW39" s="370"/>
      <c r="ANX39" s="370"/>
      <c r="ANY39" s="370"/>
      <c r="ANZ39" s="370"/>
      <c r="AOA39" s="370"/>
      <c r="AOB39" s="370"/>
      <c r="AOC39" s="370"/>
      <c r="AOD39" s="370"/>
      <c r="AOE39" s="370"/>
      <c r="AOF39" s="370"/>
      <c r="AOG39" s="370"/>
      <c r="AOH39" s="370"/>
      <c r="AOI39" s="370"/>
      <c r="AOJ39" s="370"/>
      <c r="AOK39" s="370"/>
      <c r="AOL39" s="370"/>
      <c r="AOM39" s="370"/>
      <c r="AON39" s="370"/>
      <c r="AOO39" s="370"/>
      <c r="AOP39" s="370"/>
      <c r="AOQ39" s="370"/>
      <c r="AOR39" s="370"/>
      <c r="AOS39" s="370"/>
      <c r="AOT39" s="370"/>
      <c r="AOU39" s="370"/>
      <c r="AOV39" s="370"/>
      <c r="AOW39" s="370"/>
      <c r="AOX39" s="370"/>
      <c r="AOY39" s="370"/>
      <c r="AOZ39" s="370"/>
      <c r="APA39" s="370"/>
      <c r="APB39" s="370"/>
      <c r="APC39" s="370"/>
      <c r="APD39" s="370"/>
      <c r="APE39" s="370"/>
      <c r="APF39" s="370"/>
      <c r="APG39" s="370"/>
      <c r="APH39" s="370"/>
      <c r="API39" s="370"/>
      <c r="APJ39" s="370"/>
      <c r="APK39" s="370"/>
      <c r="APL39" s="370"/>
      <c r="APM39" s="370"/>
      <c r="APN39" s="370"/>
      <c r="APO39" s="370"/>
      <c r="APP39" s="370"/>
      <c r="APQ39" s="370"/>
      <c r="APR39" s="370"/>
      <c r="APS39" s="370"/>
      <c r="APT39" s="370"/>
      <c r="APU39" s="370"/>
      <c r="APV39" s="370"/>
      <c r="APW39" s="370"/>
      <c r="APX39" s="370"/>
      <c r="APY39" s="370"/>
      <c r="APZ39" s="370"/>
      <c r="AQA39" s="370"/>
      <c r="AQB39" s="370"/>
      <c r="AQC39" s="370"/>
      <c r="AQD39" s="370"/>
      <c r="AQE39" s="370"/>
      <c r="AQF39" s="370"/>
      <c r="AQG39" s="370"/>
      <c r="AQH39" s="370"/>
      <c r="AQI39" s="370"/>
      <c r="AQJ39" s="370"/>
      <c r="AQK39" s="370"/>
      <c r="AQL39" s="370"/>
      <c r="AQM39" s="370"/>
      <c r="AQN39" s="370"/>
      <c r="AQO39" s="370"/>
      <c r="AQP39" s="370"/>
      <c r="AQQ39" s="370"/>
      <c r="AQR39" s="370"/>
      <c r="AQS39" s="370"/>
      <c r="AQT39" s="370"/>
      <c r="AQU39" s="370"/>
      <c r="AQV39" s="370"/>
      <c r="AQW39" s="370"/>
      <c r="AQX39" s="370"/>
      <c r="AQY39" s="370"/>
      <c r="AQZ39" s="370"/>
      <c r="ARA39" s="370"/>
      <c r="ARB39" s="370"/>
      <c r="ARC39" s="370"/>
      <c r="ARD39" s="370"/>
      <c r="ARE39" s="370"/>
      <c r="ARF39" s="370"/>
      <c r="ARG39" s="370"/>
      <c r="ARH39" s="370"/>
      <c r="ARI39" s="370"/>
      <c r="ARJ39" s="370"/>
      <c r="ARK39" s="370"/>
      <c r="ARL39" s="370"/>
      <c r="ARM39" s="370"/>
      <c r="ARN39" s="370"/>
      <c r="ARO39" s="370"/>
      <c r="ARP39" s="370"/>
      <c r="ARQ39" s="370"/>
      <c r="ARR39" s="370"/>
      <c r="ARS39" s="370"/>
      <c r="ART39" s="370"/>
      <c r="ARU39" s="370"/>
      <c r="ARV39" s="370"/>
      <c r="ARW39" s="370"/>
      <c r="ARX39" s="370"/>
      <c r="ARY39" s="370"/>
      <c r="ARZ39" s="370"/>
      <c r="ASA39" s="370"/>
      <c r="ASB39" s="370"/>
      <c r="ASC39" s="370"/>
      <c r="ASD39" s="370"/>
      <c r="ASE39" s="370"/>
      <c r="ASF39" s="370"/>
      <c r="ASG39" s="370"/>
      <c r="ASH39" s="370"/>
      <c r="ASI39" s="370"/>
      <c r="ASJ39" s="370"/>
      <c r="ASK39" s="370"/>
      <c r="ASL39" s="370"/>
      <c r="ASM39" s="370"/>
      <c r="ASN39" s="370"/>
      <c r="ASO39" s="370"/>
      <c r="ASP39" s="370"/>
      <c r="ASQ39" s="370"/>
      <c r="ASR39" s="370"/>
      <c r="ASS39" s="370"/>
      <c r="AST39" s="370"/>
      <c r="ASU39" s="370"/>
      <c r="ASV39" s="370"/>
      <c r="ASW39" s="370"/>
      <c r="ASX39" s="370"/>
      <c r="ASY39" s="370"/>
      <c r="ASZ39" s="370"/>
      <c r="ATA39" s="370"/>
      <c r="ATB39" s="370"/>
      <c r="ATC39" s="370"/>
      <c r="ATD39" s="370"/>
      <c r="ATE39" s="370"/>
      <c r="ATF39" s="370"/>
      <c r="ATG39" s="370"/>
      <c r="ATH39" s="370"/>
      <c r="ATI39" s="370"/>
      <c r="ATJ39" s="370"/>
      <c r="ATK39" s="370"/>
      <c r="ATL39" s="370"/>
      <c r="ATM39" s="370"/>
      <c r="ATN39" s="370"/>
      <c r="ATO39" s="370"/>
      <c r="ATP39" s="370"/>
      <c r="ATQ39" s="370"/>
      <c r="ATR39" s="370"/>
      <c r="ATS39" s="370"/>
      <c r="ATT39" s="370"/>
      <c r="ATU39" s="370"/>
      <c r="ATV39" s="370"/>
      <c r="ATW39" s="370"/>
      <c r="ATX39" s="370"/>
      <c r="ATY39" s="370"/>
      <c r="ATZ39" s="370"/>
      <c r="AUA39" s="370"/>
      <c r="AUB39" s="370"/>
      <c r="AUC39" s="370"/>
      <c r="AUD39" s="370"/>
      <c r="AUE39" s="370"/>
      <c r="AUF39" s="370"/>
      <c r="AUG39" s="370"/>
      <c r="AUH39" s="370"/>
      <c r="AUI39" s="370"/>
      <c r="AUJ39" s="370"/>
      <c r="AUK39" s="370"/>
      <c r="AUL39" s="370"/>
      <c r="AUM39" s="370"/>
      <c r="AUN39" s="370"/>
      <c r="AUO39" s="370"/>
      <c r="AUP39" s="370"/>
      <c r="AUQ39" s="370"/>
      <c r="AUR39" s="370"/>
      <c r="AUS39" s="370"/>
      <c r="AUT39" s="370"/>
      <c r="AUU39" s="370"/>
      <c r="AUV39" s="370"/>
      <c r="AUW39" s="370"/>
      <c r="AUX39" s="370"/>
      <c r="AUY39" s="370"/>
      <c r="AUZ39" s="370"/>
      <c r="AVA39" s="370"/>
      <c r="AVB39" s="370"/>
      <c r="AVC39" s="370"/>
      <c r="AVD39" s="370"/>
      <c r="AVE39" s="370"/>
      <c r="AVF39" s="370"/>
      <c r="AVG39" s="370"/>
      <c r="AVH39" s="370"/>
      <c r="AVI39" s="370"/>
      <c r="AVJ39" s="370"/>
      <c r="AVK39" s="370"/>
      <c r="AVL39" s="370"/>
      <c r="AVM39" s="370"/>
      <c r="AVN39" s="370"/>
      <c r="AVO39" s="370"/>
      <c r="AVP39" s="370"/>
      <c r="AVQ39" s="370"/>
      <c r="AVR39" s="370"/>
      <c r="AVS39" s="370"/>
      <c r="AVT39" s="370"/>
      <c r="AVU39" s="370"/>
      <c r="AVV39" s="370"/>
      <c r="AVW39" s="370"/>
      <c r="AVX39" s="370"/>
      <c r="AVY39" s="370"/>
      <c r="AVZ39" s="370"/>
      <c r="AWA39" s="370"/>
      <c r="AWB39" s="370"/>
      <c r="AWC39" s="370"/>
      <c r="AWD39" s="370"/>
      <c r="AWE39" s="370"/>
      <c r="AWF39" s="370"/>
      <c r="AWG39" s="370"/>
      <c r="AWH39" s="370"/>
      <c r="AWI39" s="370"/>
      <c r="AWJ39" s="370"/>
      <c r="AWK39" s="370"/>
      <c r="AWL39" s="370"/>
      <c r="AWM39" s="370"/>
      <c r="AWN39" s="370"/>
      <c r="AWO39" s="370"/>
      <c r="AWP39" s="370"/>
      <c r="AWQ39" s="370"/>
      <c r="AWR39" s="370"/>
      <c r="AWS39" s="370"/>
      <c r="AWT39" s="370"/>
      <c r="AWU39" s="370"/>
      <c r="AWV39" s="370"/>
      <c r="AWW39" s="370"/>
      <c r="AWX39" s="370"/>
      <c r="AWY39" s="370"/>
      <c r="AWZ39" s="370"/>
      <c r="AXA39" s="370"/>
      <c r="AXB39" s="370"/>
      <c r="AXC39" s="370"/>
      <c r="AXD39" s="370"/>
      <c r="AXE39" s="370"/>
      <c r="AXF39" s="370"/>
      <c r="AXG39" s="370"/>
      <c r="AXH39" s="370"/>
      <c r="AXI39" s="370"/>
      <c r="AXJ39" s="370"/>
      <c r="AXK39" s="370"/>
      <c r="AXL39" s="370"/>
      <c r="AXM39" s="370"/>
      <c r="AXN39" s="370"/>
      <c r="AXO39" s="370"/>
      <c r="AXP39" s="370"/>
      <c r="AXQ39" s="370"/>
      <c r="AXR39" s="370"/>
      <c r="AXS39" s="370"/>
      <c r="AXT39" s="370"/>
      <c r="AXU39" s="370"/>
      <c r="AXV39" s="370"/>
      <c r="AXW39" s="370"/>
      <c r="AXX39" s="370"/>
      <c r="AXY39" s="370"/>
      <c r="AXZ39" s="370"/>
      <c r="AYA39" s="370"/>
      <c r="AYB39" s="370"/>
      <c r="AYC39" s="370"/>
      <c r="AYD39" s="370"/>
      <c r="AYE39" s="370"/>
      <c r="AYF39" s="370"/>
      <c r="AYG39" s="370"/>
      <c r="AYH39" s="370"/>
      <c r="AYI39" s="370"/>
      <c r="AYJ39" s="370"/>
      <c r="AYK39" s="370"/>
      <c r="AYL39" s="370"/>
      <c r="AYM39" s="370"/>
      <c r="AYN39" s="370"/>
      <c r="AYO39" s="370"/>
      <c r="AYP39" s="370"/>
      <c r="AYQ39" s="370"/>
      <c r="AYR39" s="370"/>
      <c r="AYS39" s="370"/>
      <c r="AYT39" s="370"/>
      <c r="AYU39" s="370"/>
      <c r="AYV39" s="370"/>
      <c r="AYW39" s="370"/>
      <c r="AYX39" s="370"/>
      <c r="AYY39" s="370"/>
      <c r="AYZ39" s="370"/>
      <c r="AZA39" s="370"/>
      <c r="AZB39" s="370"/>
      <c r="AZC39" s="370"/>
      <c r="AZD39" s="370"/>
      <c r="AZE39" s="370"/>
      <c r="AZF39" s="370"/>
      <c r="AZG39" s="370"/>
      <c r="AZH39" s="370"/>
      <c r="AZI39" s="370"/>
      <c r="AZJ39" s="370"/>
      <c r="AZK39" s="370"/>
      <c r="AZL39" s="370"/>
      <c r="AZM39" s="370"/>
      <c r="AZN39" s="370"/>
      <c r="AZO39" s="370"/>
      <c r="AZP39" s="370"/>
      <c r="AZQ39" s="370"/>
      <c r="AZR39" s="370"/>
      <c r="AZS39" s="370"/>
      <c r="AZT39" s="370"/>
      <c r="AZU39" s="370"/>
      <c r="AZV39" s="370"/>
      <c r="AZW39" s="370"/>
      <c r="AZX39" s="370"/>
      <c r="AZY39" s="370"/>
      <c r="AZZ39" s="370"/>
      <c r="BAA39" s="370"/>
      <c r="BAB39" s="370"/>
      <c r="BAC39" s="370"/>
      <c r="BAD39" s="370"/>
      <c r="BAE39" s="370"/>
      <c r="BAF39" s="370"/>
      <c r="BAG39" s="370"/>
      <c r="BAH39" s="370"/>
      <c r="BAI39" s="370"/>
      <c r="BAJ39" s="370"/>
      <c r="BAK39" s="370"/>
      <c r="BAL39" s="370"/>
      <c r="BAM39" s="370"/>
      <c r="BAN39" s="370"/>
      <c r="BAO39" s="370"/>
      <c r="BAP39" s="370"/>
      <c r="BAQ39" s="370"/>
      <c r="BAR39" s="370"/>
      <c r="BAS39" s="370"/>
      <c r="BAT39" s="370"/>
      <c r="BAU39" s="370"/>
      <c r="BAV39" s="370"/>
      <c r="BAW39" s="370"/>
      <c r="BAX39" s="370"/>
      <c r="BAY39" s="370"/>
      <c r="BAZ39" s="370"/>
      <c r="BBA39" s="370"/>
      <c r="BBB39" s="370"/>
      <c r="BBC39" s="370"/>
      <c r="BBD39" s="370"/>
      <c r="BBE39" s="370"/>
      <c r="BBF39" s="370"/>
      <c r="BBG39" s="370"/>
      <c r="BBH39" s="370"/>
      <c r="BBI39" s="370"/>
      <c r="BBJ39" s="370"/>
      <c r="BBK39" s="370"/>
      <c r="BBL39" s="370"/>
      <c r="BBM39" s="370"/>
      <c r="BBN39" s="370"/>
      <c r="BBO39" s="370"/>
      <c r="BBP39" s="370"/>
      <c r="BBQ39" s="370"/>
      <c r="BBR39" s="370"/>
      <c r="BBS39" s="370"/>
      <c r="BBT39" s="370"/>
      <c r="BBU39" s="370"/>
      <c r="BBV39" s="370"/>
      <c r="BBW39" s="370"/>
      <c r="BBX39" s="370"/>
      <c r="BBY39" s="370"/>
      <c r="BBZ39" s="370"/>
      <c r="BCA39" s="370"/>
      <c r="BCB39" s="370"/>
      <c r="BCC39" s="370"/>
      <c r="BCD39" s="370"/>
      <c r="BCE39" s="370"/>
      <c r="BCF39" s="370"/>
      <c r="BCG39" s="370"/>
      <c r="BCH39" s="370"/>
      <c r="BCI39" s="370"/>
      <c r="BCJ39" s="370"/>
      <c r="BCK39" s="370"/>
      <c r="BCL39" s="370"/>
      <c r="BCM39" s="370"/>
      <c r="BCN39" s="370"/>
      <c r="BCO39" s="370"/>
      <c r="BCP39" s="370"/>
      <c r="BCQ39" s="370"/>
      <c r="BCR39" s="370"/>
      <c r="BCS39" s="370"/>
      <c r="BCT39" s="370"/>
      <c r="BCU39" s="370"/>
      <c r="BCV39" s="370"/>
      <c r="BCW39" s="370"/>
      <c r="BCX39" s="370"/>
      <c r="BCY39" s="370"/>
      <c r="BCZ39" s="370"/>
      <c r="BDA39" s="370"/>
      <c r="BDB39" s="370"/>
      <c r="BDC39" s="370"/>
      <c r="BDD39" s="370"/>
      <c r="BDE39" s="370"/>
      <c r="BDF39" s="370"/>
      <c r="BDG39" s="370"/>
      <c r="BDH39" s="370"/>
      <c r="BDI39" s="370"/>
      <c r="BDJ39" s="370"/>
      <c r="BDK39" s="370"/>
      <c r="BDL39" s="370"/>
      <c r="BDM39" s="370"/>
      <c r="BDN39" s="370"/>
      <c r="BDO39" s="370"/>
      <c r="BDP39" s="370"/>
      <c r="BDQ39" s="370"/>
      <c r="BDR39" s="370"/>
      <c r="BDS39" s="370"/>
      <c r="BDT39" s="370"/>
      <c r="BDU39" s="370"/>
      <c r="BDV39" s="370"/>
      <c r="BDW39" s="370"/>
      <c r="BDX39" s="370"/>
      <c r="BDY39" s="370"/>
      <c r="BDZ39" s="370"/>
      <c r="BEA39" s="370"/>
      <c r="BEB39" s="370"/>
      <c r="BEC39" s="370"/>
      <c r="BED39" s="370"/>
      <c r="BEE39" s="370"/>
      <c r="BEF39" s="370"/>
      <c r="BEG39" s="370"/>
      <c r="BEH39" s="370"/>
      <c r="BEI39" s="370"/>
      <c r="BEJ39" s="370"/>
      <c r="BEK39" s="370"/>
      <c r="BEL39" s="370"/>
      <c r="BEM39" s="370"/>
      <c r="BEN39" s="370"/>
      <c r="BEO39" s="370"/>
      <c r="BEP39" s="370"/>
      <c r="BEQ39" s="370"/>
      <c r="BER39" s="370"/>
      <c r="BES39" s="370"/>
      <c r="BET39" s="370"/>
      <c r="BEU39" s="370"/>
      <c r="BEV39" s="370"/>
      <c r="BEW39" s="370"/>
      <c r="BEX39" s="370"/>
      <c r="BEY39" s="370"/>
      <c r="BEZ39" s="370"/>
      <c r="BFA39" s="370"/>
      <c r="BFB39" s="370"/>
      <c r="BFC39" s="370"/>
      <c r="BFD39" s="370"/>
      <c r="BFE39" s="370"/>
      <c r="BFF39" s="370"/>
      <c r="BFG39" s="370"/>
      <c r="BFH39" s="370"/>
      <c r="BFI39" s="370"/>
      <c r="BFJ39" s="370"/>
      <c r="BFK39" s="370"/>
      <c r="BFL39" s="370"/>
      <c r="BFM39" s="370"/>
      <c r="BFN39" s="370"/>
      <c r="BFO39" s="370"/>
      <c r="BFP39" s="370"/>
      <c r="BFQ39" s="370"/>
      <c r="BFR39" s="370"/>
      <c r="BFS39" s="370"/>
      <c r="BFT39" s="370"/>
      <c r="BFU39" s="370"/>
      <c r="BFV39" s="370"/>
      <c r="BFW39" s="370"/>
      <c r="BFX39" s="370"/>
      <c r="BFY39" s="370"/>
      <c r="BFZ39" s="370"/>
      <c r="BGA39" s="370"/>
      <c r="BGB39" s="370"/>
      <c r="BGC39" s="370"/>
      <c r="BGD39" s="370"/>
      <c r="BGE39" s="370"/>
      <c r="BGF39" s="370"/>
      <c r="BGG39" s="370"/>
      <c r="BGH39" s="370"/>
      <c r="BGI39" s="370"/>
      <c r="BGJ39" s="370"/>
      <c r="BGK39" s="370"/>
      <c r="BGL39" s="370"/>
      <c r="BGM39" s="370"/>
      <c r="BGN39" s="370"/>
      <c r="BGO39" s="370"/>
      <c r="BGP39" s="370"/>
      <c r="BGQ39" s="370"/>
      <c r="BGR39" s="370"/>
      <c r="BGS39" s="370"/>
      <c r="BGT39" s="370"/>
      <c r="BGU39" s="370"/>
      <c r="BGV39" s="370"/>
      <c r="BGW39" s="370"/>
      <c r="BGX39" s="370"/>
      <c r="BGY39" s="370"/>
      <c r="BGZ39" s="370"/>
      <c r="BHA39" s="370"/>
      <c r="BHB39" s="370"/>
      <c r="BHC39" s="370"/>
      <c r="BHD39" s="370"/>
      <c r="BHE39" s="370"/>
      <c r="BHF39" s="370"/>
      <c r="BHG39" s="370"/>
      <c r="BHH39" s="370"/>
      <c r="BHI39" s="370"/>
      <c r="BHJ39" s="370"/>
      <c r="BHK39" s="370"/>
      <c r="BHL39" s="370"/>
      <c r="BHM39" s="370"/>
      <c r="BHN39" s="370"/>
      <c r="BHO39" s="370"/>
      <c r="BHP39" s="370"/>
      <c r="BHQ39" s="370"/>
      <c r="BHR39" s="370"/>
      <c r="BHS39" s="370"/>
      <c r="BHT39" s="370"/>
      <c r="BHU39" s="370"/>
      <c r="BHV39" s="370"/>
      <c r="BHW39" s="370"/>
      <c r="BHX39" s="370"/>
      <c r="BHY39" s="370"/>
      <c r="BHZ39" s="370"/>
      <c r="BIA39" s="370"/>
      <c r="BIB39" s="370"/>
      <c r="BIC39" s="370"/>
      <c r="BID39" s="370"/>
      <c r="BIE39" s="370"/>
      <c r="BIF39" s="370"/>
      <c r="BIG39" s="370"/>
      <c r="BIH39" s="370"/>
      <c r="BII39" s="370"/>
      <c r="BIJ39" s="370"/>
      <c r="BIK39" s="370"/>
      <c r="BIL39" s="370"/>
      <c r="BIM39" s="370"/>
      <c r="BIN39" s="370"/>
      <c r="BIO39" s="370"/>
      <c r="BIP39" s="370"/>
      <c r="BIQ39" s="370"/>
      <c r="BIR39" s="370"/>
      <c r="BIS39" s="370"/>
      <c r="BIT39" s="370"/>
      <c r="BIU39" s="370"/>
      <c r="BIV39" s="370"/>
      <c r="BIW39" s="370"/>
      <c r="BIX39" s="370"/>
      <c r="BIY39" s="370"/>
      <c r="BIZ39" s="370"/>
      <c r="BJA39" s="370"/>
      <c r="BJB39" s="370"/>
      <c r="BJC39" s="370"/>
      <c r="BJD39" s="370"/>
      <c r="BJE39" s="370"/>
      <c r="BJF39" s="370"/>
      <c r="BJG39" s="370"/>
      <c r="BJH39" s="370"/>
      <c r="BJI39" s="370"/>
      <c r="BJJ39" s="370"/>
      <c r="BJK39" s="370"/>
      <c r="BJL39" s="370"/>
      <c r="BJM39" s="370"/>
      <c r="BJN39" s="370"/>
      <c r="BJO39" s="370"/>
      <c r="BJP39" s="370"/>
      <c r="BJQ39" s="370"/>
      <c r="BJR39" s="370"/>
      <c r="BJS39" s="370"/>
      <c r="BJT39" s="370"/>
      <c r="BJU39" s="370"/>
      <c r="BJV39" s="370"/>
      <c r="BJW39" s="370"/>
      <c r="BJX39" s="370"/>
      <c r="BJY39" s="370"/>
      <c r="BJZ39" s="370"/>
      <c r="BKA39" s="370"/>
      <c r="BKB39" s="370"/>
      <c r="BKC39" s="370"/>
      <c r="BKD39" s="370"/>
      <c r="BKE39" s="370"/>
      <c r="BKF39" s="370"/>
      <c r="BKG39" s="370"/>
      <c r="BKH39" s="370"/>
      <c r="BKI39" s="370"/>
      <c r="BKJ39" s="370"/>
      <c r="BKK39" s="370"/>
      <c r="BKL39" s="370"/>
      <c r="BKM39" s="370"/>
      <c r="BKN39" s="370"/>
      <c r="BKO39" s="370"/>
      <c r="BKP39" s="370"/>
      <c r="BKQ39" s="370"/>
      <c r="BKR39" s="370"/>
      <c r="BKS39" s="370"/>
      <c r="BKT39" s="370"/>
      <c r="BKU39" s="370"/>
      <c r="BKV39" s="370"/>
      <c r="BKW39" s="370"/>
      <c r="BKX39" s="370"/>
      <c r="BKY39" s="370"/>
      <c r="BKZ39" s="370"/>
      <c r="BLA39" s="370"/>
      <c r="BLB39" s="370"/>
      <c r="BLC39" s="370"/>
      <c r="BLD39" s="370"/>
      <c r="BLE39" s="370"/>
      <c r="BLF39" s="370"/>
      <c r="BLG39" s="370"/>
      <c r="BLH39" s="370"/>
      <c r="BLI39" s="370"/>
      <c r="BLJ39" s="370"/>
      <c r="BLK39" s="370"/>
      <c r="BLL39" s="370"/>
      <c r="BLM39" s="370"/>
      <c r="BLN39" s="370"/>
      <c r="BLO39" s="370"/>
      <c r="BLP39" s="370"/>
      <c r="BLQ39" s="370"/>
      <c r="BLR39" s="370"/>
      <c r="BLS39" s="370"/>
      <c r="BLT39" s="370"/>
      <c r="BLU39" s="370"/>
      <c r="BLV39" s="370"/>
      <c r="BLW39" s="370"/>
      <c r="BLX39" s="370"/>
      <c r="BLY39" s="370"/>
      <c r="BLZ39" s="370"/>
    </row>
    <row r="40" spans="1:1690" s="279" customFormat="1" ht="11.25" customHeight="1" x14ac:dyDescent="0.2">
      <c r="A40" s="394" t="s">
        <v>60</v>
      </c>
      <c r="B40" s="372" t="s">
        <v>128</v>
      </c>
      <c r="C40" s="373">
        <v>0.104</v>
      </c>
      <c r="D40" s="373">
        <v>9.2999999999999999E-2</v>
      </c>
      <c r="E40" s="373">
        <v>4.7E-2</v>
      </c>
      <c r="F40" s="373">
        <v>0.24399999999999999</v>
      </c>
      <c r="G40" s="373">
        <v>0.16619999999999999</v>
      </c>
      <c r="H40" s="373">
        <v>0.1013</v>
      </c>
      <c r="I40" s="373">
        <v>6.6699999999999995E-2</v>
      </c>
      <c r="J40" s="373">
        <v>9.0399999999999994E-2</v>
      </c>
      <c r="K40" s="373">
        <v>7.8E-2</v>
      </c>
      <c r="L40" s="373">
        <v>0.13220000000000001</v>
      </c>
      <c r="M40" s="373">
        <v>7.9100000000000004E-2</v>
      </c>
      <c r="N40" s="373">
        <v>6.1699999999999998E-2</v>
      </c>
      <c r="O40" s="373">
        <v>2.92E-2</v>
      </c>
      <c r="P40" s="373">
        <v>5.2499999999999998E-2</v>
      </c>
      <c r="Q40" s="373">
        <v>5.9338000000000002E-2</v>
      </c>
      <c r="R40" s="373">
        <v>1.4774000000000001E-2</v>
      </c>
      <c r="S40" s="373">
        <v>5.5285000000000001E-2</v>
      </c>
      <c r="T40" s="373">
        <v>7.7161999999999994E-2</v>
      </c>
      <c r="U40" s="373">
        <v>3.5026000000000002E-2</v>
      </c>
      <c r="V40" s="373">
        <v>8.7539000000000006E-2</v>
      </c>
      <c r="W40" s="373">
        <v>0.110765</v>
      </c>
      <c r="X40" s="373">
        <v>9.4780000000000003E-2</v>
      </c>
      <c r="Y40" s="373">
        <v>5.5456999999999999E-2</v>
      </c>
      <c r="Z40" s="373">
        <v>0.10437200000000001</v>
      </c>
      <c r="AA40" s="373">
        <v>5.5532999999999999E-2</v>
      </c>
      <c r="AB40" s="373">
        <v>3.7005000000000003E-2</v>
      </c>
      <c r="AC40" s="373">
        <v>0</v>
      </c>
      <c r="AD40" s="373"/>
      <c r="AE40" s="373"/>
      <c r="AF40" s="373"/>
      <c r="AG40" s="373"/>
      <c r="AH40" s="373"/>
      <c r="AI40" s="373"/>
      <c r="AJ40" s="373"/>
      <c r="AK40" s="373"/>
      <c r="AL40" s="373"/>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370"/>
      <c r="CC40" s="370"/>
      <c r="CD40" s="370"/>
      <c r="CE40" s="370"/>
      <c r="CF40" s="370"/>
      <c r="CG40" s="370"/>
      <c r="CH40" s="370"/>
      <c r="CI40" s="370"/>
      <c r="CJ40" s="370"/>
      <c r="CK40" s="370"/>
      <c r="CL40" s="370"/>
      <c r="CM40" s="370"/>
      <c r="CN40" s="370"/>
      <c r="CO40" s="370"/>
      <c r="CP40" s="370"/>
      <c r="CQ40" s="370"/>
      <c r="CR40" s="370"/>
      <c r="CS40" s="370"/>
      <c r="CT40" s="370"/>
      <c r="CU40" s="370"/>
      <c r="CV40" s="370"/>
      <c r="CW40" s="370"/>
      <c r="CX40" s="370"/>
      <c r="CY40" s="370"/>
      <c r="CZ40" s="370"/>
      <c r="DA40" s="370"/>
      <c r="DB40" s="370"/>
      <c r="DC40" s="370"/>
      <c r="DD40" s="370"/>
      <c r="DE40" s="370"/>
      <c r="DF40" s="370"/>
      <c r="DG40" s="370"/>
      <c r="DH40" s="370"/>
      <c r="DI40" s="370"/>
      <c r="DJ40" s="370"/>
      <c r="DK40" s="370"/>
      <c r="DL40" s="370"/>
      <c r="DM40" s="370"/>
      <c r="DN40" s="370"/>
      <c r="DO40" s="370"/>
      <c r="DP40" s="370"/>
      <c r="DQ40" s="370"/>
      <c r="DR40" s="370"/>
      <c r="DS40" s="370"/>
      <c r="DT40" s="370"/>
      <c r="DU40" s="370"/>
      <c r="DV40" s="370"/>
      <c r="DW40" s="370"/>
      <c r="DX40" s="370"/>
      <c r="DY40" s="370"/>
      <c r="DZ40" s="370"/>
      <c r="EA40" s="370"/>
      <c r="EB40" s="370"/>
      <c r="EC40" s="370"/>
      <c r="ED40" s="370"/>
      <c r="EE40" s="370"/>
      <c r="EF40" s="370"/>
      <c r="EG40" s="370"/>
      <c r="EH40" s="370"/>
      <c r="EI40" s="370"/>
      <c r="EJ40" s="370"/>
      <c r="EK40" s="370"/>
      <c r="EL40" s="370"/>
      <c r="EM40" s="370"/>
      <c r="EN40" s="370"/>
      <c r="EO40" s="370"/>
      <c r="EP40" s="370"/>
      <c r="EQ40" s="370"/>
      <c r="ER40" s="370"/>
      <c r="ES40" s="370"/>
      <c r="ET40" s="370"/>
      <c r="EU40" s="370"/>
      <c r="EV40" s="370"/>
      <c r="EW40" s="370"/>
      <c r="EX40" s="370"/>
      <c r="EY40" s="370"/>
      <c r="EZ40" s="370"/>
      <c r="FA40" s="370"/>
      <c r="FB40" s="370"/>
      <c r="FC40" s="370"/>
      <c r="FD40" s="370"/>
      <c r="FE40" s="370"/>
      <c r="FF40" s="370"/>
      <c r="FG40" s="370"/>
      <c r="FH40" s="370"/>
      <c r="FI40" s="370"/>
      <c r="FJ40" s="370"/>
      <c r="FK40" s="370"/>
      <c r="FL40" s="370"/>
      <c r="FM40" s="370"/>
      <c r="FN40" s="370"/>
      <c r="FO40" s="370"/>
      <c r="FP40" s="370"/>
      <c r="FQ40" s="370"/>
      <c r="FR40" s="370"/>
      <c r="FS40" s="370"/>
      <c r="FT40" s="370"/>
      <c r="FU40" s="370"/>
      <c r="FV40" s="370"/>
      <c r="FW40" s="370"/>
      <c r="FX40" s="370"/>
      <c r="FY40" s="370"/>
      <c r="FZ40" s="370"/>
      <c r="GA40" s="370"/>
      <c r="GB40" s="370"/>
      <c r="GC40" s="370"/>
      <c r="GD40" s="370"/>
      <c r="GE40" s="370"/>
      <c r="GF40" s="370"/>
      <c r="GG40" s="370"/>
      <c r="GH40" s="370"/>
      <c r="GI40" s="370"/>
      <c r="GJ40" s="370"/>
      <c r="GK40" s="370"/>
      <c r="GL40" s="370"/>
      <c r="GM40" s="370"/>
      <c r="GN40" s="370"/>
      <c r="GO40" s="370"/>
      <c r="GP40" s="370"/>
      <c r="GQ40" s="370"/>
      <c r="GR40" s="370"/>
      <c r="GS40" s="370"/>
      <c r="GT40" s="370"/>
      <c r="GU40" s="370"/>
      <c r="GV40" s="370"/>
      <c r="GW40" s="370"/>
      <c r="GX40" s="370"/>
      <c r="GY40" s="370"/>
      <c r="GZ40" s="370"/>
      <c r="HA40" s="370"/>
      <c r="HB40" s="370"/>
      <c r="HC40" s="370"/>
      <c r="HD40" s="370"/>
      <c r="HE40" s="370"/>
      <c r="HF40" s="370"/>
      <c r="HG40" s="370"/>
      <c r="HH40" s="370"/>
      <c r="HI40" s="370"/>
      <c r="HJ40" s="370"/>
      <c r="HK40" s="370"/>
      <c r="HL40" s="370"/>
      <c r="HM40" s="370"/>
      <c r="HN40" s="370"/>
      <c r="HO40" s="370"/>
      <c r="HP40" s="370"/>
      <c r="HQ40" s="370"/>
      <c r="HR40" s="370"/>
      <c r="HS40" s="370"/>
      <c r="HT40" s="370"/>
      <c r="HU40" s="370"/>
      <c r="HV40" s="370"/>
      <c r="HW40" s="370"/>
      <c r="HX40" s="370"/>
      <c r="HY40" s="370"/>
      <c r="HZ40" s="370"/>
      <c r="IA40" s="370"/>
      <c r="IB40" s="370"/>
      <c r="IC40" s="370"/>
      <c r="ID40" s="370"/>
      <c r="IE40" s="370"/>
      <c r="IF40" s="370"/>
      <c r="IG40" s="370"/>
      <c r="IH40" s="370"/>
      <c r="II40" s="370"/>
      <c r="IJ40" s="370"/>
      <c r="IK40" s="370"/>
      <c r="IL40" s="370"/>
      <c r="IM40" s="370"/>
      <c r="IN40" s="370"/>
      <c r="IO40" s="370"/>
      <c r="IP40" s="370"/>
      <c r="IQ40" s="370"/>
      <c r="IR40" s="370"/>
      <c r="IS40" s="370"/>
      <c r="IT40" s="370"/>
      <c r="IU40" s="370"/>
      <c r="IV40" s="370"/>
      <c r="IW40" s="370"/>
      <c r="IX40" s="370"/>
      <c r="IY40" s="370"/>
      <c r="IZ40" s="370"/>
      <c r="JA40" s="370"/>
      <c r="JB40" s="370"/>
      <c r="JC40" s="370"/>
      <c r="JD40" s="370"/>
      <c r="JE40" s="370"/>
      <c r="JF40" s="370"/>
      <c r="JG40" s="370"/>
      <c r="JH40" s="370"/>
      <c r="JI40" s="370"/>
      <c r="JJ40" s="370"/>
      <c r="JK40" s="370"/>
      <c r="JL40" s="370"/>
      <c r="JM40" s="370"/>
      <c r="JN40" s="370"/>
      <c r="JO40" s="370"/>
      <c r="JP40" s="370"/>
      <c r="JQ40" s="370"/>
      <c r="JR40" s="370"/>
      <c r="JS40" s="370"/>
      <c r="JT40" s="370"/>
      <c r="JU40" s="370"/>
      <c r="JV40" s="370"/>
      <c r="JW40" s="370"/>
      <c r="JX40" s="370"/>
      <c r="JY40" s="370"/>
      <c r="JZ40" s="370"/>
      <c r="KA40" s="370"/>
      <c r="KB40" s="370"/>
      <c r="KC40" s="370"/>
      <c r="KD40" s="370"/>
      <c r="KE40" s="370"/>
      <c r="KF40" s="370"/>
      <c r="KG40" s="370"/>
      <c r="KH40" s="370"/>
      <c r="KI40" s="370"/>
      <c r="KJ40" s="370"/>
      <c r="KK40" s="370"/>
      <c r="KL40" s="370"/>
      <c r="KM40" s="370"/>
      <c r="KN40" s="370"/>
      <c r="KO40" s="370"/>
      <c r="KP40" s="370"/>
      <c r="KQ40" s="370"/>
      <c r="KR40" s="370"/>
      <c r="KS40" s="370"/>
      <c r="KT40" s="370"/>
      <c r="KU40" s="370"/>
      <c r="KV40" s="370"/>
      <c r="KW40" s="370"/>
      <c r="KX40" s="370"/>
      <c r="KY40" s="370"/>
      <c r="KZ40" s="370"/>
      <c r="LA40" s="370"/>
      <c r="LB40" s="370"/>
      <c r="LC40" s="370"/>
      <c r="LD40" s="370"/>
      <c r="LE40" s="370"/>
      <c r="LF40" s="370"/>
      <c r="LG40" s="370"/>
      <c r="LH40" s="370"/>
      <c r="LI40" s="370"/>
      <c r="LJ40" s="370"/>
      <c r="LK40" s="370"/>
      <c r="LL40" s="370"/>
      <c r="LM40" s="370"/>
      <c r="LN40" s="370"/>
      <c r="LO40" s="370"/>
      <c r="LP40" s="370"/>
      <c r="LQ40" s="370"/>
      <c r="LR40" s="370"/>
      <c r="LS40" s="370"/>
      <c r="LT40" s="370"/>
      <c r="LU40" s="370"/>
      <c r="LV40" s="370"/>
      <c r="LW40" s="370"/>
      <c r="LX40" s="370"/>
      <c r="LY40" s="370"/>
      <c r="LZ40" s="370"/>
      <c r="MA40" s="370"/>
      <c r="MB40" s="370"/>
      <c r="MC40" s="370"/>
      <c r="MD40" s="370"/>
      <c r="ME40" s="370"/>
      <c r="MF40" s="370"/>
      <c r="MG40" s="370"/>
      <c r="MH40" s="370"/>
      <c r="MI40" s="370"/>
      <c r="MJ40" s="370"/>
      <c r="MK40" s="370"/>
      <c r="ML40" s="370"/>
      <c r="MM40" s="370"/>
      <c r="MN40" s="370"/>
      <c r="MO40" s="370"/>
      <c r="MP40" s="370"/>
      <c r="MQ40" s="370"/>
      <c r="MR40" s="370"/>
      <c r="MS40" s="370"/>
      <c r="MT40" s="370"/>
      <c r="MU40" s="370"/>
      <c r="MV40" s="370"/>
      <c r="MW40" s="370"/>
      <c r="MX40" s="370"/>
      <c r="MY40" s="370"/>
      <c r="MZ40" s="370"/>
      <c r="NA40" s="370"/>
      <c r="NB40" s="370"/>
      <c r="NC40" s="370"/>
      <c r="ND40" s="370"/>
      <c r="NE40" s="370"/>
      <c r="NF40" s="370"/>
      <c r="NG40" s="370"/>
      <c r="NH40" s="370"/>
      <c r="NI40" s="370"/>
      <c r="NJ40" s="370"/>
      <c r="NK40" s="370"/>
      <c r="NL40" s="370"/>
      <c r="NM40" s="370"/>
      <c r="NN40" s="370"/>
      <c r="NO40" s="370"/>
      <c r="NP40" s="370"/>
      <c r="NQ40" s="370"/>
      <c r="NR40" s="370"/>
      <c r="NS40" s="370"/>
      <c r="NT40" s="370"/>
      <c r="NU40" s="370"/>
      <c r="NV40" s="370"/>
      <c r="NW40" s="370"/>
      <c r="NX40" s="370"/>
      <c r="NY40" s="370"/>
      <c r="NZ40" s="370"/>
      <c r="OA40" s="370"/>
      <c r="OB40" s="370"/>
      <c r="OC40" s="370"/>
      <c r="OD40" s="370"/>
      <c r="OE40" s="370"/>
      <c r="OF40" s="370"/>
      <c r="OG40" s="370"/>
      <c r="OH40" s="370"/>
      <c r="OI40" s="370"/>
      <c r="OJ40" s="370"/>
      <c r="OK40" s="370"/>
      <c r="OL40" s="370"/>
      <c r="OM40" s="370"/>
      <c r="ON40" s="370"/>
      <c r="OO40" s="370"/>
      <c r="OP40" s="370"/>
      <c r="OQ40" s="370"/>
      <c r="OR40" s="370"/>
      <c r="OS40" s="370"/>
      <c r="OT40" s="370"/>
      <c r="OU40" s="370"/>
      <c r="OV40" s="370"/>
      <c r="OW40" s="370"/>
      <c r="OX40" s="370"/>
      <c r="OY40" s="370"/>
      <c r="OZ40" s="370"/>
      <c r="PA40" s="370"/>
      <c r="PB40" s="370"/>
      <c r="PC40" s="370"/>
      <c r="PD40" s="370"/>
      <c r="PE40" s="370"/>
      <c r="PF40" s="370"/>
      <c r="PG40" s="370"/>
      <c r="PH40" s="370"/>
      <c r="PI40" s="370"/>
      <c r="PJ40" s="370"/>
      <c r="PK40" s="370"/>
      <c r="PL40" s="370"/>
      <c r="PM40" s="370"/>
      <c r="PN40" s="370"/>
      <c r="PO40" s="370"/>
      <c r="PP40" s="370"/>
      <c r="PQ40" s="370"/>
      <c r="PR40" s="370"/>
      <c r="PS40" s="370"/>
      <c r="PT40" s="370"/>
      <c r="PU40" s="370"/>
      <c r="PV40" s="370"/>
      <c r="PW40" s="370"/>
      <c r="PX40" s="370"/>
      <c r="PY40" s="370"/>
      <c r="PZ40" s="370"/>
      <c r="QA40" s="370"/>
      <c r="QB40" s="370"/>
      <c r="QC40" s="370"/>
      <c r="QD40" s="370"/>
      <c r="QE40" s="370"/>
      <c r="QF40" s="370"/>
      <c r="QG40" s="370"/>
      <c r="QH40" s="370"/>
      <c r="QI40" s="370"/>
      <c r="QJ40" s="370"/>
      <c r="QK40" s="370"/>
      <c r="QL40" s="370"/>
      <c r="QM40" s="370"/>
      <c r="QN40" s="370"/>
      <c r="QO40" s="370"/>
      <c r="QP40" s="370"/>
      <c r="QQ40" s="370"/>
      <c r="QR40" s="370"/>
      <c r="QS40" s="370"/>
      <c r="QT40" s="370"/>
      <c r="QU40" s="370"/>
      <c r="QV40" s="370"/>
      <c r="QW40" s="370"/>
      <c r="QX40" s="370"/>
      <c r="QY40" s="370"/>
      <c r="QZ40" s="370"/>
      <c r="RA40" s="370"/>
      <c r="RB40" s="370"/>
      <c r="RC40" s="370"/>
      <c r="RD40" s="370"/>
      <c r="RE40" s="370"/>
      <c r="RF40" s="370"/>
      <c r="RG40" s="370"/>
      <c r="RH40" s="370"/>
      <c r="RI40" s="370"/>
      <c r="RJ40" s="370"/>
      <c r="RK40" s="370"/>
      <c r="RL40" s="370"/>
      <c r="RM40" s="370"/>
      <c r="RN40" s="370"/>
      <c r="RO40" s="370"/>
      <c r="RP40" s="370"/>
      <c r="RQ40" s="370"/>
      <c r="RR40" s="370"/>
      <c r="RS40" s="370"/>
      <c r="RT40" s="370"/>
      <c r="RU40" s="370"/>
      <c r="RV40" s="370"/>
      <c r="RW40" s="370"/>
      <c r="RX40" s="370"/>
      <c r="RY40" s="370"/>
      <c r="RZ40" s="370"/>
      <c r="SA40" s="370"/>
      <c r="SB40" s="370"/>
      <c r="SC40" s="370"/>
      <c r="SD40" s="370"/>
      <c r="SE40" s="370"/>
      <c r="SF40" s="370"/>
      <c r="SG40" s="370"/>
      <c r="SH40" s="370"/>
      <c r="SI40" s="370"/>
      <c r="SJ40" s="370"/>
      <c r="SK40" s="370"/>
      <c r="SL40" s="370"/>
      <c r="SM40" s="370"/>
      <c r="SN40" s="370"/>
      <c r="SO40" s="370"/>
      <c r="SP40" s="370"/>
      <c r="SQ40" s="370"/>
      <c r="SR40" s="370"/>
      <c r="SS40" s="370"/>
      <c r="ST40" s="370"/>
      <c r="SU40" s="370"/>
      <c r="SV40" s="370"/>
      <c r="SW40" s="370"/>
      <c r="SX40" s="370"/>
      <c r="SY40" s="370"/>
      <c r="SZ40" s="370"/>
      <c r="TA40" s="370"/>
      <c r="TB40" s="370"/>
      <c r="TC40" s="370"/>
      <c r="TD40" s="370"/>
      <c r="TE40" s="370"/>
      <c r="TF40" s="370"/>
      <c r="TG40" s="370"/>
      <c r="TH40" s="370"/>
      <c r="TI40" s="370"/>
      <c r="TJ40" s="370"/>
      <c r="TK40" s="370"/>
      <c r="TL40" s="370"/>
      <c r="TM40" s="370"/>
      <c r="TN40" s="370"/>
      <c r="TO40" s="370"/>
      <c r="TP40" s="370"/>
      <c r="TQ40" s="370"/>
      <c r="TR40" s="370"/>
      <c r="TS40" s="370"/>
      <c r="TT40" s="370"/>
      <c r="TU40" s="370"/>
      <c r="TV40" s="370"/>
      <c r="TW40" s="370"/>
      <c r="TX40" s="370"/>
      <c r="TY40" s="370"/>
      <c r="TZ40" s="370"/>
      <c r="UA40" s="370"/>
      <c r="UB40" s="370"/>
      <c r="UC40" s="370"/>
      <c r="UD40" s="370"/>
      <c r="UE40" s="370"/>
      <c r="UF40" s="370"/>
      <c r="UG40" s="370"/>
      <c r="UH40" s="370"/>
      <c r="UI40" s="370"/>
      <c r="UJ40" s="370"/>
      <c r="UK40" s="370"/>
      <c r="UL40" s="370"/>
      <c r="UM40" s="370"/>
      <c r="UN40" s="370"/>
      <c r="UO40" s="370"/>
      <c r="UP40" s="370"/>
      <c r="UQ40" s="370"/>
      <c r="UR40" s="370"/>
      <c r="US40" s="370"/>
      <c r="UT40" s="370"/>
      <c r="UU40" s="370"/>
      <c r="UV40" s="370"/>
      <c r="UW40" s="370"/>
      <c r="UX40" s="370"/>
      <c r="UY40" s="370"/>
      <c r="UZ40" s="370"/>
      <c r="VA40" s="370"/>
      <c r="VB40" s="370"/>
      <c r="VC40" s="370"/>
      <c r="VD40" s="370"/>
      <c r="VE40" s="370"/>
      <c r="VF40" s="370"/>
      <c r="VG40" s="370"/>
      <c r="VH40" s="370"/>
      <c r="VI40" s="370"/>
      <c r="VJ40" s="370"/>
      <c r="VK40" s="370"/>
      <c r="VL40" s="370"/>
      <c r="VM40" s="370"/>
      <c r="VN40" s="370"/>
      <c r="VO40" s="370"/>
      <c r="VP40" s="370"/>
      <c r="VQ40" s="370"/>
      <c r="VR40" s="370"/>
      <c r="VS40" s="370"/>
      <c r="VT40" s="370"/>
      <c r="VU40" s="370"/>
      <c r="VV40" s="370"/>
      <c r="VW40" s="370"/>
      <c r="VX40" s="370"/>
      <c r="VY40" s="370"/>
      <c r="VZ40" s="370"/>
      <c r="WA40" s="370"/>
      <c r="WB40" s="370"/>
      <c r="WC40" s="370"/>
      <c r="WD40" s="370"/>
      <c r="WE40" s="370"/>
      <c r="WF40" s="370"/>
      <c r="WG40" s="370"/>
      <c r="WH40" s="370"/>
      <c r="WI40" s="370"/>
      <c r="WJ40" s="370"/>
      <c r="WK40" s="370"/>
      <c r="WL40" s="370"/>
      <c r="WM40" s="370"/>
      <c r="WN40" s="370"/>
      <c r="WO40" s="370"/>
      <c r="WP40" s="370"/>
      <c r="WQ40" s="370"/>
      <c r="WR40" s="370"/>
      <c r="WS40" s="370"/>
      <c r="WT40" s="370"/>
      <c r="WU40" s="370"/>
      <c r="WV40" s="370"/>
      <c r="WW40" s="370"/>
      <c r="WX40" s="370"/>
      <c r="WY40" s="370"/>
      <c r="WZ40" s="370"/>
      <c r="XA40" s="370"/>
      <c r="XB40" s="370"/>
      <c r="XC40" s="370"/>
      <c r="XD40" s="370"/>
      <c r="XE40" s="370"/>
      <c r="XF40" s="370"/>
      <c r="XG40" s="370"/>
      <c r="XH40" s="370"/>
      <c r="XI40" s="370"/>
      <c r="XJ40" s="370"/>
      <c r="XK40" s="370"/>
      <c r="XL40" s="370"/>
      <c r="XM40" s="370"/>
      <c r="XN40" s="370"/>
      <c r="XO40" s="370"/>
      <c r="XP40" s="370"/>
      <c r="XQ40" s="370"/>
      <c r="XR40" s="370"/>
      <c r="XS40" s="370"/>
      <c r="XT40" s="370"/>
      <c r="XU40" s="370"/>
      <c r="XV40" s="370"/>
      <c r="XW40" s="370"/>
      <c r="XX40" s="370"/>
      <c r="XY40" s="370"/>
      <c r="XZ40" s="370"/>
      <c r="YA40" s="370"/>
      <c r="YB40" s="370"/>
      <c r="YC40" s="370"/>
      <c r="YD40" s="370"/>
      <c r="YE40" s="370"/>
      <c r="YF40" s="370"/>
      <c r="YG40" s="370"/>
      <c r="YH40" s="370"/>
      <c r="YI40" s="370"/>
      <c r="YJ40" s="370"/>
      <c r="YK40" s="370"/>
      <c r="YL40" s="370"/>
      <c r="YM40" s="370"/>
      <c r="YN40" s="370"/>
      <c r="YO40" s="370"/>
      <c r="YP40" s="370"/>
      <c r="YQ40" s="370"/>
      <c r="YR40" s="370"/>
      <c r="YS40" s="370"/>
      <c r="YT40" s="370"/>
      <c r="YU40" s="370"/>
      <c r="YV40" s="370"/>
      <c r="YW40" s="370"/>
      <c r="YX40" s="370"/>
      <c r="YY40" s="370"/>
      <c r="YZ40" s="370"/>
      <c r="ZA40" s="370"/>
      <c r="ZB40" s="370"/>
      <c r="ZC40" s="370"/>
      <c r="ZD40" s="370"/>
      <c r="ZE40" s="370"/>
      <c r="ZF40" s="370"/>
      <c r="ZG40" s="370"/>
      <c r="ZH40" s="370"/>
      <c r="ZI40" s="370"/>
      <c r="ZJ40" s="370"/>
      <c r="ZK40" s="370"/>
      <c r="ZL40" s="370"/>
      <c r="ZM40" s="370"/>
      <c r="ZN40" s="370"/>
      <c r="ZO40" s="370"/>
      <c r="ZP40" s="370"/>
      <c r="ZQ40" s="370"/>
      <c r="ZR40" s="370"/>
      <c r="ZS40" s="370"/>
      <c r="ZT40" s="370"/>
      <c r="ZU40" s="370"/>
      <c r="ZV40" s="370"/>
      <c r="ZW40" s="370"/>
      <c r="ZX40" s="370"/>
      <c r="ZY40" s="370"/>
      <c r="ZZ40" s="370"/>
      <c r="AAA40" s="370"/>
      <c r="AAB40" s="370"/>
      <c r="AAC40" s="370"/>
      <c r="AAD40" s="370"/>
      <c r="AAE40" s="370"/>
      <c r="AAF40" s="370"/>
      <c r="AAG40" s="370"/>
      <c r="AAH40" s="370"/>
      <c r="AAI40" s="370"/>
      <c r="AAJ40" s="370"/>
      <c r="AAK40" s="370"/>
      <c r="AAL40" s="370"/>
      <c r="AAM40" s="370"/>
      <c r="AAN40" s="370"/>
      <c r="AAO40" s="370"/>
      <c r="AAP40" s="370"/>
      <c r="AAQ40" s="370"/>
      <c r="AAR40" s="370"/>
      <c r="AAS40" s="370"/>
      <c r="AAT40" s="370"/>
      <c r="AAU40" s="370"/>
      <c r="AAV40" s="370"/>
      <c r="AAW40" s="370"/>
      <c r="AAX40" s="370"/>
      <c r="AAY40" s="370"/>
      <c r="AAZ40" s="370"/>
      <c r="ABA40" s="370"/>
      <c r="ABB40" s="370"/>
      <c r="ABC40" s="370"/>
      <c r="ABD40" s="370"/>
      <c r="ABE40" s="370"/>
      <c r="ABF40" s="370"/>
      <c r="ABG40" s="370"/>
      <c r="ABH40" s="370"/>
      <c r="ABI40" s="370"/>
      <c r="ABJ40" s="370"/>
      <c r="ABK40" s="370"/>
      <c r="ABL40" s="370"/>
      <c r="ABM40" s="370"/>
      <c r="ABN40" s="370"/>
      <c r="ABO40" s="370"/>
      <c r="ABP40" s="370"/>
      <c r="ABQ40" s="370"/>
      <c r="ABR40" s="370"/>
      <c r="ABS40" s="370"/>
      <c r="ABT40" s="370"/>
      <c r="ABU40" s="370"/>
      <c r="ABV40" s="370"/>
      <c r="ABW40" s="370"/>
      <c r="ABX40" s="370"/>
      <c r="ABY40" s="370"/>
      <c r="ABZ40" s="370"/>
      <c r="ACA40" s="370"/>
      <c r="ACB40" s="370"/>
      <c r="ACC40" s="370"/>
      <c r="ACD40" s="370"/>
      <c r="ACE40" s="370"/>
      <c r="ACF40" s="370"/>
      <c r="ACG40" s="370"/>
      <c r="ACH40" s="370"/>
      <c r="ACI40" s="370"/>
      <c r="ACJ40" s="370"/>
      <c r="ACK40" s="370"/>
      <c r="ACL40" s="370"/>
      <c r="ACM40" s="370"/>
      <c r="ACN40" s="370"/>
      <c r="ACO40" s="370"/>
      <c r="ACP40" s="370"/>
      <c r="ACQ40" s="370"/>
      <c r="ACR40" s="370"/>
      <c r="ACS40" s="370"/>
      <c r="ACT40" s="370"/>
      <c r="ACU40" s="370"/>
      <c r="ACV40" s="370"/>
      <c r="ACW40" s="370"/>
      <c r="ACX40" s="370"/>
      <c r="ACY40" s="370"/>
      <c r="ACZ40" s="370"/>
      <c r="ADA40" s="370"/>
      <c r="ADB40" s="370"/>
      <c r="ADC40" s="370"/>
      <c r="ADD40" s="370"/>
      <c r="ADE40" s="370"/>
      <c r="ADF40" s="370"/>
      <c r="ADG40" s="370"/>
      <c r="ADH40" s="370"/>
      <c r="ADI40" s="370"/>
      <c r="ADJ40" s="370"/>
      <c r="ADK40" s="370"/>
      <c r="ADL40" s="370"/>
      <c r="ADM40" s="370"/>
      <c r="ADN40" s="370"/>
      <c r="ADO40" s="370"/>
      <c r="ADP40" s="370"/>
      <c r="ADQ40" s="370"/>
      <c r="ADR40" s="370"/>
      <c r="ADS40" s="370"/>
      <c r="ADT40" s="370"/>
      <c r="ADU40" s="370"/>
      <c r="ADV40" s="370"/>
      <c r="ADW40" s="370"/>
      <c r="ADX40" s="370"/>
      <c r="ADY40" s="370"/>
      <c r="ADZ40" s="370"/>
      <c r="AEA40" s="370"/>
      <c r="AEB40" s="370"/>
      <c r="AEC40" s="370"/>
      <c r="AED40" s="370"/>
      <c r="AEE40" s="370"/>
      <c r="AEF40" s="370"/>
      <c r="AEG40" s="370"/>
      <c r="AEH40" s="370"/>
      <c r="AEI40" s="370"/>
      <c r="AEJ40" s="370"/>
      <c r="AEK40" s="370"/>
      <c r="AEL40" s="370"/>
      <c r="AEM40" s="370"/>
      <c r="AEN40" s="370"/>
      <c r="AEO40" s="370"/>
      <c r="AEP40" s="370"/>
      <c r="AEQ40" s="370"/>
      <c r="AER40" s="370"/>
      <c r="AES40" s="370"/>
      <c r="AET40" s="370"/>
      <c r="AEU40" s="370"/>
      <c r="AEV40" s="370"/>
      <c r="AEW40" s="370"/>
      <c r="AEX40" s="370"/>
      <c r="AEY40" s="370"/>
      <c r="AEZ40" s="370"/>
      <c r="AFA40" s="370"/>
      <c r="AFB40" s="370"/>
      <c r="AFC40" s="370"/>
      <c r="AFD40" s="370"/>
      <c r="AFE40" s="370"/>
      <c r="AFF40" s="370"/>
      <c r="AFG40" s="370"/>
      <c r="AFH40" s="370"/>
      <c r="AFI40" s="370"/>
      <c r="AFJ40" s="370"/>
      <c r="AFK40" s="370"/>
      <c r="AFL40" s="370"/>
      <c r="AFM40" s="370"/>
      <c r="AFN40" s="370"/>
      <c r="AFO40" s="370"/>
      <c r="AFP40" s="370"/>
      <c r="AFQ40" s="370"/>
      <c r="AFR40" s="370"/>
      <c r="AFS40" s="370"/>
      <c r="AFT40" s="370"/>
      <c r="AFU40" s="370"/>
      <c r="AFV40" s="370"/>
      <c r="AFW40" s="370"/>
      <c r="AFX40" s="370"/>
      <c r="AFY40" s="370"/>
      <c r="AFZ40" s="370"/>
      <c r="AGA40" s="370"/>
      <c r="AGB40" s="370"/>
      <c r="AGC40" s="370"/>
      <c r="AGD40" s="370"/>
      <c r="AGE40" s="370"/>
      <c r="AGF40" s="370"/>
      <c r="AGG40" s="370"/>
      <c r="AGH40" s="370"/>
      <c r="AGI40" s="370"/>
      <c r="AGJ40" s="370"/>
      <c r="AGK40" s="370"/>
      <c r="AGL40" s="370"/>
      <c r="AGM40" s="370"/>
      <c r="AGN40" s="370"/>
      <c r="AGO40" s="370"/>
      <c r="AGP40" s="370"/>
      <c r="AGQ40" s="370"/>
      <c r="AGR40" s="370"/>
      <c r="AGS40" s="370"/>
      <c r="AGT40" s="370"/>
      <c r="AGU40" s="370"/>
      <c r="AGV40" s="370"/>
      <c r="AGW40" s="370"/>
      <c r="AGX40" s="370"/>
      <c r="AGY40" s="370"/>
      <c r="AGZ40" s="370"/>
      <c r="AHA40" s="370"/>
      <c r="AHB40" s="370"/>
      <c r="AHC40" s="370"/>
      <c r="AHD40" s="370"/>
      <c r="AHE40" s="370"/>
      <c r="AHF40" s="370"/>
      <c r="AHG40" s="370"/>
      <c r="AHH40" s="370"/>
      <c r="AHI40" s="370"/>
      <c r="AHJ40" s="370"/>
      <c r="AHK40" s="370"/>
      <c r="AHL40" s="370"/>
      <c r="AHM40" s="370"/>
      <c r="AHN40" s="370"/>
      <c r="AHO40" s="370"/>
      <c r="AHP40" s="370"/>
      <c r="AHQ40" s="370"/>
      <c r="AHR40" s="370"/>
      <c r="AHS40" s="370"/>
      <c r="AHT40" s="370"/>
      <c r="AHU40" s="370"/>
      <c r="AHV40" s="370"/>
      <c r="AHW40" s="370"/>
      <c r="AHX40" s="370"/>
      <c r="AHY40" s="370"/>
      <c r="AHZ40" s="370"/>
      <c r="AIA40" s="370"/>
      <c r="AIB40" s="370"/>
      <c r="AIC40" s="370"/>
      <c r="AID40" s="370"/>
      <c r="AIE40" s="370"/>
      <c r="AIF40" s="370"/>
      <c r="AIG40" s="370"/>
      <c r="AIH40" s="370"/>
      <c r="AII40" s="370"/>
      <c r="AIJ40" s="370"/>
      <c r="AIK40" s="370"/>
      <c r="AIL40" s="370"/>
      <c r="AIM40" s="370"/>
      <c r="AIN40" s="370"/>
      <c r="AIO40" s="370"/>
      <c r="AIP40" s="370"/>
      <c r="AIQ40" s="370"/>
      <c r="AIR40" s="370"/>
      <c r="AIS40" s="370"/>
      <c r="AIT40" s="370"/>
      <c r="AIU40" s="370"/>
      <c r="AIV40" s="370"/>
      <c r="AIW40" s="370"/>
      <c r="AIX40" s="370"/>
      <c r="AIY40" s="370"/>
      <c r="AIZ40" s="370"/>
      <c r="AJA40" s="370"/>
      <c r="AJB40" s="370"/>
      <c r="AJC40" s="370"/>
      <c r="AJD40" s="370"/>
      <c r="AJE40" s="370"/>
      <c r="AJF40" s="370"/>
      <c r="AJG40" s="370"/>
      <c r="AJH40" s="370"/>
      <c r="AJI40" s="370"/>
      <c r="AJJ40" s="370"/>
      <c r="AJK40" s="370"/>
      <c r="AJL40" s="370"/>
      <c r="AJM40" s="370"/>
      <c r="AJN40" s="370"/>
      <c r="AJO40" s="370"/>
      <c r="AJP40" s="370"/>
      <c r="AJQ40" s="370"/>
      <c r="AJR40" s="370"/>
      <c r="AJS40" s="370"/>
      <c r="AJT40" s="370"/>
      <c r="AJU40" s="370"/>
      <c r="AJV40" s="370"/>
      <c r="AJW40" s="370"/>
      <c r="AJX40" s="370"/>
      <c r="AJY40" s="370"/>
      <c r="AJZ40" s="370"/>
      <c r="AKA40" s="370"/>
      <c r="AKB40" s="370"/>
      <c r="AKC40" s="370"/>
      <c r="AKD40" s="370"/>
      <c r="AKE40" s="370"/>
      <c r="AKF40" s="370"/>
      <c r="AKG40" s="370"/>
      <c r="AKH40" s="370"/>
      <c r="AKI40" s="370"/>
      <c r="AKJ40" s="370"/>
      <c r="AKK40" s="370"/>
      <c r="AKL40" s="370"/>
      <c r="AKM40" s="370"/>
      <c r="AKN40" s="370"/>
      <c r="AKO40" s="370"/>
      <c r="AKP40" s="370"/>
      <c r="AKQ40" s="370"/>
      <c r="AKR40" s="370"/>
      <c r="AKS40" s="370"/>
      <c r="AKT40" s="370"/>
      <c r="AKU40" s="370"/>
      <c r="AKV40" s="370"/>
      <c r="AKW40" s="370"/>
      <c r="AKX40" s="370"/>
      <c r="AKY40" s="370"/>
      <c r="AKZ40" s="370"/>
      <c r="ALA40" s="370"/>
      <c r="ALB40" s="370"/>
      <c r="ALC40" s="370"/>
      <c r="ALD40" s="370"/>
      <c r="ALE40" s="370"/>
      <c r="ALF40" s="370"/>
      <c r="ALG40" s="370"/>
      <c r="ALH40" s="370"/>
      <c r="ALI40" s="370"/>
      <c r="ALJ40" s="370"/>
      <c r="ALK40" s="370"/>
      <c r="ALL40" s="370"/>
      <c r="ALM40" s="370"/>
      <c r="ALN40" s="370"/>
      <c r="ALO40" s="370"/>
      <c r="ALP40" s="370"/>
      <c r="ALQ40" s="370"/>
      <c r="ALR40" s="370"/>
      <c r="ALS40" s="370"/>
      <c r="ALT40" s="370"/>
      <c r="ALU40" s="370"/>
      <c r="ALV40" s="370"/>
      <c r="ALW40" s="370"/>
      <c r="ALX40" s="370"/>
      <c r="ALY40" s="370"/>
      <c r="ALZ40" s="370"/>
      <c r="AMA40" s="370"/>
      <c r="AMB40" s="370"/>
      <c r="AMC40" s="370"/>
      <c r="AMD40" s="370"/>
      <c r="AME40" s="370"/>
      <c r="AMF40" s="370"/>
      <c r="AMG40" s="370"/>
      <c r="AMH40" s="370"/>
      <c r="AMI40" s="370"/>
      <c r="AMJ40" s="370"/>
      <c r="AMK40" s="370"/>
      <c r="AML40" s="370"/>
      <c r="AMM40" s="370"/>
      <c r="AMN40" s="370"/>
      <c r="AMO40" s="370"/>
      <c r="AMP40" s="370"/>
      <c r="AMQ40" s="370"/>
      <c r="AMR40" s="370"/>
      <c r="AMS40" s="370"/>
      <c r="AMT40" s="370"/>
      <c r="AMU40" s="370"/>
      <c r="AMV40" s="370"/>
      <c r="AMW40" s="370"/>
      <c r="AMX40" s="370"/>
      <c r="AMY40" s="370"/>
      <c r="AMZ40" s="370"/>
      <c r="ANA40" s="370"/>
      <c r="ANB40" s="370"/>
      <c r="ANC40" s="370"/>
      <c r="AND40" s="370"/>
      <c r="ANE40" s="370"/>
      <c r="ANF40" s="370"/>
      <c r="ANG40" s="370"/>
      <c r="ANH40" s="370"/>
      <c r="ANI40" s="370"/>
      <c r="ANJ40" s="370"/>
      <c r="ANK40" s="370"/>
      <c r="ANL40" s="370"/>
      <c r="ANM40" s="370"/>
      <c r="ANN40" s="370"/>
      <c r="ANO40" s="370"/>
      <c r="ANP40" s="370"/>
      <c r="ANQ40" s="370"/>
      <c r="ANR40" s="370"/>
      <c r="ANS40" s="370"/>
      <c r="ANT40" s="370"/>
      <c r="ANU40" s="370"/>
      <c r="ANV40" s="370"/>
      <c r="ANW40" s="370"/>
      <c r="ANX40" s="370"/>
      <c r="ANY40" s="370"/>
      <c r="ANZ40" s="370"/>
      <c r="AOA40" s="370"/>
      <c r="AOB40" s="370"/>
      <c r="AOC40" s="370"/>
      <c r="AOD40" s="370"/>
      <c r="AOE40" s="370"/>
      <c r="AOF40" s="370"/>
      <c r="AOG40" s="370"/>
      <c r="AOH40" s="370"/>
      <c r="AOI40" s="370"/>
      <c r="AOJ40" s="370"/>
      <c r="AOK40" s="370"/>
      <c r="AOL40" s="370"/>
      <c r="AOM40" s="370"/>
      <c r="AON40" s="370"/>
      <c r="AOO40" s="370"/>
      <c r="AOP40" s="370"/>
      <c r="AOQ40" s="370"/>
      <c r="AOR40" s="370"/>
      <c r="AOS40" s="370"/>
      <c r="AOT40" s="370"/>
      <c r="AOU40" s="370"/>
      <c r="AOV40" s="370"/>
      <c r="AOW40" s="370"/>
      <c r="AOX40" s="370"/>
      <c r="AOY40" s="370"/>
      <c r="AOZ40" s="370"/>
      <c r="APA40" s="370"/>
      <c r="APB40" s="370"/>
      <c r="APC40" s="370"/>
      <c r="APD40" s="370"/>
      <c r="APE40" s="370"/>
      <c r="APF40" s="370"/>
      <c r="APG40" s="370"/>
      <c r="APH40" s="370"/>
      <c r="API40" s="370"/>
      <c r="APJ40" s="370"/>
      <c r="APK40" s="370"/>
      <c r="APL40" s="370"/>
      <c r="APM40" s="370"/>
      <c r="APN40" s="370"/>
      <c r="APO40" s="370"/>
      <c r="APP40" s="370"/>
      <c r="APQ40" s="370"/>
      <c r="APR40" s="370"/>
      <c r="APS40" s="370"/>
      <c r="APT40" s="370"/>
      <c r="APU40" s="370"/>
      <c r="APV40" s="370"/>
      <c r="APW40" s="370"/>
      <c r="APX40" s="370"/>
      <c r="APY40" s="370"/>
      <c r="APZ40" s="370"/>
      <c r="AQA40" s="370"/>
      <c r="AQB40" s="370"/>
      <c r="AQC40" s="370"/>
      <c r="AQD40" s="370"/>
      <c r="AQE40" s="370"/>
      <c r="AQF40" s="370"/>
      <c r="AQG40" s="370"/>
      <c r="AQH40" s="370"/>
      <c r="AQI40" s="370"/>
      <c r="AQJ40" s="370"/>
      <c r="AQK40" s="370"/>
      <c r="AQL40" s="370"/>
      <c r="AQM40" s="370"/>
      <c r="AQN40" s="370"/>
      <c r="AQO40" s="370"/>
      <c r="AQP40" s="370"/>
      <c r="AQQ40" s="370"/>
      <c r="AQR40" s="370"/>
      <c r="AQS40" s="370"/>
      <c r="AQT40" s="370"/>
      <c r="AQU40" s="370"/>
      <c r="AQV40" s="370"/>
      <c r="AQW40" s="370"/>
      <c r="AQX40" s="370"/>
      <c r="AQY40" s="370"/>
      <c r="AQZ40" s="370"/>
      <c r="ARA40" s="370"/>
      <c r="ARB40" s="370"/>
      <c r="ARC40" s="370"/>
      <c r="ARD40" s="370"/>
      <c r="ARE40" s="370"/>
      <c r="ARF40" s="370"/>
      <c r="ARG40" s="370"/>
      <c r="ARH40" s="370"/>
      <c r="ARI40" s="370"/>
      <c r="ARJ40" s="370"/>
      <c r="ARK40" s="370"/>
      <c r="ARL40" s="370"/>
      <c r="ARM40" s="370"/>
      <c r="ARN40" s="370"/>
      <c r="ARO40" s="370"/>
      <c r="ARP40" s="370"/>
      <c r="ARQ40" s="370"/>
      <c r="ARR40" s="370"/>
      <c r="ARS40" s="370"/>
      <c r="ART40" s="370"/>
      <c r="ARU40" s="370"/>
      <c r="ARV40" s="370"/>
      <c r="ARW40" s="370"/>
      <c r="ARX40" s="370"/>
      <c r="ARY40" s="370"/>
      <c r="ARZ40" s="370"/>
      <c r="ASA40" s="370"/>
      <c r="ASB40" s="370"/>
      <c r="ASC40" s="370"/>
      <c r="ASD40" s="370"/>
      <c r="ASE40" s="370"/>
      <c r="ASF40" s="370"/>
      <c r="ASG40" s="370"/>
      <c r="ASH40" s="370"/>
      <c r="ASI40" s="370"/>
      <c r="ASJ40" s="370"/>
      <c r="ASK40" s="370"/>
      <c r="ASL40" s="370"/>
      <c r="ASM40" s="370"/>
      <c r="ASN40" s="370"/>
      <c r="ASO40" s="370"/>
      <c r="ASP40" s="370"/>
      <c r="ASQ40" s="370"/>
      <c r="ASR40" s="370"/>
      <c r="ASS40" s="370"/>
      <c r="AST40" s="370"/>
      <c r="ASU40" s="370"/>
      <c r="ASV40" s="370"/>
      <c r="ASW40" s="370"/>
      <c r="ASX40" s="370"/>
      <c r="ASY40" s="370"/>
      <c r="ASZ40" s="370"/>
      <c r="ATA40" s="370"/>
      <c r="ATB40" s="370"/>
      <c r="ATC40" s="370"/>
      <c r="ATD40" s="370"/>
      <c r="ATE40" s="370"/>
      <c r="ATF40" s="370"/>
      <c r="ATG40" s="370"/>
      <c r="ATH40" s="370"/>
      <c r="ATI40" s="370"/>
      <c r="ATJ40" s="370"/>
      <c r="ATK40" s="370"/>
      <c r="ATL40" s="370"/>
      <c r="ATM40" s="370"/>
      <c r="ATN40" s="370"/>
      <c r="ATO40" s="370"/>
      <c r="ATP40" s="370"/>
      <c r="ATQ40" s="370"/>
      <c r="ATR40" s="370"/>
      <c r="ATS40" s="370"/>
      <c r="ATT40" s="370"/>
      <c r="ATU40" s="370"/>
      <c r="ATV40" s="370"/>
      <c r="ATW40" s="370"/>
      <c r="ATX40" s="370"/>
      <c r="ATY40" s="370"/>
      <c r="ATZ40" s="370"/>
      <c r="AUA40" s="370"/>
      <c r="AUB40" s="370"/>
      <c r="AUC40" s="370"/>
      <c r="AUD40" s="370"/>
      <c r="AUE40" s="370"/>
      <c r="AUF40" s="370"/>
      <c r="AUG40" s="370"/>
      <c r="AUH40" s="370"/>
      <c r="AUI40" s="370"/>
      <c r="AUJ40" s="370"/>
      <c r="AUK40" s="370"/>
      <c r="AUL40" s="370"/>
      <c r="AUM40" s="370"/>
      <c r="AUN40" s="370"/>
      <c r="AUO40" s="370"/>
      <c r="AUP40" s="370"/>
      <c r="AUQ40" s="370"/>
      <c r="AUR40" s="370"/>
      <c r="AUS40" s="370"/>
      <c r="AUT40" s="370"/>
      <c r="AUU40" s="370"/>
      <c r="AUV40" s="370"/>
      <c r="AUW40" s="370"/>
      <c r="AUX40" s="370"/>
      <c r="AUY40" s="370"/>
      <c r="AUZ40" s="370"/>
      <c r="AVA40" s="370"/>
      <c r="AVB40" s="370"/>
      <c r="AVC40" s="370"/>
      <c r="AVD40" s="370"/>
      <c r="AVE40" s="370"/>
      <c r="AVF40" s="370"/>
      <c r="AVG40" s="370"/>
      <c r="AVH40" s="370"/>
      <c r="AVI40" s="370"/>
      <c r="AVJ40" s="370"/>
      <c r="AVK40" s="370"/>
      <c r="AVL40" s="370"/>
      <c r="AVM40" s="370"/>
      <c r="AVN40" s="370"/>
      <c r="AVO40" s="370"/>
      <c r="AVP40" s="370"/>
      <c r="AVQ40" s="370"/>
      <c r="AVR40" s="370"/>
      <c r="AVS40" s="370"/>
      <c r="AVT40" s="370"/>
      <c r="AVU40" s="370"/>
      <c r="AVV40" s="370"/>
      <c r="AVW40" s="370"/>
      <c r="AVX40" s="370"/>
      <c r="AVY40" s="370"/>
      <c r="AVZ40" s="370"/>
      <c r="AWA40" s="370"/>
      <c r="AWB40" s="370"/>
      <c r="AWC40" s="370"/>
      <c r="AWD40" s="370"/>
      <c r="AWE40" s="370"/>
      <c r="AWF40" s="370"/>
      <c r="AWG40" s="370"/>
      <c r="AWH40" s="370"/>
      <c r="AWI40" s="370"/>
      <c r="AWJ40" s="370"/>
      <c r="AWK40" s="370"/>
      <c r="AWL40" s="370"/>
      <c r="AWM40" s="370"/>
      <c r="AWN40" s="370"/>
      <c r="AWO40" s="370"/>
      <c r="AWP40" s="370"/>
      <c r="AWQ40" s="370"/>
      <c r="AWR40" s="370"/>
      <c r="AWS40" s="370"/>
      <c r="AWT40" s="370"/>
      <c r="AWU40" s="370"/>
      <c r="AWV40" s="370"/>
      <c r="AWW40" s="370"/>
      <c r="AWX40" s="370"/>
      <c r="AWY40" s="370"/>
      <c r="AWZ40" s="370"/>
      <c r="AXA40" s="370"/>
      <c r="AXB40" s="370"/>
      <c r="AXC40" s="370"/>
      <c r="AXD40" s="370"/>
      <c r="AXE40" s="370"/>
      <c r="AXF40" s="370"/>
      <c r="AXG40" s="370"/>
      <c r="AXH40" s="370"/>
      <c r="AXI40" s="370"/>
      <c r="AXJ40" s="370"/>
      <c r="AXK40" s="370"/>
      <c r="AXL40" s="370"/>
      <c r="AXM40" s="370"/>
      <c r="AXN40" s="370"/>
      <c r="AXO40" s="370"/>
      <c r="AXP40" s="370"/>
      <c r="AXQ40" s="370"/>
      <c r="AXR40" s="370"/>
      <c r="AXS40" s="370"/>
      <c r="AXT40" s="370"/>
      <c r="AXU40" s="370"/>
      <c r="AXV40" s="370"/>
      <c r="AXW40" s="370"/>
      <c r="AXX40" s="370"/>
      <c r="AXY40" s="370"/>
      <c r="AXZ40" s="370"/>
      <c r="AYA40" s="370"/>
      <c r="AYB40" s="370"/>
      <c r="AYC40" s="370"/>
      <c r="AYD40" s="370"/>
      <c r="AYE40" s="370"/>
      <c r="AYF40" s="370"/>
      <c r="AYG40" s="370"/>
      <c r="AYH40" s="370"/>
      <c r="AYI40" s="370"/>
      <c r="AYJ40" s="370"/>
      <c r="AYK40" s="370"/>
      <c r="AYL40" s="370"/>
      <c r="AYM40" s="370"/>
      <c r="AYN40" s="370"/>
      <c r="AYO40" s="370"/>
      <c r="AYP40" s="370"/>
      <c r="AYQ40" s="370"/>
      <c r="AYR40" s="370"/>
      <c r="AYS40" s="370"/>
      <c r="AYT40" s="370"/>
      <c r="AYU40" s="370"/>
      <c r="AYV40" s="370"/>
      <c r="AYW40" s="370"/>
      <c r="AYX40" s="370"/>
      <c r="AYY40" s="370"/>
      <c r="AYZ40" s="370"/>
      <c r="AZA40" s="370"/>
      <c r="AZB40" s="370"/>
      <c r="AZC40" s="370"/>
      <c r="AZD40" s="370"/>
      <c r="AZE40" s="370"/>
      <c r="AZF40" s="370"/>
      <c r="AZG40" s="370"/>
      <c r="AZH40" s="370"/>
      <c r="AZI40" s="370"/>
      <c r="AZJ40" s="370"/>
      <c r="AZK40" s="370"/>
      <c r="AZL40" s="370"/>
      <c r="AZM40" s="370"/>
      <c r="AZN40" s="370"/>
      <c r="AZO40" s="370"/>
      <c r="AZP40" s="370"/>
      <c r="AZQ40" s="370"/>
      <c r="AZR40" s="370"/>
      <c r="AZS40" s="370"/>
      <c r="AZT40" s="370"/>
      <c r="AZU40" s="370"/>
      <c r="AZV40" s="370"/>
      <c r="AZW40" s="370"/>
      <c r="AZX40" s="370"/>
      <c r="AZY40" s="370"/>
      <c r="AZZ40" s="370"/>
      <c r="BAA40" s="370"/>
      <c r="BAB40" s="370"/>
      <c r="BAC40" s="370"/>
      <c r="BAD40" s="370"/>
      <c r="BAE40" s="370"/>
      <c r="BAF40" s="370"/>
      <c r="BAG40" s="370"/>
      <c r="BAH40" s="370"/>
      <c r="BAI40" s="370"/>
      <c r="BAJ40" s="370"/>
      <c r="BAK40" s="370"/>
      <c r="BAL40" s="370"/>
      <c r="BAM40" s="370"/>
      <c r="BAN40" s="370"/>
      <c r="BAO40" s="370"/>
      <c r="BAP40" s="370"/>
      <c r="BAQ40" s="370"/>
      <c r="BAR40" s="370"/>
      <c r="BAS40" s="370"/>
      <c r="BAT40" s="370"/>
      <c r="BAU40" s="370"/>
      <c r="BAV40" s="370"/>
      <c r="BAW40" s="370"/>
      <c r="BAX40" s="370"/>
      <c r="BAY40" s="370"/>
      <c r="BAZ40" s="370"/>
      <c r="BBA40" s="370"/>
      <c r="BBB40" s="370"/>
      <c r="BBC40" s="370"/>
      <c r="BBD40" s="370"/>
      <c r="BBE40" s="370"/>
      <c r="BBF40" s="370"/>
      <c r="BBG40" s="370"/>
      <c r="BBH40" s="370"/>
      <c r="BBI40" s="370"/>
      <c r="BBJ40" s="370"/>
      <c r="BBK40" s="370"/>
      <c r="BBL40" s="370"/>
      <c r="BBM40" s="370"/>
      <c r="BBN40" s="370"/>
      <c r="BBO40" s="370"/>
      <c r="BBP40" s="370"/>
      <c r="BBQ40" s="370"/>
      <c r="BBR40" s="370"/>
      <c r="BBS40" s="370"/>
      <c r="BBT40" s="370"/>
      <c r="BBU40" s="370"/>
      <c r="BBV40" s="370"/>
      <c r="BBW40" s="370"/>
      <c r="BBX40" s="370"/>
      <c r="BBY40" s="370"/>
      <c r="BBZ40" s="370"/>
      <c r="BCA40" s="370"/>
      <c r="BCB40" s="370"/>
      <c r="BCC40" s="370"/>
      <c r="BCD40" s="370"/>
      <c r="BCE40" s="370"/>
      <c r="BCF40" s="370"/>
      <c r="BCG40" s="370"/>
      <c r="BCH40" s="370"/>
      <c r="BCI40" s="370"/>
      <c r="BCJ40" s="370"/>
      <c r="BCK40" s="370"/>
      <c r="BCL40" s="370"/>
      <c r="BCM40" s="370"/>
      <c r="BCN40" s="370"/>
      <c r="BCO40" s="370"/>
      <c r="BCP40" s="370"/>
      <c r="BCQ40" s="370"/>
      <c r="BCR40" s="370"/>
      <c r="BCS40" s="370"/>
      <c r="BCT40" s="370"/>
      <c r="BCU40" s="370"/>
      <c r="BCV40" s="370"/>
      <c r="BCW40" s="370"/>
      <c r="BCX40" s="370"/>
      <c r="BCY40" s="370"/>
      <c r="BCZ40" s="370"/>
      <c r="BDA40" s="370"/>
      <c r="BDB40" s="370"/>
      <c r="BDC40" s="370"/>
      <c r="BDD40" s="370"/>
      <c r="BDE40" s="370"/>
      <c r="BDF40" s="370"/>
      <c r="BDG40" s="370"/>
      <c r="BDH40" s="370"/>
      <c r="BDI40" s="370"/>
      <c r="BDJ40" s="370"/>
      <c r="BDK40" s="370"/>
      <c r="BDL40" s="370"/>
      <c r="BDM40" s="370"/>
      <c r="BDN40" s="370"/>
      <c r="BDO40" s="370"/>
      <c r="BDP40" s="370"/>
      <c r="BDQ40" s="370"/>
      <c r="BDR40" s="370"/>
      <c r="BDS40" s="370"/>
      <c r="BDT40" s="370"/>
      <c r="BDU40" s="370"/>
      <c r="BDV40" s="370"/>
      <c r="BDW40" s="370"/>
      <c r="BDX40" s="370"/>
      <c r="BDY40" s="370"/>
      <c r="BDZ40" s="370"/>
      <c r="BEA40" s="370"/>
      <c r="BEB40" s="370"/>
      <c r="BEC40" s="370"/>
      <c r="BED40" s="370"/>
      <c r="BEE40" s="370"/>
      <c r="BEF40" s="370"/>
      <c r="BEG40" s="370"/>
      <c r="BEH40" s="370"/>
      <c r="BEI40" s="370"/>
      <c r="BEJ40" s="370"/>
      <c r="BEK40" s="370"/>
      <c r="BEL40" s="370"/>
      <c r="BEM40" s="370"/>
      <c r="BEN40" s="370"/>
      <c r="BEO40" s="370"/>
      <c r="BEP40" s="370"/>
      <c r="BEQ40" s="370"/>
      <c r="BER40" s="370"/>
      <c r="BES40" s="370"/>
      <c r="BET40" s="370"/>
      <c r="BEU40" s="370"/>
      <c r="BEV40" s="370"/>
      <c r="BEW40" s="370"/>
      <c r="BEX40" s="370"/>
      <c r="BEY40" s="370"/>
      <c r="BEZ40" s="370"/>
      <c r="BFA40" s="370"/>
      <c r="BFB40" s="370"/>
      <c r="BFC40" s="370"/>
      <c r="BFD40" s="370"/>
      <c r="BFE40" s="370"/>
      <c r="BFF40" s="370"/>
      <c r="BFG40" s="370"/>
      <c r="BFH40" s="370"/>
      <c r="BFI40" s="370"/>
      <c r="BFJ40" s="370"/>
      <c r="BFK40" s="370"/>
      <c r="BFL40" s="370"/>
      <c r="BFM40" s="370"/>
      <c r="BFN40" s="370"/>
      <c r="BFO40" s="370"/>
      <c r="BFP40" s="370"/>
      <c r="BFQ40" s="370"/>
      <c r="BFR40" s="370"/>
      <c r="BFS40" s="370"/>
      <c r="BFT40" s="370"/>
      <c r="BFU40" s="370"/>
      <c r="BFV40" s="370"/>
      <c r="BFW40" s="370"/>
      <c r="BFX40" s="370"/>
      <c r="BFY40" s="370"/>
      <c r="BFZ40" s="370"/>
      <c r="BGA40" s="370"/>
      <c r="BGB40" s="370"/>
      <c r="BGC40" s="370"/>
      <c r="BGD40" s="370"/>
      <c r="BGE40" s="370"/>
      <c r="BGF40" s="370"/>
      <c r="BGG40" s="370"/>
      <c r="BGH40" s="370"/>
      <c r="BGI40" s="370"/>
      <c r="BGJ40" s="370"/>
      <c r="BGK40" s="370"/>
      <c r="BGL40" s="370"/>
      <c r="BGM40" s="370"/>
      <c r="BGN40" s="370"/>
      <c r="BGO40" s="370"/>
      <c r="BGP40" s="370"/>
      <c r="BGQ40" s="370"/>
      <c r="BGR40" s="370"/>
      <c r="BGS40" s="370"/>
      <c r="BGT40" s="370"/>
      <c r="BGU40" s="370"/>
      <c r="BGV40" s="370"/>
      <c r="BGW40" s="370"/>
      <c r="BGX40" s="370"/>
      <c r="BGY40" s="370"/>
      <c r="BGZ40" s="370"/>
      <c r="BHA40" s="370"/>
      <c r="BHB40" s="370"/>
      <c r="BHC40" s="370"/>
      <c r="BHD40" s="370"/>
      <c r="BHE40" s="370"/>
      <c r="BHF40" s="370"/>
      <c r="BHG40" s="370"/>
      <c r="BHH40" s="370"/>
      <c r="BHI40" s="370"/>
      <c r="BHJ40" s="370"/>
      <c r="BHK40" s="370"/>
      <c r="BHL40" s="370"/>
      <c r="BHM40" s="370"/>
      <c r="BHN40" s="370"/>
      <c r="BHO40" s="370"/>
      <c r="BHP40" s="370"/>
      <c r="BHQ40" s="370"/>
      <c r="BHR40" s="370"/>
      <c r="BHS40" s="370"/>
      <c r="BHT40" s="370"/>
      <c r="BHU40" s="370"/>
      <c r="BHV40" s="370"/>
      <c r="BHW40" s="370"/>
      <c r="BHX40" s="370"/>
      <c r="BHY40" s="370"/>
      <c r="BHZ40" s="370"/>
      <c r="BIA40" s="370"/>
      <c r="BIB40" s="370"/>
      <c r="BIC40" s="370"/>
      <c r="BID40" s="370"/>
      <c r="BIE40" s="370"/>
      <c r="BIF40" s="370"/>
      <c r="BIG40" s="370"/>
      <c r="BIH40" s="370"/>
      <c r="BII40" s="370"/>
      <c r="BIJ40" s="370"/>
      <c r="BIK40" s="370"/>
      <c r="BIL40" s="370"/>
      <c r="BIM40" s="370"/>
      <c r="BIN40" s="370"/>
      <c r="BIO40" s="370"/>
      <c r="BIP40" s="370"/>
      <c r="BIQ40" s="370"/>
      <c r="BIR40" s="370"/>
      <c r="BIS40" s="370"/>
      <c r="BIT40" s="370"/>
      <c r="BIU40" s="370"/>
      <c r="BIV40" s="370"/>
      <c r="BIW40" s="370"/>
      <c r="BIX40" s="370"/>
      <c r="BIY40" s="370"/>
      <c r="BIZ40" s="370"/>
      <c r="BJA40" s="370"/>
      <c r="BJB40" s="370"/>
      <c r="BJC40" s="370"/>
      <c r="BJD40" s="370"/>
      <c r="BJE40" s="370"/>
      <c r="BJF40" s="370"/>
      <c r="BJG40" s="370"/>
      <c r="BJH40" s="370"/>
      <c r="BJI40" s="370"/>
      <c r="BJJ40" s="370"/>
      <c r="BJK40" s="370"/>
      <c r="BJL40" s="370"/>
      <c r="BJM40" s="370"/>
      <c r="BJN40" s="370"/>
      <c r="BJO40" s="370"/>
      <c r="BJP40" s="370"/>
      <c r="BJQ40" s="370"/>
      <c r="BJR40" s="370"/>
      <c r="BJS40" s="370"/>
      <c r="BJT40" s="370"/>
      <c r="BJU40" s="370"/>
      <c r="BJV40" s="370"/>
      <c r="BJW40" s="370"/>
      <c r="BJX40" s="370"/>
      <c r="BJY40" s="370"/>
      <c r="BJZ40" s="370"/>
      <c r="BKA40" s="370"/>
      <c r="BKB40" s="370"/>
      <c r="BKC40" s="370"/>
      <c r="BKD40" s="370"/>
      <c r="BKE40" s="370"/>
      <c r="BKF40" s="370"/>
      <c r="BKG40" s="370"/>
      <c r="BKH40" s="370"/>
      <c r="BKI40" s="370"/>
      <c r="BKJ40" s="370"/>
      <c r="BKK40" s="370"/>
      <c r="BKL40" s="370"/>
      <c r="BKM40" s="370"/>
      <c r="BKN40" s="370"/>
      <c r="BKO40" s="370"/>
      <c r="BKP40" s="370"/>
      <c r="BKQ40" s="370"/>
      <c r="BKR40" s="370"/>
      <c r="BKS40" s="370"/>
      <c r="BKT40" s="370"/>
      <c r="BKU40" s="370"/>
      <c r="BKV40" s="370"/>
      <c r="BKW40" s="370"/>
      <c r="BKX40" s="370"/>
      <c r="BKY40" s="370"/>
      <c r="BKZ40" s="370"/>
      <c r="BLA40" s="370"/>
      <c r="BLB40" s="370"/>
      <c r="BLC40" s="370"/>
      <c r="BLD40" s="370"/>
      <c r="BLE40" s="370"/>
      <c r="BLF40" s="370"/>
      <c r="BLG40" s="370"/>
      <c r="BLH40" s="370"/>
      <c r="BLI40" s="370"/>
      <c r="BLJ40" s="370"/>
      <c r="BLK40" s="370"/>
      <c r="BLL40" s="370"/>
      <c r="BLM40" s="370"/>
      <c r="BLN40" s="370"/>
      <c r="BLO40" s="370"/>
      <c r="BLP40" s="370"/>
      <c r="BLQ40" s="370"/>
      <c r="BLR40" s="370"/>
      <c r="BLS40" s="370"/>
      <c r="BLT40" s="370"/>
      <c r="BLU40" s="370"/>
      <c r="BLV40" s="370"/>
      <c r="BLW40" s="370"/>
      <c r="BLX40" s="370"/>
      <c r="BLY40" s="370"/>
      <c r="BLZ40" s="370"/>
    </row>
    <row r="41" spans="1:1690" s="280" customFormat="1" ht="11.25" customHeight="1" x14ac:dyDescent="0.2">
      <c r="A41" s="395"/>
      <c r="B41" s="374" t="s">
        <v>129</v>
      </c>
      <c r="C41" s="375">
        <v>1.9E-2</v>
      </c>
      <c r="D41" s="375">
        <v>1.7000000000000001E-2</v>
      </c>
      <c r="E41" s="375">
        <v>8.9999999999999993E-3</v>
      </c>
      <c r="F41" s="375">
        <v>3.9E-2</v>
      </c>
      <c r="G41" s="375">
        <v>2.81E-2</v>
      </c>
      <c r="H41" s="375">
        <v>1.77E-2</v>
      </c>
      <c r="I41" s="375">
        <v>1.1599999999999999E-2</v>
      </c>
      <c r="J41" s="375">
        <v>1.5100000000000001E-2</v>
      </c>
      <c r="K41" s="375">
        <v>1.2699999999999999E-2</v>
      </c>
      <c r="L41" s="375">
        <v>2.12E-2</v>
      </c>
      <c r="M41" s="375">
        <v>1.24E-2</v>
      </c>
      <c r="N41" s="375">
        <v>8.5000000000000006E-3</v>
      </c>
      <c r="O41" s="375">
        <v>4.0000000000000001E-3</v>
      </c>
      <c r="P41" s="375">
        <v>7.0000000000000001E-3</v>
      </c>
      <c r="Q41" s="375">
        <v>7.7120000000000001E-3</v>
      </c>
      <c r="R41" s="375">
        <v>1.748E-3</v>
      </c>
      <c r="S41" s="375">
        <v>6.3670000000000003E-3</v>
      </c>
      <c r="T41" s="375">
        <v>8.6979999999999991E-3</v>
      </c>
      <c r="U41" s="375">
        <v>3.9199999999999999E-3</v>
      </c>
      <c r="V41" s="375">
        <v>9.6710000000000008E-3</v>
      </c>
      <c r="W41" s="375">
        <v>1.2126E-2</v>
      </c>
      <c r="X41" s="375">
        <v>1.0532E-2</v>
      </c>
      <c r="Y41" s="375">
        <v>6.1650000000000003E-3</v>
      </c>
      <c r="Z41" s="375">
        <v>1.1809E-2</v>
      </c>
      <c r="AA41" s="375">
        <v>6.2830000000000004E-3</v>
      </c>
      <c r="AB41" s="375">
        <v>4.1869999999999997E-3</v>
      </c>
      <c r="AC41" s="375">
        <v>0</v>
      </c>
      <c r="AD41" s="375"/>
      <c r="AE41" s="375"/>
      <c r="AF41" s="375"/>
      <c r="AG41" s="375"/>
      <c r="AH41" s="375"/>
      <c r="AI41" s="375"/>
      <c r="AJ41" s="375"/>
      <c r="AK41" s="375"/>
      <c r="AL41" s="375"/>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381"/>
      <c r="CE41" s="381"/>
      <c r="CF41" s="381"/>
      <c r="CG41" s="381"/>
      <c r="CH41" s="381"/>
      <c r="CI41" s="381"/>
      <c r="CJ41" s="381"/>
      <c r="CK41" s="381"/>
      <c r="CL41" s="381"/>
      <c r="CM41" s="381"/>
      <c r="CN41" s="381"/>
      <c r="CO41" s="381"/>
      <c r="CP41" s="381"/>
      <c r="CQ41" s="381"/>
      <c r="CR41" s="381"/>
      <c r="CS41" s="381"/>
      <c r="CT41" s="381"/>
      <c r="CU41" s="381"/>
      <c r="CV41" s="381"/>
      <c r="CW41" s="381"/>
      <c r="CX41" s="381"/>
      <c r="CY41" s="381"/>
      <c r="CZ41" s="381"/>
      <c r="DA41" s="381"/>
      <c r="DB41" s="381"/>
      <c r="DC41" s="381"/>
      <c r="DD41" s="381"/>
      <c r="DE41" s="381"/>
      <c r="DF41" s="381"/>
      <c r="DG41" s="381"/>
      <c r="DH41" s="381"/>
      <c r="DI41" s="381"/>
      <c r="DJ41" s="381"/>
      <c r="DK41" s="381"/>
      <c r="DL41" s="381"/>
      <c r="DM41" s="381"/>
      <c r="DN41" s="381"/>
      <c r="DO41" s="381"/>
      <c r="DP41" s="381"/>
      <c r="DQ41" s="381"/>
      <c r="DR41" s="381"/>
      <c r="DS41" s="381"/>
      <c r="DT41" s="381"/>
      <c r="DU41" s="381"/>
      <c r="DV41" s="381"/>
      <c r="DW41" s="381"/>
      <c r="DX41" s="381"/>
      <c r="DY41" s="381"/>
      <c r="DZ41" s="381"/>
      <c r="EA41" s="381"/>
      <c r="EB41" s="381"/>
      <c r="EC41" s="381"/>
      <c r="ED41" s="381"/>
      <c r="EE41" s="381"/>
      <c r="EF41" s="381"/>
      <c r="EG41" s="381"/>
      <c r="EH41" s="381"/>
      <c r="EI41" s="381"/>
      <c r="EJ41" s="381"/>
      <c r="EK41" s="381"/>
      <c r="EL41" s="381"/>
      <c r="EM41" s="381"/>
      <c r="EN41" s="381"/>
      <c r="EO41" s="381"/>
      <c r="EP41" s="381"/>
      <c r="EQ41" s="381"/>
      <c r="ER41" s="381"/>
      <c r="ES41" s="381"/>
      <c r="ET41" s="381"/>
      <c r="EU41" s="381"/>
      <c r="EV41" s="381"/>
      <c r="EW41" s="381"/>
      <c r="EX41" s="381"/>
      <c r="EY41" s="381"/>
      <c r="EZ41" s="381"/>
      <c r="FA41" s="381"/>
      <c r="FB41" s="381"/>
      <c r="FC41" s="381"/>
      <c r="FD41" s="381"/>
      <c r="FE41" s="381"/>
      <c r="FF41" s="381"/>
      <c r="FG41" s="381"/>
      <c r="FH41" s="381"/>
      <c r="FI41" s="381"/>
      <c r="FJ41" s="381"/>
      <c r="FK41" s="381"/>
      <c r="FL41" s="381"/>
      <c r="FM41" s="381"/>
      <c r="FN41" s="381"/>
      <c r="FO41" s="381"/>
      <c r="FP41" s="381"/>
      <c r="FQ41" s="381"/>
      <c r="FR41" s="381"/>
      <c r="FS41" s="381"/>
      <c r="FT41" s="381"/>
      <c r="FU41" s="381"/>
      <c r="FV41" s="381"/>
      <c r="FW41" s="381"/>
      <c r="FX41" s="381"/>
      <c r="FY41" s="381"/>
      <c r="FZ41" s="381"/>
      <c r="GA41" s="381"/>
      <c r="GB41" s="381"/>
      <c r="GC41" s="381"/>
      <c r="GD41" s="381"/>
      <c r="GE41" s="381"/>
      <c r="GF41" s="381"/>
      <c r="GG41" s="381"/>
      <c r="GH41" s="381"/>
      <c r="GI41" s="381"/>
      <c r="GJ41" s="381"/>
      <c r="GK41" s="381"/>
      <c r="GL41" s="381"/>
      <c r="GM41" s="381"/>
      <c r="GN41" s="381"/>
      <c r="GO41" s="381"/>
      <c r="GP41" s="381"/>
      <c r="GQ41" s="381"/>
      <c r="GR41" s="381"/>
      <c r="GS41" s="381"/>
      <c r="GT41" s="381"/>
      <c r="GU41" s="381"/>
      <c r="GV41" s="381"/>
      <c r="GW41" s="381"/>
      <c r="GX41" s="381"/>
      <c r="GY41" s="381"/>
      <c r="GZ41" s="381"/>
      <c r="HA41" s="381"/>
      <c r="HB41" s="381"/>
      <c r="HC41" s="381"/>
      <c r="HD41" s="381"/>
      <c r="HE41" s="381"/>
      <c r="HF41" s="381"/>
      <c r="HG41" s="381"/>
      <c r="HH41" s="381"/>
      <c r="HI41" s="381"/>
      <c r="HJ41" s="381"/>
      <c r="HK41" s="381"/>
      <c r="HL41" s="381"/>
      <c r="HM41" s="381"/>
      <c r="HN41" s="381"/>
      <c r="HO41" s="381"/>
      <c r="HP41" s="381"/>
      <c r="HQ41" s="381"/>
      <c r="HR41" s="381"/>
      <c r="HS41" s="381"/>
      <c r="HT41" s="381"/>
      <c r="HU41" s="381"/>
      <c r="HV41" s="381"/>
      <c r="HW41" s="381"/>
      <c r="HX41" s="381"/>
      <c r="HY41" s="381"/>
      <c r="HZ41" s="381"/>
      <c r="IA41" s="381"/>
      <c r="IB41" s="381"/>
      <c r="IC41" s="381"/>
      <c r="ID41" s="381"/>
      <c r="IE41" s="381"/>
      <c r="IF41" s="381"/>
      <c r="IG41" s="381"/>
      <c r="IH41" s="381"/>
      <c r="II41" s="381"/>
      <c r="IJ41" s="381"/>
      <c r="IK41" s="381"/>
      <c r="IL41" s="381"/>
      <c r="IM41" s="381"/>
      <c r="IN41" s="381"/>
      <c r="IO41" s="381"/>
      <c r="IP41" s="381"/>
      <c r="IQ41" s="381"/>
      <c r="IR41" s="381"/>
      <c r="IS41" s="381"/>
      <c r="IT41" s="381"/>
      <c r="IU41" s="381"/>
      <c r="IV41" s="381"/>
      <c r="IW41" s="381"/>
      <c r="IX41" s="381"/>
      <c r="IY41" s="381"/>
      <c r="IZ41" s="381"/>
      <c r="JA41" s="381"/>
      <c r="JB41" s="381"/>
      <c r="JC41" s="381"/>
      <c r="JD41" s="381"/>
      <c r="JE41" s="381"/>
      <c r="JF41" s="381"/>
      <c r="JG41" s="381"/>
      <c r="JH41" s="381"/>
      <c r="JI41" s="381"/>
      <c r="JJ41" s="381"/>
      <c r="JK41" s="381"/>
      <c r="JL41" s="381"/>
      <c r="JM41" s="381"/>
      <c r="JN41" s="381"/>
      <c r="JO41" s="381"/>
      <c r="JP41" s="381"/>
      <c r="JQ41" s="381"/>
      <c r="JR41" s="381"/>
      <c r="JS41" s="381"/>
      <c r="JT41" s="381"/>
      <c r="JU41" s="381"/>
      <c r="JV41" s="381"/>
      <c r="JW41" s="381"/>
      <c r="JX41" s="381"/>
      <c r="JY41" s="381"/>
      <c r="JZ41" s="381"/>
      <c r="KA41" s="381"/>
      <c r="KB41" s="381"/>
      <c r="KC41" s="381"/>
      <c r="KD41" s="381"/>
      <c r="KE41" s="381"/>
      <c r="KF41" s="381"/>
      <c r="KG41" s="381"/>
      <c r="KH41" s="381"/>
      <c r="KI41" s="381"/>
      <c r="KJ41" s="381"/>
      <c r="KK41" s="381"/>
      <c r="KL41" s="381"/>
      <c r="KM41" s="381"/>
      <c r="KN41" s="381"/>
      <c r="KO41" s="381"/>
      <c r="KP41" s="381"/>
      <c r="KQ41" s="381"/>
      <c r="KR41" s="381"/>
      <c r="KS41" s="381"/>
      <c r="KT41" s="381"/>
      <c r="KU41" s="381"/>
      <c r="KV41" s="381"/>
      <c r="KW41" s="381"/>
      <c r="KX41" s="381"/>
      <c r="KY41" s="381"/>
      <c r="KZ41" s="381"/>
      <c r="LA41" s="381"/>
      <c r="LB41" s="381"/>
      <c r="LC41" s="381"/>
      <c r="LD41" s="381"/>
      <c r="LE41" s="381"/>
      <c r="LF41" s="381"/>
      <c r="LG41" s="381"/>
      <c r="LH41" s="381"/>
      <c r="LI41" s="381"/>
      <c r="LJ41" s="381"/>
      <c r="LK41" s="381"/>
      <c r="LL41" s="381"/>
      <c r="LM41" s="381"/>
      <c r="LN41" s="381"/>
      <c r="LO41" s="381"/>
      <c r="LP41" s="381"/>
      <c r="LQ41" s="381"/>
      <c r="LR41" s="381"/>
      <c r="LS41" s="381"/>
      <c r="LT41" s="381"/>
      <c r="LU41" s="381"/>
      <c r="LV41" s="381"/>
      <c r="LW41" s="381"/>
      <c r="LX41" s="381"/>
      <c r="LY41" s="381"/>
      <c r="LZ41" s="381"/>
      <c r="MA41" s="381"/>
      <c r="MB41" s="381"/>
      <c r="MC41" s="381"/>
      <c r="MD41" s="381"/>
      <c r="ME41" s="381"/>
      <c r="MF41" s="381"/>
      <c r="MG41" s="381"/>
      <c r="MH41" s="381"/>
      <c r="MI41" s="381"/>
      <c r="MJ41" s="381"/>
      <c r="MK41" s="381"/>
      <c r="ML41" s="381"/>
      <c r="MM41" s="381"/>
      <c r="MN41" s="381"/>
      <c r="MO41" s="381"/>
      <c r="MP41" s="381"/>
      <c r="MQ41" s="381"/>
      <c r="MR41" s="381"/>
      <c r="MS41" s="381"/>
      <c r="MT41" s="381"/>
      <c r="MU41" s="381"/>
      <c r="MV41" s="381"/>
      <c r="MW41" s="381"/>
      <c r="MX41" s="381"/>
      <c r="MY41" s="381"/>
      <c r="MZ41" s="381"/>
      <c r="NA41" s="381"/>
      <c r="NB41" s="381"/>
      <c r="NC41" s="381"/>
      <c r="ND41" s="381"/>
      <c r="NE41" s="381"/>
      <c r="NF41" s="381"/>
      <c r="NG41" s="381"/>
      <c r="NH41" s="381"/>
      <c r="NI41" s="381"/>
      <c r="NJ41" s="381"/>
      <c r="NK41" s="381"/>
      <c r="NL41" s="381"/>
      <c r="NM41" s="381"/>
      <c r="NN41" s="381"/>
      <c r="NO41" s="381"/>
      <c r="NP41" s="381"/>
      <c r="NQ41" s="381"/>
      <c r="NR41" s="381"/>
      <c r="NS41" s="381"/>
      <c r="NT41" s="381"/>
      <c r="NU41" s="381"/>
      <c r="NV41" s="381"/>
      <c r="NW41" s="381"/>
      <c r="NX41" s="381"/>
      <c r="NY41" s="381"/>
      <c r="NZ41" s="381"/>
      <c r="OA41" s="381"/>
      <c r="OB41" s="381"/>
      <c r="OC41" s="381"/>
      <c r="OD41" s="381"/>
      <c r="OE41" s="381"/>
      <c r="OF41" s="381"/>
      <c r="OG41" s="381"/>
      <c r="OH41" s="381"/>
      <c r="OI41" s="381"/>
      <c r="OJ41" s="381"/>
      <c r="OK41" s="381"/>
      <c r="OL41" s="381"/>
      <c r="OM41" s="381"/>
      <c r="ON41" s="381"/>
      <c r="OO41" s="381"/>
      <c r="OP41" s="381"/>
      <c r="OQ41" s="381"/>
      <c r="OR41" s="381"/>
      <c r="OS41" s="381"/>
      <c r="OT41" s="381"/>
      <c r="OU41" s="381"/>
      <c r="OV41" s="381"/>
      <c r="OW41" s="381"/>
      <c r="OX41" s="381"/>
      <c r="OY41" s="381"/>
      <c r="OZ41" s="381"/>
      <c r="PA41" s="381"/>
      <c r="PB41" s="381"/>
      <c r="PC41" s="381"/>
      <c r="PD41" s="381"/>
      <c r="PE41" s="381"/>
      <c r="PF41" s="381"/>
      <c r="PG41" s="381"/>
      <c r="PH41" s="381"/>
      <c r="PI41" s="381"/>
      <c r="PJ41" s="381"/>
      <c r="PK41" s="381"/>
      <c r="PL41" s="381"/>
      <c r="PM41" s="381"/>
      <c r="PN41" s="381"/>
      <c r="PO41" s="381"/>
      <c r="PP41" s="381"/>
      <c r="PQ41" s="381"/>
      <c r="PR41" s="381"/>
      <c r="PS41" s="381"/>
      <c r="PT41" s="381"/>
      <c r="PU41" s="381"/>
      <c r="PV41" s="381"/>
      <c r="PW41" s="381"/>
      <c r="PX41" s="381"/>
      <c r="PY41" s="381"/>
      <c r="PZ41" s="381"/>
      <c r="QA41" s="381"/>
      <c r="QB41" s="381"/>
      <c r="QC41" s="381"/>
      <c r="QD41" s="381"/>
      <c r="QE41" s="381"/>
      <c r="QF41" s="381"/>
      <c r="QG41" s="381"/>
      <c r="QH41" s="381"/>
      <c r="QI41" s="381"/>
      <c r="QJ41" s="381"/>
      <c r="QK41" s="381"/>
      <c r="QL41" s="381"/>
      <c r="QM41" s="381"/>
      <c r="QN41" s="381"/>
      <c r="QO41" s="381"/>
      <c r="QP41" s="381"/>
      <c r="QQ41" s="381"/>
      <c r="QR41" s="381"/>
      <c r="QS41" s="381"/>
      <c r="QT41" s="381"/>
      <c r="QU41" s="381"/>
      <c r="QV41" s="381"/>
      <c r="QW41" s="381"/>
      <c r="QX41" s="381"/>
      <c r="QY41" s="381"/>
      <c r="QZ41" s="381"/>
      <c r="RA41" s="381"/>
      <c r="RB41" s="381"/>
      <c r="RC41" s="381"/>
      <c r="RD41" s="381"/>
      <c r="RE41" s="381"/>
      <c r="RF41" s="381"/>
      <c r="RG41" s="381"/>
      <c r="RH41" s="381"/>
      <c r="RI41" s="381"/>
      <c r="RJ41" s="381"/>
      <c r="RK41" s="381"/>
      <c r="RL41" s="381"/>
      <c r="RM41" s="381"/>
      <c r="RN41" s="381"/>
      <c r="RO41" s="381"/>
      <c r="RP41" s="381"/>
      <c r="RQ41" s="381"/>
      <c r="RR41" s="381"/>
      <c r="RS41" s="381"/>
      <c r="RT41" s="381"/>
      <c r="RU41" s="381"/>
      <c r="RV41" s="381"/>
      <c r="RW41" s="381"/>
      <c r="RX41" s="381"/>
      <c r="RY41" s="381"/>
      <c r="RZ41" s="381"/>
      <c r="SA41" s="381"/>
      <c r="SB41" s="381"/>
      <c r="SC41" s="381"/>
      <c r="SD41" s="381"/>
      <c r="SE41" s="381"/>
      <c r="SF41" s="381"/>
      <c r="SG41" s="381"/>
      <c r="SH41" s="381"/>
      <c r="SI41" s="381"/>
      <c r="SJ41" s="381"/>
      <c r="SK41" s="381"/>
      <c r="SL41" s="381"/>
      <c r="SM41" s="381"/>
      <c r="SN41" s="381"/>
      <c r="SO41" s="381"/>
      <c r="SP41" s="381"/>
      <c r="SQ41" s="381"/>
      <c r="SR41" s="381"/>
      <c r="SS41" s="381"/>
      <c r="ST41" s="381"/>
      <c r="SU41" s="381"/>
      <c r="SV41" s="381"/>
      <c r="SW41" s="381"/>
      <c r="SX41" s="381"/>
      <c r="SY41" s="381"/>
      <c r="SZ41" s="381"/>
      <c r="TA41" s="381"/>
      <c r="TB41" s="381"/>
      <c r="TC41" s="381"/>
      <c r="TD41" s="381"/>
      <c r="TE41" s="381"/>
      <c r="TF41" s="381"/>
      <c r="TG41" s="381"/>
      <c r="TH41" s="381"/>
      <c r="TI41" s="381"/>
      <c r="TJ41" s="381"/>
      <c r="TK41" s="381"/>
      <c r="TL41" s="381"/>
      <c r="TM41" s="381"/>
      <c r="TN41" s="381"/>
      <c r="TO41" s="381"/>
      <c r="TP41" s="381"/>
      <c r="TQ41" s="381"/>
      <c r="TR41" s="381"/>
      <c r="TS41" s="381"/>
      <c r="TT41" s="381"/>
      <c r="TU41" s="381"/>
      <c r="TV41" s="381"/>
      <c r="TW41" s="381"/>
      <c r="TX41" s="381"/>
      <c r="TY41" s="381"/>
      <c r="TZ41" s="381"/>
      <c r="UA41" s="381"/>
      <c r="UB41" s="381"/>
      <c r="UC41" s="381"/>
      <c r="UD41" s="381"/>
      <c r="UE41" s="381"/>
      <c r="UF41" s="381"/>
      <c r="UG41" s="381"/>
      <c r="UH41" s="381"/>
      <c r="UI41" s="381"/>
      <c r="UJ41" s="381"/>
      <c r="UK41" s="381"/>
      <c r="UL41" s="381"/>
      <c r="UM41" s="381"/>
      <c r="UN41" s="381"/>
      <c r="UO41" s="381"/>
      <c r="UP41" s="381"/>
      <c r="UQ41" s="381"/>
      <c r="UR41" s="381"/>
      <c r="US41" s="381"/>
      <c r="UT41" s="381"/>
      <c r="UU41" s="381"/>
      <c r="UV41" s="381"/>
      <c r="UW41" s="381"/>
      <c r="UX41" s="381"/>
      <c r="UY41" s="381"/>
      <c r="UZ41" s="381"/>
      <c r="VA41" s="381"/>
      <c r="VB41" s="381"/>
      <c r="VC41" s="381"/>
      <c r="VD41" s="381"/>
      <c r="VE41" s="381"/>
      <c r="VF41" s="381"/>
      <c r="VG41" s="381"/>
      <c r="VH41" s="381"/>
      <c r="VI41" s="381"/>
      <c r="VJ41" s="381"/>
      <c r="VK41" s="381"/>
      <c r="VL41" s="381"/>
      <c r="VM41" s="381"/>
      <c r="VN41" s="381"/>
      <c r="VO41" s="381"/>
      <c r="VP41" s="381"/>
      <c r="VQ41" s="381"/>
      <c r="VR41" s="381"/>
      <c r="VS41" s="381"/>
      <c r="VT41" s="381"/>
      <c r="VU41" s="381"/>
      <c r="VV41" s="381"/>
      <c r="VW41" s="381"/>
      <c r="VX41" s="381"/>
      <c r="VY41" s="381"/>
      <c r="VZ41" s="381"/>
      <c r="WA41" s="381"/>
      <c r="WB41" s="381"/>
      <c r="WC41" s="381"/>
      <c r="WD41" s="381"/>
      <c r="WE41" s="381"/>
      <c r="WF41" s="381"/>
      <c r="WG41" s="381"/>
      <c r="WH41" s="381"/>
      <c r="WI41" s="381"/>
      <c r="WJ41" s="381"/>
      <c r="WK41" s="381"/>
      <c r="WL41" s="381"/>
      <c r="WM41" s="381"/>
      <c r="WN41" s="381"/>
      <c r="WO41" s="381"/>
      <c r="WP41" s="381"/>
      <c r="WQ41" s="381"/>
      <c r="WR41" s="381"/>
      <c r="WS41" s="381"/>
      <c r="WT41" s="381"/>
      <c r="WU41" s="381"/>
      <c r="WV41" s="381"/>
      <c r="WW41" s="381"/>
      <c r="WX41" s="381"/>
      <c r="WY41" s="381"/>
      <c r="WZ41" s="381"/>
      <c r="XA41" s="381"/>
      <c r="XB41" s="381"/>
      <c r="XC41" s="381"/>
      <c r="XD41" s="381"/>
      <c r="XE41" s="381"/>
      <c r="XF41" s="381"/>
      <c r="XG41" s="381"/>
      <c r="XH41" s="381"/>
      <c r="XI41" s="381"/>
      <c r="XJ41" s="381"/>
      <c r="XK41" s="381"/>
      <c r="XL41" s="381"/>
      <c r="XM41" s="381"/>
      <c r="XN41" s="381"/>
      <c r="XO41" s="381"/>
      <c r="XP41" s="381"/>
      <c r="XQ41" s="381"/>
      <c r="XR41" s="381"/>
      <c r="XS41" s="381"/>
      <c r="XT41" s="381"/>
      <c r="XU41" s="381"/>
      <c r="XV41" s="381"/>
      <c r="XW41" s="381"/>
      <c r="XX41" s="381"/>
      <c r="XY41" s="381"/>
      <c r="XZ41" s="381"/>
      <c r="YA41" s="381"/>
      <c r="YB41" s="381"/>
      <c r="YC41" s="381"/>
      <c r="YD41" s="381"/>
      <c r="YE41" s="381"/>
      <c r="YF41" s="381"/>
      <c r="YG41" s="381"/>
      <c r="YH41" s="381"/>
      <c r="YI41" s="381"/>
      <c r="YJ41" s="381"/>
      <c r="YK41" s="381"/>
      <c r="YL41" s="381"/>
      <c r="YM41" s="381"/>
      <c r="YN41" s="381"/>
      <c r="YO41" s="381"/>
      <c r="YP41" s="381"/>
      <c r="YQ41" s="381"/>
      <c r="YR41" s="381"/>
      <c r="YS41" s="381"/>
      <c r="YT41" s="381"/>
      <c r="YU41" s="381"/>
      <c r="YV41" s="381"/>
      <c r="YW41" s="381"/>
      <c r="YX41" s="381"/>
      <c r="YY41" s="381"/>
      <c r="YZ41" s="381"/>
      <c r="ZA41" s="381"/>
      <c r="ZB41" s="381"/>
      <c r="ZC41" s="381"/>
      <c r="ZD41" s="381"/>
      <c r="ZE41" s="381"/>
      <c r="ZF41" s="381"/>
      <c r="ZG41" s="381"/>
      <c r="ZH41" s="381"/>
      <c r="ZI41" s="381"/>
      <c r="ZJ41" s="381"/>
      <c r="ZK41" s="381"/>
      <c r="ZL41" s="381"/>
      <c r="ZM41" s="381"/>
      <c r="ZN41" s="381"/>
      <c r="ZO41" s="381"/>
      <c r="ZP41" s="381"/>
      <c r="ZQ41" s="381"/>
      <c r="ZR41" s="381"/>
      <c r="ZS41" s="381"/>
      <c r="ZT41" s="381"/>
      <c r="ZU41" s="381"/>
      <c r="ZV41" s="381"/>
      <c r="ZW41" s="381"/>
      <c r="ZX41" s="381"/>
      <c r="ZY41" s="381"/>
      <c r="ZZ41" s="381"/>
      <c r="AAA41" s="381"/>
      <c r="AAB41" s="381"/>
      <c r="AAC41" s="381"/>
      <c r="AAD41" s="381"/>
      <c r="AAE41" s="381"/>
      <c r="AAF41" s="381"/>
      <c r="AAG41" s="381"/>
      <c r="AAH41" s="381"/>
      <c r="AAI41" s="381"/>
      <c r="AAJ41" s="381"/>
      <c r="AAK41" s="381"/>
      <c r="AAL41" s="381"/>
      <c r="AAM41" s="381"/>
      <c r="AAN41" s="381"/>
      <c r="AAO41" s="381"/>
      <c r="AAP41" s="381"/>
      <c r="AAQ41" s="381"/>
      <c r="AAR41" s="381"/>
      <c r="AAS41" s="381"/>
      <c r="AAT41" s="381"/>
      <c r="AAU41" s="381"/>
      <c r="AAV41" s="381"/>
      <c r="AAW41" s="381"/>
      <c r="AAX41" s="381"/>
      <c r="AAY41" s="381"/>
      <c r="AAZ41" s="381"/>
      <c r="ABA41" s="381"/>
      <c r="ABB41" s="381"/>
      <c r="ABC41" s="381"/>
      <c r="ABD41" s="381"/>
      <c r="ABE41" s="381"/>
      <c r="ABF41" s="381"/>
      <c r="ABG41" s="381"/>
      <c r="ABH41" s="381"/>
      <c r="ABI41" s="381"/>
      <c r="ABJ41" s="381"/>
      <c r="ABK41" s="381"/>
      <c r="ABL41" s="381"/>
      <c r="ABM41" s="381"/>
      <c r="ABN41" s="381"/>
      <c r="ABO41" s="381"/>
      <c r="ABP41" s="381"/>
      <c r="ABQ41" s="381"/>
      <c r="ABR41" s="381"/>
      <c r="ABS41" s="381"/>
      <c r="ABT41" s="381"/>
      <c r="ABU41" s="381"/>
      <c r="ABV41" s="381"/>
      <c r="ABW41" s="381"/>
      <c r="ABX41" s="381"/>
      <c r="ABY41" s="381"/>
      <c r="ABZ41" s="381"/>
      <c r="ACA41" s="381"/>
      <c r="ACB41" s="381"/>
      <c r="ACC41" s="381"/>
      <c r="ACD41" s="381"/>
      <c r="ACE41" s="381"/>
      <c r="ACF41" s="381"/>
      <c r="ACG41" s="381"/>
      <c r="ACH41" s="381"/>
      <c r="ACI41" s="381"/>
      <c r="ACJ41" s="381"/>
      <c r="ACK41" s="381"/>
      <c r="ACL41" s="381"/>
      <c r="ACM41" s="381"/>
      <c r="ACN41" s="381"/>
      <c r="ACO41" s="381"/>
      <c r="ACP41" s="381"/>
      <c r="ACQ41" s="381"/>
      <c r="ACR41" s="381"/>
      <c r="ACS41" s="381"/>
      <c r="ACT41" s="381"/>
      <c r="ACU41" s="381"/>
      <c r="ACV41" s="381"/>
      <c r="ACW41" s="381"/>
      <c r="ACX41" s="381"/>
      <c r="ACY41" s="381"/>
      <c r="ACZ41" s="381"/>
      <c r="ADA41" s="381"/>
      <c r="ADB41" s="381"/>
      <c r="ADC41" s="381"/>
      <c r="ADD41" s="381"/>
      <c r="ADE41" s="381"/>
      <c r="ADF41" s="381"/>
      <c r="ADG41" s="381"/>
      <c r="ADH41" s="381"/>
      <c r="ADI41" s="381"/>
      <c r="ADJ41" s="381"/>
      <c r="ADK41" s="381"/>
      <c r="ADL41" s="381"/>
      <c r="ADM41" s="381"/>
      <c r="ADN41" s="381"/>
      <c r="ADO41" s="381"/>
      <c r="ADP41" s="381"/>
      <c r="ADQ41" s="381"/>
      <c r="ADR41" s="381"/>
      <c r="ADS41" s="381"/>
      <c r="ADT41" s="381"/>
      <c r="ADU41" s="381"/>
      <c r="ADV41" s="381"/>
      <c r="ADW41" s="381"/>
      <c r="ADX41" s="381"/>
      <c r="ADY41" s="381"/>
      <c r="ADZ41" s="381"/>
      <c r="AEA41" s="381"/>
      <c r="AEB41" s="381"/>
      <c r="AEC41" s="381"/>
      <c r="AED41" s="381"/>
      <c r="AEE41" s="381"/>
      <c r="AEF41" s="381"/>
      <c r="AEG41" s="381"/>
      <c r="AEH41" s="381"/>
      <c r="AEI41" s="381"/>
      <c r="AEJ41" s="381"/>
      <c r="AEK41" s="381"/>
      <c r="AEL41" s="381"/>
      <c r="AEM41" s="381"/>
      <c r="AEN41" s="381"/>
      <c r="AEO41" s="381"/>
      <c r="AEP41" s="381"/>
      <c r="AEQ41" s="381"/>
      <c r="AER41" s="381"/>
      <c r="AES41" s="381"/>
      <c r="AET41" s="381"/>
      <c r="AEU41" s="381"/>
      <c r="AEV41" s="381"/>
      <c r="AEW41" s="381"/>
      <c r="AEX41" s="381"/>
      <c r="AEY41" s="381"/>
      <c r="AEZ41" s="381"/>
      <c r="AFA41" s="381"/>
      <c r="AFB41" s="381"/>
      <c r="AFC41" s="381"/>
      <c r="AFD41" s="381"/>
      <c r="AFE41" s="381"/>
      <c r="AFF41" s="381"/>
      <c r="AFG41" s="381"/>
      <c r="AFH41" s="381"/>
      <c r="AFI41" s="381"/>
      <c r="AFJ41" s="381"/>
      <c r="AFK41" s="381"/>
      <c r="AFL41" s="381"/>
      <c r="AFM41" s="381"/>
      <c r="AFN41" s="381"/>
      <c r="AFO41" s="381"/>
      <c r="AFP41" s="381"/>
      <c r="AFQ41" s="381"/>
      <c r="AFR41" s="381"/>
      <c r="AFS41" s="381"/>
      <c r="AFT41" s="381"/>
      <c r="AFU41" s="381"/>
      <c r="AFV41" s="381"/>
      <c r="AFW41" s="381"/>
      <c r="AFX41" s="381"/>
      <c r="AFY41" s="381"/>
      <c r="AFZ41" s="381"/>
      <c r="AGA41" s="381"/>
      <c r="AGB41" s="381"/>
      <c r="AGC41" s="381"/>
      <c r="AGD41" s="381"/>
      <c r="AGE41" s="381"/>
      <c r="AGF41" s="381"/>
      <c r="AGG41" s="381"/>
      <c r="AGH41" s="381"/>
      <c r="AGI41" s="381"/>
      <c r="AGJ41" s="381"/>
      <c r="AGK41" s="381"/>
      <c r="AGL41" s="381"/>
      <c r="AGM41" s="381"/>
      <c r="AGN41" s="381"/>
      <c r="AGO41" s="381"/>
      <c r="AGP41" s="381"/>
      <c r="AGQ41" s="381"/>
      <c r="AGR41" s="381"/>
      <c r="AGS41" s="381"/>
      <c r="AGT41" s="381"/>
      <c r="AGU41" s="381"/>
      <c r="AGV41" s="381"/>
      <c r="AGW41" s="381"/>
      <c r="AGX41" s="381"/>
      <c r="AGY41" s="381"/>
      <c r="AGZ41" s="381"/>
      <c r="AHA41" s="381"/>
      <c r="AHB41" s="381"/>
      <c r="AHC41" s="381"/>
      <c r="AHD41" s="381"/>
      <c r="AHE41" s="381"/>
      <c r="AHF41" s="381"/>
      <c r="AHG41" s="381"/>
      <c r="AHH41" s="381"/>
      <c r="AHI41" s="381"/>
      <c r="AHJ41" s="381"/>
      <c r="AHK41" s="381"/>
      <c r="AHL41" s="381"/>
      <c r="AHM41" s="381"/>
      <c r="AHN41" s="381"/>
      <c r="AHO41" s="381"/>
      <c r="AHP41" s="381"/>
      <c r="AHQ41" s="381"/>
      <c r="AHR41" s="381"/>
      <c r="AHS41" s="381"/>
      <c r="AHT41" s="381"/>
      <c r="AHU41" s="381"/>
      <c r="AHV41" s="381"/>
      <c r="AHW41" s="381"/>
      <c r="AHX41" s="381"/>
      <c r="AHY41" s="381"/>
      <c r="AHZ41" s="381"/>
      <c r="AIA41" s="381"/>
      <c r="AIB41" s="381"/>
      <c r="AIC41" s="381"/>
      <c r="AID41" s="381"/>
      <c r="AIE41" s="381"/>
      <c r="AIF41" s="381"/>
      <c r="AIG41" s="381"/>
      <c r="AIH41" s="381"/>
      <c r="AII41" s="381"/>
      <c r="AIJ41" s="381"/>
      <c r="AIK41" s="381"/>
      <c r="AIL41" s="381"/>
      <c r="AIM41" s="381"/>
      <c r="AIN41" s="381"/>
      <c r="AIO41" s="381"/>
      <c r="AIP41" s="381"/>
      <c r="AIQ41" s="381"/>
      <c r="AIR41" s="381"/>
      <c r="AIS41" s="381"/>
      <c r="AIT41" s="381"/>
      <c r="AIU41" s="381"/>
      <c r="AIV41" s="381"/>
      <c r="AIW41" s="381"/>
      <c r="AIX41" s="381"/>
      <c r="AIY41" s="381"/>
      <c r="AIZ41" s="381"/>
      <c r="AJA41" s="381"/>
      <c r="AJB41" s="381"/>
      <c r="AJC41" s="381"/>
      <c r="AJD41" s="381"/>
      <c r="AJE41" s="381"/>
      <c r="AJF41" s="381"/>
      <c r="AJG41" s="381"/>
      <c r="AJH41" s="381"/>
      <c r="AJI41" s="381"/>
      <c r="AJJ41" s="381"/>
      <c r="AJK41" s="381"/>
      <c r="AJL41" s="381"/>
      <c r="AJM41" s="381"/>
      <c r="AJN41" s="381"/>
      <c r="AJO41" s="381"/>
      <c r="AJP41" s="381"/>
      <c r="AJQ41" s="381"/>
      <c r="AJR41" s="381"/>
      <c r="AJS41" s="381"/>
      <c r="AJT41" s="381"/>
      <c r="AJU41" s="381"/>
      <c r="AJV41" s="381"/>
      <c r="AJW41" s="381"/>
      <c r="AJX41" s="381"/>
      <c r="AJY41" s="381"/>
      <c r="AJZ41" s="381"/>
      <c r="AKA41" s="381"/>
      <c r="AKB41" s="381"/>
      <c r="AKC41" s="381"/>
      <c r="AKD41" s="381"/>
      <c r="AKE41" s="381"/>
      <c r="AKF41" s="381"/>
      <c r="AKG41" s="381"/>
      <c r="AKH41" s="381"/>
      <c r="AKI41" s="381"/>
      <c r="AKJ41" s="381"/>
      <c r="AKK41" s="381"/>
      <c r="AKL41" s="381"/>
      <c r="AKM41" s="381"/>
      <c r="AKN41" s="381"/>
      <c r="AKO41" s="381"/>
      <c r="AKP41" s="381"/>
      <c r="AKQ41" s="381"/>
      <c r="AKR41" s="381"/>
      <c r="AKS41" s="381"/>
      <c r="AKT41" s="381"/>
      <c r="AKU41" s="381"/>
      <c r="AKV41" s="381"/>
      <c r="AKW41" s="381"/>
      <c r="AKX41" s="381"/>
      <c r="AKY41" s="381"/>
      <c r="AKZ41" s="381"/>
      <c r="ALA41" s="381"/>
      <c r="ALB41" s="381"/>
      <c r="ALC41" s="381"/>
      <c r="ALD41" s="381"/>
      <c r="ALE41" s="381"/>
      <c r="ALF41" s="381"/>
      <c r="ALG41" s="381"/>
      <c r="ALH41" s="381"/>
      <c r="ALI41" s="381"/>
      <c r="ALJ41" s="381"/>
      <c r="ALK41" s="381"/>
      <c r="ALL41" s="381"/>
      <c r="ALM41" s="381"/>
      <c r="ALN41" s="381"/>
      <c r="ALO41" s="381"/>
      <c r="ALP41" s="381"/>
      <c r="ALQ41" s="381"/>
      <c r="ALR41" s="381"/>
      <c r="ALS41" s="381"/>
      <c r="ALT41" s="381"/>
      <c r="ALU41" s="381"/>
      <c r="ALV41" s="381"/>
      <c r="ALW41" s="381"/>
      <c r="ALX41" s="381"/>
      <c r="ALY41" s="381"/>
      <c r="ALZ41" s="381"/>
      <c r="AMA41" s="381"/>
      <c r="AMB41" s="381"/>
      <c r="AMC41" s="381"/>
      <c r="AMD41" s="381"/>
      <c r="AME41" s="381"/>
      <c r="AMF41" s="381"/>
      <c r="AMG41" s="381"/>
      <c r="AMH41" s="381"/>
      <c r="AMI41" s="381"/>
      <c r="AMJ41" s="381"/>
      <c r="AMK41" s="381"/>
      <c r="AML41" s="381"/>
      <c r="AMM41" s="381"/>
      <c r="AMN41" s="381"/>
      <c r="AMO41" s="381"/>
      <c r="AMP41" s="381"/>
      <c r="AMQ41" s="381"/>
      <c r="AMR41" s="381"/>
      <c r="AMS41" s="381"/>
      <c r="AMT41" s="381"/>
      <c r="AMU41" s="381"/>
      <c r="AMV41" s="381"/>
      <c r="AMW41" s="381"/>
      <c r="AMX41" s="381"/>
      <c r="AMY41" s="381"/>
      <c r="AMZ41" s="381"/>
      <c r="ANA41" s="381"/>
      <c r="ANB41" s="381"/>
      <c r="ANC41" s="381"/>
      <c r="AND41" s="381"/>
      <c r="ANE41" s="381"/>
      <c r="ANF41" s="381"/>
      <c r="ANG41" s="381"/>
      <c r="ANH41" s="381"/>
      <c r="ANI41" s="381"/>
      <c r="ANJ41" s="381"/>
      <c r="ANK41" s="381"/>
      <c r="ANL41" s="381"/>
      <c r="ANM41" s="381"/>
      <c r="ANN41" s="381"/>
      <c r="ANO41" s="381"/>
      <c r="ANP41" s="381"/>
      <c r="ANQ41" s="381"/>
      <c r="ANR41" s="381"/>
      <c r="ANS41" s="381"/>
      <c r="ANT41" s="381"/>
      <c r="ANU41" s="381"/>
      <c r="ANV41" s="381"/>
      <c r="ANW41" s="381"/>
      <c r="ANX41" s="381"/>
      <c r="ANY41" s="381"/>
      <c r="ANZ41" s="381"/>
      <c r="AOA41" s="381"/>
      <c r="AOB41" s="381"/>
      <c r="AOC41" s="381"/>
      <c r="AOD41" s="381"/>
      <c r="AOE41" s="381"/>
      <c r="AOF41" s="381"/>
      <c r="AOG41" s="381"/>
      <c r="AOH41" s="381"/>
      <c r="AOI41" s="381"/>
      <c r="AOJ41" s="381"/>
      <c r="AOK41" s="381"/>
      <c r="AOL41" s="381"/>
      <c r="AOM41" s="381"/>
      <c r="AON41" s="381"/>
      <c r="AOO41" s="381"/>
      <c r="AOP41" s="381"/>
      <c r="AOQ41" s="381"/>
      <c r="AOR41" s="381"/>
      <c r="AOS41" s="381"/>
      <c r="AOT41" s="381"/>
      <c r="AOU41" s="381"/>
      <c r="AOV41" s="381"/>
      <c r="AOW41" s="381"/>
      <c r="AOX41" s="381"/>
      <c r="AOY41" s="381"/>
      <c r="AOZ41" s="381"/>
      <c r="APA41" s="381"/>
      <c r="APB41" s="381"/>
      <c r="APC41" s="381"/>
      <c r="APD41" s="381"/>
      <c r="APE41" s="381"/>
      <c r="APF41" s="381"/>
      <c r="APG41" s="381"/>
      <c r="APH41" s="381"/>
      <c r="API41" s="381"/>
      <c r="APJ41" s="381"/>
      <c r="APK41" s="381"/>
      <c r="APL41" s="381"/>
      <c r="APM41" s="381"/>
      <c r="APN41" s="381"/>
      <c r="APO41" s="381"/>
      <c r="APP41" s="381"/>
      <c r="APQ41" s="381"/>
      <c r="APR41" s="381"/>
      <c r="APS41" s="381"/>
      <c r="APT41" s="381"/>
      <c r="APU41" s="381"/>
      <c r="APV41" s="381"/>
      <c r="APW41" s="381"/>
      <c r="APX41" s="381"/>
      <c r="APY41" s="381"/>
      <c r="APZ41" s="381"/>
      <c r="AQA41" s="381"/>
      <c r="AQB41" s="381"/>
      <c r="AQC41" s="381"/>
      <c r="AQD41" s="381"/>
      <c r="AQE41" s="381"/>
      <c r="AQF41" s="381"/>
      <c r="AQG41" s="381"/>
      <c r="AQH41" s="381"/>
      <c r="AQI41" s="381"/>
      <c r="AQJ41" s="381"/>
      <c r="AQK41" s="381"/>
      <c r="AQL41" s="381"/>
      <c r="AQM41" s="381"/>
      <c r="AQN41" s="381"/>
      <c r="AQO41" s="381"/>
      <c r="AQP41" s="381"/>
      <c r="AQQ41" s="381"/>
      <c r="AQR41" s="381"/>
      <c r="AQS41" s="381"/>
      <c r="AQT41" s="381"/>
      <c r="AQU41" s="381"/>
      <c r="AQV41" s="381"/>
      <c r="AQW41" s="381"/>
      <c r="AQX41" s="381"/>
      <c r="AQY41" s="381"/>
      <c r="AQZ41" s="381"/>
      <c r="ARA41" s="381"/>
      <c r="ARB41" s="381"/>
      <c r="ARC41" s="381"/>
      <c r="ARD41" s="381"/>
      <c r="ARE41" s="381"/>
      <c r="ARF41" s="381"/>
      <c r="ARG41" s="381"/>
      <c r="ARH41" s="381"/>
      <c r="ARI41" s="381"/>
      <c r="ARJ41" s="381"/>
      <c r="ARK41" s="381"/>
      <c r="ARL41" s="381"/>
      <c r="ARM41" s="381"/>
      <c r="ARN41" s="381"/>
      <c r="ARO41" s="381"/>
      <c r="ARP41" s="381"/>
      <c r="ARQ41" s="381"/>
      <c r="ARR41" s="381"/>
      <c r="ARS41" s="381"/>
      <c r="ART41" s="381"/>
      <c r="ARU41" s="381"/>
      <c r="ARV41" s="381"/>
      <c r="ARW41" s="381"/>
      <c r="ARX41" s="381"/>
      <c r="ARY41" s="381"/>
      <c r="ARZ41" s="381"/>
      <c r="ASA41" s="381"/>
      <c r="ASB41" s="381"/>
      <c r="ASC41" s="381"/>
      <c r="ASD41" s="381"/>
      <c r="ASE41" s="381"/>
      <c r="ASF41" s="381"/>
      <c r="ASG41" s="381"/>
      <c r="ASH41" s="381"/>
      <c r="ASI41" s="381"/>
      <c r="ASJ41" s="381"/>
      <c r="ASK41" s="381"/>
      <c r="ASL41" s="381"/>
      <c r="ASM41" s="381"/>
      <c r="ASN41" s="381"/>
      <c r="ASO41" s="381"/>
      <c r="ASP41" s="381"/>
      <c r="ASQ41" s="381"/>
      <c r="ASR41" s="381"/>
      <c r="ASS41" s="381"/>
      <c r="AST41" s="381"/>
      <c r="ASU41" s="381"/>
      <c r="ASV41" s="381"/>
      <c r="ASW41" s="381"/>
      <c r="ASX41" s="381"/>
      <c r="ASY41" s="381"/>
      <c r="ASZ41" s="381"/>
      <c r="ATA41" s="381"/>
      <c r="ATB41" s="381"/>
      <c r="ATC41" s="381"/>
      <c r="ATD41" s="381"/>
      <c r="ATE41" s="381"/>
      <c r="ATF41" s="381"/>
      <c r="ATG41" s="381"/>
      <c r="ATH41" s="381"/>
      <c r="ATI41" s="381"/>
      <c r="ATJ41" s="381"/>
      <c r="ATK41" s="381"/>
      <c r="ATL41" s="381"/>
      <c r="ATM41" s="381"/>
      <c r="ATN41" s="381"/>
      <c r="ATO41" s="381"/>
      <c r="ATP41" s="381"/>
      <c r="ATQ41" s="381"/>
      <c r="ATR41" s="381"/>
      <c r="ATS41" s="381"/>
      <c r="ATT41" s="381"/>
      <c r="ATU41" s="381"/>
      <c r="ATV41" s="381"/>
      <c r="ATW41" s="381"/>
      <c r="ATX41" s="381"/>
      <c r="ATY41" s="381"/>
      <c r="ATZ41" s="381"/>
      <c r="AUA41" s="381"/>
      <c r="AUB41" s="381"/>
      <c r="AUC41" s="381"/>
      <c r="AUD41" s="381"/>
      <c r="AUE41" s="381"/>
      <c r="AUF41" s="381"/>
      <c r="AUG41" s="381"/>
      <c r="AUH41" s="381"/>
      <c r="AUI41" s="381"/>
      <c r="AUJ41" s="381"/>
      <c r="AUK41" s="381"/>
      <c r="AUL41" s="381"/>
      <c r="AUM41" s="381"/>
      <c r="AUN41" s="381"/>
      <c r="AUO41" s="381"/>
      <c r="AUP41" s="381"/>
      <c r="AUQ41" s="381"/>
      <c r="AUR41" s="381"/>
      <c r="AUS41" s="381"/>
      <c r="AUT41" s="381"/>
      <c r="AUU41" s="381"/>
      <c r="AUV41" s="381"/>
      <c r="AUW41" s="381"/>
      <c r="AUX41" s="381"/>
      <c r="AUY41" s="381"/>
      <c r="AUZ41" s="381"/>
      <c r="AVA41" s="381"/>
      <c r="AVB41" s="381"/>
      <c r="AVC41" s="381"/>
      <c r="AVD41" s="381"/>
      <c r="AVE41" s="381"/>
      <c r="AVF41" s="381"/>
      <c r="AVG41" s="381"/>
      <c r="AVH41" s="381"/>
      <c r="AVI41" s="381"/>
      <c r="AVJ41" s="381"/>
      <c r="AVK41" s="381"/>
      <c r="AVL41" s="381"/>
      <c r="AVM41" s="381"/>
      <c r="AVN41" s="381"/>
      <c r="AVO41" s="381"/>
      <c r="AVP41" s="381"/>
      <c r="AVQ41" s="381"/>
      <c r="AVR41" s="381"/>
      <c r="AVS41" s="381"/>
      <c r="AVT41" s="381"/>
      <c r="AVU41" s="381"/>
      <c r="AVV41" s="381"/>
      <c r="AVW41" s="381"/>
      <c r="AVX41" s="381"/>
      <c r="AVY41" s="381"/>
      <c r="AVZ41" s="381"/>
      <c r="AWA41" s="381"/>
      <c r="AWB41" s="381"/>
      <c r="AWC41" s="381"/>
      <c r="AWD41" s="381"/>
      <c r="AWE41" s="381"/>
      <c r="AWF41" s="381"/>
      <c r="AWG41" s="381"/>
      <c r="AWH41" s="381"/>
      <c r="AWI41" s="381"/>
      <c r="AWJ41" s="381"/>
      <c r="AWK41" s="381"/>
      <c r="AWL41" s="381"/>
      <c r="AWM41" s="381"/>
      <c r="AWN41" s="381"/>
      <c r="AWO41" s="381"/>
      <c r="AWP41" s="381"/>
      <c r="AWQ41" s="381"/>
      <c r="AWR41" s="381"/>
      <c r="AWS41" s="381"/>
      <c r="AWT41" s="381"/>
      <c r="AWU41" s="381"/>
      <c r="AWV41" s="381"/>
      <c r="AWW41" s="381"/>
      <c r="AWX41" s="381"/>
      <c r="AWY41" s="381"/>
      <c r="AWZ41" s="381"/>
      <c r="AXA41" s="381"/>
      <c r="AXB41" s="381"/>
      <c r="AXC41" s="381"/>
      <c r="AXD41" s="381"/>
      <c r="AXE41" s="381"/>
      <c r="AXF41" s="381"/>
      <c r="AXG41" s="381"/>
      <c r="AXH41" s="381"/>
      <c r="AXI41" s="381"/>
      <c r="AXJ41" s="381"/>
      <c r="AXK41" s="381"/>
      <c r="AXL41" s="381"/>
      <c r="AXM41" s="381"/>
      <c r="AXN41" s="381"/>
      <c r="AXO41" s="381"/>
      <c r="AXP41" s="381"/>
      <c r="AXQ41" s="381"/>
      <c r="AXR41" s="381"/>
      <c r="AXS41" s="381"/>
      <c r="AXT41" s="381"/>
      <c r="AXU41" s="381"/>
      <c r="AXV41" s="381"/>
      <c r="AXW41" s="381"/>
      <c r="AXX41" s="381"/>
      <c r="AXY41" s="381"/>
      <c r="AXZ41" s="381"/>
      <c r="AYA41" s="381"/>
      <c r="AYB41" s="381"/>
      <c r="AYC41" s="381"/>
      <c r="AYD41" s="381"/>
      <c r="AYE41" s="381"/>
      <c r="AYF41" s="381"/>
      <c r="AYG41" s="381"/>
      <c r="AYH41" s="381"/>
      <c r="AYI41" s="381"/>
      <c r="AYJ41" s="381"/>
      <c r="AYK41" s="381"/>
      <c r="AYL41" s="381"/>
      <c r="AYM41" s="381"/>
      <c r="AYN41" s="381"/>
      <c r="AYO41" s="381"/>
      <c r="AYP41" s="381"/>
      <c r="AYQ41" s="381"/>
      <c r="AYR41" s="381"/>
      <c r="AYS41" s="381"/>
      <c r="AYT41" s="381"/>
      <c r="AYU41" s="381"/>
      <c r="AYV41" s="381"/>
      <c r="AYW41" s="381"/>
      <c r="AYX41" s="381"/>
      <c r="AYY41" s="381"/>
      <c r="AYZ41" s="381"/>
      <c r="AZA41" s="381"/>
      <c r="AZB41" s="381"/>
      <c r="AZC41" s="381"/>
      <c r="AZD41" s="381"/>
      <c r="AZE41" s="381"/>
      <c r="AZF41" s="381"/>
      <c r="AZG41" s="381"/>
      <c r="AZH41" s="381"/>
      <c r="AZI41" s="381"/>
      <c r="AZJ41" s="381"/>
      <c r="AZK41" s="381"/>
      <c r="AZL41" s="381"/>
      <c r="AZM41" s="381"/>
      <c r="AZN41" s="381"/>
      <c r="AZO41" s="381"/>
      <c r="AZP41" s="381"/>
      <c r="AZQ41" s="381"/>
      <c r="AZR41" s="381"/>
      <c r="AZS41" s="381"/>
      <c r="AZT41" s="381"/>
      <c r="AZU41" s="381"/>
      <c r="AZV41" s="381"/>
      <c r="AZW41" s="381"/>
      <c r="AZX41" s="381"/>
      <c r="AZY41" s="381"/>
      <c r="AZZ41" s="381"/>
      <c r="BAA41" s="381"/>
      <c r="BAB41" s="381"/>
      <c r="BAC41" s="381"/>
      <c r="BAD41" s="381"/>
      <c r="BAE41" s="381"/>
      <c r="BAF41" s="381"/>
      <c r="BAG41" s="381"/>
      <c r="BAH41" s="381"/>
      <c r="BAI41" s="381"/>
      <c r="BAJ41" s="381"/>
      <c r="BAK41" s="381"/>
      <c r="BAL41" s="381"/>
      <c r="BAM41" s="381"/>
      <c r="BAN41" s="381"/>
      <c r="BAO41" s="381"/>
      <c r="BAP41" s="381"/>
      <c r="BAQ41" s="381"/>
      <c r="BAR41" s="381"/>
      <c r="BAS41" s="381"/>
      <c r="BAT41" s="381"/>
      <c r="BAU41" s="381"/>
      <c r="BAV41" s="381"/>
      <c r="BAW41" s="381"/>
      <c r="BAX41" s="381"/>
      <c r="BAY41" s="381"/>
      <c r="BAZ41" s="381"/>
      <c r="BBA41" s="381"/>
      <c r="BBB41" s="381"/>
      <c r="BBC41" s="381"/>
      <c r="BBD41" s="381"/>
      <c r="BBE41" s="381"/>
      <c r="BBF41" s="381"/>
      <c r="BBG41" s="381"/>
      <c r="BBH41" s="381"/>
      <c r="BBI41" s="381"/>
      <c r="BBJ41" s="381"/>
      <c r="BBK41" s="381"/>
      <c r="BBL41" s="381"/>
      <c r="BBM41" s="381"/>
      <c r="BBN41" s="381"/>
      <c r="BBO41" s="381"/>
      <c r="BBP41" s="381"/>
      <c r="BBQ41" s="381"/>
      <c r="BBR41" s="381"/>
      <c r="BBS41" s="381"/>
      <c r="BBT41" s="381"/>
      <c r="BBU41" s="381"/>
      <c r="BBV41" s="381"/>
      <c r="BBW41" s="381"/>
      <c r="BBX41" s="381"/>
      <c r="BBY41" s="381"/>
      <c r="BBZ41" s="381"/>
      <c r="BCA41" s="381"/>
      <c r="BCB41" s="381"/>
      <c r="BCC41" s="381"/>
      <c r="BCD41" s="381"/>
      <c r="BCE41" s="381"/>
      <c r="BCF41" s="381"/>
      <c r="BCG41" s="381"/>
      <c r="BCH41" s="381"/>
      <c r="BCI41" s="381"/>
      <c r="BCJ41" s="381"/>
      <c r="BCK41" s="381"/>
      <c r="BCL41" s="381"/>
      <c r="BCM41" s="381"/>
      <c r="BCN41" s="381"/>
      <c r="BCO41" s="381"/>
      <c r="BCP41" s="381"/>
      <c r="BCQ41" s="381"/>
      <c r="BCR41" s="381"/>
      <c r="BCS41" s="381"/>
      <c r="BCT41" s="381"/>
      <c r="BCU41" s="381"/>
      <c r="BCV41" s="381"/>
      <c r="BCW41" s="381"/>
      <c r="BCX41" s="381"/>
      <c r="BCY41" s="381"/>
      <c r="BCZ41" s="381"/>
      <c r="BDA41" s="381"/>
      <c r="BDB41" s="381"/>
      <c r="BDC41" s="381"/>
      <c r="BDD41" s="381"/>
      <c r="BDE41" s="381"/>
      <c r="BDF41" s="381"/>
      <c r="BDG41" s="381"/>
      <c r="BDH41" s="381"/>
      <c r="BDI41" s="381"/>
      <c r="BDJ41" s="381"/>
      <c r="BDK41" s="381"/>
      <c r="BDL41" s="381"/>
      <c r="BDM41" s="381"/>
      <c r="BDN41" s="381"/>
      <c r="BDO41" s="381"/>
      <c r="BDP41" s="381"/>
      <c r="BDQ41" s="381"/>
      <c r="BDR41" s="381"/>
      <c r="BDS41" s="381"/>
      <c r="BDT41" s="381"/>
      <c r="BDU41" s="381"/>
      <c r="BDV41" s="381"/>
      <c r="BDW41" s="381"/>
      <c r="BDX41" s="381"/>
      <c r="BDY41" s="381"/>
      <c r="BDZ41" s="381"/>
      <c r="BEA41" s="381"/>
      <c r="BEB41" s="381"/>
      <c r="BEC41" s="381"/>
      <c r="BED41" s="381"/>
      <c r="BEE41" s="381"/>
      <c r="BEF41" s="381"/>
      <c r="BEG41" s="381"/>
      <c r="BEH41" s="381"/>
      <c r="BEI41" s="381"/>
      <c r="BEJ41" s="381"/>
      <c r="BEK41" s="381"/>
      <c r="BEL41" s="381"/>
      <c r="BEM41" s="381"/>
      <c r="BEN41" s="381"/>
      <c r="BEO41" s="381"/>
      <c r="BEP41" s="381"/>
      <c r="BEQ41" s="381"/>
      <c r="BER41" s="381"/>
      <c r="BES41" s="381"/>
      <c r="BET41" s="381"/>
      <c r="BEU41" s="381"/>
      <c r="BEV41" s="381"/>
      <c r="BEW41" s="381"/>
      <c r="BEX41" s="381"/>
      <c r="BEY41" s="381"/>
      <c r="BEZ41" s="381"/>
      <c r="BFA41" s="381"/>
      <c r="BFB41" s="381"/>
      <c r="BFC41" s="381"/>
      <c r="BFD41" s="381"/>
      <c r="BFE41" s="381"/>
      <c r="BFF41" s="381"/>
      <c r="BFG41" s="381"/>
      <c r="BFH41" s="381"/>
      <c r="BFI41" s="381"/>
      <c r="BFJ41" s="381"/>
      <c r="BFK41" s="381"/>
      <c r="BFL41" s="381"/>
      <c r="BFM41" s="381"/>
      <c r="BFN41" s="381"/>
      <c r="BFO41" s="381"/>
      <c r="BFP41" s="381"/>
      <c r="BFQ41" s="381"/>
      <c r="BFR41" s="381"/>
      <c r="BFS41" s="381"/>
      <c r="BFT41" s="381"/>
      <c r="BFU41" s="381"/>
      <c r="BFV41" s="381"/>
      <c r="BFW41" s="381"/>
      <c r="BFX41" s="381"/>
      <c r="BFY41" s="381"/>
      <c r="BFZ41" s="381"/>
      <c r="BGA41" s="381"/>
      <c r="BGB41" s="381"/>
      <c r="BGC41" s="381"/>
      <c r="BGD41" s="381"/>
      <c r="BGE41" s="381"/>
      <c r="BGF41" s="381"/>
      <c r="BGG41" s="381"/>
      <c r="BGH41" s="381"/>
      <c r="BGI41" s="381"/>
      <c r="BGJ41" s="381"/>
      <c r="BGK41" s="381"/>
      <c r="BGL41" s="381"/>
      <c r="BGM41" s="381"/>
      <c r="BGN41" s="381"/>
      <c r="BGO41" s="381"/>
      <c r="BGP41" s="381"/>
      <c r="BGQ41" s="381"/>
      <c r="BGR41" s="381"/>
      <c r="BGS41" s="381"/>
      <c r="BGT41" s="381"/>
      <c r="BGU41" s="381"/>
      <c r="BGV41" s="381"/>
      <c r="BGW41" s="381"/>
      <c r="BGX41" s="381"/>
      <c r="BGY41" s="381"/>
      <c r="BGZ41" s="381"/>
      <c r="BHA41" s="381"/>
      <c r="BHB41" s="381"/>
      <c r="BHC41" s="381"/>
      <c r="BHD41" s="381"/>
      <c r="BHE41" s="381"/>
      <c r="BHF41" s="381"/>
      <c r="BHG41" s="381"/>
      <c r="BHH41" s="381"/>
      <c r="BHI41" s="381"/>
      <c r="BHJ41" s="381"/>
      <c r="BHK41" s="381"/>
      <c r="BHL41" s="381"/>
      <c r="BHM41" s="381"/>
      <c r="BHN41" s="381"/>
      <c r="BHO41" s="381"/>
      <c r="BHP41" s="381"/>
      <c r="BHQ41" s="381"/>
      <c r="BHR41" s="381"/>
      <c r="BHS41" s="381"/>
      <c r="BHT41" s="381"/>
      <c r="BHU41" s="381"/>
      <c r="BHV41" s="381"/>
      <c r="BHW41" s="381"/>
      <c r="BHX41" s="381"/>
      <c r="BHY41" s="381"/>
      <c r="BHZ41" s="381"/>
      <c r="BIA41" s="381"/>
      <c r="BIB41" s="381"/>
      <c r="BIC41" s="381"/>
      <c r="BID41" s="381"/>
      <c r="BIE41" s="381"/>
      <c r="BIF41" s="381"/>
      <c r="BIG41" s="381"/>
      <c r="BIH41" s="381"/>
      <c r="BII41" s="381"/>
      <c r="BIJ41" s="381"/>
      <c r="BIK41" s="381"/>
      <c r="BIL41" s="381"/>
      <c r="BIM41" s="381"/>
      <c r="BIN41" s="381"/>
      <c r="BIO41" s="381"/>
      <c r="BIP41" s="381"/>
      <c r="BIQ41" s="381"/>
      <c r="BIR41" s="381"/>
      <c r="BIS41" s="381"/>
      <c r="BIT41" s="381"/>
      <c r="BIU41" s="381"/>
      <c r="BIV41" s="381"/>
      <c r="BIW41" s="381"/>
      <c r="BIX41" s="381"/>
      <c r="BIY41" s="381"/>
      <c r="BIZ41" s="381"/>
      <c r="BJA41" s="381"/>
      <c r="BJB41" s="381"/>
      <c r="BJC41" s="381"/>
      <c r="BJD41" s="381"/>
      <c r="BJE41" s="381"/>
      <c r="BJF41" s="381"/>
      <c r="BJG41" s="381"/>
      <c r="BJH41" s="381"/>
      <c r="BJI41" s="381"/>
      <c r="BJJ41" s="381"/>
      <c r="BJK41" s="381"/>
      <c r="BJL41" s="381"/>
      <c r="BJM41" s="381"/>
      <c r="BJN41" s="381"/>
      <c r="BJO41" s="381"/>
      <c r="BJP41" s="381"/>
      <c r="BJQ41" s="381"/>
      <c r="BJR41" s="381"/>
      <c r="BJS41" s="381"/>
      <c r="BJT41" s="381"/>
      <c r="BJU41" s="381"/>
      <c r="BJV41" s="381"/>
      <c r="BJW41" s="381"/>
      <c r="BJX41" s="381"/>
      <c r="BJY41" s="381"/>
      <c r="BJZ41" s="381"/>
      <c r="BKA41" s="381"/>
      <c r="BKB41" s="381"/>
      <c r="BKC41" s="381"/>
      <c r="BKD41" s="381"/>
      <c r="BKE41" s="381"/>
      <c r="BKF41" s="381"/>
      <c r="BKG41" s="381"/>
      <c r="BKH41" s="381"/>
      <c r="BKI41" s="381"/>
      <c r="BKJ41" s="381"/>
      <c r="BKK41" s="381"/>
      <c r="BKL41" s="381"/>
      <c r="BKM41" s="381"/>
      <c r="BKN41" s="381"/>
      <c r="BKO41" s="381"/>
      <c r="BKP41" s="381"/>
      <c r="BKQ41" s="381"/>
      <c r="BKR41" s="381"/>
      <c r="BKS41" s="381"/>
      <c r="BKT41" s="381"/>
      <c r="BKU41" s="381"/>
      <c r="BKV41" s="381"/>
      <c r="BKW41" s="381"/>
      <c r="BKX41" s="381"/>
      <c r="BKY41" s="381"/>
      <c r="BKZ41" s="381"/>
      <c r="BLA41" s="381"/>
      <c r="BLB41" s="381"/>
      <c r="BLC41" s="381"/>
      <c r="BLD41" s="381"/>
      <c r="BLE41" s="381"/>
      <c r="BLF41" s="381"/>
      <c r="BLG41" s="381"/>
      <c r="BLH41" s="381"/>
      <c r="BLI41" s="381"/>
      <c r="BLJ41" s="381"/>
      <c r="BLK41" s="381"/>
      <c r="BLL41" s="381"/>
      <c r="BLM41" s="381"/>
      <c r="BLN41" s="381"/>
      <c r="BLO41" s="381"/>
      <c r="BLP41" s="381"/>
      <c r="BLQ41" s="381"/>
      <c r="BLR41" s="381"/>
      <c r="BLS41" s="381"/>
      <c r="BLT41" s="381"/>
      <c r="BLU41" s="381"/>
      <c r="BLV41" s="381"/>
      <c r="BLW41" s="381"/>
      <c r="BLX41" s="381"/>
      <c r="BLY41" s="381"/>
      <c r="BLZ41" s="381"/>
    </row>
    <row r="42" spans="1:1690" s="118" customFormat="1" ht="10" x14ac:dyDescent="0.2">
      <c r="A42" s="395"/>
      <c r="B42" s="374" t="s">
        <v>130</v>
      </c>
      <c r="C42" s="376">
        <v>5.8763244900323489E-2</v>
      </c>
      <c r="D42" s="376">
        <v>5.9004517944376403E-2</v>
      </c>
      <c r="E42" s="376">
        <v>5.9317406164463453E-2</v>
      </c>
      <c r="F42" s="376">
        <v>5.9738723264747599E-2</v>
      </c>
      <c r="G42" s="376">
        <v>5.7743211602065365E-2</v>
      </c>
      <c r="H42" s="376">
        <v>5.8519705194108783E-2</v>
      </c>
      <c r="I42" s="376">
        <v>5.7871169121778678E-2</v>
      </c>
      <c r="J42" s="376">
        <v>5.4300000000000001E-2</v>
      </c>
      <c r="K42" s="376">
        <v>5.1200000000000002E-2</v>
      </c>
      <c r="L42" s="376">
        <v>5.0999999999999997E-2</v>
      </c>
      <c r="M42" s="376">
        <v>4.9200000000000001E-2</v>
      </c>
      <c r="N42" s="376">
        <v>4.2099999999999999E-2</v>
      </c>
      <c r="O42" s="376">
        <v>4.2099999999999999E-2</v>
      </c>
      <c r="P42" s="376">
        <v>4.1099999999999998E-2</v>
      </c>
      <c r="Q42" s="376">
        <v>4.0281999999999998E-2</v>
      </c>
      <c r="R42" s="376">
        <v>3.6409999999999998E-2</v>
      </c>
      <c r="S42" s="376">
        <v>3.3276E-2</v>
      </c>
      <c r="T42" s="376">
        <v>3.3928E-2</v>
      </c>
      <c r="U42" s="376">
        <v>3.3930000000000002E-2</v>
      </c>
      <c r="V42" s="376">
        <v>3.3915000000000001E-2</v>
      </c>
      <c r="W42" s="376">
        <v>3.3703999999999998E-2</v>
      </c>
      <c r="X42" s="376">
        <v>3.4222000000000002E-2</v>
      </c>
      <c r="Y42" s="376">
        <v>3.4438000000000003E-2</v>
      </c>
      <c r="Z42" s="376">
        <v>3.3466000000000003E-2</v>
      </c>
      <c r="AA42" s="376">
        <v>3.7664000000000003E-2</v>
      </c>
      <c r="AB42" s="376">
        <v>0</v>
      </c>
      <c r="AC42" s="376">
        <v>0</v>
      </c>
      <c r="AD42" s="377"/>
      <c r="AE42" s="377"/>
      <c r="AF42" s="377"/>
      <c r="AG42" s="377"/>
      <c r="AH42" s="377"/>
      <c r="AI42" s="377"/>
      <c r="AJ42" s="377"/>
      <c r="AK42" s="377"/>
      <c r="AL42" s="377"/>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0"/>
      <c r="CY42" s="370"/>
      <c r="CZ42" s="370"/>
      <c r="DA42" s="370"/>
      <c r="DB42" s="370"/>
      <c r="DC42" s="370"/>
      <c r="DD42" s="370"/>
      <c r="DE42" s="370"/>
      <c r="DF42" s="370"/>
      <c r="DG42" s="370"/>
      <c r="DH42" s="370"/>
      <c r="DI42" s="370"/>
      <c r="DJ42" s="370"/>
      <c r="DK42" s="370"/>
      <c r="DL42" s="370"/>
      <c r="DM42" s="370"/>
      <c r="DN42" s="370"/>
      <c r="DO42" s="370"/>
      <c r="DP42" s="370"/>
      <c r="DQ42" s="370"/>
      <c r="DR42" s="370"/>
      <c r="DS42" s="370"/>
      <c r="DT42" s="370"/>
      <c r="DU42" s="370"/>
      <c r="DV42" s="370"/>
      <c r="DW42" s="370"/>
      <c r="DX42" s="370"/>
      <c r="DY42" s="370"/>
      <c r="DZ42" s="370"/>
      <c r="EA42" s="370"/>
      <c r="EB42" s="370"/>
      <c r="EC42" s="370"/>
      <c r="ED42" s="370"/>
      <c r="EE42" s="370"/>
      <c r="EF42" s="370"/>
      <c r="EG42" s="370"/>
      <c r="EH42" s="370"/>
      <c r="EI42" s="370"/>
      <c r="EJ42" s="370"/>
      <c r="EK42" s="370"/>
      <c r="EL42" s="370"/>
      <c r="EM42" s="370"/>
      <c r="EN42" s="370"/>
      <c r="EO42" s="370"/>
      <c r="EP42" s="370"/>
      <c r="EQ42" s="370"/>
      <c r="ER42" s="370"/>
      <c r="ES42" s="370"/>
      <c r="ET42" s="370"/>
      <c r="EU42" s="370"/>
      <c r="EV42" s="370"/>
      <c r="EW42" s="370"/>
      <c r="EX42" s="370"/>
      <c r="EY42" s="370"/>
      <c r="EZ42" s="370"/>
      <c r="FA42" s="370"/>
      <c r="FB42" s="370"/>
      <c r="FC42" s="370"/>
      <c r="FD42" s="370"/>
      <c r="FE42" s="370"/>
      <c r="FF42" s="370"/>
      <c r="FG42" s="370"/>
      <c r="FH42" s="370"/>
      <c r="FI42" s="370"/>
      <c r="FJ42" s="370"/>
      <c r="FK42" s="370"/>
      <c r="FL42" s="370"/>
      <c r="FM42" s="370"/>
      <c r="FN42" s="370"/>
      <c r="FO42" s="370"/>
      <c r="FP42" s="370"/>
      <c r="FQ42" s="370"/>
      <c r="FR42" s="370"/>
      <c r="FS42" s="370"/>
      <c r="FT42" s="370"/>
      <c r="FU42" s="370"/>
      <c r="FV42" s="370"/>
      <c r="FW42" s="370"/>
      <c r="FX42" s="370"/>
      <c r="FY42" s="370"/>
      <c r="FZ42" s="370"/>
      <c r="GA42" s="370"/>
      <c r="GB42" s="370"/>
      <c r="GC42" s="370"/>
      <c r="GD42" s="370"/>
      <c r="GE42" s="370"/>
      <c r="GF42" s="370"/>
      <c r="GG42" s="370"/>
      <c r="GH42" s="370"/>
      <c r="GI42" s="370"/>
      <c r="GJ42" s="370"/>
      <c r="GK42" s="370"/>
      <c r="GL42" s="370"/>
      <c r="GM42" s="370"/>
      <c r="GN42" s="370"/>
      <c r="GO42" s="370"/>
      <c r="GP42" s="370"/>
      <c r="GQ42" s="370"/>
      <c r="GR42" s="370"/>
      <c r="GS42" s="370"/>
      <c r="GT42" s="370"/>
      <c r="GU42" s="370"/>
      <c r="GV42" s="370"/>
      <c r="GW42" s="370"/>
      <c r="GX42" s="370"/>
      <c r="GY42" s="370"/>
      <c r="GZ42" s="370"/>
      <c r="HA42" s="370"/>
      <c r="HB42" s="370"/>
      <c r="HC42" s="370"/>
      <c r="HD42" s="370"/>
      <c r="HE42" s="370"/>
      <c r="HF42" s="370"/>
      <c r="HG42" s="370"/>
      <c r="HH42" s="370"/>
      <c r="HI42" s="370"/>
      <c r="HJ42" s="370"/>
      <c r="HK42" s="370"/>
      <c r="HL42" s="370"/>
      <c r="HM42" s="370"/>
      <c r="HN42" s="370"/>
      <c r="HO42" s="370"/>
      <c r="HP42" s="370"/>
      <c r="HQ42" s="370"/>
      <c r="HR42" s="370"/>
      <c r="HS42" s="370"/>
      <c r="HT42" s="370"/>
      <c r="HU42" s="370"/>
      <c r="HV42" s="370"/>
      <c r="HW42" s="370"/>
      <c r="HX42" s="370"/>
      <c r="HY42" s="370"/>
      <c r="HZ42" s="370"/>
      <c r="IA42" s="370"/>
      <c r="IB42" s="370"/>
      <c r="IC42" s="370"/>
      <c r="ID42" s="370"/>
      <c r="IE42" s="370"/>
      <c r="IF42" s="370"/>
      <c r="IG42" s="370"/>
      <c r="IH42" s="370"/>
      <c r="II42" s="370"/>
      <c r="IJ42" s="370"/>
      <c r="IK42" s="370"/>
      <c r="IL42" s="370"/>
      <c r="IM42" s="370"/>
      <c r="IN42" s="370"/>
      <c r="IO42" s="370"/>
      <c r="IP42" s="370"/>
      <c r="IQ42" s="370"/>
      <c r="IR42" s="370"/>
      <c r="IS42" s="370"/>
      <c r="IT42" s="370"/>
      <c r="IU42" s="370"/>
      <c r="IV42" s="370"/>
      <c r="IW42" s="370"/>
      <c r="IX42" s="370"/>
      <c r="IY42" s="370"/>
      <c r="IZ42" s="370"/>
      <c r="JA42" s="370"/>
      <c r="JB42" s="370"/>
      <c r="JC42" s="370"/>
      <c r="JD42" s="370"/>
      <c r="JE42" s="370"/>
      <c r="JF42" s="370"/>
      <c r="JG42" s="370"/>
      <c r="JH42" s="370"/>
      <c r="JI42" s="370"/>
      <c r="JJ42" s="370"/>
      <c r="JK42" s="370"/>
      <c r="JL42" s="370"/>
      <c r="JM42" s="370"/>
      <c r="JN42" s="370"/>
      <c r="JO42" s="370"/>
      <c r="JP42" s="370"/>
      <c r="JQ42" s="370"/>
      <c r="JR42" s="370"/>
      <c r="JS42" s="370"/>
      <c r="JT42" s="370"/>
      <c r="JU42" s="370"/>
      <c r="JV42" s="370"/>
      <c r="JW42" s="370"/>
      <c r="JX42" s="370"/>
      <c r="JY42" s="370"/>
      <c r="JZ42" s="370"/>
      <c r="KA42" s="370"/>
      <c r="KB42" s="370"/>
      <c r="KC42" s="370"/>
      <c r="KD42" s="370"/>
      <c r="KE42" s="370"/>
      <c r="KF42" s="370"/>
      <c r="KG42" s="370"/>
      <c r="KH42" s="370"/>
      <c r="KI42" s="370"/>
      <c r="KJ42" s="370"/>
      <c r="KK42" s="370"/>
      <c r="KL42" s="370"/>
      <c r="KM42" s="370"/>
      <c r="KN42" s="370"/>
      <c r="KO42" s="370"/>
      <c r="KP42" s="370"/>
      <c r="KQ42" s="370"/>
      <c r="KR42" s="370"/>
      <c r="KS42" s="370"/>
      <c r="KT42" s="370"/>
      <c r="KU42" s="370"/>
      <c r="KV42" s="370"/>
      <c r="KW42" s="370"/>
      <c r="KX42" s="370"/>
      <c r="KY42" s="370"/>
      <c r="KZ42" s="370"/>
      <c r="LA42" s="370"/>
      <c r="LB42" s="370"/>
      <c r="LC42" s="370"/>
      <c r="LD42" s="370"/>
      <c r="LE42" s="370"/>
      <c r="LF42" s="370"/>
      <c r="LG42" s="370"/>
      <c r="LH42" s="370"/>
      <c r="LI42" s="370"/>
      <c r="LJ42" s="370"/>
      <c r="LK42" s="370"/>
      <c r="LL42" s="370"/>
      <c r="LM42" s="370"/>
      <c r="LN42" s="370"/>
      <c r="LO42" s="370"/>
      <c r="LP42" s="370"/>
      <c r="LQ42" s="370"/>
      <c r="LR42" s="370"/>
      <c r="LS42" s="370"/>
      <c r="LT42" s="370"/>
      <c r="LU42" s="370"/>
      <c r="LV42" s="370"/>
      <c r="LW42" s="370"/>
      <c r="LX42" s="370"/>
      <c r="LY42" s="370"/>
      <c r="LZ42" s="370"/>
      <c r="MA42" s="370"/>
      <c r="MB42" s="370"/>
      <c r="MC42" s="370"/>
      <c r="MD42" s="370"/>
      <c r="ME42" s="370"/>
      <c r="MF42" s="370"/>
      <c r="MG42" s="370"/>
      <c r="MH42" s="370"/>
      <c r="MI42" s="370"/>
      <c r="MJ42" s="370"/>
      <c r="MK42" s="370"/>
      <c r="ML42" s="370"/>
      <c r="MM42" s="370"/>
      <c r="MN42" s="370"/>
      <c r="MO42" s="370"/>
      <c r="MP42" s="370"/>
      <c r="MQ42" s="370"/>
      <c r="MR42" s="370"/>
      <c r="MS42" s="370"/>
      <c r="MT42" s="370"/>
      <c r="MU42" s="370"/>
      <c r="MV42" s="370"/>
      <c r="MW42" s="370"/>
      <c r="MX42" s="370"/>
      <c r="MY42" s="370"/>
      <c r="MZ42" s="370"/>
      <c r="NA42" s="370"/>
      <c r="NB42" s="370"/>
      <c r="NC42" s="370"/>
      <c r="ND42" s="370"/>
      <c r="NE42" s="370"/>
      <c r="NF42" s="370"/>
      <c r="NG42" s="370"/>
      <c r="NH42" s="370"/>
      <c r="NI42" s="370"/>
      <c r="NJ42" s="370"/>
      <c r="NK42" s="370"/>
      <c r="NL42" s="370"/>
      <c r="NM42" s="370"/>
      <c r="NN42" s="370"/>
      <c r="NO42" s="370"/>
      <c r="NP42" s="370"/>
      <c r="NQ42" s="370"/>
      <c r="NR42" s="370"/>
      <c r="NS42" s="370"/>
      <c r="NT42" s="370"/>
      <c r="NU42" s="370"/>
      <c r="NV42" s="370"/>
      <c r="NW42" s="370"/>
      <c r="NX42" s="370"/>
      <c r="NY42" s="370"/>
      <c r="NZ42" s="370"/>
      <c r="OA42" s="370"/>
      <c r="OB42" s="370"/>
      <c r="OC42" s="370"/>
      <c r="OD42" s="370"/>
      <c r="OE42" s="370"/>
      <c r="OF42" s="370"/>
      <c r="OG42" s="370"/>
      <c r="OH42" s="370"/>
      <c r="OI42" s="370"/>
      <c r="OJ42" s="370"/>
      <c r="OK42" s="370"/>
      <c r="OL42" s="370"/>
      <c r="OM42" s="370"/>
      <c r="ON42" s="370"/>
      <c r="OO42" s="370"/>
      <c r="OP42" s="370"/>
      <c r="OQ42" s="370"/>
      <c r="OR42" s="370"/>
      <c r="OS42" s="370"/>
      <c r="OT42" s="370"/>
      <c r="OU42" s="370"/>
      <c r="OV42" s="370"/>
      <c r="OW42" s="370"/>
      <c r="OX42" s="370"/>
      <c r="OY42" s="370"/>
      <c r="OZ42" s="370"/>
      <c r="PA42" s="370"/>
      <c r="PB42" s="370"/>
      <c r="PC42" s="370"/>
      <c r="PD42" s="370"/>
      <c r="PE42" s="370"/>
      <c r="PF42" s="370"/>
      <c r="PG42" s="370"/>
      <c r="PH42" s="370"/>
      <c r="PI42" s="370"/>
      <c r="PJ42" s="370"/>
      <c r="PK42" s="370"/>
      <c r="PL42" s="370"/>
      <c r="PM42" s="370"/>
      <c r="PN42" s="370"/>
      <c r="PO42" s="370"/>
      <c r="PP42" s="370"/>
      <c r="PQ42" s="370"/>
      <c r="PR42" s="370"/>
      <c r="PS42" s="370"/>
      <c r="PT42" s="370"/>
      <c r="PU42" s="370"/>
      <c r="PV42" s="370"/>
      <c r="PW42" s="370"/>
      <c r="PX42" s="370"/>
      <c r="PY42" s="370"/>
      <c r="PZ42" s="370"/>
      <c r="QA42" s="370"/>
      <c r="QB42" s="370"/>
      <c r="QC42" s="370"/>
      <c r="QD42" s="370"/>
      <c r="QE42" s="370"/>
      <c r="QF42" s="370"/>
      <c r="QG42" s="370"/>
      <c r="QH42" s="370"/>
      <c r="QI42" s="370"/>
      <c r="QJ42" s="370"/>
      <c r="QK42" s="370"/>
      <c r="QL42" s="370"/>
      <c r="QM42" s="370"/>
      <c r="QN42" s="370"/>
      <c r="QO42" s="370"/>
      <c r="QP42" s="370"/>
      <c r="QQ42" s="370"/>
      <c r="QR42" s="370"/>
      <c r="QS42" s="370"/>
      <c r="QT42" s="370"/>
      <c r="QU42" s="370"/>
      <c r="QV42" s="370"/>
      <c r="QW42" s="370"/>
      <c r="QX42" s="370"/>
      <c r="QY42" s="370"/>
      <c r="QZ42" s="370"/>
      <c r="RA42" s="370"/>
      <c r="RB42" s="370"/>
      <c r="RC42" s="370"/>
      <c r="RD42" s="370"/>
      <c r="RE42" s="370"/>
      <c r="RF42" s="370"/>
      <c r="RG42" s="370"/>
      <c r="RH42" s="370"/>
      <c r="RI42" s="370"/>
      <c r="RJ42" s="370"/>
      <c r="RK42" s="370"/>
      <c r="RL42" s="370"/>
      <c r="RM42" s="370"/>
      <c r="RN42" s="370"/>
      <c r="RO42" s="370"/>
      <c r="RP42" s="370"/>
      <c r="RQ42" s="370"/>
      <c r="RR42" s="370"/>
      <c r="RS42" s="370"/>
      <c r="RT42" s="370"/>
      <c r="RU42" s="370"/>
      <c r="RV42" s="370"/>
      <c r="RW42" s="370"/>
      <c r="RX42" s="370"/>
      <c r="RY42" s="370"/>
      <c r="RZ42" s="370"/>
      <c r="SA42" s="370"/>
      <c r="SB42" s="370"/>
      <c r="SC42" s="370"/>
      <c r="SD42" s="370"/>
      <c r="SE42" s="370"/>
      <c r="SF42" s="370"/>
      <c r="SG42" s="370"/>
      <c r="SH42" s="370"/>
      <c r="SI42" s="370"/>
      <c r="SJ42" s="370"/>
      <c r="SK42" s="370"/>
      <c r="SL42" s="370"/>
      <c r="SM42" s="370"/>
      <c r="SN42" s="370"/>
      <c r="SO42" s="370"/>
      <c r="SP42" s="370"/>
      <c r="SQ42" s="370"/>
      <c r="SR42" s="370"/>
      <c r="SS42" s="370"/>
      <c r="ST42" s="370"/>
      <c r="SU42" s="370"/>
      <c r="SV42" s="370"/>
      <c r="SW42" s="370"/>
      <c r="SX42" s="370"/>
      <c r="SY42" s="370"/>
      <c r="SZ42" s="370"/>
      <c r="TA42" s="370"/>
      <c r="TB42" s="370"/>
      <c r="TC42" s="370"/>
      <c r="TD42" s="370"/>
      <c r="TE42" s="370"/>
      <c r="TF42" s="370"/>
      <c r="TG42" s="370"/>
      <c r="TH42" s="370"/>
      <c r="TI42" s="370"/>
      <c r="TJ42" s="370"/>
      <c r="TK42" s="370"/>
      <c r="TL42" s="370"/>
      <c r="TM42" s="370"/>
      <c r="TN42" s="370"/>
      <c r="TO42" s="370"/>
      <c r="TP42" s="370"/>
      <c r="TQ42" s="370"/>
      <c r="TR42" s="370"/>
      <c r="TS42" s="370"/>
      <c r="TT42" s="370"/>
      <c r="TU42" s="370"/>
      <c r="TV42" s="370"/>
      <c r="TW42" s="370"/>
      <c r="TX42" s="370"/>
      <c r="TY42" s="370"/>
      <c r="TZ42" s="370"/>
      <c r="UA42" s="370"/>
      <c r="UB42" s="370"/>
      <c r="UC42" s="370"/>
      <c r="UD42" s="370"/>
      <c r="UE42" s="370"/>
      <c r="UF42" s="370"/>
      <c r="UG42" s="370"/>
      <c r="UH42" s="370"/>
      <c r="UI42" s="370"/>
      <c r="UJ42" s="370"/>
      <c r="UK42" s="370"/>
      <c r="UL42" s="370"/>
      <c r="UM42" s="370"/>
      <c r="UN42" s="370"/>
      <c r="UO42" s="370"/>
      <c r="UP42" s="370"/>
      <c r="UQ42" s="370"/>
      <c r="UR42" s="370"/>
      <c r="US42" s="370"/>
      <c r="UT42" s="370"/>
      <c r="UU42" s="370"/>
      <c r="UV42" s="370"/>
      <c r="UW42" s="370"/>
      <c r="UX42" s="370"/>
      <c r="UY42" s="370"/>
      <c r="UZ42" s="370"/>
      <c r="VA42" s="370"/>
      <c r="VB42" s="370"/>
      <c r="VC42" s="370"/>
      <c r="VD42" s="370"/>
      <c r="VE42" s="370"/>
      <c r="VF42" s="370"/>
      <c r="VG42" s="370"/>
      <c r="VH42" s="370"/>
      <c r="VI42" s="370"/>
      <c r="VJ42" s="370"/>
      <c r="VK42" s="370"/>
      <c r="VL42" s="370"/>
      <c r="VM42" s="370"/>
      <c r="VN42" s="370"/>
      <c r="VO42" s="370"/>
      <c r="VP42" s="370"/>
      <c r="VQ42" s="370"/>
      <c r="VR42" s="370"/>
      <c r="VS42" s="370"/>
      <c r="VT42" s="370"/>
      <c r="VU42" s="370"/>
      <c r="VV42" s="370"/>
      <c r="VW42" s="370"/>
      <c r="VX42" s="370"/>
      <c r="VY42" s="370"/>
      <c r="VZ42" s="370"/>
      <c r="WA42" s="370"/>
      <c r="WB42" s="370"/>
      <c r="WC42" s="370"/>
      <c r="WD42" s="370"/>
      <c r="WE42" s="370"/>
      <c r="WF42" s="370"/>
      <c r="WG42" s="370"/>
      <c r="WH42" s="370"/>
      <c r="WI42" s="370"/>
      <c r="WJ42" s="370"/>
      <c r="WK42" s="370"/>
      <c r="WL42" s="370"/>
      <c r="WM42" s="370"/>
      <c r="WN42" s="370"/>
      <c r="WO42" s="370"/>
      <c r="WP42" s="370"/>
      <c r="WQ42" s="370"/>
      <c r="WR42" s="370"/>
      <c r="WS42" s="370"/>
      <c r="WT42" s="370"/>
      <c r="WU42" s="370"/>
      <c r="WV42" s="370"/>
      <c r="WW42" s="370"/>
      <c r="WX42" s="370"/>
      <c r="WY42" s="370"/>
      <c r="WZ42" s="370"/>
      <c r="XA42" s="370"/>
      <c r="XB42" s="370"/>
      <c r="XC42" s="370"/>
      <c r="XD42" s="370"/>
      <c r="XE42" s="370"/>
      <c r="XF42" s="370"/>
      <c r="XG42" s="370"/>
      <c r="XH42" s="370"/>
      <c r="XI42" s="370"/>
      <c r="XJ42" s="370"/>
      <c r="XK42" s="370"/>
      <c r="XL42" s="370"/>
      <c r="XM42" s="370"/>
      <c r="XN42" s="370"/>
      <c r="XO42" s="370"/>
      <c r="XP42" s="370"/>
      <c r="XQ42" s="370"/>
      <c r="XR42" s="370"/>
      <c r="XS42" s="370"/>
      <c r="XT42" s="370"/>
      <c r="XU42" s="370"/>
      <c r="XV42" s="370"/>
      <c r="XW42" s="370"/>
      <c r="XX42" s="370"/>
      <c r="XY42" s="370"/>
      <c r="XZ42" s="370"/>
      <c r="YA42" s="370"/>
      <c r="YB42" s="370"/>
      <c r="YC42" s="370"/>
      <c r="YD42" s="370"/>
      <c r="YE42" s="370"/>
      <c r="YF42" s="370"/>
      <c r="YG42" s="370"/>
      <c r="YH42" s="370"/>
      <c r="YI42" s="370"/>
      <c r="YJ42" s="370"/>
      <c r="YK42" s="370"/>
      <c r="YL42" s="370"/>
      <c r="YM42" s="370"/>
      <c r="YN42" s="370"/>
      <c r="YO42" s="370"/>
      <c r="YP42" s="370"/>
      <c r="YQ42" s="370"/>
      <c r="YR42" s="370"/>
      <c r="YS42" s="370"/>
      <c r="YT42" s="370"/>
      <c r="YU42" s="370"/>
      <c r="YV42" s="370"/>
      <c r="YW42" s="370"/>
      <c r="YX42" s="370"/>
      <c r="YY42" s="370"/>
      <c r="YZ42" s="370"/>
      <c r="ZA42" s="370"/>
      <c r="ZB42" s="370"/>
      <c r="ZC42" s="370"/>
      <c r="ZD42" s="370"/>
      <c r="ZE42" s="370"/>
      <c r="ZF42" s="370"/>
      <c r="ZG42" s="370"/>
      <c r="ZH42" s="370"/>
      <c r="ZI42" s="370"/>
      <c r="ZJ42" s="370"/>
      <c r="ZK42" s="370"/>
      <c r="ZL42" s="370"/>
      <c r="ZM42" s="370"/>
      <c r="ZN42" s="370"/>
      <c r="ZO42" s="370"/>
      <c r="ZP42" s="370"/>
      <c r="ZQ42" s="370"/>
      <c r="ZR42" s="370"/>
      <c r="ZS42" s="370"/>
      <c r="ZT42" s="370"/>
      <c r="ZU42" s="370"/>
      <c r="ZV42" s="370"/>
      <c r="ZW42" s="370"/>
      <c r="ZX42" s="370"/>
      <c r="ZY42" s="370"/>
      <c r="ZZ42" s="370"/>
      <c r="AAA42" s="370"/>
      <c r="AAB42" s="370"/>
      <c r="AAC42" s="370"/>
      <c r="AAD42" s="370"/>
      <c r="AAE42" s="370"/>
      <c r="AAF42" s="370"/>
      <c r="AAG42" s="370"/>
      <c r="AAH42" s="370"/>
      <c r="AAI42" s="370"/>
      <c r="AAJ42" s="370"/>
      <c r="AAK42" s="370"/>
      <c r="AAL42" s="370"/>
      <c r="AAM42" s="370"/>
      <c r="AAN42" s="370"/>
      <c r="AAO42" s="370"/>
      <c r="AAP42" s="370"/>
      <c r="AAQ42" s="370"/>
      <c r="AAR42" s="370"/>
      <c r="AAS42" s="370"/>
      <c r="AAT42" s="370"/>
      <c r="AAU42" s="370"/>
      <c r="AAV42" s="370"/>
      <c r="AAW42" s="370"/>
      <c r="AAX42" s="370"/>
      <c r="AAY42" s="370"/>
      <c r="AAZ42" s="370"/>
      <c r="ABA42" s="370"/>
      <c r="ABB42" s="370"/>
      <c r="ABC42" s="370"/>
      <c r="ABD42" s="370"/>
      <c r="ABE42" s="370"/>
      <c r="ABF42" s="370"/>
      <c r="ABG42" s="370"/>
      <c r="ABH42" s="370"/>
      <c r="ABI42" s="370"/>
      <c r="ABJ42" s="370"/>
      <c r="ABK42" s="370"/>
      <c r="ABL42" s="370"/>
      <c r="ABM42" s="370"/>
      <c r="ABN42" s="370"/>
      <c r="ABO42" s="370"/>
      <c r="ABP42" s="370"/>
      <c r="ABQ42" s="370"/>
      <c r="ABR42" s="370"/>
      <c r="ABS42" s="370"/>
      <c r="ABT42" s="370"/>
      <c r="ABU42" s="370"/>
      <c r="ABV42" s="370"/>
      <c r="ABW42" s="370"/>
      <c r="ABX42" s="370"/>
      <c r="ABY42" s="370"/>
      <c r="ABZ42" s="370"/>
      <c r="ACA42" s="370"/>
      <c r="ACB42" s="370"/>
      <c r="ACC42" s="370"/>
      <c r="ACD42" s="370"/>
      <c r="ACE42" s="370"/>
      <c r="ACF42" s="370"/>
      <c r="ACG42" s="370"/>
      <c r="ACH42" s="370"/>
      <c r="ACI42" s="370"/>
      <c r="ACJ42" s="370"/>
      <c r="ACK42" s="370"/>
      <c r="ACL42" s="370"/>
      <c r="ACM42" s="370"/>
      <c r="ACN42" s="370"/>
      <c r="ACO42" s="370"/>
      <c r="ACP42" s="370"/>
      <c r="ACQ42" s="370"/>
      <c r="ACR42" s="370"/>
      <c r="ACS42" s="370"/>
      <c r="ACT42" s="370"/>
      <c r="ACU42" s="370"/>
      <c r="ACV42" s="370"/>
      <c r="ACW42" s="370"/>
      <c r="ACX42" s="370"/>
      <c r="ACY42" s="370"/>
      <c r="ACZ42" s="370"/>
      <c r="ADA42" s="370"/>
      <c r="ADB42" s="370"/>
      <c r="ADC42" s="370"/>
      <c r="ADD42" s="370"/>
      <c r="ADE42" s="370"/>
      <c r="ADF42" s="370"/>
      <c r="ADG42" s="370"/>
      <c r="ADH42" s="370"/>
      <c r="ADI42" s="370"/>
      <c r="ADJ42" s="370"/>
      <c r="ADK42" s="370"/>
      <c r="ADL42" s="370"/>
      <c r="ADM42" s="370"/>
      <c r="ADN42" s="370"/>
      <c r="ADO42" s="370"/>
      <c r="ADP42" s="370"/>
      <c r="ADQ42" s="370"/>
      <c r="ADR42" s="370"/>
      <c r="ADS42" s="370"/>
      <c r="ADT42" s="370"/>
      <c r="ADU42" s="370"/>
      <c r="ADV42" s="370"/>
      <c r="ADW42" s="370"/>
      <c r="ADX42" s="370"/>
      <c r="ADY42" s="370"/>
      <c r="ADZ42" s="370"/>
      <c r="AEA42" s="370"/>
      <c r="AEB42" s="370"/>
      <c r="AEC42" s="370"/>
      <c r="AED42" s="370"/>
      <c r="AEE42" s="370"/>
      <c r="AEF42" s="370"/>
      <c r="AEG42" s="370"/>
      <c r="AEH42" s="370"/>
      <c r="AEI42" s="370"/>
      <c r="AEJ42" s="370"/>
      <c r="AEK42" s="370"/>
      <c r="AEL42" s="370"/>
      <c r="AEM42" s="370"/>
      <c r="AEN42" s="370"/>
      <c r="AEO42" s="370"/>
      <c r="AEP42" s="370"/>
      <c r="AEQ42" s="370"/>
      <c r="AER42" s="370"/>
      <c r="AES42" s="370"/>
      <c r="AET42" s="370"/>
      <c r="AEU42" s="370"/>
      <c r="AEV42" s="370"/>
      <c r="AEW42" s="370"/>
      <c r="AEX42" s="370"/>
      <c r="AEY42" s="370"/>
      <c r="AEZ42" s="370"/>
      <c r="AFA42" s="370"/>
      <c r="AFB42" s="370"/>
      <c r="AFC42" s="370"/>
      <c r="AFD42" s="370"/>
      <c r="AFE42" s="370"/>
      <c r="AFF42" s="370"/>
      <c r="AFG42" s="370"/>
      <c r="AFH42" s="370"/>
      <c r="AFI42" s="370"/>
      <c r="AFJ42" s="370"/>
      <c r="AFK42" s="370"/>
      <c r="AFL42" s="370"/>
      <c r="AFM42" s="370"/>
      <c r="AFN42" s="370"/>
      <c r="AFO42" s="370"/>
      <c r="AFP42" s="370"/>
      <c r="AFQ42" s="370"/>
      <c r="AFR42" s="370"/>
      <c r="AFS42" s="370"/>
      <c r="AFT42" s="370"/>
      <c r="AFU42" s="370"/>
      <c r="AFV42" s="370"/>
      <c r="AFW42" s="370"/>
      <c r="AFX42" s="370"/>
      <c r="AFY42" s="370"/>
      <c r="AFZ42" s="370"/>
      <c r="AGA42" s="370"/>
      <c r="AGB42" s="370"/>
      <c r="AGC42" s="370"/>
      <c r="AGD42" s="370"/>
      <c r="AGE42" s="370"/>
      <c r="AGF42" s="370"/>
      <c r="AGG42" s="370"/>
      <c r="AGH42" s="370"/>
      <c r="AGI42" s="370"/>
      <c r="AGJ42" s="370"/>
      <c r="AGK42" s="370"/>
      <c r="AGL42" s="370"/>
      <c r="AGM42" s="370"/>
      <c r="AGN42" s="370"/>
      <c r="AGO42" s="370"/>
      <c r="AGP42" s="370"/>
      <c r="AGQ42" s="370"/>
      <c r="AGR42" s="370"/>
      <c r="AGS42" s="370"/>
      <c r="AGT42" s="370"/>
      <c r="AGU42" s="370"/>
      <c r="AGV42" s="370"/>
      <c r="AGW42" s="370"/>
      <c r="AGX42" s="370"/>
      <c r="AGY42" s="370"/>
      <c r="AGZ42" s="370"/>
      <c r="AHA42" s="370"/>
      <c r="AHB42" s="370"/>
      <c r="AHC42" s="370"/>
      <c r="AHD42" s="370"/>
      <c r="AHE42" s="370"/>
      <c r="AHF42" s="370"/>
      <c r="AHG42" s="370"/>
      <c r="AHH42" s="370"/>
      <c r="AHI42" s="370"/>
      <c r="AHJ42" s="370"/>
      <c r="AHK42" s="370"/>
      <c r="AHL42" s="370"/>
      <c r="AHM42" s="370"/>
      <c r="AHN42" s="370"/>
      <c r="AHO42" s="370"/>
      <c r="AHP42" s="370"/>
      <c r="AHQ42" s="370"/>
      <c r="AHR42" s="370"/>
      <c r="AHS42" s="370"/>
      <c r="AHT42" s="370"/>
      <c r="AHU42" s="370"/>
      <c r="AHV42" s="370"/>
      <c r="AHW42" s="370"/>
      <c r="AHX42" s="370"/>
      <c r="AHY42" s="370"/>
      <c r="AHZ42" s="370"/>
      <c r="AIA42" s="370"/>
      <c r="AIB42" s="370"/>
      <c r="AIC42" s="370"/>
      <c r="AID42" s="370"/>
      <c r="AIE42" s="370"/>
      <c r="AIF42" s="370"/>
      <c r="AIG42" s="370"/>
      <c r="AIH42" s="370"/>
      <c r="AII42" s="370"/>
      <c r="AIJ42" s="370"/>
      <c r="AIK42" s="370"/>
      <c r="AIL42" s="370"/>
      <c r="AIM42" s="370"/>
      <c r="AIN42" s="370"/>
      <c r="AIO42" s="370"/>
      <c r="AIP42" s="370"/>
      <c r="AIQ42" s="370"/>
      <c r="AIR42" s="370"/>
      <c r="AIS42" s="370"/>
      <c r="AIT42" s="370"/>
      <c r="AIU42" s="370"/>
      <c r="AIV42" s="370"/>
      <c r="AIW42" s="370"/>
      <c r="AIX42" s="370"/>
      <c r="AIY42" s="370"/>
      <c r="AIZ42" s="370"/>
      <c r="AJA42" s="370"/>
      <c r="AJB42" s="370"/>
      <c r="AJC42" s="370"/>
      <c r="AJD42" s="370"/>
      <c r="AJE42" s="370"/>
      <c r="AJF42" s="370"/>
      <c r="AJG42" s="370"/>
      <c r="AJH42" s="370"/>
      <c r="AJI42" s="370"/>
      <c r="AJJ42" s="370"/>
      <c r="AJK42" s="370"/>
      <c r="AJL42" s="370"/>
      <c r="AJM42" s="370"/>
      <c r="AJN42" s="370"/>
      <c r="AJO42" s="370"/>
      <c r="AJP42" s="370"/>
      <c r="AJQ42" s="370"/>
      <c r="AJR42" s="370"/>
      <c r="AJS42" s="370"/>
      <c r="AJT42" s="370"/>
      <c r="AJU42" s="370"/>
      <c r="AJV42" s="370"/>
      <c r="AJW42" s="370"/>
      <c r="AJX42" s="370"/>
      <c r="AJY42" s="370"/>
      <c r="AJZ42" s="370"/>
      <c r="AKA42" s="370"/>
      <c r="AKB42" s="370"/>
      <c r="AKC42" s="370"/>
      <c r="AKD42" s="370"/>
      <c r="AKE42" s="370"/>
      <c r="AKF42" s="370"/>
      <c r="AKG42" s="370"/>
      <c r="AKH42" s="370"/>
      <c r="AKI42" s="370"/>
      <c r="AKJ42" s="370"/>
      <c r="AKK42" s="370"/>
      <c r="AKL42" s="370"/>
      <c r="AKM42" s="370"/>
      <c r="AKN42" s="370"/>
      <c r="AKO42" s="370"/>
      <c r="AKP42" s="370"/>
      <c r="AKQ42" s="370"/>
      <c r="AKR42" s="370"/>
      <c r="AKS42" s="370"/>
      <c r="AKT42" s="370"/>
      <c r="AKU42" s="370"/>
      <c r="AKV42" s="370"/>
      <c r="AKW42" s="370"/>
      <c r="AKX42" s="370"/>
      <c r="AKY42" s="370"/>
      <c r="AKZ42" s="370"/>
      <c r="ALA42" s="370"/>
      <c r="ALB42" s="370"/>
      <c r="ALC42" s="370"/>
      <c r="ALD42" s="370"/>
      <c r="ALE42" s="370"/>
      <c r="ALF42" s="370"/>
      <c r="ALG42" s="370"/>
      <c r="ALH42" s="370"/>
      <c r="ALI42" s="370"/>
      <c r="ALJ42" s="370"/>
      <c r="ALK42" s="370"/>
      <c r="ALL42" s="370"/>
      <c r="ALM42" s="370"/>
      <c r="ALN42" s="370"/>
      <c r="ALO42" s="370"/>
      <c r="ALP42" s="370"/>
      <c r="ALQ42" s="370"/>
      <c r="ALR42" s="370"/>
      <c r="ALS42" s="370"/>
      <c r="ALT42" s="370"/>
      <c r="ALU42" s="370"/>
      <c r="ALV42" s="370"/>
      <c r="ALW42" s="370"/>
      <c r="ALX42" s="370"/>
      <c r="ALY42" s="370"/>
      <c r="ALZ42" s="370"/>
      <c r="AMA42" s="370"/>
      <c r="AMB42" s="370"/>
      <c r="AMC42" s="370"/>
      <c r="AMD42" s="370"/>
      <c r="AME42" s="370"/>
      <c r="AMF42" s="370"/>
      <c r="AMG42" s="370"/>
      <c r="AMH42" s="370"/>
      <c r="AMI42" s="370"/>
      <c r="AMJ42" s="370"/>
      <c r="AMK42" s="370"/>
      <c r="AML42" s="370"/>
      <c r="AMM42" s="370"/>
      <c r="AMN42" s="370"/>
      <c r="AMO42" s="370"/>
      <c r="AMP42" s="370"/>
      <c r="AMQ42" s="370"/>
      <c r="AMR42" s="370"/>
      <c r="AMS42" s="370"/>
      <c r="AMT42" s="370"/>
      <c r="AMU42" s="370"/>
      <c r="AMV42" s="370"/>
      <c r="AMW42" s="370"/>
      <c r="AMX42" s="370"/>
      <c r="AMY42" s="370"/>
      <c r="AMZ42" s="370"/>
      <c r="ANA42" s="370"/>
      <c r="ANB42" s="370"/>
      <c r="ANC42" s="370"/>
      <c r="AND42" s="370"/>
      <c r="ANE42" s="370"/>
      <c r="ANF42" s="370"/>
      <c r="ANG42" s="370"/>
      <c r="ANH42" s="370"/>
      <c r="ANI42" s="370"/>
      <c r="ANJ42" s="370"/>
      <c r="ANK42" s="370"/>
      <c r="ANL42" s="370"/>
      <c r="ANM42" s="370"/>
      <c r="ANN42" s="370"/>
      <c r="ANO42" s="370"/>
      <c r="ANP42" s="370"/>
      <c r="ANQ42" s="370"/>
      <c r="ANR42" s="370"/>
      <c r="ANS42" s="370"/>
      <c r="ANT42" s="370"/>
      <c r="ANU42" s="370"/>
      <c r="ANV42" s="370"/>
      <c r="ANW42" s="370"/>
      <c r="ANX42" s="370"/>
      <c r="ANY42" s="370"/>
      <c r="ANZ42" s="370"/>
      <c r="AOA42" s="370"/>
      <c r="AOB42" s="370"/>
      <c r="AOC42" s="370"/>
      <c r="AOD42" s="370"/>
      <c r="AOE42" s="370"/>
      <c r="AOF42" s="370"/>
      <c r="AOG42" s="370"/>
      <c r="AOH42" s="370"/>
      <c r="AOI42" s="370"/>
      <c r="AOJ42" s="370"/>
      <c r="AOK42" s="370"/>
      <c r="AOL42" s="370"/>
      <c r="AOM42" s="370"/>
      <c r="AON42" s="370"/>
      <c r="AOO42" s="370"/>
      <c r="AOP42" s="370"/>
      <c r="AOQ42" s="370"/>
      <c r="AOR42" s="370"/>
      <c r="AOS42" s="370"/>
      <c r="AOT42" s="370"/>
      <c r="AOU42" s="370"/>
      <c r="AOV42" s="370"/>
      <c r="AOW42" s="370"/>
      <c r="AOX42" s="370"/>
      <c r="AOY42" s="370"/>
      <c r="AOZ42" s="370"/>
      <c r="APA42" s="370"/>
      <c r="APB42" s="370"/>
      <c r="APC42" s="370"/>
      <c r="APD42" s="370"/>
      <c r="APE42" s="370"/>
      <c r="APF42" s="370"/>
      <c r="APG42" s="370"/>
      <c r="APH42" s="370"/>
      <c r="API42" s="370"/>
      <c r="APJ42" s="370"/>
      <c r="APK42" s="370"/>
      <c r="APL42" s="370"/>
      <c r="APM42" s="370"/>
      <c r="APN42" s="370"/>
      <c r="APO42" s="370"/>
      <c r="APP42" s="370"/>
      <c r="APQ42" s="370"/>
      <c r="APR42" s="370"/>
      <c r="APS42" s="370"/>
      <c r="APT42" s="370"/>
      <c r="APU42" s="370"/>
      <c r="APV42" s="370"/>
      <c r="APW42" s="370"/>
      <c r="APX42" s="370"/>
      <c r="APY42" s="370"/>
      <c r="APZ42" s="370"/>
      <c r="AQA42" s="370"/>
      <c r="AQB42" s="370"/>
      <c r="AQC42" s="370"/>
      <c r="AQD42" s="370"/>
      <c r="AQE42" s="370"/>
      <c r="AQF42" s="370"/>
      <c r="AQG42" s="370"/>
      <c r="AQH42" s="370"/>
      <c r="AQI42" s="370"/>
      <c r="AQJ42" s="370"/>
      <c r="AQK42" s="370"/>
      <c r="AQL42" s="370"/>
      <c r="AQM42" s="370"/>
      <c r="AQN42" s="370"/>
      <c r="AQO42" s="370"/>
      <c r="AQP42" s="370"/>
      <c r="AQQ42" s="370"/>
      <c r="AQR42" s="370"/>
      <c r="AQS42" s="370"/>
      <c r="AQT42" s="370"/>
      <c r="AQU42" s="370"/>
      <c r="AQV42" s="370"/>
      <c r="AQW42" s="370"/>
      <c r="AQX42" s="370"/>
      <c r="AQY42" s="370"/>
      <c r="AQZ42" s="370"/>
      <c r="ARA42" s="370"/>
      <c r="ARB42" s="370"/>
      <c r="ARC42" s="370"/>
      <c r="ARD42" s="370"/>
      <c r="ARE42" s="370"/>
      <c r="ARF42" s="370"/>
      <c r="ARG42" s="370"/>
      <c r="ARH42" s="370"/>
      <c r="ARI42" s="370"/>
      <c r="ARJ42" s="370"/>
      <c r="ARK42" s="370"/>
      <c r="ARL42" s="370"/>
      <c r="ARM42" s="370"/>
      <c r="ARN42" s="370"/>
      <c r="ARO42" s="370"/>
      <c r="ARP42" s="370"/>
      <c r="ARQ42" s="370"/>
      <c r="ARR42" s="370"/>
      <c r="ARS42" s="370"/>
      <c r="ART42" s="370"/>
      <c r="ARU42" s="370"/>
      <c r="ARV42" s="370"/>
      <c r="ARW42" s="370"/>
      <c r="ARX42" s="370"/>
      <c r="ARY42" s="370"/>
      <c r="ARZ42" s="370"/>
      <c r="ASA42" s="370"/>
      <c r="ASB42" s="370"/>
      <c r="ASC42" s="370"/>
      <c r="ASD42" s="370"/>
      <c r="ASE42" s="370"/>
      <c r="ASF42" s="370"/>
      <c r="ASG42" s="370"/>
      <c r="ASH42" s="370"/>
      <c r="ASI42" s="370"/>
      <c r="ASJ42" s="370"/>
      <c r="ASK42" s="370"/>
      <c r="ASL42" s="370"/>
      <c r="ASM42" s="370"/>
      <c r="ASN42" s="370"/>
      <c r="ASO42" s="370"/>
      <c r="ASP42" s="370"/>
      <c r="ASQ42" s="370"/>
      <c r="ASR42" s="370"/>
      <c r="ASS42" s="370"/>
      <c r="AST42" s="370"/>
      <c r="ASU42" s="370"/>
      <c r="ASV42" s="370"/>
      <c r="ASW42" s="370"/>
      <c r="ASX42" s="370"/>
      <c r="ASY42" s="370"/>
      <c r="ASZ42" s="370"/>
      <c r="ATA42" s="370"/>
      <c r="ATB42" s="370"/>
      <c r="ATC42" s="370"/>
      <c r="ATD42" s="370"/>
      <c r="ATE42" s="370"/>
      <c r="ATF42" s="370"/>
      <c r="ATG42" s="370"/>
      <c r="ATH42" s="370"/>
      <c r="ATI42" s="370"/>
      <c r="ATJ42" s="370"/>
      <c r="ATK42" s="370"/>
      <c r="ATL42" s="370"/>
      <c r="ATM42" s="370"/>
      <c r="ATN42" s="370"/>
      <c r="ATO42" s="370"/>
      <c r="ATP42" s="370"/>
      <c r="ATQ42" s="370"/>
      <c r="ATR42" s="370"/>
      <c r="ATS42" s="370"/>
      <c r="ATT42" s="370"/>
      <c r="ATU42" s="370"/>
      <c r="ATV42" s="370"/>
      <c r="ATW42" s="370"/>
      <c r="ATX42" s="370"/>
      <c r="ATY42" s="370"/>
      <c r="ATZ42" s="370"/>
      <c r="AUA42" s="370"/>
      <c r="AUB42" s="370"/>
      <c r="AUC42" s="370"/>
      <c r="AUD42" s="370"/>
      <c r="AUE42" s="370"/>
      <c r="AUF42" s="370"/>
      <c r="AUG42" s="370"/>
      <c r="AUH42" s="370"/>
      <c r="AUI42" s="370"/>
      <c r="AUJ42" s="370"/>
      <c r="AUK42" s="370"/>
      <c r="AUL42" s="370"/>
      <c r="AUM42" s="370"/>
      <c r="AUN42" s="370"/>
      <c r="AUO42" s="370"/>
      <c r="AUP42" s="370"/>
      <c r="AUQ42" s="370"/>
      <c r="AUR42" s="370"/>
      <c r="AUS42" s="370"/>
      <c r="AUT42" s="370"/>
      <c r="AUU42" s="370"/>
      <c r="AUV42" s="370"/>
      <c r="AUW42" s="370"/>
      <c r="AUX42" s="370"/>
      <c r="AUY42" s="370"/>
      <c r="AUZ42" s="370"/>
      <c r="AVA42" s="370"/>
      <c r="AVB42" s="370"/>
      <c r="AVC42" s="370"/>
      <c r="AVD42" s="370"/>
      <c r="AVE42" s="370"/>
      <c r="AVF42" s="370"/>
      <c r="AVG42" s="370"/>
      <c r="AVH42" s="370"/>
      <c r="AVI42" s="370"/>
      <c r="AVJ42" s="370"/>
      <c r="AVK42" s="370"/>
      <c r="AVL42" s="370"/>
      <c r="AVM42" s="370"/>
      <c r="AVN42" s="370"/>
      <c r="AVO42" s="370"/>
      <c r="AVP42" s="370"/>
      <c r="AVQ42" s="370"/>
      <c r="AVR42" s="370"/>
      <c r="AVS42" s="370"/>
      <c r="AVT42" s="370"/>
      <c r="AVU42" s="370"/>
      <c r="AVV42" s="370"/>
      <c r="AVW42" s="370"/>
      <c r="AVX42" s="370"/>
      <c r="AVY42" s="370"/>
      <c r="AVZ42" s="370"/>
      <c r="AWA42" s="370"/>
      <c r="AWB42" s="370"/>
      <c r="AWC42" s="370"/>
      <c r="AWD42" s="370"/>
      <c r="AWE42" s="370"/>
      <c r="AWF42" s="370"/>
      <c r="AWG42" s="370"/>
      <c r="AWH42" s="370"/>
      <c r="AWI42" s="370"/>
      <c r="AWJ42" s="370"/>
      <c r="AWK42" s="370"/>
      <c r="AWL42" s="370"/>
      <c r="AWM42" s="370"/>
      <c r="AWN42" s="370"/>
      <c r="AWO42" s="370"/>
      <c r="AWP42" s="370"/>
      <c r="AWQ42" s="370"/>
      <c r="AWR42" s="370"/>
      <c r="AWS42" s="370"/>
      <c r="AWT42" s="370"/>
      <c r="AWU42" s="370"/>
      <c r="AWV42" s="370"/>
      <c r="AWW42" s="370"/>
      <c r="AWX42" s="370"/>
      <c r="AWY42" s="370"/>
      <c r="AWZ42" s="370"/>
      <c r="AXA42" s="370"/>
      <c r="AXB42" s="370"/>
      <c r="AXC42" s="370"/>
      <c r="AXD42" s="370"/>
      <c r="AXE42" s="370"/>
      <c r="AXF42" s="370"/>
      <c r="AXG42" s="370"/>
      <c r="AXH42" s="370"/>
      <c r="AXI42" s="370"/>
      <c r="AXJ42" s="370"/>
      <c r="AXK42" s="370"/>
      <c r="AXL42" s="370"/>
      <c r="AXM42" s="370"/>
      <c r="AXN42" s="370"/>
      <c r="AXO42" s="370"/>
      <c r="AXP42" s="370"/>
      <c r="AXQ42" s="370"/>
      <c r="AXR42" s="370"/>
      <c r="AXS42" s="370"/>
      <c r="AXT42" s="370"/>
      <c r="AXU42" s="370"/>
      <c r="AXV42" s="370"/>
      <c r="AXW42" s="370"/>
      <c r="AXX42" s="370"/>
      <c r="AXY42" s="370"/>
      <c r="AXZ42" s="370"/>
      <c r="AYA42" s="370"/>
      <c r="AYB42" s="370"/>
      <c r="AYC42" s="370"/>
      <c r="AYD42" s="370"/>
      <c r="AYE42" s="370"/>
      <c r="AYF42" s="370"/>
      <c r="AYG42" s="370"/>
      <c r="AYH42" s="370"/>
      <c r="AYI42" s="370"/>
      <c r="AYJ42" s="370"/>
      <c r="AYK42" s="370"/>
      <c r="AYL42" s="370"/>
      <c r="AYM42" s="370"/>
      <c r="AYN42" s="370"/>
      <c r="AYO42" s="370"/>
      <c r="AYP42" s="370"/>
      <c r="AYQ42" s="370"/>
      <c r="AYR42" s="370"/>
      <c r="AYS42" s="370"/>
      <c r="AYT42" s="370"/>
      <c r="AYU42" s="370"/>
      <c r="AYV42" s="370"/>
      <c r="AYW42" s="370"/>
      <c r="AYX42" s="370"/>
      <c r="AYY42" s="370"/>
      <c r="AYZ42" s="370"/>
      <c r="AZA42" s="370"/>
      <c r="AZB42" s="370"/>
      <c r="AZC42" s="370"/>
      <c r="AZD42" s="370"/>
      <c r="AZE42" s="370"/>
      <c r="AZF42" s="370"/>
      <c r="AZG42" s="370"/>
      <c r="AZH42" s="370"/>
      <c r="AZI42" s="370"/>
      <c r="AZJ42" s="370"/>
      <c r="AZK42" s="370"/>
      <c r="AZL42" s="370"/>
      <c r="AZM42" s="370"/>
      <c r="AZN42" s="370"/>
      <c r="AZO42" s="370"/>
      <c r="AZP42" s="370"/>
      <c r="AZQ42" s="370"/>
      <c r="AZR42" s="370"/>
      <c r="AZS42" s="370"/>
      <c r="AZT42" s="370"/>
      <c r="AZU42" s="370"/>
      <c r="AZV42" s="370"/>
      <c r="AZW42" s="370"/>
      <c r="AZX42" s="370"/>
      <c r="AZY42" s="370"/>
      <c r="AZZ42" s="370"/>
      <c r="BAA42" s="370"/>
      <c r="BAB42" s="370"/>
      <c r="BAC42" s="370"/>
      <c r="BAD42" s="370"/>
      <c r="BAE42" s="370"/>
      <c r="BAF42" s="370"/>
      <c r="BAG42" s="370"/>
      <c r="BAH42" s="370"/>
      <c r="BAI42" s="370"/>
      <c r="BAJ42" s="370"/>
      <c r="BAK42" s="370"/>
      <c r="BAL42" s="370"/>
      <c r="BAM42" s="370"/>
      <c r="BAN42" s="370"/>
      <c r="BAO42" s="370"/>
      <c r="BAP42" s="370"/>
      <c r="BAQ42" s="370"/>
      <c r="BAR42" s="370"/>
      <c r="BAS42" s="370"/>
      <c r="BAT42" s="370"/>
      <c r="BAU42" s="370"/>
      <c r="BAV42" s="370"/>
      <c r="BAW42" s="370"/>
      <c r="BAX42" s="370"/>
      <c r="BAY42" s="370"/>
      <c r="BAZ42" s="370"/>
      <c r="BBA42" s="370"/>
      <c r="BBB42" s="370"/>
      <c r="BBC42" s="370"/>
      <c r="BBD42" s="370"/>
      <c r="BBE42" s="370"/>
      <c r="BBF42" s="370"/>
      <c r="BBG42" s="370"/>
      <c r="BBH42" s="370"/>
      <c r="BBI42" s="370"/>
      <c r="BBJ42" s="370"/>
      <c r="BBK42" s="370"/>
      <c r="BBL42" s="370"/>
      <c r="BBM42" s="370"/>
      <c r="BBN42" s="370"/>
      <c r="BBO42" s="370"/>
      <c r="BBP42" s="370"/>
      <c r="BBQ42" s="370"/>
      <c r="BBR42" s="370"/>
      <c r="BBS42" s="370"/>
      <c r="BBT42" s="370"/>
      <c r="BBU42" s="370"/>
      <c r="BBV42" s="370"/>
      <c r="BBW42" s="370"/>
      <c r="BBX42" s="370"/>
      <c r="BBY42" s="370"/>
      <c r="BBZ42" s="370"/>
      <c r="BCA42" s="370"/>
      <c r="BCB42" s="370"/>
      <c r="BCC42" s="370"/>
      <c r="BCD42" s="370"/>
      <c r="BCE42" s="370"/>
      <c r="BCF42" s="370"/>
      <c r="BCG42" s="370"/>
      <c r="BCH42" s="370"/>
      <c r="BCI42" s="370"/>
      <c r="BCJ42" s="370"/>
      <c r="BCK42" s="370"/>
      <c r="BCL42" s="370"/>
      <c r="BCM42" s="370"/>
      <c r="BCN42" s="370"/>
      <c r="BCO42" s="370"/>
      <c r="BCP42" s="370"/>
      <c r="BCQ42" s="370"/>
      <c r="BCR42" s="370"/>
      <c r="BCS42" s="370"/>
      <c r="BCT42" s="370"/>
      <c r="BCU42" s="370"/>
      <c r="BCV42" s="370"/>
      <c r="BCW42" s="370"/>
      <c r="BCX42" s="370"/>
      <c r="BCY42" s="370"/>
      <c r="BCZ42" s="370"/>
      <c r="BDA42" s="370"/>
      <c r="BDB42" s="370"/>
      <c r="BDC42" s="370"/>
      <c r="BDD42" s="370"/>
      <c r="BDE42" s="370"/>
      <c r="BDF42" s="370"/>
      <c r="BDG42" s="370"/>
      <c r="BDH42" s="370"/>
      <c r="BDI42" s="370"/>
      <c r="BDJ42" s="370"/>
      <c r="BDK42" s="370"/>
      <c r="BDL42" s="370"/>
      <c r="BDM42" s="370"/>
      <c r="BDN42" s="370"/>
      <c r="BDO42" s="370"/>
      <c r="BDP42" s="370"/>
      <c r="BDQ42" s="370"/>
      <c r="BDR42" s="370"/>
      <c r="BDS42" s="370"/>
      <c r="BDT42" s="370"/>
      <c r="BDU42" s="370"/>
      <c r="BDV42" s="370"/>
      <c r="BDW42" s="370"/>
      <c r="BDX42" s="370"/>
      <c r="BDY42" s="370"/>
      <c r="BDZ42" s="370"/>
      <c r="BEA42" s="370"/>
      <c r="BEB42" s="370"/>
      <c r="BEC42" s="370"/>
      <c r="BED42" s="370"/>
      <c r="BEE42" s="370"/>
      <c r="BEF42" s="370"/>
      <c r="BEG42" s="370"/>
      <c r="BEH42" s="370"/>
      <c r="BEI42" s="370"/>
      <c r="BEJ42" s="370"/>
      <c r="BEK42" s="370"/>
      <c r="BEL42" s="370"/>
      <c r="BEM42" s="370"/>
      <c r="BEN42" s="370"/>
      <c r="BEO42" s="370"/>
      <c r="BEP42" s="370"/>
      <c r="BEQ42" s="370"/>
      <c r="BER42" s="370"/>
      <c r="BES42" s="370"/>
      <c r="BET42" s="370"/>
      <c r="BEU42" s="370"/>
      <c r="BEV42" s="370"/>
      <c r="BEW42" s="370"/>
      <c r="BEX42" s="370"/>
      <c r="BEY42" s="370"/>
      <c r="BEZ42" s="370"/>
      <c r="BFA42" s="370"/>
      <c r="BFB42" s="370"/>
      <c r="BFC42" s="370"/>
      <c r="BFD42" s="370"/>
      <c r="BFE42" s="370"/>
      <c r="BFF42" s="370"/>
      <c r="BFG42" s="370"/>
      <c r="BFH42" s="370"/>
      <c r="BFI42" s="370"/>
      <c r="BFJ42" s="370"/>
      <c r="BFK42" s="370"/>
      <c r="BFL42" s="370"/>
      <c r="BFM42" s="370"/>
      <c r="BFN42" s="370"/>
      <c r="BFO42" s="370"/>
      <c r="BFP42" s="370"/>
      <c r="BFQ42" s="370"/>
      <c r="BFR42" s="370"/>
      <c r="BFS42" s="370"/>
      <c r="BFT42" s="370"/>
      <c r="BFU42" s="370"/>
      <c r="BFV42" s="370"/>
      <c r="BFW42" s="370"/>
      <c r="BFX42" s="370"/>
      <c r="BFY42" s="370"/>
      <c r="BFZ42" s="370"/>
      <c r="BGA42" s="370"/>
      <c r="BGB42" s="370"/>
      <c r="BGC42" s="370"/>
      <c r="BGD42" s="370"/>
      <c r="BGE42" s="370"/>
      <c r="BGF42" s="370"/>
      <c r="BGG42" s="370"/>
      <c r="BGH42" s="370"/>
      <c r="BGI42" s="370"/>
      <c r="BGJ42" s="370"/>
      <c r="BGK42" s="370"/>
      <c r="BGL42" s="370"/>
      <c r="BGM42" s="370"/>
      <c r="BGN42" s="370"/>
      <c r="BGO42" s="370"/>
      <c r="BGP42" s="370"/>
      <c r="BGQ42" s="370"/>
      <c r="BGR42" s="370"/>
      <c r="BGS42" s="370"/>
      <c r="BGT42" s="370"/>
      <c r="BGU42" s="370"/>
      <c r="BGV42" s="370"/>
      <c r="BGW42" s="370"/>
      <c r="BGX42" s="370"/>
      <c r="BGY42" s="370"/>
      <c r="BGZ42" s="370"/>
      <c r="BHA42" s="370"/>
      <c r="BHB42" s="370"/>
      <c r="BHC42" s="370"/>
      <c r="BHD42" s="370"/>
      <c r="BHE42" s="370"/>
      <c r="BHF42" s="370"/>
      <c r="BHG42" s="370"/>
      <c r="BHH42" s="370"/>
      <c r="BHI42" s="370"/>
      <c r="BHJ42" s="370"/>
      <c r="BHK42" s="370"/>
      <c r="BHL42" s="370"/>
      <c r="BHM42" s="370"/>
      <c r="BHN42" s="370"/>
      <c r="BHO42" s="370"/>
      <c r="BHP42" s="370"/>
      <c r="BHQ42" s="370"/>
      <c r="BHR42" s="370"/>
      <c r="BHS42" s="370"/>
      <c r="BHT42" s="370"/>
      <c r="BHU42" s="370"/>
      <c r="BHV42" s="370"/>
      <c r="BHW42" s="370"/>
      <c r="BHX42" s="370"/>
      <c r="BHY42" s="370"/>
      <c r="BHZ42" s="370"/>
      <c r="BIA42" s="370"/>
      <c r="BIB42" s="370"/>
      <c r="BIC42" s="370"/>
      <c r="BID42" s="370"/>
      <c r="BIE42" s="370"/>
      <c r="BIF42" s="370"/>
      <c r="BIG42" s="370"/>
      <c r="BIH42" s="370"/>
      <c r="BII42" s="370"/>
      <c r="BIJ42" s="370"/>
      <c r="BIK42" s="370"/>
      <c r="BIL42" s="370"/>
      <c r="BIM42" s="370"/>
      <c r="BIN42" s="370"/>
      <c r="BIO42" s="370"/>
      <c r="BIP42" s="370"/>
      <c r="BIQ42" s="370"/>
      <c r="BIR42" s="370"/>
      <c r="BIS42" s="370"/>
      <c r="BIT42" s="370"/>
      <c r="BIU42" s="370"/>
      <c r="BIV42" s="370"/>
      <c r="BIW42" s="370"/>
      <c r="BIX42" s="370"/>
      <c r="BIY42" s="370"/>
      <c r="BIZ42" s="370"/>
      <c r="BJA42" s="370"/>
      <c r="BJB42" s="370"/>
      <c r="BJC42" s="370"/>
      <c r="BJD42" s="370"/>
      <c r="BJE42" s="370"/>
      <c r="BJF42" s="370"/>
      <c r="BJG42" s="370"/>
      <c r="BJH42" s="370"/>
      <c r="BJI42" s="370"/>
      <c r="BJJ42" s="370"/>
      <c r="BJK42" s="370"/>
      <c r="BJL42" s="370"/>
      <c r="BJM42" s="370"/>
      <c r="BJN42" s="370"/>
      <c r="BJO42" s="370"/>
      <c r="BJP42" s="370"/>
      <c r="BJQ42" s="370"/>
      <c r="BJR42" s="370"/>
      <c r="BJS42" s="370"/>
      <c r="BJT42" s="370"/>
      <c r="BJU42" s="370"/>
      <c r="BJV42" s="370"/>
      <c r="BJW42" s="370"/>
      <c r="BJX42" s="370"/>
      <c r="BJY42" s="370"/>
      <c r="BJZ42" s="370"/>
      <c r="BKA42" s="370"/>
      <c r="BKB42" s="370"/>
      <c r="BKC42" s="370"/>
      <c r="BKD42" s="370"/>
      <c r="BKE42" s="370"/>
      <c r="BKF42" s="370"/>
      <c r="BKG42" s="370"/>
      <c r="BKH42" s="370"/>
      <c r="BKI42" s="370"/>
      <c r="BKJ42" s="370"/>
      <c r="BKK42" s="370"/>
      <c r="BKL42" s="370"/>
      <c r="BKM42" s="370"/>
      <c r="BKN42" s="370"/>
      <c r="BKO42" s="370"/>
      <c r="BKP42" s="370"/>
      <c r="BKQ42" s="370"/>
      <c r="BKR42" s="370"/>
      <c r="BKS42" s="370"/>
      <c r="BKT42" s="370"/>
      <c r="BKU42" s="370"/>
      <c r="BKV42" s="370"/>
      <c r="BKW42" s="370"/>
      <c r="BKX42" s="370"/>
      <c r="BKY42" s="370"/>
      <c r="BKZ42" s="370"/>
      <c r="BLA42" s="370"/>
      <c r="BLB42" s="370"/>
      <c r="BLC42" s="370"/>
      <c r="BLD42" s="370"/>
      <c r="BLE42" s="370"/>
      <c r="BLF42" s="370"/>
      <c r="BLG42" s="370"/>
      <c r="BLH42" s="370"/>
      <c r="BLI42" s="370"/>
      <c r="BLJ42" s="370"/>
      <c r="BLK42" s="370"/>
      <c r="BLL42" s="370"/>
      <c r="BLM42" s="370"/>
      <c r="BLN42" s="370"/>
      <c r="BLO42" s="370"/>
      <c r="BLP42" s="370"/>
      <c r="BLQ42" s="370"/>
      <c r="BLR42" s="370"/>
      <c r="BLS42" s="370"/>
      <c r="BLT42" s="370"/>
      <c r="BLU42" s="370"/>
      <c r="BLV42" s="370"/>
      <c r="BLW42" s="370"/>
      <c r="BLX42" s="370"/>
      <c r="BLY42" s="370"/>
      <c r="BLZ42" s="370"/>
    </row>
    <row r="43" spans="1:1690" s="279" customFormat="1" ht="10" x14ac:dyDescent="0.2">
      <c r="A43" s="395"/>
      <c r="B43" s="374" t="s">
        <v>131</v>
      </c>
      <c r="C43" s="375">
        <v>0.93090864858289746</v>
      </c>
      <c r="D43" s="375">
        <v>0.91799294394355158</v>
      </c>
      <c r="E43" s="375">
        <v>0.97811059907834097</v>
      </c>
      <c r="F43" s="375">
        <v>0.74833903764847998</v>
      </c>
      <c r="G43" s="375">
        <v>0.75844979680840519</v>
      </c>
      <c r="H43" s="375">
        <v>0.81871139809096016</v>
      </c>
      <c r="I43" s="375">
        <v>0.77794180675270252</v>
      </c>
      <c r="J43" s="375">
        <v>0.73824917001572599</v>
      </c>
      <c r="K43" s="375">
        <v>0.77236421725239612</v>
      </c>
      <c r="L43" s="375">
        <v>0.74532643900221607</v>
      </c>
      <c r="M43" s="375">
        <v>0.76203593829462624</v>
      </c>
      <c r="N43" s="375">
        <v>0.76068899999999995</v>
      </c>
      <c r="O43" s="375">
        <v>0.86673299999999998</v>
      </c>
      <c r="P43" s="375">
        <v>0.82854499999999998</v>
      </c>
      <c r="Q43" s="375">
        <v>0.78634499999999996</v>
      </c>
      <c r="R43" s="375">
        <v>0.73445199999999999</v>
      </c>
      <c r="S43" s="375">
        <v>0.74795500000000004</v>
      </c>
      <c r="T43" s="375">
        <v>0.70083899999999999</v>
      </c>
      <c r="U43" s="375">
        <v>0.76409899999999997</v>
      </c>
      <c r="V43" s="375">
        <v>0.74177000000000004</v>
      </c>
      <c r="W43" s="375">
        <v>0.74095</v>
      </c>
      <c r="X43" s="375">
        <v>0.74128400000000005</v>
      </c>
      <c r="Y43" s="375">
        <v>0.73136900000000005</v>
      </c>
      <c r="Z43" s="375">
        <v>0.69208199999999997</v>
      </c>
      <c r="AA43" s="375">
        <v>0.74314499999999994</v>
      </c>
      <c r="AB43" s="375">
        <v>0.74314800000000003</v>
      </c>
      <c r="AC43" s="375">
        <v>0</v>
      </c>
      <c r="AD43" s="375"/>
      <c r="AE43" s="375"/>
      <c r="AF43" s="375"/>
      <c r="AG43" s="375"/>
      <c r="AH43" s="375"/>
      <c r="AI43" s="375"/>
      <c r="AJ43" s="375"/>
      <c r="AK43" s="375"/>
      <c r="AL43" s="375"/>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c r="BI43" s="370"/>
      <c r="BJ43" s="370"/>
      <c r="BK43" s="370"/>
      <c r="BL43" s="370"/>
      <c r="BM43" s="370"/>
      <c r="BN43" s="370"/>
      <c r="BO43" s="370"/>
      <c r="BP43" s="370"/>
      <c r="BQ43" s="370"/>
      <c r="BR43" s="370"/>
      <c r="BS43" s="370"/>
      <c r="BT43" s="370"/>
      <c r="BU43" s="370"/>
      <c r="BV43" s="370"/>
      <c r="BW43" s="370"/>
      <c r="BX43" s="370"/>
      <c r="BY43" s="370"/>
      <c r="BZ43" s="370"/>
      <c r="CA43" s="370"/>
      <c r="CB43" s="370"/>
      <c r="CC43" s="370"/>
      <c r="CD43" s="370"/>
      <c r="CE43" s="370"/>
      <c r="CF43" s="370"/>
      <c r="CG43" s="370"/>
      <c r="CH43" s="370"/>
      <c r="CI43" s="370"/>
      <c r="CJ43" s="370"/>
      <c r="CK43" s="370"/>
      <c r="CL43" s="370"/>
      <c r="CM43" s="370"/>
      <c r="CN43" s="370"/>
      <c r="CO43" s="370"/>
      <c r="CP43" s="370"/>
      <c r="CQ43" s="370"/>
      <c r="CR43" s="370"/>
      <c r="CS43" s="370"/>
      <c r="CT43" s="370"/>
      <c r="CU43" s="370"/>
      <c r="CV43" s="370"/>
      <c r="CW43" s="370"/>
      <c r="CX43" s="370"/>
      <c r="CY43" s="370"/>
      <c r="CZ43" s="370"/>
      <c r="DA43" s="370"/>
      <c r="DB43" s="370"/>
      <c r="DC43" s="370"/>
      <c r="DD43" s="370"/>
      <c r="DE43" s="370"/>
      <c r="DF43" s="370"/>
      <c r="DG43" s="370"/>
      <c r="DH43" s="370"/>
      <c r="DI43" s="370"/>
      <c r="DJ43" s="370"/>
      <c r="DK43" s="370"/>
      <c r="DL43" s="370"/>
      <c r="DM43" s="370"/>
      <c r="DN43" s="370"/>
      <c r="DO43" s="370"/>
      <c r="DP43" s="370"/>
      <c r="DQ43" s="370"/>
      <c r="DR43" s="370"/>
      <c r="DS43" s="370"/>
      <c r="DT43" s="370"/>
      <c r="DU43" s="370"/>
      <c r="DV43" s="370"/>
      <c r="DW43" s="370"/>
      <c r="DX43" s="370"/>
      <c r="DY43" s="370"/>
      <c r="DZ43" s="370"/>
      <c r="EA43" s="370"/>
      <c r="EB43" s="370"/>
      <c r="EC43" s="370"/>
      <c r="ED43" s="370"/>
      <c r="EE43" s="370"/>
      <c r="EF43" s="370"/>
      <c r="EG43" s="370"/>
      <c r="EH43" s="370"/>
      <c r="EI43" s="370"/>
      <c r="EJ43" s="370"/>
      <c r="EK43" s="370"/>
      <c r="EL43" s="370"/>
      <c r="EM43" s="370"/>
      <c r="EN43" s="370"/>
      <c r="EO43" s="370"/>
      <c r="EP43" s="370"/>
      <c r="EQ43" s="370"/>
      <c r="ER43" s="370"/>
      <c r="ES43" s="370"/>
      <c r="ET43" s="370"/>
      <c r="EU43" s="370"/>
      <c r="EV43" s="370"/>
      <c r="EW43" s="370"/>
      <c r="EX43" s="370"/>
      <c r="EY43" s="370"/>
      <c r="EZ43" s="370"/>
      <c r="FA43" s="370"/>
      <c r="FB43" s="370"/>
      <c r="FC43" s="370"/>
      <c r="FD43" s="370"/>
      <c r="FE43" s="370"/>
      <c r="FF43" s="370"/>
      <c r="FG43" s="370"/>
      <c r="FH43" s="370"/>
      <c r="FI43" s="370"/>
      <c r="FJ43" s="370"/>
      <c r="FK43" s="370"/>
      <c r="FL43" s="370"/>
      <c r="FM43" s="370"/>
      <c r="FN43" s="370"/>
      <c r="FO43" s="370"/>
      <c r="FP43" s="370"/>
      <c r="FQ43" s="370"/>
      <c r="FR43" s="370"/>
      <c r="FS43" s="370"/>
      <c r="FT43" s="370"/>
      <c r="FU43" s="370"/>
      <c r="FV43" s="370"/>
      <c r="FW43" s="370"/>
      <c r="FX43" s="370"/>
      <c r="FY43" s="370"/>
      <c r="FZ43" s="370"/>
      <c r="GA43" s="370"/>
      <c r="GB43" s="370"/>
      <c r="GC43" s="370"/>
      <c r="GD43" s="370"/>
      <c r="GE43" s="370"/>
      <c r="GF43" s="370"/>
      <c r="GG43" s="370"/>
      <c r="GH43" s="370"/>
      <c r="GI43" s="370"/>
      <c r="GJ43" s="370"/>
      <c r="GK43" s="370"/>
      <c r="GL43" s="370"/>
      <c r="GM43" s="370"/>
      <c r="GN43" s="370"/>
      <c r="GO43" s="370"/>
      <c r="GP43" s="370"/>
      <c r="GQ43" s="370"/>
      <c r="GR43" s="370"/>
      <c r="GS43" s="370"/>
      <c r="GT43" s="370"/>
      <c r="GU43" s="370"/>
      <c r="GV43" s="370"/>
      <c r="GW43" s="370"/>
      <c r="GX43" s="370"/>
      <c r="GY43" s="370"/>
      <c r="GZ43" s="370"/>
      <c r="HA43" s="370"/>
      <c r="HB43" s="370"/>
      <c r="HC43" s="370"/>
      <c r="HD43" s="370"/>
      <c r="HE43" s="370"/>
      <c r="HF43" s="370"/>
      <c r="HG43" s="370"/>
      <c r="HH43" s="370"/>
      <c r="HI43" s="370"/>
      <c r="HJ43" s="370"/>
      <c r="HK43" s="370"/>
      <c r="HL43" s="370"/>
      <c r="HM43" s="370"/>
      <c r="HN43" s="370"/>
      <c r="HO43" s="370"/>
      <c r="HP43" s="370"/>
      <c r="HQ43" s="370"/>
      <c r="HR43" s="370"/>
      <c r="HS43" s="370"/>
      <c r="HT43" s="370"/>
      <c r="HU43" s="370"/>
      <c r="HV43" s="370"/>
      <c r="HW43" s="370"/>
      <c r="HX43" s="370"/>
      <c r="HY43" s="370"/>
      <c r="HZ43" s="370"/>
      <c r="IA43" s="370"/>
      <c r="IB43" s="370"/>
      <c r="IC43" s="370"/>
      <c r="ID43" s="370"/>
      <c r="IE43" s="370"/>
      <c r="IF43" s="370"/>
      <c r="IG43" s="370"/>
      <c r="IH43" s="370"/>
      <c r="II43" s="370"/>
      <c r="IJ43" s="370"/>
      <c r="IK43" s="370"/>
      <c r="IL43" s="370"/>
      <c r="IM43" s="370"/>
      <c r="IN43" s="370"/>
      <c r="IO43" s="370"/>
      <c r="IP43" s="370"/>
      <c r="IQ43" s="370"/>
      <c r="IR43" s="370"/>
      <c r="IS43" s="370"/>
      <c r="IT43" s="370"/>
      <c r="IU43" s="370"/>
      <c r="IV43" s="370"/>
      <c r="IW43" s="370"/>
      <c r="IX43" s="370"/>
      <c r="IY43" s="370"/>
      <c r="IZ43" s="370"/>
      <c r="JA43" s="370"/>
      <c r="JB43" s="370"/>
      <c r="JC43" s="370"/>
      <c r="JD43" s="370"/>
      <c r="JE43" s="370"/>
      <c r="JF43" s="370"/>
      <c r="JG43" s="370"/>
      <c r="JH43" s="370"/>
      <c r="JI43" s="370"/>
      <c r="JJ43" s="370"/>
      <c r="JK43" s="370"/>
      <c r="JL43" s="370"/>
      <c r="JM43" s="370"/>
      <c r="JN43" s="370"/>
      <c r="JO43" s="370"/>
      <c r="JP43" s="370"/>
      <c r="JQ43" s="370"/>
      <c r="JR43" s="370"/>
      <c r="JS43" s="370"/>
      <c r="JT43" s="370"/>
      <c r="JU43" s="370"/>
      <c r="JV43" s="370"/>
      <c r="JW43" s="370"/>
      <c r="JX43" s="370"/>
      <c r="JY43" s="370"/>
      <c r="JZ43" s="370"/>
      <c r="KA43" s="370"/>
      <c r="KB43" s="370"/>
      <c r="KC43" s="370"/>
      <c r="KD43" s="370"/>
      <c r="KE43" s="370"/>
      <c r="KF43" s="370"/>
      <c r="KG43" s="370"/>
      <c r="KH43" s="370"/>
      <c r="KI43" s="370"/>
      <c r="KJ43" s="370"/>
      <c r="KK43" s="370"/>
      <c r="KL43" s="370"/>
      <c r="KM43" s="370"/>
      <c r="KN43" s="370"/>
      <c r="KO43" s="370"/>
      <c r="KP43" s="370"/>
      <c r="KQ43" s="370"/>
      <c r="KR43" s="370"/>
      <c r="KS43" s="370"/>
      <c r="KT43" s="370"/>
      <c r="KU43" s="370"/>
      <c r="KV43" s="370"/>
      <c r="KW43" s="370"/>
      <c r="KX43" s="370"/>
      <c r="KY43" s="370"/>
      <c r="KZ43" s="370"/>
      <c r="LA43" s="370"/>
      <c r="LB43" s="370"/>
      <c r="LC43" s="370"/>
      <c r="LD43" s="370"/>
      <c r="LE43" s="370"/>
      <c r="LF43" s="370"/>
      <c r="LG43" s="370"/>
      <c r="LH43" s="370"/>
      <c r="LI43" s="370"/>
      <c r="LJ43" s="370"/>
      <c r="LK43" s="370"/>
      <c r="LL43" s="370"/>
      <c r="LM43" s="370"/>
      <c r="LN43" s="370"/>
      <c r="LO43" s="370"/>
      <c r="LP43" s="370"/>
      <c r="LQ43" s="370"/>
      <c r="LR43" s="370"/>
      <c r="LS43" s="370"/>
      <c r="LT43" s="370"/>
      <c r="LU43" s="370"/>
      <c r="LV43" s="370"/>
      <c r="LW43" s="370"/>
      <c r="LX43" s="370"/>
      <c r="LY43" s="370"/>
      <c r="LZ43" s="370"/>
      <c r="MA43" s="370"/>
      <c r="MB43" s="370"/>
      <c r="MC43" s="370"/>
      <c r="MD43" s="370"/>
      <c r="ME43" s="370"/>
      <c r="MF43" s="370"/>
      <c r="MG43" s="370"/>
      <c r="MH43" s="370"/>
      <c r="MI43" s="370"/>
      <c r="MJ43" s="370"/>
      <c r="MK43" s="370"/>
      <c r="ML43" s="370"/>
      <c r="MM43" s="370"/>
      <c r="MN43" s="370"/>
      <c r="MO43" s="370"/>
      <c r="MP43" s="370"/>
      <c r="MQ43" s="370"/>
      <c r="MR43" s="370"/>
      <c r="MS43" s="370"/>
      <c r="MT43" s="370"/>
      <c r="MU43" s="370"/>
      <c r="MV43" s="370"/>
      <c r="MW43" s="370"/>
      <c r="MX43" s="370"/>
      <c r="MY43" s="370"/>
      <c r="MZ43" s="370"/>
      <c r="NA43" s="370"/>
      <c r="NB43" s="370"/>
      <c r="NC43" s="370"/>
      <c r="ND43" s="370"/>
      <c r="NE43" s="370"/>
      <c r="NF43" s="370"/>
      <c r="NG43" s="370"/>
      <c r="NH43" s="370"/>
      <c r="NI43" s="370"/>
      <c r="NJ43" s="370"/>
      <c r="NK43" s="370"/>
      <c r="NL43" s="370"/>
      <c r="NM43" s="370"/>
      <c r="NN43" s="370"/>
      <c r="NO43" s="370"/>
      <c r="NP43" s="370"/>
      <c r="NQ43" s="370"/>
      <c r="NR43" s="370"/>
      <c r="NS43" s="370"/>
      <c r="NT43" s="370"/>
      <c r="NU43" s="370"/>
      <c r="NV43" s="370"/>
      <c r="NW43" s="370"/>
      <c r="NX43" s="370"/>
      <c r="NY43" s="370"/>
      <c r="NZ43" s="370"/>
      <c r="OA43" s="370"/>
      <c r="OB43" s="370"/>
      <c r="OC43" s="370"/>
      <c r="OD43" s="370"/>
      <c r="OE43" s="370"/>
      <c r="OF43" s="370"/>
      <c r="OG43" s="370"/>
      <c r="OH43" s="370"/>
      <c r="OI43" s="370"/>
      <c r="OJ43" s="370"/>
      <c r="OK43" s="370"/>
      <c r="OL43" s="370"/>
      <c r="OM43" s="370"/>
      <c r="ON43" s="370"/>
      <c r="OO43" s="370"/>
      <c r="OP43" s="370"/>
      <c r="OQ43" s="370"/>
      <c r="OR43" s="370"/>
      <c r="OS43" s="370"/>
      <c r="OT43" s="370"/>
      <c r="OU43" s="370"/>
      <c r="OV43" s="370"/>
      <c r="OW43" s="370"/>
      <c r="OX43" s="370"/>
      <c r="OY43" s="370"/>
      <c r="OZ43" s="370"/>
      <c r="PA43" s="370"/>
      <c r="PB43" s="370"/>
      <c r="PC43" s="370"/>
      <c r="PD43" s="370"/>
      <c r="PE43" s="370"/>
      <c r="PF43" s="370"/>
      <c r="PG43" s="370"/>
      <c r="PH43" s="370"/>
      <c r="PI43" s="370"/>
      <c r="PJ43" s="370"/>
      <c r="PK43" s="370"/>
      <c r="PL43" s="370"/>
      <c r="PM43" s="370"/>
      <c r="PN43" s="370"/>
      <c r="PO43" s="370"/>
      <c r="PP43" s="370"/>
      <c r="PQ43" s="370"/>
      <c r="PR43" s="370"/>
      <c r="PS43" s="370"/>
      <c r="PT43" s="370"/>
      <c r="PU43" s="370"/>
      <c r="PV43" s="370"/>
      <c r="PW43" s="370"/>
      <c r="PX43" s="370"/>
      <c r="PY43" s="370"/>
      <c r="PZ43" s="370"/>
      <c r="QA43" s="370"/>
      <c r="QB43" s="370"/>
      <c r="QC43" s="370"/>
      <c r="QD43" s="370"/>
      <c r="QE43" s="370"/>
      <c r="QF43" s="370"/>
      <c r="QG43" s="370"/>
      <c r="QH43" s="370"/>
      <c r="QI43" s="370"/>
      <c r="QJ43" s="370"/>
      <c r="QK43" s="370"/>
      <c r="QL43" s="370"/>
      <c r="QM43" s="370"/>
      <c r="QN43" s="370"/>
      <c r="QO43" s="370"/>
      <c r="QP43" s="370"/>
      <c r="QQ43" s="370"/>
      <c r="QR43" s="370"/>
      <c r="QS43" s="370"/>
      <c r="QT43" s="370"/>
      <c r="QU43" s="370"/>
      <c r="QV43" s="370"/>
      <c r="QW43" s="370"/>
      <c r="QX43" s="370"/>
      <c r="QY43" s="370"/>
      <c r="QZ43" s="370"/>
      <c r="RA43" s="370"/>
      <c r="RB43" s="370"/>
      <c r="RC43" s="370"/>
      <c r="RD43" s="370"/>
      <c r="RE43" s="370"/>
      <c r="RF43" s="370"/>
      <c r="RG43" s="370"/>
      <c r="RH43" s="370"/>
      <c r="RI43" s="370"/>
      <c r="RJ43" s="370"/>
      <c r="RK43" s="370"/>
      <c r="RL43" s="370"/>
      <c r="RM43" s="370"/>
      <c r="RN43" s="370"/>
      <c r="RO43" s="370"/>
      <c r="RP43" s="370"/>
      <c r="RQ43" s="370"/>
      <c r="RR43" s="370"/>
      <c r="RS43" s="370"/>
      <c r="RT43" s="370"/>
      <c r="RU43" s="370"/>
      <c r="RV43" s="370"/>
      <c r="RW43" s="370"/>
      <c r="RX43" s="370"/>
      <c r="RY43" s="370"/>
      <c r="RZ43" s="370"/>
      <c r="SA43" s="370"/>
      <c r="SB43" s="370"/>
      <c r="SC43" s="370"/>
      <c r="SD43" s="370"/>
      <c r="SE43" s="370"/>
      <c r="SF43" s="370"/>
      <c r="SG43" s="370"/>
      <c r="SH43" s="370"/>
      <c r="SI43" s="370"/>
      <c r="SJ43" s="370"/>
      <c r="SK43" s="370"/>
      <c r="SL43" s="370"/>
      <c r="SM43" s="370"/>
      <c r="SN43" s="370"/>
      <c r="SO43" s="370"/>
      <c r="SP43" s="370"/>
      <c r="SQ43" s="370"/>
      <c r="SR43" s="370"/>
      <c r="SS43" s="370"/>
      <c r="ST43" s="370"/>
      <c r="SU43" s="370"/>
      <c r="SV43" s="370"/>
      <c r="SW43" s="370"/>
      <c r="SX43" s="370"/>
      <c r="SY43" s="370"/>
      <c r="SZ43" s="370"/>
      <c r="TA43" s="370"/>
      <c r="TB43" s="370"/>
      <c r="TC43" s="370"/>
      <c r="TD43" s="370"/>
      <c r="TE43" s="370"/>
      <c r="TF43" s="370"/>
      <c r="TG43" s="370"/>
      <c r="TH43" s="370"/>
      <c r="TI43" s="370"/>
      <c r="TJ43" s="370"/>
      <c r="TK43" s="370"/>
      <c r="TL43" s="370"/>
      <c r="TM43" s="370"/>
      <c r="TN43" s="370"/>
      <c r="TO43" s="370"/>
      <c r="TP43" s="370"/>
      <c r="TQ43" s="370"/>
      <c r="TR43" s="370"/>
      <c r="TS43" s="370"/>
      <c r="TT43" s="370"/>
      <c r="TU43" s="370"/>
      <c r="TV43" s="370"/>
      <c r="TW43" s="370"/>
      <c r="TX43" s="370"/>
      <c r="TY43" s="370"/>
      <c r="TZ43" s="370"/>
      <c r="UA43" s="370"/>
      <c r="UB43" s="370"/>
      <c r="UC43" s="370"/>
      <c r="UD43" s="370"/>
      <c r="UE43" s="370"/>
      <c r="UF43" s="370"/>
      <c r="UG43" s="370"/>
      <c r="UH43" s="370"/>
      <c r="UI43" s="370"/>
      <c r="UJ43" s="370"/>
      <c r="UK43" s="370"/>
      <c r="UL43" s="370"/>
      <c r="UM43" s="370"/>
      <c r="UN43" s="370"/>
      <c r="UO43" s="370"/>
      <c r="UP43" s="370"/>
      <c r="UQ43" s="370"/>
      <c r="UR43" s="370"/>
      <c r="US43" s="370"/>
      <c r="UT43" s="370"/>
      <c r="UU43" s="370"/>
      <c r="UV43" s="370"/>
      <c r="UW43" s="370"/>
      <c r="UX43" s="370"/>
      <c r="UY43" s="370"/>
      <c r="UZ43" s="370"/>
      <c r="VA43" s="370"/>
      <c r="VB43" s="370"/>
      <c r="VC43" s="370"/>
      <c r="VD43" s="370"/>
      <c r="VE43" s="370"/>
      <c r="VF43" s="370"/>
      <c r="VG43" s="370"/>
      <c r="VH43" s="370"/>
      <c r="VI43" s="370"/>
      <c r="VJ43" s="370"/>
      <c r="VK43" s="370"/>
      <c r="VL43" s="370"/>
      <c r="VM43" s="370"/>
      <c r="VN43" s="370"/>
      <c r="VO43" s="370"/>
      <c r="VP43" s="370"/>
      <c r="VQ43" s="370"/>
      <c r="VR43" s="370"/>
      <c r="VS43" s="370"/>
      <c r="VT43" s="370"/>
      <c r="VU43" s="370"/>
      <c r="VV43" s="370"/>
      <c r="VW43" s="370"/>
      <c r="VX43" s="370"/>
      <c r="VY43" s="370"/>
      <c r="VZ43" s="370"/>
      <c r="WA43" s="370"/>
      <c r="WB43" s="370"/>
      <c r="WC43" s="370"/>
      <c r="WD43" s="370"/>
      <c r="WE43" s="370"/>
      <c r="WF43" s="370"/>
      <c r="WG43" s="370"/>
      <c r="WH43" s="370"/>
      <c r="WI43" s="370"/>
      <c r="WJ43" s="370"/>
      <c r="WK43" s="370"/>
      <c r="WL43" s="370"/>
      <c r="WM43" s="370"/>
      <c r="WN43" s="370"/>
      <c r="WO43" s="370"/>
      <c r="WP43" s="370"/>
      <c r="WQ43" s="370"/>
      <c r="WR43" s="370"/>
      <c r="WS43" s="370"/>
      <c r="WT43" s="370"/>
      <c r="WU43" s="370"/>
      <c r="WV43" s="370"/>
      <c r="WW43" s="370"/>
      <c r="WX43" s="370"/>
      <c r="WY43" s="370"/>
      <c r="WZ43" s="370"/>
      <c r="XA43" s="370"/>
      <c r="XB43" s="370"/>
      <c r="XC43" s="370"/>
      <c r="XD43" s="370"/>
      <c r="XE43" s="370"/>
      <c r="XF43" s="370"/>
      <c r="XG43" s="370"/>
      <c r="XH43" s="370"/>
      <c r="XI43" s="370"/>
      <c r="XJ43" s="370"/>
      <c r="XK43" s="370"/>
      <c r="XL43" s="370"/>
      <c r="XM43" s="370"/>
      <c r="XN43" s="370"/>
      <c r="XO43" s="370"/>
      <c r="XP43" s="370"/>
      <c r="XQ43" s="370"/>
      <c r="XR43" s="370"/>
      <c r="XS43" s="370"/>
      <c r="XT43" s="370"/>
      <c r="XU43" s="370"/>
      <c r="XV43" s="370"/>
      <c r="XW43" s="370"/>
      <c r="XX43" s="370"/>
      <c r="XY43" s="370"/>
      <c r="XZ43" s="370"/>
      <c r="YA43" s="370"/>
      <c r="YB43" s="370"/>
      <c r="YC43" s="370"/>
      <c r="YD43" s="370"/>
      <c r="YE43" s="370"/>
      <c r="YF43" s="370"/>
      <c r="YG43" s="370"/>
      <c r="YH43" s="370"/>
      <c r="YI43" s="370"/>
      <c r="YJ43" s="370"/>
      <c r="YK43" s="370"/>
      <c r="YL43" s="370"/>
      <c r="YM43" s="370"/>
      <c r="YN43" s="370"/>
      <c r="YO43" s="370"/>
      <c r="YP43" s="370"/>
      <c r="YQ43" s="370"/>
      <c r="YR43" s="370"/>
      <c r="YS43" s="370"/>
      <c r="YT43" s="370"/>
      <c r="YU43" s="370"/>
      <c r="YV43" s="370"/>
      <c r="YW43" s="370"/>
      <c r="YX43" s="370"/>
      <c r="YY43" s="370"/>
      <c r="YZ43" s="370"/>
      <c r="ZA43" s="370"/>
      <c r="ZB43" s="370"/>
      <c r="ZC43" s="370"/>
      <c r="ZD43" s="370"/>
      <c r="ZE43" s="370"/>
      <c r="ZF43" s="370"/>
      <c r="ZG43" s="370"/>
      <c r="ZH43" s="370"/>
      <c r="ZI43" s="370"/>
      <c r="ZJ43" s="370"/>
      <c r="ZK43" s="370"/>
      <c r="ZL43" s="370"/>
      <c r="ZM43" s="370"/>
      <c r="ZN43" s="370"/>
      <c r="ZO43" s="370"/>
      <c r="ZP43" s="370"/>
      <c r="ZQ43" s="370"/>
      <c r="ZR43" s="370"/>
      <c r="ZS43" s="370"/>
      <c r="ZT43" s="370"/>
      <c r="ZU43" s="370"/>
      <c r="ZV43" s="370"/>
      <c r="ZW43" s="370"/>
      <c r="ZX43" s="370"/>
      <c r="ZY43" s="370"/>
      <c r="ZZ43" s="370"/>
      <c r="AAA43" s="370"/>
      <c r="AAB43" s="370"/>
      <c r="AAC43" s="370"/>
      <c r="AAD43" s="370"/>
      <c r="AAE43" s="370"/>
      <c r="AAF43" s="370"/>
      <c r="AAG43" s="370"/>
      <c r="AAH43" s="370"/>
      <c r="AAI43" s="370"/>
      <c r="AAJ43" s="370"/>
      <c r="AAK43" s="370"/>
      <c r="AAL43" s="370"/>
      <c r="AAM43" s="370"/>
      <c r="AAN43" s="370"/>
      <c r="AAO43" s="370"/>
      <c r="AAP43" s="370"/>
      <c r="AAQ43" s="370"/>
      <c r="AAR43" s="370"/>
      <c r="AAS43" s="370"/>
      <c r="AAT43" s="370"/>
      <c r="AAU43" s="370"/>
      <c r="AAV43" s="370"/>
      <c r="AAW43" s="370"/>
      <c r="AAX43" s="370"/>
      <c r="AAY43" s="370"/>
      <c r="AAZ43" s="370"/>
      <c r="ABA43" s="370"/>
      <c r="ABB43" s="370"/>
      <c r="ABC43" s="370"/>
      <c r="ABD43" s="370"/>
      <c r="ABE43" s="370"/>
      <c r="ABF43" s="370"/>
      <c r="ABG43" s="370"/>
      <c r="ABH43" s="370"/>
      <c r="ABI43" s="370"/>
      <c r="ABJ43" s="370"/>
      <c r="ABK43" s="370"/>
      <c r="ABL43" s="370"/>
      <c r="ABM43" s="370"/>
      <c r="ABN43" s="370"/>
      <c r="ABO43" s="370"/>
      <c r="ABP43" s="370"/>
      <c r="ABQ43" s="370"/>
      <c r="ABR43" s="370"/>
      <c r="ABS43" s="370"/>
      <c r="ABT43" s="370"/>
      <c r="ABU43" s="370"/>
      <c r="ABV43" s="370"/>
      <c r="ABW43" s="370"/>
      <c r="ABX43" s="370"/>
      <c r="ABY43" s="370"/>
      <c r="ABZ43" s="370"/>
      <c r="ACA43" s="370"/>
      <c r="ACB43" s="370"/>
      <c r="ACC43" s="370"/>
      <c r="ACD43" s="370"/>
      <c r="ACE43" s="370"/>
      <c r="ACF43" s="370"/>
      <c r="ACG43" s="370"/>
      <c r="ACH43" s="370"/>
      <c r="ACI43" s="370"/>
      <c r="ACJ43" s="370"/>
      <c r="ACK43" s="370"/>
      <c r="ACL43" s="370"/>
      <c r="ACM43" s="370"/>
      <c r="ACN43" s="370"/>
      <c r="ACO43" s="370"/>
      <c r="ACP43" s="370"/>
      <c r="ACQ43" s="370"/>
      <c r="ACR43" s="370"/>
      <c r="ACS43" s="370"/>
      <c r="ACT43" s="370"/>
      <c r="ACU43" s="370"/>
      <c r="ACV43" s="370"/>
      <c r="ACW43" s="370"/>
      <c r="ACX43" s="370"/>
      <c r="ACY43" s="370"/>
      <c r="ACZ43" s="370"/>
      <c r="ADA43" s="370"/>
      <c r="ADB43" s="370"/>
      <c r="ADC43" s="370"/>
      <c r="ADD43" s="370"/>
      <c r="ADE43" s="370"/>
      <c r="ADF43" s="370"/>
      <c r="ADG43" s="370"/>
      <c r="ADH43" s="370"/>
      <c r="ADI43" s="370"/>
      <c r="ADJ43" s="370"/>
      <c r="ADK43" s="370"/>
      <c r="ADL43" s="370"/>
      <c r="ADM43" s="370"/>
      <c r="ADN43" s="370"/>
      <c r="ADO43" s="370"/>
      <c r="ADP43" s="370"/>
      <c r="ADQ43" s="370"/>
      <c r="ADR43" s="370"/>
      <c r="ADS43" s="370"/>
      <c r="ADT43" s="370"/>
      <c r="ADU43" s="370"/>
      <c r="ADV43" s="370"/>
      <c r="ADW43" s="370"/>
      <c r="ADX43" s="370"/>
      <c r="ADY43" s="370"/>
      <c r="ADZ43" s="370"/>
      <c r="AEA43" s="370"/>
      <c r="AEB43" s="370"/>
      <c r="AEC43" s="370"/>
      <c r="AED43" s="370"/>
      <c r="AEE43" s="370"/>
      <c r="AEF43" s="370"/>
      <c r="AEG43" s="370"/>
      <c r="AEH43" s="370"/>
      <c r="AEI43" s="370"/>
      <c r="AEJ43" s="370"/>
      <c r="AEK43" s="370"/>
      <c r="AEL43" s="370"/>
      <c r="AEM43" s="370"/>
      <c r="AEN43" s="370"/>
      <c r="AEO43" s="370"/>
      <c r="AEP43" s="370"/>
      <c r="AEQ43" s="370"/>
      <c r="AER43" s="370"/>
      <c r="AES43" s="370"/>
      <c r="AET43" s="370"/>
      <c r="AEU43" s="370"/>
      <c r="AEV43" s="370"/>
      <c r="AEW43" s="370"/>
      <c r="AEX43" s="370"/>
      <c r="AEY43" s="370"/>
      <c r="AEZ43" s="370"/>
      <c r="AFA43" s="370"/>
      <c r="AFB43" s="370"/>
      <c r="AFC43" s="370"/>
      <c r="AFD43" s="370"/>
      <c r="AFE43" s="370"/>
      <c r="AFF43" s="370"/>
      <c r="AFG43" s="370"/>
      <c r="AFH43" s="370"/>
      <c r="AFI43" s="370"/>
      <c r="AFJ43" s="370"/>
      <c r="AFK43" s="370"/>
      <c r="AFL43" s="370"/>
      <c r="AFM43" s="370"/>
      <c r="AFN43" s="370"/>
      <c r="AFO43" s="370"/>
      <c r="AFP43" s="370"/>
      <c r="AFQ43" s="370"/>
      <c r="AFR43" s="370"/>
      <c r="AFS43" s="370"/>
      <c r="AFT43" s="370"/>
      <c r="AFU43" s="370"/>
      <c r="AFV43" s="370"/>
      <c r="AFW43" s="370"/>
      <c r="AFX43" s="370"/>
      <c r="AFY43" s="370"/>
      <c r="AFZ43" s="370"/>
      <c r="AGA43" s="370"/>
      <c r="AGB43" s="370"/>
      <c r="AGC43" s="370"/>
      <c r="AGD43" s="370"/>
      <c r="AGE43" s="370"/>
      <c r="AGF43" s="370"/>
      <c r="AGG43" s="370"/>
      <c r="AGH43" s="370"/>
      <c r="AGI43" s="370"/>
      <c r="AGJ43" s="370"/>
      <c r="AGK43" s="370"/>
      <c r="AGL43" s="370"/>
      <c r="AGM43" s="370"/>
      <c r="AGN43" s="370"/>
      <c r="AGO43" s="370"/>
      <c r="AGP43" s="370"/>
      <c r="AGQ43" s="370"/>
      <c r="AGR43" s="370"/>
      <c r="AGS43" s="370"/>
      <c r="AGT43" s="370"/>
      <c r="AGU43" s="370"/>
      <c r="AGV43" s="370"/>
      <c r="AGW43" s="370"/>
      <c r="AGX43" s="370"/>
      <c r="AGY43" s="370"/>
      <c r="AGZ43" s="370"/>
      <c r="AHA43" s="370"/>
      <c r="AHB43" s="370"/>
      <c r="AHC43" s="370"/>
      <c r="AHD43" s="370"/>
      <c r="AHE43" s="370"/>
      <c r="AHF43" s="370"/>
      <c r="AHG43" s="370"/>
      <c r="AHH43" s="370"/>
      <c r="AHI43" s="370"/>
      <c r="AHJ43" s="370"/>
      <c r="AHK43" s="370"/>
      <c r="AHL43" s="370"/>
      <c r="AHM43" s="370"/>
      <c r="AHN43" s="370"/>
      <c r="AHO43" s="370"/>
      <c r="AHP43" s="370"/>
      <c r="AHQ43" s="370"/>
      <c r="AHR43" s="370"/>
      <c r="AHS43" s="370"/>
      <c r="AHT43" s="370"/>
      <c r="AHU43" s="370"/>
      <c r="AHV43" s="370"/>
      <c r="AHW43" s="370"/>
      <c r="AHX43" s="370"/>
      <c r="AHY43" s="370"/>
      <c r="AHZ43" s="370"/>
      <c r="AIA43" s="370"/>
      <c r="AIB43" s="370"/>
      <c r="AIC43" s="370"/>
      <c r="AID43" s="370"/>
      <c r="AIE43" s="370"/>
      <c r="AIF43" s="370"/>
      <c r="AIG43" s="370"/>
      <c r="AIH43" s="370"/>
      <c r="AII43" s="370"/>
      <c r="AIJ43" s="370"/>
      <c r="AIK43" s="370"/>
      <c r="AIL43" s="370"/>
      <c r="AIM43" s="370"/>
      <c r="AIN43" s="370"/>
      <c r="AIO43" s="370"/>
      <c r="AIP43" s="370"/>
      <c r="AIQ43" s="370"/>
      <c r="AIR43" s="370"/>
      <c r="AIS43" s="370"/>
      <c r="AIT43" s="370"/>
      <c r="AIU43" s="370"/>
      <c r="AIV43" s="370"/>
      <c r="AIW43" s="370"/>
      <c r="AIX43" s="370"/>
      <c r="AIY43" s="370"/>
      <c r="AIZ43" s="370"/>
      <c r="AJA43" s="370"/>
      <c r="AJB43" s="370"/>
      <c r="AJC43" s="370"/>
      <c r="AJD43" s="370"/>
      <c r="AJE43" s="370"/>
      <c r="AJF43" s="370"/>
      <c r="AJG43" s="370"/>
      <c r="AJH43" s="370"/>
      <c r="AJI43" s="370"/>
      <c r="AJJ43" s="370"/>
      <c r="AJK43" s="370"/>
      <c r="AJL43" s="370"/>
      <c r="AJM43" s="370"/>
      <c r="AJN43" s="370"/>
      <c r="AJO43" s="370"/>
      <c r="AJP43" s="370"/>
      <c r="AJQ43" s="370"/>
      <c r="AJR43" s="370"/>
      <c r="AJS43" s="370"/>
      <c r="AJT43" s="370"/>
      <c r="AJU43" s="370"/>
      <c r="AJV43" s="370"/>
      <c r="AJW43" s="370"/>
      <c r="AJX43" s="370"/>
      <c r="AJY43" s="370"/>
      <c r="AJZ43" s="370"/>
      <c r="AKA43" s="370"/>
      <c r="AKB43" s="370"/>
      <c r="AKC43" s="370"/>
      <c r="AKD43" s="370"/>
      <c r="AKE43" s="370"/>
      <c r="AKF43" s="370"/>
      <c r="AKG43" s="370"/>
      <c r="AKH43" s="370"/>
      <c r="AKI43" s="370"/>
      <c r="AKJ43" s="370"/>
      <c r="AKK43" s="370"/>
      <c r="AKL43" s="370"/>
      <c r="AKM43" s="370"/>
      <c r="AKN43" s="370"/>
      <c r="AKO43" s="370"/>
      <c r="AKP43" s="370"/>
      <c r="AKQ43" s="370"/>
      <c r="AKR43" s="370"/>
      <c r="AKS43" s="370"/>
      <c r="AKT43" s="370"/>
      <c r="AKU43" s="370"/>
      <c r="AKV43" s="370"/>
      <c r="AKW43" s="370"/>
      <c r="AKX43" s="370"/>
      <c r="AKY43" s="370"/>
      <c r="AKZ43" s="370"/>
      <c r="ALA43" s="370"/>
      <c r="ALB43" s="370"/>
      <c r="ALC43" s="370"/>
      <c r="ALD43" s="370"/>
      <c r="ALE43" s="370"/>
      <c r="ALF43" s="370"/>
      <c r="ALG43" s="370"/>
      <c r="ALH43" s="370"/>
      <c r="ALI43" s="370"/>
      <c r="ALJ43" s="370"/>
      <c r="ALK43" s="370"/>
      <c r="ALL43" s="370"/>
      <c r="ALM43" s="370"/>
      <c r="ALN43" s="370"/>
      <c r="ALO43" s="370"/>
      <c r="ALP43" s="370"/>
      <c r="ALQ43" s="370"/>
      <c r="ALR43" s="370"/>
      <c r="ALS43" s="370"/>
      <c r="ALT43" s="370"/>
      <c r="ALU43" s="370"/>
      <c r="ALV43" s="370"/>
      <c r="ALW43" s="370"/>
      <c r="ALX43" s="370"/>
      <c r="ALY43" s="370"/>
      <c r="ALZ43" s="370"/>
      <c r="AMA43" s="370"/>
      <c r="AMB43" s="370"/>
      <c r="AMC43" s="370"/>
      <c r="AMD43" s="370"/>
      <c r="AME43" s="370"/>
      <c r="AMF43" s="370"/>
      <c r="AMG43" s="370"/>
      <c r="AMH43" s="370"/>
      <c r="AMI43" s="370"/>
      <c r="AMJ43" s="370"/>
      <c r="AMK43" s="370"/>
      <c r="AML43" s="370"/>
      <c r="AMM43" s="370"/>
      <c r="AMN43" s="370"/>
      <c r="AMO43" s="370"/>
      <c r="AMP43" s="370"/>
      <c r="AMQ43" s="370"/>
      <c r="AMR43" s="370"/>
      <c r="AMS43" s="370"/>
      <c r="AMT43" s="370"/>
      <c r="AMU43" s="370"/>
      <c r="AMV43" s="370"/>
      <c r="AMW43" s="370"/>
      <c r="AMX43" s="370"/>
      <c r="AMY43" s="370"/>
      <c r="AMZ43" s="370"/>
      <c r="ANA43" s="370"/>
      <c r="ANB43" s="370"/>
      <c r="ANC43" s="370"/>
      <c r="AND43" s="370"/>
      <c r="ANE43" s="370"/>
      <c r="ANF43" s="370"/>
      <c r="ANG43" s="370"/>
      <c r="ANH43" s="370"/>
      <c r="ANI43" s="370"/>
      <c r="ANJ43" s="370"/>
      <c r="ANK43" s="370"/>
      <c r="ANL43" s="370"/>
      <c r="ANM43" s="370"/>
      <c r="ANN43" s="370"/>
      <c r="ANO43" s="370"/>
      <c r="ANP43" s="370"/>
      <c r="ANQ43" s="370"/>
      <c r="ANR43" s="370"/>
      <c r="ANS43" s="370"/>
      <c r="ANT43" s="370"/>
      <c r="ANU43" s="370"/>
      <c r="ANV43" s="370"/>
      <c r="ANW43" s="370"/>
      <c r="ANX43" s="370"/>
      <c r="ANY43" s="370"/>
      <c r="ANZ43" s="370"/>
      <c r="AOA43" s="370"/>
      <c r="AOB43" s="370"/>
      <c r="AOC43" s="370"/>
      <c r="AOD43" s="370"/>
      <c r="AOE43" s="370"/>
      <c r="AOF43" s="370"/>
      <c r="AOG43" s="370"/>
      <c r="AOH43" s="370"/>
      <c r="AOI43" s="370"/>
      <c r="AOJ43" s="370"/>
      <c r="AOK43" s="370"/>
      <c r="AOL43" s="370"/>
      <c r="AOM43" s="370"/>
      <c r="AON43" s="370"/>
      <c r="AOO43" s="370"/>
      <c r="AOP43" s="370"/>
      <c r="AOQ43" s="370"/>
      <c r="AOR43" s="370"/>
      <c r="AOS43" s="370"/>
      <c r="AOT43" s="370"/>
      <c r="AOU43" s="370"/>
      <c r="AOV43" s="370"/>
      <c r="AOW43" s="370"/>
      <c r="AOX43" s="370"/>
      <c r="AOY43" s="370"/>
      <c r="AOZ43" s="370"/>
      <c r="APA43" s="370"/>
      <c r="APB43" s="370"/>
      <c r="APC43" s="370"/>
      <c r="APD43" s="370"/>
      <c r="APE43" s="370"/>
      <c r="APF43" s="370"/>
      <c r="APG43" s="370"/>
      <c r="APH43" s="370"/>
      <c r="API43" s="370"/>
      <c r="APJ43" s="370"/>
      <c r="APK43" s="370"/>
      <c r="APL43" s="370"/>
      <c r="APM43" s="370"/>
      <c r="APN43" s="370"/>
      <c r="APO43" s="370"/>
      <c r="APP43" s="370"/>
      <c r="APQ43" s="370"/>
      <c r="APR43" s="370"/>
      <c r="APS43" s="370"/>
      <c r="APT43" s="370"/>
      <c r="APU43" s="370"/>
      <c r="APV43" s="370"/>
      <c r="APW43" s="370"/>
      <c r="APX43" s="370"/>
      <c r="APY43" s="370"/>
      <c r="APZ43" s="370"/>
      <c r="AQA43" s="370"/>
      <c r="AQB43" s="370"/>
      <c r="AQC43" s="370"/>
      <c r="AQD43" s="370"/>
      <c r="AQE43" s="370"/>
      <c r="AQF43" s="370"/>
      <c r="AQG43" s="370"/>
      <c r="AQH43" s="370"/>
      <c r="AQI43" s="370"/>
      <c r="AQJ43" s="370"/>
      <c r="AQK43" s="370"/>
      <c r="AQL43" s="370"/>
      <c r="AQM43" s="370"/>
      <c r="AQN43" s="370"/>
      <c r="AQO43" s="370"/>
      <c r="AQP43" s="370"/>
      <c r="AQQ43" s="370"/>
      <c r="AQR43" s="370"/>
      <c r="AQS43" s="370"/>
      <c r="AQT43" s="370"/>
      <c r="AQU43" s="370"/>
      <c r="AQV43" s="370"/>
      <c r="AQW43" s="370"/>
      <c r="AQX43" s="370"/>
      <c r="AQY43" s="370"/>
      <c r="AQZ43" s="370"/>
      <c r="ARA43" s="370"/>
      <c r="ARB43" s="370"/>
      <c r="ARC43" s="370"/>
      <c r="ARD43" s="370"/>
      <c r="ARE43" s="370"/>
      <c r="ARF43" s="370"/>
      <c r="ARG43" s="370"/>
      <c r="ARH43" s="370"/>
      <c r="ARI43" s="370"/>
      <c r="ARJ43" s="370"/>
      <c r="ARK43" s="370"/>
      <c r="ARL43" s="370"/>
      <c r="ARM43" s="370"/>
      <c r="ARN43" s="370"/>
      <c r="ARO43" s="370"/>
      <c r="ARP43" s="370"/>
      <c r="ARQ43" s="370"/>
      <c r="ARR43" s="370"/>
      <c r="ARS43" s="370"/>
      <c r="ART43" s="370"/>
      <c r="ARU43" s="370"/>
      <c r="ARV43" s="370"/>
      <c r="ARW43" s="370"/>
      <c r="ARX43" s="370"/>
      <c r="ARY43" s="370"/>
      <c r="ARZ43" s="370"/>
      <c r="ASA43" s="370"/>
      <c r="ASB43" s="370"/>
      <c r="ASC43" s="370"/>
      <c r="ASD43" s="370"/>
      <c r="ASE43" s="370"/>
      <c r="ASF43" s="370"/>
      <c r="ASG43" s="370"/>
      <c r="ASH43" s="370"/>
      <c r="ASI43" s="370"/>
      <c r="ASJ43" s="370"/>
      <c r="ASK43" s="370"/>
      <c r="ASL43" s="370"/>
      <c r="ASM43" s="370"/>
      <c r="ASN43" s="370"/>
      <c r="ASO43" s="370"/>
      <c r="ASP43" s="370"/>
      <c r="ASQ43" s="370"/>
      <c r="ASR43" s="370"/>
      <c r="ASS43" s="370"/>
      <c r="AST43" s="370"/>
      <c r="ASU43" s="370"/>
      <c r="ASV43" s="370"/>
      <c r="ASW43" s="370"/>
      <c r="ASX43" s="370"/>
      <c r="ASY43" s="370"/>
      <c r="ASZ43" s="370"/>
      <c r="ATA43" s="370"/>
      <c r="ATB43" s="370"/>
      <c r="ATC43" s="370"/>
      <c r="ATD43" s="370"/>
      <c r="ATE43" s="370"/>
      <c r="ATF43" s="370"/>
      <c r="ATG43" s="370"/>
      <c r="ATH43" s="370"/>
      <c r="ATI43" s="370"/>
      <c r="ATJ43" s="370"/>
      <c r="ATK43" s="370"/>
      <c r="ATL43" s="370"/>
      <c r="ATM43" s="370"/>
      <c r="ATN43" s="370"/>
      <c r="ATO43" s="370"/>
      <c r="ATP43" s="370"/>
      <c r="ATQ43" s="370"/>
      <c r="ATR43" s="370"/>
      <c r="ATS43" s="370"/>
      <c r="ATT43" s="370"/>
      <c r="ATU43" s="370"/>
      <c r="ATV43" s="370"/>
      <c r="ATW43" s="370"/>
      <c r="ATX43" s="370"/>
      <c r="ATY43" s="370"/>
      <c r="ATZ43" s="370"/>
      <c r="AUA43" s="370"/>
      <c r="AUB43" s="370"/>
      <c r="AUC43" s="370"/>
      <c r="AUD43" s="370"/>
      <c r="AUE43" s="370"/>
      <c r="AUF43" s="370"/>
      <c r="AUG43" s="370"/>
      <c r="AUH43" s="370"/>
      <c r="AUI43" s="370"/>
      <c r="AUJ43" s="370"/>
      <c r="AUK43" s="370"/>
      <c r="AUL43" s="370"/>
      <c r="AUM43" s="370"/>
      <c r="AUN43" s="370"/>
      <c r="AUO43" s="370"/>
      <c r="AUP43" s="370"/>
      <c r="AUQ43" s="370"/>
      <c r="AUR43" s="370"/>
      <c r="AUS43" s="370"/>
      <c r="AUT43" s="370"/>
      <c r="AUU43" s="370"/>
      <c r="AUV43" s="370"/>
      <c r="AUW43" s="370"/>
      <c r="AUX43" s="370"/>
      <c r="AUY43" s="370"/>
      <c r="AUZ43" s="370"/>
      <c r="AVA43" s="370"/>
      <c r="AVB43" s="370"/>
      <c r="AVC43" s="370"/>
      <c r="AVD43" s="370"/>
      <c r="AVE43" s="370"/>
      <c r="AVF43" s="370"/>
      <c r="AVG43" s="370"/>
      <c r="AVH43" s="370"/>
      <c r="AVI43" s="370"/>
      <c r="AVJ43" s="370"/>
      <c r="AVK43" s="370"/>
      <c r="AVL43" s="370"/>
      <c r="AVM43" s="370"/>
      <c r="AVN43" s="370"/>
      <c r="AVO43" s="370"/>
      <c r="AVP43" s="370"/>
      <c r="AVQ43" s="370"/>
      <c r="AVR43" s="370"/>
      <c r="AVS43" s="370"/>
      <c r="AVT43" s="370"/>
      <c r="AVU43" s="370"/>
      <c r="AVV43" s="370"/>
      <c r="AVW43" s="370"/>
      <c r="AVX43" s="370"/>
      <c r="AVY43" s="370"/>
      <c r="AVZ43" s="370"/>
      <c r="AWA43" s="370"/>
      <c r="AWB43" s="370"/>
      <c r="AWC43" s="370"/>
      <c r="AWD43" s="370"/>
      <c r="AWE43" s="370"/>
      <c r="AWF43" s="370"/>
      <c r="AWG43" s="370"/>
      <c r="AWH43" s="370"/>
      <c r="AWI43" s="370"/>
      <c r="AWJ43" s="370"/>
      <c r="AWK43" s="370"/>
      <c r="AWL43" s="370"/>
      <c r="AWM43" s="370"/>
      <c r="AWN43" s="370"/>
      <c r="AWO43" s="370"/>
      <c r="AWP43" s="370"/>
      <c r="AWQ43" s="370"/>
      <c r="AWR43" s="370"/>
      <c r="AWS43" s="370"/>
      <c r="AWT43" s="370"/>
      <c r="AWU43" s="370"/>
      <c r="AWV43" s="370"/>
      <c r="AWW43" s="370"/>
      <c r="AWX43" s="370"/>
      <c r="AWY43" s="370"/>
      <c r="AWZ43" s="370"/>
      <c r="AXA43" s="370"/>
      <c r="AXB43" s="370"/>
      <c r="AXC43" s="370"/>
      <c r="AXD43" s="370"/>
      <c r="AXE43" s="370"/>
      <c r="AXF43" s="370"/>
      <c r="AXG43" s="370"/>
      <c r="AXH43" s="370"/>
      <c r="AXI43" s="370"/>
      <c r="AXJ43" s="370"/>
      <c r="AXK43" s="370"/>
      <c r="AXL43" s="370"/>
      <c r="AXM43" s="370"/>
      <c r="AXN43" s="370"/>
      <c r="AXO43" s="370"/>
      <c r="AXP43" s="370"/>
      <c r="AXQ43" s="370"/>
      <c r="AXR43" s="370"/>
      <c r="AXS43" s="370"/>
      <c r="AXT43" s="370"/>
      <c r="AXU43" s="370"/>
      <c r="AXV43" s="370"/>
      <c r="AXW43" s="370"/>
      <c r="AXX43" s="370"/>
      <c r="AXY43" s="370"/>
      <c r="AXZ43" s="370"/>
      <c r="AYA43" s="370"/>
      <c r="AYB43" s="370"/>
      <c r="AYC43" s="370"/>
      <c r="AYD43" s="370"/>
      <c r="AYE43" s="370"/>
      <c r="AYF43" s="370"/>
      <c r="AYG43" s="370"/>
      <c r="AYH43" s="370"/>
      <c r="AYI43" s="370"/>
      <c r="AYJ43" s="370"/>
      <c r="AYK43" s="370"/>
      <c r="AYL43" s="370"/>
      <c r="AYM43" s="370"/>
      <c r="AYN43" s="370"/>
      <c r="AYO43" s="370"/>
      <c r="AYP43" s="370"/>
      <c r="AYQ43" s="370"/>
      <c r="AYR43" s="370"/>
      <c r="AYS43" s="370"/>
      <c r="AYT43" s="370"/>
      <c r="AYU43" s="370"/>
      <c r="AYV43" s="370"/>
      <c r="AYW43" s="370"/>
      <c r="AYX43" s="370"/>
      <c r="AYY43" s="370"/>
      <c r="AYZ43" s="370"/>
      <c r="AZA43" s="370"/>
      <c r="AZB43" s="370"/>
      <c r="AZC43" s="370"/>
      <c r="AZD43" s="370"/>
      <c r="AZE43" s="370"/>
      <c r="AZF43" s="370"/>
      <c r="AZG43" s="370"/>
      <c r="AZH43" s="370"/>
      <c r="AZI43" s="370"/>
      <c r="AZJ43" s="370"/>
      <c r="AZK43" s="370"/>
      <c r="AZL43" s="370"/>
      <c r="AZM43" s="370"/>
      <c r="AZN43" s="370"/>
      <c r="AZO43" s="370"/>
      <c r="AZP43" s="370"/>
      <c r="AZQ43" s="370"/>
      <c r="AZR43" s="370"/>
      <c r="AZS43" s="370"/>
      <c r="AZT43" s="370"/>
      <c r="AZU43" s="370"/>
      <c r="AZV43" s="370"/>
      <c r="AZW43" s="370"/>
      <c r="AZX43" s="370"/>
      <c r="AZY43" s="370"/>
      <c r="AZZ43" s="370"/>
      <c r="BAA43" s="370"/>
      <c r="BAB43" s="370"/>
      <c r="BAC43" s="370"/>
      <c r="BAD43" s="370"/>
      <c r="BAE43" s="370"/>
      <c r="BAF43" s="370"/>
      <c r="BAG43" s="370"/>
      <c r="BAH43" s="370"/>
      <c r="BAI43" s="370"/>
      <c r="BAJ43" s="370"/>
      <c r="BAK43" s="370"/>
      <c r="BAL43" s="370"/>
      <c r="BAM43" s="370"/>
      <c r="BAN43" s="370"/>
      <c r="BAO43" s="370"/>
      <c r="BAP43" s="370"/>
      <c r="BAQ43" s="370"/>
      <c r="BAR43" s="370"/>
      <c r="BAS43" s="370"/>
      <c r="BAT43" s="370"/>
      <c r="BAU43" s="370"/>
      <c r="BAV43" s="370"/>
      <c r="BAW43" s="370"/>
      <c r="BAX43" s="370"/>
      <c r="BAY43" s="370"/>
      <c r="BAZ43" s="370"/>
      <c r="BBA43" s="370"/>
      <c r="BBB43" s="370"/>
      <c r="BBC43" s="370"/>
      <c r="BBD43" s="370"/>
      <c r="BBE43" s="370"/>
      <c r="BBF43" s="370"/>
      <c r="BBG43" s="370"/>
      <c r="BBH43" s="370"/>
      <c r="BBI43" s="370"/>
      <c r="BBJ43" s="370"/>
      <c r="BBK43" s="370"/>
      <c r="BBL43" s="370"/>
      <c r="BBM43" s="370"/>
      <c r="BBN43" s="370"/>
      <c r="BBO43" s="370"/>
      <c r="BBP43" s="370"/>
      <c r="BBQ43" s="370"/>
      <c r="BBR43" s="370"/>
      <c r="BBS43" s="370"/>
      <c r="BBT43" s="370"/>
      <c r="BBU43" s="370"/>
      <c r="BBV43" s="370"/>
      <c r="BBW43" s="370"/>
      <c r="BBX43" s="370"/>
      <c r="BBY43" s="370"/>
      <c r="BBZ43" s="370"/>
      <c r="BCA43" s="370"/>
      <c r="BCB43" s="370"/>
      <c r="BCC43" s="370"/>
      <c r="BCD43" s="370"/>
      <c r="BCE43" s="370"/>
      <c r="BCF43" s="370"/>
      <c r="BCG43" s="370"/>
      <c r="BCH43" s="370"/>
      <c r="BCI43" s="370"/>
      <c r="BCJ43" s="370"/>
      <c r="BCK43" s="370"/>
      <c r="BCL43" s="370"/>
      <c r="BCM43" s="370"/>
      <c r="BCN43" s="370"/>
      <c r="BCO43" s="370"/>
      <c r="BCP43" s="370"/>
      <c r="BCQ43" s="370"/>
      <c r="BCR43" s="370"/>
      <c r="BCS43" s="370"/>
      <c r="BCT43" s="370"/>
      <c r="BCU43" s="370"/>
      <c r="BCV43" s="370"/>
      <c r="BCW43" s="370"/>
      <c r="BCX43" s="370"/>
      <c r="BCY43" s="370"/>
      <c r="BCZ43" s="370"/>
      <c r="BDA43" s="370"/>
      <c r="BDB43" s="370"/>
      <c r="BDC43" s="370"/>
      <c r="BDD43" s="370"/>
      <c r="BDE43" s="370"/>
      <c r="BDF43" s="370"/>
      <c r="BDG43" s="370"/>
      <c r="BDH43" s="370"/>
      <c r="BDI43" s="370"/>
      <c r="BDJ43" s="370"/>
      <c r="BDK43" s="370"/>
      <c r="BDL43" s="370"/>
      <c r="BDM43" s="370"/>
      <c r="BDN43" s="370"/>
      <c r="BDO43" s="370"/>
      <c r="BDP43" s="370"/>
      <c r="BDQ43" s="370"/>
      <c r="BDR43" s="370"/>
      <c r="BDS43" s="370"/>
      <c r="BDT43" s="370"/>
      <c r="BDU43" s="370"/>
      <c r="BDV43" s="370"/>
      <c r="BDW43" s="370"/>
      <c r="BDX43" s="370"/>
      <c r="BDY43" s="370"/>
      <c r="BDZ43" s="370"/>
      <c r="BEA43" s="370"/>
      <c r="BEB43" s="370"/>
      <c r="BEC43" s="370"/>
      <c r="BED43" s="370"/>
      <c r="BEE43" s="370"/>
      <c r="BEF43" s="370"/>
      <c r="BEG43" s="370"/>
      <c r="BEH43" s="370"/>
      <c r="BEI43" s="370"/>
      <c r="BEJ43" s="370"/>
      <c r="BEK43" s="370"/>
      <c r="BEL43" s="370"/>
      <c r="BEM43" s="370"/>
      <c r="BEN43" s="370"/>
      <c r="BEO43" s="370"/>
      <c r="BEP43" s="370"/>
      <c r="BEQ43" s="370"/>
      <c r="BER43" s="370"/>
      <c r="BES43" s="370"/>
      <c r="BET43" s="370"/>
      <c r="BEU43" s="370"/>
      <c r="BEV43" s="370"/>
      <c r="BEW43" s="370"/>
      <c r="BEX43" s="370"/>
      <c r="BEY43" s="370"/>
      <c r="BEZ43" s="370"/>
      <c r="BFA43" s="370"/>
      <c r="BFB43" s="370"/>
      <c r="BFC43" s="370"/>
      <c r="BFD43" s="370"/>
      <c r="BFE43" s="370"/>
      <c r="BFF43" s="370"/>
      <c r="BFG43" s="370"/>
      <c r="BFH43" s="370"/>
      <c r="BFI43" s="370"/>
      <c r="BFJ43" s="370"/>
      <c r="BFK43" s="370"/>
      <c r="BFL43" s="370"/>
      <c r="BFM43" s="370"/>
      <c r="BFN43" s="370"/>
      <c r="BFO43" s="370"/>
      <c r="BFP43" s="370"/>
      <c r="BFQ43" s="370"/>
      <c r="BFR43" s="370"/>
      <c r="BFS43" s="370"/>
      <c r="BFT43" s="370"/>
      <c r="BFU43" s="370"/>
      <c r="BFV43" s="370"/>
      <c r="BFW43" s="370"/>
      <c r="BFX43" s="370"/>
      <c r="BFY43" s="370"/>
      <c r="BFZ43" s="370"/>
      <c r="BGA43" s="370"/>
      <c r="BGB43" s="370"/>
      <c r="BGC43" s="370"/>
      <c r="BGD43" s="370"/>
      <c r="BGE43" s="370"/>
      <c r="BGF43" s="370"/>
      <c r="BGG43" s="370"/>
      <c r="BGH43" s="370"/>
      <c r="BGI43" s="370"/>
      <c r="BGJ43" s="370"/>
      <c r="BGK43" s="370"/>
      <c r="BGL43" s="370"/>
      <c r="BGM43" s="370"/>
      <c r="BGN43" s="370"/>
      <c r="BGO43" s="370"/>
      <c r="BGP43" s="370"/>
      <c r="BGQ43" s="370"/>
      <c r="BGR43" s="370"/>
      <c r="BGS43" s="370"/>
      <c r="BGT43" s="370"/>
      <c r="BGU43" s="370"/>
      <c r="BGV43" s="370"/>
      <c r="BGW43" s="370"/>
      <c r="BGX43" s="370"/>
      <c r="BGY43" s="370"/>
      <c r="BGZ43" s="370"/>
      <c r="BHA43" s="370"/>
      <c r="BHB43" s="370"/>
      <c r="BHC43" s="370"/>
      <c r="BHD43" s="370"/>
      <c r="BHE43" s="370"/>
      <c r="BHF43" s="370"/>
      <c r="BHG43" s="370"/>
      <c r="BHH43" s="370"/>
      <c r="BHI43" s="370"/>
      <c r="BHJ43" s="370"/>
      <c r="BHK43" s="370"/>
      <c r="BHL43" s="370"/>
      <c r="BHM43" s="370"/>
      <c r="BHN43" s="370"/>
      <c r="BHO43" s="370"/>
      <c r="BHP43" s="370"/>
      <c r="BHQ43" s="370"/>
      <c r="BHR43" s="370"/>
      <c r="BHS43" s="370"/>
      <c r="BHT43" s="370"/>
      <c r="BHU43" s="370"/>
      <c r="BHV43" s="370"/>
      <c r="BHW43" s="370"/>
      <c r="BHX43" s="370"/>
      <c r="BHY43" s="370"/>
      <c r="BHZ43" s="370"/>
      <c r="BIA43" s="370"/>
      <c r="BIB43" s="370"/>
      <c r="BIC43" s="370"/>
      <c r="BID43" s="370"/>
      <c r="BIE43" s="370"/>
      <c r="BIF43" s="370"/>
      <c r="BIG43" s="370"/>
      <c r="BIH43" s="370"/>
      <c r="BII43" s="370"/>
      <c r="BIJ43" s="370"/>
      <c r="BIK43" s="370"/>
      <c r="BIL43" s="370"/>
      <c r="BIM43" s="370"/>
      <c r="BIN43" s="370"/>
      <c r="BIO43" s="370"/>
      <c r="BIP43" s="370"/>
      <c r="BIQ43" s="370"/>
      <c r="BIR43" s="370"/>
      <c r="BIS43" s="370"/>
      <c r="BIT43" s="370"/>
      <c r="BIU43" s="370"/>
      <c r="BIV43" s="370"/>
      <c r="BIW43" s="370"/>
      <c r="BIX43" s="370"/>
      <c r="BIY43" s="370"/>
      <c r="BIZ43" s="370"/>
      <c r="BJA43" s="370"/>
      <c r="BJB43" s="370"/>
      <c r="BJC43" s="370"/>
      <c r="BJD43" s="370"/>
      <c r="BJE43" s="370"/>
      <c r="BJF43" s="370"/>
      <c r="BJG43" s="370"/>
      <c r="BJH43" s="370"/>
      <c r="BJI43" s="370"/>
      <c r="BJJ43" s="370"/>
      <c r="BJK43" s="370"/>
      <c r="BJL43" s="370"/>
      <c r="BJM43" s="370"/>
      <c r="BJN43" s="370"/>
      <c r="BJO43" s="370"/>
      <c r="BJP43" s="370"/>
      <c r="BJQ43" s="370"/>
      <c r="BJR43" s="370"/>
      <c r="BJS43" s="370"/>
      <c r="BJT43" s="370"/>
      <c r="BJU43" s="370"/>
      <c r="BJV43" s="370"/>
      <c r="BJW43" s="370"/>
      <c r="BJX43" s="370"/>
      <c r="BJY43" s="370"/>
      <c r="BJZ43" s="370"/>
      <c r="BKA43" s="370"/>
      <c r="BKB43" s="370"/>
      <c r="BKC43" s="370"/>
      <c r="BKD43" s="370"/>
      <c r="BKE43" s="370"/>
      <c r="BKF43" s="370"/>
      <c r="BKG43" s="370"/>
      <c r="BKH43" s="370"/>
      <c r="BKI43" s="370"/>
      <c r="BKJ43" s="370"/>
      <c r="BKK43" s="370"/>
      <c r="BKL43" s="370"/>
      <c r="BKM43" s="370"/>
      <c r="BKN43" s="370"/>
      <c r="BKO43" s="370"/>
      <c r="BKP43" s="370"/>
      <c r="BKQ43" s="370"/>
      <c r="BKR43" s="370"/>
      <c r="BKS43" s="370"/>
      <c r="BKT43" s="370"/>
      <c r="BKU43" s="370"/>
      <c r="BKV43" s="370"/>
      <c r="BKW43" s="370"/>
      <c r="BKX43" s="370"/>
      <c r="BKY43" s="370"/>
      <c r="BKZ43" s="370"/>
      <c r="BLA43" s="370"/>
      <c r="BLB43" s="370"/>
      <c r="BLC43" s="370"/>
      <c r="BLD43" s="370"/>
      <c r="BLE43" s="370"/>
      <c r="BLF43" s="370"/>
      <c r="BLG43" s="370"/>
      <c r="BLH43" s="370"/>
      <c r="BLI43" s="370"/>
      <c r="BLJ43" s="370"/>
      <c r="BLK43" s="370"/>
      <c r="BLL43" s="370"/>
      <c r="BLM43" s="370"/>
      <c r="BLN43" s="370"/>
      <c r="BLO43" s="370"/>
      <c r="BLP43" s="370"/>
      <c r="BLQ43" s="370"/>
      <c r="BLR43" s="370"/>
      <c r="BLS43" s="370"/>
      <c r="BLT43" s="370"/>
      <c r="BLU43" s="370"/>
      <c r="BLV43" s="370"/>
      <c r="BLW43" s="370"/>
      <c r="BLX43" s="370"/>
      <c r="BLY43" s="370"/>
      <c r="BLZ43" s="370"/>
    </row>
    <row r="44" spans="1:1690" s="118" customFormat="1" ht="10" x14ac:dyDescent="0.2">
      <c r="A44" s="395"/>
      <c r="B44" s="374" t="s">
        <v>132</v>
      </c>
      <c r="C44" s="378">
        <v>-226.63499999999999</v>
      </c>
      <c r="D44" s="378">
        <v>-80.734999999999999</v>
      </c>
      <c r="E44" s="378">
        <v>40.115000000000002</v>
      </c>
      <c r="F44" s="378">
        <v>-388.488</v>
      </c>
      <c r="G44" s="378">
        <v>-190.6687</v>
      </c>
      <c r="H44" s="378">
        <v>-99.278300000000002</v>
      </c>
      <c r="I44" s="378">
        <v>13.420500000000001</v>
      </c>
      <c r="J44" s="378">
        <v>5.4919000000000002</v>
      </c>
      <c r="K44" s="378">
        <v>-2.6987000000000001</v>
      </c>
      <c r="L44" s="378">
        <v>-104.4718</v>
      </c>
      <c r="M44" s="378">
        <v>-50.950600000000001</v>
      </c>
      <c r="N44" s="378">
        <v>33.5075</v>
      </c>
      <c r="O44" s="378">
        <v>18.849299999999999</v>
      </c>
      <c r="P44" s="378">
        <v>5.5472000000000001</v>
      </c>
      <c r="Q44" s="378">
        <v>27.611739</v>
      </c>
      <c r="R44" s="378">
        <v>141.33122399999999</v>
      </c>
      <c r="S44" s="378">
        <v>57.238432000000003</v>
      </c>
      <c r="T44" s="378">
        <v>60.529004999999998</v>
      </c>
      <c r="U44" s="378">
        <v>77.634141</v>
      </c>
      <c r="V44" s="378">
        <v>-15.370023</v>
      </c>
      <c r="W44" s="378">
        <v>-60.344312000000002</v>
      </c>
      <c r="X44" s="378">
        <v>-27.275323</v>
      </c>
      <c r="Y44" s="378">
        <v>-2.1362619999999999</v>
      </c>
      <c r="Z44" s="378">
        <v>20.235741999999998</v>
      </c>
      <c r="AA44" s="378">
        <v>4.7377330000000004</v>
      </c>
      <c r="AB44" s="378">
        <v>3.2120229999999999</v>
      </c>
      <c r="AC44" s="378">
        <v>0</v>
      </c>
      <c r="AD44" s="378"/>
      <c r="AE44" s="378"/>
      <c r="AF44" s="378"/>
      <c r="AG44" s="378"/>
      <c r="AH44" s="378"/>
      <c r="AI44" s="378"/>
      <c r="AJ44" s="378"/>
      <c r="AK44" s="378"/>
      <c r="AL44" s="378"/>
      <c r="AM44" s="370"/>
      <c r="AN44" s="370"/>
      <c r="AO44" s="370"/>
      <c r="AP44" s="370"/>
      <c r="AQ44" s="370"/>
      <c r="AR44" s="370"/>
      <c r="AS44" s="370"/>
      <c r="AT44" s="370"/>
      <c r="AU44" s="370"/>
      <c r="AV44" s="370"/>
      <c r="AW44" s="370"/>
      <c r="AX44" s="370"/>
      <c r="AY44" s="370"/>
      <c r="AZ44" s="370"/>
      <c r="BA44" s="370"/>
      <c r="BB44" s="370"/>
      <c r="BC44" s="370"/>
      <c r="BD44" s="370"/>
      <c r="BE44" s="370"/>
      <c r="BF44" s="370"/>
      <c r="BG44" s="370"/>
      <c r="BH44" s="370"/>
      <c r="BI44" s="370"/>
      <c r="BJ44" s="370"/>
      <c r="BK44" s="370"/>
      <c r="BL44" s="370"/>
      <c r="BM44" s="370"/>
      <c r="BN44" s="370"/>
      <c r="BO44" s="370"/>
      <c r="BP44" s="370"/>
      <c r="BQ44" s="370"/>
      <c r="BR44" s="370"/>
      <c r="BS44" s="370"/>
      <c r="BT44" s="370"/>
      <c r="BU44" s="370"/>
      <c r="BV44" s="370"/>
      <c r="BW44" s="370"/>
      <c r="BX44" s="370"/>
      <c r="BY44" s="370"/>
      <c r="BZ44" s="370"/>
      <c r="CA44" s="370"/>
      <c r="CB44" s="370"/>
      <c r="CC44" s="370"/>
      <c r="CD44" s="370"/>
      <c r="CE44" s="370"/>
      <c r="CF44" s="370"/>
      <c r="CG44" s="370"/>
      <c r="CH44" s="370"/>
      <c r="CI44" s="370"/>
      <c r="CJ44" s="370"/>
      <c r="CK44" s="370"/>
      <c r="CL44" s="370"/>
      <c r="CM44" s="370"/>
      <c r="CN44" s="370"/>
      <c r="CO44" s="370"/>
      <c r="CP44" s="370"/>
      <c r="CQ44" s="370"/>
      <c r="CR44" s="370"/>
      <c r="CS44" s="370"/>
      <c r="CT44" s="370"/>
      <c r="CU44" s="370"/>
      <c r="CV44" s="370"/>
      <c r="CW44" s="370"/>
      <c r="CX44" s="370"/>
      <c r="CY44" s="370"/>
      <c r="CZ44" s="370"/>
      <c r="DA44" s="370"/>
      <c r="DB44" s="370"/>
      <c r="DC44" s="370"/>
      <c r="DD44" s="370"/>
      <c r="DE44" s="370"/>
      <c r="DF44" s="370"/>
      <c r="DG44" s="370"/>
      <c r="DH44" s="370"/>
      <c r="DI44" s="370"/>
      <c r="DJ44" s="370"/>
      <c r="DK44" s="370"/>
      <c r="DL44" s="370"/>
      <c r="DM44" s="370"/>
      <c r="DN44" s="370"/>
      <c r="DO44" s="370"/>
      <c r="DP44" s="370"/>
      <c r="DQ44" s="370"/>
      <c r="DR44" s="370"/>
      <c r="DS44" s="370"/>
      <c r="DT44" s="370"/>
      <c r="DU44" s="370"/>
      <c r="DV44" s="370"/>
      <c r="DW44" s="370"/>
      <c r="DX44" s="370"/>
      <c r="DY44" s="370"/>
      <c r="DZ44" s="370"/>
      <c r="EA44" s="370"/>
      <c r="EB44" s="370"/>
      <c r="EC44" s="370"/>
      <c r="ED44" s="370"/>
      <c r="EE44" s="370"/>
      <c r="EF44" s="370"/>
      <c r="EG44" s="370"/>
      <c r="EH44" s="370"/>
      <c r="EI44" s="370"/>
      <c r="EJ44" s="370"/>
      <c r="EK44" s="370"/>
      <c r="EL44" s="370"/>
      <c r="EM44" s="370"/>
      <c r="EN44" s="370"/>
      <c r="EO44" s="370"/>
      <c r="EP44" s="370"/>
      <c r="EQ44" s="370"/>
      <c r="ER44" s="370"/>
      <c r="ES44" s="370"/>
      <c r="ET44" s="370"/>
      <c r="EU44" s="370"/>
      <c r="EV44" s="370"/>
      <c r="EW44" s="370"/>
      <c r="EX44" s="370"/>
      <c r="EY44" s="370"/>
      <c r="EZ44" s="370"/>
      <c r="FA44" s="370"/>
      <c r="FB44" s="370"/>
      <c r="FC44" s="370"/>
      <c r="FD44" s="370"/>
      <c r="FE44" s="370"/>
      <c r="FF44" s="370"/>
      <c r="FG44" s="370"/>
      <c r="FH44" s="370"/>
      <c r="FI44" s="370"/>
      <c r="FJ44" s="370"/>
      <c r="FK44" s="370"/>
      <c r="FL44" s="370"/>
      <c r="FM44" s="370"/>
      <c r="FN44" s="370"/>
      <c r="FO44" s="370"/>
      <c r="FP44" s="370"/>
      <c r="FQ44" s="370"/>
      <c r="FR44" s="370"/>
      <c r="FS44" s="370"/>
      <c r="FT44" s="370"/>
      <c r="FU44" s="370"/>
      <c r="FV44" s="370"/>
      <c r="FW44" s="370"/>
      <c r="FX44" s="370"/>
      <c r="FY44" s="370"/>
      <c r="FZ44" s="370"/>
      <c r="GA44" s="370"/>
      <c r="GB44" s="370"/>
      <c r="GC44" s="370"/>
      <c r="GD44" s="370"/>
      <c r="GE44" s="370"/>
      <c r="GF44" s="370"/>
      <c r="GG44" s="370"/>
      <c r="GH44" s="370"/>
      <c r="GI44" s="370"/>
      <c r="GJ44" s="370"/>
      <c r="GK44" s="370"/>
      <c r="GL44" s="370"/>
      <c r="GM44" s="370"/>
      <c r="GN44" s="370"/>
      <c r="GO44" s="370"/>
      <c r="GP44" s="370"/>
      <c r="GQ44" s="370"/>
      <c r="GR44" s="370"/>
      <c r="GS44" s="370"/>
      <c r="GT44" s="370"/>
      <c r="GU44" s="370"/>
      <c r="GV44" s="370"/>
      <c r="GW44" s="370"/>
      <c r="GX44" s="370"/>
      <c r="GY44" s="370"/>
      <c r="GZ44" s="370"/>
      <c r="HA44" s="370"/>
      <c r="HB44" s="370"/>
      <c r="HC44" s="370"/>
      <c r="HD44" s="370"/>
      <c r="HE44" s="370"/>
      <c r="HF44" s="370"/>
      <c r="HG44" s="370"/>
      <c r="HH44" s="370"/>
      <c r="HI44" s="370"/>
      <c r="HJ44" s="370"/>
      <c r="HK44" s="370"/>
      <c r="HL44" s="370"/>
      <c r="HM44" s="370"/>
      <c r="HN44" s="370"/>
      <c r="HO44" s="370"/>
      <c r="HP44" s="370"/>
      <c r="HQ44" s="370"/>
      <c r="HR44" s="370"/>
      <c r="HS44" s="370"/>
      <c r="HT44" s="370"/>
      <c r="HU44" s="370"/>
      <c r="HV44" s="370"/>
      <c r="HW44" s="370"/>
      <c r="HX44" s="370"/>
      <c r="HY44" s="370"/>
      <c r="HZ44" s="370"/>
      <c r="IA44" s="370"/>
      <c r="IB44" s="370"/>
      <c r="IC44" s="370"/>
      <c r="ID44" s="370"/>
      <c r="IE44" s="370"/>
      <c r="IF44" s="370"/>
      <c r="IG44" s="370"/>
      <c r="IH44" s="370"/>
      <c r="II44" s="370"/>
      <c r="IJ44" s="370"/>
      <c r="IK44" s="370"/>
      <c r="IL44" s="370"/>
      <c r="IM44" s="370"/>
      <c r="IN44" s="370"/>
      <c r="IO44" s="370"/>
      <c r="IP44" s="370"/>
      <c r="IQ44" s="370"/>
      <c r="IR44" s="370"/>
      <c r="IS44" s="370"/>
      <c r="IT44" s="370"/>
      <c r="IU44" s="370"/>
      <c r="IV44" s="370"/>
      <c r="IW44" s="370"/>
      <c r="IX44" s="370"/>
      <c r="IY44" s="370"/>
      <c r="IZ44" s="370"/>
      <c r="JA44" s="370"/>
      <c r="JB44" s="370"/>
      <c r="JC44" s="370"/>
      <c r="JD44" s="370"/>
      <c r="JE44" s="370"/>
      <c r="JF44" s="370"/>
      <c r="JG44" s="370"/>
      <c r="JH44" s="370"/>
      <c r="JI44" s="370"/>
      <c r="JJ44" s="370"/>
      <c r="JK44" s="370"/>
      <c r="JL44" s="370"/>
      <c r="JM44" s="370"/>
      <c r="JN44" s="370"/>
      <c r="JO44" s="370"/>
      <c r="JP44" s="370"/>
      <c r="JQ44" s="370"/>
      <c r="JR44" s="370"/>
      <c r="JS44" s="370"/>
      <c r="JT44" s="370"/>
      <c r="JU44" s="370"/>
      <c r="JV44" s="370"/>
      <c r="JW44" s="370"/>
      <c r="JX44" s="370"/>
      <c r="JY44" s="370"/>
      <c r="JZ44" s="370"/>
      <c r="KA44" s="370"/>
      <c r="KB44" s="370"/>
      <c r="KC44" s="370"/>
      <c r="KD44" s="370"/>
      <c r="KE44" s="370"/>
      <c r="KF44" s="370"/>
      <c r="KG44" s="370"/>
      <c r="KH44" s="370"/>
      <c r="KI44" s="370"/>
      <c r="KJ44" s="370"/>
      <c r="KK44" s="370"/>
      <c r="KL44" s="370"/>
      <c r="KM44" s="370"/>
      <c r="KN44" s="370"/>
      <c r="KO44" s="370"/>
      <c r="KP44" s="370"/>
      <c r="KQ44" s="370"/>
      <c r="KR44" s="370"/>
      <c r="KS44" s="370"/>
      <c r="KT44" s="370"/>
      <c r="KU44" s="370"/>
      <c r="KV44" s="370"/>
      <c r="KW44" s="370"/>
      <c r="KX44" s="370"/>
      <c r="KY44" s="370"/>
      <c r="KZ44" s="370"/>
      <c r="LA44" s="370"/>
      <c r="LB44" s="370"/>
      <c r="LC44" s="370"/>
      <c r="LD44" s="370"/>
      <c r="LE44" s="370"/>
      <c r="LF44" s="370"/>
      <c r="LG44" s="370"/>
      <c r="LH44" s="370"/>
      <c r="LI44" s="370"/>
      <c r="LJ44" s="370"/>
      <c r="LK44" s="370"/>
      <c r="LL44" s="370"/>
      <c r="LM44" s="370"/>
      <c r="LN44" s="370"/>
      <c r="LO44" s="370"/>
      <c r="LP44" s="370"/>
      <c r="LQ44" s="370"/>
      <c r="LR44" s="370"/>
      <c r="LS44" s="370"/>
      <c r="LT44" s="370"/>
      <c r="LU44" s="370"/>
      <c r="LV44" s="370"/>
      <c r="LW44" s="370"/>
      <c r="LX44" s="370"/>
      <c r="LY44" s="370"/>
      <c r="LZ44" s="370"/>
      <c r="MA44" s="370"/>
      <c r="MB44" s="370"/>
      <c r="MC44" s="370"/>
      <c r="MD44" s="370"/>
      <c r="ME44" s="370"/>
      <c r="MF44" s="370"/>
      <c r="MG44" s="370"/>
      <c r="MH44" s="370"/>
      <c r="MI44" s="370"/>
      <c r="MJ44" s="370"/>
      <c r="MK44" s="370"/>
      <c r="ML44" s="370"/>
      <c r="MM44" s="370"/>
      <c r="MN44" s="370"/>
      <c r="MO44" s="370"/>
      <c r="MP44" s="370"/>
      <c r="MQ44" s="370"/>
      <c r="MR44" s="370"/>
      <c r="MS44" s="370"/>
      <c r="MT44" s="370"/>
      <c r="MU44" s="370"/>
      <c r="MV44" s="370"/>
      <c r="MW44" s="370"/>
      <c r="MX44" s="370"/>
      <c r="MY44" s="370"/>
      <c r="MZ44" s="370"/>
      <c r="NA44" s="370"/>
      <c r="NB44" s="370"/>
      <c r="NC44" s="370"/>
      <c r="ND44" s="370"/>
      <c r="NE44" s="370"/>
      <c r="NF44" s="370"/>
      <c r="NG44" s="370"/>
      <c r="NH44" s="370"/>
      <c r="NI44" s="370"/>
      <c r="NJ44" s="370"/>
      <c r="NK44" s="370"/>
      <c r="NL44" s="370"/>
      <c r="NM44" s="370"/>
      <c r="NN44" s="370"/>
      <c r="NO44" s="370"/>
      <c r="NP44" s="370"/>
      <c r="NQ44" s="370"/>
      <c r="NR44" s="370"/>
      <c r="NS44" s="370"/>
      <c r="NT44" s="370"/>
      <c r="NU44" s="370"/>
      <c r="NV44" s="370"/>
      <c r="NW44" s="370"/>
      <c r="NX44" s="370"/>
      <c r="NY44" s="370"/>
      <c r="NZ44" s="370"/>
      <c r="OA44" s="370"/>
      <c r="OB44" s="370"/>
      <c r="OC44" s="370"/>
      <c r="OD44" s="370"/>
      <c r="OE44" s="370"/>
      <c r="OF44" s="370"/>
      <c r="OG44" s="370"/>
      <c r="OH44" s="370"/>
      <c r="OI44" s="370"/>
      <c r="OJ44" s="370"/>
      <c r="OK44" s="370"/>
      <c r="OL44" s="370"/>
      <c r="OM44" s="370"/>
      <c r="ON44" s="370"/>
      <c r="OO44" s="370"/>
      <c r="OP44" s="370"/>
      <c r="OQ44" s="370"/>
      <c r="OR44" s="370"/>
      <c r="OS44" s="370"/>
      <c r="OT44" s="370"/>
      <c r="OU44" s="370"/>
      <c r="OV44" s="370"/>
      <c r="OW44" s="370"/>
      <c r="OX44" s="370"/>
      <c r="OY44" s="370"/>
      <c r="OZ44" s="370"/>
      <c r="PA44" s="370"/>
      <c r="PB44" s="370"/>
      <c r="PC44" s="370"/>
      <c r="PD44" s="370"/>
      <c r="PE44" s="370"/>
      <c r="PF44" s="370"/>
      <c r="PG44" s="370"/>
      <c r="PH44" s="370"/>
      <c r="PI44" s="370"/>
      <c r="PJ44" s="370"/>
      <c r="PK44" s="370"/>
      <c r="PL44" s="370"/>
      <c r="PM44" s="370"/>
      <c r="PN44" s="370"/>
      <c r="PO44" s="370"/>
      <c r="PP44" s="370"/>
      <c r="PQ44" s="370"/>
      <c r="PR44" s="370"/>
      <c r="PS44" s="370"/>
      <c r="PT44" s="370"/>
      <c r="PU44" s="370"/>
      <c r="PV44" s="370"/>
      <c r="PW44" s="370"/>
      <c r="PX44" s="370"/>
      <c r="PY44" s="370"/>
      <c r="PZ44" s="370"/>
      <c r="QA44" s="370"/>
      <c r="QB44" s="370"/>
      <c r="QC44" s="370"/>
      <c r="QD44" s="370"/>
      <c r="QE44" s="370"/>
      <c r="QF44" s="370"/>
      <c r="QG44" s="370"/>
      <c r="QH44" s="370"/>
      <c r="QI44" s="370"/>
      <c r="QJ44" s="370"/>
      <c r="QK44" s="370"/>
      <c r="QL44" s="370"/>
      <c r="QM44" s="370"/>
      <c r="QN44" s="370"/>
      <c r="QO44" s="370"/>
      <c r="QP44" s="370"/>
      <c r="QQ44" s="370"/>
      <c r="QR44" s="370"/>
      <c r="QS44" s="370"/>
      <c r="QT44" s="370"/>
      <c r="QU44" s="370"/>
      <c r="QV44" s="370"/>
      <c r="QW44" s="370"/>
      <c r="QX44" s="370"/>
      <c r="QY44" s="370"/>
      <c r="QZ44" s="370"/>
      <c r="RA44" s="370"/>
      <c r="RB44" s="370"/>
      <c r="RC44" s="370"/>
      <c r="RD44" s="370"/>
      <c r="RE44" s="370"/>
      <c r="RF44" s="370"/>
      <c r="RG44" s="370"/>
      <c r="RH44" s="370"/>
      <c r="RI44" s="370"/>
      <c r="RJ44" s="370"/>
      <c r="RK44" s="370"/>
      <c r="RL44" s="370"/>
      <c r="RM44" s="370"/>
      <c r="RN44" s="370"/>
      <c r="RO44" s="370"/>
      <c r="RP44" s="370"/>
      <c r="RQ44" s="370"/>
      <c r="RR44" s="370"/>
      <c r="RS44" s="370"/>
      <c r="RT44" s="370"/>
      <c r="RU44" s="370"/>
      <c r="RV44" s="370"/>
      <c r="RW44" s="370"/>
      <c r="RX44" s="370"/>
      <c r="RY44" s="370"/>
      <c r="RZ44" s="370"/>
      <c r="SA44" s="370"/>
      <c r="SB44" s="370"/>
      <c r="SC44" s="370"/>
      <c r="SD44" s="370"/>
      <c r="SE44" s="370"/>
      <c r="SF44" s="370"/>
      <c r="SG44" s="370"/>
      <c r="SH44" s="370"/>
      <c r="SI44" s="370"/>
      <c r="SJ44" s="370"/>
      <c r="SK44" s="370"/>
      <c r="SL44" s="370"/>
      <c r="SM44" s="370"/>
      <c r="SN44" s="370"/>
      <c r="SO44" s="370"/>
      <c r="SP44" s="370"/>
      <c r="SQ44" s="370"/>
      <c r="SR44" s="370"/>
      <c r="SS44" s="370"/>
      <c r="ST44" s="370"/>
      <c r="SU44" s="370"/>
      <c r="SV44" s="370"/>
      <c r="SW44" s="370"/>
      <c r="SX44" s="370"/>
      <c r="SY44" s="370"/>
      <c r="SZ44" s="370"/>
      <c r="TA44" s="370"/>
      <c r="TB44" s="370"/>
      <c r="TC44" s="370"/>
      <c r="TD44" s="370"/>
      <c r="TE44" s="370"/>
      <c r="TF44" s="370"/>
      <c r="TG44" s="370"/>
      <c r="TH44" s="370"/>
      <c r="TI44" s="370"/>
      <c r="TJ44" s="370"/>
      <c r="TK44" s="370"/>
      <c r="TL44" s="370"/>
      <c r="TM44" s="370"/>
      <c r="TN44" s="370"/>
      <c r="TO44" s="370"/>
      <c r="TP44" s="370"/>
      <c r="TQ44" s="370"/>
      <c r="TR44" s="370"/>
      <c r="TS44" s="370"/>
      <c r="TT44" s="370"/>
      <c r="TU44" s="370"/>
      <c r="TV44" s="370"/>
      <c r="TW44" s="370"/>
      <c r="TX44" s="370"/>
      <c r="TY44" s="370"/>
      <c r="TZ44" s="370"/>
      <c r="UA44" s="370"/>
      <c r="UB44" s="370"/>
      <c r="UC44" s="370"/>
      <c r="UD44" s="370"/>
      <c r="UE44" s="370"/>
      <c r="UF44" s="370"/>
      <c r="UG44" s="370"/>
      <c r="UH44" s="370"/>
      <c r="UI44" s="370"/>
      <c r="UJ44" s="370"/>
      <c r="UK44" s="370"/>
      <c r="UL44" s="370"/>
      <c r="UM44" s="370"/>
      <c r="UN44" s="370"/>
      <c r="UO44" s="370"/>
      <c r="UP44" s="370"/>
      <c r="UQ44" s="370"/>
      <c r="UR44" s="370"/>
      <c r="US44" s="370"/>
      <c r="UT44" s="370"/>
      <c r="UU44" s="370"/>
      <c r="UV44" s="370"/>
      <c r="UW44" s="370"/>
      <c r="UX44" s="370"/>
      <c r="UY44" s="370"/>
      <c r="UZ44" s="370"/>
      <c r="VA44" s="370"/>
      <c r="VB44" s="370"/>
      <c r="VC44" s="370"/>
      <c r="VD44" s="370"/>
      <c r="VE44" s="370"/>
      <c r="VF44" s="370"/>
      <c r="VG44" s="370"/>
      <c r="VH44" s="370"/>
      <c r="VI44" s="370"/>
      <c r="VJ44" s="370"/>
      <c r="VK44" s="370"/>
      <c r="VL44" s="370"/>
      <c r="VM44" s="370"/>
      <c r="VN44" s="370"/>
      <c r="VO44" s="370"/>
      <c r="VP44" s="370"/>
      <c r="VQ44" s="370"/>
      <c r="VR44" s="370"/>
      <c r="VS44" s="370"/>
      <c r="VT44" s="370"/>
      <c r="VU44" s="370"/>
      <c r="VV44" s="370"/>
      <c r="VW44" s="370"/>
      <c r="VX44" s="370"/>
      <c r="VY44" s="370"/>
      <c r="VZ44" s="370"/>
      <c r="WA44" s="370"/>
      <c r="WB44" s="370"/>
      <c r="WC44" s="370"/>
      <c r="WD44" s="370"/>
      <c r="WE44" s="370"/>
      <c r="WF44" s="370"/>
      <c r="WG44" s="370"/>
      <c r="WH44" s="370"/>
      <c r="WI44" s="370"/>
      <c r="WJ44" s="370"/>
      <c r="WK44" s="370"/>
      <c r="WL44" s="370"/>
      <c r="WM44" s="370"/>
      <c r="WN44" s="370"/>
      <c r="WO44" s="370"/>
      <c r="WP44" s="370"/>
      <c r="WQ44" s="370"/>
      <c r="WR44" s="370"/>
      <c r="WS44" s="370"/>
      <c r="WT44" s="370"/>
      <c r="WU44" s="370"/>
      <c r="WV44" s="370"/>
      <c r="WW44" s="370"/>
      <c r="WX44" s="370"/>
      <c r="WY44" s="370"/>
      <c r="WZ44" s="370"/>
      <c r="XA44" s="370"/>
      <c r="XB44" s="370"/>
      <c r="XC44" s="370"/>
      <c r="XD44" s="370"/>
      <c r="XE44" s="370"/>
      <c r="XF44" s="370"/>
      <c r="XG44" s="370"/>
      <c r="XH44" s="370"/>
      <c r="XI44" s="370"/>
      <c r="XJ44" s="370"/>
      <c r="XK44" s="370"/>
      <c r="XL44" s="370"/>
      <c r="XM44" s="370"/>
      <c r="XN44" s="370"/>
      <c r="XO44" s="370"/>
      <c r="XP44" s="370"/>
      <c r="XQ44" s="370"/>
      <c r="XR44" s="370"/>
      <c r="XS44" s="370"/>
      <c r="XT44" s="370"/>
      <c r="XU44" s="370"/>
      <c r="XV44" s="370"/>
      <c r="XW44" s="370"/>
      <c r="XX44" s="370"/>
      <c r="XY44" s="370"/>
      <c r="XZ44" s="370"/>
      <c r="YA44" s="370"/>
      <c r="YB44" s="370"/>
      <c r="YC44" s="370"/>
      <c r="YD44" s="370"/>
      <c r="YE44" s="370"/>
      <c r="YF44" s="370"/>
      <c r="YG44" s="370"/>
      <c r="YH44" s="370"/>
      <c r="YI44" s="370"/>
      <c r="YJ44" s="370"/>
      <c r="YK44" s="370"/>
      <c r="YL44" s="370"/>
      <c r="YM44" s="370"/>
      <c r="YN44" s="370"/>
      <c r="YO44" s="370"/>
      <c r="YP44" s="370"/>
      <c r="YQ44" s="370"/>
      <c r="YR44" s="370"/>
      <c r="YS44" s="370"/>
      <c r="YT44" s="370"/>
      <c r="YU44" s="370"/>
      <c r="YV44" s="370"/>
      <c r="YW44" s="370"/>
      <c r="YX44" s="370"/>
      <c r="YY44" s="370"/>
      <c r="YZ44" s="370"/>
      <c r="ZA44" s="370"/>
      <c r="ZB44" s="370"/>
      <c r="ZC44" s="370"/>
      <c r="ZD44" s="370"/>
      <c r="ZE44" s="370"/>
      <c r="ZF44" s="370"/>
      <c r="ZG44" s="370"/>
      <c r="ZH44" s="370"/>
      <c r="ZI44" s="370"/>
      <c r="ZJ44" s="370"/>
      <c r="ZK44" s="370"/>
      <c r="ZL44" s="370"/>
      <c r="ZM44" s="370"/>
      <c r="ZN44" s="370"/>
      <c r="ZO44" s="370"/>
      <c r="ZP44" s="370"/>
      <c r="ZQ44" s="370"/>
      <c r="ZR44" s="370"/>
      <c r="ZS44" s="370"/>
      <c r="ZT44" s="370"/>
      <c r="ZU44" s="370"/>
      <c r="ZV44" s="370"/>
      <c r="ZW44" s="370"/>
      <c r="ZX44" s="370"/>
      <c r="ZY44" s="370"/>
      <c r="ZZ44" s="370"/>
      <c r="AAA44" s="370"/>
      <c r="AAB44" s="370"/>
      <c r="AAC44" s="370"/>
      <c r="AAD44" s="370"/>
      <c r="AAE44" s="370"/>
      <c r="AAF44" s="370"/>
      <c r="AAG44" s="370"/>
      <c r="AAH44" s="370"/>
      <c r="AAI44" s="370"/>
      <c r="AAJ44" s="370"/>
      <c r="AAK44" s="370"/>
      <c r="AAL44" s="370"/>
      <c r="AAM44" s="370"/>
      <c r="AAN44" s="370"/>
      <c r="AAO44" s="370"/>
      <c r="AAP44" s="370"/>
      <c r="AAQ44" s="370"/>
      <c r="AAR44" s="370"/>
      <c r="AAS44" s="370"/>
      <c r="AAT44" s="370"/>
      <c r="AAU44" s="370"/>
      <c r="AAV44" s="370"/>
      <c r="AAW44" s="370"/>
      <c r="AAX44" s="370"/>
      <c r="AAY44" s="370"/>
      <c r="AAZ44" s="370"/>
      <c r="ABA44" s="370"/>
      <c r="ABB44" s="370"/>
      <c r="ABC44" s="370"/>
      <c r="ABD44" s="370"/>
      <c r="ABE44" s="370"/>
      <c r="ABF44" s="370"/>
      <c r="ABG44" s="370"/>
      <c r="ABH44" s="370"/>
      <c r="ABI44" s="370"/>
      <c r="ABJ44" s="370"/>
      <c r="ABK44" s="370"/>
      <c r="ABL44" s="370"/>
      <c r="ABM44" s="370"/>
      <c r="ABN44" s="370"/>
      <c r="ABO44" s="370"/>
      <c r="ABP44" s="370"/>
      <c r="ABQ44" s="370"/>
      <c r="ABR44" s="370"/>
      <c r="ABS44" s="370"/>
      <c r="ABT44" s="370"/>
      <c r="ABU44" s="370"/>
      <c r="ABV44" s="370"/>
      <c r="ABW44" s="370"/>
      <c r="ABX44" s="370"/>
      <c r="ABY44" s="370"/>
      <c r="ABZ44" s="370"/>
      <c r="ACA44" s="370"/>
      <c r="ACB44" s="370"/>
      <c r="ACC44" s="370"/>
      <c r="ACD44" s="370"/>
      <c r="ACE44" s="370"/>
      <c r="ACF44" s="370"/>
      <c r="ACG44" s="370"/>
      <c r="ACH44" s="370"/>
      <c r="ACI44" s="370"/>
      <c r="ACJ44" s="370"/>
      <c r="ACK44" s="370"/>
      <c r="ACL44" s="370"/>
      <c r="ACM44" s="370"/>
      <c r="ACN44" s="370"/>
      <c r="ACO44" s="370"/>
      <c r="ACP44" s="370"/>
      <c r="ACQ44" s="370"/>
      <c r="ACR44" s="370"/>
      <c r="ACS44" s="370"/>
      <c r="ACT44" s="370"/>
      <c r="ACU44" s="370"/>
      <c r="ACV44" s="370"/>
      <c r="ACW44" s="370"/>
      <c r="ACX44" s="370"/>
      <c r="ACY44" s="370"/>
      <c r="ACZ44" s="370"/>
      <c r="ADA44" s="370"/>
      <c r="ADB44" s="370"/>
      <c r="ADC44" s="370"/>
      <c r="ADD44" s="370"/>
      <c r="ADE44" s="370"/>
      <c r="ADF44" s="370"/>
      <c r="ADG44" s="370"/>
      <c r="ADH44" s="370"/>
      <c r="ADI44" s="370"/>
      <c r="ADJ44" s="370"/>
      <c r="ADK44" s="370"/>
      <c r="ADL44" s="370"/>
      <c r="ADM44" s="370"/>
      <c r="ADN44" s="370"/>
      <c r="ADO44" s="370"/>
      <c r="ADP44" s="370"/>
      <c r="ADQ44" s="370"/>
      <c r="ADR44" s="370"/>
      <c r="ADS44" s="370"/>
      <c r="ADT44" s="370"/>
      <c r="ADU44" s="370"/>
      <c r="ADV44" s="370"/>
      <c r="ADW44" s="370"/>
      <c r="ADX44" s="370"/>
      <c r="ADY44" s="370"/>
      <c r="ADZ44" s="370"/>
      <c r="AEA44" s="370"/>
      <c r="AEB44" s="370"/>
      <c r="AEC44" s="370"/>
      <c r="AED44" s="370"/>
      <c r="AEE44" s="370"/>
      <c r="AEF44" s="370"/>
      <c r="AEG44" s="370"/>
      <c r="AEH44" s="370"/>
      <c r="AEI44" s="370"/>
      <c r="AEJ44" s="370"/>
      <c r="AEK44" s="370"/>
      <c r="AEL44" s="370"/>
      <c r="AEM44" s="370"/>
      <c r="AEN44" s="370"/>
      <c r="AEO44" s="370"/>
      <c r="AEP44" s="370"/>
      <c r="AEQ44" s="370"/>
      <c r="AER44" s="370"/>
      <c r="AES44" s="370"/>
      <c r="AET44" s="370"/>
      <c r="AEU44" s="370"/>
      <c r="AEV44" s="370"/>
      <c r="AEW44" s="370"/>
      <c r="AEX44" s="370"/>
      <c r="AEY44" s="370"/>
      <c r="AEZ44" s="370"/>
      <c r="AFA44" s="370"/>
      <c r="AFB44" s="370"/>
      <c r="AFC44" s="370"/>
      <c r="AFD44" s="370"/>
      <c r="AFE44" s="370"/>
      <c r="AFF44" s="370"/>
      <c r="AFG44" s="370"/>
      <c r="AFH44" s="370"/>
      <c r="AFI44" s="370"/>
      <c r="AFJ44" s="370"/>
      <c r="AFK44" s="370"/>
      <c r="AFL44" s="370"/>
      <c r="AFM44" s="370"/>
      <c r="AFN44" s="370"/>
      <c r="AFO44" s="370"/>
      <c r="AFP44" s="370"/>
      <c r="AFQ44" s="370"/>
      <c r="AFR44" s="370"/>
      <c r="AFS44" s="370"/>
      <c r="AFT44" s="370"/>
      <c r="AFU44" s="370"/>
      <c r="AFV44" s="370"/>
      <c r="AFW44" s="370"/>
      <c r="AFX44" s="370"/>
      <c r="AFY44" s="370"/>
      <c r="AFZ44" s="370"/>
      <c r="AGA44" s="370"/>
      <c r="AGB44" s="370"/>
      <c r="AGC44" s="370"/>
      <c r="AGD44" s="370"/>
      <c r="AGE44" s="370"/>
      <c r="AGF44" s="370"/>
      <c r="AGG44" s="370"/>
      <c r="AGH44" s="370"/>
      <c r="AGI44" s="370"/>
      <c r="AGJ44" s="370"/>
      <c r="AGK44" s="370"/>
      <c r="AGL44" s="370"/>
      <c r="AGM44" s="370"/>
      <c r="AGN44" s="370"/>
      <c r="AGO44" s="370"/>
      <c r="AGP44" s="370"/>
      <c r="AGQ44" s="370"/>
      <c r="AGR44" s="370"/>
      <c r="AGS44" s="370"/>
      <c r="AGT44" s="370"/>
      <c r="AGU44" s="370"/>
      <c r="AGV44" s="370"/>
      <c r="AGW44" s="370"/>
      <c r="AGX44" s="370"/>
      <c r="AGY44" s="370"/>
      <c r="AGZ44" s="370"/>
      <c r="AHA44" s="370"/>
      <c r="AHB44" s="370"/>
      <c r="AHC44" s="370"/>
      <c r="AHD44" s="370"/>
      <c r="AHE44" s="370"/>
      <c r="AHF44" s="370"/>
      <c r="AHG44" s="370"/>
      <c r="AHH44" s="370"/>
      <c r="AHI44" s="370"/>
      <c r="AHJ44" s="370"/>
      <c r="AHK44" s="370"/>
      <c r="AHL44" s="370"/>
      <c r="AHM44" s="370"/>
      <c r="AHN44" s="370"/>
      <c r="AHO44" s="370"/>
      <c r="AHP44" s="370"/>
      <c r="AHQ44" s="370"/>
      <c r="AHR44" s="370"/>
      <c r="AHS44" s="370"/>
      <c r="AHT44" s="370"/>
      <c r="AHU44" s="370"/>
      <c r="AHV44" s="370"/>
      <c r="AHW44" s="370"/>
      <c r="AHX44" s="370"/>
      <c r="AHY44" s="370"/>
      <c r="AHZ44" s="370"/>
      <c r="AIA44" s="370"/>
      <c r="AIB44" s="370"/>
      <c r="AIC44" s="370"/>
      <c r="AID44" s="370"/>
      <c r="AIE44" s="370"/>
      <c r="AIF44" s="370"/>
      <c r="AIG44" s="370"/>
      <c r="AIH44" s="370"/>
      <c r="AII44" s="370"/>
      <c r="AIJ44" s="370"/>
      <c r="AIK44" s="370"/>
      <c r="AIL44" s="370"/>
      <c r="AIM44" s="370"/>
      <c r="AIN44" s="370"/>
      <c r="AIO44" s="370"/>
      <c r="AIP44" s="370"/>
      <c r="AIQ44" s="370"/>
      <c r="AIR44" s="370"/>
      <c r="AIS44" s="370"/>
      <c r="AIT44" s="370"/>
      <c r="AIU44" s="370"/>
      <c r="AIV44" s="370"/>
      <c r="AIW44" s="370"/>
      <c r="AIX44" s="370"/>
      <c r="AIY44" s="370"/>
      <c r="AIZ44" s="370"/>
      <c r="AJA44" s="370"/>
      <c r="AJB44" s="370"/>
      <c r="AJC44" s="370"/>
      <c r="AJD44" s="370"/>
      <c r="AJE44" s="370"/>
      <c r="AJF44" s="370"/>
      <c r="AJG44" s="370"/>
      <c r="AJH44" s="370"/>
      <c r="AJI44" s="370"/>
      <c r="AJJ44" s="370"/>
      <c r="AJK44" s="370"/>
      <c r="AJL44" s="370"/>
      <c r="AJM44" s="370"/>
      <c r="AJN44" s="370"/>
      <c r="AJO44" s="370"/>
      <c r="AJP44" s="370"/>
      <c r="AJQ44" s="370"/>
      <c r="AJR44" s="370"/>
      <c r="AJS44" s="370"/>
      <c r="AJT44" s="370"/>
      <c r="AJU44" s="370"/>
      <c r="AJV44" s="370"/>
      <c r="AJW44" s="370"/>
      <c r="AJX44" s="370"/>
      <c r="AJY44" s="370"/>
      <c r="AJZ44" s="370"/>
      <c r="AKA44" s="370"/>
      <c r="AKB44" s="370"/>
      <c r="AKC44" s="370"/>
      <c r="AKD44" s="370"/>
      <c r="AKE44" s="370"/>
      <c r="AKF44" s="370"/>
      <c r="AKG44" s="370"/>
      <c r="AKH44" s="370"/>
      <c r="AKI44" s="370"/>
      <c r="AKJ44" s="370"/>
      <c r="AKK44" s="370"/>
      <c r="AKL44" s="370"/>
      <c r="AKM44" s="370"/>
      <c r="AKN44" s="370"/>
      <c r="AKO44" s="370"/>
      <c r="AKP44" s="370"/>
      <c r="AKQ44" s="370"/>
      <c r="AKR44" s="370"/>
      <c r="AKS44" s="370"/>
      <c r="AKT44" s="370"/>
      <c r="AKU44" s="370"/>
      <c r="AKV44" s="370"/>
      <c r="AKW44" s="370"/>
      <c r="AKX44" s="370"/>
      <c r="AKY44" s="370"/>
      <c r="AKZ44" s="370"/>
      <c r="ALA44" s="370"/>
      <c r="ALB44" s="370"/>
      <c r="ALC44" s="370"/>
      <c r="ALD44" s="370"/>
      <c r="ALE44" s="370"/>
      <c r="ALF44" s="370"/>
      <c r="ALG44" s="370"/>
      <c r="ALH44" s="370"/>
      <c r="ALI44" s="370"/>
      <c r="ALJ44" s="370"/>
      <c r="ALK44" s="370"/>
      <c r="ALL44" s="370"/>
      <c r="ALM44" s="370"/>
      <c r="ALN44" s="370"/>
      <c r="ALO44" s="370"/>
      <c r="ALP44" s="370"/>
      <c r="ALQ44" s="370"/>
      <c r="ALR44" s="370"/>
      <c r="ALS44" s="370"/>
      <c r="ALT44" s="370"/>
      <c r="ALU44" s="370"/>
      <c r="ALV44" s="370"/>
      <c r="ALW44" s="370"/>
      <c r="ALX44" s="370"/>
      <c r="ALY44" s="370"/>
      <c r="ALZ44" s="370"/>
      <c r="AMA44" s="370"/>
      <c r="AMB44" s="370"/>
      <c r="AMC44" s="370"/>
      <c r="AMD44" s="370"/>
      <c r="AME44" s="370"/>
      <c r="AMF44" s="370"/>
      <c r="AMG44" s="370"/>
      <c r="AMH44" s="370"/>
      <c r="AMI44" s="370"/>
      <c r="AMJ44" s="370"/>
      <c r="AMK44" s="370"/>
      <c r="AML44" s="370"/>
      <c r="AMM44" s="370"/>
      <c r="AMN44" s="370"/>
      <c r="AMO44" s="370"/>
      <c r="AMP44" s="370"/>
      <c r="AMQ44" s="370"/>
      <c r="AMR44" s="370"/>
      <c r="AMS44" s="370"/>
      <c r="AMT44" s="370"/>
      <c r="AMU44" s="370"/>
      <c r="AMV44" s="370"/>
      <c r="AMW44" s="370"/>
      <c r="AMX44" s="370"/>
      <c r="AMY44" s="370"/>
      <c r="AMZ44" s="370"/>
      <c r="ANA44" s="370"/>
      <c r="ANB44" s="370"/>
      <c r="ANC44" s="370"/>
      <c r="AND44" s="370"/>
      <c r="ANE44" s="370"/>
      <c r="ANF44" s="370"/>
      <c r="ANG44" s="370"/>
      <c r="ANH44" s="370"/>
      <c r="ANI44" s="370"/>
      <c r="ANJ44" s="370"/>
      <c r="ANK44" s="370"/>
      <c r="ANL44" s="370"/>
      <c r="ANM44" s="370"/>
      <c r="ANN44" s="370"/>
      <c r="ANO44" s="370"/>
      <c r="ANP44" s="370"/>
      <c r="ANQ44" s="370"/>
      <c r="ANR44" s="370"/>
      <c r="ANS44" s="370"/>
      <c r="ANT44" s="370"/>
      <c r="ANU44" s="370"/>
      <c r="ANV44" s="370"/>
      <c r="ANW44" s="370"/>
      <c r="ANX44" s="370"/>
      <c r="ANY44" s="370"/>
      <c r="ANZ44" s="370"/>
      <c r="AOA44" s="370"/>
      <c r="AOB44" s="370"/>
      <c r="AOC44" s="370"/>
      <c r="AOD44" s="370"/>
      <c r="AOE44" s="370"/>
      <c r="AOF44" s="370"/>
      <c r="AOG44" s="370"/>
      <c r="AOH44" s="370"/>
      <c r="AOI44" s="370"/>
      <c r="AOJ44" s="370"/>
      <c r="AOK44" s="370"/>
      <c r="AOL44" s="370"/>
      <c r="AOM44" s="370"/>
      <c r="AON44" s="370"/>
      <c r="AOO44" s="370"/>
      <c r="AOP44" s="370"/>
      <c r="AOQ44" s="370"/>
      <c r="AOR44" s="370"/>
      <c r="AOS44" s="370"/>
      <c r="AOT44" s="370"/>
      <c r="AOU44" s="370"/>
      <c r="AOV44" s="370"/>
      <c r="AOW44" s="370"/>
      <c r="AOX44" s="370"/>
      <c r="AOY44" s="370"/>
      <c r="AOZ44" s="370"/>
      <c r="APA44" s="370"/>
      <c r="APB44" s="370"/>
      <c r="APC44" s="370"/>
      <c r="APD44" s="370"/>
      <c r="APE44" s="370"/>
      <c r="APF44" s="370"/>
      <c r="APG44" s="370"/>
      <c r="APH44" s="370"/>
      <c r="API44" s="370"/>
      <c r="APJ44" s="370"/>
      <c r="APK44" s="370"/>
      <c r="APL44" s="370"/>
      <c r="APM44" s="370"/>
      <c r="APN44" s="370"/>
      <c r="APO44" s="370"/>
      <c r="APP44" s="370"/>
      <c r="APQ44" s="370"/>
      <c r="APR44" s="370"/>
      <c r="APS44" s="370"/>
      <c r="APT44" s="370"/>
      <c r="APU44" s="370"/>
      <c r="APV44" s="370"/>
      <c r="APW44" s="370"/>
      <c r="APX44" s="370"/>
      <c r="APY44" s="370"/>
      <c r="APZ44" s="370"/>
      <c r="AQA44" s="370"/>
      <c r="AQB44" s="370"/>
      <c r="AQC44" s="370"/>
      <c r="AQD44" s="370"/>
      <c r="AQE44" s="370"/>
      <c r="AQF44" s="370"/>
      <c r="AQG44" s="370"/>
      <c r="AQH44" s="370"/>
      <c r="AQI44" s="370"/>
      <c r="AQJ44" s="370"/>
      <c r="AQK44" s="370"/>
      <c r="AQL44" s="370"/>
      <c r="AQM44" s="370"/>
      <c r="AQN44" s="370"/>
      <c r="AQO44" s="370"/>
      <c r="AQP44" s="370"/>
      <c r="AQQ44" s="370"/>
      <c r="AQR44" s="370"/>
      <c r="AQS44" s="370"/>
      <c r="AQT44" s="370"/>
      <c r="AQU44" s="370"/>
      <c r="AQV44" s="370"/>
      <c r="AQW44" s="370"/>
      <c r="AQX44" s="370"/>
      <c r="AQY44" s="370"/>
      <c r="AQZ44" s="370"/>
      <c r="ARA44" s="370"/>
      <c r="ARB44" s="370"/>
      <c r="ARC44" s="370"/>
      <c r="ARD44" s="370"/>
      <c r="ARE44" s="370"/>
      <c r="ARF44" s="370"/>
      <c r="ARG44" s="370"/>
      <c r="ARH44" s="370"/>
      <c r="ARI44" s="370"/>
      <c r="ARJ44" s="370"/>
      <c r="ARK44" s="370"/>
      <c r="ARL44" s="370"/>
      <c r="ARM44" s="370"/>
      <c r="ARN44" s="370"/>
      <c r="ARO44" s="370"/>
      <c r="ARP44" s="370"/>
      <c r="ARQ44" s="370"/>
      <c r="ARR44" s="370"/>
      <c r="ARS44" s="370"/>
      <c r="ART44" s="370"/>
      <c r="ARU44" s="370"/>
      <c r="ARV44" s="370"/>
      <c r="ARW44" s="370"/>
      <c r="ARX44" s="370"/>
      <c r="ARY44" s="370"/>
      <c r="ARZ44" s="370"/>
      <c r="ASA44" s="370"/>
      <c r="ASB44" s="370"/>
      <c r="ASC44" s="370"/>
      <c r="ASD44" s="370"/>
      <c r="ASE44" s="370"/>
      <c r="ASF44" s="370"/>
      <c r="ASG44" s="370"/>
      <c r="ASH44" s="370"/>
      <c r="ASI44" s="370"/>
      <c r="ASJ44" s="370"/>
      <c r="ASK44" s="370"/>
      <c r="ASL44" s="370"/>
      <c r="ASM44" s="370"/>
      <c r="ASN44" s="370"/>
      <c r="ASO44" s="370"/>
      <c r="ASP44" s="370"/>
      <c r="ASQ44" s="370"/>
      <c r="ASR44" s="370"/>
      <c r="ASS44" s="370"/>
      <c r="AST44" s="370"/>
      <c r="ASU44" s="370"/>
      <c r="ASV44" s="370"/>
      <c r="ASW44" s="370"/>
      <c r="ASX44" s="370"/>
      <c r="ASY44" s="370"/>
      <c r="ASZ44" s="370"/>
      <c r="ATA44" s="370"/>
      <c r="ATB44" s="370"/>
      <c r="ATC44" s="370"/>
      <c r="ATD44" s="370"/>
      <c r="ATE44" s="370"/>
      <c r="ATF44" s="370"/>
      <c r="ATG44" s="370"/>
      <c r="ATH44" s="370"/>
      <c r="ATI44" s="370"/>
      <c r="ATJ44" s="370"/>
      <c r="ATK44" s="370"/>
      <c r="ATL44" s="370"/>
      <c r="ATM44" s="370"/>
      <c r="ATN44" s="370"/>
      <c r="ATO44" s="370"/>
      <c r="ATP44" s="370"/>
      <c r="ATQ44" s="370"/>
      <c r="ATR44" s="370"/>
      <c r="ATS44" s="370"/>
      <c r="ATT44" s="370"/>
      <c r="ATU44" s="370"/>
      <c r="ATV44" s="370"/>
      <c r="ATW44" s="370"/>
      <c r="ATX44" s="370"/>
      <c r="ATY44" s="370"/>
      <c r="ATZ44" s="370"/>
      <c r="AUA44" s="370"/>
      <c r="AUB44" s="370"/>
      <c r="AUC44" s="370"/>
      <c r="AUD44" s="370"/>
      <c r="AUE44" s="370"/>
      <c r="AUF44" s="370"/>
      <c r="AUG44" s="370"/>
      <c r="AUH44" s="370"/>
      <c r="AUI44" s="370"/>
      <c r="AUJ44" s="370"/>
      <c r="AUK44" s="370"/>
      <c r="AUL44" s="370"/>
      <c r="AUM44" s="370"/>
      <c r="AUN44" s="370"/>
      <c r="AUO44" s="370"/>
      <c r="AUP44" s="370"/>
      <c r="AUQ44" s="370"/>
      <c r="AUR44" s="370"/>
      <c r="AUS44" s="370"/>
      <c r="AUT44" s="370"/>
      <c r="AUU44" s="370"/>
      <c r="AUV44" s="370"/>
      <c r="AUW44" s="370"/>
      <c r="AUX44" s="370"/>
      <c r="AUY44" s="370"/>
      <c r="AUZ44" s="370"/>
      <c r="AVA44" s="370"/>
      <c r="AVB44" s="370"/>
      <c r="AVC44" s="370"/>
      <c r="AVD44" s="370"/>
      <c r="AVE44" s="370"/>
      <c r="AVF44" s="370"/>
      <c r="AVG44" s="370"/>
      <c r="AVH44" s="370"/>
      <c r="AVI44" s="370"/>
      <c r="AVJ44" s="370"/>
      <c r="AVK44" s="370"/>
      <c r="AVL44" s="370"/>
      <c r="AVM44" s="370"/>
      <c r="AVN44" s="370"/>
      <c r="AVO44" s="370"/>
      <c r="AVP44" s="370"/>
      <c r="AVQ44" s="370"/>
      <c r="AVR44" s="370"/>
      <c r="AVS44" s="370"/>
      <c r="AVT44" s="370"/>
      <c r="AVU44" s="370"/>
      <c r="AVV44" s="370"/>
      <c r="AVW44" s="370"/>
      <c r="AVX44" s="370"/>
      <c r="AVY44" s="370"/>
      <c r="AVZ44" s="370"/>
      <c r="AWA44" s="370"/>
      <c r="AWB44" s="370"/>
      <c r="AWC44" s="370"/>
      <c r="AWD44" s="370"/>
      <c r="AWE44" s="370"/>
      <c r="AWF44" s="370"/>
      <c r="AWG44" s="370"/>
      <c r="AWH44" s="370"/>
      <c r="AWI44" s="370"/>
      <c r="AWJ44" s="370"/>
      <c r="AWK44" s="370"/>
      <c r="AWL44" s="370"/>
      <c r="AWM44" s="370"/>
      <c r="AWN44" s="370"/>
      <c r="AWO44" s="370"/>
      <c r="AWP44" s="370"/>
      <c r="AWQ44" s="370"/>
      <c r="AWR44" s="370"/>
      <c r="AWS44" s="370"/>
      <c r="AWT44" s="370"/>
      <c r="AWU44" s="370"/>
      <c r="AWV44" s="370"/>
      <c r="AWW44" s="370"/>
      <c r="AWX44" s="370"/>
      <c r="AWY44" s="370"/>
      <c r="AWZ44" s="370"/>
      <c r="AXA44" s="370"/>
      <c r="AXB44" s="370"/>
      <c r="AXC44" s="370"/>
      <c r="AXD44" s="370"/>
      <c r="AXE44" s="370"/>
      <c r="AXF44" s="370"/>
      <c r="AXG44" s="370"/>
      <c r="AXH44" s="370"/>
      <c r="AXI44" s="370"/>
      <c r="AXJ44" s="370"/>
      <c r="AXK44" s="370"/>
      <c r="AXL44" s="370"/>
      <c r="AXM44" s="370"/>
      <c r="AXN44" s="370"/>
      <c r="AXO44" s="370"/>
      <c r="AXP44" s="370"/>
      <c r="AXQ44" s="370"/>
      <c r="AXR44" s="370"/>
      <c r="AXS44" s="370"/>
      <c r="AXT44" s="370"/>
      <c r="AXU44" s="370"/>
      <c r="AXV44" s="370"/>
      <c r="AXW44" s="370"/>
      <c r="AXX44" s="370"/>
      <c r="AXY44" s="370"/>
      <c r="AXZ44" s="370"/>
      <c r="AYA44" s="370"/>
      <c r="AYB44" s="370"/>
      <c r="AYC44" s="370"/>
      <c r="AYD44" s="370"/>
      <c r="AYE44" s="370"/>
      <c r="AYF44" s="370"/>
      <c r="AYG44" s="370"/>
      <c r="AYH44" s="370"/>
      <c r="AYI44" s="370"/>
      <c r="AYJ44" s="370"/>
      <c r="AYK44" s="370"/>
      <c r="AYL44" s="370"/>
      <c r="AYM44" s="370"/>
      <c r="AYN44" s="370"/>
      <c r="AYO44" s="370"/>
      <c r="AYP44" s="370"/>
      <c r="AYQ44" s="370"/>
      <c r="AYR44" s="370"/>
      <c r="AYS44" s="370"/>
      <c r="AYT44" s="370"/>
      <c r="AYU44" s="370"/>
      <c r="AYV44" s="370"/>
      <c r="AYW44" s="370"/>
      <c r="AYX44" s="370"/>
      <c r="AYY44" s="370"/>
      <c r="AYZ44" s="370"/>
      <c r="AZA44" s="370"/>
      <c r="AZB44" s="370"/>
      <c r="AZC44" s="370"/>
      <c r="AZD44" s="370"/>
      <c r="AZE44" s="370"/>
      <c r="AZF44" s="370"/>
      <c r="AZG44" s="370"/>
      <c r="AZH44" s="370"/>
      <c r="AZI44" s="370"/>
      <c r="AZJ44" s="370"/>
      <c r="AZK44" s="370"/>
      <c r="AZL44" s="370"/>
      <c r="AZM44" s="370"/>
      <c r="AZN44" s="370"/>
      <c r="AZO44" s="370"/>
      <c r="AZP44" s="370"/>
      <c r="AZQ44" s="370"/>
      <c r="AZR44" s="370"/>
      <c r="AZS44" s="370"/>
      <c r="AZT44" s="370"/>
      <c r="AZU44" s="370"/>
      <c r="AZV44" s="370"/>
      <c r="AZW44" s="370"/>
      <c r="AZX44" s="370"/>
      <c r="AZY44" s="370"/>
      <c r="AZZ44" s="370"/>
      <c r="BAA44" s="370"/>
      <c r="BAB44" s="370"/>
      <c r="BAC44" s="370"/>
      <c r="BAD44" s="370"/>
      <c r="BAE44" s="370"/>
      <c r="BAF44" s="370"/>
      <c r="BAG44" s="370"/>
      <c r="BAH44" s="370"/>
      <c r="BAI44" s="370"/>
      <c r="BAJ44" s="370"/>
      <c r="BAK44" s="370"/>
      <c r="BAL44" s="370"/>
      <c r="BAM44" s="370"/>
      <c r="BAN44" s="370"/>
      <c r="BAO44" s="370"/>
      <c r="BAP44" s="370"/>
      <c r="BAQ44" s="370"/>
      <c r="BAR44" s="370"/>
      <c r="BAS44" s="370"/>
      <c r="BAT44" s="370"/>
      <c r="BAU44" s="370"/>
      <c r="BAV44" s="370"/>
      <c r="BAW44" s="370"/>
      <c r="BAX44" s="370"/>
      <c r="BAY44" s="370"/>
      <c r="BAZ44" s="370"/>
      <c r="BBA44" s="370"/>
      <c r="BBB44" s="370"/>
      <c r="BBC44" s="370"/>
      <c r="BBD44" s="370"/>
      <c r="BBE44" s="370"/>
      <c r="BBF44" s="370"/>
      <c r="BBG44" s="370"/>
      <c r="BBH44" s="370"/>
      <c r="BBI44" s="370"/>
      <c r="BBJ44" s="370"/>
      <c r="BBK44" s="370"/>
      <c r="BBL44" s="370"/>
      <c r="BBM44" s="370"/>
      <c r="BBN44" s="370"/>
      <c r="BBO44" s="370"/>
      <c r="BBP44" s="370"/>
      <c r="BBQ44" s="370"/>
      <c r="BBR44" s="370"/>
      <c r="BBS44" s="370"/>
      <c r="BBT44" s="370"/>
      <c r="BBU44" s="370"/>
      <c r="BBV44" s="370"/>
      <c r="BBW44" s="370"/>
      <c r="BBX44" s="370"/>
      <c r="BBY44" s="370"/>
      <c r="BBZ44" s="370"/>
      <c r="BCA44" s="370"/>
      <c r="BCB44" s="370"/>
      <c r="BCC44" s="370"/>
      <c r="BCD44" s="370"/>
      <c r="BCE44" s="370"/>
      <c r="BCF44" s="370"/>
      <c r="BCG44" s="370"/>
      <c r="BCH44" s="370"/>
      <c r="BCI44" s="370"/>
      <c r="BCJ44" s="370"/>
      <c r="BCK44" s="370"/>
      <c r="BCL44" s="370"/>
      <c r="BCM44" s="370"/>
      <c r="BCN44" s="370"/>
      <c r="BCO44" s="370"/>
      <c r="BCP44" s="370"/>
      <c r="BCQ44" s="370"/>
      <c r="BCR44" s="370"/>
      <c r="BCS44" s="370"/>
      <c r="BCT44" s="370"/>
      <c r="BCU44" s="370"/>
      <c r="BCV44" s="370"/>
      <c r="BCW44" s="370"/>
      <c r="BCX44" s="370"/>
      <c r="BCY44" s="370"/>
      <c r="BCZ44" s="370"/>
      <c r="BDA44" s="370"/>
      <c r="BDB44" s="370"/>
      <c r="BDC44" s="370"/>
      <c r="BDD44" s="370"/>
      <c r="BDE44" s="370"/>
      <c r="BDF44" s="370"/>
      <c r="BDG44" s="370"/>
      <c r="BDH44" s="370"/>
      <c r="BDI44" s="370"/>
      <c r="BDJ44" s="370"/>
      <c r="BDK44" s="370"/>
      <c r="BDL44" s="370"/>
      <c r="BDM44" s="370"/>
      <c r="BDN44" s="370"/>
      <c r="BDO44" s="370"/>
      <c r="BDP44" s="370"/>
      <c r="BDQ44" s="370"/>
      <c r="BDR44" s="370"/>
      <c r="BDS44" s="370"/>
      <c r="BDT44" s="370"/>
      <c r="BDU44" s="370"/>
      <c r="BDV44" s="370"/>
      <c r="BDW44" s="370"/>
      <c r="BDX44" s="370"/>
      <c r="BDY44" s="370"/>
      <c r="BDZ44" s="370"/>
      <c r="BEA44" s="370"/>
      <c r="BEB44" s="370"/>
      <c r="BEC44" s="370"/>
      <c r="BED44" s="370"/>
      <c r="BEE44" s="370"/>
      <c r="BEF44" s="370"/>
      <c r="BEG44" s="370"/>
      <c r="BEH44" s="370"/>
      <c r="BEI44" s="370"/>
      <c r="BEJ44" s="370"/>
      <c r="BEK44" s="370"/>
      <c r="BEL44" s="370"/>
      <c r="BEM44" s="370"/>
      <c r="BEN44" s="370"/>
      <c r="BEO44" s="370"/>
      <c r="BEP44" s="370"/>
      <c r="BEQ44" s="370"/>
      <c r="BER44" s="370"/>
      <c r="BES44" s="370"/>
      <c r="BET44" s="370"/>
      <c r="BEU44" s="370"/>
      <c r="BEV44" s="370"/>
      <c r="BEW44" s="370"/>
      <c r="BEX44" s="370"/>
      <c r="BEY44" s="370"/>
      <c r="BEZ44" s="370"/>
      <c r="BFA44" s="370"/>
      <c r="BFB44" s="370"/>
      <c r="BFC44" s="370"/>
      <c r="BFD44" s="370"/>
      <c r="BFE44" s="370"/>
      <c r="BFF44" s="370"/>
      <c r="BFG44" s="370"/>
      <c r="BFH44" s="370"/>
      <c r="BFI44" s="370"/>
      <c r="BFJ44" s="370"/>
      <c r="BFK44" s="370"/>
      <c r="BFL44" s="370"/>
      <c r="BFM44" s="370"/>
      <c r="BFN44" s="370"/>
      <c r="BFO44" s="370"/>
      <c r="BFP44" s="370"/>
      <c r="BFQ44" s="370"/>
      <c r="BFR44" s="370"/>
      <c r="BFS44" s="370"/>
      <c r="BFT44" s="370"/>
      <c r="BFU44" s="370"/>
      <c r="BFV44" s="370"/>
      <c r="BFW44" s="370"/>
      <c r="BFX44" s="370"/>
      <c r="BFY44" s="370"/>
      <c r="BFZ44" s="370"/>
      <c r="BGA44" s="370"/>
      <c r="BGB44" s="370"/>
      <c r="BGC44" s="370"/>
      <c r="BGD44" s="370"/>
      <c r="BGE44" s="370"/>
      <c r="BGF44" s="370"/>
      <c r="BGG44" s="370"/>
      <c r="BGH44" s="370"/>
      <c r="BGI44" s="370"/>
      <c r="BGJ44" s="370"/>
      <c r="BGK44" s="370"/>
      <c r="BGL44" s="370"/>
      <c r="BGM44" s="370"/>
      <c r="BGN44" s="370"/>
      <c r="BGO44" s="370"/>
      <c r="BGP44" s="370"/>
      <c r="BGQ44" s="370"/>
      <c r="BGR44" s="370"/>
      <c r="BGS44" s="370"/>
      <c r="BGT44" s="370"/>
      <c r="BGU44" s="370"/>
      <c r="BGV44" s="370"/>
      <c r="BGW44" s="370"/>
      <c r="BGX44" s="370"/>
      <c r="BGY44" s="370"/>
      <c r="BGZ44" s="370"/>
      <c r="BHA44" s="370"/>
      <c r="BHB44" s="370"/>
      <c r="BHC44" s="370"/>
      <c r="BHD44" s="370"/>
      <c r="BHE44" s="370"/>
      <c r="BHF44" s="370"/>
      <c r="BHG44" s="370"/>
      <c r="BHH44" s="370"/>
      <c r="BHI44" s="370"/>
      <c r="BHJ44" s="370"/>
      <c r="BHK44" s="370"/>
      <c r="BHL44" s="370"/>
      <c r="BHM44" s="370"/>
      <c r="BHN44" s="370"/>
      <c r="BHO44" s="370"/>
      <c r="BHP44" s="370"/>
      <c r="BHQ44" s="370"/>
      <c r="BHR44" s="370"/>
      <c r="BHS44" s="370"/>
      <c r="BHT44" s="370"/>
      <c r="BHU44" s="370"/>
      <c r="BHV44" s="370"/>
      <c r="BHW44" s="370"/>
      <c r="BHX44" s="370"/>
      <c r="BHY44" s="370"/>
      <c r="BHZ44" s="370"/>
      <c r="BIA44" s="370"/>
      <c r="BIB44" s="370"/>
      <c r="BIC44" s="370"/>
      <c r="BID44" s="370"/>
      <c r="BIE44" s="370"/>
      <c r="BIF44" s="370"/>
      <c r="BIG44" s="370"/>
      <c r="BIH44" s="370"/>
      <c r="BII44" s="370"/>
      <c r="BIJ44" s="370"/>
      <c r="BIK44" s="370"/>
      <c r="BIL44" s="370"/>
      <c r="BIM44" s="370"/>
      <c r="BIN44" s="370"/>
      <c r="BIO44" s="370"/>
      <c r="BIP44" s="370"/>
      <c r="BIQ44" s="370"/>
      <c r="BIR44" s="370"/>
      <c r="BIS44" s="370"/>
      <c r="BIT44" s="370"/>
      <c r="BIU44" s="370"/>
      <c r="BIV44" s="370"/>
      <c r="BIW44" s="370"/>
      <c r="BIX44" s="370"/>
      <c r="BIY44" s="370"/>
      <c r="BIZ44" s="370"/>
      <c r="BJA44" s="370"/>
      <c r="BJB44" s="370"/>
      <c r="BJC44" s="370"/>
      <c r="BJD44" s="370"/>
      <c r="BJE44" s="370"/>
      <c r="BJF44" s="370"/>
      <c r="BJG44" s="370"/>
      <c r="BJH44" s="370"/>
      <c r="BJI44" s="370"/>
      <c r="BJJ44" s="370"/>
      <c r="BJK44" s="370"/>
      <c r="BJL44" s="370"/>
      <c r="BJM44" s="370"/>
      <c r="BJN44" s="370"/>
      <c r="BJO44" s="370"/>
      <c r="BJP44" s="370"/>
      <c r="BJQ44" s="370"/>
      <c r="BJR44" s="370"/>
      <c r="BJS44" s="370"/>
      <c r="BJT44" s="370"/>
      <c r="BJU44" s="370"/>
      <c r="BJV44" s="370"/>
      <c r="BJW44" s="370"/>
      <c r="BJX44" s="370"/>
      <c r="BJY44" s="370"/>
      <c r="BJZ44" s="370"/>
      <c r="BKA44" s="370"/>
      <c r="BKB44" s="370"/>
      <c r="BKC44" s="370"/>
      <c r="BKD44" s="370"/>
      <c r="BKE44" s="370"/>
      <c r="BKF44" s="370"/>
      <c r="BKG44" s="370"/>
      <c r="BKH44" s="370"/>
      <c r="BKI44" s="370"/>
      <c r="BKJ44" s="370"/>
      <c r="BKK44" s="370"/>
      <c r="BKL44" s="370"/>
      <c r="BKM44" s="370"/>
      <c r="BKN44" s="370"/>
      <c r="BKO44" s="370"/>
      <c r="BKP44" s="370"/>
      <c r="BKQ44" s="370"/>
      <c r="BKR44" s="370"/>
      <c r="BKS44" s="370"/>
      <c r="BKT44" s="370"/>
      <c r="BKU44" s="370"/>
      <c r="BKV44" s="370"/>
      <c r="BKW44" s="370"/>
      <c r="BKX44" s="370"/>
      <c r="BKY44" s="370"/>
      <c r="BKZ44" s="370"/>
      <c r="BLA44" s="370"/>
      <c r="BLB44" s="370"/>
      <c r="BLC44" s="370"/>
      <c r="BLD44" s="370"/>
      <c r="BLE44" s="370"/>
      <c r="BLF44" s="370"/>
      <c r="BLG44" s="370"/>
      <c r="BLH44" s="370"/>
      <c r="BLI44" s="370"/>
      <c r="BLJ44" s="370"/>
      <c r="BLK44" s="370"/>
      <c r="BLL44" s="370"/>
      <c r="BLM44" s="370"/>
      <c r="BLN44" s="370"/>
      <c r="BLO44" s="370"/>
      <c r="BLP44" s="370"/>
      <c r="BLQ44" s="370"/>
      <c r="BLR44" s="370"/>
      <c r="BLS44" s="370"/>
      <c r="BLT44" s="370"/>
      <c r="BLU44" s="370"/>
      <c r="BLV44" s="370"/>
      <c r="BLW44" s="370"/>
      <c r="BLX44" s="370"/>
      <c r="BLY44" s="370"/>
      <c r="BLZ44" s="370"/>
    </row>
    <row r="45" spans="1:1690" s="118" customFormat="1" ht="10" x14ac:dyDescent="0.2">
      <c r="A45" s="396"/>
      <c r="B45" s="379" t="s">
        <v>133</v>
      </c>
      <c r="C45" s="377">
        <v>0.70599000000000001</v>
      </c>
      <c r="D45" s="377">
        <v>0.78888999999999998</v>
      </c>
      <c r="E45" s="377">
        <v>0.83587</v>
      </c>
      <c r="F45" s="377">
        <v>0.81224999999999992</v>
      </c>
      <c r="G45" s="377">
        <v>0.9446</v>
      </c>
      <c r="H45" s="377">
        <v>1.0385089999999999</v>
      </c>
      <c r="I45" s="377">
        <v>0.91777799999999998</v>
      </c>
      <c r="J45" s="377">
        <v>0.93720899999999996</v>
      </c>
      <c r="K45" s="377">
        <v>0.98895899999999992</v>
      </c>
      <c r="L45" s="377">
        <v>1.0120659999999999</v>
      </c>
      <c r="M45" s="377">
        <v>0.90324700000000002</v>
      </c>
      <c r="N45" s="377">
        <v>0.94197799999999998</v>
      </c>
      <c r="O45" s="377">
        <v>0.98272300000000001</v>
      </c>
      <c r="P45" s="377">
        <v>1.054713</v>
      </c>
      <c r="Q45" s="377">
        <v>0.94231913</v>
      </c>
      <c r="R45" s="377">
        <v>1.00224676</v>
      </c>
      <c r="S45" s="377">
        <v>0.95240826000000001</v>
      </c>
      <c r="T45" s="377">
        <v>0.90345905000000004</v>
      </c>
      <c r="U45" s="377">
        <v>0.95140321999999999</v>
      </c>
      <c r="V45" s="377">
        <v>1.01894229</v>
      </c>
      <c r="W45" s="377">
        <v>1.12777349</v>
      </c>
      <c r="X45" s="377">
        <v>1.1596865599999999</v>
      </c>
      <c r="Y45" s="377">
        <v>1.1384211799999999</v>
      </c>
      <c r="Z45" s="377">
        <v>1.2077063299999999</v>
      </c>
      <c r="AA45" s="377">
        <v>0</v>
      </c>
      <c r="AB45" s="377">
        <v>0</v>
      </c>
      <c r="AC45" s="377">
        <v>0</v>
      </c>
      <c r="AD45" s="380"/>
      <c r="AE45" s="380"/>
      <c r="AF45" s="380"/>
      <c r="AG45" s="380"/>
      <c r="AH45" s="380"/>
      <c r="AI45" s="380"/>
      <c r="AJ45" s="380"/>
      <c r="AK45" s="380"/>
      <c r="AL45" s="380"/>
      <c r="AM45" s="370"/>
      <c r="AN45" s="370"/>
      <c r="AO45" s="370"/>
      <c r="AP45" s="370"/>
      <c r="AQ45" s="370"/>
      <c r="AR45" s="370"/>
      <c r="AS45" s="370"/>
      <c r="AT45" s="370"/>
      <c r="AU45" s="370"/>
      <c r="AV45" s="370"/>
      <c r="AW45" s="370"/>
      <c r="AX45" s="370"/>
      <c r="AY45" s="370"/>
      <c r="AZ45" s="370"/>
      <c r="BA45" s="370"/>
      <c r="BB45" s="370"/>
      <c r="BC45" s="370"/>
      <c r="BD45" s="370"/>
      <c r="BE45" s="370"/>
      <c r="BF45" s="370"/>
      <c r="BG45" s="370"/>
      <c r="BH45" s="370"/>
      <c r="BI45" s="370"/>
      <c r="BJ45" s="370"/>
      <c r="BK45" s="370"/>
      <c r="BL45" s="370"/>
      <c r="BM45" s="370"/>
      <c r="BN45" s="370"/>
      <c r="BO45" s="370"/>
      <c r="BP45" s="370"/>
      <c r="BQ45" s="370"/>
      <c r="BR45" s="370"/>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c r="CP45" s="370"/>
      <c r="CQ45" s="370"/>
      <c r="CR45" s="370"/>
      <c r="CS45" s="370"/>
      <c r="CT45" s="370"/>
      <c r="CU45" s="370"/>
      <c r="CV45" s="370"/>
      <c r="CW45" s="370"/>
      <c r="CX45" s="370"/>
      <c r="CY45" s="370"/>
      <c r="CZ45" s="370"/>
      <c r="DA45" s="370"/>
      <c r="DB45" s="370"/>
      <c r="DC45" s="370"/>
      <c r="DD45" s="370"/>
      <c r="DE45" s="370"/>
      <c r="DF45" s="370"/>
      <c r="DG45" s="370"/>
      <c r="DH45" s="370"/>
      <c r="DI45" s="370"/>
      <c r="DJ45" s="370"/>
      <c r="DK45" s="370"/>
      <c r="DL45" s="370"/>
      <c r="DM45" s="370"/>
      <c r="DN45" s="370"/>
      <c r="DO45" s="370"/>
      <c r="DP45" s="370"/>
      <c r="DQ45" s="370"/>
      <c r="DR45" s="370"/>
      <c r="DS45" s="370"/>
      <c r="DT45" s="370"/>
      <c r="DU45" s="370"/>
      <c r="DV45" s="370"/>
      <c r="DW45" s="370"/>
      <c r="DX45" s="370"/>
      <c r="DY45" s="370"/>
      <c r="DZ45" s="370"/>
      <c r="EA45" s="370"/>
      <c r="EB45" s="370"/>
      <c r="EC45" s="370"/>
      <c r="ED45" s="370"/>
      <c r="EE45" s="370"/>
      <c r="EF45" s="370"/>
      <c r="EG45" s="370"/>
      <c r="EH45" s="370"/>
      <c r="EI45" s="370"/>
      <c r="EJ45" s="370"/>
      <c r="EK45" s="370"/>
      <c r="EL45" s="370"/>
      <c r="EM45" s="370"/>
      <c r="EN45" s="370"/>
      <c r="EO45" s="370"/>
      <c r="EP45" s="370"/>
      <c r="EQ45" s="370"/>
      <c r="ER45" s="370"/>
      <c r="ES45" s="370"/>
      <c r="ET45" s="370"/>
      <c r="EU45" s="370"/>
      <c r="EV45" s="370"/>
      <c r="EW45" s="370"/>
      <c r="EX45" s="370"/>
      <c r="EY45" s="370"/>
      <c r="EZ45" s="370"/>
      <c r="FA45" s="370"/>
      <c r="FB45" s="370"/>
      <c r="FC45" s="370"/>
      <c r="FD45" s="370"/>
      <c r="FE45" s="370"/>
      <c r="FF45" s="370"/>
      <c r="FG45" s="370"/>
      <c r="FH45" s="370"/>
      <c r="FI45" s="370"/>
      <c r="FJ45" s="370"/>
      <c r="FK45" s="370"/>
      <c r="FL45" s="370"/>
      <c r="FM45" s="370"/>
      <c r="FN45" s="370"/>
      <c r="FO45" s="370"/>
      <c r="FP45" s="370"/>
      <c r="FQ45" s="370"/>
      <c r="FR45" s="370"/>
      <c r="FS45" s="370"/>
      <c r="FT45" s="370"/>
      <c r="FU45" s="370"/>
      <c r="FV45" s="370"/>
      <c r="FW45" s="370"/>
      <c r="FX45" s="370"/>
      <c r="FY45" s="370"/>
      <c r="FZ45" s="370"/>
      <c r="GA45" s="370"/>
      <c r="GB45" s="370"/>
      <c r="GC45" s="370"/>
      <c r="GD45" s="370"/>
      <c r="GE45" s="370"/>
      <c r="GF45" s="370"/>
      <c r="GG45" s="370"/>
      <c r="GH45" s="370"/>
      <c r="GI45" s="370"/>
      <c r="GJ45" s="370"/>
      <c r="GK45" s="370"/>
      <c r="GL45" s="370"/>
      <c r="GM45" s="370"/>
      <c r="GN45" s="370"/>
      <c r="GO45" s="370"/>
      <c r="GP45" s="370"/>
      <c r="GQ45" s="370"/>
      <c r="GR45" s="370"/>
      <c r="GS45" s="370"/>
      <c r="GT45" s="370"/>
      <c r="GU45" s="370"/>
      <c r="GV45" s="370"/>
      <c r="GW45" s="370"/>
      <c r="GX45" s="370"/>
      <c r="GY45" s="370"/>
      <c r="GZ45" s="370"/>
      <c r="HA45" s="370"/>
      <c r="HB45" s="370"/>
      <c r="HC45" s="370"/>
      <c r="HD45" s="370"/>
      <c r="HE45" s="370"/>
      <c r="HF45" s="370"/>
      <c r="HG45" s="370"/>
      <c r="HH45" s="370"/>
      <c r="HI45" s="370"/>
      <c r="HJ45" s="370"/>
      <c r="HK45" s="370"/>
      <c r="HL45" s="370"/>
      <c r="HM45" s="370"/>
      <c r="HN45" s="370"/>
      <c r="HO45" s="370"/>
      <c r="HP45" s="370"/>
      <c r="HQ45" s="370"/>
      <c r="HR45" s="370"/>
      <c r="HS45" s="370"/>
      <c r="HT45" s="370"/>
      <c r="HU45" s="370"/>
      <c r="HV45" s="370"/>
      <c r="HW45" s="370"/>
      <c r="HX45" s="370"/>
      <c r="HY45" s="370"/>
      <c r="HZ45" s="370"/>
      <c r="IA45" s="370"/>
      <c r="IB45" s="370"/>
      <c r="IC45" s="370"/>
      <c r="ID45" s="370"/>
      <c r="IE45" s="370"/>
      <c r="IF45" s="370"/>
      <c r="IG45" s="370"/>
      <c r="IH45" s="370"/>
      <c r="II45" s="370"/>
      <c r="IJ45" s="370"/>
      <c r="IK45" s="370"/>
      <c r="IL45" s="370"/>
      <c r="IM45" s="370"/>
      <c r="IN45" s="370"/>
      <c r="IO45" s="370"/>
      <c r="IP45" s="370"/>
      <c r="IQ45" s="370"/>
      <c r="IR45" s="370"/>
      <c r="IS45" s="370"/>
      <c r="IT45" s="370"/>
      <c r="IU45" s="370"/>
      <c r="IV45" s="370"/>
      <c r="IW45" s="370"/>
      <c r="IX45" s="370"/>
      <c r="IY45" s="370"/>
      <c r="IZ45" s="370"/>
      <c r="JA45" s="370"/>
      <c r="JB45" s="370"/>
      <c r="JC45" s="370"/>
      <c r="JD45" s="370"/>
      <c r="JE45" s="370"/>
      <c r="JF45" s="370"/>
      <c r="JG45" s="370"/>
      <c r="JH45" s="370"/>
      <c r="JI45" s="370"/>
      <c r="JJ45" s="370"/>
      <c r="JK45" s="370"/>
      <c r="JL45" s="370"/>
      <c r="JM45" s="370"/>
      <c r="JN45" s="370"/>
      <c r="JO45" s="370"/>
      <c r="JP45" s="370"/>
      <c r="JQ45" s="370"/>
      <c r="JR45" s="370"/>
      <c r="JS45" s="370"/>
      <c r="JT45" s="370"/>
      <c r="JU45" s="370"/>
      <c r="JV45" s="370"/>
      <c r="JW45" s="370"/>
      <c r="JX45" s="370"/>
      <c r="JY45" s="370"/>
      <c r="JZ45" s="370"/>
      <c r="KA45" s="370"/>
      <c r="KB45" s="370"/>
      <c r="KC45" s="370"/>
      <c r="KD45" s="370"/>
      <c r="KE45" s="370"/>
      <c r="KF45" s="370"/>
      <c r="KG45" s="370"/>
      <c r="KH45" s="370"/>
      <c r="KI45" s="370"/>
      <c r="KJ45" s="370"/>
      <c r="KK45" s="370"/>
      <c r="KL45" s="370"/>
      <c r="KM45" s="370"/>
      <c r="KN45" s="370"/>
      <c r="KO45" s="370"/>
      <c r="KP45" s="370"/>
      <c r="KQ45" s="370"/>
      <c r="KR45" s="370"/>
      <c r="KS45" s="370"/>
      <c r="KT45" s="370"/>
      <c r="KU45" s="370"/>
      <c r="KV45" s="370"/>
      <c r="KW45" s="370"/>
      <c r="KX45" s="370"/>
      <c r="KY45" s="370"/>
      <c r="KZ45" s="370"/>
      <c r="LA45" s="370"/>
      <c r="LB45" s="370"/>
      <c r="LC45" s="370"/>
      <c r="LD45" s="370"/>
      <c r="LE45" s="370"/>
      <c r="LF45" s="370"/>
      <c r="LG45" s="370"/>
      <c r="LH45" s="370"/>
      <c r="LI45" s="370"/>
      <c r="LJ45" s="370"/>
      <c r="LK45" s="370"/>
      <c r="LL45" s="370"/>
      <c r="LM45" s="370"/>
      <c r="LN45" s="370"/>
      <c r="LO45" s="370"/>
      <c r="LP45" s="370"/>
      <c r="LQ45" s="370"/>
      <c r="LR45" s="370"/>
      <c r="LS45" s="370"/>
      <c r="LT45" s="370"/>
      <c r="LU45" s="370"/>
      <c r="LV45" s="370"/>
      <c r="LW45" s="370"/>
      <c r="LX45" s="370"/>
      <c r="LY45" s="370"/>
      <c r="LZ45" s="370"/>
      <c r="MA45" s="370"/>
      <c r="MB45" s="370"/>
      <c r="MC45" s="370"/>
      <c r="MD45" s="370"/>
      <c r="ME45" s="370"/>
      <c r="MF45" s="370"/>
      <c r="MG45" s="370"/>
      <c r="MH45" s="370"/>
      <c r="MI45" s="370"/>
      <c r="MJ45" s="370"/>
      <c r="MK45" s="370"/>
      <c r="ML45" s="370"/>
      <c r="MM45" s="370"/>
      <c r="MN45" s="370"/>
      <c r="MO45" s="370"/>
      <c r="MP45" s="370"/>
      <c r="MQ45" s="370"/>
      <c r="MR45" s="370"/>
      <c r="MS45" s="370"/>
      <c r="MT45" s="370"/>
      <c r="MU45" s="370"/>
      <c r="MV45" s="370"/>
      <c r="MW45" s="370"/>
      <c r="MX45" s="370"/>
      <c r="MY45" s="370"/>
      <c r="MZ45" s="370"/>
      <c r="NA45" s="370"/>
      <c r="NB45" s="370"/>
      <c r="NC45" s="370"/>
      <c r="ND45" s="370"/>
      <c r="NE45" s="370"/>
      <c r="NF45" s="370"/>
      <c r="NG45" s="370"/>
      <c r="NH45" s="370"/>
      <c r="NI45" s="370"/>
      <c r="NJ45" s="370"/>
      <c r="NK45" s="370"/>
      <c r="NL45" s="370"/>
      <c r="NM45" s="370"/>
      <c r="NN45" s="370"/>
      <c r="NO45" s="370"/>
      <c r="NP45" s="370"/>
      <c r="NQ45" s="370"/>
      <c r="NR45" s="370"/>
      <c r="NS45" s="370"/>
      <c r="NT45" s="370"/>
      <c r="NU45" s="370"/>
      <c r="NV45" s="370"/>
      <c r="NW45" s="370"/>
      <c r="NX45" s="370"/>
      <c r="NY45" s="370"/>
      <c r="NZ45" s="370"/>
      <c r="OA45" s="370"/>
      <c r="OB45" s="370"/>
      <c r="OC45" s="370"/>
      <c r="OD45" s="370"/>
      <c r="OE45" s="370"/>
      <c r="OF45" s="370"/>
      <c r="OG45" s="370"/>
      <c r="OH45" s="370"/>
      <c r="OI45" s="370"/>
      <c r="OJ45" s="370"/>
      <c r="OK45" s="370"/>
      <c r="OL45" s="370"/>
      <c r="OM45" s="370"/>
      <c r="ON45" s="370"/>
      <c r="OO45" s="370"/>
      <c r="OP45" s="370"/>
      <c r="OQ45" s="370"/>
      <c r="OR45" s="370"/>
      <c r="OS45" s="370"/>
      <c r="OT45" s="370"/>
      <c r="OU45" s="370"/>
      <c r="OV45" s="370"/>
      <c r="OW45" s="370"/>
      <c r="OX45" s="370"/>
      <c r="OY45" s="370"/>
      <c r="OZ45" s="370"/>
      <c r="PA45" s="370"/>
      <c r="PB45" s="370"/>
      <c r="PC45" s="370"/>
      <c r="PD45" s="370"/>
      <c r="PE45" s="370"/>
      <c r="PF45" s="370"/>
      <c r="PG45" s="370"/>
      <c r="PH45" s="370"/>
      <c r="PI45" s="370"/>
      <c r="PJ45" s="370"/>
      <c r="PK45" s="370"/>
      <c r="PL45" s="370"/>
      <c r="PM45" s="370"/>
      <c r="PN45" s="370"/>
      <c r="PO45" s="370"/>
      <c r="PP45" s="370"/>
      <c r="PQ45" s="370"/>
      <c r="PR45" s="370"/>
      <c r="PS45" s="370"/>
      <c r="PT45" s="370"/>
      <c r="PU45" s="370"/>
      <c r="PV45" s="370"/>
      <c r="PW45" s="370"/>
      <c r="PX45" s="370"/>
      <c r="PY45" s="370"/>
      <c r="PZ45" s="370"/>
      <c r="QA45" s="370"/>
      <c r="QB45" s="370"/>
      <c r="QC45" s="370"/>
      <c r="QD45" s="370"/>
      <c r="QE45" s="370"/>
      <c r="QF45" s="370"/>
      <c r="QG45" s="370"/>
      <c r="QH45" s="370"/>
      <c r="QI45" s="370"/>
      <c r="QJ45" s="370"/>
      <c r="QK45" s="370"/>
      <c r="QL45" s="370"/>
      <c r="QM45" s="370"/>
      <c r="QN45" s="370"/>
      <c r="QO45" s="370"/>
      <c r="QP45" s="370"/>
      <c r="QQ45" s="370"/>
      <c r="QR45" s="370"/>
      <c r="QS45" s="370"/>
      <c r="QT45" s="370"/>
      <c r="QU45" s="370"/>
      <c r="QV45" s="370"/>
      <c r="QW45" s="370"/>
      <c r="QX45" s="370"/>
      <c r="QY45" s="370"/>
      <c r="QZ45" s="370"/>
      <c r="RA45" s="370"/>
      <c r="RB45" s="370"/>
      <c r="RC45" s="370"/>
      <c r="RD45" s="370"/>
      <c r="RE45" s="370"/>
      <c r="RF45" s="370"/>
      <c r="RG45" s="370"/>
      <c r="RH45" s="370"/>
      <c r="RI45" s="370"/>
      <c r="RJ45" s="370"/>
      <c r="RK45" s="370"/>
      <c r="RL45" s="370"/>
      <c r="RM45" s="370"/>
      <c r="RN45" s="370"/>
      <c r="RO45" s="370"/>
      <c r="RP45" s="370"/>
      <c r="RQ45" s="370"/>
      <c r="RR45" s="370"/>
      <c r="RS45" s="370"/>
      <c r="RT45" s="370"/>
      <c r="RU45" s="370"/>
      <c r="RV45" s="370"/>
      <c r="RW45" s="370"/>
      <c r="RX45" s="370"/>
      <c r="RY45" s="370"/>
      <c r="RZ45" s="370"/>
      <c r="SA45" s="370"/>
      <c r="SB45" s="370"/>
      <c r="SC45" s="370"/>
      <c r="SD45" s="370"/>
      <c r="SE45" s="370"/>
      <c r="SF45" s="370"/>
      <c r="SG45" s="370"/>
      <c r="SH45" s="370"/>
      <c r="SI45" s="370"/>
      <c r="SJ45" s="370"/>
      <c r="SK45" s="370"/>
      <c r="SL45" s="370"/>
      <c r="SM45" s="370"/>
      <c r="SN45" s="370"/>
      <c r="SO45" s="370"/>
      <c r="SP45" s="370"/>
      <c r="SQ45" s="370"/>
      <c r="SR45" s="370"/>
      <c r="SS45" s="370"/>
      <c r="ST45" s="370"/>
      <c r="SU45" s="370"/>
      <c r="SV45" s="370"/>
      <c r="SW45" s="370"/>
      <c r="SX45" s="370"/>
      <c r="SY45" s="370"/>
      <c r="SZ45" s="370"/>
      <c r="TA45" s="370"/>
      <c r="TB45" s="370"/>
      <c r="TC45" s="370"/>
      <c r="TD45" s="370"/>
      <c r="TE45" s="370"/>
      <c r="TF45" s="370"/>
      <c r="TG45" s="370"/>
      <c r="TH45" s="370"/>
      <c r="TI45" s="370"/>
      <c r="TJ45" s="370"/>
      <c r="TK45" s="370"/>
      <c r="TL45" s="370"/>
      <c r="TM45" s="370"/>
      <c r="TN45" s="370"/>
      <c r="TO45" s="370"/>
      <c r="TP45" s="370"/>
      <c r="TQ45" s="370"/>
      <c r="TR45" s="370"/>
      <c r="TS45" s="370"/>
      <c r="TT45" s="370"/>
      <c r="TU45" s="370"/>
      <c r="TV45" s="370"/>
      <c r="TW45" s="370"/>
      <c r="TX45" s="370"/>
      <c r="TY45" s="370"/>
      <c r="TZ45" s="370"/>
      <c r="UA45" s="370"/>
      <c r="UB45" s="370"/>
      <c r="UC45" s="370"/>
      <c r="UD45" s="370"/>
      <c r="UE45" s="370"/>
      <c r="UF45" s="370"/>
      <c r="UG45" s="370"/>
      <c r="UH45" s="370"/>
      <c r="UI45" s="370"/>
      <c r="UJ45" s="370"/>
      <c r="UK45" s="370"/>
      <c r="UL45" s="370"/>
      <c r="UM45" s="370"/>
      <c r="UN45" s="370"/>
      <c r="UO45" s="370"/>
      <c r="UP45" s="370"/>
      <c r="UQ45" s="370"/>
      <c r="UR45" s="370"/>
      <c r="US45" s="370"/>
      <c r="UT45" s="370"/>
      <c r="UU45" s="370"/>
      <c r="UV45" s="370"/>
      <c r="UW45" s="370"/>
      <c r="UX45" s="370"/>
      <c r="UY45" s="370"/>
      <c r="UZ45" s="370"/>
      <c r="VA45" s="370"/>
      <c r="VB45" s="370"/>
      <c r="VC45" s="370"/>
      <c r="VD45" s="370"/>
      <c r="VE45" s="370"/>
      <c r="VF45" s="370"/>
      <c r="VG45" s="370"/>
      <c r="VH45" s="370"/>
      <c r="VI45" s="370"/>
      <c r="VJ45" s="370"/>
      <c r="VK45" s="370"/>
      <c r="VL45" s="370"/>
      <c r="VM45" s="370"/>
      <c r="VN45" s="370"/>
      <c r="VO45" s="370"/>
      <c r="VP45" s="370"/>
      <c r="VQ45" s="370"/>
      <c r="VR45" s="370"/>
      <c r="VS45" s="370"/>
      <c r="VT45" s="370"/>
      <c r="VU45" s="370"/>
      <c r="VV45" s="370"/>
      <c r="VW45" s="370"/>
      <c r="VX45" s="370"/>
      <c r="VY45" s="370"/>
      <c r="VZ45" s="370"/>
      <c r="WA45" s="370"/>
      <c r="WB45" s="370"/>
      <c r="WC45" s="370"/>
      <c r="WD45" s="370"/>
      <c r="WE45" s="370"/>
      <c r="WF45" s="370"/>
      <c r="WG45" s="370"/>
      <c r="WH45" s="370"/>
      <c r="WI45" s="370"/>
      <c r="WJ45" s="370"/>
      <c r="WK45" s="370"/>
      <c r="WL45" s="370"/>
      <c r="WM45" s="370"/>
      <c r="WN45" s="370"/>
      <c r="WO45" s="370"/>
      <c r="WP45" s="370"/>
      <c r="WQ45" s="370"/>
      <c r="WR45" s="370"/>
      <c r="WS45" s="370"/>
      <c r="WT45" s="370"/>
      <c r="WU45" s="370"/>
      <c r="WV45" s="370"/>
      <c r="WW45" s="370"/>
      <c r="WX45" s="370"/>
      <c r="WY45" s="370"/>
      <c r="WZ45" s="370"/>
      <c r="XA45" s="370"/>
      <c r="XB45" s="370"/>
      <c r="XC45" s="370"/>
      <c r="XD45" s="370"/>
      <c r="XE45" s="370"/>
      <c r="XF45" s="370"/>
      <c r="XG45" s="370"/>
      <c r="XH45" s="370"/>
      <c r="XI45" s="370"/>
      <c r="XJ45" s="370"/>
      <c r="XK45" s="370"/>
      <c r="XL45" s="370"/>
      <c r="XM45" s="370"/>
      <c r="XN45" s="370"/>
      <c r="XO45" s="370"/>
      <c r="XP45" s="370"/>
      <c r="XQ45" s="370"/>
      <c r="XR45" s="370"/>
      <c r="XS45" s="370"/>
      <c r="XT45" s="370"/>
      <c r="XU45" s="370"/>
      <c r="XV45" s="370"/>
      <c r="XW45" s="370"/>
      <c r="XX45" s="370"/>
      <c r="XY45" s="370"/>
      <c r="XZ45" s="370"/>
      <c r="YA45" s="370"/>
      <c r="YB45" s="370"/>
      <c r="YC45" s="370"/>
      <c r="YD45" s="370"/>
      <c r="YE45" s="370"/>
      <c r="YF45" s="370"/>
      <c r="YG45" s="370"/>
      <c r="YH45" s="370"/>
      <c r="YI45" s="370"/>
      <c r="YJ45" s="370"/>
      <c r="YK45" s="370"/>
      <c r="YL45" s="370"/>
      <c r="YM45" s="370"/>
      <c r="YN45" s="370"/>
      <c r="YO45" s="370"/>
      <c r="YP45" s="370"/>
      <c r="YQ45" s="370"/>
      <c r="YR45" s="370"/>
      <c r="YS45" s="370"/>
      <c r="YT45" s="370"/>
      <c r="YU45" s="370"/>
      <c r="YV45" s="370"/>
      <c r="YW45" s="370"/>
      <c r="YX45" s="370"/>
      <c r="YY45" s="370"/>
      <c r="YZ45" s="370"/>
      <c r="ZA45" s="370"/>
      <c r="ZB45" s="370"/>
      <c r="ZC45" s="370"/>
      <c r="ZD45" s="370"/>
      <c r="ZE45" s="370"/>
      <c r="ZF45" s="370"/>
      <c r="ZG45" s="370"/>
      <c r="ZH45" s="370"/>
      <c r="ZI45" s="370"/>
      <c r="ZJ45" s="370"/>
      <c r="ZK45" s="370"/>
      <c r="ZL45" s="370"/>
      <c r="ZM45" s="370"/>
      <c r="ZN45" s="370"/>
      <c r="ZO45" s="370"/>
      <c r="ZP45" s="370"/>
      <c r="ZQ45" s="370"/>
      <c r="ZR45" s="370"/>
      <c r="ZS45" s="370"/>
      <c r="ZT45" s="370"/>
      <c r="ZU45" s="370"/>
      <c r="ZV45" s="370"/>
      <c r="ZW45" s="370"/>
      <c r="ZX45" s="370"/>
      <c r="ZY45" s="370"/>
      <c r="ZZ45" s="370"/>
      <c r="AAA45" s="370"/>
      <c r="AAB45" s="370"/>
      <c r="AAC45" s="370"/>
      <c r="AAD45" s="370"/>
      <c r="AAE45" s="370"/>
      <c r="AAF45" s="370"/>
      <c r="AAG45" s="370"/>
      <c r="AAH45" s="370"/>
      <c r="AAI45" s="370"/>
      <c r="AAJ45" s="370"/>
      <c r="AAK45" s="370"/>
      <c r="AAL45" s="370"/>
      <c r="AAM45" s="370"/>
      <c r="AAN45" s="370"/>
      <c r="AAO45" s="370"/>
      <c r="AAP45" s="370"/>
      <c r="AAQ45" s="370"/>
      <c r="AAR45" s="370"/>
      <c r="AAS45" s="370"/>
      <c r="AAT45" s="370"/>
      <c r="AAU45" s="370"/>
      <c r="AAV45" s="370"/>
      <c r="AAW45" s="370"/>
      <c r="AAX45" s="370"/>
      <c r="AAY45" s="370"/>
      <c r="AAZ45" s="370"/>
      <c r="ABA45" s="370"/>
      <c r="ABB45" s="370"/>
      <c r="ABC45" s="370"/>
      <c r="ABD45" s="370"/>
      <c r="ABE45" s="370"/>
      <c r="ABF45" s="370"/>
      <c r="ABG45" s="370"/>
      <c r="ABH45" s="370"/>
      <c r="ABI45" s="370"/>
      <c r="ABJ45" s="370"/>
      <c r="ABK45" s="370"/>
      <c r="ABL45" s="370"/>
      <c r="ABM45" s="370"/>
      <c r="ABN45" s="370"/>
      <c r="ABO45" s="370"/>
      <c r="ABP45" s="370"/>
      <c r="ABQ45" s="370"/>
      <c r="ABR45" s="370"/>
      <c r="ABS45" s="370"/>
      <c r="ABT45" s="370"/>
      <c r="ABU45" s="370"/>
      <c r="ABV45" s="370"/>
      <c r="ABW45" s="370"/>
      <c r="ABX45" s="370"/>
      <c r="ABY45" s="370"/>
      <c r="ABZ45" s="370"/>
      <c r="ACA45" s="370"/>
      <c r="ACB45" s="370"/>
      <c r="ACC45" s="370"/>
      <c r="ACD45" s="370"/>
      <c r="ACE45" s="370"/>
      <c r="ACF45" s="370"/>
      <c r="ACG45" s="370"/>
      <c r="ACH45" s="370"/>
      <c r="ACI45" s="370"/>
      <c r="ACJ45" s="370"/>
      <c r="ACK45" s="370"/>
      <c r="ACL45" s="370"/>
      <c r="ACM45" s="370"/>
      <c r="ACN45" s="370"/>
      <c r="ACO45" s="370"/>
      <c r="ACP45" s="370"/>
      <c r="ACQ45" s="370"/>
      <c r="ACR45" s="370"/>
      <c r="ACS45" s="370"/>
      <c r="ACT45" s="370"/>
      <c r="ACU45" s="370"/>
      <c r="ACV45" s="370"/>
      <c r="ACW45" s="370"/>
      <c r="ACX45" s="370"/>
      <c r="ACY45" s="370"/>
      <c r="ACZ45" s="370"/>
      <c r="ADA45" s="370"/>
      <c r="ADB45" s="370"/>
      <c r="ADC45" s="370"/>
      <c r="ADD45" s="370"/>
      <c r="ADE45" s="370"/>
      <c r="ADF45" s="370"/>
      <c r="ADG45" s="370"/>
      <c r="ADH45" s="370"/>
      <c r="ADI45" s="370"/>
      <c r="ADJ45" s="370"/>
      <c r="ADK45" s="370"/>
      <c r="ADL45" s="370"/>
      <c r="ADM45" s="370"/>
      <c r="ADN45" s="370"/>
      <c r="ADO45" s="370"/>
      <c r="ADP45" s="370"/>
      <c r="ADQ45" s="370"/>
      <c r="ADR45" s="370"/>
      <c r="ADS45" s="370"/>
      <c r="ADT45" s="370"/>
      <c r="ADU45" s="370"/>
      <c r="ADV45" s="370"/>
      <c r="ADW45" s="370"/>
      <c r="ADX45" s="370"/>
      <c r="ADY45" s="370"/>
      <c r="ADZ45" s="370"/>
      <c r="AEA45" s="370"/>
      <c r="AEB45" s="370"/>
      <c r="AEC45" s="370"/>
      <c r="AED45" s="370"/>
      <c r="AEE45" s="370"/>
      <c r="AEF45" s="370"/>
      <c r="AEG45" s="370"/>
      <c r="AEH45" s="370"/>
      <c r="AEI45" s="370"/>
      <c r="AEJ45" s="370"/>
      <c r="AEK45" s="370"/>
      <c r="AEL45" s="370"/>
      <c r="AEM45" s="370"/>
      <c r="AEN45" s="370"/>
      <c r="AEO45" s="370"/>
      <c r="AEP45" s="370"/>
      <c r="AEQ45" s="370"/>
      <c r="AER45" s="370"/>
      <c r="AES45" s="370"/>
      <c r="AET45" s="370"/>
      <c r="AEU45" s="370"/>
      <c r="AEV45" s="370"/>
      <c r="AEW45" s="370"/>
      <c r="AEX45" s="370"/>
      <c r="AEY45" s="370"/>
      <c r="AEZ45" s="370"/>
      <c r="AFA45" s="370"/>
      <c r="AFB45" s="370"/>
      <c r="AFC45" s="370"/>
      <c r="AFD45" s="370"/>
      <c r="AFE45" s="370"/>
      <c r="AFF45" s="370"/>
      <c r="AFG45" s="370"/>
      <c r="AFH45" s="370"/>
      <c r="AFI45" s="370"/>
      <c r="AFJ45" s="370"/>
      <c r="AFK45" s="370"/>
      <c r="AFL45" s="370"/>
      <c r="AFM45" s="370"/>
      <c r="AFN45" s="370"/>
      <c r="AFO45" s="370"/>
      <c r="AFP45" s="370"/>
      <c r="AFQ45" s="370"/>
      <c r="AFR45" s="370"/>
      <c r="AFS45" s="370"/>
      <c r="AFT45" s="370"/>
      <c r="AFU45" s="370"/>
      <c r="AFV45" s="370"/>
      <c r="AFW45" s="370"/>
      <c r="AFX45" s="370"/>
      <c r="AFY45" s="370"/>
      <c r="AFZ45" s="370"/>
      <c r="AGA45" s="370"/>
      <c r="AGB45" s="370"/>
      <c r="AGC45" s="370"/>
      <c r="AGD45" s="370"/>
      <c r="AGE45" s="370"/>
      <c r="AGF45" s="370"/>
      <c r="AGG45" s="370"/>
      <c r="AGH45" s="370"/>
      <c r="AGI45" s="370"/>
      <c r="AGJ45" s="370"/>
      <c r="AGK45" s="370"/>
      <c r="AGL45" s="370"/>
      <c r="AGM45" s="370"/>
      <c r="AGN45" s="370"/>
      <c r="AGO45" s="370"/>
      <c r="AGP45" s="370"/>
      <c r="AGQ45" s="370"/>
      <c r="AGR45" s="370"/>
      <c r="AGS45" s="370"/>
      <c r="AGT45" s="370"/>
      <c r="AGU45" s="370"/>
      <c r="AGV45" s="370"/>
      <c r="AGW45" s="370"/>
      <c r="AGX45" s="370"/>
      <c r="AGY45" s="370"/>
      <c r="AGZ45" s="370"/>
      <c r="AHA45" s="370"/>
      <c r="AHB45" s="370"/>
      <c r="AHC45" s="370"/>
      <c r="AHD45" s="370"/>
      <c r="AHE45" s="370"/>
      <c r="AHF45" s="370"/>
      <c r="AHG45" s="370"/>
      <c r="AHH45" s="370"/>
      <c r="AHI45" s="370"/>
      <c r="AHJ45" s="370"/>
      <c r="AHK45" s="370"/>
      <c r="AHL45" s="370"/>
      <c r="AHM45" s="370"/>
      <c r="AHN45" s="370"/>
      <c r="AHO45" s="370"/>
      <c r="AHP45" s="370"/>
      <c r="AHQ45" s="370"/>
      <c r="AHR45" s="370"/>
      <c r="AHS45" s="370"/>
      <c r="AHT45" s="370"/>
      <c r="AHU45" s="370"/>
      <c r="AHV45" s="370"/>
      <c r="AHW45" s="370"/>
      <c r="AHX45" s="370"/>
      <c r="AHY45" s="370"/>
      <c r="AHZ45" s="370"/>
      <c r="AIA45" s="370"/>
      <c r="AIB45" s="370"/>
      <c r="AIC45" s="370"/>
      <c r="AID45" s="370"/>
      <c r="AIE45" s="370"/>
      <c r="AIF45" s="370"/>
      <c r="AIG45" s="370"/>
      <c r="AIH45" s="370"/>
      <c r="AII45" s="370"/>
      <c r="AIJ45" s="370"/>
      <c r="AIK45" s="370"/>
      <c r="AIL45" s="370"/>
      <c r="AIM45" s="370"/>
      <c r="AIN45" s="370"/>
      <c r="AIO45" s="370"/>
      <c r="AIP45" s="370"/>
      <c r="AIQ45" s="370"/>
      <c r="AIR45" s="370"/>
      <c r="AIS45" s="370"/>
      <c r="AIT45" s="370"/>
      <c r="AIU45" s="370"/>
      <c r="AIV45" s="370"/>
      <c r="AIW45" s="370"/>
      <c r="AIX45" s="370"/>
      <c r="AIY45" s="370"/>
      <c r="AIZ45" s="370"/>
      <c r="AJA45" s="370"/>
      <c r="AJB45" s="370"/>
      <c r="AJC45" s="370"/>
      <c r="AJD45" s="370"/>
      <c r="AJE45" s="370"/>
      <c r="AJF45" s="370"/>
      <c r="AJG45" s="370"/>
      <c r="AJH45" s="370"/>
      <c r="AJI45" s="370"/>
      <c r="AJJ45" s="370"/>
      <c r="AJK45" s="370"/>
      <c r="AJL45" s="370"/>
      <c r="AJM45" s="370"/>
      <c r="AJN45" s="370"/>
      <c r="AJO45" s="370"/>
      <c r="AJP45" s="370"/>
      <c r="AJQ45" s="370"/>
      <c r="AJR45" s="370"/>
      <c r="AJS45" s="370"/>
      <c r="AJT45" s="370"/>
      <c r="AJU45" s="370"/>
      <c r="AJV45" s="370"/>
      <c r="AJW45" s="370"/>
      <c r="AJX45" s="370"/>
      <c r="AJY45" s="370"/>
      <c r="AJZ45" s="370"/>
      <c r="AKA45" s="370"/>
      <c r="AKB45" s="370"/>
      <c r="AKC45" s="370"/>
      <c r="AKD45" s="370"/>
      <c r="AKE45" s="370"/>
      <c r="AKF45" s="370"/>
      <c r="AKG45" s="370"/>
      <c r="AKH45" s="370"/>
      <c r="AKI45" s="370"/>
      <c r="AKJ45" s="370"/>
      <c r="AKK45" s="370"/>
      <c r="AKL45" s="370"/>
      <c r="AKM45" s="370"/>
      <c r="AKN45" s="370"/>
      <c r="AKO45" s="370"/>
      <c r="AKP45" s="370"/>
      <c r="AKQ45" s="370"/>
      <c r="AKR45" s="370"/>
      <c r="AKS45" s="370"/>
      <c r="AKT45" s="370"/>
      <c r="AKU45" s="370"/>
      <c r="AKV45" s="370"/>
      <c r="AKW45" s="370"/>
      <c r="AKX45" s="370"/>
      <c r="AKY45" s="370"/>
      <c r="AKZ45" s="370"/>
      <c r="ALA45" s="370"/>
      <c r="ALB45" s="370"/>
      <c r="ALC45" s="370"/>
      <c r="ALD45" s="370"/>
      <c r="ALE45" s="370"/>
      <c r="ALF45" s="370"/>
      <c r="ALG45" s="370"/>
      <c r="ALH45" s="370"/>
      <c r="ALI45" s="370"/>
      <c r="ALJ45" s="370"/>
      <c r="ALK45" s="370"/>
      <c r="ALL45" s="370"/>
      <c r="ALM45" s="370"/>
      <c r="ALN45" s="370"/>
      <c r="ALO45" s="370"/>
      <c r="ALP45" s="370"/>
      <c r="ALQ45" s="370"/>
      <c r="ALR45" s="370"/>
      <c r="ALS45" s="370"/>
      <c r="ALT45" s="370"/>
      <c r="ALU45" s="370"/>
      <c r="ALV45" s="370"/>
      <c r="ALW45" s="370"/>
      <c r="ALX45" s="370"/>
      <c r="ALY45" s="370"/>
      <c r="ALZ45" s="370"/>
      <c r="AMA45" s="370"/>
      <c r="AMB45" s="370"/>
      <c r="AMC45" s="370"/>
      <c r="AMD45" s="370"/>
      <c r="AME45" s="370"/>
      <c r="AMF45" s="370"/>
      <c r="AMG45" s="370"/>
      <c r="AMH45" s="370"/>
      <c r="AMI45" s="370"/>
      <c r="AMJ45" s="370"/>
      <c r="AMK45" s="370"/>
      <c r="AML45" s="370"/>
      <c r="AMM45" s="370"/>
      <c r="AMN45" s="370"/>
      <c r="AMO45" s="370"/>
      <c r="AMP45" s="370"/>
      <c r="AMQ45" s="370"/>
      <c r="AMR45" s="370"/>
      <c r="AMS45" s="370"/>
      <c r="AMT45" s="370"/>
      <c r="AMU45" s="370"/>
      <c r="AMV45" s="370"/>
      <c r="AMW45" s="370"/>
      <c r="AMX45" s="370"/>
      <c r="AMY45" s="370"/>
      <c r="AMZ45" s="370"/>
      <c r="ANA45" s="370"/>
      <c r="ANB45" s="370"/>
      <c r="ANC45" s="370"/>
      <c r="AND45" s="370"/>
      <c r="ANE45" s="370"/>
      <c r="ANF45" s="370"/>
      <c r="ANG45" s="370"/>
      <c r="ANH45" s="370"/>
      <c r="ANI45" s="370"/>
      <c r="ANJ45" s="370"/>
      <c r="ANK45" s="370"/>
      <c r="ANL45" s="370"/>
      <c r="ANM45" s="370"/>
      <c r="ANN45" s="370"/>
      <c r="ANO45" s="370"/>
      <c r="ANP45" s="370"/>
      <c r="ANQ45" s="370"/>
      <c r="ANR45" s="370"/>
      <c r="ANS45" s="370"/>
      <c r="ANT45" s="370"/>
      <c r="ANU45" s="370"/>
      <c r="ANV45" s="370"/>
      <c r="ANW45" s="370"/>
      <c r="ANX45" s="370"/>
      <c r="ANY45" s="370"/>
      <c r="ANZ45" s="370"/>
      <c r="AOA45" s="370"/>
      <c r="AOB45" s="370"/>
      <c r="AOC45" s="370"/>
      <c r="AOD45" s="370"/>
      <c r="AOE45" s="370"/>
      <c r="AOF45" s="370"/>
      <c r="AOG45" s="370"/>
      <c r="AOH45" s="370"/>
      <c r="AOI45" s="370"/>
      <c r="AOJ45" s="370"/>
      <c r="AOK45" s="370"/>
      <c r="AOL45" s="370"/>
      <c r="AOM45" s="370"/>
      <c r="AON45" s="370"/>
      <c r="AOO45" s="370"/>
      <c r="AOP45" s="370"/>
      <c r="AOQ45" s="370"/>
      <c r="AOR45" s="370"/>
      <c r="AOS45" s="370"/>
      <c r="AOT45" s="370"/>
      <c r="AOU45" s="370"/>
      <c r="AOV45" s="370"/>
      <c r="AOW45" s="370"/>
      <c r="AOX45" s="370"/>
      <c r="AOY45" s="370"/>
      <c r="AOZ45" s="370"/>
      <c r="APA45" s="370"/>
      <c r="APB45" s="370"/>
      <c r="APC45" s="370"/>
      <c r="APD45" s="370"/>
      <c r="APE45" s="370"/>
      <c r="APF45" s="370"/>
      <c r="APG45" s="370"/>
      <c r="APH45" s="370"/>
      <c r="API45" s="370"/>
      <c r="APJ45" s="370"/>
      <c r="APK45" s="370"/>
      <c r="APL45" s="370"/>
      <c r="APM45" s="370"/>
      <c r="APN45" s="370"/>
      <c r="APO45" s="370"/>
      <c r="APP45" s="370"/>
      <c r="APQ45" s="370"/>
      <c r="APR45" s="370"/>
      <c r="APS45" s="370"/>
      <c r="APT45" s="370"/>
      <c r="APU45" s="370"/>
      <c r="APV45" s="370"/>
      <c r="APW45" s="370"/>
      <c r="APX45" s="370"/>
      <c r="APY45" s="370"/>
      <c r="APZ45" s="370"/>
      <c r="AQA45" s="370"/>
      <c r="AQB45" s="370"/>
      <c r="AQC45" s="370"/>
      <c r="AQD45" s="370"/>
      <c r="AQE45" s="370"/>
      <c r="AQF45" s="370"/>
      <c r="AQG45" s="370"/>
      <c r="AQH45" s="370"/>
      <c r="AQI45" s="370"/>
      <c r="AQJ45" s="370"/>
      <c r="AQK45" s="370"/>
      <c r="AQL45" s="370"/>
      <c r="AQM45" s="370"/>
      <c r="AQN45" s="370"/>
      <c r="AQO45" s="370"/>
      <c r="AQP45" s="370"/>
      <c r="AQQ45" s="370"/>
      <c r="AQR45" s="370"/>
      <c r="AQS45" s="370"/>
      <c r="AQT45" s="370"/>
      <c r="AQU45" s="370"/>
      <c r="AQV45" s="370"/>
      <c r="AQW45" s="370"/>
      <c r="AQX45" s="370"/>
      <c r="AQY45" s="370"/>
      <c r="AQZ45" s="370"/>
      <c r="ARA45" s="370"/>
      <c r="ARB45" s="370"/>
      <c r="ARC45" s="370"/>
      <c r="ARD45" s="370"/>
      <c r="ARE45" s="370"/>
      <c r="ARF45" s="370"/>
      <c r="ARG45" s="370"/>
      <c r="ARH45" s="370"/>
      <c r="ARI45" s="370"/>
      <c r="ARJ45" s="370"/>
      <c r="ARK45" s="370"/>
      <c r="ARL45" s="370"/>
      <c r="ARM45" s="370"/>
      <c r="ARN45" s="370"/>
      <c r="ARO45" s="370"/>
      <c r="ARP45" s="370"/>
      <c r="ARQ45" s="370"/>
      <c r="ARR45" s="370"/>
      <c r="ARS45" s="370"/>
      <c r="ART45" s="370"/>
      <c r="ARU45" s="370"/>
      <c r="ARV45" s="370"/>
      <c r="ARW45" s="370"/>
      <c r="ARX45" s="370"/>
      <c r="ARY45" s="370"/>
      <c r="ARZ45" s="370"/>
      <c r="ASA45" s="370"/>
      <c r="ASB45" s="370"/>
      <c r="ASC45" s="370"/>
      <c r="ASD45" s="370"/>
      <c r="ASE45" s="370"/>
      <c r="ASF45" s="370"/>
      <c r="ASG45" s="370"/>
      <c r="ASH45" s="370"/>
      <c r="ASI45" s="370"/>
      <c r="ASJ45" s="370"/>
      <c r="ASK45" s="370"/>
      <c r="ASL45" s="370"/>
      <c r="ASM45" s="370"/>
      <c r="ASN45" s="370"/>
      <c r="ASO45" s="370"/>
      <c r="ASP45" s="370"/>
      <c r="ASQ45" s="370"/>
      <c r="ASR45" s="370"/>
      <c r="ASS45" s="370"/>
      <c r="AST45" s="370"/>
      <c r="ASU45" s="370"/>
      <c r="ASV45" s="370"/>
      <c r="ASW45" s="370"/>
      <c r="ASX45" s="370"/>
      <c r="ASY45" s="370"/>
      <c r="ASZ45" s="370"/>
      <c r="ATA45" s="370"/>
      <c r="ATB45" s="370"/>
      <c r="ATC45" s="370"/>
      <c r="ATD45" s="370"/>
      <c r="ATE45" s="370"/>
      <c r="ATF45" s="370"/>
      <c r="ATG45" s="370"/>
      <c r="ATH45" s="370"/>
      <c r="ATI45" s="370"/>
      <c r="ATJ45" s="370"/>
      <c r="ATK45" s="370"/>
      <c r="ATL45" s="370"/>
      <c r="ATM45" s="370"/>
      <c r="ATN45" s="370"/>
      <c r="ATO45" s="370"/>
      <c r="ATP45" s="370"/>
      <c r="ATQ45" s="370"/>
      <c r="ATR45" s="370"/>
      <c r="ATS45" s="370"/>
      <c r="ATT45" s="370"/>
      <c r="ATU45" s="370"/>
      <c r="ATV45" s="370"/>
      <c r="ATW45" s="370"/>
      <c r="ATX45" s="370"/>
      <c r="ATY45" s="370"/>
      <c r="ATZ45" s="370"/>
      <c r="AUA45" s="370"/>
      <c r="AUB45" s="370"/>
      <c r="AUC45" s="370"/>
      <c r="AUD45" s="370"/>
      <c r="AUE45" s="370"/>
      <c r="AUF45" s="370"/>
      <c r="AUG45" s="370"/>
      <c r="AUH45" s="370"/>
      <c r="AUI45" s="370"/>
      <c r="AUJ45" s="370"/>
      <c r="AUK45" s="370"/>
      <c r="AUL45" s="370"/>
      <c r="AUM45" s="370"/>
      <c r="AUN45" s="370"/>
      <c r="AUO45" s="370"/>
      <c r="AUP45" s="370"/>
      <c r="AUQ45" s="370"/>
      <c r="AUR45" s="370"/>
      <c r="AUS45" s="370"/>
      <c r="AUT45" s="370"/>
      <c r="AUU45" s="370"/>
      <c r="AUV45" s="370"/>
      <c r="AUW45" s="370"/>
      <c r="AUX45" s="370"/>
      <c r="AUY45" s="370"/>
      <c r="AUZ45" s="370"/>
      <c r="AVA45" s="370"/>
      <c r="AVB45" s="370"/>
      <c r="AVC45" s="370"/>
      <c r="AVD45" s="370"/>
      <c r="AVE45" s="370"/>
      <c r="AVF45" s="370"/>
      <c r="AVG45" s="370"/>
      <c r="AVH45" s="370"/>
      <c r="AVI45" s="370"/>
      <c r="AVJ45" s="370"/>
      <c r="AVK45" s="370"/>
      <c r="AVL45" s="370"/>
      <c r="AVM45" s="370"/>
      <c r="AVN45" s="370"/>
      <c r="AVO45" s="370"/>
      <c r="AVP45" s="370"/>
      <c r="AVQ45" s="370"/>
      <c r="AVR45" s="370"/>
      <c r="AVS45" s="370"/>
      <c r="AVT45" s="370"/>
      <c r="AVU45" s="370"/>
      <c r="AVV45" s="370"/>
      <c r="AVW45" s="370"/>
      <c r="AVX45" s="370"/>
      <c r="AVY45" s="370"/>
      <c r="AVZ45" s="370"/>
      <c r="AWA45" s="370"/>
      <c r="AWB45" s="370"/>
      <c r="AWC45" s="370"/>
      <c r="AWD45" s="370"/>
      <c r="AWE45" s="370"/>
      <c r="AWF45" s="370"/>
      <c r="AWG45" s="370"/>
      <c r="AWH45" s="370"/>
      <c r="AWI45" s="370"/>
      <c r="AWJ45" s="370"/>
      <c r="AWK45" s="370"/>
      <c r="AWL45" s="370"/>
      <c r="AWM45" s="370"/>
      <c r="AWN45" s="370"/>
      <c r="AWO45" s="370"/>
      <c r="AWP45" s="370"/>
      <c r="AWQ45" s="370"/>
      <c r="AWR45" s="370"/>
      <c r="AWS45" s="370"/>
      <c r="AWT45" s="370"/>
      <c r="AWU45" s="370"/>
      <c r="AWV45" s="370"/>
      <c r="AWW45" s="370"/>
      <c r="AWX45" s="370"/>
      <c r="AWY45" s="370"/>
      <c r="AWZ45" s="370"/>
      <c r="AXA45" s="370"/>
      <c r="AXB45" s="370"/>
      <c r="AXC45" s="370"/>
      <c r="AXD45" s="370"/>
      <c r="AXE45" s="370"/>
      <c r="AXF45" s="370"/>
      <c r="AXG45" s="370"/>
      <c r="AXH45" s="370"/>
      <c r="AXI45" s="370"/>
      <c r="AXJ45" s="370"/>
      <c r="AXK45" s="370"/>
      <c r="AXL45" s="370"/>
      <c r="AXM45" s="370"/>
      <c r="AXN45" s="370"/>
      <c r="AXO45" s="370"/>
      <c r="AXP45" s="370"/>
      <c r="AXQ45" s="370"/>
      <c r="AXR45" s="370"/>
      <c r="AXS45" s="370"/>
      <c r="AXT45" s="370"/>
      <c r="AXU45" s="370"/>
      <c r="AXV45" s="370"/>
      <c r="AXW45" s="370"/>
      <c r="AXX45" s="370"/>
      <c r="AXY45" s="370"/>
      <c r="AXZ45" s="370"/>
      <c r="AYA45" s="370"/>
      <c r="AYB45" s="370"/>
      <c r="AYC45" s="370"/>
      <c r="AYD45" s="370"/>
      <c r="AYE45" s="370"/>
      <c r="AYF45" s="370"/>
      <c r="AYG45" s="370"/>
      <c r="AYH45" s="370"/>
      <c r="AYI45" s="370"/>
      <c r="AYJ45" s="370"/>
      <c r="AYK45" s="370"/>
      <c r="AYL45" s="370"/>
      <c r="AYM45" s="370"/>
      <c r="AYN45" s="370"/>
      <c r="AYO45" s="370"/>
      <c r="AYP45" s="370"/>
      <c r="AYQ45" s="370"/>
      <c r="AYR45" s="370"/>
      <c r="AYS45" s="370"/>
      <c r="AYT45" s="370"/>
      <c r="AYU45" s="370"/>
      <c r="AYV45" s="370"/>
      <c r="AYW45" s="370"/>
      <c r="AYX45" s="370"/>
      <c r="AYY45" s="370"/>
      <c r="AYZ45" s="370"/>
      <c r="AZA45" s="370"/>
      <c r="AZB45" s="370"/>
      <c r="AZC45" s="370"/>
      <c r="AZD45" s="370"/>
      <c r="AZE45" s="370"/>
      <c r="AZF45" s="370"/>
      <c r="AZG45" s="370"/>
      <c r="AZH45" s="370"/>
      <c r="AZI45" s="370"/>
      <c r="AZJ45" s="370"/>
      <c r="AZK45" s="370"/>
      <c r="AZL45" s="370"/>
      <c r="AZM45" s="370"/>
      <c r="AZN45" s="370"/>
      <c r="AZO45" s="370"/>
      <c r="AZP45" s="370"/>
      <c r="AZQ45" s="370"/>
      <c r="AZR45" s="370"/>
      <c r="AZS45" s="370"/>
      <c r="AZT45" s="370"/>
      <c r="AZU45" s="370"/>
      <c r="AZV45" s="370"/>
      <c r="AZW45" s="370"/>
      <c r="AZX45" s="370"/>
      <c r="AZY45" s="370"/>
      <c r="AZZ45" s="370"/>
      <c r="BAA45" s="370"/>
      <c r="BAB45" s="370"/>
      <c r="BAC45" s="370"/>
      <c r="BAD45" s="370"/>
      <c r="BAE45" s="370"/>
      <c r="BAF45" s="370"/>
      <c r="BAG45" s="370"/>
      <c r="BAH45" s="370"/>
      <c r="BAI45" s="370"/>
      <c r="BAJ45" s="370"/>
      <c r="BAK45" s="370"/>
      <c r="BAL45" s="370"/>
      <c r="BAM45" s="370"/>
      <c r="BAN45" s="370"/>
      <c r="BAO45" s="370"/>
      <c r="BAP45" s="370"/>
      <c r="BAQ45" s="370"/>
      <c r="BAR45" s="370"/>
      <c r="BAS45" s="370"/>
      <c r="BAT45" s="370"/>
      <c r="BAU45" s="370"/>
      <c r="BAV45" s="370"/>
      <c r="BAW45" s="370"/>
      <c r="BAX45" s="370"/>
      <c r="BAY45" s="370"/>
      <c r="BAZ45" s="370"/>
      <c r="BBA45" s="370"/>
      <c r="BBB45" s="370"/>
      <c r="BBC45" s="370"/>
      <c r="BBD45" s="370"/>
      <c r="BBE45" s="370"/>
      <c r="BBF45" s="370"/>
      <c r="BBG45" s="370"/>
      <c r="BBH45" s="370"/>
      <c r="BBI45" s="370"/>
      <c r="BBJ45" s="370"/>
      <c r="BBK45" s="370"/>
      <c r="BBL45" s="370"/>
      <c r="BBM45" s="370"/>
      <c r="BBN45" s="370"/>
      <c r="BBO45" s="370"/>
      <c r="BBP45" s="370"/>
      <c r="BBQ45" s="370"/>
      <c r="BBR45" s="370"/>
      <c r="BBS45" s="370"/>
      <c r="BBT45" s="370"/>
      <c r="BBU45" s="370"/>
      <c r="BBV45" s="370"/>
      <c r="BBW45" s="370"/>
      <c r="BBX45" s="370"/>
      <c r="BBY45" s="370"/>
      <c r="BBZ45" s="370"/>
      <c r="BCA45" s="370"/>
      <c r="BCB45" s="370"/>
      <c r="BCC45" s="370"/>
      <c r="BCD45" s="370"/>
      <c r="BCE45" s="370"/>
      <c r="BCF45" s="370"/>
      <c r="BCG45" s="370"/>
      <c r="BCH45" s="370"/>
      <c r="BCI45" s="370"/>
      <c r="BCJ45" s="370"/>
      <c r="BCK45" s="370"/>
      <c r="BCL45" s="370"/>
      <c r="BCM45" s="370"/>
      <c r="BCN45" s="370"/>
      <c r="BCO45" s="370"/>
      <c r="BCP45" s="370"/>
      <c r="BCQ45" s="370"/>
      <c r="BCR45" s="370"/>
      <c r="BCS45" s="370"/>
      <c r="BCT45" s="370"/>
      <c r="BCU45" s="370"/>
      <c r="BCV45" s="370"/>
      <c r="BCW45" s="370"/>
      <c r="BCX45" s="370"/>
      <c r="BCY45" s="370"/>
      <c r="BCZ45" s="370"/>
      <c r="BDA45" s="370"/>
      <c r="BDB45" s="370"/>
      <c r="BDC45" s="370"/>
      <c r="BDD45" s="370"/>
      <c r="BDE45" s="370"/>
      <c r="BDF45" s="370"/>
      <c r="BDG45" s="370"/>
      <c r="BDH45" s="370"/>
      <c r="BDI45" s="370"/>
      <c r="BDJ45" s="370"/>
      <c r="BDK45" s="370"/>
      <c r="BDL45" s="370"/>
      <c r="BDM45" s="370"/>
      <c r="BDN45" s="370"/>
      <c r="BDO45" s="370"/>
      <c r="BDP45" s="370"/>
      <c r="BDQ45" s="370"/>
      <c r="BDR45" s="370"/>
      <c r="BDS45" s="370"/>
      <c r="BDT45" s="370"/>
      <c r="BDU45" s="370"/>
      <c r="BDV45" s="370"/>
      <c r="BDW45" s="370"/>
      <c r="BDX45" s="370"/>
      <c r="BDY45" s="370"/>
      <c r="BDZ45" s="370"/>
      <c r="BEA45" s="370"/>
      <c r="BEB45" s="370"/>
      <c r="BEC45" s="370"/>
      <c r="BED45" s="370"/>
      <c r="BEE45" s="370"/>
      <c r="BEF45" s="370"/>
      <c r="BEG45" s="370"/>
      <c r="BEH45" s="370"/>
      <c r="BEI45" s="370"/>
      <c r="BEJ45" s="370"/>
      <c r="BEK45" s="370"/>
      <c r="BEL45" s="370"/>
      <c r="BEM45" s="370"/>
      <c r="BEN45" s="370"/>
      <c r="BEO45" s="370"/>
      <c r="BEP45" s="370"/>
      <c r="BEQ45" s="370"/>
      <c r="BER45" s="370"/>
      <c r="BES45" s="370"/>
      <c r="BET45" s="370"/>
      <c r="BEU45" s="370"/>
      <c r="BEV45" s="370"/>
      <c r="BEW45" s="370"/>
      <c r="BEX45" s="370"/>
      <c r="BEY45" s="370"/>
      <c r="BEZ45" s="370"/>
      <c r="BFA45" s="370"/>
      <c r="BFB45" s="370"/>
      <c r="BFC45" s="370"/>
      <c r="BFD45" s="370"/>
      <c r="BFE45" s="370"/>
      <c r="BFF45" s="370"/>
      <c r="BFG45" s="370"/>
      <c r="BFH45" s="370"/>
      <c r="BFI45" s="370"/>
      <c r="BFJ45" s="370"/>
      <c r="BFK45" s="370"/>
      <c r="BFL45" s="370"/>
      <c r="BFM45" s="370"/>
      <c r="BFN45" s="370"/>
      <c r="BFO45" s="370"/>
      <c r="BFP45" s="370"/>
      <c r="BFQ45" s="370"/>
      <c r="BFR45" s="370"/>
      <c r="BFS45" s="370"/>
      <c r="BFT45" s="370"/>
      <c r="BFU45" s="370"/>
      <c r="BFV45" s="370"/>
      <c r="BFW45" s="370"/>
      <c r="BFX45" s="370"/>
      <c r="BFY45" s="370"/>
      <c r="BFZ45" s="370"/>
      <c r="BGA45" s="370"/>
      <c r="BGB45" s="370"/>
      <c r="BGC45" s="370"/>
      <c r="BGD45" s="370"/>
      <c r="BGE45" s="370"/>
      <c r="BGF45" s="370"/>
      <c r="BGG45" s="370"/>
      <c r="BGH45" s="370"/>
      <c r="BGI45" s="370"/>
      <c r="BGJ45" s="370"/>
      <c r="BGK45" s="370"/>
      <c r="BGL45" s="370"/>
      <c r="BGM45" s="370"/>
      <c r="BGN45" s="370"/>
      <c r="BGO45" s="370"/>
      <c r="BGP45" s="370"/>
      <c r="BGQ45" s="370"/>
      <c r="BGR45" s="370"/>
      <c r="BGS45" s="370"/>
      <c r="BGT45" s="370"/>
      <c r="BGU45" s="370"/>
      <c r="BGV45" s="370"/>
      <c r="BGW45" s="370"/>
      <c r="BGX45" s="370"/>
      <c r="BGY45" s="370"/>
      <c r="BGZ45" s="370"/>
      <c r="BHA45" s="370"/>
      <c r="BHB45" s="370"/>
      <c r="BHC45" s="370"/>
      <c r="BHD45" s="370"/>
      <c r="BHE45" s="370"/>
      <c r="BHF45" s="370"/>
      <c r="BHG45" s="370"/>
      <c r="BHH45" s="370"/>
      <c r="BHI45" s="370"/>
      <c r="BHJ45" s="370"/>
      <c r="BHK45" s="370"/>
      <c r="BHL45" s="370"/>
      <c r="BHM45" s="370"/>
      <c r="BHN45" s="370"/>
      <c r="BHO45" s="370"/>
      <c r="BHP45" s="370"/>
      <c r="BHQ45" s="370"/>
      <c r="BHR45" s="370"/>
      <c r="BHS45" s="370"/>
      <c r="BHT45" s="370"/>
      <c r="BHU45" s="370"/>
      <c r="BHV45" s="370"/>
      <c r="BHW45" s="370"/>
      <c r="BHX45" s="370"/>
      <c r="BHY45" s="370"/>
      <c r="BHZ45" s="370"/>
      <c r="BIA45" s="370"/>
      <c r="BIB45" s="370"/>
      <c r="BIC45" s="370"/>
      <c r="BID45" s="370"/>
      <c r="BIE45" s="370"/>
      <c r="BIF45" s="370"/>
      <c r="BIG45" s="370"/>
      <c r="BIH45" s="370"/>
      <c r="BII45" s="370"/>
      <c r="BIJ45" s="370"/>
      <c r="BIK45" s="370"/>
      <c r="BIL45" s="370"/>
      <c r="BIM45" s="370"/>
      <c r="BIN45" s="370"/>
      <c r="BIO45" s="370"/>
      <c r="BIP45" s="370"/>
      <c r="BIQ45" s="370"/>
      <c r="BIR45" s="370"/>
      <c r="BIS45" s="370"/>
      <c r="BIT45" s="370"/>
      <c r="BIU45" s="370"/>
      <c r="BIV45" s="370"/>
      <c r="BIW45" s="370"/>
      <c r="BIX45" s="370"/>
      <c r="BIY45" s="370"/>
      <c r="BIZ45" s="370"/>
      <c r="BJA45" s="370"/>
      <c r="BJB45" s="370"/>
      <c r="BJC45" s="370"/>
      <c r="BJD45" s="370"/>
      <c r="BJE45" s="370"/>
      <c r="BJF45" s="370"/>
      <c r="BJG45" s="370"/>
      <c r="BJH45" s="370"/>
      <c r="BJI45" s="370"/>
      <c r="BJJ45" s="370"/>
      <c r="BJK45" s="370"/>
      <c r="BJL45" s="370"/>
      <c r="BJM45" s="370"/>
      <c r="BJN45" s="370"/>
      <c r="BJO45" s="370"/>
      <c r="BJP45" s="370"/>
      <c r="BJQ45" s="370"/>
      <c r="BJR45" s="370"/>
      <c r="BJS45" s="370"/>
      <c r="BJT45" s="370"/>
      <c r="BJU45" s="370"/>
      <c r="BJV45" s="370"/>
      <c r="BJW45" s="370"/>
      <c r="BJX45" s="370"/>
      <c r="BJY45" s="370"/>
      <c r="BJZ45" s="370"/>
      <c r="BKA45" s="370"/>
      <c r="BKB45" s="370"/>
      <c r="BKC45" s="370"/>
      <c r="BKD45" s="370"/>
      <c r="BKE45" s="370"/>
      <c r="BKF45" s="370"/>
      <c r="BKG45" s="370"/>
      <c r="BKH45" s="370"/>
      <c r="BKI45" s="370"/>
      <c r="BKJ45" s="370"/>
      <c r="BKK45" s="370"/>
      <c r="BKL45" s="370"/>
      <c r="BKM45" s="370"/>
      <c r="BKN45" s="370"/>
      <c r="BKO45" s="370"/>
      <c r="BKP45" s="370"/>
      <c r="BKQ45" s="370"/>
      <c r="BKR45" s="370"/>
      <c r="BKS45" s="370"/>
      <c r="BKT45" s="370"/>
      <c r="BKU45" s="370"/>
      <c r="BKV45" s="370"/>
      <c r="BKW45" s="370"/>
      <c r="BKX45" s="370"/>
      <c r="BKY45" s="370"/>
      <c r="BKZ45" s="370"/>
      <c r="BLA45" s="370"/>
      <c r="BLB45" s="370"/>
      <c r="BLC45" s="370"/>
      <c r="BLD45" s="370"/>
      <c r="BLE45" s="370"/>
      <c r="BLF45" s="370"/>
      <c r="BLG45" s="370"/>
      <c r="BLH45" s="370"/>
      <c r="BLI45" s="370"/>
      <c r="BLJ45" s="370"/>
      <c r="BLK45" s="370"/>
      <c r="BLL45" s="370"/>
      <c r="BLM45" s="370"/>
      <c r="BLN45" s="370"/>
      <c r="BLO45" s="370"/>
      <c r="BLP45" s="370"/>
      <c r="BLQ45" s="370"/>
      <c r="BLR45" s="370"/>
      <c r="BLS45" s="370"/>
      <c r="BLT45" s="370"/>
      <c r="BLU45" s="370"/>
      <c r="BLV45" s="370"/>
      <c r="BLW45" s="370"/>
      <c r="BLX45" s="370"/>
      <c r="BLY45" s="370"/>
      <c r="BLZ45" s="370"/>
    </row>
    <row r="46" spans="1:1690" s="279" customFormat="1" ht="11.25" customHeight="1" x14ac:dyDescent="0.2">
      <c r="A46" s="394" t="s">
        <v>58</v>
      </c>
      <c r="B46" s="372" t="s">
        <v>128</v>
      </c>
      <c r="C46" s="373">
        <v>8.2000000000000003E-2</v>
      </c>
      <c r="D46" s="373">
        <v>0.152</v>
      </c>
      <c r="E46" s="373">
        <v>7.2999999999999995E-2</v>
      </c>
      <c r="F46" s="373">
        <v>0.14810000000000001</v>
      </c>
      <c r="G46" s="373">
        <v>6.25E-2</v>
      </c>
      <c r="H46" s="373">
        <v>7.1599999999999997E-2</v>
      </c>
      <c r="I46" s="373">
        <v>6.9599999999999995E-2</v>
      </c>
      <c r="J46" s="373">
        <v>0.16270000000000001</v>
      </c>
      <c r="K46" s="373">
        <v>0.16339999999999999</v>
      </c>
      <c r="L46" s="373">
        <v>0.15260000000000001</v>
      </c>
      <c r="M46" s="373">
        <v>0.14899999999999999</v>
      </c>
      <c r="N46" s="373">
        <v>-2.8199999999999999E-2</v>
      </c>
      <c r="O46" s="373">
        <v>7.9799999999999996E-2</v>
      </c>
      <c r="P46" s="373">
        <v>0.1186</v>
      </c>
      <c r="Q46" s="373">
        <v>0.11186500000000001</v>
      </c>
      <c r="R46" s="373">
        <v>6.8799999999999998E-3</v>
      </c>
      <c r="S46" s="373">
        <v>2.4708999999999998E-2</v>
      </c>
      <c r="T46" s="373">
        <v>2.3609000000000002E-2</v>
      </c>
      <c r="U46" s="373">
        <v>2.0348000000000002E-2</v>
      </c>
      <c r="V46" s="373">
        <v>0.12201099999999999</v>
      </c>
      <c r="W46" s="373">
        <v>0.194575</v>
      </c>
      <c r="X46" s="373">
        <v>0.185088</v>
      </c>
      <c r="Y46" s="373">
        <v>0.131323</v>
      </c>
      <c r="Z46" s="373">
        <v>0.17829500000000001</v>
      </c>
      <c r="AA46" s="373">
        <v>0.126195</v>
      </c>
      <c r="AB46" s="373">
        <v>0.20078799999999999</v>
      </c>
      <c r="AC46" s="373">
        <v>0.16685700000000001</v>
      </c>
      <c r="AD46" s="373"/>
      <c r="AE46" s="373"/>
      <c r="AF46" s="373"/>
      <c r="AG46" s="373"/>
      <c r="AH46" s="373"/>
      <c r="AI46" s="373"/>
      <c r="AJ46" s="373"/>
      <c r="AK46" s="373"/>
      <c r="AL46" s="373"/>
      <c r="AM46" s="370"/>
      <c r="AN46" s="370"/>
      <c r="AO46" s="370"/>
      <c r="AP46" s="370"/>
      <c r="AQ46" s="370"/>
      <c r="AR46" s="370"/>
      <c r="AS46" s="370"/>
      <c r="AT46" s="370"/>
      <c r="AU46" s="370"/>
      <c r="AV46" s="370"/>
      <c r="AW46" s="370"/>
      <c r="AX46" s="370"/>
      <c r="AY46" s="370"/>
      <c r="AZ46" s="370"/>
      <c r="BA46" s="370"/>
      <c r="BB46" s="370"/>
      <c r="BC46" s="370"/>
      <c r="BD46" s="370"/>
      <c r="BE46" s="370"/>
      <c r="BF46" s="370"/>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370"/>
      <c r="DD46" s="370"/>
      <c r="DE46" s="370"/>
      <c r="DF46" s="370"/>
      <c r="DG46" s="370"/>
      <c r="DH46" s="370"/>
      <c r="DI46" s="370"/>
      <c r="DJ46" s="370"/>
      <c r="DK46" s="370"/>
      <c r="DL46" s="370"/>
      <c r="DM46" s="370"/>
      <c r="DN46" s="370"/>
      <c r="DO46" s="370"/>
      <c r="DP46" s="370"/>
      <c r="DQ46" s="370"/>
      <c r="DR46" s="370"/>
      <c r="DS46" s="370"/>
      <c r="DT46" s="370"/>
      <c r="DU46" s="370"/>
      <c r="DV46" s="370"/>
      <c r="DW46" s="370"/>
      <c r="DX46" s="370"/>
      <c r="DY46" s="370"/>
      <c r="DZ46" s="370"/>
      <c r="EA46" s="370"/>
      <c r="EB46" s="370"/>
      <c r="EC46" s="370"/>
      <c r="ED46" s="370"/>
      <c r="EE46" s="370"/>
      <c r="EF46" s="370"/>
      <c r="EG46" s="370"/>
      <c r="EH46" s="370"/>
      <c r="EI46" s="370"/>
      <c r="EJ46" s="370"/>
      <c r="EK46" s="370"/>
      <c r="EL46" s="370"/>
      <c r="EM46" s="370"/>
      <c r="EN46" s="370"/>
      <c r="EO46" s="370"/>
      <c r="EP46" s="370"/>
      <c r="EQ46" s="370"/>
      <c r="ER46" s="370"/>
      <c r="ES46" s="370"/>
      <c r="ET46" s="370"/>
      <c r="EU46" s="370"/>
      <c r="EV46" s="370"/>
      <c r="EW46" s="370"/>
      <c r="EX46" s="370"/>
      <c r="EY46" s="370"/>
      <c r="EZ46" s="370"/>
      <c r="FA46" s="370"/>
      <c r="FB46" s="370"/>
      <c r="FC46" s="370"/>
      <c r="FD46" s="370"/>
      <c r="FE46" s="370"/>
      <c r="FF46" s="370"/>
      <c r="FG46" s="370"/>
      <c r="FH46" s="370"/>
      <c r="FI46" s="370"/>
      <c r="FJ46" s="370"/>
      <c r="FK46" s="370"/>
      <c r="FL46" s="370"/>
      <c r="FM46" s="370"/>
      <c r="FN46" s="370"/>
      <c r="FO46" s="370"/>
      <c r="FP46" s="370"/>
      <c r="FQ46" s="370"/>
      <c r="FR46" s="370"/>
      <c r="FS46" s="370"/>
      <c r="FT46" s="370"/>
      <c r="FU46" s="370"/>
      <c r="FV46" s="370"/>
      <c r="FW46" s="370"/>
      <c r="FX46" s="370"/>
      <c r="FY46" s="370"/>
      <c r="FZ46" s="370"/>
      <c r="GA46" s="370"/>
      <c r="GB46" s="370"/>
      <c r="GC46" s="370"/>
      <c r="GD46" s="370"/>
      <c r="GE46" s="370"/>
      <c r="GF46" s="370"/>
      <c r="GG46" s="370"/>
      <c r="GH46" s="370"/>
      <c r="GI46" s="370"/>
      <c r="GJ46" s="370"/>
      <c r="GK46" s="370"/>
      <c r="GL46" s="370"/>
      <c r="GM46" s="370"/>
      <c r="GN46" s="370"/>
      <c r="GO46" s="370"/>
      <c r="GP46" s="370"/>
      <c r="GQ46" s="370"/>
      <c r="GR46" s="370"/>
      <c r="GS46" s="370"/>
      <c r="GT46" s="370"/>
      <c r="GU46" s="370"/>
      <c r="GV46" s="370"/>
      <c r="GW46" s="370"/>
      <c r="GX46" s="370"/>
      <c r="GY46" s="370"/>
      <c r="GZ46" s="370"/>
      <c r="HA46" s="370"/>
      <c r="HB46" s="370"/>
      <c r="HC46" s="370"/>
      <c r="HD46" s="370"/>
      <c r="HE46" s="370"/>
      <c r="HF46" s="370"/>
      <c r="HG46" s="370"/>
      <c r="HH46" s="370"/>
      <c r="HI46" s="370"/>
      <c r="HJ46" s="370"/>
      <c r="HK46" s="370"/>
      <c r="HL46" s="370"/>
      <c r="HM46" s="370"/>
      <c r="HN46" s="370"/>
      <c r="HO46" s="370"/>
      <c r="HP46" s="370"/>
      <c r="HQ46" s="370"/>
      <c r="HR46" s="370"/>
      <c r="HS46" s="370"/>
      <c r="HT46" s="370"/>
      <c r="HU46" s="370"/>
      <c r="HV46" s="370"/>
      <c r="HW46" s="370"/>
      <c r="HX46" s="370"/>
      <c r="HY46" s="370"/>
      <c r="HZ46" s="370"/>
      <c r="IA46" s="370"/>
      <c r="IB46" s="370"/>
      <c r="IC46" s="370"/>
      <c r="ID46" s="370"/>
      <c r="IE46" s="370"/>
      <c r="IF46" s="370"/>
      <c r="IG46" s="370"/>
      <c r="IH46" s="370"/>
      <c r="II46" s="370"/>
      <c r="IJ46" s="370"/>
      <c r="IK46" s="370"/>
      <c r="IL46" s="370"/>
      <c r="IM46" s="370"/>
      <c r="IN46" s="370"/>
      <c r="IO46" s="370"/>
      <c r="IP46" s="370"/>
      <c r="IQ46" s="370"/>
      <c r="IR46" s="370"/>
      <c r="IS46" s="370"/>
      <c r="IT46" s="370"/>
      <c r="IU46" s="370"/>
      <c r="IV46" s="370"/>
      <c r="IW46" s="370"/>
      <c r="IX46" s="370"/>
      <c r="IY46" s="370"/>
      <c r="IZ46" s="370"/>
      <c r="JA46" s="370"/>
      <c r="JB46" s="370"/>
      <c r="JC46" s="370"/>
      <c r="JD46" s="370"/>
      <c r="JE46" s="370"/>
      <c r="JF46" s="370"/>
      <c r="JG46" s="370"/>
      <c r="JH46" s="370"/>
      <c r="JI46" s="370"/>
      <c r="JJ46" s="370"/>
      <c r="JK46" s="370"/>
      <c r="JL46" s="370"/>
      <c r="JM46" s="370"/>
      <c r="JN46" s="370"/>
      <c r="JO46" s="370"/>
      <c r="JP46" s="370"/>
      <c r="JQ46" s="370"/>
      <c r="JR46" s="370"/>
      <c r="JS46" s="370"/>
      <c r="JT46" s="370"/>
      <c r="JU46" s="370"/>
      <c r="JV46" s="370"/>
      <c r="JW46" s="370"/>
      <c r="JX46" s="370"/>
      <c r="JY46" s="370"/>
      <c r="JZ46" s="370"/>
      <c r="KA46" s="370"/>
      <c r="KB46" s="370"/>
      <c r="KC46" s="370"/>
      <c r="KD46" s="370"/>
      <c r="KE46" s="370"/>
      <c r="KF46" s="370"/>
      <c r="KG46" s="370"/>
      <c r="KH46" s="370"/>
      <c r="KI46" s="370"/>
      <c r="KJ46" s="370"/>
      <c r="KK46" s="370"/>
      <c r="KL46" s="370"/>
      <c r="KM46" s="370"/>
      <c r="KN46" s="370"/>
      <c r="KO46" s="370"/>
      <c r="KP46" s="370"/>
      <c r="KQ46" s="370"/>
      <c r="KR46" s="370"/>
      <c r="KS46" s="370"/>
      <c r="KT46" s="370"/>
      <c r="KU46" s="370"/>
      <c r="KV46" s="370"/>
      <c r="KW46" s="370"/>
      <c r="KX46" s="370"/>
      <c r="KY46" s="370"/>
      <c r="KZ46" s="370"/>
      <c r="LA46" s="370"/>
      <c r="LB46" s="370"/>
      <c r="LC46" s="370"/>
      <c r="LD46" s="370"/>
      <c r="LE46" s="370"/>
      <c r="LF46" s="370"/>
      <c r="LG46" s="370"/>
      <c r="LH46" s="370"/>
      <c r="LI46" s="370"/>
      <c r="LJ46" s="370"/>
      <c r="LK46" s="370"/>
      <c r="LL46" s="370"/>
      <c r="LM46" s="370"/>
      <c r="LN46" s="370"/>
      <c r="LO46" s="370"/>
      <c r="LP46" s="370"/>
      <c r="LQ46" s="370"/>
      <c r="LR46" s="370"/>
      <c r="LS46" s="370"/>
      <c r="LT46" s="370"/>
      <c r="LU46" s="370"/>
      <c r="LV46" s="370"/>
      <c r="LW46" s="370"/>
      <c r="LX46" s="370"/>
      <c r="LY46" s="370"/>
      <c r="LZ46" s="370"/>
      <c r="MA46" s="370"/>
      <c r="MB46" s="370"/>
      <c r="MC46" s="370"/>
      <c r="MD46" s="370"/>
      <c r="ME46" s="370"/>
      <c r="MF46" s="370"/>
      <c r="MG46" s="370"/>
      <c r="MH46" s="370"/>
      <c r="MI46" s="370"/>
      <c r="MJ46" s="370"/>
      <c r="MK46" s="370"/>
      <c r="ML46" s="370"/>
      <c r="MM46" s="370"/>
      <c r="MN46" s="370"/>
      <c r="MO46" s="370"/>
      <c r="MP46" s="370"/>
      <c r="MQ46" s="370"/>
      <c r="MR46" s="370"/>
      <c r="MS46" s="370"/>
      <c r="MT46" s="370"/>
      <c r="MU46" s="370"/>
      <c r="MV46" s="370"/>
      <c r="MW46" s="370"/>
      <c r="MX46" s="370"/>
      <c r="MY46" s="370"/>
      <c r="MZ46" s="370"/>
      <c r="NA46" s="370"/>
      <c r="NB46" s="370"/>
      <c r="NC46" s="370"/>
      <c r="ND46" s="370"/>
      <c r="NE46" s="370"/>
      <c r="NF46" s="370"/>
      <c r="NG46" s="370"/>
      <c r="NH46" s="370"/>
      <c r="NI46" s="370"/>
      <c r="NJ46" s="370"/>
      <c r="NK46" s="370"/>
      <c r="NL46" s="370"/>
      <c r="NM46" s="370"/>
      <c r="NN46" s="370"/>
      <c r="NO46" s="370"/>
      <c r="NP46" s="370"/>
      <c r="NQ46" s="370"/>
      <c r="NR46" s="370"/>
      <c r="NS46" s="370"/>
      <c r="NT46" s="370"/>
      <c r="NU46" s="370"/>
      <c r="NV46" s="370"/>
      <c r="NW46" s="370"/>
      <c r="NX46" s="370"/>
      <c r="NY46" s="370"/>
      <c r="NZ46" s="370"/>
      <c r="OA46" s="370"/>
      <c r="OB46" s="370"/>
      <c r="OC46" s="370"/>
      <c r="OD46" s="370"/>
      <c r="OE46" s="370"/>
      <c r="OF46" s="370"/>
      <c r="OG46" s="370"/>
      <c r="OH46" s="370"/>
      <c r="OI46" s="370"/>
      <c r="OJ46" s="370"/>
      <c r="OK46" s="370"/>
      <c r="OL46" s="370"/>
      <c r="OM46" s="370"/>
      <c r="ON46" s="370"/>
      <c r="OO46" s="370"/>
      <c r="OP46" s="370"/>
      <c r="OQ46" s="370"/>
      <c r="OR46" s="370"/>
      <c r="OS46" s="370"/>
      <c r="OT46" s="370"/>
      <c r="OU46" s="370"/>
      <c r="OV46" s="370"/>
      <c r="OW46" s="370"/>
      <c r="OX46" s="370"/>
      <c r="OY46" s="370"/>
      <c r="OZ46" s="370"/>
      <c r="PA46" s="370"/>
      <c r="PB46" s="370"/>
      <c r="PC46" s="370"/>
      <c r="PD46" s="370"/>
      <c r="PE46" s="370"/>
      <c r="PF46" s="370"/>
      <c r="PG46" s="370"/>
      <c r="PH46" s="370"/>
      <c r="PI46" s="370"/>
      <c r="PJ46" s="370"/>
      <c r="PK46" s="370"/>
      <c r="PL46" s="370"/>
      <c r="PM46" s="370"/>
      <c r="PN46" s="370"/>
      <c r="PO46" s="370"/>
      <c r="PP46" s="370"/>
      <c r="PQ46" s="370"/>
      <c r="PR46" s="370"/>
      <c r="PS46" s="370"/>
      <c r="PT46" s="370"/>
      <c r="PU46" s="370"/>
      <c r="PV46" s="370"/>
      <c r="PW46" s="370"/>
      <c r="PX46" s="370"/>
      <c r="PY46" s="370"/>
      <c r="PZ46" s="370"/>
      <c r="QA46" s="370"/>
      <c r="QB46" s="370"/>
      <c r="QC46" s="370"/>
      <c r="QD46" s="370"/>
      <c r="QE46" s="370"/>
      <c r="QF46" s="370"/>
      <c r="QG46" s="370"/>
      <c r="QH46" s="370"/>
      <c r="QI46" s="370"/>
      <c r="QJ46" s="370"/>
      <c r="QK46" s="370"/>
      <c r="QL46" s="370"/>
      <c r="QM46" s="370"/>
      <c r="QN46" s="370"/>
      <c r="QO46" s="370"/>
      <c r="QP46" s="370"/>
      <c r="QQ46" s="370"/>
      <c r="QR46" s="370"/>
      <c r="QS46" s="370"/>
      <c r="QT46" s="370"/>
      <c r="QU46" s="370"/>
      <c r="QV46" s="370"/>
      <c r="QW46" s="370"/>
      <c r="QX46" s="370"/>
      <c r="QY46" s="370"/>
      <c r="QZ46" s="370"/>
      <c r="RA46" s="370"/>
      <c r="RB46" s="370"/>
      <c r="RC46" s="370"/>
      <c r="RD46" s="370"/>
      <c r="RE46" s="370"/>
      <c r="RF46" s="370"/>
      <c r="RG46" s="370"/>
      <c r="RH46" s="370"/>
      <c r="RI46" s="370"/>
      <c r="RJ46" s="370"/>
      <c r="RK46" s="370"/>
      <c r="RL46" s="370"/>
      <c r="RM46" s="370"/>
      <c r="RN46" s="370"/>
      <c r="RO46" s="370"/>
      <c r="RP46" s="370"/>
      <c r="RQ46" s="370"/>
      <c r="RR46" s="370"/>
      <c r="RS46" s="370"/>
      <c r="RT46" s="370"/>
      <c r="RU46" s="370"/>
      <c r="RV46" s="370"/>
      <c r="RW46" s="370"/>
      <c r="RX46" s="370"/>
      <c r="RY46" s="370"/>
      <c r="RZ46" s="370"/>
      <c r="SA46" s="370"/>
      <c r="SB46" s="370"/>
      <c r="SC46" s="370"/>
      <c r="SD46" s="370"/>
      <c r="SE46" s="370"/>
      <c r="SF46" s="370"/>
      <c r="SG46" s="370"/>
      <c r="SH46" s="370"/>
      <c r="SI46" s="370"/>
      <c r="SJ46" s="370"/>
      <c r="SK46" s="370"/>
      <c r="SL46" s="370"/>
      <c r="SM46" s="370"/>
      <c r="SN46" s="370"/>
      <c r="SO46" s="370"/>
      <c r="SP46" s="370"/>
      <c r="SQ46" s="370"/>
      <c r="SR46" s="370"/>
      <c r="SS46" s="370"/>
      <c r="ST46" s="370"/>
      <c r="SU46" s="370"/>
      <c r="SV46" s="370"/>
      <c r="SW46" s="370"/>
      <c r="SX46" s="370"/>
      <c r="SY46" s="370"/>
      <c r="SZ46" s="370"/>
      <c r="TA46" s="370"/>
      <c r="TB46" s="370"/>
      <c r="TC46" s="370"/>
      <c r="TD46" s="370"/>
      <c r="TE46" s="370"/>
      <c r="TF46" s="370"/>
      <c r="TG46" s="370"/>
      <c r="TH46" s="370"/>
      <c r="TI46" s="370"/>
      <c r="TJ46" s="370"/>
      <c r="TK46" s="370"/>
      <c r="TL46" s="370"/>
      <c r="TM46" s="370"/>
      <c r="TN46" s="370"/>
      <c r="TO46" s="370"/>
      <c r="TP46" s="370"/>
      <c r="TQ46" s="370"/>
      <c r="TR46" s="370"/>
      <c r="TS46" s="370"/>
      <c r="TT46" s="370"/>
      <c r="TU46" s="370"/>
      <c r="TV46" s="370"/>
      <c r="TW46" s="370"/>
      <c r="TX46" s="370"/>
      <c r="TY46" s="370"/>
      <c r="TZ46" s="370"/>
      <c r="UA46" s="370"/>
      <c r="UB46" s="370"/>
      <c r="UC46" s="370"/>
      <c r="UD46" s="370"/>
      <c r="UE46" s="370"/>
      <c r="UF46" s="370"/>
      <c r="UG46" s="370"/>
      <c r="UH46" s="370"/>
      <c r="UI46" s="370"/>
      <c r="UJ46" s="370"/>
      <c r="UK46" s="370"/>
      <c r="UL46" s="370"/>
      <c r="UM46" s="370"/>
      <c r="UN46" s="370"/>
      <c r="UO46" s="370"/>
      <c r="UP46" s="370"/>
      <c r="UQ46" s="370"/>
      <c r="UR46" s="370"/>
      <c r="US46" s="370"/>
      <c r="UT46" s="370"/>
      <c r="UU46" s="370"/>
      <c r="UV46" s="370"/>
      <c r="UW46" s="370"/>
      <c r="UX46" s="370"/>
      <c r="UY46" s="370"/>
      <c r="UZ46" s="370"/>
      <c r="VA46" s="370"/>
      <c r="VB46" s="370"/>
      <c r="VC46" s="370"/>
      <c r="VD46" s="370"/>
      <c r="VE46" s="370"/>
      <c r="VF46" s="370"/>
      <c r="VG46" s="370"/>
      <c r="VH46" s="370"/>
      <c r="VI46" s="370"/>
      <c r="VJ46" s="370"/>
      <c r="VK46" s="370"/>
      <c r="VL46" s="370"/>
      <c r="VM46" s="370"/>
      <c r="VN46" s="370"/>
      <c r="VO46" s="370"/>
      <c r="VP46" s="370"/>
      <c r="VQ46" s="370"/>
      <c r="VR46" s="370"/>
      <c r="VS46" s="370"/>
      <c r="VT46" s="370"/>
      <c r="VU46" s="370"/>
      <c r="VV46" s="370"/>
      <c r="VW46" s="370"/>
      <c r="VX46" s="370"/>
      <c r="VY46" s="370"/>
      <c r="VZ46" s="370"/>
      <c r="WA46" s="370"/>
      <c r="WB46" s="370"/>
      <c r="WC46" s="370"/>
      <c r="WD46" s="370"/>
      <c r="WE46" s="370"/>
      <c r="WF46" s="370"/>
      <c r="WG46" s="370"/>
      <c r="WH46" s="370"/>
      <c r="WI46" s="370"/>
      <c r="WJ46" s="370"/>
      <c r="WK46" s="370"/>
      <c r="WL46" s="370"/>
      <c r="WM46" s="370"/>
      <c r="WN46" s="370"/>
      <c r="WO46" s="370"/>
      <c r="WP46" s="370"/>
      <c r="WQ46" s="370"/>
      <c r="WR46" s="370"/>
      <c r="WS46" s="370"/>
      <c r="WT46" s="370"/>
      <c r="WU46" s="370"/>
      <c r="WV46" s="370"/>
      <c r="WW46" s="370"/>
      <c r="WX46" s="370"/>
      <c r="WY46" s="370"/>
      <c r="WZ46" s="370"/>
      <c r="XA46" s="370"/>
      <c r="XB46" s="370"/>
      <c r="XC46" s="370"/>
      <c r="XD46" s="370"/>
      <c r="XE46" s="370"/>
      <c r="XF46" s="370"/>
      <c r="XG46" s="370"/>
      <c r="XH46" s="370"/>
      <c r="XI46" s="370"/>
      <c r="XJ46" s="370"/>
      <c r="XK46" s="370"/>
      <c r="XL46" s="370"/>
      <c r="XM46" s="370"/>
      <c r="XN46" s="370"/>
      <c r="XO46" s="370"/>
      <c r="XP46" s="370"/>
      <c r="XQ46" s="370"/>
      <c r="XR46" s="370"/>
      <c r="XS46" s="370"/>
      <c r="XT46" s="370"/>
      <c r="XU46" s="370"/>
      <c r="XV46" s="370"/>
      <c r="XW46" s="370"/>
      <c r="XX46" s="370"/>
      <c r="XY46" s="370"/>
      <c r="XZ46" s="370"/>
      <c r="YA46" s="370"/>
      <c r="YB46" s="370"/>
      <c r="YC46" s="370"/>
      <c r="YD46" s="370"/>
      <c r="YE46" s="370"/>
      <c r="YF46" s="370"/>
      <c r="YG46" s="370"/>
      <c r="YH46" s="370"/>
      <c r="YI46" s="370"/>
      <c r="YJ46" s="370"/>
      <c r="YK46" s="370"/>
      <c r="YL46" s="370"/>
      <c r="YM46" s="370"/>
      <c r="YN46" s="370"/>
      <c r="YO46" s="370"/>
      <c r="YP46" s="370"/>
      <c r="YQ46" s="370"/>
      <c r="YR46" s="370"/>
      <c r="YS46" s="370"/>
      <c r="YT46" s="370"/>
      <c r="YU46" s="370"/>
      <c r="YV46" s="370"/>
      <c r="YW46" s="370"/>
      <c r="YX46" s="370"/>
      <c r="YY46" s="370"/>
      <c r="YZ46" s="370"/>
      <c r="ZA46" s="370"/>
      <c r="ZB46" s="370"/>
      <c r="ZC46" s="370"/>
      <c r="ZD46" s="370"/>
      <c r="ZE46" s="370"/>
      <c r="ZF46" s="370"/>
      <c r="ZG46" s="370"/>
      <c r="ZH46" s="370"/>
      <c r="ZI46" s="370"/>
      <c r="ZJ46" s="370"/>
      <c r="ZK46" s="370"/>
      <c r="ZL46" s="370"/>
      <c r="ZM46" s="370"/>
      <c r="ZN46" s="370"/>
      <c r="ZO46" s="370"/>
      <c r="ZP46" s="370"/>
      <c r="ZQ46" s="370"/>
      <c r="ZR46" s="370"/>
      <c r="ZS46" s="370"/>
      <c r="ZT46" s="370"/>
      <c r="ZU46" s="370"/>
      <c r="ZV46" s="370"/>
      <c r="ZW46" s="370"/>
      <c r="ZX46" s="370"/>
      <c r="ZY46" s="370"/>
      <c r="ZZ46" s="370"/>
      <c r="AAA46" s="370"/>
      <c r="AAB46" s="370"/>
      <c r="AAC46" s="370"/>
      <c r="AAD46" s="370"/>
      <c r="AAE46" s="370"/>
      <c r="AAF46" s="370"/>
      <c r="AAG46" s="370"/>
      <c r="AAH46" s="370"/>
      <c r="AAI46" s="370"/>
      <c r="AAJ46" s="370"/>
      <c r="AAK46" s="370"/>
      <c r="AAL46" s="370"/>
      <c r="AAM46" s="370"/>
      <c r="AAN46" s="370"/>
      <c r="AAO46" s="370"/>
      <c r="AAP46" s="370"/>
      <c r="AAQ46" s="370"/>
      <c r="AAR46" s="370"/>
      <c r="AAS46" s="370"/>
      <c r="AAT46" s="370"/>
      <c r="AAU46" s="370"/>
      <c r="AAV46" s="370"/>
      <c r="AAW46" s="370"/>
      <c r="AAX46" s="370"/>
      <c r="AAY46" s="370"/>
      <c r="AAZ46" s="370"/>
      <c r="ABA46" s="370"/>
      <c r="ABB46" s="370"/>
      <c r="ABC46" s="370"/>
      <c r="ABD46" s="370"/>
      <c r="ABE46" s="370"/>
      <c r="ABF46" s="370"/>
      <c r="ABG46" s="370"/>
      <c r="ABH46" s="370"/>
      <c r="ABI46" s="370"/>
      <c r="ABJ46" s="370"/>
      <c r="ABK46" s="370"/>
      <c r="ABL46" s="370"/>
      <c r="ABM46" s="370"/>
      <c r="ABN46" s="370"/>
      <c r="ABO46" s="370"/>
      <c r="ABP46" s="370"/>
      <c r="ABQ46" s="370"/>
      <c r="ABR46" s="370"/>
      <c r="ABS46" s="370"/>
      <c r="ABT46" s="370"/>
      <c r="ABU46" s="370"/>
      <c r="ABV46" s="370"/>
      <c r="ABW46" s="370"/>
      <c r="ABX46" s="370"/>
      <c r="ABY46" s="370"/>
      <c r="ABZ46" s="370"/>
      <c r="ACA46" s="370"/>
      <c r="ACB46" s="370"/>
      <c r="ACC46" s="370"/>
      <c r="ACD46" s="370"/>
      <c r="ACE46" s="370"/>
      <c r="ACF46" s="370"/>
      <c r="ACG46" s="370"/>
      <c r="ACH46" s="370"/>
      <c r="ACI46" s="370"/>
      <c r="ACJ46" s="370"/>
      <c r="ACK46" s="370"/>
      <c r="ACL46" s="370"/>
      <c r="ACM46" s="370"/>
      <c r="ACN46" s="370"/>
      <c r="ACO46" s="370"/>
      <c r="ACP46" s="370"/>
      <c r="ACQ46" s="370"/>
      <c r="ACR46" s="370"/>
      <c r="ACS46" s="370"/>
      <c r="ACT46" s="370"/>
      <c r="ACU46" s="370"/>
      <c r="ACV46" s="370"/>
      <c r="ACW46" s="370"/>
      <c r="ACX46" s="370"/>
      <c r="ACY46" s="370"/>
      <c r="ACZ46" s="370"/>
      <c r="ADA46" s="370"/>
      <c r="ADB46" s="370"/>
      <c r="ADC46" s="370"/>
      <c r="ADD46" s="370"/>
      <c r="ADE46" s="370"/>
      <c r="ADF46" s="370"/>
      <c r="ADG46" s="370"/>
      <c r="ADH46" s="370"/>
      <c r="ADI46" s="370"/>
      <c r="ADJ46" s="370"/>
      <c r="ADK46" s="370"/>
      <c r="ADL46" s="370"/>
      <c r="ADM46" s="370"/>
      <c r="ADN46" s="370"/>
      <c r="ADO46" s="370"/>
      <c r="ADP46" s="370"/>
      <c r="ADQ46" s="370"/>
      <c r="ADR46" s="370"/>
      <c r="ADS46" s="370"/>
      <c r="ADT46" s="370"/>
      <c r="ADU46" s="370"/>
      <c r="ADV46" s="370"/>
      <c r="ADW46" s="370"/>
      <c r="ADX46" s="370"/>
      <c r="ADY46" s="370"/>
      <c r="ADZ46" s="370"/>
      <c r="AEA46" s="370"/>
      <c r="AEB46" s="370"/>
      <c r="AEC46" s="370"/>
      <c r="AED46" s="370"/>
      <c r="AEE46" s="370"/>
      <c r="AEF46" s="370"/>
      <c r="AEG46" s="370"/>
      <c r="AEH46" s="370"/>
      <c r="AEI46" s="370"/>
      <c r="AEJ46" s="370"/>
      <c r="AEK46" s="370"/>
      <c r="AEL46" s="370"/>
      <c r="AEM46" s="370"/>
      <c r="AEN46" s="370"/>
      <c r="AEO46" s="370"/>
      <c r="AEP46" s="370"/>
      <c r="AEQ46" s="370"/>
      <c r="AER46" s="370"/>
      <c r="AES46" s="370"/>
      <c r="AET46" s="370"/>
      <c r="AEU46" s="370"/>
      <c r="AEV46" s="370"/>
      <c r="AEW46" s="370"/>
      <c r="AEX46" s="370"/>
      <c r="AEY46" s="370"/>
      <c r="AEZ46" s="370"/>
      <c r="AFA46" s="370"/>
      <c r="AFB46" s="370"/>
      <c r="AFC46" s="370"/>
      <c r="AFD46" s="370"/>
      <c r="AFE46" s="370"/>
      <c r="AFF46" s="370"/>
      <c r="AFG46" s="370"/>
      <c r="AFH46" s="370"/>
      <c r="AFI46" s="370"/>
      <c r="AFJ46" s="370"/>
      <c r="AFK46" s="370"/>
      <c r="AFL46" s="370"/>
      <c r="AFM46" s="370"/>
      <c r="AFN46" s="370"/>
      <c r="AFO46" s="370"/>
      <c r="AFP46" s="370"/>
      <c r="AFQ46" s="370"/>
      <c r="AFR46" s="370"/>
      <c r="AFS46" s="370"/>
      <c r="AFT46" s="370"/>
      <c r="AFU46" s="370"/>
      <c r="AFV46" s="370"/>
      <c r="AFW46" s="370"/>
      <c r="AFX46" s="370"/>
      <c r="AFY46" s="370"/>
      <c r="AFZ46" s="370"/>
      <c r="AGA46" s="370"/>
      <c r="AGB46" s="370"/>
      <c r="AGC46" s="370"/>
      <c r="AGD46" s="370"/>
      <c r="AGE46" s="370"/>
      <c r="AGF46" s="370"/>
      <c r="AGG46" s="370"/>
      <c r="AGH46" s="370"/>
      <c r="AGI46" s="370"/>
      <c r="AGJ46" s="370"/>
      <c r="AGK46" s="370"/>
      <c r="AGL46" s="370"/>
      <c r="AGM46" s="370"/>
      <c r="AGN46" s="370"/>
      <c r="AGO46" s="370"/>
      <c r="AGP46" s="370"/>
      <c r="AGQ46" s="370"/>
      <c r="AGR46" s="370"/>
      <c r="AGS46" s="370"/>
      <c r="AGT46" s="370"/>
      <c r="AGU46" s="370"/>
      <c r="AGV46" s="370"/>
      <c r="AGW46" s="370"/>
      <c r="AGX46" s="370"/>
      <c r="AGY46" s="370"/>
      <c r="AGZ46" s="370"/>
      <c r="AHA46" s="370"/>
      <c r="AHB46" s="370"/>
      <c r="AHC46" s="370"/>
      <c r="AHD46" s="370"/>
      <c r="AHE46" s="370"/>
      <c r="AHF46" s="370"/>
      <c r="AHG46" s="370"/>
      <c r="AHH46" s="370"/>
      <c r="AHI46" s="370"/>
      <c r="AHJ46" s="370"/>
      <c r="AHK46" s="370"/>
      <c r="AHL46" s="370"/>
      <c r="AHM46" s="370"/>
      <c r="AHN46" s="370"/>
      <c r="AHO46" s="370"/>
      <c r="AHP46" s="370"/>
      <c r="AHQ46" s="370"/>
      <c r="AHR46" s="370"/>
      <c r="AHS46" s="370"/>
      <c r="AHT46" s="370"/>
      <c r="AHU46" s="370"/>
      <c r="AHV46" s="370"/>
      <c r="AHW46" s="370"/>
      <c r="AHX46" s="370"/>
      <c r="AHY46" s="370"/>
      <c r="AHZ46" s="370"/>
      <c r="AIA46" s="370"/>
      <c r="AIB46" s="370"/>
      <c r="AIC46" s="370"/>
      <c r="AID46" s="370"/>
      <c r="AIE46" s="370"/>
      <c r="AIF46" s="370"/>
      <c r="AIG46" s="370"/>
      <c r="AIH46" s="370"/>
      <c r="AII46" s="370"/>
      <c r="AIJ46" s="370"/>
      <c r="AIK46" s="370"/>
      <c r="AIL46" s="370"/>
      <c r="AIM46" s="370"/>
      <c r="AIN46" s="370"/>
      <c r="AIO46" s="370"/>
      <c r="AIP46" s="370"/>
      <c r="AIQ46" s="370"/>
      <c r="AIR46" s="370"/>
      <c r="AIS46" s="370"/>
      <c r="AIT46" s="370"/>
      <c r="AIU46" s="370"/>
      <c r="AIV46" s="370"/>
      <c r="AIW46" s="370"/>
      <c r="AIX46" s="370"/>
      <c r="AIY46" s="370"/>
      <c r="AIZ46" s="370"/>
      <c r="AJA46" s="370"/>
      <c r="AJB46" s="370"/>
      <c r="AJC46" s="370"/>
      <c r="AJD46" s="370"/>
      <c r="AJE46" s="370"/>
      <c r="AJF46" s="370"/>
      <c r="AJG46" s="370"/>
      <c r="AJH46" s="370"/>
      <c r="AJI46" s="370"/>
      <c r="AJJ46" s="370"/>
      <c r="AJK46" s="370"/>
      <c r="AJL46" s="370"/>
      <c r="AJM46" s="370"/>
      <c r="AJN46" s="370"/>
      <c r="AJO46" s="370"/>
      <c r="AJP46" s="370"/>
      <c r="AJQ46" s="370"/>
      <c r="AJR46" s="370"/>
      <c r="AJS46" s="370"/>
      <c r="AJT46" s="370"/>
      <c r="AJU46" s="370"/>
      <c r="AJV46" s="370"/>
      <c r="AJW46" s="370"/>
      <c r="AJX46" s="370"/>
      <c r="AJY46" s="370"/>
      <c r="AJZ46" s="370"/>
      <c r="AKA46" s="370"/>
      <c r="AKB46" s="370"/>
      <c r="AKC46" s="370"/>
      <c r="AKD46" s="370"/>
      <c r="AKE46" s="370"/>
      <c r="AKF46" s="370"/>
      <c r="AKG46" s="370"/>
      <c r="AKH46" s="370"/>
      <c r="AKI46" s="370"/>
      <c r="AKJ46" s="370"/>
      <c r="AKK46" s="370"/>
      <c r="AKL46" s="370"/>
      <c r="AKM46" s="370"/>
      <c r="AKN46" s="370"/>
      <c r="AKO46" s="370"/>
      <c r="AKP46" s="370"/>
      <c r="AKQ46" s="370"/>
      <c r="AKR46" s="370"/>
      <c r="AKS46" s="370"/>
      <c r="AKT46" s="370"/>
      <c r="AKU46" s="370"/>
      <c r="AKV46" s="370"/>
      <c r="AKW46" s="370"/>
      <c r="AKX46" s="370"/>
      <c r="AKY46" s="370"/>
      <c r="AKZ46" s="370"/>
      <c r="ALA46" s="370"/>
      <c r="ALB46" s="370"/>
      <c r="ALC46" s="370"/>
      <c r="ALD46" s="370"/>
      <c r="ALE46" s="370"/>
      <c r="ALF46" s="370"/>
      <c r="ALG46" s="370"/>
      <c r="ALH46" s="370"/>
      <c r="ALI46" s="370"/>
      <c r="ALJ46" s="370"/>
      <c r="ALK46" s="370"/>
      <c r="ALL46" s="370"/>
      <c r="ALM46" s="370"/>
      <c r="ALN46" s="370"/>
      <c r="ALO46" s="370"/>
      <c r="ALP46" s="370"/>
      <c r="ALQ46" s="370"/>
      <c r="ALR46" s="370"/>
      <c r="ALS46" s="370"/>
      <c r="ALT46" s="370"/>
      <c r="ALU46" s="370"/>
      <c r="ALV46" s="370"/>
      <c r="ALW46" s="370"/>
      <c r="ALX46" s="370"/>
      <c r="ALY46" s="370"/>
      <c r="ALZ46" s="370"/>
      <c r="AMA46" s="370"/>
      <c r="AMB46" s="370"/>
      <c r="AMC46" s="370"/>
      <c r="AMD46" s="370"/>
      <c r="AME46" s="370"/>
      <c r="AMF46" s="370"/>
      <c r="AMG46" s="370"/>
      <c r="AMH46" s="370"/>
      <c r="AMI46" s="370"/>
      <c r="AMJ46" s="370"/>
      <c r="AMK46" s="370"/>
      <c r="AML46" s="370"/>
      <c r="AMM46" s="370"/>
      <c r="AMN46" s="370"/>
      <c r="AMO46" s="370"/>
      <c r="AMP46" s="370"/>
      <c r="AMQ46" s="370"/>
      <c r="AMR46" s="370"/>
      <c r="AMS46" s="370"/>
      <c r="AMT46" s="370"/>
      <c r="AMU46" s="370"/>
      <c r="AMV46" s="370"/>
      <c r="AMW46" s="370"/>
      <c r="AMX46" s="370"/>
      <c r="AMY46" s="370"/>
      <c r="AMZ46" s="370"/>
      <c r="ANA46" s="370"/>
      <c r="ANB46" s="370"/>
      <c r="ANC46" s="370"/>
      <c r="AND46" s="370"/>
      <c r="ANE46" s="370"/>
      <c r="ANF46" s="370"/>
      <c r="ANG46" s="370"/>
      <c r="ANH46" s="370"/>
      <c r="ANI46" s="370"/>
      <c r="ANJ46" s="370"/>
      <c r="ANK46" s="370"/>
      <c r="ANL46" s="370"/>
      <c r="ANM46" s="370"/>
      <c r="ANN46" s="370"/>
      <c r="ANO46" s="370"/>
      <c r="ANP46" s="370"/>
      <c r="ANQ46" s="370"/>
      <c r="ANR46" s="370"/>
      <c r="ANS46" s="370"/>
      <c r="ANT46" s="370"/>
      <c r="ANU46" s="370"/>
      <c r="ANV46" s="370"/>
      <c r="ANW46" s="370"/>
      <c r="ANX46" s="370"/>
      <c r="ANY46" s="370"/>
      <c r="ANZ46" s="370"/>
      <c r="AOA46" s="370"/>
      <c r="AOB46" s="370"/>
      <c r="AOC46" s="370"/>
      <c r="AOD46" s="370"/>
      <c r="AOE46" s="370"/>
      <c r="AOF46" s="370"/>
      <c r="AOG46" s="370"/>
      <c r="AOH46" s="370"/>
      <c r="AOI46" s="370"/>
      <c r="AOJ46" s="370"/>
      <c r="AOK46" s="370"/>
      <c r="AOL46" s="370"/>
      <c r="AOM46" s="370"/>
      <c r="AON46" s="370"/>
      <c r="AOO46" s="370"/>
      <c r="AOP46" s="370"/>
      <c r="AOQ46" s="370"/>
      <c r="AOR46" s="370"/>
      <c r="AOS46" s="370"/>
      <c r="AOT46" s="370"/>
      <c r="AOU46" s="370"/>
      <c r="AOV46" s="370"/>
      <c r="AOW46" s="370"/>
      <c r="AOX46" s="370"/>
      <c r="AOY46" s="370"/>
      <c r="AOZ46" s="370"/>
      <c r="APA46" s="370"/>
      <c r="APB46" s="370"/>
      <c r="APC46" s="370"/>
      <c r="APD46" s="370"/>
      <c r="APE46" s="370"/>
      <c r="APF46" s="370"/>
      <c r="APG46" s="370"/>
      <c r="APH46" s="370"/>
      <c r="API46" s="370"/>
      <c r="APJ46" s="370"/>
      <c r="APK46" s="370"/>
      <c r="APL46" s="370"/>
      <c r="APM46" s="370"/>
      <c r="APN46" s="370"/>
      <c r="APO46" s="370"/>
      <c r="APP46" s="370"/>
      <c r="APQ46" s="370"/>
      <c r="APR46" s="370"/>
      <c r="APS46" s="370"/>
      <c r="APT46" s="370"/>
      <c r="APU46" s="370"/>
      <c r="APV46" s="370"/>
      <c r="APW46" s="370"/>
      <c r="APX46" s="370"/>
      <c r="APY46" s="370"/>
      <c r="APZ46" s="370"/>
      <c r="AQA46" s="370"/>
      <c r="AQB46" s="370"/>
      <c r="AQC46" s="370"/>
      <c r="AQD46" s="370"/>
      <c r="AQE46" s="370"/>
      <c r="AQF46" s="370"/>
      <c r="AQG46" s="370"/>
      <c r="AQH46" s="370"/>
      <c r="AQI46" s="370"/>
      <c r="AQJ46" s="370"/>
      <c r="AQK46" s="370"/>
      <c r="AQL46" s="370"/>
      <c r="AQM46" s="370"/>
      <c r="AQN46" s="370"/>
      <c r="AQO46" s="370"/>
      <c r="AQP46" s="370"/>
      <c r="AQQ46" s="370"/>
      <c r="AQR46" s="370"/>
      <c r="AQS46" s="370"/>
      <c r="AQT46" s="370"/>
      <c r="AQU46" s="370"/>
      <c r="AQV46" s="370"/>
      <c r="AQW46" s="370"/>
      <c r="AQX46" s="370"/>
      <c r="AQY46" s="370"/>
      <c r="AQZ46" s="370"/>
      <c r="ARA46" s="370"/>
      <c r="ARB46" s="370"/>
      <c r="ARC46" s="370"/>
      <c r="ARD46" s="370"/>
      <c r="ARE46" s="370"/>
      <c r="ARF46" s="370"/>
      <c r="ARG46" s="370"/>
      <c r="ARH46" s="370"/>
      <c r="ARI46" s="370"/>
      <c r="ARJ46" s="370"/>
      <c r="ARK46" s="370"/>
      <c r="ARL46" s="370"/>
      <c r="ARM46" s="370"/>
      <c r="ARN46" s="370"/>
      <c r="ARO46" s="370"/>
      <c r="ARP46" s="370"/>
      <c r="ARQ46" s="370"/>
      <c r="ARR46" s="370"/>
      <c r="ARS46" s="370"/>
      <c r="ART46" s="370"/>
      <c r="ARU46" s="370"/>
      <c r="ARV46" s="370"/>
      <c r="ARW46" s="370"/>
      <c r="ARX46" s="370"/>
      <c r="ARY46" s="370"/>
      <c r="ARZ46" s="370"/>
      <c r="ASA46" s="370"/>
      <c r="ASB46" s="370"/>
      <c r="ASC46" s="370"/>
      <c r="ASD46" s="370"/>
      <c r="ASE46" s="370"/>
      <c r="ASF46" s="370"/>
      <c r="ASG46" s="370"/>
      <c r="ASH46" s="370"/>
      <c r="ASI46" s="370"/>
      <c r="ASJ46" s="370"/>
      <c r="ASK46" s="370"/>
      <c r="ASL46" s="370"/>
      <c r="ASM46" s="370"/>
      <c r="ASN46" s="370"/>
      <c r="ASO46" s="370"/>
      <c r="ASP46" s="370"/>
      <c r="ASQ46" s="370"/>
      <c r="ASR46" s="370"/>
      <c r="ASS46" s="370"/>
      <c r="AST46" s="370"/>
      <c r="ASU46" s="370"/>
      <c r="ASV46" s="370"/>
      <c r="ASW46" s="370"/>
      <c r="ASX46" s="370"/>
      <c r="ASY46" s="370"/>
      <c r="ASZ46" s="370"/>
      <c r="ATA46" s="370"/>
      <c r="ATB46" s="370"/>
      <c r="ATC46" s="370"/>
      <c r="ATD46" s="370"/>
      <c r="ATE46" s="370"/>
      <c r="ATF46" s="370"/>
      <c r="ATG46" s="370"/>
      <c r="ATH46" s="370"/>
      <c r="ATI46" s="370"/>
      <c r="ATJ46" s="370"/>
      <c r="ATK46" s="370"/>
      <c r="ATL46" s="370"/>
      <c r="ATM46" s="370"/>
      <c r="ATN46" s="370"/>
      <c r="ATO46" s="370"/>
      <c r="ATP46" s="370"/>
      <c r="ATQ46" s="370"/>
      <c r="ATR46" s="370"/>
      <c r="ATS46" s="370"/>
      <c r="ATT46" s="370"/>
      <c r="ATU46" s="370"/>
      <c r="ATV46" s="370"/>
      <c r="ATW46" s="370"/>
      <c r="ATX46" s="370"/>
      <c r="ATY46" s="370"/>
      <c r="ATZ46" s="370"/>
      <c r="AUA46" s="370"/>
      <c r="AUB46" s="370"/>
      <c r="AUC46" s="370"/>
      <c r="AUD46" s="370"/>
      <c r="AUE46" s="370"/>
      <c r="AUF46" s="370"/>
      <c r="AUG46" s="370"/>
      <c r="AUH46" s="370"/>
      <c r="AUI46" s="370"/>
      <c r="AUJ46" s="370"/>
      <c r="AUK46" s="370"/>
      <c r="AUL46" s="370"/>
      <c r="AUM46" s="370"/>
      <c r="AUN46" s="370"/>
      <c r="AUO46" s="370"/>
      <c r="AUP46" s="370"/>
      <c r="AUQ46" s="370"/>
      <c r="AUR46" s="370"/>
      <c r="AUS46" s="370"/>
      <c r="AUT46" s="370"/>
      <c r="AUU46" s="370"/>
      <c r="AUV46" s="370"/>
      <c r="AUW46" s="370"/>
      <c r="AUX46" s="370"/>
      <c r="AUY46" s="370"/>
      <c r="AUZ46" s="370"/>
      <c r="AVA46" s="370"/>
      <c r="AVB46" s="370"/>
      <c r="AVC46" s="370"/>
      <c r="AVD46" s="370"/>
      <c r="AVE46" s="370"/>
      <c r="AVF46" s="370"/>
      <c r="AVG46" s="370"/>
      <c r="AVH46" s="370"/>
      <c r="AVI46" s="370"/>
      <c r="AVJ46" s="370"/>
      <c r="AVK46" s="370"/>
      <c r="AVL46" s="370"/>
      <c r="AVM46" s="370"/>
      <c r="AVN46" s="370"/>
      <c r="AVO46" s="370"/>
      <c r="AVP46" s="370"/>
      <c r="AVQ46" s="370"/>
      <c r="AVR46" s="370"/>
      <c r="AVS46" s="370"/>
      <c r="AVT46" s="370"/>
      <c r="AVU46" s="370"/>
      <c r="AVV46" s="370"/>
      <c r="AVW46" s="370"/>
      <c r="AVX46" s="370"/>
      <c r="AVY46" s="370"/>
      <c r="AVZ46" s="370"/>
      <c r="AWA46" s="370"/>
      <c r="AWB46" s="370"/>
      <c r="AWC46" s="370"/>
      <c r="AWD46" s="370"/>
      <c r="AWE46" s="370"/>
      <c r="AWF46" s="370"/>
      <c r="AWG46" s="370"/>
      <c r="AWH46" s="370"/>
      <c r="AWI46" s="370"/>
      <c r="AWJ46" s="370"/>
      <c r="AWK46" s="370"/>
      <c r="AWL46" s="370"/>
      <c r="AWM46" s="370"/>
      <c r="AWN46" s="370"/>
      <c r="AWO46" s="370"/>
      <c r="AWP46" s="370"/>
      <c r="AWQ46" s="370"/>
      <c r="AWR46" s="370"/>
      <c r="AWS46" s="370"/>
      <c r="AWT46" s="370"/>
      <c r="AWU46" s="370"/>
      <c r="AWV46" s="370"/>
      <c r="AWW46" s="370"/>
      <c r="AWX46" s="370"/>
      <c r="AWY46" s="370"/>
      <c r="AWZ46" s="370"/>
      <c r="AXA46" s="370"/>
      <c r="AXB46" s="370"/>
      <c r="AXC46" s="370"/>
      <c r="AXD46" s="370"/>
      <c r="AXE46" s="370"/>
      <c r="AXF46" s="370"/>
      <c r="AXG46" s="370"/>
      <c r="AXH46" s="370"/>
      <c r="AXI46" s="370"/>
      <c r="AXJ46" s="370"/>
      <c r="AXK46" s="370"/>
      <c r="AXL46" s="370"/>
      <c r="AXM46" s="370"/>
      <c r="AXN46" s="370"/>
      <c r="AXO46" s="370"/>
      <c r="AXP46" s="370"/>
      <c r="AXQ46" s="370"/>
      <c r="AXR46" s="370"/>
      <c r="AXS46" s="370"/>
      <c r="AXT46" s="370"/>
      <c r="AXU46" s="370"/>
      <c r="AXV46" s="370"/>
      <c r="AXW46" s="370"/>
      <c r="AXX46" s="370"/>
      <c r="AXY46" s="370"/>
      <c r="AXZ46" s="370"/>
      <c r="AYA46" s="370"/>
      <c r="AYB46" s="370"/>
      <c r="AYC46" s="370"/>
      <c r="AYD46" s="370"/>
      <c r="AYE46" s="370"/>
      <c r="AYF46" s="370"/>
      <c r="AYG46" s="370"/>
      <c r="AYH46" s="370"/>
      <c r="AYI46" s="370"/>
      <c r="AYJ46" s="370"/>
      <c r="AYK46" s="370"/>
      <c r="AYL46" s="370"/>
      <c r="AYM46" s="370"/>
      <c r="AYN46" s="370"/>
      <c r="AYO46" s="370"/>
      <c r="AYP46" s="370"/>
      <c r="AYQ46" s="370"/>
      <c r="AYR46" s="370"/>
      <c r="AYS46" s="370"/>
      <c r="AYT46" s="370"/>
      <c r="AYU46" s="370"/>
      <c r="AYV46" s="370"/>
      <c r="AYW46" s="370"/>
      <c r="AYX46" s="370"/>
      <c r="AYY46" s="370"/>
      <c r="AYZ46" s="370"/>
      <c r="AZA46" s="370"/>
      <c r="AZB46" s="370"/>
      <c r="AZC46" s="370"/>
      <c r="AZD46" s="370"/>
      <c r="AZE46" s="370"/>
      <c r="AZF46" s="370"/>
      <c r="AZG46" s="370"/>
      <c r="AZH46" s="370"/>
      <c r="AZI46" s="370"/>
      <c r="AZJ46" s="370"/>
      <c r="AZK46" s="370"/>
      <c r="AZL46" s="370"/>
      <c r="AZM46" s="370"/>
      <c r="AZN46" s="370"/>
      <c r="AZO46" s="370"/>
      <c r="AZP46" s="370"/>
      <c r="AZQ46" s="370"/>
      <c r="AZR46" s="370"/>
      <c r="AZS46" s="370"/>
      <c r="AZT46" s="370"/>
      <c r="AZU46" s="370"/>
      <c r="AZV46" s="370"/>
      <c r="AZW46" s="370"/>
      <c r="AZX46" s="370"/>
      <c r="AZY46" s="370"/>
      <c r="AZZ46" s="370"/>
      <c r="BAA46" s="370"/>
      <c r="BAB46" s="370"/>
      <c r="BAC46" s="370"/>
      <c r="BAD46" s="370"/>
      <c r="BAE46" s="370"/>
      <c r="BAF46" s="370"/>
      <c r="BAG46" s="370"/>
      <c r="BAH46" s="370"/>
      <c r="BAI46" s="370"/>
      <c r="BAJ46" s="370"/>
      <c r="BAK46" s="370"/>
      <c r="BAL46" s="370"/>
      <c r="BAM46" s="370"/>
      <c r="BAN46" s="370"/>
      <c r="BAO46" s="370"/>
      <c r="BAP46" s="370"/>
      <c r="BAQ46" s="370"/>
      <c r="BAR46" s="370"/>
      <c r="BAS46" s="370"/>
      <c r="BAT46" s="370"/>
      <c r="BAU46" s="370"/>
      <c r="BAV46" s="370"/>
      <c r="BAW46" s="370"/>
      <c r="BAX46" s="370"/>
      <c r="BAY46" s="370"/>
      <c r="BAZ46" s="370"/>
      <c r="BBA46" s="370"/>
      <c r="BBB46" s="370"/>
      <c r="BBC46" s="370"/>
      <c r="BBD46" s="370"/>
      <c r="BBE46" s="370"/>
      <c r="BBF46" s="370"/>
      <c r="BBG46" s="370"/>
      <c r="BBH46" s="370"/>
      <c r="BBI46" s="370"/>
      <c r="BBJ46" s="370"/>
      <c r="BBK46" s="370"/>
      <c r="BBL46" s="370"/>
      <c r="BBM46" s="370"/>
      <c r="BBN46" s="370"/>
      <c r="BBO46" s="370"/>
      <c r="BBP46" s="370"/>
      <c r="BBQ46" s="370"/>
      <c r="BBR46" s="370"/>
      <c r="BBS46" s="370"/>
      <c r="BBT46" s="370"/>
      <c r="BBU46" s="370"/>
      <c r="BBV46" s="370"/>
      <c r="BBW46" s="370"/>
      <c r="BBX46" s="370"/>
      <c r="BBY46" s="370"/>
      <c r="BBZ46" s="370"/>
      <c r="BCA46" s="370"/>
      <c r="BCB46" s="370"/>
      <c r="BCC46" s="370"/>
      <c r="BCD46" s="370"/>
      <c r="BCE46" s="370"/>
      <c r="BCF46" s="370"/>
      <c r="BCG46" s="370"/>
      <c r="BCH46" s="370"/>
      <c r="BCI46" s="370"/>
      <c r="BCJ46" s="370"/>
      <c r="BCK46" s="370"/>
      <c r="BCL46" s="370"/>
      <c r="BCM46" s="370"/>
      <c r="BCN46" s="370"/>
      <c r="BCO46" s="370"/>
      <c r="BCP46" s="370"/>
      <c r="BCQ46" s="370"/>
      <c r="BCR46" s="370"/>
      <c r="BCS46" s="370"/>
      <c r="BCT46" s="370"/>
      <c r="BCU46" s="370"/>
      <c r="BCV46" s="370"/>
      <c r="BCW46" s="370"/>
      <c r="BCX46" s="370"/>
      <c r="BCY46" s="370"/>
      <c r="BCZ46" s="370"/>
      <c r="BDA46" s="370"/>
      <c r="BDB46" s="370"/>
      <c r="BDC46" s="370"/>
      <c r="BDD46" s="370"/>
      <c r="BDE46" s="370"/>
      <c r="BDF46" s="370"/>
      <c r="BDG46" s="370"/>
      <c r="BDH46" s="370"/>
      <c r="BDI46" s="370"/>
      <c r="BDJ46" s="370"/>
      <c r="BDK46" s="370"/>
      <c r="BDL46" s="370"/>
      <c r="BDM46" s="370"/>
      <c r="BDN46" s="370"/>
      <c r="BDO46" s="370"/>
      <c r="BDP46" s="370"/>
      <c r="BDQ46" s="370"/>
      <c r="BDR46" s="370"/>
      <c r="BDS46" s="370"/>
      <c r="BDT46" s="370"/>
      <c r="BDU46" s="370"/>
      <c r="BDV46" s="370"/>
      <c r="BDW46" s="370"/>
      <c r="BDX46" s="370"/>
      <c r="BDY46" s="370"/>
      <c r="BDZ46" s="370"/>
      <c r="BEA46" s="370"/>
      <c r="BEB46" s="370"/>
      <c r="BEC46" s="370"/>
      <c r="BED46" s="370"/>
      <c r="BEE46" s="370"/>
      <c r="BEF46" s="370"/>
      <c r="BEG46" s="370"/>
      <c r="BEH46" s="370"/>
      <c r="BEI46" s="370"/>
      <c r="BEJ46" s="370"/>
      <c r="BEK46" s="370"/>
      <c r="BEL46" s="370"/>
      <c r="BEM46" s="370"/>
      <c r="BEN46" s="370"/>
      <c r="BEO46" s="370"/>
      <c r="BEP46" s="370"/>
      <c r="BEQ46" s="370"/>
      <c r="BER46" s="370"/>
      <c r="BES46" s="370"/>
      <c r="BET46" s="370"/>
      <c r="BEU46" s="370"/>
      <c r="BEV46" s="370"/>
      <c r="BEW46" s="370"/>
      <c r="BEX46" s="370"/>
      <c r="BEY46" s="370"/>
      <c r="BEZ46" s="370"/>
      <c r="BFA46" s="370"/>
      <c r="BFB46" s="370"/>
      <c r="BFC46" s="370"/>
      <c r="BFD46" s="370"/>
      <c r="BFE46" s="370"/>
      <c r="BFF46" s="370"/>
      <c r="BFG46" s="370"/>
      <c r="BFH46" s="370"/>
      <c r="BFI46" s="370"/>
      <c r="BFJ46" s="370"/>
      <c r="BFK46" s="370"/>
      <c r="BFL46" s="370"/>
      <c r="BFM46" s="370"/>
      <c r="BFN46" s="370"/>
      <c r="BFO46" s="370"/>
      <c r="BFP46" s="370"/>
      <c r="BFQ46" s="370"/>
      <c r="BFR46" s="370"/>
      <c r="BFS46" s="370"/>
      <c r="BFT46" s="370"/>
      <c r="BFU46" s="370"/>
      <c r="BFV46" s="370"/>
      <c r="BFW46" s="370"/>
      <c r="BFX46" s="370"/>
      <c r="BFY46" s="370"/>
      <c r="BFZ46" s="370"/>
      <c r="BGA46" s="370"/>
      <c r="BGB46" s="370"/>
      <c r="BGC46" s="370"/>
      <c r="BGD46" s="370"/>
      <c r="BGE46" s="370"/>
      <c r="BGF46" s="370"/>
      <c r="BGG46" s="370"/>
      <c r="BGH46" s="370"/>
      <c r="BGI46" s="370"/>
      <c r="BGJ46" s="370"/>
      <c r="BGK46" s="370"/>
      <c r="BGL46" s="370"/>
      <c r="BGM46" s="370"/>
      <c r="BGN46" s="370"/>
      <c r="BGO46" s="370"/>
      <c r="BGP46" s="370"/>
      <c r="BGQ46" s="370"/>
      <c r="BGR46" s="370"/>
      <c r="BGS46" s="370"/>
      <c r="BGT46" s="370"/>
      <c r="BGU46" s="370"/>
      <c r="BGV46" s="370"/>
      <c r="BGW46" s="370"/>
      <c r="BGX46" s="370"/>
      <c r="BGY46" s="370"/>
      <c r="BGZ46" s="370"/>
      <c r="BHA46" s="370"/>
      <c r="BHB46" s="370"/>
      <c r="BHC46" s="370"/>
      <c r="BHD46" s="370"/>
      <c r="BHE46" s="370"/>
      <c r="BHF46" s="370"/>
      <c r="BHG46" s="370"/>
      <c r="BHH46" s="370"/>
      <c r="BHI46" s="370"/>
      <c r="BHJ46" s="370"/>
      <c r="BHK46" s="370"/>
      <c r="BHL46" s="370"/>
      <c r="BHM46" s="370"/>
      <c r="BHN46" s="370"/>
      <c r="BHO46" s="370"/>
      <c r="BHP46" s="370"/>
      <c r="BHQ46" s="370"/>
      <c r="BHR46" s="370"/>
      <c r="BHS46" s="370"/>
      <c r="BHT46" s="370"/>
      <c r="BHU46" s="370"/>
      <c r="BHV46" s="370"/>
      <c r="BHW46" s="370"/>
      <c r="BHX46" s="370"/>
      <c r="BHY46" s="370"/>
      <c r="BHZ46" s="370"/>
      <c r="BIA46" s="370"/>
      <c r="BIB46" s="370"/>
      <c r="BIC46" s="370"/>
      <c r="BID46" s="370"/>
      <c r="BIE46" s="370"/>
      <c r="BIF46" s="370"/>
      <c r="BIG46" s="370"/>
      <c r="BIH46" s="370"/>
      <c r="BII46" s="370"/>
      <c r="BIJ46" s="370"/>
      <c r="BIK46" s="370"/>
      <c r="BIL46" s="370"/>
      <c r="BIM46" s="370"/>
      <c r="BIN46" s="370"/>
      <c r="BIO46" s="370"/>
      <c r="BIP46" s="370"/>
      <c r="BIQ46" s="370"/>
      <c r="BIR46" s="370"/>
      <c r="BIS46" s="370"/>
      <c r="BIT46" s="370"/>
      <c r="BIU46" s="370"/>
      <c r="BIV46" s="370"/>
      <c r="BIW46" s="370"/>
      <c r="BIX46" s="370"/>
      <c r="BIY46" s="370"/>
      <c r="BIZ46" s="370"/>
      <c r="BJA46" s="370"/>
      <c r="BJB46" s="370"/>
      <c r="BJC46" s="370"/>
      <c r="BJD46" s="370"/>
      <c r="BJE46" s="370"/>
      <c r="BJF46" s="370"/>
      <c r="BJG46" s="370"/>
      <c r="BJH46" s="370"/>
      <c r="BJI46" s="370"/>
      <c r="BJJ46" s="370"/>
      <c r="BJK46" s="370"/>
      <c r="BJL46" s="370"/>
      <c r="BJM46" s="370"/>
      <c r="BJN46" s="370"/>
      <c r="BJO46" s="370"/>
      <c r="BJP46" s="370"/>
      <c r="BJQ46" s="370"/>
      <c r="BJR46" s="370"/>
      <c r="BJS46" s="370"/>
      <c r="BJT46" s="370"/>
      <c r="BJU46" s="370"/>
      <c r="BJV46" s="370"/>
      <c r="BJW46" s="370"/>
      <c r="BJX46" s="370"/>
      <c r="BJY46" s="370"/>
      <c r="BJZ46" s="370"/>
      <c r="BKA46" s="370"/>
      <c r="BKB46" s="370"/>
      <c r="BKC46" s="370"/>
      <c r="BKD46" s="370"/>
      <c r="BKE46" s="370"/>
      <c r="BKF46" s="370"/>
      <c r="BKG46" s="370"/>
      <c r="BKH46" s="370"/>
      <c r="BKI46" s="370"/>
      <c r="BKJ46" s="370"/>
      <c r="BKK46" s="370"/>
      <c r="BKL46" s="370"/>
      <c r="BKM46" s="370"/>
      <c r="BKN46" s="370"/>
      <c r="BKO46" s="370"/>
      <c r="BKP46" s="370"/>
      <c r="BKQ46" s="370"/>
      <c r="BKR46" s="370"/>
      <c r="BKS46" s="370"/>
      <c r="BKT46" s="370"/>
      <c r="BKU46" s="370"/>
      <c r="BKV46" s="370"/>
      <c r="BKW46" s="370"/>
      <c r="BKX46" s="370"/>
      <c r="BKY46" s="370"/>
      <c r="BKZ46" s="370"/>
      <c r="BLA46" s="370"/>
      <c r="BLB46" s="370"/>
      <c r="BLC46" s="370"/>
      <c r="BLD46" s="370"/>
      <c r="BLE46" s="370"/>
      <c r="BLF46" s="370"/>
      <c r="BLG46" s="370"/>
      <c r="BLH46" s="370"/>
      <c r="BLI46" s="370"/>
      <c r="BLJ46" s="370"/>
      <c r="BLK46" s="370"/>
      <c r="BLL46" s="370"/>
      <c r="BLM46" s="370"/>
      <c r="BLN46" s="370"/>
      <c r="BLO46" s="370"/>
      <c r="BLP46" s="370"/>
      <c r="BLQ46" s="370"/>
      <c r="BLR46" s="370"/>
      <c r="BLS46" s="370"/>
      <c r="BLT46" s="370"/>
      <c r="BLU46" s="370"/>
      <c r="BLV46" s="370"/>
      <c r="BLW46" s="370"/>
      <c r="BLX46" s="370"/>
      <c r="BLY46" s="370"/>
      <c r="BLZ46" s="370"/>
    </row>
    <row r="47" spans="1:1690" s="280" customFormat="1" ht="11.25" customHeight="1" x14ac:dyDescent="0.2">
      <c r="A47" s="395"/>
      <c r="B47" s="374" t="s">
        <v>129</v>
      </c>
      <c r="C47" s="375">
        <v>1.2E-2</v>
      </c>
      <c r="D47" s="375">
        <v>2.3E-2</v>
      </c>
      <c r="E47" s="375">
        <v>1.0999999999999999E-2</v>
      </c>
      <c r="F47" s="375">
        <v>2.4299999999999999E-2</v>
      </c>
      <c r="G47" s="375">
        <v>1.0500000000000001E-2</v>
      </c>
      <c r="H47" s="375">
        <v>1.1900000000000001E-2</v>
      </c>
      <c r="I47" s="375">
        <v>1.14E-2</v>
      </c>
      <c r="J47" s="375">
        <v>2.4199999999999999E-2</v>
      </c>
      <c r="K47" s="375">
        <v>2.41E-2</v>
      </c>
      <c r="L47" s="375">
        <v>2.1999999999999999E-2</v>
      </c>
      <c r="M47" s="375">
        <v>2.1399999999999999E-2</v>
      </c>
      <c r="N47" s="375">
        <v>-3.8999999999999998E-3</v>
      </c>
      <c r="O47" s="375">
        <v>1.0800000000000001E-2</v>
      </c>
      <c r="P47" s="375">
        <v>1.5699999999999999E-2</v>
      </c>
      <c r="Q47" s="375">
        <v>1.4539E-2</v>
      </c>
      <c r="R47" s="375">
        <v>8.5999999999999998E-4</v>
      </c>
      <c r="S47" s="375">
        <v>3.107E-3</v>
      </c>
      <c r="T47" s="375">
        <v>2.9619999999999998E-3</v>
      </c>
      <c r="U47" s="375">
        <v>2.5639999999999999E-3</v>
      </c>
      <c r="V47" s="375">
        <v>1.5713999999999999E-2</v>
      </c>
      <c r="W47" s="375">
        <v>2.5482000000000001E-2</v>
      </c>
      <c r="X47" s="375">
        <v>2.4156E-2</v>
      </c>
      <c r="Y47" s="375">
        <v>1.6931999999999999E-2</v>
      </c>
      <c r="Z47" s="375">
        <v>2.2248E-2</v>
      </c>
      <c r="AA47" s="375">
        <v>1.5751999999999999E-2</v>
      </c>
      <c r="AB47" s="375">
        <v>2.5055000000000001E-2</v>
      </c>
      <c r="AC47" s="375">
        <v>2.0881E-2</v>
      </c>
      <c r="AD47" s="375"/>
      <c r="AE47" s="375"/>
      <c r="AF47" s="375"/>
      <c r="AG47" s="375"/>
      <c r="AH47" s="375"/>
      <c r="AI47" s="375"/>
      <c r="AJ47" s="375"/>
      <c r="AK47" s="375"/>
      <c r="AL47" s="375"/>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CZ47" s="381"/>
      <c r="DA47" s="381"/>
      <c r="DB47" s="381"/>
      <c r="DC47" s="381"/>
      <c r="DD47" s="381"/>
      <c r="DE47" s="381"/>
      <c r="DF47" s="381"/>
      <c r="DG47" s="381"/>
      <c r="DH47" s="381"/>
      <c r="DI47" s="381"/>
      <c r="DJ47" s="381"/>
      <c r="DK47" s="381"/>
      <c r="DL47" s="381"/>
      <c r="DM47" s="381"/>
      <c r="DN47" s="381"/>
      <c r="DO47" s="381"/>
      <c r="DP47" s="381"/>
      <c r="DQ47" s="381"/>
      <c r="DR47" s="381"/>
      <c r="DS47" s="381"/>
      <c r="DT47" s="381"/>
      <c r="DU47" s="381"/>
      <c r="DV47" s="381"/>
      <c r="DW47" s="381"/>
      <c r="DX47" s="381"/>
      <c r="DY47" s="381"/>
      <c r="DZ47" s="381"/>
      <c r="EA47" s="381"/>
      <c r="EB47" s="381"/>
      <c r="EC47" s="381"/>
      <c r="ED47" s="381"/>
      <c r="EE47" s="381"/>
      <c r="EF47" s="381"/>
      <c r="EG47" s="381"/>
      <c r="EH47" s="381"/>
      <c r="EI47" s="381"/>
      <c r="EJ47" s="381"/>
      <c r="EK47" s="381"/>
      <c r="EL47" s="381"/>
      <c r="EM47" s="381"/>
      <c r="EN47" s="381"/>
      <c r="EO47" s="381"/>
      <c r="EP47" s="381"/>
      <c r="EQ47" s="381"/>
      <c r="ER47" s="381"/>
      <c r="ES47" s="381"/>
      <c r="ET47" s="381"/>
      <c r="EU47" s="381"/>
      <c r="EV47" s="381"/>
      <c r="EW47" s="381"/>
      <c r="EX47" s="381"/>
      <c r="EY47" s="381"/>
      <c r="EZ47" s="381"/>
      <c r="FA47" s="381"/>
      <c r="FB47" s="381"/>
      <c r="FC47" s="381"/>
      <c r="FD47" s="381"/>
      <c r="FE47" s="381"/>
      <c r="FF47" s="381"/>
      <c r="FG47" s="381"/>
      <c r="FH47" s="381"/>
      <c r="FI47" s="381"/>
      <c r="FJ47" s="381"/>
      <c r="FK47" s="381"/>
      <c r="FL47" s="381"/>
      <c r="FM47" s="381"/>
      <c r="FN47" s="381"/>
      <c r="FO47" s="381"/>
      <c r="FP47" s="381"/>
      <c r="FQ47" s="381"/>
      <c r="FR47" s="381"/>
      <c r="FS47" s="381"/>
      <c r="FT47" s="381"/>
      <c r="FU47" s="381"/>
      <c r="FV47" s="381"/>
      <c r="FW47" s="381"/>
      <c r="FX47" s="381"/>
      <c r="FY47" s="381"/>
      <c r="FZ47" s="381"/>
      <c r="GA47" s="381"/>
      <c r="GB47" s="381"/>
      <c r="GC47" s="381"/>
      <c r="GD47" s="381"/>
      <c r="GE47" s="381"/>
      <c r="GF47" s="381"/>
      <c r="GG47" s="381"/>
      <c r="GH47" s="381"/>
      <c r="GI47" s="381"/>
      <c r="GJ47" s="381"/>
      <c r="GK47" s="381"/>
      <c r="GL47" s="381"/>
      <c r="GM47" s="381"/>
      <c r="GN47" s="381"/>
      <c r="GO47" s="381"/>
      <c r="GP47" s="381"/>
      <c r="GQ47" s="381"/>
      <c r="GR47" s="381"/>
      <c r="GS47" s="381"/>
      <c r="GT47" s="381"/>
      <c r="GU47" s="381"/>
      <c r="GV47" s="381"/>
      <c r="GW47" s="381"/>
      <c r="GX47" s="381"/>
      <c r="GY47" s="381"/>
      <c r="GZ47" s="381"/>
      <c r="HA47" s="381"/>
      <c r="HB47" s="381"/>
      <c r="HC47" s="381"/>
      <c r="HD47" s="381"/>
      <c r="HE47" s="381"/>
      <c r="HF47" s="381"/>
      <c r="HG47" s="381"/>
      <c r="HH47" s="381"/>
      <c r="HI47" s="381"/>
      <c r="HJ47" s="381"/>
      <c r="HK47" s="381"/>
      <c r="HL47" s="381"/>
      <c r="HM47" s="381"/>
      <c r="HN47" s="381"/>
      <c r="HO47" s="381"/>
      <c r="HP47" s="381"/>
      <c r="HQ47" s="381"/>
      <c r="HR47" s="381"/>
      <c r="HS47" s="381"/>
      <c r="HT47" s="381"/>
      <c r="HU47" s="381"/>
      <c r="HV47" s="381"/>
      <c r="HW47" s="381"/>
      <c r="HX47" s="381"/>
      <c r="HY47" s="381"/>
      <c r="HZ47" s="381"/>
      <c r="IA47" s="381"/>
      <c r="IB47" s="381"/>
      <c r="IC47" s="381"/>
      <c r="ID47" s="381"/>
      <c r="IE47" s="381"/>
      <c r="IF47" s="381"/>
      <c r="IG47" s="381"/>
      <c r="IH47" s="381"/>
      <c r="II47" s="381"/>
      <c r="IJ47" s="381"/>
      <c r="IK47" s="381"/>
      <c r="IL47" s="381"/>
      <c r="IM47" s="381"/>
      <c r="IN47" s="381"/>
      <c r="IO47" s="381"/>
      <c r="IP47" s="381"/>
      <c r="IQ47" s="381"/>
      <c r="IR47" s="381"/>
      <c r="IS47" s="381"/>
      <c r="IT47" s="381"/>
      <c r="IU47" s="381"/>
      <c r="IV47" s="381"/>
      <c r="IW47" s="381"/>
      <c r="IX47" s="381"/>
      <c r="IY47" s="381"/>
      <c r="IZ47" s="381"/>
      <c r="JA47" s="381"/>
      <c r="JB47" s="381"/>
      <c r="JC47" s="381"/>
      <c r="JD47" s="381"/>
      <c r="JE47" s="381"/>
      <c r="JF47" s="381"/>
      <c r="JG47" s="381"/>
      <c r="JH47" s="381"/>
      <c r="JI47" s="381"/>
      <c r="JJ47" s="381"/>
      <c r="JK47" s="381"/>
      <c r="JL47" s="381"/>
      <c r="JM47" s="381"/>
      <c r="JN47" s="381"/>
      <c r="JO47" s="381"/>
      <c r="JP47" s="381"/>
      <c r="JQ47" s="381"/>
      <c r="JR47" s="381"/>
      <c r="JS47" s="381"/>
      <c r="JT47" s="381"/>
      <c r="JU47" s="381"/>
      <c r="JV47" s="381"/>
      <c r="JW47" s="381"/>
      <c r="JX47" s="381"/>
      <c r="JY47" s="381"/>
      <c r="JZ47" s="381"/>
      <c r="KA47" s="381"/>
      <c r="KB47" s="381"/>
      <c r="KC47" s="381"/>
      <c r="KD47" s="381"/>
      <c r="KE47" s="381"/>
      <c r="KF47" s="381"/>
      <c r="KG47" s="381"/>
      <c r="KH47" s="381"/>
      <c r="KI47" s="381"/>
      <c r="KJ47" s="381"/>
      <c r="KK47" s="381"/>
      <c r="KL47" s="381"/>
      <c r="KM47" s="381"/>
      <c r="KN47" s="381"/>
      <c r="KO47" s="381"/>
      <c r="KP47" s="381"/>
      <c r="KQ47" s="381"/>
      <c r="KR47" s="381"/>
      <c r="KS47" s="381"/>
      <c r="KT47" s="381"/>
      <c r="KU47" s="381"/>
      <c r="KV47" s="381"/>
      <c r="KW47" s="381"/>
      <c r="KX47" s="381"/>
      <c r="KY47" s="381"/>
      <c r="KZ47" s="381"/>
      <c r="LA47" s="381"/>
      <c r="LB47" s="381"/>
      <c r="LC47" s="381"/>
      <c r="LD47" s="381"/>
      <c r="LE47" s="381"/>
      <c r="LF47" s="381"/>
      <c r="LG47" s="381"/>
      <c r="LH47" s="381"/>
      <c r="LI47" s="381"/>
      <c r="LJ47" s="381"/>
      <c r="LK47" s="381"/>
      <c r="LL47" s="381"/>
      <c r="LM47" s="381"/>
      <c r="LN47" s="381"/>
      <c r="LO47" s="381"/>
      <c r="LP47" s="381"/>
      <c r="LQ47" s="381"/>
      <c r="LR47" s="381"/>
      <c r="LS47" s="381"/>
      <c r="LT47" s="381"/>
      <c r="LU47" s="381"/>
      <c r="LV47" s="381"/>
      <c r="LW47" s="381"/>
      <c r="LX47" s="381"/>
      <c r="LY47" s="381"/>
      <c r="LZ47" s="381"/>
      <c r="MA47" s="381"/>
      <c r="MB47" s="381"/>
      <c r="MC47" s="381"/>
      <c r="MD47" s="381"/>
      <c r="ME47" s="381"/>
      <c r="MF47" s="381"/>
      <c r="MG47" s="381"/>
      <c r="MH47" s="381"/>
      <c r="MI47" s="381"/>
      <c r="MJ47" s="381"/>
      <c r="MK47" s="381"/>
      <c r="ML47" s="381"/>
      <c r="MM47" s="381"/>
      <c r="MN47" s="381"/>
      <c r="MO47" s="381"/>
      <c r="MP47" s="381"/>
      <c r="MQ47" s="381"/>
      <c r="MR47" s="381"/>
      <c r="MS47" s="381"/>
      <c r="MT47" s="381"/>
      <c r="MU47" s="381"/>
      <c r="MV47" s="381"/>
      <c r="MW47" s="381"/>
      <c r="MX47" s="381"/>
      <c r="MY47" s="381"/>
      <c r="MZ47" s="381"/>
      <c r="NA47" s="381"/>
      <c r="NB47" s="381"/>
      <c r="NC47" s="381"/>
      <c r="ND47" s="381"/>
      <c r="NE47" s="381"/>
      <c r="NF47" s="381"/>
      <c r="NG47" s="381"/>
      <c r="NH47" s="381"/>
      <c r="NI47" s="381"/>
      <c r="NJ47" s="381"/>
      <c r="NK47" s="381"/>
      <c r="NL47" s="381"/>
      <c r="NM47" s="381"/>
      <c r="NN47" s="381"/>
      <c r="NO47" s="381"/>
      <c r="NP47" s="381"/>
      <c r="NQ47" s="381"/>
      <c r="NR47" s="381"/>
      <c r="NS47" s="381"/>
      <c r="NT47" s="381"/>
      <c r="NU47" s="381"/>
      <c r="NV47" s="381"/>
      <c r="NW47" s="381"/>
      <c r="NX47" s="381"/>
      <c r="NY47" s="381"/>
      <c r="NZ47" s="381"/>
      <c r="OA47" s="381"/>
      <c r="OB47" s="381"/>
      <c r="OC47" s="381"/>
      <c r="OD47" s="381"/>
      <c r="OE47" s="381"/>
      <c r="OF47" s="381"/>
      <c r="OG47" s="381"/>
      <c r="OH47" s="381"/>
      <c r="OI47" s="381"/>
      <c r="OJ47" s="381"/>
      <c r="OK47" s="381"/>
      <c r="OL47" s="381"/>
      <c r="OM47" s="381"/>
      <c r="ON47" s="381"/>
      <c r="OO47" s="381"/>
      <c r="OP47" s="381"/>
      <c r="OQ47" s="381"/>
      <c r="OR47" s="381"/>
      <c r="OS47" s="381"/>
      <c r="OT47" s="381"/>
      <c r="OU47" s="381"/>
      <c r="OV47" s="381"/>
      <c r="OW47" s="381"/>
      <c r="OX47" s="381"/>
      <c r="OY47" s="381"/>
      <c r="OZ47" s="381"/>
      <c r="PA47" s="381"/>
      <c r="PB47" s="381"/>
      <c r="PC47" s="381"/>
      <c r="PD47" s="381"/>
      <c r="PE47" s="381"/>
      <c r="PF47" s="381"/>
      <c r="PG47" s="381"/>
      <c r="PH47" s="381"/>
      <c r="PI47" s="381"/>
      <c r="PJ47" s="381"/>
      <c r="PK47" s="381"/>
      <c r="PL47" s="381"/>
      <c r="PM47" s="381"/>
      <c r="PN47" s="381"/>
      <c r="PO47" s="381"/>
      <c r="PP47" s="381"/>
      <c r="PQ47" s="381"/>
      <c r="PR47" s="381"/>
      <c r="PS47" s="381"/>
      <c r="PT47" s="381"/>
      <c r="PU47" s="381"/>
      <c r="PV47" s="381"/>
      <c r="PW47" s="381"/>
      <c r="PX47" s="381"/>
      <c r="PY47" s="381"/>
      <c r="PZ47" s="381"/>
      <c r="QA47" s="381"/>
      <c r="QB47" s="381"/>
      <c r="QC47" s="381"/>
      <c r="QD47" s="381"/>
      <c r="QE47" s="381"/>
      <c r="QF47" s="381"/>
      <c r="QG47" s="381"/>
      <c r="QH47" s="381"/>
      <c r="QI47" s="381"/>
      <c r="QJ47" s="381"/>
      <c r="QK47" s="381"/>
      <c r="QL47" s="381"/>
      <c r="QM47" s="381"/>
      <c r="QN47" s="381"/>
      <c r="QO47" s="381"/>
      <c r="QP47" s="381"/>
      <c r="QQ47" s="381"/>
      <c r="QR47" s="381"/>
      <c r="QS47" s="381"/>
      <c r="QT47" s="381"/>
      <c r="QU47" s="381"/>
      <c r="QV47" s="381"/>
      <c r="QW47" s="381"/>
      <c r="QX47" s="381"/>
      <c r="QY47" s="381"/>
      <c r="QZ47" s="381"/>
      <c r="RA47" s="381"/>
      <c r="RB47" s="381"/>
      <c r="RC47" s="381"/>
      <c r="RD47" s="381"/>
      <c r="RE47" s="381"/>
      <c r="RF47" s="381"/>
      <c r="RG47" s="381"/>
      <c r="RH47" s="381"/>
      <c r="RI47" s="381"/>
      <c r="RJ47" s="381"/>
      <c r="RK47" s="381"/>
      <c r="RL47" s="381"/>
      <c r="RM47" s="381"/>
      <c r="RN47" s="381"/>
      <c r="RO47" s="381"/>
      <c r="RP47" s="381"/>
      <c r="RQ47" s="381"/>
      <c r="RR47" s="381"/>
      <c r="RS47" s="381"/>
      <c r="RT47" s="381"/>
      <c r="RU47" s="381"/>
      <c r="RV47" s="381"/>
      <c r="RW47" s="381"/>
      <c r="RX47" s="381"/>
      <c r="RY47" s="381"/>
      <c r="RZ47" s="381"/>
      <c r="SA47" s="381"/>
      <c r="SB47" s="381"/>
      <c r="SC47" s="381"/>
      <c r="SD47" s="381"/>
      <c r="SE47" s="381"/>
      <c r="SF47" s="381"/>
      <c r="SG47" s="381"/>
      <c r="SH47" s="381"/>
      <c r="SI47" s="381"/>
      <c r="SJ47" s="381"/>
      <c r="SK47" s="381"/>
      <c r="SL47" s="381"/>
      <c r="SM47" s="381"/>
      <c r="SN47" s="381"/>
      <c r="SO47" s="381"/>
      <c r="SP47" s="381"/>
      <c r="SQ47" s="381"/>
      <c r="SR47" s="381"/>
      <c r="SS47" s="381"/>
      <c r="ST47" s="381"/>
      <c r="SU47" s="381"/>
      <c r="SV47" s="381"/>
      <c r="SW47" s="381"/>
      <c r="SX47" s="381"/>
      <c r="SY47" s="381"/>
      <c r="SZ47" s="381"/>
      <c r="TA47" s="381"/>
      <c r="TB47" s="381"/>
      <c r="TC47" s="381"/>
      <c r="TD47" s="381"/>
      <c r="TE47" s="381"/>
      <c r="TF47" s="381"/>
      <c r="TG47" s="381"/>
      <c r="TH47" s="381"/>
      <c r="TI47" s="381"/>
      <c r="TJ47" s="381"/>
      <c r="TK47" s="381"/>
      <c r="TL47" s="381"/>
      <c r="TM47" s="381"/>
      <c r="TN47" s="381"/>
      <c r="TO47" s="381"/>
      <c r="TP47" s="381"/>
      <c r="TQ47" s="381"/>
      <c r="TR47" s="381"/>
      <c r="TS47" s="381"/>
      <c r="TT47" s="381"/>
      <c r="TU47" s="381"/>
      <c r="TV47" s="381"/>
      <c r="TW47" s="381"/>
      <c r="TX47" s="381"/>
      <c r="TY47" s="381"/>
      <c r="TZ47" s="381"/>
      <c r="UA47" s="381"/>
      <c r="UB47" s="381"/>
      <c r="UC47" s="381"/>
      <c r="UD47" s="381"/>
      <c r="UE47" s="381"/>
      <c r="UF47" s="381"/>
      <c r="UG47" s="381"/>
      <c r="UH47" s="381"/>
      <c r="UI47" s="381"/>
      <c r="UJ47" s="381"/>
      <c r="UK47" s="381"/>
      <c r="UL47" s="381"/>
      <c r="UM47" s="381"/>
      <c r="UN47" s="381"/>
      <c r="UO47" s="381"/>
      <c r="UP47" s="381"/>
      <c r="UQ47" s="381"/>
      <c r="UR47" s="381"/>
      <c r="US47" s="381"/>
      <c r="UT47" s="381"/>
      <c r="UU47" s="381"/>
      <c r="UV47" s="381"/>
      <c r="UW47" s="381"/>
      <c r="UX47" s="381"/>
      <c r="UY47" s="381"/>
      <c r="UZ47" s="381"/>
      <c r="VA47" s="381"/>
      <c r="VB47" s="381"/>
      <c r="VC47" s="381"/>
      <c r="VD47" s="381"/>
      <c r="VE47" s="381"/>
      <c r="VF47" s="381"/>
      <c r="VG47" s="381"/>
      <c r="VH47" s="381"/>
      <c r="VI47" s="381"/>
      <c r="VJ47" s="381"/>
      <c r="VK47" s="381"/>
      <c r="VL47" s="381"/>
      <c r="VM47" s="381"/>
      <c r="VN47" s="381"/>
      <c r="VO47" s="381"/>
      <c r="VP47" s="381"/>
      <c r="VQ47" s="381"/>
      <c r="VR47" s="381"/>
      <c r="VS47" s="381"/>
      <c r="VT47" s="381"/>
      <c r="VU47" s="381"/>
      <c r="VV47" s="381"/>
      <c r="VW47" s="381"/>
      <c r="VX47" s="381"/>
      <c r="VY47" s="381"/>
      <c r="VZ47" s="381"/>
      <c r="WA47" s="381"/>
      <c r="WB47" s="381"/>
      <c r="WC47" s="381"/>
      <c r="WD47" s="381"/>
      <c r="WE47" s="381"/>
      <c r="WF47" s="381"/>
      <c r="WG47" s="381"/>
      <c r="WH47" s="381"/>
      <c r="WI47" s="381"/>
      <c r="WJ47" s="381"/>
      <c r="WK47" s="381"/>
      <c r="WL47" s="381"/>
      <c r="WM47" s="381"/>
      <c r="WN47" s="381"/>
      <c r="WO47" s="381"/>
      <c r="WP47" s="381"/>
      <c r="WQ47" s="381"/>
      <c r="WR47" s="381"/>
      <c r="WS47" s="381"/>
      <c r="WT47" s="381"/>
      <c r="WU47" s="381"/>
      <c r="WV47" s="381"/>
      <c r="WW47" s="381"/>
      <c r="WX47" s="381"/>
      <c r="WY47" s="381"/>
      <c r="WZ47" s="381"/>
      <c r="XA47" s="381"/>
      <c r="XB47" s="381"/>
      <c r="XC47" s="381"/>
      <c r="XD47" s="381"/>
      <c r="XE47" s="381"/>
      <c r="XF47" s="381"/>
      <c r="XG47" s="381"/>
      <c r="XH47" s="381"/>
      <c r="XI47" s="381"/>
      <c r="XJ47" s="381"/>
      <c r="XK47" s="381"/>
      <c r="XL47" s="381"/>
      <c r="XM47" s="381"/>
      <c r="XN47" s="381"/>
      <c r="XO47" s="381"/>
      <c r="XP47" s="381"/>
      <c r="XQ47" s="381"/>
      <c r="XR47" s="381"/>
      <c r="XS47" s="381"/>
      <c r="XT47" s="381"/>
      <c r="XU47" s="381"/>
      <c r="XV47" s="381"/>
      <c r="XW47" s="381"/>
      <c r="XX47" s="381"/>
      <c r="XY47" s="381"/>
      <c r="XZ47" s="381"/>
      <c r="YA47" s="381"/>
      <c r="YB47" s="381"/>
      <c r="YC47" s="381"/>
      <c r="YD47" s="381"/>
      <c r="YE47" s="381"/>
      <c r="YF47" s="381"/>
      <c r="YG47" s="381"/>
      <c r="YH47" s="381"/>
      <c r="YI47" s="381"/>
      <c r="YJ47" s="381"/>
      <c r="YK47" s="381"/>
      <c r="YL47" s="381"/>
      <c r="YM47" s="381"/>
      <c r="YN47" s="381"/>
      <c r="YO47" s="381"/>
      <c r="YP47" s="381"/>
      <c r="YQ47" s="381"/>
      <c r="YR47" s="381"/>
      <c r="YS47" s="381"/>
      <c r="YT47" s="381"/>
      <c r="YU47" s="381"/>
      <c r="YV47" s="381"/>
      <c r="YW47" s="381"/>
      <c r="YX47" s="381"/>
      <c r="YY47" s="381"/>
      <c r="YZ47" s="381"/>
      <c r="ZA47" s="381"/>
      <c r="ZB47" s="381"/>
      <c r="ZC47" s="381"/>
      <c r="ZD47" s="381"/>
      <c r="ZE47" s="381"/>
      <c r="ZF47" s="381"/>
      <c r="ZG47" s="381"/>
      <c r="ZH47" s="381"/>
      <c r="ZI47" s="381"/>
      <c r="ZJ47" s="381"/>
      <c r="ZK47" s="381"/>
      <c r="ZL47" s="381"/>
      <c r="ZM47" s="381"/>
      <c r="ZN47" s="381"/>
      <c r="ZO47" s="381"/>
      <c r="ZP47" s="381"/>
      <c r="ZQ47" s="381"/>
      <c r="ZR47" s="381"/>
      <c r="ZS47" s="381"/>
      <c r="ZT47" s="381"/>
      <c r="ZU47" s="381"/>
      <c r="ZV47" s="381"/>
      <c r="ZW47" s="381"/>
      <c r="ZX47" s="381"/>
      <c r="ZY47" s="381"/>
      <c r="ZZ47" s="381"/>
      <c r="AAA47" s="381"/>
      <c r="AAB47" s="381"/>
      <c r="AAC47" s="381"/>
      <c r="AAD47" s="381"/>
      <c r="AAE47" s="381"/>
      <c r="AAF47" s="381"/>
      <c r="AAG47" s="381"/>
      <c r="AAH47" s="381"/>
      <c r="AAI47" s="381"/>
      <c r="AAJ47" s="381"/>
      <c r="AAK47" s="381"/>
      <c r="AAL47" s="381"/>
      <c r="AAM47" s="381"/>
      <c r="AAN47" s="381"/>
      <c r="AAO47" s="381"/>
      <c r="AAP47" s="381"/>
      <c r="AAQ47" s="381"/>
      <c r="AAR47" s="381"/>
      <c r="AAS47" s="381"/>
      <c r="AAT47" s="381"/>
      <c r="AAU47" s="381"/>
      <c r="AAV47" s="381"/>
      <c r="AAW47" s="381"/>
      <c r="AAX47" s="381"/>
      <c r="AAY47" s="381"/>
      <c r="AAZ47" s="381"/>
      <c r="ABA47" s="381"/>
      <c r="ABB47" s="381"/>
      <c r="ABC47" s="381"/>
      <c r="ABD47" s="381"/>
      <c r="ABE47" s="381"/>
      <c r="ABF47" s="381"/>
      <c r="ABG47" s="381"/>
      <c r="ABH47" s="381"/>
      <c r="ABI47" s="381"/>
      <c r="ABJ47" s="381"/>
      <c r="ABK47" s="381"/>
      <c r="ABL47" s="381"/>
      <c r="ABM47" s="381"/>
      <c r="ABN47" s="381"/>
      <c r="ABO47" s="381"/>
      <c r="ABP47" s="381"/>
      <c r="ABQ47" s="381"/>
      <c r="ABR47" s="381"/>
      <c r="ABS47" s="381"/>
      <c r="ABT47" s="381"/>
      <c r="ABU47" s="381"/>
      <c r="ABV47" s="381"/>
      <c r="ABW47" s="381"/>
      <c r="ABX47" s="381"/>
      <c r="ABY47" s="381"/>
      <c r="ABZ47" s="381"/>
      <c r="ACA47" s="381"/>
      <c r="ACB47" s="381"/>
      <c r="ACC47" s="381"/>
      <c r="ACD47" s="381"/>
      <c r="ACE47" s="381"/>
      <c r="ACF47" s="381"/>
      <c r="ACG47" s="381"/>
      <c r="ACH47" s="381"/>
      <c r="ACI47" s="381"/>
      <c r="ACJ47" s="381"/>
      <c r="ACK47" s="381"/>
      <c r="ACL47" s="381"/>
      <c r="ACM47" s="381"/>
      <c r="ACN47" s="381"/>
      <c r="ACO47" s="381"/>
      <c r="ACP47" s="381"/>
      <c r="ACQ47" s="381"/>
      <c r="ACR47" s="381"/>
      <c r="ACS47" s="381"/>
      <c r="ACT47" s="381"/>
      <c r="ACU47" s="381"/>
      <c r="ACV47" s="381"/>
      <c r="ACW47" s="381"/>
      <c r="ACX47" s="381"/>
      <c r="ACY47" s="381"/>
      <c r="ACZ47" s="381"/>
      <c r="ADA47" s="381"/>
      <c r="ADB47" s="381"/>
      <c r="ADC47" s="381"/>
      <c r="ADD47" s="381"/>
      <c r="ADE47" s="381"/>
      <c r="ADF47" s="381"/>
      <c r="ADG47" s="381"/>
      <c r="ADH47" s="381"/>
      <c r="ADI47" s="381"/>
      <c r="ADJ47" s="381"/>
      <c r="ADK47" s="381"/>
      <c r="ADL47" s="381"/>
      <c r="ADM47" s="381"/>
      <c r="ADN47" s="381"/>
      <c r="ADO47" s="381"/>
      <c r="ADP47" s="381"/>
      <c r="ADQ47" s="381"/>
      <c r="ADR47" s="381"/>
      <c r="ADS47" s="381"/>
      <c r="ADT47" s="381"/>
      <c r="ADU47" s="381"/>
      <c r="ADV47" s="381"/>
      <c r="ADW47" s="381"/>
      <c r="ADX47" s="381"/>
      <c r="ADY47" s="381"/>
      <c r="ADZ47" s="381"/>
      <c r="AEA47" s="381"/>
      <c r="AEB47" s="381"/>
      <c r="AEC47" s="381"/>
      <c r="AED47" s="381"/>
      <c r="AEE47" s="381"/>
      <c r="AEF47" s="381"/>
      <c r="AEG47" s="381"/>
      <c r="AEH47" s="381"/>
      <c r="AEI47" s="381"/>
      <c r="AEJ47" s="381"/>
      <c r="AEK47" s="381"/>
      <c r="AEL47" s="381"/>
      <c r="AEM47" s="381"/>
      <c r="AEN47" s="381"/>
      <c r="AEO47" s="381"/>
      <c r="AEP47" s="381"/>
      <c r="AEQ47" s="381"/>
      <c r="AER47" s="381"/>
      <c r="AES47" s="381"/>
      <c r="AET47" s="381"/>
      <c r="AEU47" s="381"/>
      <c r="AEV47" s="381"/>
      <c r="AEW47" s="381"/>
      <c r="AEX47" s="381"/>
      <c r="AEY47" s="381"/>
      <c r="AEZ47" s="381"/>
      <c r="AFA47" s="381"/>
      <c r="AFB47" s="381"/>
      <c r="AFC47" s="381"/>
      <c r="AFD47" s="381"/>
      <c r="AFE47" s="381"/>
      <c r="AFF47" s="381"/>
      <c r="AFG47" s="381"/>
      <c r="AFH47" s="381"/>
      <c r="AFI47" s="381"/>
      <c r="AFJ47" s="381"/>
      <c r="AFK47" s="381"/>
      <c r="AFL47" s="381"/>
      <c r="AFM47" s="381"/>
      <c r="AFN47" s="381"/>
      <c r="AFO47" s="381"/>
      <c r="AFP47" s="381"/>
      <c r="AFQ47" s="381"/>
      <c r="AFR47" s="381"/>
      <c r="AFS47" s="381"/>
      <c r="AFT47" s="381"/>
      <c r="AFU47" s="381"/>
      <c r="AFV47" s="381"/>
      <c r="AFW47" s="381"/>
      <c r="AFX47" s="381"/>
      <c r="AFY47" s="381"/>
      <c r="AFZ47" s="381"/>
      <c r="AGA47" s="381"/>
      <c r="AGB47" s="381"/>
      <c r="AGC47" s="381"/>
      <c r="AGD47" s="381"/>
      <c r="AGE47" s="381"/>
      <c r="AGF47" s="381"/>
      <c r="AGG47" s="381"/>
      <c r="AGH47" s="381"/>
      <c r="AGI47" s="381"/>
      <c r="AGJ47" s="381"/>
      <c r="AGK47" s="381"/>
      <c r="AGL47" s="381"/>
      <c r="AGM47" s="381"/>
      <c r="AGN47" s="381"/>
      <c r="AGO47" s="381"/>
      <c r="AGP47" s="381"/>
      <c r="AGQ47" s="381"/>
      <c r="AGR47" s="381"/>
      <c r="AGS47" s="381"/>
      <c r="AGT47" s="381"/>
      <c r="AGU47" s="381"/>
      <c r="AGV47" s="381"/>
      <c r="AGW47" s="381"/>
      <c r="AGX47" s="381"/>
      <c r="AGY47" s="381"/>
      <c r="AGZ47" s="381"/>
      <c r="AHA47" s="381"/>
      <c r="AHB47" s="381"/>
      <c r="AHC47" s="381"/>
      <c r="AHD47" s="381"/>
      <c r="AHE47" s="381"/>
      <c r="AHF47" s="381"/>
      <c r="AHG47" s="381"/>
      <c r="AHH47" s="381"/>
      <c r="AHI47" s="381"/>
      <c r="AHJ47" s="381"/>
      <c r="AHK47" s="381"/>
      <c r="AHL47" s="381"/>
      <c r="AHM47" s="381"/>
      <c r="AHN47" s="381"/>
      <c r="AHO47" s="381"/>
      <c r="AHP47" s="381"/>
      <c r="AHQ47" s="381"/>
      <c r="AHR47" s="381"/>
      <c r="AHS47" s="381"/>
      <c r="AHT47" s="381"/>
      <c r="AHU47" s="381"/>
      <c r="AHV47" s="381"/>
      <c r="AHW47" s="381"/>
      <c r="AHX47" s="381"/>
      <c r="AHY47" s="381"/>
      <c r="AHZ47" s="381"/>
      <c r="AIA47" s="381"/>
      <c r="AIB47" s="381"/>
      <c r="AIC47" s="381"/>
      <c r="AID47" s="381"/>
      <c r="AIE47" s="381"/>
      <c r="AIF47" s="381"/>
      <c r="AIG47" s="381"/>
      <c r="AIH47" s="381"/>
      <c r="AII47" s="381"/>
      <c r="AIJ47" s="381"/>
      <c r="AIK47" s="381"/>
      <c r="AIL47" s="381"/>
      <c r="AIM47" s="381"/>
      <c r="AIN47" s="381"/>
      <c r="AIO47" s="381"/>
      <c r="AIP47" s="381"/>
      <c r="AIQ47" s="381"/>
      <c r="AIR47" s="381"/>
      <c r="AIS47" s="381"/>
      <c r="AIT47" s="381"/>
      <c r="AIU47" s="381"/>
      <c r="AIV47" s="381"/>
      <c r="AIW47" s="381"/>
      <c r="AIX47" s="381"/>
      <c r="AIY47" s="381"/>
      <c r="AIZ47" s="381"/>
      <c r="AJA47" s="381"/>
      <c r="AJB47" s="381"/>
      <c r="AJC47" s="381"/>
      <c r="AJD47" s="381"/>
      <c r="AJE47" s="381"/>
      <c r="AJF47" s="381"/>
      <c r="AJG47" s="381"/>
      <c r="AJH47" s="381"/>
      <c r="AJI47" s="381"/>
      <c r="AJJ47" s="381"/>
      <c r="AJK47" s="381"/>
      <c r="AJL47" s="381"/>
      <c r="AJM47" s="381"/>
      <c r="AJN47" s="381"/>
      <c r="AJO47" s="381"/>
      <c r="AJP47" s="381"/>
      <c r="AJQ47" s="381"/>
      <c r="AJR47" s="381"/>
      <c r="AJS47" s="381"/>
      <c r="AJT47" s="381"/>
      <c r="AJU47" s="381"/>
      <c r="AJV47" s="381"/>
      <c r="AJW47" s="381"/>
      <c r="AJX47" s="381"/>
      <c r="AJY47" s="381"/>
      <c r="AJZ47" s="381"/>
      <c r="AKA47" s="381"/>
      <c r="AKB47" s="381"/>
      <c r="AKC47" s="381"/>
      <c r="AKD47" s="381"/>
      <c r="AKE47" s="381"/>
      <c r="AKF47" s="381"/>
      <c r="AKG47" s="381"/>
      <c r="AKH47" s="381"/>
      <c r="AKI47" s="381"/>
      <c r="AKJ47" s="381"/>
      <c r="AKK47" s="381"/>
      <c r="AKL47" s="381"/>
      <c r="AKM47" s="381"/>
      <c r="AKN47" s="381"/>
      <c r="AKO47" s="381"/>
      <c r="AKP47" s="381"/>
      <c r="AKQ47" s="381"/>
      <c r="AKR47" s="381"/>
      <c r="AKS47" s="381"/>
      <c r="AKT47" s="381"/>
      <c r="AKU47" s="381"/>
      <c r="AKV47" s="381"/>
      <c r="AKW47" s="381"/>
      <c r="AKX47" s="381"/>
      <c r="AKY47" s="381"/>
      <c r="AKZ47" s="381"/>
      <c r="ALA47" s="381"/>
      <c r="ALB47" s="381"/>
      <c r="ALC47" s="381"/>
      <c r="ALD47" s="381"/>
      <c r="ALE47" s="381"/>
      <c r="ALF47" s="381"/>
      <c r="ALG47" s="381"/>
      <c r="ALH47" s="381"/>
      <c r="ALI47" s="381"/>
      <c r="ALJ47" s="381"/>
      <c r="ALK47" s="381"/>
      <c r="ALL47" s="381"/>
      <c r="ALM47" s="381"/>
      <c r="ALN47" s="381"/>
      <c r="ALO47" s="381"/>
      <c r="ALP47" s="381"/>
      <c r="ALQ47" s="381"/>
      <c r="ALR47" s="381"/>
      <c r="ALS47" s="381"/>
      <c r="ALT47" s="381"/>
      <c r="ALU47" s="381"/>
      <c r="ALV47" s="381"/>
      <c r="ALW47" s="381"/>
      <c r="ALX47" s="381"/>
      <c r="ALY47" s="381"/>
      <c r="ALZ47" s="381"/>
      <c r="AMA47" s="381"/>
      <c r="AMB47" s="381"/>
      <c r="AMC47" s="381"/>
      <c r="AMD47" s="381"/>
      <c r="AME47" s="381"/>
      <c r="AMF47" s="381"/>
      <c r="AMG47" s="381"/>
      <c r="AMH47" s="381"/>
      <c r="AMI47" s="381"/>
      <c r="AMJ47" s="381"/>
      <c r="AMK47" s="381"/>
      <c r="AML47" s="381"/>
      <c r="AMM47" s="381"/>
      <c r="AMN47" s="381"/>
      <c r="AMO47" s="381"/>
      <c r="AMP47" s="381"/>
      <c r="AMQ47" s="381"/>
      <c r="AMR47" s="381"/>
      <c r="AMS47" s="381"/>
      <c r="AMT47" s="381"/>
      <c r="AMU47" s="381"/>
      <c r="AMV47" s="381"/>
      <c r="AMW47" s="381"/>
      <c r="AMX47" s="381"/>
      <c r="AMY47" s="381"/>
      <c r="AMZ47" s="381"/>
      <c r="ANA47" s="381"/>
      <c r="ANB47" s="381"/>
      <c r="ANC47" s="381"/>
      <c r="AND47" s="381"/>
      <c r="ANE47" s="381"/>
      <c r="ANF47" s="381"/>
      <c r="ANG47" s="381"/>
      <c r="ANH47" s="381"/>
      <c r="ANI47" s="381"/>
      <c r="ANJ47" s="381"/>
      <c r="ANK47" s="381"/>
      <c r="ANL47" s="381"/>
      <c r="ANM47" s="381"/>
      <c r="ANN47" s="381"/>
      <c r="ANO47" s="381"/>
      <c r="ANP47" s="381"/>
      <c r="ANQ47" s="381"/>
      <c r="ANR47" s="381"/>
      <c r="ANS47" s="381"/>
      <c r="ANT47" s="381"/>
      <c r="ANU47" s="381"/>
      <c r="ANV47" s="381"/>
      <c r="ANW47" s="381"/>
      <c r="ANX47" s="381"/>
      <c r="ANY47" s="381"/>
      <c r="ANZ47" s="381"/>
      <c r="AOA47" s="381"/>
      <c r="AOB47" s="381"/>
      <c r="AOC47" s="381"/>
      <c r="AOD47" s="381"/>
      <c r="AOE47" s="381"/>
      <c r="AOF47" s="381"/>
      <c r="AOG47" s="381"/>
      <c r="AOH47" s="381"/>
      <c r="AOI47" s="381"/>
      <c r="AOJ47" s="381"/>
      <c r="AOK47" s="381"/>
      <c r="AOL47" s="381"/>
      <c r="AOM47" s="381"/>
      <c r="AON47" s="381"/>
      <c r="AOO47" s="381"/>
      <c r="AOP47" s="381"/>
      <c r="AOQ47" s="381"/>
      <c r="AOR47" s="381"/>
      <c r="AOS47" s="381"/>
      <c r="AOT47" s="381"/>
      <c r="AOU47" s="381"/>
      <c r="AOV47" s="381"/>
      <c r="AOW47" s="381"/>
      <c r="AOX47" s="381"/>
      <c r="AOY47" s="381"/>
      <c r="AOZ47" s="381"/>
      <c r="APA47" s="381"/>
      <c r="APB47" s="381"/>
      <c r="APC47" s="381"/>
      <c r="APD47" s="381"/>
      <c r="APE47" s="381"/>
      <c r="APF47" s="381"/>
      <c r="APG47" s="381"/>
      <c r="APH47" s="381"/>
      <c r="API47" s="381"/>
      <c r="APJ47" s="381"/>
      <c r="APK47" s="381"/>
      <c r="APL47" s="381"/>
      <c r="APM47" s="381"/>
      <c r="APN47" s="381"/>
      <c r="APO47" s="381"/>
      <c r="APP47" s="381"/>
      <c r="APQ47" s="381"/>
      <c r="APR47" s="381"/>
      <c r="APS47" s="381"/>
      <c r="APT47" s="381"/>
      <c r="APU47" s="381"/>
      <c r="APV47" s="381"/>
      <c r="APW47" s="381"/>
      <c r="APX47" s="381"/>
      <c r="APY47" s="381"/>
      <c r="APZ47" s="381"/>
      <c r="AQA47" s="381"/>
      <c r="AQB47" s="381"/>
      <c r="AQC47" s="381"/>
      <c r="AQD47" s="381"/>
      <c r="AQE47" s="381"/>
      <c r="AQF47" s="381"/>
      <c r="AQG47" s="381"/>
      <c r="AQH47" s="381"/>
      <c r="AQI47" s="381"/>
      <c r="AQJ47" s="381"/>
      <c r="AQK47" s="381"/>
      <c r="AQL47" s="381"/>
      <c r="AQM47" s="381"/>
      <c r="AQN47" s="381"/>
      <c r="AQO47" s="381"/>
      <c r="AQP47" s="381"/>
      <c r="AQQ47" s="381"/>
      <c r="AQR47" s="381"/>
      <c r="AQS47" s="381"/>
      <c r="AQT47" s="381"/>
      <c r="AQU47" s="381"/>
      <c r="AQV47" s="381"/>
      <c r="AQW47" s="381"/>
      <c r="AQX47" s="381"/>
      <c r="AQY47" s="381"/>
      <c r="AQZ47" s="381"/>
      <c r="ARA47" s="381"/>
      <c r="ARB47" s="381"/>
      <c r="ARC47" s="381"/>
      <c r="ARD47" s="381"/>
      <c r="ARE47" s="381"/>
      <c r="ARF47" s="381"/>
      <c r="ARG47" s="381"/>
      <c r="ARH47" s="381"/>
      <c r="ARI47" s="381"/>
      <c r="ARJ47" s="381"/>
      <c r="ARK47" s="381"/>
      <c r="ARL47" s="381"/>
      <c r="ARM47" s="381"/>
      <c r="ARN47" s="381"/>
      <c r="ARO47" s="381"/>
      <c r="ARP47" s="381"/>
      <c r="ARQ47" s="381"/>
      <c r="ARR47" s="381"/>
      <c r="ARS47" s="381"/>
      <c r="ART47" s="381"/>
      <c r="ARU47" s="381"/>
      <c r="ARV47" s="381"/>
      <c r="ARW47" s="381"/>
      <c r="ARX47" s="381"/>
      <c r="ARY47" s="381"/>
      <c r="ARZ47" s="381"/>
      <c r="ASA47" s="381"/>
      <c r="ASB47" s="381"/>
      <c r="ASC47" s="381"/>
      <c r="ASD47" s="381"/>
      <c r="ASE47" s="381"/>
      <c r="ASF47" s="381"/>
      <c r="ASG47" s="381"/>
      <c r="ASH47" s="381"/>
      <c r="ASI47" s="381"/>
      <c r="ASJ47" s="381"/>
      <c r="ASK47" s="381"/>
      <c r="ASL47" s="381"/>
      <c r="ASM47" s="381"/>
      <c r="ASN47" s="381"/>
      <c r="ASO47" s="381"/>
      <c r="ASP47" s="381"/>
      <c r="ASQ47" s="381"/>
      <c r="ASR47" s="381"/>
      <c r="ASS47" s="381"/>
      <c r="AST47" s="381"/>
      <c r="ASU47" s="381"/>
      <c r="ASV47" s="381"/>
      <c r="ASW47" s="381"/>
      <c r="ASX47" s="381"/>
      <c r="ASY47" s="381"/>
      <c r="ASZ47" s="381"/>
      <c r="ATA47" s="381"/>
      <c r="ATB47" s="381"/>
      <c r="ATC47" s="381"/>
      <c r="ATD47" s="381"/>
      <c r="ATE47" s="381"/>
      <c r="ATF47" s="381"/>
      <c r="ATG47" s="381"/>
      <c r="ATH47" s="381"/>
      <c r="ATI47" s="381"/>
      <c r="ATJ47" s="381"/>
      <c r="ATK47" s="381"/>
      <c r="ATL47" s="381"/>
      <c r="ATM47" s="381"/>
      <c r="ATN47" s="381"/>
      <c r="ATO47" s="381"/>
      <c r="ATP47" s="381"/>
      <c r="ATQ47" s="381"/>
      <c r="ATR47" s="381"/>
      <c r="ATS47" s="381"/>
      <c r="ATT47" s="381"/>
      <c r="ATU47" s="381"/>
      <c r="ATV47" s="381"/>
      <c r="ATW47" s="381"/>
      <c r="ATX47" s="381"/>
      <c r="ATY47" s="381"/>
      <c r="ATZ47" s="381"/>
      <c r="AUA47" s="381"/>
      <c r="AUB47" s="381"/>
      <c r="AUC47" s="381"/>
      <c r="AUD47" s="381"/>
      <c r="AUE47" s="381"/>
      <c r="AUF47" s="381"/>
      <c r="AUG47" s="381"/>
      <c r="AUH47" s="381"/>
      <c r="AUI47" s="381"/>
      <c r="AUJ47" s="381"/>
      <c r="AUK47" s="381"/>
      <c r="AUL47" s="381"/>
      <c r="AUM47" s="381"/>
      <c r="AUN47" s="381"/>
      <c r="AUO47" s="381"/>
      <c r="AUP47" s="381"/>
      <c r="AUQ47" s="381"/>
      <c r="AUR47" s="381"/>
      <c r="AUS47" s="381"/>
      <c r="AUT47" s="381"/>
      <c r="AUU47" s="381"/>
      <c r="AUV47" s="381"/>
      <c r="AUW47" s="381"/>
      <c r="AUX47" s="381"/>
      <c r="AUY47" s="381"/>
      <c r="AUZ47" s="381"/>
      <c r="AVA47" s="381"/>
      <c r="AVB47" s="381"/>
      <c r="AVC47" s="381"/>
      <c r="AVD47" s="381"/>
      <c r="AVE47" s="381"/>
      <c r="AVF47" s="381"/>
      <c r="AVG47" s="381"/>
      <c r="AVH47" s="381"/>
      <c r="AVI47" s="381"/>
      <c r="AVJ47" s="381"/>
      <c r="AVK47" s="381"/>
      <c r="AVL47" s="381"/>
      <c r="AVM47" s="381"/>
      <c r="AVN47" s="381"/>
      <c r="AVO47" s="381"/>
      <c r="AVP47" s="381"/>
      <c r="AVQ47" s="381"/>
      <c r="AVR47" s="381"/>
      <c r="AVS47" s="381"/>
      <c r="AVT47" s="381"/>
      <c r="AVU47" s="381"/>
      <c r="AVV47" s="381"/>
      <c r="AVW47" s="381"/>
      <c r="AVX47" s="381"/>
      <c r="AVY47" s="381"/>
      <c r="AVZ47" s="381"/>
      <c r="AWA47" s="381"/>
      <c r="AWB47" s="381"/>
      <c r="AWC47" s="381"/>
      <c r="AWD47" s="381"/>
      <c r="AWE47" s="381"/>
      <c r="AWF47" s="381"/>
      <c r="AWG47" s="381"/>
      <c r="AWH47" s="381"/>
      <c r="AWI47" s="381"/>
      <c r="AWJ47" s="381"/>
      <c r="AWK47" s="381"/>
      <c r="AWL47" s="381"/>
      <c r="AWM47" s="381"/>
      <c r="AWN47" s="381"/>
      <c r="AWO47" s="381"/>
      <c r="AWP47" s="381"/>
      <c r="AWQ47" s="381"/>
      <c r="AWR47" s="381"/>
      <c r="AWS47" s="381"/>
      <c r="AWT47" s="381"/>
      <c r="AWU47" s="381"/>
      <c r="AWV47" s="381"/>
      <c r="AWW47" s="381"/>
      <c r="AWX47" s="381"/>
      <c r="AWY47" s="381"/>
      <c r="AWZ47" s="381"/>
      <c r="AXA47" s="381"/>
      <c r="AXB47" s="381"/>
      <c r="AXC47" s="381"/>
      <c r="AXD47" s="381"/>
      <c r="AXE47" s="381"/>
      <c r="AXF47" s="381"/>
      <c r="AXG47" s="381"/>
      <c r="AXH47" s="381"/>
      <c r="AXI47" s="381"/>
      <c r="AXJ47" s="381"/>
      <c r="AXK47" s="381"/>
      <c r="AXL47" s="381"/>
      <c r="AXM47" s="381"/>
      <c r="AXN47" s="381"/>
      <c r="AXO47" s="381"/>
      <c r="AXP47" s="381"/>
      <c r="AXQ47" s="381"/>
      <c r="AXR47" s="381"/>
      <c r="AXS47" s="381"/>
      <c r="AXT47" s="381"/>
      <c r="AXU47" s="381"/>
      <c r="AXV47" s="381"/>
      <c r="AXW47" s="381"/>
      <c r="AXX47" s="381"/>
      <c r="AXY47" s="381"/>
      <c r="AXZ47" s="381"/>
      <c r="AYA47" s="381"/>
      <c r="AYB47" s="381"/>
      <c r="AYC47" s="381"/>
      <c r="AYD47" s="381"/>
      <c r="AYE47" s="381"/>
      <c r="AYF47" s="381"/>
      <c r="AYG47" s="381"/>
      <c r="AYH47" s="381"/>
      <c r="AYI47" s="381"/>
      <c r="AYJ47" s="381"/>
      <c r="AYK47" s="381"/>
      <c r="AYL47" s="381"/>
      <c r="AYM47" s="381"/>
      <c r="AYN47" s="381"/>
      <c r="AYO47" s="381"/>
      <c r="AYP47" s="381"/>
      <c r="AYQ47" s="381"/>
      <c r="AYR47" s="381"/>
      <c r="AYS47" s="381"/>
      <c r="AYT47" s="381"/>
      <c r="AYU47" s="381"/>
      <c r="AYV47" s="381"/>
      <c r="AYW47" s="381"/>
      <c r="AYX47" s="381"/>
      <c r="AYY47" s="381"/>
      <c r="AYZ47" s="381"/>
      <c r="AZA47" s="381"/>
      <c r="AZB47" s="381"/>
      <c r="AZC47" s="381"/>
      <c r="AZD47" s="381"/>
      <c r="AZE47" s="381"/>
      <c r="AZF47" s="381"/>
      <c r="AZG47" s="381"/>
      <c r="AZH47" s="381"/>
      <c r="AZI47" s="381"/>
      <c r="AZJ47" s="381"/>
      <c r="AZK47" s="381"/>
      <c r="AZL47" s="381"/>
      <c r="AZM47" s="381"/>
      <c r="AZN47" s="381"/>
      <c r="AZO47" s="381"/>
      <c r="AZP47" s="381"/>
      <c r="AZQ47" s="381"/>
      <c r="AZR47" s="381"/>
      <c r="AZS47" s="381"/>
      <c r="AZT47" s="381"/>
      <c r="AZU47" s="381"/>
      <c r="AZV47" s="381"/>
      <c r="AZW47" s="381"/>
      <c r="AZX47" s="381"/>
      <c r="AZY47" s="381"/>
      <c r="AZZ47" s="381"/>
      <c r="BAA47" s="381"/>
      <c r="BAB47" s="381"/>
      <c r="BAC47" s="381"/>
      <c r="BAD47" s="381"/>
      <c r="BAE47" s="381"/>
      <c r="BAF47" s="381"/>
      <c r="BAG47" s="381"/>
      <c r="BAH47" s="381"/>
      <c r="BAI47" s="381"/>
      <c r="BAJ47" s="381"/>
      <c r="BAK47" s="381"/>
      <c r="BAL47" s="381"/>
      <c r="BAM47" s="381"/>
      <c r="BAN47" s="381"/>
      <c r="BAO47" s="381"/>
      <c r="BAP47" s="381"/>
      <c r="BAQ47" s="381"/>
      <c r="BAR47" s="381"/>
      <c r="BAS47" s="381"/>
      <c r="BAT47" s="381"/>
      <c r="BAU47" s="381"/>
      <c r="BAV47" s="381"/>
      <c r="BAW47" s="381"/>
      <c r="BAX47" s="381"/>
      <c r="BAY47" s="381"/>
      <c r="BAZ47" s="381"/>
      <c r="BBA47" s="381"/>
      <c r="BBB47" s="381"/>
      <c r="BBC47" s="381"/>
      <c r="BBD47" s="381"/>
      <c r="BBE47" s="381"/>
      <c r="BBF47" s="381"/>
      <c r="BBG47" s="381"/>
      <c r="BBH47" s="381"/>
      <c r="BBI47" s="381"/>
      <c r="BBJ47" s="381"/>
      <c r="BBK47" s="381"/>
      <c r="BBL47" s="381"/>
      <c r="BBM47" s="381"/>
      <c r="BBN47" s="381"/>
      <c r="BBO47" s="381"/>
      <c r="BBP47" s="381"/>
      <c r="BBQ47" s="381"/>
      <c r="BBR47" s="381"/>
      <c r="BBS47" s="381"/>
      <c r="BBT47" s="381"/>
      <c r="BBU47" s="381"/>
      <c r="BBV47" s="381"/>
      <c r="BBW47" s="381"/>
      <c r="BBX47" s="381"/>
      <c r="BBY47" s="381"/>
      <c r="BBZ47" s="381"/>
      <c r="BCA47" s="381"/>
      <c r="BCB47" s="381"/>
      <c r="BCC47" s="381"/>
      <c r="BCD47" s="381"/>
      <c r="BCE47" s="381"/>
      <c r="BCF47" s="381"/>
      <c r="BCG47" s="381"/>
      <c r="BCH47" s="381"/>
      <c r="BCI47" s="381"/>
      <c r="BCJ47" s="381"/>
      <c r="BCK47" s="381"/>
      <c r="BCL47" s="381"/>
      <c r="BCM47" s="381"/>
      <c r="BCN47" s="381"/>
      <c r="BCO47" s="381"/>
      <c r="BCP47" s="381"/>
      <c r="BCQ47" s="381"/>
      <c r="BCR47" s="381"/>
      <c r="BCS47" s="381"/>
      <c r="BCT47" s="381"/>
      <c r="BCU47" s="381"/>
      <c r="BCV47" s="381"/>
      <c r="BCW47" s="381"/>
      <c r="BCX47" s="381"/>
      <c r="BCY47" s="381"/>
      <c r="BCZ47" s="381"/>
      <c r="BDA47" s="381"/>
      <c r="BDB47" s="381"/>
      <c r="BDC47" s="381"/>
      <c r="BDD47" s="381"/>
      <c r="BDE47" s="381"/>
      <c r="BDF47" s="381"/>
      <c r="BDG47" s="381"/>
      <c r="BDH47" s="381"/>
      <c r="BDI47" s="381"/>
      <c r="BDJ47" s="381"/>
      <c r="BDK47" s="381"/>
      <c r="BDL47" s="381"/>
      <c r="BDM47" s="381"/>
      <c r="BDN47" s="381"/>
      <c r="BDO47" s="381"/>
      <c r="BDP47" s="381"/>
      <c r="BDQ47" s="381"/>
      <c r="BDR47" s="381"/>
      <c r="BDS47" s="381"/>
      <c r="BDT47" s="381"/>
      <c r="BDU47" s="381"/>
      <c r="BDV47" s="381"/>
      <c r="BDW47" s="381"/>
      <c r="BDX47" s="381"/>
      <c r="BDY47" s="381"/>
      <c r="BDZ47" s="381"/>
      <c r="BEA47" s="381"/>
      <c r="BEB47" s="381"/>
      <c r="BEC47" s="381"/>
      <c r="BED47" s="381"/>
      <c r="BEE47" s="381"/>
      <c r="BEF47" s="381"/>
      <c r="BEG47" s="381"/>
      <c r="BEH47" s="381"/>
      <c r="BEI47" s="381"/>
      <c r="BEJ47" s="381"/>
      <c r="BEK47" s="381"/>
      <c r="BEL47" s="381"/>
      <c r="BEM47" s="381"/>
      <c r="BEN47" s="381"/>
      <c r="BEO47" s="381"/>
      <c r="BEP47" s="381"/>
      <c r="BEQ47" s="381"/>
      <c r="BER47" s="381"/>
      <c r="BES47" s="381"/>
      <c r="BET47" s="381"/>
      <c r="BEU47" s="381"/>
      <c r="BEV47" s="381"/>
      <c r="BEW47" s="381"/>
      <c r="BEX47" s="381"/>
      <c r="BEY47" s="381"/>
      <c r="BEZ47" s="381"/>
      <c r="BFA47" s="381"/>
      <c r="BFB47" s="381"/>
      <c r="BFC47" s="381"/>
      <c r="BFD47" s="381"/>
      <c r="BFE47" s="381"/>
      <c r="BFF47" s="381"/>
      <c r="BFG47" s="381"/>
      <c r="BFH47" s="381"/>
      <c r="BFI47" s="381"/>
      <c r="BFJ47" s="381"/>
      <c r="BFK47" s="381"/>
      <c r="BFL47" s="381"/>
      <c r="BFM47" s="381"/>
      <c r="BFN47" s="381"/>
      <c r="BFO47" s="381"/>
      <c r="BFP47" s="381"/>
      <c r="BFQ47" s="381"/>
      <c r="BFR47" s="381"/>
      <c r="BFS47" s="381"/>
      <c r="BFT47" s="381"/>
      <c r="BFU47" s="381"/>
      <c r="BFV47" s="381"/>
      <c r="BFW47" s="381"/>
      <c r="BFX47" s="381"/>
      <c r="BFY47" s="381"/>
      <c r="BFZ47" s="381"/>
      <c r="BGA47" s="381"/>
      <c r="BGB47" s="381"/>
      <c r="BGC47" s="381"/>
      <c r="BGD47" s="381"/>
      <c r="BGE47" s="381"/>
      <c r="BGF47" s="381"/>
      <c r="BGG47" s="381"/>
      <c r="BGH47" s="381"/>
      <c r="BGI47" s="381"/>
      <c r="BGJ47" s="381"/>
      <c r="BGK47" s="381"/>
      <c r="BGL47" s="381"/>
      <c r="BGM47" s="381"/>
      <c r="BGN47" s="381"/>
      <c r="BGO47" s="381"/>
      <c r="BGP47" s="381"/>
      <c r="BGQ47" s="381"/>
      <c r="BGR47" s="381"/>
      <c r="BGS47" s="381"/>
      <c r="BGT47" s="381"/>
      <c r="BGU47" s="381"/>
      <c r="BGV47" s="381"/>
      <c r="BGW47" s="381"/>
      <c r="BGX47" s="381"/>
      <c r="BGY47" s="381"/>
      <c r="BGZ47" s="381"/>
      <c r="BHA47" s="381"/>
      <c r="BHB47" s="381"/>
      <c r="BHC47" s="381"/>
      <c r="BHD47" s="381"/>
      <c r="BHE47" s="381"/>
      <c r="BHF47" s="381"/>
      <c r="BHG47" s="381"/>
      <c r="BHH47" s="381"/>
      <c r="BHI47" s="381"/>
      <c r="BHJ47" s="381"/>
      <c r="BHK47" s="381"/>
      <c r="BHL47" s="381"/>
      <c r="BHM47" s="381"/>
      <c r="BHN47" s="381"/>
      <c r="BHO47" s="381"/>
      <c r="BHP47" s="381"/>
      <c r="BHQ47" s="381"/>
      <c r="BHR47" s="381"/>
      <c r="BHS47" s="381"/>
      <c r="BHT47" s="381"/>
      <c r="BHU47" s="381"/>
      <c r="BHV47" s="381"/>
      <c r="BHW47" s="381"/>
      <c r="BHX47" s="381"/>
      <c r="BHY47" s="381"/>
      <c r="BHZ47" s="381"/>
      <c r="BIA47" s="381"/>
      <c r="BIB47" s="381"/>
      <c r="BIC47" s="381"/>
      <c r="BID47" s="381"/>
      <c r="BIE47" s="381"/>
      <c r="BIF47" s="381"/>
      <c r="BIG47" s="381"/>
      <c r="BIH47" s="381"/>
      <c r="BII47" s="381"/>
      <c r="BIJ47" s="381"/>
      <c r="BIK47" s="381"/>
      <c r="BIL47" s="381"/>
      <c r="BIM47" s="381"/>
      <c r="BIN47" s="381"/>
      <c r="BIO47" s="381"/>
      <c r="BIP47" s="381"/>
      <c r="BIQ47" s="381"/>
      <c r="BIR47" s="381"/>
      <c r="BIS47" s="381"/>
      <c r="BIT47" s="381"/>
      <c r="BIU47" s="381"/>
      <c r="BIV47" s="381"/>
      <c r="BIW47" s="381"/>
      <c r="BIX47" s="381"/>
      <c r="BIY47" s="381"/>
      <c r="BIZ47" s="381"/>
      <c r="BJA47" s="381"/>
      <c r="BJB47" s="381"/>
      <c r="BJC47" s="381"/>
      <c r="BJD47" s="381"/>
      <c r="BJE47" s="381"/>
      <c r="BJF47" s="381"/>
      <c r="BJG47" s="381"/>
      <c r="BJH47" s="381"/>
      <c r="BJI47" s="381"/>
      <c r="BJJ47" s="381"/>
      <c r="BJK47" s="381"/>
      <c r="BJL47" s="381"/>
      <c r="BJM47" s="381"/>
      <c r="BJN47" s="381"/>
      <c r="BJO47" s="381"/>
      <c r="BJP47" s="381"/>
      <c r="BJQ47" s="381"/>
      <c r="BJR47" s="381"/>
      <c r="BJS47" s="381"/>
      <c r="BJT47" s="381"/>
      <c r="BJU47" s="381"/>
      <c r="BJV47" s="381"/>
      <c r="BJW47" s="381"/>
      <c r="BJX47" s="381"/>
      <c r="BJY47" s="381"/>
      <c r="BJZ47" s="381"/>
      <c r="BKA47" s="381"/>
      <c r="BKB47" s="381"/>
      <c r="BKC47" s="381"/>
      <c r="BKD47" s="381"/>
      <c r="BKE47" s="381"/>
      <c r="BKF47" s="381"/>
      <c r="BKG47" s="381"/>
      <c r="BKH47" s="381"/>
      <c r="BKI47" s="381"/>
      <c r="BKJ47" s="381"/>
      <c r="BKK47" s="381"/>
      <c r="BKL47" s="381"/>
      <c r="BKM47" s="381"/>
      <c r="BKN47" s="381"/>
      <c r="BKO47" s="381"/>
      <c r="BKP47" s="381"/>
      <c r="BKQ47" s="381"/>
      <c r="BKR47" s="381"/>
      <c r="BKS47" s="381"/>
      <c r="BKT47" s="381"/>
      <c r="BKU47" s="381"/>
      <c r="BKV47" s="381"/>
      <c r="BKW47" s="381"/>
      <c r="BKX47" s="381"/>
      <c r="BKY47" s="381"/>
      <c r="BKZ47" s="381"/>
      <c r="BLA47" s="381"/>
      <c r="BLB47" s="381"/>
      <c r="BLC47" s="381"/>
      <c r="BLD47" s="381"/>
      <c r="BLE47" s="381"/>
      <c r="BLF47" s="381"/>
      <c r="BLG47" s="381"/>
      <c r="BLH47" s="381"/>
      <c r="BLI47" s="381"/>
      <c r="BLJ47" s="381"/>
      <c r="BLK47" s="381"/>
      <c r="BLL47" s="381"/>
      <c r="BLM47" s="381"/>
      <c r="BLN47" s="381"/>
      <c r="BLO47" s="381"/>
      <c r="BLP47" s="381"/>
      <c r="BLQ47" s="381"/>
      <c r="BLR47" s="381"/>
      <c r="BLS47" s="381"/>
      <c r="BLT47" s="381"/>
      <c r="BLU47" s="381"/>
      <c r="BLV47" s="381"/>
      <c r="BLW47" s="381"/>
      <c r="BLX47" s="381"/>
      <c r="BLY47" s="381"/>
      <c r="BLZ47" s="381"/>
    </row>
    <row r="48" spans="1:1690" s="118" customFormat="1" ht="10" x14ac:dyDescent="0.2">
      <c r="A48" s="395"/>
      <c r="B48" s="374" t="s">
        <v>130</v>
      </c>
      <c r="C48" s="376">
        <v>3.306050215684106E-2</v>
      </c>
      <c r="D48" s="376">
        <v>3.7729237122067848E-2</v>
      </c>
      <c r="E48" s="376">
        <v>3.6716896641670993E-2</v>
      </c>
      <c r="F48" s="376">
        <v>3.3143609572531825E-2</v>
      </c>
      <c r="G48" s="376">
        <v>3.4745235825444851E-2</v>
      </c>
      <c r="H48" s="376">
        <v>3.6195316630160373E-2</v>
      </c>
      <c r="I48" s="376">
        <v>3.6751629091802095E-2</v>
      </c>
      <c r="J48" s="376">
        <v>3.8899999999999997E-2</v>
      </c>
      <c r="K48" s="376">
        <v>3.95E-2</v>
      </c>
      <c r="L48" s="376">
        <v>4.0399999999999998E-2</v>
      </c>
      <c r="M48" s="376">
        <v>4.1099999999999998E-2</v>
      </c>
      <c r="N48" s="376">
        <v>4.2200000000000001E-2</v>
      </c>
      <c r="O48" s="376">
        <v>4.2799999999999998E-2</v>
      </c>
      <c r="P48" s="376">
        <v>4.2700000000000002E-2</v>
      </c>
      <c r="Q48" s="376">
        <v>4.2666000000000003E-2</v>
      </c>
      <c r="R48" s="376">
        <v>4.1624000000000001E-2</v>
      </c>
      <c r="S48" s="376">
        <v>4.0964E-2</v>
      </c>
      <c r="T48" s="376">
        <v>4.1009999999999998E-2</v>
      </c>
      <c r="U48" s="376">
        <v>4.1207000000000001E-2</v>
      </c>
      <c r="V48" s="376">
        <v>4.0209000000000002E-2</v>
      </c>
      <c r="W48" s="376">
        <v>4.1077000000000002E-2</v>
      </c>
      <c r="X48" s="376">
        <v>4.0619000000000002E-2</v>
      </c>
      <c r="Y48" s="376">
        <v>3.9897000000000002E-2</v>
      </c>
      <c r="Z48" s="376">
        <v>3.7608999999999997E-2</v>
      </c>
      <c r="AA48" s="376">
        <v>3.8808000000000002E-2</v>
      </c>
      <c r="AB48" s="376">
        <v>3.9723000000000001E-2</v>
      </c>
      <c r="AC48" s="376">
        <v>4.0162000000000003E-2</v>
      </c>
      <c r="AD48" s="377"/>
      <c r="AE48" s="377"/>
      <c r="AF48" s="377"/>
      <c r="AG48" s="377"/>
      <c r="AH48" s="377"/>
      <c r="AI48" s="377"/>
      <c r="AJ48" s="377"/>
      <c r="AK48" s="377"/>
      <c r="AL48" s="377"/>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70"/>
      <c r="BR48" s="370"/>
      <c r="BS48" s="370"/>
      <c r="BT48" s="370"/>
      <c r="BU48" s="370"/>
      <c r="BV48" s="370"/>
      <c r="BW48" s="370"/>
      <c r="BX48" s="370"/>
      <c r="BY48" s="370"/>
      <c r="BZ48" s="370"/>
      <c r="CA48" s="370"/>
      <c r="CB48" s="370"/>
      <c r="CC48" s="370"/>
      <c r="CD48" s="370"/>
      <c r="CE48" s="370"/>
      <c r="CF48" s="370"/>
      <c r="CG48" s="370"/>
      <c r="CH48" s="370"/>
      <c r="CI48" s="370"/>
      <c r="CJ48" s="370"/>
      <c r="CK48" s="370"/>
      <c r="CL48" s="370"/>
      <c r="CM48" s="370"/>
      <c r="CN48" s="370"/>
      <c r="CO48" s="370"/>
      <c r="CP48" s="370"/>
      <c r="CQ48" s="370"/>
      <c r="CR48" s="370"/>
      <c r="CS48" s="370"/>
      <c r="CT48" s="370"/>
      <c r="CU48" s="370"/>
      <c r="CV48" s="370"/>
      <c r="CW48" s="370"/>
      <c r="CX48" s="370"/>
      <c r="CY48" s="370"/>
      <c r="CZ48" s="370"/>
      <c r="DA48" s="370"/>
      <c r="DB48" s="370"/>
      <c r="DC48" s="370"/>
      <c r="DD48" s="370"/>
      <c r="DE48" s="370"/>
      <c r="DF48" s="370"/>
      <c r="DG48" s="370"/>
      <c r="DH48" s="370"/>
      <c r="DI48" s="370"/>
      <c r="DJ48" s="370"/>
      <c r="DK48" s="370"/>
      <c r="DL48" s="370"/>
      <c r="DM48" s="370"/>
      <c r="DN48" s="370"/>
      <c r="DO48" s="370"/>
      <c r="DP48" s="370"/>
      <c r="DQ48" s="370"/>
      <c r="DR48" s="370"/>
      <c r="DS48" s="370"/>
      <c r="DT48" s="370"/>
      <c r="DU48" s="370"/>
      <c r="DV48" s="370"/>
      <c r="DW48" s="370"/>
      <c r="DX48" s="370"/>
      <c r="DY48" s="370"/>
      <c r="DZ48" s="370"/>
      <c r="EA48" s="370"/>
      <c r="EB48" s="370"/>
      <c r="EC48" s="370"/>
      <c r="ED48" s="370"/>
      <c r="EE48" s="370"/>
      <c r="EF48" s="370"/>
      <c r="EG48" s="370"/>
      <c r="EH48" s="370"/>
      <c r="EI48" s="370"/>
      <c r="EJ48" s="370"/>
      <c r="EK48" s="370"/>
      <c r="EL48" s="370"/>
      <c r="EM48" s="370"/>
      <c r="EN48" s="370"/>
      <c r="EO48" s="370"/>
      <c r="EP48" s="370"/>
      <c r="EQ48" s="370"/>
      <c r="ER48" s="370"/>
      <c r="ES48" s="370"/>
      <c r="ET48" s="370"/>
      <c r="EU48" s="370"/>
      <c r="EV48" s="370"/>
      <c r="EW48" s="370"/>
      <c r="EX48" s="370"/>
      <c r="EY48" s="370"/>
      <c r="EZ48" s="370"/>
      <c r="FA48" s="370"/>
      <c r="FB48" s="370"/>
      <c r="FC48" s="370"/>
      <c r="FD48" s="370"/>
      <c r="FE48" s="370"/>
      <c r="FF48" s="370"/>
      <c r="FG48" s="370"/>
      <c r="FH48" s="370"/>
      <c r="FI48" s="370"/>
      <c r="FJ48" s="370"/>
      <c r="FK48" s="370"/>
      <c r="FL48" s="370"/>
      <c r="FM48" s="370"/>
      <c r="FN48" s="370"/>
      <c r="FO48" s="370"/>
      <c r="FP48" s="370"/>
      <c r="FQ48" s="370"/>
      <c r="FR48" s="370"/>
      <c r="FS48" s="370"/>
      <c r="FT48" s="370"/>
      <c r="FU48" s="370"/>
      <c r="FV48" s="370"/>
      <c r="FW48" s="370"/>
      <c r="FX48" s="370"/>
      <c r="FY48" s="370"/>
      <c r="FZ48" s="370"/>
      <c r="GA48" s="370"/>
      <c r="GB48" s="370"/>
      <c r="GC48" s="370"/>
      <c r="GD48" s="370"/>
      <c r="GE48" s="370"/>
      <c r="GF48" s="370"/>
      <c r="GG48" s="370"/>
      <c r="GH48" s="370"/>
      <c r="GI48" s="370"/>
      <c r="GJ48" s="370"/>
      <c r="GK48" s="370"/>
      <c r="GL48" s="370"/>
      <c r="GM48" s="370"/>
      <c r="GN48" s="370"/>
      <c r="GO48" s="370"/>
      <c r="GP48" s="370"/>
      <c r="GQ48" s="370"/>
      <c r="GR48" s="370"/>
      <c r="GS48" s="370"/>
      <c r="GT48" s="370"/>
      <c r="GU48" s="370"/>
      <c r="GV48" s="370"/>
      <c r="GW48" s="370"/>
      <c r="GX48" s="370"/>
      <c r="GY48" s="370"/>
      <c r="GZ48" s="370"/>
      <c r="HA48" s="370"/>
      <c r="HB48" s="370"/>
      <c r="HC48" s="370"/>
      <c r="HD48" s="370"/>
      <c r="HE48" s="370"/>
      <c r="HF48" s="370"/>
      <c r="HG48" s="370"/>
      <c r="HH48" s="370"/>
      <c r="HI48" s="370"/>
      <c r="HJ48" s="370"/>
      <c r="HK48" s="370"/>
      <c r="HL48" s="370"/>
      <c r="HM48" s="370"/>
      <c r="HN48" s="370"/>
      <c r="HO48" s="370"/>
      <c r="HP48" s="370"/>
      <c r="HQ48" s="370"/>
      <c r="HR48" s="370"/>
      <c r="HS48" s="370"/>
      <c r="HT48" s="370"/>
      <c r="HU48" s="370"/>
      <c r="HV48" s="370"/>
      <c r="HW48" s="370"/>
      <c r="HX48" s="370"/>
      <c r="HY48" s="370"/>
      <c r="HZ48" s="370"/>
      <c r="IA48" s="370"/>
      <c r="IB48" s="370"/>
      <c r="IC48" s="370"/>
      <c r="ID48" s="370"/>
      <c r="IE48" s="370"/>
      <c r="IF48" s="370"/>
      <c r="IG48" s="370"/>
      <c r="IH48" s="370"/>
      <c r="II48" s="370"/>
      <c r="IJ48" s="370"/>
      <c r="IK48" s="370"/>
      <c r="IL48" s="370"/>
      <c r="IM48" s="370"/>
      <c r="IN48" s="370"/>
      <c r="IO48" s="370"/>
      <c r="IP48" s="370"/>
      <c r="IQ48" s="370"/>
      <c r="IR48" s="370"/>
      <c r="IS48" s="370"/>
      <c r="IT48" s="370"/>
      <c r="IU48" s="370"/>
      <c r="IV48" s="370"/>
      <c r="IW48" s="370"/>
      <c r="IX48" s="370"/>
      <c r="IY48" s="370"/>
      <c r="IZ48" s="370"/>
      <c r="JA48" s="370"/>
      <c r="JB48" s="370"/>
      <c r="JC48" s="370"/>
      <c r="JD48" s="370"/>
      <c r="JE48" s="370"/>
      <c r="JF48" s="370"/>
      <c r="JG48" s="370"/>
      <c r="JH48" s="370"/>
      <c r="JI48" s="370"/>
      <c r="JJ48" s="370"/>
      <c r="JK48" s="370"/>
      <c r="JL48" s="370"/>
      <c r="JM48" s="370"/>
      <c r="JN48" s="370"/>
      <c r="JO48" s="370"/>
      <c r="JP48" s="370"/>
      <c r="JQ48" s="370"/>
      <c r="JR48" s="370"/>
      <c r="JS48" s="370"/>
      <c r="JT48" s="370"/>
      <c r="JU48" s="370"/>
      <c r="JV48" s="370"/>
      <c r="JW48" s="370"/>
      <c r="JX48" s="370"/>
      <c r="JY48" s="370"/>
      <c r="JZ48" s="370"/>
      <c r="KA48" s="370"/>
      <c r="KB48" s="370"/>
      <c r="KC48" s="370"/>
      <c r="KD48" s="370"/>
      <c r="KE48" s="370"/>
      <c r="KF48" s="370"/>
      <c r="KG48" s="370"/>
      <c r="KH48" s="370"/>
      <c r="KI48" s="370"/>
      <c r="KJ48" s="370"/>
      <c r="KK48" s="370"/>
      <c r="KL48" s="370"/>
      <c r="KM48" s="370"/>
      <c r="KN48" s="370"/>
      <c r="KO48" s="370"/>
      <c r="KP48" s="370"/>
      <c r="KQ48" s="370"/>
      <c r="KR48" s="370"/>
      <c r="KS48" s="370"/>
      <c r="KT48" s="370"/>
      <c r="KU48" s="370"/>
      <c r="KV48" s="370"/>
      <c r="KW48" s="370"/>
      <c r="KX48" s="370"/>
      <c r="KY48" s="370"/>
      <c r="KZ48" s="370"/>
      <c r="LA48" s="370"/>
      <c r="LB48" s="370"/>
      <c r="LC48" s="370"/>
      <c r="LD48" s="370"/>
      <c r="LE48" s="370"/>
      <c r="LF48" s="370"/>
      <c r="LG48" s="370"/>
      <c r="LH48" s="370"/>
      <c r="LI48" s="370"/>
      <c r="LJ48" s="370"/>
      <c r="LK48" s="370"/>
      <c r="LL48" s="370"/>
      <c r="LM48" s="370"/>
      <c r="LN48" s="370"/>
      <c r="LO48" s="370"/>
      <c r="LP48" s="370"/>
      <c r="LQ48" s="370"/>
      <c r="LR48" s="370"/>
      <c r="LS48" s="370"/>
      <c r="LT48" s="370"/>
      <c r="LU48" s="370"/>
      <c r="LV48" s="370"/>
      <c r="LW48" s="370"/>
      <c r="LX48" s="370"/>
      <c r="LY48" s="370"/>
      <c r="LZ48" s="370"/>
      <c r="MA48" s="370"/>
      <c r="MB48" s="370"/>
      <c r="MC48" s="370"/>
      <c r="MD48" s="370"/>
      <c r="ME48" s="370"/>
      <c r="MF48" s="370"/>
      <c r="MG48" s="370"/>
      <c r="MH48" s="370"/>
      <c r="MI48" s="370"/>
      <c r="MJ48" s="370"/>
      <c r="MK48" s="370"/>
      <c r="ML48" s="370"/>
      <c r="MM48" s="370"/>
      <c r="MN48" s="370"/>
      <c r="MO48" s="370"/>
      <c r="MP48" s="370"/>
      <c r="MQ48" s="370"/>
      <c r="MR48" s="370"/>
      <c r="MS48" s="370"/>
      <c r="MT48" s="370"/>
      <c r="MU48" s="370"/>
      <c r="MV48" s="370"/>
      <c r="MW48" s="370"/>
      <c r="MX48" s="370"/>
      <c r="MY48" s="370"/>
      <c r="MZ48" s="370"/>
      <c r="NA48" s="370"/>
      <c r="NB48" s="370"/>
      <c r="NC48" s="370"/>
      <c r="ND48" s="370"/>
      <c r="NE48" s="370"/>
      <c r="NF48" s="370"/>
      <c r="NG48" s="370"/>
      <c r="NH48" s="370"/>
      <c r="NI48" s="370"/>
      <c r="NJ48" s="370"/>
      <c r="NK48" s="370"/>
      <c r="NL48" s="370"/>
      <c r="NM48" s="370"/>
      <c r="NN48" s="370"/>
      <c r="NO48" s="370"/>
      <c r="NP48" s="370"/>
      <c r="NQ48" s="370"/>
      <c r="NR48" s="370"/>
      <c r="NS48" s="370"/>
      <c r="NT48" s="370"/>
      <c r="NU48" s="370"/>
      <c r="NV48" s="370"/>
      <c r="NW48" s="370"/>
      <c r="NX48" s="370"/>
      <c r="NY48" s="370"/>
      <c r="NZ48" s="370"/>
      <c r="OA48" s="370"/>
      <c r="OB48" s="370"/>
      <c r="OC48" s="370"/>
      <c r="OD48" s="370"/>
      <c r="OE48" s="370"/>
      <c r="OF48" s="370"/>
      <c r="OG48" s="370"/>
      <c r="OH48" s="370"/>
      <c r="OI48" s="370"/>
      <c r="OJ48" s="370"/>
      <c r="OK48" s="370"/>
      <c r="OL48" s="370"/>
      <c r="OM48" s="370"/>
      <c r="ON48" s="370"/>
      <c r="OO48" s="370"/>
      <c r="OP48" s="370"/>
      <c r="OQ48" s="370"/>
      <c r="OR48" s="370"/>
      <c r="OS48" s="370"/>
      <c r="OT48" s="370"/>
      <c r="OU48" s="370"/>
      <c r="OV48" s="370"/>
      <c r="OW48" s="370"/>
      <c r="OX48" s="370"/>
      <c r="OY48" s="370"/>
      <c r="OZ48" s="370"/>
      <c r="PA48" s="370"/>
      <c r="PB48" s="370"/>
      <c r="PC48" s="370"/>
      <c r="PD48" s="370"/>
      <c r="PE48" s="370"/>
      <c r="PF48" s="370"/>
      <c r="PG48" s="370"/>
      <c r="PH48" s="370"/>
      <c r="PI48" s="370"/>
      <c r="PJ48" s="370"/>
      <c r="PK48" s="370"/>
      <c r="PL48" s="370"/>
      <c r="PM48" s="370"/>
      <c r="PN48" s="370"/>
      <c r="PO48" s="370"/>
      <c r="PP48" s="370"/>
      <c r="PQ48" s="370"/>
      <c r="PR48" s="370"/>
      <c r="PS48" s="370"/>
      <c r="PT48" s="370"/>
      <c r="PU48" s="370"/>
      <c r="PV48" s="370"/>
      <c r="PW48" s="370"/>
      <c r="PX48" s="370"/>
      <c r="PY48" s="370"/>
      <c r="PZ48" s="370"/>
      <c r="QA48" s="370"/>
      <c r="QB48" s="370"/>
      <c r="QC48" s="370"/>
      <c r="QD48" s="370"/>
      <c r="QE48" s="370"/>
      <c r="QF48" s="370"/>
      <c r="QG48" s="370"/>
      <c r="QH48" s="370"/>
      <c r="QI48" s="370"/>
      <c r="QJ48" s="370"/>
      <c r="QK48" s="370"/>
      <c r="QL48" s="370"/>
      <c r="QM48" s="370"/>
      <c r="QN48" s="370"/>
      <c r="QO48" s="370"/>
      <c r="QP48" s="370"/>
      <c r="QQ48" s="370"/>
      <c r="QR48" s="370"/>
      <c r="QS48" s="370"/>
      <c r="QT48" s="370"/>
      <c r="QU48" s="370"/>
      <c r="QV48" s="370"/>
      <c r="QW48" s="370"/>
      <c r="QX48" s="370"/>
      <c r="QY48" s="370"/>
      <c r="QZ48" s="370"/>
      <c r="RA48" s="370"/>
      <c r="RB48" s="370"/>
      <c r="RC48" s="370"/>
      <c r="RD48" s="370"/>
      <c r="RE48" s="370"/>
      <c r="RF48" s="370"/>
      <c r="RG48" s="370"/>
      <c r="RH48" s="370"/>
      <c r="RI48" s="370"/>
      <c r="RJ48" s="370"/>
      <c r="RK48" s="370"/>
      <c r="RL48" s="370"/>
      <c r="RM48" s="370"/>
      <c r="RN48" s="370"/>
      <c r="RO48" s="370"/>
      <c r="RP48" s="370"/>
      <c r="RQ48" s="370"/>
      <c r="RR48" s="370"/>
      <c r="RS48" s="370"/>
      <c r="RT48" s="370"/>
      <c r="RU48" s="370"/>
      <c r="RV48" s="370"/>
      <c r="RW48" s="370"/>
      <c r="RX48" s="370"/>
      <c r="RY48" s="370"/>
      <c r="RZ48" s="370"/>
      <c r="SA48" s="370"/>
      <c r="SB48" s="370"/>
      <c r="SC48" s="370"/>
      <c r="SD48" s="370"/>
      <c r="SE48" s="370"/>
      <c r="SF48" s="370"/>
      <c r="SG48" s="370"/>
      <c r="SH48" s="370"/>
      <c r="SI48" s="370"/>
      <c r="SJ48" s="370"/>
      <c r="SK48" s="370"/>
      <c r="SL48" s="370"/>
      <c r="SM48" s="370"/>
      <c r="SN48" s="370"/>
      <c r="SO48" s="370"/>
      <c r="SP48" s="370"/>
      <c r="SQ48" s="370"/>
      <c r="SR48" s="370"/>
      <c r="SS48" s="370"/>
      <c r="ST48" s="370"/>
      <c r="SU48" s="370"/>
      <c r="SV48" s="370"/>
      <c r="SW48" s="370"/>
      <c r="SX48" s="370"/>
      <c r="SY48" s="370"/>
      <c r="SZ48" s="370"/>
      <c r="TA48" s="370"/>
      <c r="TB48" s="370"/>
      <c r="TC48" s="370"/>
      <c r="TD48" s="370"/>
      <c r="TE48" s="370"/>
      <c r="TF48" s="370"/>
      <c r="TG48" s="370"/>
      <c r="TH48" s="370"/>
      <c r="TI48" s="370"/>
      <c r="TJ48" s="370"/>
      <c r="TK48" s="370"/>
      <c r="TL48" s="370"/>
      <c r="TM48" s="370"/>
      <c r="TN48" s="370"/>
      <c r="TO48" s="370"/>
      <c r="TP48" s="370"/>
      <c r="TQ48" s="370"/>
      <c r="TR48" s="370"/>
      <c r="TS48" s="370"/>
      <c r="TT48" s="370"/>
      <c r="TU48" s="370"/>
      <c r="TV48" s="370"/>
      <c r="TW48" s="370"/>
      <c r="TX48" s="370"/>
      <c r="TY48" s="370"/>
      <c r="TZ48" s="370"/>
      <c r="UA48" s="370"/>
      <c r="UB48" s="370"/>
      <c r="UC48" s="370"/>
      <c r="UD48" s="370"/>
      <c r="UE48" s="370"/>
      <c r="UF48" s="370"/>
      <c r="UG48" s="370"/>
      <c r="UH48" s="370"/>
      <c r="UI48" s="370"/>
      <c r="UJ48" s="370"/>
      <c r="UK48" s="370"/>
      <c r="UL48" s="370"/>
      <c r="UM48" s="370"/>
      <c r="UN48" s="370"/>
      <c r="UO48" s="370"/>
      <c r="UP48" s="370"/>
      <c r="UQ48" s="370"/>
      <c r="UR48" s="370"/>
      <c r="US48" s="370"/>
      <c r="UT48" s="370"/>
      <c r="UU48" s="370"/>
      <c r="UV48" s="370"/>
      <c r="UW48" s="370"/>
      <c r="UX48" s="370"/>
      <c r="UY48" s="370"/>
      <c r="UZ48" s="370"/>
      <c r="VA48" s="370"/>
      <c r="VB48" s="370"/>
      <c r="VC48" s="370"/>
      <c r="VD48" s="370"/>
      <c r="VE48" s="370"/>
      <c r="VF48" s="370"/>
      <c r="VG48" s="370"/>
      <c r="VH48" s="370"/>
      <c r="VI48" s="370"/>
      <c r="VJ48" s="370"/>
      <c r="VK48" s="370"/>
      <c r="VL48" s="370"/>
      <c r="VM48" s="370"/>
      <c r="VN48" s="370"/>
      <c r="VO48" s="370"/>
      <c r="VP48" s="370"/>
      <c r="VQ48" s="370"/>
      <c r="VR48" s="370"/>
      <c r="VS48" s="370"/>
      <c r="VT48" s="370"/>
      <c r="VU48" s="370"/>
      <c r="VV48" s="370"/>
      <c r="VW48" s="370"/>
      <c r="VX48" s="370"/>
      <c r="VY48" s="370"/>
      <c r="VZ48" s="370"/>
      <c r="WA48" s="370"/>
      <c r="WB48" s="370"/>
      <c r="WC48" s="370"/>
      <c r="WD48" s="370"/>
      <c r="WE48" s="370"/>
      <c r="WF48" s="370"/>
      <c r="WG48" s="370"/>
      <c r="WH48" s="370"/>
      <c r="WI48" s="370"/>
      <c r="WJ48" s="370"/>
      <c r="WK48" s="370"/>
      <c r="WL48" s="370"/>
      <c r="WM48" s="370"/>
      <c r="WN48" s="370"/>
      <c r="WO48" s="370"/>
      <c r="WP48" s="370"/>
      <c r="WQ48" s="370"/>
      <c r="WR48" s="370"/>
      <c r="WS48" s="370"/>
      <c r="WT48" s="370"/>
      <c r="WU48" s="370"/>
      <c r="WV48" s="370"/>
      <c r="WW48" s="370"/>
      <c r="WX48" s="370"/>
      <c r="WY48" s="370"/>
      <c r="WZ48" s="370"/>
      <c r="XA48" s="370"/>
      <c r="XB48" s="370"/>
      <c r="XC48" s="370"/>
      <c r="XD48" s="370"/>
      <c r="XE48" s="370"/>
      <c r="XF48" s="370"/>
      <c r="XG48" s="370"/>
      <c r="XH48" s="370"/>
      <c r="XI48" s="370"/>
      <c r="XJ48" s="370"/>
      <c r="XK48" s="370"/>
      <c r="XL48" s="370"/>
      <c r="XM48" s="370"/>
      <c r="XN48" s="370"/>
      <c r="XO48" s="370"/>
      <c r="XP48" s="370"/>
      <c r="XQ48" s="370"/>
      <c r="XR48" s="370"/>
      <c r="XS48" s="370"/>
      <c r="XT48" s="370"/>
      <c r="XU48" s="370"/>
      <c r="XV48" s="370"/>
      <c r="XW48" s="370"/>
      <c r="XX48" s="370"/>
      <c r="XY48" s="370"/>
      <c r="XZ48" s="370"/>
      <c r="YA48" s="370"/>
      <c r="YB48" s="370"/>
      <c r="YC48" s="370"/>
      <c r="YD48" s="370"/>
      <c r="YE48" s="370"/>
      <c r="YF48" s="370"/>
      <c r="YG48" s="370"/>
      <c r="YH48" s="370"/>
      <c r="YI48" s="370"/>
      <c r="YJ48" s="370"/>
      <c r="YK48" s="370"/>
      <c r="YL48" s="370"/>
      <c r="YM48" s="370"/>
      <c r="YN48" s="370"/>
      <c r="YO48" s="370"/>
      <c r="YP48" s="370"/>
      <c r="YQ48" s="370"/>
      <c r="YR48" s="370"/>
      <c r="YS48" s="370"/>
      <c r="YT48" s="370"/>
      <c r="YU48" s="370"/>
      <c r="YV48" s="370"/>
      <c r="YW48" s="370"/>
      <c r="YX48" s="370"/>
      <c r="YY48" s="370"/>
      <c r="YZ48" s="370"/>
      <c r="ZA48" s="370"/>
      <c r="ZB48" s="370"/>
      <c r="ZC48" s="370"/>
      <c r="ZD48" s="370"/>
      <c r="ZE48" s="370"/>
      <c r="ZF48" s="370"/>
      <c r="ZG48" s="370"/>
      <c r="ZH48" s="370"/>
      <c r="ZI48" s="370"/>
      <c r="ZJ48" s="370"/>
      <c r="ZK48" s="370"/>
      <c r="ZL48" s="370"/>
      <c r="ZM48" s="370"/>
      <c r="ZN48" s="370"/>
      <c r="ZO48" s="370"/>
      <c r="ZP48" s="370"/>
      <c r="ZQ48" s="370"/>
      <c r="ZR48" s="370"/>
      <c r="ZS48" s="370"/>
      <c r="ZT48" s="370"/>
      <c r="ZU48" s="370"/>
      <c r="ZV48" s="370"/>
      <c r="ZW48" s="370"/>
      <c r="ZX48" s="370"/>
      <c r="ZY48" s="370"/>
      <c r="ZZ48" s="370"/>
      <c r="AAA48" s="370"/>
      <c r="AAB48" s="370"/>
      <c r="AAC48" s="370"/>
      <c r="AAD48" s="370"/>
      <c r="AAE48" s="370"/>
      <c r="AAF48" s="370"/>
      <c r="AAG48" s="370"/>
      <c r="AAH48" s="370"/>
      <c r="AAI48" s="370"/>
      <c r="AAJ48" s="370"/>
      <c r="AAK48" s="370"/>
      <c r="AAL48" s="370"/>
      <c r="AAM48" s="370"/>
      <c r="AAN48" s="370"/>
      <c r="AAO48" s="370"/>
      <c r="AAP48" s="370"/>
      <c r="AAQ48" s="370"/>
      <c r="AAR48" s="370"/>
      <c r="AAS48" s="370"/>
      <c r="AAT48" s="370"/>
      <c r="AAU48" s="370"/>
      <c r="AAV48" s="370"/>
      <c r="AAW48" s="370"/>
      <c r="AAX48" s="370"/>
      <c r="AAY48" s="370"/>
      <c r="AAZ48" s="370"/>
      <c r="ABA48" s="370"/>
      <c r="ABB48" s="370"/>
      <c r="ABC48" s="370"/>
      <c r="ABD48" s="370"/>
      <c r="ABE48" s="370"/>
      <c r="ABF48" s="370"/>
      <c r="ABG48" s="370"/>
      <c r="ABH48" s="370"/>
      <c r="ABI48" s="370"/>
      <c r="ABJ48" s="370"/>
      <c r="ABK48" s="370"/>
      <c r="ABL48" s="370"/>
      <c r="ABM48" s="370"/>
      <c r="ABN48" s="370"/>
      <c r="ABO48" s="370"/>
      <c r="ABP48" s="370"/>
      <c r="ABQ48" s="370"/>
      <c r="ABR48" s="370"/>
      <c r="ABS48" s="370"/>
      <c r="ABT48" s="370"/>
      <c r="ABU48" s="370"/>
      <c r="ABV48" s="370"/>
      <c r="ABW48" s="370"/>
      <c r="ABX48" s="370"/>
      <c r="ABY48" s="370"/>
      <c r="ABZ48" s="370"/>
      <c r="ACA48" s="370"/>
      <c r="ACB48" s="370"/>
      <c r="ACC48" s="370"/>
      <c r="ACD48" s="370"/>
      <c r="ACE48" s="370"/>
      <c r="ACF48" s="370"/>
      <c r="ACG48" s="370"/>
      <c r="ACH48" s="370"/>
      <c r="ACI48" s="370"/>
      <c r="ACJ48" s="370"/>
      <c r="ACK48" s="370"/>
      <c r="ACL48" s="370"/>
      <c r="ACM48" s="370"/>
      <c r="ACN48" s="370"/>
      <c r="ACO48" s="370"/>
      <c r="ACP48" s="370"/>
      <c r="ACQ48" s="370"/>
      <c r="ACR48" s="370"/>
      <c r="ACS48" s="370"/>
      <c r="ACT48" s="370"/>
      <c r="ACU48" s="370"/>
      <c r="ACV48" s="370"/>
      <c r="ACW48" s="370"/>
      <c r="ACX48" s="370"/>
      <c r="ACY48" s="370"/>
      <c r="ACZ48" s="370"/>
      <c r="ADA48" s="370"/>
      <c r="ADB48" s="370"/>
      <c r="ADC48" s="370"/>
      <c r="ADD48" s="370"/>
      <c r="ADE48" s="370"/>
      <c r="ADF48" s="370"/>
      <c r="ADG48" s="370"/>
      <c r="ADH48" s="370"/>
      <c r="ADI48" s="370"/>
      <c r="ADJ48" s="370"/>
      <c r="ADK48" s="370"/>
      <c r="ADL48" s="370"/>
      <c r="ADM48" s="370"/>
      <c r="ADN48" s="370"/>
      <c r="ADO48" s="370"/>
      <c r="ADP48" s="370"/>
      <c r="ADQ48" s="370"/>
      <c r="ADR48" s="370"/>
      <c r="ADS48" s="370"/>
      <c r="ADT48" s="370"/>
      <c r="ADU48" s="370"/>
      <c r="ADV48" s="370"/>
      <c r="ADW48" s="370"/>
      <c r="ADX48" s="370"/>
      <c r="ADY48" s="370"/>
      <c r="ADZ48" s="370"/>
      <c r="AEA48" s="370"/>
      <c r="AEB48" s="370"/>
      <c r="AEC48" s="370"/>
      <c r="AED48" s="370"/>
      <c r="AEE48" s="370"/>
      <c r="AEF48" s="370"/>
      <c r="AEG48" s="370"/>
      <c r="AEH48" s="370"/>
      <c r="AEI48" s="370"/>
      <c r="AEJ48" s="370"/>
      <c r="AEK48" s="370"/>
      <c r="AEL48" s="370"/>
      <c r="AEM48" s="370"/>
      <c r="AEN48" s="370"/>
      <c r="AEO48" s="370"/>
      <c r="AEP48" s="370"/>
      <c r="AEQ48" s="370"/>
      <c r="AER48" s="370"/>
      <c r="AES48" s="370"/>
      <c r="AET48" s="370"/>
      <c r="AEU48" s="370"/>
      <c r="AEV48" s="370"/>
      <c r="AEW48" s="370"/>
      <c r="AEX48" s="370"/>
      <c r="AEY48" s="370"/>
      <c r="AEZ48" s="370"/>
      <c r="AFA48" s="370"/>
      <c r="AFB48" s="370"/>
      <c r="AFC48" s="370"/>
      <c r="AFD48" s="370"/>
      <c r="AFE48" s="370"/>
      <c r="AFF48" s="370"/>
      <c r="AFG48" s="370"/>
      <c r="AFH48" s="370"/>
      <c r="AFI48" s="370"/>
      <c r="AFJ48" s="370"/>
      <c r="AFK48" s="370"/>
      <c r="AFL48" s="370"/>
      <c r="AFM48" s="370"/>
      <c r="AFN48" s="370"/>
      <c r="AFO48" s="370"/>
      <c r="AFP48" s="370"/>
      <c r="AFQ48" s="370"/>
      <c r="AFR48" s="370"/>
      <c r="AFS48" s="370"/>
      <c r="AFT48" s="370"/>
      <c r="AFU48" s="370"/>
      <c r="AFV48" s="370"/>
      <c r="AFW48" s="370"/>
      <c r="AFX48" s="370"/>
      <c r="AFY48" s="370"/>
      <c r="AFZ48" s="370"/>
      <c r="AGA48" s="370"/>
      <c r="AGB48" s="370"/>
      <c r="AGC48" s="370"/>
      <c r="AGD48" s="370"/>
      <c r="AGE48" s="370"/>
      <c r="AGF48" s="370"/>
      <c r="AGG48" s="370"/>
      <c r="AGH48" s="370"/>
      <c r="AGI48" s="370"/>
      <c r="AGJ48" s="370"/>
      <c r="AGK48" s="370"/>
      <c r="AGL48" s="370"/>
      <c r="AGM48" s="370"/>
      <c r="AGN48" s="370"/>
      <c r="AGO48" s="370"/>
      <c r="AGP48" s="370"/>
      <c r="AGQ48" s="370"/>
      <c r="AGR48" s="370"/>
      <c r="AGS48" s="370"/>
      <c r="AGT48" s="370"/>
      <c r="AGU48" s="370"/>
      <c r="AGV48" s="370"/>
      <c r="AGW48" s="370"/>
      <c r="AGX48" s="370"/>
      <c r="AGY48" s="370"/>
      <c r="AGZ48" s="370"/>
      <c r="AHA48" s="370"/>
      <c r="AHB48" s="370"/>
      <c r="AHC48" s="370"/>
      <c r="AHD48" s="370"/>
      <c r="AHE48" s="370"/>
      <c r="AHF48" s="370"/>
      <c r="AHG48" s="370"/>
      <c r="AHH48" s="370"/>
      <c r="AHI48" s="370"/>
      <c r="AHJ48" s="370"/>
      <c r="AHK48" s="370"/>
      <c r="AHL48" s="370"/>
      <c r="AHM48" s="370"/>
      <c r="AHN48" s="370"/>
      <c r="AHO48" s="370"/>
      <c r="AHP48" s="370"/>
      <c r="AHQ48" s="370"/>
      <c r="AHR48" s="370"/>
      <c r="AHS48" s="370"/>
      <c r="AHT48" s="370"/>
      <c r="AHU48" s="370"/>
      <c r="AHV48" s="370"/>
      <c r="AHW48" s="370"/>
      <c r="AHX48" s="370"/>
      <c r="AHY48" s="370"/>
      <c r="AHZ48" s="370"/>
      <c r="AIA48" s="370"/>
      <c r="AIB48" s="370"/>
      <c r="AIC48" s="370"/>
      <c r="AID48" s="370"/>
      <c r="AIE48" s="370"/>
      <c r="AIF48" s="370"/>
      <c r="AIG48" s="370"/>
      <c r="AIH48" s="370"/>
      <c r="AII48" s="370"/>
      <c r="AIJ48" s="370"/>
      <c r="AIK48" s="370"/>
      <c r="AIL48" s="370"/>
      <c r="AIM48" s="370"/>
      <c r="AIN48" s="370"/>
      <c r="AIO48" s="370"/>
      <c r="AIP48" s="370"/>
      <c r="AIQ48" s="370"/>
      <c r="AIR48" s="370"/>
      <c r="AIS48" s="370"/>
      <c r="AIT48" s="370"/>
      <c r="AIU48" s="370"/>
      <c r="AIV48" s="370"/>
      <c r="AIW48" s="370"/>
      <c r="AIX48" s="370"/>
      <c r="AIY48" s="370"/>
      <c r="AIZ48" s="370"/>
      <c r="AJA48" s="370"/>
      <c r="AJB48" s="370"/>
      <c r="AJC48" s="370"/>
      <c r="AJD48" s="370"/>
      <c r="AJE48" s="370"/>
      <c r="AJF48" s="370"/>
      <c r="AJG48" s="370"/>
      <c r="AJH48" s="370"/>
      <c r="AJI48" s="370"/>
      <c r="AJJ48" s="370"/>
      <c r="AJK48" s="370"/>
      <c r="AJL48" s="370"/>
      <c r="AJM48" s="370"/>
      <c r="AJN48" s="370"/>
      <c r="AJO48" s="370"/>
      <c r="AJP48" s="370"/>
      <c r="AJQ48" s="370"/>
      <c r="AJR48" s="370"/>
      <c r="AJS48" s="370"/>
      <c r="AJT48" s="370"/>
      <c r="AJU48" s="370"/>
      <c r="AJV48" s="370"/>
      <c r="AJW48" s="370"/>
      <c r="AJX48" s="370"/>
      <c r="AJY48" s="370"/>
      <c r="AJZ48" s="370"/>
      <c r="AKA48" s="370"/>
      <c r="AKB48" s="370"/>
      <c r="AKC48" s="370"/>
      <c r="AKD48" s="370"/>
      <c r="AKE48" s="370"/>
      <c r="AKF48" s="370"/>
      <c r="AKG48" s="370"/>
      <c r="AKH48" s="370"/>
      <c r="AKI48" s="370"/>
      <c r="AKJ48" s="370"/>
      <c r="AKK48" s="370"/>
      <c r="AKL48" s="370"/>
      <c r="AKM48" s="370"/>
      <c r="AKN48" s="370"/>
      <c r="AKO48" s="370"/>
      <c r="AKP48" s="370"/>
      <c r="AKQ48" s="370"/>
      <c r="AKR48" s="370"/>
      <c r="AKS48" s="370"/>
      <c r="AKT48" s="370"/>
      <c r="AKU48" s="370"/>
      <c r="AKV48" s="370"/>
      <c r="AKW48" s="370"/>
      <c r="AKX48" s="370"/>
      <c r="AKY48" s="370"/>
      <c r="AKZ48" s="370"/>
      <c r="ALA48" s="370"/>
      <c r="ALB48" s="370"/>
      <c r="ALC48" s="370"/>
      <c r="ALD48" s="370"/>
      <c r="ALE48" s="370"/>
      <c r="ALF48" s="370"/>
      <c r="ALG48" s="370"/>
      <c r="ALH48" s="370"/>
      <c r="ALI48" s="370"/>
      <c r="ALJ48" s="370"/>
      <c r="ALK48" s="370"/>
      <c r="ALL48" s="370"/>
      <c r="ALM48" s="370"/>
      <c r="ALN48" s="370"/>
      <c r="ALO48" s="370"/>
      <c r="ALP48" s="370"/>
      <c r="ALQ48" s="370"/>
      <c r="ALR48" s="370"/>
      <c r="ALS48" s="370"/>
      <c r="ALT48" s="370"/>
      <c r="ALU48" s="370"/>
      <c r="ALV48" s="370"/>
      <c r="ALW48" s="370"/>
      <c r="ALX48" s="370"/>
      <c r="ALY48" s="370"/>
      <c r="ALZ48" s="370"/>
      <c r="AMA48" s="370"/>
      <c r="AMB48" s="370"/>
      <c r="AMC48" s="370"/>
      <c r="AMD48" s="370"/>
      <c r="AME48" s="370"/>
      <c r="AMF48" s="370"/>
      <c r="AMG48" s="370"/>
      <c r="AMH48" s="370"/>
      <c r="AMI48" s="370"/>
      <c r="AMJ48" s="370"/>
      <c r="AMK48" s="370"/>
      <c r="AML48" s="370"/>
      <c r="AMM48" s="370"/>
      <c r="AMN48" s="370"/>
      <c r="AMO48" s="370"/>
      <c r="AMP48" s="370"/>
      <c r="AMQ48" s="370"/>
      <c r="AMR48" s="370"/>
      <c r="AMS48" s="370"/>
      <c r="AMT48" s="370"/>
      <c r="AMU48" s="370"/>
      <c r="AMV48" s="370"/>
      <c r="AMW48" s="370"/>
      <c r="AMX48" s="370"/>
      <c r="AMY48" s="370"/>
      <c r="AMZ48" s="370"/>
      <c r="ANA48" s="370"/>
      <c r="ANB48" s="370"/>
      <c r="ANC48" s="370"/>
      <c r="AND48" s="370"/>
      <c r="ANE48" s="370"/>
      <c r="ANF48" s="370"/>
      <c r="ANG48" s="370"/>
      <c r="ANH48" s="370"/>
      <c r="ANI48" s="370"/>
      <c r="ANJ48" s="370"/>
      <c r="ANK48" s="370"/>
      <c r="ANL48" s="370"/>
      <c r="ANM48" s="370"/>
      <c r="ANN48" s="370"/>
      <c r="ANO48" s="370"/>
      <c r="ANP48" s="370"/>
      <c r="ANQ48" s="370"/>
      <c r="ANR48" s="370"/>
      <c r="ANS48" s="370"/>
      <c r="ANT48" s="370"/>
      <c r="ANU48" s="370"/>
      <c r="ANV48" s="370"/>
      <c r="ANW48" s="370"/>
      <c r="ANX48" s="370"/>
      <c r="ANY48" s="370"/>
      <c r="ANZ48" s="370"/>
      <c r="AOA48" s="370"/>
      <c r="AOB48" s="370"/>
      <c r="AOC48" s="370"/>
      <c r="AOD48" s="370"/>
      <c r="AOE48" s="370"/>
      <c r="AOF48" s="370"/>
      <c r="AOG48" s="370"/>
      <c r="AOH48" s="370"/>
      <c r="AOI48" s="370"/>
      <c r="AOJ48" s="370"/>
      <c r="AOK48" s="370"/>
      <c r="AOL48" s="370"/>
      <c r="AOM48" s="370"/>
      <c r="AON48" s="370"/>
      <c r="AOO48" s="370"/>
      <c r="AOP48" s="370"/>
      <c r="AOQ48" s="370"/>
      <c r="AOR48" s="370"/>
      <c r="AOS48" s="370"/>
      <c r="AOT48" s="370"/>
      <c r="AOU48" s="370"/>
      <c r="AOV48" s="370"/>
      <c r="AOW48" s="370"/>
      <c r="AOX48" s="370"/>
      <c r="AOY48" s="370"/>
      <c r="AOZ48" s="370"/>
      <c r="APA48" s="370"/>
      <c r="APB48" s="370"/>
      <c r="APC48" s="370"/>
      <c r="APD48" s="370"/>
      <c r="APE48" s="370"/>
      <c r="APF48" s="370"/>
      <c r="APG48" s="370"/>
      <c r="APH48" s="370"/>
      <c r="API48" s="370"/>
      <c r="APJ48" s="370"/>
      <c r="APK48" s="370"/>
      <c r="APL48" s="370"/>
      <c r="APM48" s="370"/>
      <c r="APN48" s="370"/>
      <c r="APO48" s="370"/>
      <c r="APP48" s="370"/>
      <c r="APQ48" s="370"/>
      <c r="APR48" s="370"/>
      <c r="APS48" s="370"/>
      <c r="APT48" s="370"/>
      <c r="APU48" s="370"/>
      <c r="APV48" s="370"/>
      <c r="APW48" s="370"/>
      <c r="APX48" s="370"/>
      <c r="APY48" s="370"/>
      <c r="APZ48" s="370"/>
      <c r="AQA48" s="370"/>
      <c r="AQB48" s="370"/>
      <c r="AQC48" s="370"/>
      <c r="AQD48" s="370"/>
      <c r="AQE48" s="370"/>
      <c r="AQF48" s="370"/>
      <c r="AQG48" s="370"/>
      <c r="AQH48" s="370"/>
      <c r="AQI48" s="370"/>
      <c r="AQJ48" s="370"/>
      <c r="AQK48" s="370"/>
      <c r="AQL48" s="370"/>
      <c r="AQM48" s="370"/>
      <c r="AQN48" s="370"/>
      <c r="AQO48" s="370"/>
      <c r="AQP48" s="370"/>
      <c r="AQQ48" s="370"/>
      <c r="AQR48" s="370"/>
      <c r="AQS48" s="370"/>
      <c r="AQT48" s="370"/>
      <c r="AQU48" s="370"/>
      <c r="AQV48" s="370"/>
      <c r="AQW48" s="370"/>
      <c r="AQX48" s="370"/>
      <c r="AQY48" s="370"/>
      <c r="AQZ48" s="370"/>
      <c r="ARA48" s="370"/>
      <c r="ARB48" s="370"/>
      <c r="ARC48" s="370"/>
      <c r="ARD48" s="370"/>
      <c r="ARE48" s="370"/>
      <c r="ARF48" s="370"/>
      <c r="ARG48" s="370"/>
      <c r="ARH48" s="370"/>
      <c r="ARI48" s="370"/>
      <c r="ARJ48" s="370"/>
      <c r="ARK48" s="370"/>
      <c r="ARL48" s="370"/>
      <c r="ARM48" s="370"/>
      <c r="ARN48" s="370"/>
      <c r="ARO48" s="370"/>
      <c r="ARP48" s="370"/>
      <c r="ARQ48" s="370"/>
      <c r="ARR48" s="370"/>
      <c r="ARS48" s="370"/>
      <c r="ART48" s="370"/>
      <c r="ARU48" s="370"/>
      <c r="ARV48" s="370"/>
      <c r="ARW48" s="370"/>
      <c r="ARX48" s="370"/>
      <c r="ARY48" s="370"/>
      <c r="ARZ48" s="370"/>
      <c r="ASA48" s="370"/>
      <c r="ASB48" s="370"/>
      <c r="ASC48" s="370"/>
      <c r="ASD48" s="370"/>
      <c r="ASE48" s="370"/>
      <c r="ASF48" s="370"/>
      <c r="ASG48" s="370"/>
      <c r="ASH48" s="370"/>
      <c r="ASI48" s="370"/>
      <c r="ASJ48" s="370"/>
      <c r="ASK48" s="370"/>
      <c r="ASL48" s="370"/>
      <c r="ASM48" s="370"/>
      <c r="ASN48" s="370"/>
      <c r="ASO48" s="370"/>
      <c r="ASP48" s="370"/>
      <c r="ASQ48" s="370"/>
      <c r="ASR48" s="370"/>
      <c r="ASS48" s="370"/>
      <c r="AST48" s="370"/>
      <c r="ASU48" s="370"/>
      <c r="ASV48" s="370"/>
      <c r="ASW48" s="370"/>
      <c r="ASX48" s="370"/>
      <c r="ASY48" s="370"/>
      <c r="ASZ48" s="370"/>
      <c r="ATA48" s="370"/>
      <c r="ATB48" s="370"/>
      <c r="ATC48" s="370"/>
      <c r="ATD48" s="370"/>
      <c r="ATE48" s="370"/>
      <c r="ATF48" s="370"/>
      <c r="ATG48" s="370"/>
      <c r="ATH48" s="370"/>
      <c r="ATI48" s="370"/>
      <c r="ATJ48" s="370"/>
      <c r="ATK48" s="370"/>
      <c r="ATL48" s="370"/>
      <c r="ATM48" s="370"/>
      <c r="ATN48" s="370"/>
      <c r="ATO48" s="370"/>
      <c r="ATP48" s="370"/>
      <c r="ATQ48" s="370"/>
      <c r="ATR48" s="370"/>
      <c r="ATS48" s="370"/>
      <c r="ATT48" s="370"/>
      <c r="ATU48" s="370"/>
      <c r="ATV48" s="370"/>
      <c r="ATW48" s="370"/>
      <c r="ATX48" s="370"/>
      <c r="ATY48" s="370"/>
      <c r="ATZ48" s="370"/>
      <c r="AUA48" s="370"/>
      <c r="AUB48" s="370"/>
      <c r="AUC48" s="370"/>
      <c r="AUD48" s="370"/>
      <c r="AUE48" s="370"/>
      <c r="AUF48" s="370"/>
      <c r="AUG48" s="370"/>
      <c r="AUH48" s="370"/>
      <c r="AUI48" s="370"/>
      <c r="AUJ48" s="370"/>
      <c r="AUK48" s="370"/>
      <c r="AUL48" s="370"/>
      <c r="AUM48" s="370"/>
      <c r="AUN48" s="370"/>
      <c r="AUO48" s="370"/>
      <c r="AUP48" s="370"/>
      <c r="AUQ48" s="370"/>
      <c r="AUR48" s="370"/>
      <c r="AUS48" s="370"/>
      <c r="AUT48" s="370"/>
      <c r="AUU48" s="370"/>
      <c r="AUV48" s="370"/>
      <c r="AUW48" s="370"/>
      <c r="AUX48" s="370"/>
      <c r="AUY48" s="370"/>
      <c r="AUZ48" s="370"/>
      <c r="AVA48" s="370"/>
      <c r="AVB48" s="370"/>
      <c r="AVC48" s="370"/>
      <c r="AVD48" s="370"/>
      <c r="AVE48" s="370"/>
      <c r="AVF48" s="370"/>
      <c r="AVG48" s="370"/>
      <c r="AVH48" s="370"/>
      <c r="AVI48" s="370"/>
      <c r="AVJ48" s="370"/>
      <c r="AVK48" s="370"/>
      <c r="AVL48" s="370"/>
      <c r="AVM48" s="370"/>
      <c r="AVN48" s="370"/>
      <c r="AVO48" s="370"/>
      <c r="AVP48" s="370"/>
      <c r="AVQ48" s="370"/>
      <c r="AVR48" s="370"/>
      <c r="AVS48" s="370"/>
      <c r="AVT48" s="370"/>
      <c r="AVU48" s="370"/>
      <c r="AVV48" s="370"/>
      <c r="AVW48" s="370"/>
      <c r="AVX48" s="370"/>
      <c r="AVY48" s="370"/>
      <c r="AVZ48" s="370"/>
      <c r="AWA48" s="370"/>
      <c r="AWB48" s="370"/>
      <c r="AWC48" s="370"/>
      <c r="AWD48" s="370"/>
      <c r="AWE48" s="370"/>
      <c r="AWF48" s="370"/>
      <c r="AWG48" s="370"/>
      <c r="AWH48" s="370"/>
      <c r="AWI48" s="370"/>
      <c r="AWJ48" s="370"/>
      <c r="AWK48" s="370"/>
      <c r="AWL48" s="370"/>
      <c r="AWM48" s="370"/>
      <c r="AWN48" s="370"/>
      <c r="AWO48" s="370"/>
      <c r="AWP48" s="370"/>
      <c r="AWQ48" s="370"/>
      <c r="AWR48" s="370"/>
      <c r="AWS48" s="370"/>
      <c r="AWT48" s="370"/>
      <c r="AWU48" s="370"/>
      <c r="AWV48" s="370"/>
      <c r="AWW48" s="370"/>
      <c r="AWX48" s="370"/>
      <c r="AWY48" s="370"/>
      <c r="AWZ48" s="370"/>
      <c r="AXA48" s="370"/>
      <c r="AXB48" s="370"/>
      <c r="AXC48" s="370"/>
      <c r="AXD48" s="370"/>
      <c r="AXE48" s="370"/>
      <c r="AXF48" s="370"/>
      <c r="AXG48" s="370"/>
      <c r="AXH48" s="370"/>
      <c r="AXI48" s="370"/>
      <c r="AXJ48" s="370"/>
      <c r="AXK48" s="370"/>
      <c r="AXL48" s="370"/>
      <c r="AXM48" s="370"/>
      <c r="AXN48" s="370"/>
      <c r="AXO48" s="370"/>
      <c r="AXP48" s="370"/>
      <c r="AXQ48" s="370"/>
      <c r="AXR48" s="370"/>
      <c r="AXS48" s="370"/>
      <c r="AXT48" s="370"/>
      <c r="AXU48" s="370"/>
      <c r="AXV48" s="370"/>
      <c r="AXW48" s="370"/>
      <c r="AXX48" s="370"/>
      <c r="AXY48" s="370"/>
      <c r="AXZ48" s="370"/>
      <c r="AYA48" s="370"/>
      <c r="AYB48" s="370"/>
      <c r="AYC48" s="370"/>
      <c r="AYD48" s="370"/>
      <c r="AYE48" s="370"/>
      <c r="AYF48" s="370"/>
      <c r="AYG48" s="370"/>
      <c r="AYH48" s="370"/>
      <c r="AYI48" s="370"/>
      <c r="AYJ48" s="370"/>
      <c r="AYK48" s="370"/>
      <c r="AYL48" s="370"/>
      <c r="AYM48" s="370"/>
      <c r="AYN48" s="370"/>
      <c r="AYO48" s="370"/>
      <c r="AYP48" s="370"/>
      <c r="AYQ48" s="370"/>
      <c r="AYR48" s="370"/>
      <c r="AYS48" s="370"/>
      <c r="AYT48" s="370"/>
      <c r="AYU48" s="370"/>
      <c r="AYV48" s="370"/>
      <c r="AYW48" s="370"/>
      <c r="AYX48" s="370"/>
      <c r="AYY48" s="370"/>
      <c r="AYZ48" s="370"/>
      <c r="AZA48" s="370"/>
      <c r="AZB48" s="370"/>
      <c r="AZC48" s="370"/>
      <c r="AZD48" s="370"/>
      <c r="AZE48" s="370"/>
      <c r="AZF48" s="370"/>
      <c r="AZG48" s="370"/>
      <c r="AZH48" s="370"/>
      <c r="AZI48" s="370"/>
      <c r="AZJ48" s="370"/>
      <c r="AZK48" s="370"/>
      <c r="AZL48" s="370"/>
      <c r="AZM48" s="370"/>
      <c r="AZN48" s="370"/>
      <c r="AZO48" s="370"/>
      <c r="AZP48" s="370"/>
      <c r="AZQ48" s="370"/>
      <c r="AZR48" s="370"/>
      <c r="AZS48" s="370"/>
      <c r="AZT48" s="370"/>
      <c r="AZU48" s="370"/>
      <c r="AZV48" s="370"/>
      <c r="AZW48" s="370"/>
      <c r="AZX48" s="370"/>
      <c r="AZY48" s="370"/>
      <c r="AZZ48" s="370"/>
      <c r="BAA48" s="370"/>
      <c r="BAB48" s="370"/>
      <c r="BAC48" s="370"/>
      <c r="BAD48" s="370"/>
      <c r="BAE48" s="370"/>
      <c r="BAF48" s="370"/>
      <c r="BAG48" s="370"/>
      <c r="BAH48" s="370"/>
      <c r="BAI48" s="370"/>
      <c r="BAJ48" s="370"/>
      <c r="BAK48" s="370"/>
      <c r="BAL48" s="370"/>
      <c r="BAM48" s="370"/>
      <c r="BAN48" s="370"/>
      <c r="BAO48" s="370"/>
      <c r="BAP48" s="370"/>
      <c r="BAQ48" s="370"/>
      <c r="BAR48" s="370"/>
      <c r="BAS48" s="370"/>
      <c r="BAT48" s="370"/>
      <c r="BAU48" s="370"/>
      <c r="BAV48" s="370"/>
      <c r="BAW48" s="370"/>
      <c r="BAX48" s="370"/>
      <c r="BAY48" s="370"/>
      <c r="BAZ48" s="370"/>
      <c r="BBA48" s="370"/>
      <c r="BBB48" s="370"/>
      <c r="BBC48" s="370"/>
      <c r="BBD48" s="370"/>
      <c r="BBE48" s="370"/>
      <c r="BBF48" s="370"/>
      <c r="BBG48" s="370"/>
      <c r="BBH48" s="370"/>
      <c r="BBI48" s="370"/>
      <c r="BBJ48" s="370"/>
      <c r="BBK48" s="370"/>
      <c r="BBL48" s="370"/>
      <c r="BBM48" s="370"/>
      <c r="BBN48" s="370"/>
      <c r="BBO48" s="370"/>
      <c r="BBP48" s="370"/>
      <c r="BBQ48" s="370"/>
      <c r="BBR48" s="370"/>
      <c r="BBS48" s="370"/>
      <c r="BBT48" s="370"/>
      <c r="BBU48" s="370"/>
      <c r="BBV48" s="370"/>
      <c r="BBW48" s="370"/>
      <c r="BBX48" s="370"/>
      <c r="BBY48" s="370"/>
      <c r="BBZ48" s="370"/>
      <c r="BCA48" s="370"/>
      <c r="BCB48" s="370"/>
      <c r="BCC48" s="370"/>
      <c r="BCD48" s="370"/>
      <c r="BCE48" s="370"/>
      <c r="BCF48" s="370"/>
      <c r="BCG48" s="370"/>
      <c r="BCH48" s="370"/>
      <c r="BCI48" s="370"/>
      <c r="BCJ48" s="370"/>
      <c r="BCK48" s="370"/>
      <c r="BCL48" s="370"/>
      <c r="BCM48" s="370"/>
      <c r="BCN48" s="370"/>
      <c r="BCO48" s="370"/>
      <c r="BCP48" s="370"/>
      <c r="BCQ48" s="370"/>
      <c r="BCR48" s="370"/>
      <c r="BCS48" s="370"/>
      <c r="BCT48" s="370"/>
      <c r="BCU48" s="370"/>
      <c r="BCV48" s="370"/>
      <c r="BCW48" s="370"/>
      <c r="BCX48" s="370"/>
      <c r="BCY48" s="370"/>
      <c r="BCZ48" s="370"/>
      <c r="BDA48" s="370"/>
      <c r="BDB48" s="370"/>
      <c r="BDC48" s="370"/>
      <c r="BDD48" s="370"/>
      <c r="BDE48" s="370"/>
      <c r="BDF48" s="370"/>
      <c r="BDG48" s="370"/>
      <c r="BDH48" s="370"/>
      <c r="BDI48" s="370"/>
      <c r="BDJ48" s="370"/>
      <c r="BDK48" s="370"/>
      <c r="BDL48" s="370"/>
      <c r="BDM48" s="370"/>
      <c r="BDN48" s="370"/>
      <c r="BDO48" s="370"/>
      <c r="BDP48" s="370"/>
      <c r="BDQ48" s="370"/>
      <c r="BDR48" s="370"/>
      <c r="BDS48" s="370"/>
      <c r="BDT48" s="370"/>
      <c r="BDU48" s="370"/>
      <c r="BDV48" s="370"/>
      <c r="BDW48" s="370"/>
      <c r="BDX48" s="370"/>
      <c r="BDY48" s="370"/>
      <c r="BDZ48" s="370"/>
      <c r="BEA48" s="370"/>
      <c r="BEB48" s="370"/>
      <c r="BEC48" s="370"/>
      <c r="BED48" s="370"/>
      <c r="BEE48" s="370"/>
      <c r="BEF48" s="370"/>
      <c r="BEG48" s="370"/>
      <c r="BEH48" s="370"/>
      <c r="BEI48" s="370"/>
      <c r="BEJ48" s="370"/>
      <c r="BEK48" s="370"/>
      <c r="BEL48" s="370"/>
      <c r="BEM48" s="370"/>
      <c r="BEN48" s="370"/>
      <c r="BEO48" s="370"/>
      <c r="BEP48" s="370"/>
      <c r="BEQ48" s="370"/>
      <c r="BER48" s="370"/>
      <c r="BES48" s="370"/>
      <c r="BET48" s="370"/>
      <c r="BEU48" s="370"/>
      <c r="BEV48" s="370"/>
      <c r="BEW48" s="370"/>
      <c r="BEX48" s="370"/>
      <c r="BEY48" s="370"/>
      <c r="BEZ48" s="370"/>
      <c r="BFA48" s="370"/>
      <c r="BFB48" s="370"/>
      <c r="BFC48" s="370"/>
      <c r="BFD48" s="370"/>
      <c r="BFE48" s="370"/>
      <c r="BFF48" s="370"/>
      <c r="BFG48" s="370"/>
      <c r="BFH48" s="370"/>
      <c r="BFI48" s="370"/>
      <c r="BFJ48" s="370"/>
      <c r="BFK48" s="370"/>
      <c r="BFL48" s="370"/>
      <c r="BFM48" s="370"/>
      <c r="BFN48" s="370"/>
      <c r="BFO48" s="370"/>
      <c r="BFP48" s="370"/>
      <c r="BFQ48" s="370"/>
      <c r="BFR48" s="370"/>
      <c r="BFS48" s="370"/>
      <c r="BFT48" s="370"/>
      <c r="BFU48" s="370"/>
      <c r="BFV48" s="370"/>
      <c r="BFW48" s="370"/>
      <c r="BFX48" s="370"/>
      <c r="BFY48" s="370"/>
      <c r="BFZ48" s="370"/>
      <c r="BGA48" s="370"/>
      <c r="BGB48" s="370"/>
      <c r="BGC48" s="370"/>
      <c r="BGD48" s="370"/>
      <c r="BGE48" s="370"/>
      <c r="BGF48" s="370"/>
      <c r="BGG48" s="370"/>
      <c r="BGH48" s="370"/>
      <c r="BGI48" s="370"/>
      <c r="BGJ48" s="370"/>
      <c r="BGK48" s="370"/>
      <c r="BGL48" s="370"/>
      <c r="BGM48" s="370"/>
      <c r="BGN48" s="370"/>
      <c r="BGO48" s="370"/>
      <c r="BGP48" s="370"/>
      <c r="BGQ48" s="370"/>
      <c r="BGR48" s="370"/>
      <c r="BGS48" s="370"/>
      <c r="BGT48" s="370"/>
      <c r="BGU48" s="370"/>
      <c r="BGV48" s="370"/>
      <c r="BGW48" s="370"/>
      <c r="BGX48" s="370"/>
      <c r="BGY48" s="370"/>
      <c r="BGZ48" s="370"/>
      <c r="BHA48" s="370"/>
      <c r="BHB48" s="370"/>
      <c r="BHC48" s="370"/>
      <c r="BHD48" s="370"/>
      <c r="BHE48" s="370"/>
      <c r="BHF48" s="370"/>
      <c r="BHG48" s="370"/>
      <c r="BHH48" s="370"/>
      <c r="BHI48" s="370"/>
      <c r="BHJ48" s="370"/>
      <c r="BHK48" s="370"/>
      <c r="BHL48" s="370"/>
      <c r="BHM48" s="370"/>
      <c r="BHN48" s="370"/>
      <c r="BHO48" s="370"/>
      <c r="BHP48" s="370"/>
      <c r="BHQ48" s="370"/>
      <c r="BHR48" s="370"/>
      <c r="BHS48" s="370"/>
      <c r="BHT48" s="370"/>
      <c r="BHU48" s="370"/>
      <c r="BHV48" s="370"/>
      <c r="BHW48" s="370"/>
      <c r="BHX48" s="370"/>
      <c r="BHY48" s="370"/>
      <c r="BHZ48" s="370"/>
      <c r="BIA48" s="370"/>
      <c r="BIB48" s="370"/>
      <c r="BIC48" s="370"/>
      <c r="BID48" s="370"/>
      <c r="BIE48" s="370"/>
      <c r="BIF48" s="370"/>
      <c r="BIG48" s="370"/>
      <c r="BIH48" s="370"/>
      <c r="BII48" s="370"/>
      <c r="BIJ48" s="370"/>
      <c r="BIK48" s="370"/>
      <c r="BIL48" s="370"/>
      <c r="BIM48" s="370"/>
      <c r="BIN48" s="370"/>
      <c r="BIO48" s="370"/>
      <c r="BIP48" s="370"/>
      <c r="BIQ48" s="370"/>
      <c r="BIR48" s="370"/>
      <c r="BIS48" s="370"/>
      <c r="BIT48" s="370"/>
      <c r="BIU48" s="370"/>
      <c r="BIV48" s="370"/>
      <c r="BIW48" s="370"/>
      <c r="BIX48" s="370"/>
      <c r="BIY48" s="370"/>
      <c r="BIZ48" s="370"/>
      <c r="BJA48" s="370"/>
      <c r="BJB48" s="370"/>
      <c r="BJC48" s="370"/>
      <c r="BJD48" s="370"/>
      <c r="BJE48" s="370"/>
      <c r="BJF48" s="370"/>
      <c r="BJG48" s="370"/>
      <c r="BJH48" s="370"/>
      <c r="BJI48" s="370"/>
      <c r="BJJ48" s="370"/>
      <c r="BJK48" s="370"/>
      <c r="BJL48" s="370"/>
      <c r="BJM48" s="370"/>
      <c r="BJN48" s="370"/>
      <c r="BJO48" s="370"/>
      <c r="BJP48" s="370"/>
      <c r="BJQ48" s="370"/>
      <c r="BJR48" s="370"/>
      <c r="BJS48" s="370"/>
      <c r="BJT48" s="370"/>
      <c r="BJU48" s="370"/>
      <c r="BJV48" s="370"/>
      <c r="BJW48" s="370"/>
      <c r="BJX48" s="370"/>
      <c r="BJY48" s="370"/>
      <c r="BJZ48" s="370"/>
      <c r="BKA48" s="370"/>
      <c r="BKB48" s="370"/>
      <c r="BKC48" s="370"/>
      <c r="BKD48" s="370"/>
      <c r="BKE48" s="370"/>
      <c r="BKF48" s="370"/>
      <c r="BKG48" s="370"/>
      <c r="BKH48" s="370"/>
      <c r="BKI48" s="370"/>
      <c r="BKJ48" s="370"/>
      <c r="BKK48" s="370"/>
      <c r="BKL48" s="370"/>
      <c r="BKM48" s="370"/>
      <c r="BKN48" s="370"/>
      <c r="BKO48" s="370"/>
      <c r="BKP48" s="370"/>
      <c r="BKQ48" s="370"/>
      <c r="BKR48" s="370"/>
      <c r="BKS48" s="370"/>
      <c r="BKT48" s="370"/>
      <c r="BKU48" s="370"/>
      <c r="BKV48" s="370"/>
      <c r="BKW48" s="370"/>
      <c r="BKX48" s="370"/>
      <c r="BKY48" s="370"/>
      <c r="BKZ48" s="370"/>
      <c r="BLA48" s="370"/>
      <c r="BLB48" s="370"/>
      <c r="BLC48" s="370"/>
      <c r="BLD48" s="370"/>
      <c r="BLE48" s="370"/>
      <c r="BLF48" s="370"/>
      <c r="BLG48" s="370"/>
      <c r="BLH48" s="370"/>
      <c r="BLI48" s="370"/>
      <c r="BLJ48" s="370"/>
      <c r="BLK48" s="370"/>
      <c r="BLL48" s="370"/>
      <c r="BLM48" s="370"/>
      <c r="BLN48" s="370"/>
      <c r="BLO48" s="370"/>
      <c r="BLP48" s="370"/>
      <c r="BLQ48" s="370"/>
      <c r="BLR48" s="370"/>
      <c r="BLS48" s="370"/>
      <c r="BLT48" s="370"/>
      <c r="BLU48" s="370"/>
      <c r="BLV48" s="370"/>
      <c r="BLW48" s="370"/>
      <c r="BLX48" s="370"/>
      <c r="BLY48" s="370"/>
      <c r="BLZ48" s="370"/>
    </row>
    <row r="49" spans="1:1690" s="279" customFormat="1" ht="10" x14ac:dyDescent="0.2">
      <c r="A49" s="395"/>
      <c r="B49" s="374" t="s">
        <v>131</v>
      </c>
      <c r="C49" s="375">
        <v>0.64100000000000001</v>
      </c>
      <c r="D49" s="375">
        <v>0.56000000000000005</v>
      </c>
      <c r="E49" s="375">
        <v>0.58720000000000006</v>
      </c>
      <c r="F49" s="375">
        <v>0.60419999999999996</v>
      </c>
      <c r="G49" s="375">
        <v>0.59689999999999999</v>
      </c>
      <c r="H49" s="375">
        <v>0.55679999999999996</v>
      </c>
      <c r="I49" s="375">
        <v>0.57679999999999998</v>
      </c>
      <c r="J49" s="375">
        <v>0.56510000000000005</v>
      </c>
      <c r="K49" s="375">
        <v>0.53200000000000003</v>
      </c>
      <c r="L49" s="375">
        <v>0.51790000000000003</v>
      </c>
      <c r="M49" s="375">
        <v>0.518096</v>
      </c>
      <c r="N49" s="375">
        <v>0.51982799999999996</v>
      </c>
      <c r="O49" s="375">
        <v>0.51108900000000002</v>
      </c>
      <c r="P49" s="375">
        <v>0.50409899999999996</v>
      </c>
      <c r="Q49" s="375">
        <v>0.51919899999999997</v>
      </c>
      <c r="R49" s="375">
        <v>0.55004799999999998</v>
      </c>
      <c r="S49" s="375">
        <v>0.55906400000000001</v>
      </c>
      <c r="T49" s="375">
        <v>0.54801999999999995</v>
      </c>
      <c r="U49" s="375">
        <v>0.55967800000000001</v>
      </c>
      <c r="V49" s="375">
        <v>0.62683999999999995</v>
      </c>
      <c r="W49" s="375">
        <v>0.55241399999999996</v>
      </c>
      <c r="X49" s="375">
        <v>0.57289199999999996</v>
      </c>
      <c r="Y49" s="375">
        <v>0.61716599999999999</v>
      </c>
      <c r="Z49" s="375">
        <v>0.53547299999999998</v>
      </c>
      <c r="AA49" s="375">
        <v>0.516571</v>
      </c>
      <c r="AB49" s="375">
        <v>0.49950600000000001</v>
      </c>
      <c r="AC49" s="375">
        <v>0.54255600000000004</v>
      </c>
      <c r="AD49" s="375"/>
      <c r="AE49" s="375"/>
      <c r="AF49" s="375"/>
      <c r="AG49" s="375"/>
      <c r="AH49" s="375"/>
      <c r="AI49" s="375"/>
      <c r="AJ49" s="375"/>
      <c r="AK49" s="375"/>
      <c r="AL49" s="375"/>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c r="DJ49" s="370"/>
      <c r="DK49" s="370"/>
      <c r="DL49" s="370"/>
      <c r="DM49" s="370"/>
      <c r="DN49" s="370"/>
      <c r="DO49" s="370"/>
      <c r="DP49" s="370"/>
      <c r="DQ49" s="370"/>
      <c r="DR49" s="370"/>
      <c r="DS49" s="370"/>
      <c r="DT49" s="370"/>
      <c r="DU49" s="370"/>
      <c r="DV49" s="370"/>
      <c r="DW49" s="370"/>
      <c r="DX49" s="370"/>
      <c r="DY49" s="370"/>
      <c r="DZ49" s="370"/>
      <c r="EA49" s="370"/>
      <c r="EB49" s="370"/>
      <c r="EC49" s="370"/>
      <c r="ED49" s="370"/>
      <c r="EE49" s="370"/>
      <c r="EF49" s="370"/>
      <c r="EG49" s="370"/>
      <c r="EH49" s="370"/>
      <c r="EI49" s="370"/>
      <c r="EJ49" s="370"/>
      <c r="EK49" s="370"/>
      <c r="EL49" s="370"/>
      <c r="EM49" s="370"/>
      <c r="EN49" s="370"/>
      <c r="EO49" s="370"/>
      <c r="EP49" s="370"/>
      <c r="EQ49" s="370"/>
      <c r="ER49" s="370"/>
      <c r="ES49" s="370"/>
      <c r="ET49" s="370"/>
      <c r="EU49" s="370"/>
      <c r="EV49" s="370"/>
      <c r="EW49" s="370"/>
      <c r="EX49" s="370"/>
      <c r="EY49" s="370"/>
      <c r="EZ49" s="370"/>
      <c r="FA49" s="370"/>
      <c r="FB49" s="370"/>
      <c r="FC49" s="370"/>
      <c r="FD49" s="370"/>
      <c r="FE49" s="370"/>
      <c r="FF49" s="370"/>
      <c r="FG49" s="370"/>
      <c r="FH49" s="370"/>
      <c r="FI49" s="370"/>
      <c r="FJ49" s="370"/>
      <c r="FK49" s="370"/>
      <c r="FL49" s="370"/>
      <c r="FM49" s="370"/>
      <c r="FN49" s="370"/>
      <c r="FO49" s="370"/>
      <c r="FP49" s="370"/>
      <c r="FQ49" s="370"/>
      <c r="FR49" s="370"/>
      <c r="FS49" s="370"/>
      <c r="FT49" s="370"/>
      <c r="FU49" s="370"/>
      <c r="FV49" s="370"/>
      <c r="FW49" s="370"/>
      <c r="FX49" s="370"/>
      <c r="FY49" s="370"/>
      <c r="FZ49" s="370"/>
      <c r="GA49" s="370"/>
      <c r="GB49" s="370"/>
      <c r="GC49" s="370"/>
      <c r="GD49" s="370"/>
      <c r="GE49" s="370"/>
      <c r="GF49" s="370"/>
      <c r="GG49" s="370"/>
      <c r="GH49" s="370"/>
      <c r="GI49" s="370"/>
      <c r="GJ49" s="370"/>
      <c r="GK49" s="370"/>
      <c r="GL49" s="370"/>
      <c r="GM49" s="370"/>
      <c r="GN49" s="370"/>
      <c r="GO49" s="370"/>
      <c r="GP49" s="370"/>
      <c r="GQ49" s="370"/>
      <c r="GR49" s="370"/>
      <c r="GS49" s="370"/>
      <c r="GT49" s="370"/>
      <c r="GU49" s="370"/>
      <c r="GV49" s="370"/>
      <c r="GW49" s="370"/>
      <c r="GX49" s="370"/>
      <c r="GY49" s="370"/>
      <c r="GZ49" s="370"/>
      <c r="HA49" s="370"/>
      <c r="HB49" s="370"/>
      <c r="HC49" s="370"/>
      <c r="HD49" s="370"/>
      <c r="HE49" s="370"/>
      <c r="HF49" s="370"/>
      <c r="HG49" s="370"/>
      <c r="HH49" s="370"/>
      <c r="HI49" s="370"/>
      <c r="HJ49" s="370"/>
      <c r="HK49" s="370"/>
      <c r="HL49" s="370"/>
      <c r="HM49" s="370"/>
      <c r="HN49" s="370"/>
      <c r="HO49" s="370"/>
      <c r="HP49" s="370"/>
      <c r="HQ49" s="370"/>
      <c r="HR49" s="370"/>
      <c r="HS49" s="370"/>
      <c r="HT49" s="370"/>
      <c r="HU49" s="370"/>
      <c r="HV49" s="370"/>
      <c r="HW49" s="370"/>
      <c r="HX49" s="370"/>
      <c r="HY49" s="370"/>
      <c r="HZ49" s="370"/>
      <c r="IA49" s="370"/>
      <c r="IB49" s="370"/>
      <c r="IC49" s="370"/>
      <c r="ID49" s="370"/>
      <c r="IE49" s="370"/>
      <c r="IF49" s="370"/>
      <c r="IG49" s="370"/>
      <c r="IH49" s="370"/>
      <c r="II49" s="370"/>
      <c r="IJ49" s="370"/>
      <c r="IK49" s="370"/>
      <c r="IL49" s="370"/>
      <c r="IM49" s="370"/>
      <c r="IN49" s="370"/>
      <c r="IO49" s="370"/>
      <c r="IP49" s="370"/>
      <c r="IQ49" s="370"/>
      <c r="IR49" s="370"/>
      <c r="IS49" s="370"/>
      <c r="IT49" s="370"/>
      <c r="IU49" s="370"/>
      <c r="IV49" s="370"/>
      <c r="IW49" s="370"/>
      <c r="IX49" s="370"/>
      <c r="IY49" s="370"/>
      <c r="IZ49" s="370"/>
      <c r="JA49" s="370"/>
      <c r="JB49" s="370"/>
      <c r="JC49" s="370"/>
      <c r="JD49" s="370"/>
      <c r="JE49" s="370"/>
      <c r="JF49" s="370"/>
      <c r="JG49" s="370"/>
      <c r="JH49" s="370"/>
      <c r="JI49" s="370"/>
      <c r="JJ49" s="370"/>
      <c r="JK49" s="370"/>
      <c r="JL49" s="370"/>
      <c r="JM49" s="370"/>
      <c r="JN49" s="370"/>
      <c r="JO49" s="370"/>
      <c r="JP49" s="370"/>
      <c r="JQ49" s="370"/>
      <c r="JR49" s="370"/>
      <c r="JS49" s="370"/>
      <c r="JT49" s="370"/>
      <c r="JU49" s="370"/>
      <c r="JV49" s="370"/>
      <c r="JW49" s="370"/>
      <c r="JX49" s="370"/>
      <c r="JY49" s="370"/>
      <c r="JZ49" s="370"/>
      <c r="KA49" s="370"/>
      <c r="KB49" s="370"/>
      <c r="KC49" s="370"/>
      <c r="KD49" s="370"/>
      <c r="KE49" s="370"/>
      <c r="KF49" s="370"/>
      <c r="KG49" s="370"/>
      <c r="KH49" s="370"/>
      <c r="KI49" s="370"/>
      <c r="KJ49" s="370"/>
      <c r="KK49" s="370"/>
      <c r="KL49" s="370"/>
      <c r="KM49" s="370"/>
      <c r="KN49" s="370"/>
      <c r="KO49" s="370"/>
      <c r="KP49" s="370"/>
      <c r="KQ49" s="370"/>
      <c r="KR49" s="370"/>
      <c r="KS49" s="370"/>
      <c r="KT49" s="370"/>
      <c r="KU49" s="370"/>
      <c r="KV49" s="370"/>
      <c r="KW49" s="370"/>
      <c r="KX49" s="370"/>
      <c r="KY49" s="370"/>
      <c r="KZ49" s="370"/>
      <c r="LA49" s="370"/>
      <c r="LB49" s="370"/>
      <c r="LC49" s="370"/>
      <c r="LD49" s="370"/>
      <c r="LE49" s="370"/>
      <c r="LF49" s="370"/>
      <c r="LG49" s="370"/>
      <c r="LH49" s="370"/>
      <c r="LI49" s="370"/>
      <c r="LJ49" s="370"/>
      <c r="LK49" s="370"/>
      <c r="LL49" s="370"/>
      <c r="LM49" s="370"/>
      <c r="LN49" s="370"/>
      <c r="LO49" s="370"/>
      <c r="LP49" s="370"/>
      <c r="LQ49" s="370"/>
      <c r="LR49" s="370"/>
      <c r="LS49" s="370"/>
      <c r="LT49" s="370"/>
      <c r="LU49" s="370"/>
      <c r="LV49" s="370"/>
      <c r="LW49" s="370"/>
      <c r="LX49" s="370"/>
      <c r="LY49" s="370"/>
      <c r="LZ49" s="370"/>
      <c r="MA49" s="370"/>
      <c r="MB49" s="370"/>
      <c r="MC49" s="370"/>
      <c r="MD49" s="370"/>
      <c r="ME49" s="370"/>
      <c r="MF49" s="370"/>
      <c r="MG49" s="370"/>
      <c r="MH49" s="370"/>
      <c r="MI49" s="370"/>
      <c r="MJ49" s="370"/>
      <c r="MK49" s="370"/>
      <c r="ML49" s="370"/>
      <c r="MM49" s="370"/>
      <c r="MN49" s="370"/>
      <c r="MO49" s="370"/>
      <c r="MP49" s="370"/>
      <c r="MQ49" s="370"/>
      <c r="MR49" s="370"/>
      <c r="MS49" s="370"/>
      <c r="MT49" s="370"/>
      <c r="MU49" s="370"/>
      <c r="MV49" s="370"/>
      <c r="MW49" s="370"/>
      <c r="MX49" s="370"/>
      <c r="MY49" s="370"/>
      <c r="MZ49" s="370"/>
      <c r="NA49" s="370"/>
      <c r="NB49" s="370"/>
      <c r="NC49" s="370"/>
      <c r="ND49" s="370"/>
      <c r="NE49" s="370"/>
      <c r="NF49" s="370"/>
      <c r="NG49" s="370"/>
      <c r="NH49" s="370"/>
      <c r="NI49" s="370"/>
      <c r="NJ49" s="370"/>
      <c r="NK49" s="370"/>
      <c r="NL49" s="370"/>
      <c r="NM49" s="370"/>
      <c r="NN49" s="370"/>
      <c r="NO49" s="370"/>
      <c r="NP49" s="370"/>
      <c r="NQ49" s="370"/>
      <c r="NR49" s="370"/>
      <c r="NS49" s="370"/>
      <c r="NT49" s="370"/>
      <c r="NU49" s="370"/>
      <c r="NV49" s="370"/>
      <c r="NW49" s="370"/>
      <c r="NX49" s="370"/>
      <c r="NY49" s="370"/>
      <c r="NZ49" s="370"/>
      <c r="OA49" s="370"/>
      <c r="OB49" s="370"/>
      <c r="OC49" s="370"/>
      <c r="OD49" s="370"/>
      <c r="OE49" s="370"/>
      <c r="OF49" s="370"/>
      <c r="OG49" s="370"/>
      <c r="OH49" s="370"/>
      <c r="OI49" s="370"/>
      <c r="OJ49" s="370"/>
      <c r="OK49" s="370"/>
      <c r="OL49" s="370"/>
      <c r="OM49" s="370"/>
      <c r="ON49" s="370"/>
      <c r="OO49" s="370"/>
      <c r="OP49" s="370"/>
      <c r="OQ49" s="370"/>
      <c r="OR49" s="370"/>
      <c r="OS49" s="370"/>
      <c r="OT49" s="370"/>
      <c r="OU49" s="370"/>
      <c r="OV49" s="370"/>
      <c r="OW49" s="370"/>
      <c r="OX49" s="370"/>
      <c r="OY49" s="370"/>
      <c r="OZ49" s="370"/>
      <c r="PA49" s="370"/>
      <c r="PB49" s="370"/>
      <c r="PC49" s="370"/>
      <c r="PD49" s="370"/>
      <c r="PE49" s="370"/>
      <c r="PF49" s="370"/>
      <c r="PG49" s="370"/>
      <c r="PH49" s="370"/>
      <c r="PI49" s="370"/>
      <c r="PJ49" s="370"/>
      <c r="PK49" s="370"/>
      <c r="PL49" s="370"/>
      <c r="PM49" s="370"/>
      <c r="PN49" s="370"/>
      <c r="PO49" s="370"/>
      <c r="PP49" s="370"/>
      <c r="PQ49" s="370"/>
      <c r="PR49" s="370"/>
      <c r="PS49" s="370"/>
      <c r="PT49" s="370"/>
      <c r="PU49" s="370"/>
      <c r="PV49" s="370"/>
      <c r="PW49" s="370"/>
      <c r="PX49" s="370"/>
      <c r="PY49" s="370"/>
      <c r="PZ49" s="370"/>
      <c r="QA49" s="370"/>
      <c r="QB49" s="370"/>
      <c r="QC49" s="370"/>
      <c r="QD49" s="370"/>
      <c r="QE49" s="370"/>
      <c r="QF49" s="370"/>
      <c r="QG49" s="370"/>
      <c r="QH49" s="370"/>
      <c r="QI49" s="370"/>
      <c r="QJ49" s="370"/>
      <c r="QK49" s="370"/>
      <c r="QL49" s="370"/>
      <c r="QM49" s="370"/>
      <c r="QN49" s="370"/>
      <c r="QO49" s="370"/>
      <c r="QP49" s="370"/>
      <c r="QQ49" s="370"/>
      <c r="QR49" s="370"/>
      <c r="QS49" s="370"/>
      <c r="QT49" s="370"/>
      <c r="QU49" s="370"/>
      <c r="QV49" s="370"/>
      <c r="QW49" s="370"/>
      <c r="QX49" s="370"/>
      <c r="QY49" s="370"/>
      <c r="QZ49" s="370"/>
      <c r="RA49" s="370"/>
      <c r="RB49" s="370"/>
      <c r="RC49" s="370"/>
      <c r="RD49" s="370"/>
      <c r="RE49" s="370"/>
      <c r="RF49" s="370"/>
      <c r="RG49" s="370"/>
      <c r="RH49" s="370"/>
      <c r="RI49" s="370"/>
      <c r="RJ49" s="370"/>
      <c r="RK49" s="370"/>
      <c r="RL49" s="370"/>
      <c r="RM49" s="370"/>
      <c r="RN49" s="370"/>
      <c r="RO49" s="370"/>
      <c r="RP49" s="370"/>
      <c r="RQ49" s="370"/>
      <c r="RR49" s="370"/>
      <c r="RS49" s="370"/>
      <c r="RT49" s="370"/>
      <c r="RU49" s="370"/>
      <c r="RV49" s="370"/>
      <c r="RW49" s="370"/>
      <c r="RX49" s="370"/>
      <c r="RY49" s="370"/>
      <c r="RZ49" s="370"/>
      <c r="SA49" s="370"/>
      <c r="SB49" s="370"/>
      <c r="SC49" s="370"/>
      <c r="SD49" s="370"/>
      <c r="SE49" s="370"/>
      <c r="SF49" s="370"/>
      <c r="SG49" s="370"/>
      <c r="SH49" s="370"/>
      <c r="SI49" s="370"/>
      <c r="SJ49" s="370"/>
      <c r="SK49" s="370"/>
      <c r="SL49" s="370"/>
      <c r="SM49" s="370"/>
      <c r="SN49" s="370"/>
      <c r="SO49" s="370"/>
      <c r="SP49" s="370"/>
      <c r="SQ49" s="370"/>
      <c r="SR49" s="370"/>
      <c r="SS49" s="370"/>
      <c r="ST49" s="370"/>
      <c r="SU49" s="370"/>
      <c r="SV49" s="370"/>
      <c r="SW49" s="370"/>
      <c r="SX49" s="370"/>
      <c r="SY49" s="370"/>
      <c r="SZ49" s="370"/>
      <c r="TA49" s="370"/>
      <c r="TB49" s="370"/>
      <c r="TC49" s="370"/>
      <c r="TD49" s="370"/>
      <c r="TE49" s="370"/>
      <c r="TF49" s="370"/>
      <c r="TG49" s="370"/>
      <c r="TH49" s="370"/>
      <c r="TI49" s="370"/>
      <c r="TJ49" s="370"/>
      <c r="TK49" s="370"/>
      <c r="TL49" s="370"/>
      <c r="TM49" s="370"/>
      <c r="TN49" s="370"/>
      <c r="TO49" s="370"/>
      <c r="TP49" s="370"/>
      <c r="TQ49" s="370"/>
      <c r="TR49" s="370"/>
      <c r="TS49" s="370"/>
      <c r="TT49" s="370"/>
      <c r="TU49" s="370"/>
      <c r="TV49" s="370"/>
      <c r="TW49" s="370"/>
      <c r="TX49" s="370"/>
      <c r="TY49" s="370"/>
      <c r="TZ49" s="370"/>
      <c r="UA49" s="370"/>
      <c r="UB49" s="370"/>
      <c r="UC49" s="370"/>
      <c r="UD49" s="370"/>
      <c r="UE49" s="370"/>
      <c r="UF49" s="370"/>
      <c r="UG49" s="370"/>
      <c r="UH49" s="370"/>
      <c r="UI49" s="370"/>
      <c r="UJ49" s="370"/>
      <c r="UK49" s="370"/>
      <c r="UL49" s="370"/>
      <c r="UM49" s="370"/>
      <c r="UN49" s="370"/>
      <c r="UO49" s="370"/>
      <c r="UP49" s="370"/>
      <c r="UQ49" s="370"/>
      <c r="UR49" s="370"/>
      <c r="US49" s="370"/>
      <c r="UT49" s="370"/>
      <c r="UU49" s="370"/>
      <c r="UV49" s="370"/>
      <c r="UW49" s="370"/>
      <c r="UX49" s="370"/>
      <c r="UY49" s="370"/>
      <c r="UZ49" s="370"/>
      <c r="VA49" s="370"/>
      <c r="VB49" s="370"/>
      <c r="VC49" s="370"/>
      <c r="VD49" s="370"/>
      <c r="VE49" s="370"/>
      <c r="VF49" s="370"/>
      <c r="VG49" s="370"/>
      <c r="VH49" s="370"/>
      <c r="VI49" s="370"/>
      <c r="VJ49" s="370"/>
      <c r="VK49" s="370"/>
      <c r="VL49" s="370"/>
      <c r="VM49" s="370"/>
      <c r="VN49" s="370"/>
      <c r="VO49" s="370"/>
      <c r="VP49" s="370"/>
      <c r="VQ49" s="370"/>
      <c r="VR49" s="370"/>
      <c r="VS49" s="370"/>
      <c r="VT49" s="370"/>
      <c r="VU49" s="370"/>
      <c r="VV49" s="370"/>
      <c r="VW49" s="370"/>
      <c r="VX49" s="370"/>
      <c r="VY49" s="370"/>
      <c r="VZ49" s="370"/>
      <c r="WA49" s="370"/>
      <c r="WB49" s="370"/>
      <c r="WC49" s="370"/>
      <c r="WD49" s="370"/>
      <c r="WE49" s="370"/>
      <c r="WF49" s="370"/>
      <c r="WG49" s="370"/>
      <c r="WH49" s="370"/>
      <c r="WI49" s="370"/>
      <c r="WJ49" s="370"/>
      <c r="WK49" s="370"/>
      <c r="WL49" s="370"/>
      <c r="WM49" s="370"/>
      <c r="WN49" s="370"/>
      <c r="WO49" s="370"/>
      <c r="WP49" s="370"/>
      <c r="WQ49" s="370"/>
      <c r="WR49" s="370"/>
      <c r="WS49" s="370"/>
      <c r="WT49" s="370"/>
      <c r="WU49" s="370"/>
      <c r="WV49" s="370"/>
      <c r="WW49" s="370"/>
      <c r="WX49" s="370"/>
      <c r="WY49" s="370"/>
      <c r="WZ49" s="370"/>
      <c r="XA49" s="370"/>
      <c r="XB49" s="370"/>
      <c r="XC49" s="370"/>
      <c r="XD49" s="370"/>
      <c r="XE49" s="370"/>
      <c r="XF49" s="370"/>
      <c r="XG49" s="370"/>
      <c r="XH49" s="370"/>
      <c r="XI49" s="370"/>
      <c r="XJ49" s="370"/>
      <c r="XK49" s="370"/>
      <c r="XL49" s="370"/>
      <c r="XM49" s="370"/>
      <c r="XN49" s="370"/>
      <c r="XO49" s="370"/>
      <c r="XP49" s="370"/>
      <c r="XQ49" s="370"/>
      <c r="XR49" s="370"/>
      <c r="XS49" s="370"/>
      <c r="XT49" s="370"/>
      <c r="XU49" s="370"/>
      <c r="XV49" s="370"/>
      <c r="XW49" s="370"/>
      <c r="XX49" s="370"/>
      <c r="XY49" s="370"/>
      <c r="XZ49" s="370"/>
      <c r="YA49" s="370"/>
      <c r="YB49" s="370"/>
      <c r="YC49" s="370"/>
      <c r="YD49" s="370"/>
      <c r="YE49" s="370"/>
      <c r="YF49" s="370"/>
      <c r="YG49" s="370"/>
      <c r="YH49" s="370"/>
      <c r="YI49" s="370"/>
      <c r="YJ49" s="370"/>
      <c r="YK49" s="370"/>
      <c r="YL49" s="370"/>
      <c r="YM49" s="370"/>
      <c r="YN49" s="370"/>
      <c r="YO49" s="370"/>
      <c r="YP49" s="370"/>
      <c r="YQ49" s="370"/>
      <c r="YR49" s="370"/>
      <c r="YS49" s="370"/>
      <c r="YT49" s="370"/>
      <c r="YU49" s="370"/>
      <c r="YV49" s="370"/>
      <c r="YW49" s="370"/>
      <c r="YX49" s="370"/>
      <c r="YY49" s="370"/>
      <c r="YZ49" s="370"/>
      <c r="ZA49" s="370"/>
      <c r="ZB49" s="370"/>
      <c r="ZC49" s="370"/>
      <c r="ZD49" s="370"/>
      <c r="ZE49" s="370"/>
      <c r="ZF49" s="370"/>
      <c r="ZG49" s="370"/>
      <c r="ZH49" s="370"/>
      <c r="ZI49" s="370"/>
      <c r="ZJ49" s="370"/>
      <c r="ZK49" s="370"/>
      <c r="ZL49" s="370"/>
      <c r="ZM49" s="370"/>
      <c r="ZN49" s="370"/>
      <c r="ZO49" s="370"/>
      <c r="ZP49" s="370"/>
      <c r="ZQ49" s="370"/>
      <c r="ZR49" s="370"/>
      <c r="ZS49" s="370"/>
      <c r="ZT49" s="370"/>
      <c r="ZU49" s="370"/>
      <c r="ZV49" s="370"/>
      <c r="ZW49" s="370"/>
      <c r="ZX49" s="370"/>
      <c r="ZY49" s="370"/>
      <c r="ZZ49" s="370"/>
      <c r="AAA49" s="370"/>
      <c r="AAB49" s="370"/>
      <c r="AAC49" s="370"/>
      <c r="AAD49" s="370"/>
      <c r="AAE49" s="370"/>
      <c r="AAF49" s="370"/>
      <c r="AAG49" s="370"/>
      <c r="AAH49" s="370"/>
      <c r="AAI49" s="370"/>
      <c r="AAJ49" s="370"/>
      <c r="AAK49" s="370"/>
      <c r="AAL49" s="370"/>
      <c r="AAM49" s="370"/>
      <c r="AAN49" s="370"/>
      <c r="AAO49" s="370"/>
      <c r="AAP49" s="370"/>
      <c r="AAQ49" s="370"/>
      <c r="AAR49" s="370"/>
      <c r="AAS49" s="370"/>
      <c r="AAT49" s="370"/>
      <c r="AAU49" s="370"/>
      <c r="AAV49" s="370"/>
      <c r="AAW49" s="370"/>
      <c r="AAX49" s="370"/>
      <c r="AAY49" s="370"/>
      <c r="AAZ49" s="370"/>
      <c r="ABA49" s="370"/>
      <c r="ABB49" s="370"/>
      <c r="ABC49" s="370"/>
      <c r="ABD49" s="370"/>
      <c r="ABE49" s="370"/>
      <c r="ABF49" s="370"/>
      <c r="ABG49" s="370"/>
      <c r="ABH49" s="370"/>
      <c r="ABI49" s="370"/>
      <c r="ABJ49" s="370"/>
      <c r="ABK49" s="370"/>
      <c r="ABL49" s="370"/>
      <c r="ABM49" s="370"/>
      <c r="ABN49" s="370"/>
      <c r="ABO49" s="370"/>
      <c r="ABP49" s="370"/>
      <c r="ABQ49" s="370"/>
      <c r="ABR49" s="370"/>
      <c r="ABS49" s="370"/>
      <c r="ABT49" s="370"/>
      <c r="ABU49" s="370"/>
      <c r="ABV49" s="370"/>
      <c r="ABW49" s="370"/>
      <c r="ABX49" s="370"/>
      <c r="ABY49" s="370"/>
      <c r="ABZ49" s="370"/>
      <c r="ACA49" s="370"/>
      <c r="ACB49" s="370"/>
      <c r="ACC49" s="370"/>
      <c r="ACD49" s="370"/>
      <c r="ACE49" s="370"/>
      <c r="ACF49" s="370"/>
      <c r="ACG49" s="370"/>
      <c r="ACH49" s="370"/>
      <c r="ACI49" s="370"/>
      <c r="ACJ49" s="370"/>
      <c r="ACK49" s="370"/>
      <c r="ACL49" s="370"/>
      <c r="ACM49" s="370"/>
      <c r="ACN49" s="370"/>
      <c r="ACO49" s="370"/>
      <c r="ACP49" s="370"/>
      <c r="ACQ49" s="370"/>
      <c r="ACR49" s="370"/>
      <c r="ACS49" s="370"/>
      <c r="ACT49" s="370"/>
      <c r="ACU49" s="370"/>
      <c r="ACV49" s="370"/>
      <c r="ACW49" s="370"/>
      <c r="ACX49" s="370"/>
      <c r="ACY49" s="370"/>
      <c r="ACZ49" s="370"/>
      <c r="ADA49" s="370"/>
      <c r="ADB49" s="370"/>
      <c r="ADC49" s="370"/>
      <c r="ADD49" s="370"/>
      <c r="ADE49" s="370"/>
      <c r="ADF49" s="370"/>
      <c r="ADG49" s="370"/>
      <c r="ADH49" s="370"/>
      <c r="ADI49" s="370"/>
      <c r="ADJ49" s="370"/>
      <c r="ADK49" s="370"/>
      <c r="ADL49" s="370"/>
      <c r="ADM49" s="370"/>
      <c r="ADN49" s="370"/>
      <c r="ADO49" s="370"/>
      <c r="ADP49" s="370"/>
      <c r="ADQ49" s="370"/>
      <c r="ADR49" s="370"/>
      <c r="ADS49" s="370"/>
      <c r="ADT49" s="370"/>
      <c r="ADU49" s="370"/>
      <c r="ADV49" s="370"/>
      <c r="ADW49" s="370"/>
      <c r="ADX49" s="370"/>
      <c r="ADY49" s="370"/>
      <c r="ADZ49" s="370"/>
      <c r="AEA49" s="370"/>
      <c r="AEB49" s="370"/>
      <c r="AEC49" s="370"/>
      <c r="AED49" s="370"/>
      <c r="AEE49" s="370"/>
      <c r="AEF49" s="370"/>
      <c r="AEG49" s="370"/>
      <c r="AEH49" s="370"/>
      <c r="AEI49" s="370"/>
      <c r="AEJ49" s="370"/>
      <c r="AEK49" s="370"/>
      <c r="AEL49" s="370"/>
      <c r="AEM49" s="370"/>
      <c r="AEN49" s="370"/>
      <c r="AEO49" s="370"/>
      <c r="AEP49" s="370"/>
      <c r="AEQ49" s="370"/>
      <c r="AER49" s="370"/>
      <c r="AES49" s="370"/>
      <c r="AET49" s="370"/>
      <c r="AEU49" s="370"/>
      <c r="AEV49" s="370"/>
      <c r="AEW49" s="370"/>
      <c r="AEX49" s="370"/>
      <c r="AEY49" s="370"/>
      <c r="AEZ49" s="370"/>
      <c r="AFA49" s="370"/>
      <c r="AFB49" s="370"/>
      <c r="AFC49" s="370"/>
      <c r="AFD49" s="370"/>
      <c r="AFE49" s="370"/>
      <c r="AFF49" s="370"/>
      <c r="AFG49" s="370"/>
      <c r="AFH49" s="370"/>
      <c r="AFI49" s="370"/>
      <c r="AFJ49" s="370"/>
      <c r="AFK49" s="370"/>
      <c r="AFL49" s="370"/>
      <c r="AFM49" s="370"/>
      <c r="AFN49" s="370"/>
      <c r="AFO49" s="370"/>
      <c r="AFP49" s="370"/>
      <c r="AFQ49" s="370"/>
      <c r="AFR49" s="370"/>
      <c r="AFS49" s="370"/>
      <c r="AFT49" s="370"/>
      <c r="AFU49" s="370"/>
      <c r="AFV49" s="370"/>
      <c r="AFW49" s="370"/>
      <c r="AFX49" s="370"/>
      <c r="AFY49" s="370"/>
      <c r="AFZ49" s="370"/>
      <c r="AGA49" s="370"/>
      <c r="AGB49" s="370"/>
      <c r="AGC49" s="370"/>
      <c r="AGD49" s="370"/>
      <c r="AGE49" s="370"/>
      <c r="AGF49" s="370"/>
      <c r="AGG49" s="370"/>
      <c r="AGH49" s="370"/>
      <c r="AGI49" s="370"/>
      <c r="AGJ49" s="370"/>
      <c r="AGK49" s="370"/>
      <c r="AGL49" s="370"/>
      <c r="AGM49" s="370"/>
      <c r="AGN49" s="370"/>
      <c r="AGO49" s="370"/>
      <c r="AGP49" s="370"/>
      <c r="AGQ49" s="370"/>
      <c r="AGR49" s="370"/>
      <c r="AGS49" s="370"/>
      <c r="AGT49" s="370"/>
      <c r="AGU49" s="370"/>
      <c r="AGV49" s="370"/>
      <c r="AGW49" s="370"/>
      <c r="AGX49" s="370"/>
      <c r="AGY49" s="370"/>
      <c r="AGZ49" s="370"/>
      <c r="AHA49" s="370"/>
      <c r="AHB49" s="370"/>
      <c r="AHC49" s="370"/>
      <c r="AHD49" s="370"/>
      <c r="AHE49" s="370"/>
      <c r="AHF49" s="370"/>
      <c r="AHG49" s="370"/>
      <c r="AHH49" s="370"/>
      <c r="AHI49" s="370"/>
      <c r="AHJ49" s="370"/>
      <c r="AHK49" s="370"/>
      <c r="AHL49" s="370"/>
      <c r="AHM49" s="370"/>
      <c r="AHN49" s="370"/>
      <c r="AHO49" s="370"/>
      <c r="AHP49" s="370"/>
      <c r="AHQ49" s="370"/>
      <c r="AHR49" s="370"/>
      <c r="AHS49" s="370"/>
      <c r="AHT49" s="370"/>
      <c r="AHU49" s="370"/>
      <c r="AHV49" s="370"/>
      <c r="AHW49" s="370"/>
      <c r="AHX49" s="370"/>
      <c r="AHY49" s="370"/>
      <c r="AHZ49" s="370"/>
      <c r="AIA49" s="370"/>
      <c r="AIB49" s="370"/>
      <c r="AIC49" s="370"/>
      <c r="AID49" s="370"/>
      <c r="AIE49" s="370"/>
      <c r="AIF49" s="370"/>
      <c r="AIG49" s="370"/>
      <c r="AIH49" s="370"/>
      <c r="AII49" s="370"/>
      <c r="AIJ49" s="370"/>
      <c r="AIK49" s="370"/>
      <c r="AIL49" s="370"/>
      <c r="AIM49" s="370"/>
      <c r="AIN49" s="370"/>
      <c r="AIO49" s="370"/>
      <c r="AIP49" s="370"/>
      <c r="AIQ49" s="370"/>
      <c r="AIR49" s="370"/>
      <c r="AIS49" s="370"/>
      <c r="AIT49" s="370"/>
      <c r="AIU49" s="370"/>
      <c r="AIV49" s="370"/>
      <c r="AIW49" s="370"/>
      <c r="AIX49" s="370"/>
      <c r="AIY49" s="370"/>
      <c r="AIZ49" s="370"/>
      <c r="AJA49" s="370"/>
      <c r="AJB49" s="370"/>
      <c r="AJC49" s="370"/>
      <c r="AJD49" s="370"/>
      <c r="AJE49" s="370"/>
      <c r="AJF49" s="370"/>
      <c r="AJG49" s="370"/>
      <c r="AJH49" s="370"/>
      <c r="AJI49" s="370"/>
      <c r="AJJ49" s="370"/>
      <c r="AJK49" s="370"/>
      <c r="AJL49" s="370"/>
      <c r="AJM49" s="370"/>
      <c r="AJN49" s="370"/>
      <c r="AJO49" s="370"/>
      <c r="AJP49" s="370"/>
      <c r="AJQ49" s="370"/>
      <c r="AJR49" s="370"/>
      <c r="AJS49" s="370"/>
      <c r="AJT49" s="370"/>
      <c r="AJU49" s="370"/>
      <c r="AJV49" s="370"/>
      <c r="AJW49" s="370"/>
      <c r="AJX49" s="370"/>
      <c r="AJY49" s="370"/>
      <c r="AJZ49" s="370"/>
      <c r="AKA49" s="370"/>
      <c r="AKB49" s="370"/>
      <c r="AKC49" s="370"/>
      <c r="AKD49" s="370"/>
      <c r="AKE49" s="370"/>
      <c r="AKF49" s="370"/>
      <c r="AKG49" s="370"/>
      <c r="AKH49" s="370"/>
      <c r="AKI49" s="370"/>
      <c r="AKJ49" s="370"/>
      <c r="AKK49" s="370"/>
      <c r="AKL49" s="370"/>
      <c r="AKM49" s="370"/>
      <c r="AKN49" s="370"/>
      <c r="AKO49" s="370"/>
      <c r="AKP49" s="370"/>
      <c r="AKQ49" s="370"/>
      <c r="AKR49" s="370"/>
      <c r="AKS49" s="370"/>
      <c r="AKT49" s="370"/>
      <c r="AKU49" s="370"/>
      <c r="AKV49" s="370"/>
      <c r="AKW49" s="370"/>
      <c r="AKX49" s="370"/>
      <c r="AKY49" s="370"/>
      <c r="AKZ49" s="370"/>
      <c r="ALA49" s="370"/>
      <c r="ALB49" s="370"/>
      <c r="ALC49" s="370"/>
      <c r="ALD49" s="370"/>
      <c r="ALE49" s="370"/>
      <c r="ALF49" s="370"/>
      <c r="ALG49" s="370"/>
      <c r="ALH49" s="370"/>
      <c r="ALI49" s="370"/>
      <c r="ALJ49" s="370"/>
      <c r="ALK49" s="370"/>
      <c r="ALL49" s="370"/>
      <c r="ALM49" s="370"/>
      <c r="ALN49" s="370"/>
      <c r="ALO49" s="370"/>
      <c r="ALP49" s="370"/>
      <c r="ALQ49" s="370"/>
      <c r="ALR49" s="370"/>
      <c r="ALS49" s="370"/>
      <c r="ALT49" s="370"/>
      <c r="ALU49" s="370"/>
      <c r="ALV49" s="370"/>
      <c r="ALW49" s="370"/>
      <c r="ALX49" s="370"/>
      <c r="ALY49" s="370"/>
      <c r="ALZ49" s="370"/>
      <c r="AMA49" s="370"/>
      <c r="AMB49" s="370"/>
      <c r="AMC49" s="370"/>
      <c r="AMD49" s="370"/>
      <c r="AME49" s="370"/>
      <c r="AMF49" s="370"/>
      <c r="AMG49" s="370"/>
      <c r="AMH49" s="370"/>
      <c r="AMI49" s="370"/>
      <c r="AMJ49" s="370"/>
      <c r="AMK49" s="370"/>
      <c r="AML49" s="370"/>
      <c r="AMM49" s="370"/>
      <c r="AMN49" s="370"/>
      <c r="AMO49" s="370"/>
      <c r="AMP49" s="370"/>
      <c r="AMQ49" s="370"/>
      <c r="AMR49" s="370"/>
      <c r="AMS49" s="370"/>
      <c r="AMT49" s="370"/>
      <c r="AMU49" s="370"/>
      <c r="AMV49" s="370"/>
      <c r="AMW49" s="370"/>
      <c r="AMX49" s="370"/>
      <c r="AMY49" s="370"/>
      <c r="AMZ49" s="370"/>
      <c r="ANA49" s="370"/>
      <c r="ANB49" s="370"/>
      <c r="ANC49" s="370"/>
      <c r="AND49" s="370"/>
      <c r="ANE49" s="370"/>
      <c r="ANF49" s="370"/>
      <c r="ANG49" s="370"/>
      <c r="ANH49" s="370"/>
      <c r="ANI49" s="370"/>
      <c r="ANJ49" s="370"/>
      <c r="ANK49" s="370"/>
      <c r="ANL49" s="370"/>
      <c r="ANM49" s="370"/>
      <c r="ANN49" s="370"/>
      <c r="ANO49" s="370"/>
      <c r="ANP49" s="370"/>
      <c r="ANQ49" s="370"/>
      <c r="ANR49" s="370"/>
      <c r="ANS49" s="370"/>
      <c r="ANT49" s="370"/>
      <c r="ANU49" s="370"/>
      <c r="ANV49" s="370"/>
      <c r="ANW49" s="370"/>
      <c r="ANX49" s="370"/>
      <c r="ANY49" s="370"/>
      <c r="ANZ49" s="370"/>
      <c r="AOA49" s="370"/>
      <c r="AOB49" s="370"/>
      <c r="AOC49" s="370"/>
      <c r="AOD49" s="370"/>
      <c r="AOE49" s="370"/>
      <c r="AOF49" s="370"/>
      <c r="AOG49" s="370"/>
      <c r="AOH49" s="370"/>
      <c r="AOI49" s="370"/>
      <c r="AOJ49" s="370"/>
      <c r="AOK49" s="370"/>
      <c r="AOL49" s="370"/>
      <c r="AOM49" s="370"/>
      <c r="AON49" s="370"/>
      <c r="AOO49" s="370"/>
      <c r="AOP49" s="370"/>
      <c r="AOQ49" s="370"/>
      <c r="AOR49" s="370"/>
      <c r="AOS49" s="370"/>
      <c r="AOT49" s="370"/>
      <c r="AOU49" s="370"/>
      <c r="AOV49" s="370"/>
      <c r="AOW49" s="370"/>
      <c r="AOX49" s="370"/>
      <c r="AOY49" s="370"/>
      <c r="AOZ49" s="370"/>
      <c r="APA49" s="370"/>
      <c r="APB49" s="370"/>
      <c r="APC49" s="370"/>
      <c r="APD49" s="370"/>
      <c r="APE49" s="370"/>
      <c r="APF49" s="370"/>
      <c r="APG49" s="370"/>
      <c r="APH49" s="370"/>
      <c r="API49" s="370"/>
      <c r="APJ49" s="370"/>
      <c r="APK49" s="370"/>
      <c r="APL49" s="370"/>
      <c r="APM49" s="370"/>
      <c r="APN49" s="370"/>
      <c r="APO49" s="370"/>
      <c r="APP49" s="370"/>
      <c r="APQ49" s="370"/>
      <c r="APR49" s="370"/>
      <c r="APS49" s="370"/>
      <c r="APT49" s="370"/>
      <c r="APU49" s="370"/>
      <c r="APV49" s="370"/>
      <c r="APW49" s="370"/>
      <c r="APX49" s="370"/>
      <c r="APY49" s="370"/>
      <c r="APZ49" s="370"/>
      <c r="AQA49" s="370"/>
      <c r="AQB49" s="370"/>
      <c r="AQC49" s="370"/>
      <c r="AQD49" s="370"/>
      <c r="AQE49" s="370"/>
      <c r="AQF49" s="370"/>
      <c r="AQG49" s="370"/>
      <c r="AQH49" s="370"/>
      <c r="AQI49" s="370"/>
      <c r="AQJ49" s="370"/>
      <c r="AQK49" s="370"/>
      <c r="AQL49" s="370"/>
      <c r="AQM49" s="370"/>
      <c r="AQN49" s="370"/>
      <c r="AQO49" s="370"/>
      <c r="AQP49" s="370"/>
      <c r="AQQ49" s="370"/>
      <c r="AQR49" s="370"/>
      <c r="AQS49" s="370"/>
      <c r="AQT49" s="370"/>
      <c r="AQU49" s="370"/>
      <c r="AQV49" s="370"/>
      <c r="AQW49" s="370"/>
      <c r="AQX49" s="370"/>
      <c r="AQY49" s="370"/>
      <c r="AQZ49" s="370"/>
      <c r="ARA49" s="370"/>
      <c r="ARB49" s="370"/>
      <c r="ARC49" s="370"/>
      <c r="ARD49" s="370"/>
      <c r="ARE49" s="370"/>
      <c r="ARF49" s="370"/>
      <c r="ARG49" s="370"/>
      <c r="ARH49" s="370"/>
      <c r="ARI49" s="370"/>
      <c r="ARJ49" s="370"/>
      <c r="ARK49" s="370"/>
      <c r="ARL49" s="370"/>
      <c r="ARM49" s="370"/>
      <c r="ARN49" s="370"/>
      <c r="ARO49" s="370"/>
      <c r="ARP49" s="370"/>
      <c r="ARQ49" s="370"/>
      <c r="ARR49" s="370"/>
      <c r="ARS49" s="370"/>
      <c r="ART49" s="370"/>
      <c r="ARU49" s="370"/>
      <c r="ARV49" s="370"/>
      <c r="ARW49" s="370"/>
      <c r="ARX49" s="370"/>
      <c r="ARY49" s="370"/>
      <c r="ARZ49" s="370"/>
      <c r="ASA49" s="370"/>
      <c r="ASB49" s="370"/>
      <c r="ASC49" s="370"/>
      <c r="ASD49" s="370"/>
      <c r="ASE49" s="370"/>
      <c r="ASF49" s="370"/>
      <c r="ASG49" s="370"/>
      <c r="ASH49" s="370"/>
      <c r="ASI49" s="370"/>
      <c r="ASJ49" s="370"/>
      <c r="ASK49" s="370"/>
      <c r="ASL49" s="370"/>
      <c r="ASM49" s="370"/>
      <c r="ASN49" s="370"/>
      <c r="ASO49" s="370"/>
      <c r="ASP49" s="370"/>
      <c r="ASQ49" s="370"/>
      <c r="ASR49" s="370"/>
      <c r="ASS49" s="370"/>
      <c r="AST49" s="370"/>
      <c r="ASU49" s="370"/>
      <c r="ASV49" s="370"/>
      <c r="ASW49" s="370"/>
      <c r="ASX49" s="370"/>
      <c r="ASY49" s="370"/>
      <c r="ASZ49" s="370"/>
      <c r="ATA49" s="370"/>
      <c r="ATB49" s="370"/>
      <c r="ATC49" s="370"/>
      <c r="ATD49" s="370"/>
      <c r="ATE49" s="370"/>
      <c r="ATF49" s="370"/>
      <c r="ATG49" s="370"/>
      <c r="ATH49" s="370"/>
      <c r="ATI49" s="370"/>
      <c r="ATJ49" s="370"/>
      <c r="ATK49" s="370"/>
      <c r="ATL49" s="370"/>
      <c r="ATM49" s="370"/>
      <c r="ATN49" s="370"/>
      <c r="ATO49" s="370"/>
      <c r="ATP49" s="370"/>
      <c r="ATQ49" s="370"/>
      <c r="ATR49" s="370"/>
      <c r="ATS49" s="370"/>
      <c r="ATT49" s="370"/>
      <c r="ATU49" s="370"/>
      <c r="ATV49" s="370"/>
      <c r="ATW49" s="370"/>
      <c r="ATX49" s="370"/>
      <c r="ATY49" s="370"/>
      <c r="ATZ49" s="370"/>
      <c r="AUA49" s="370"/>
      <c r="AUB49" s="370"/>
      <c r="AUC49" s="370"/>
      <c r="AUD49" s="370"/>
      <c r="AUE49" s="370"/>
      <c r="AUF49" s="370"/>
      <c r="AUG49" s="370"/>
      <c r="AUH49" s="370"/>
      <c r="AUI49" s="370"/>
      <c r="AUJ49" s="370"/>
      <c r="AUK49" s="370"/>
      <c r="AUL49" s="370"/>
      <c r="AUM49" s="370"/>
      <c r="AUN49" s="370"/>
      <c r="AUO49" s="370"/>
      <c r="AUP49" s="370"/>
      <c r="AUQ49" s="370"/>
      <c r="AUR49" s="370"/>
      <c r="AUS49" s="370"/>
      <c r="AUT49" s="370"/>
      <c r="AUU49" s="370"/>
      <c r="AUV49" s="370"/>
      <c r="AUW49" s="370"/>
      <c r="AUX49" s="370"/>
      <c r="AUY49" s="370"/>
      <c r="AUZ49" s="370"/>
      <c r="AVA49" s="370"/>
      <c r="AVB49" s="370"/>
      <c r="AVC49" s="370"/>
      <c r="AVD49" s="370"/>
      <c r="AVE49" s="370"/>
      <c r="AVF49" s="370"/>
      <c r="AVG49" s="370"/>
      <c r="AVH49" s="370"/>
      <c r="AVI49" s="370"/>
      <c r="AVJ49" s="370"/>
      <c r="AVK49" s="370"/>
      <c r="AVL49" s="370"/>
      <c r="AVM49" s="370"/>
      <c r="AVN49" s="370"/>
      <c r="AVO49" s="370"/>
      <c r="AVP49" s="370"/>
      <c r="AVQ49" s="370"/>
      <c r="AVR49" s="370"/>
      <c r="AVS49" s="370"/>
      <c r="AVT49" s="370"/>
      <c r="AVU49" s="370"/>
      <c r="AVV49" s="370"/>
      <c r="AVW49" s="370"/>
      <c r="AVX49" s="370"/>
      <c r="AVY49" s="370"/>
      <c r="AVZ49" s="370"/>
      <c r="AWA49" s="370"/>
      <c r="AWB49" s="370"/>
      <c r="AWC49" s="370"/>
      <c r="AWD49" s="370"/>
      <c r="AWE49" s="370"/>
      <c r="AWF49" s="370"/>
      <c r="AWG49" s="370"/>
      <c r="AWH49" s="370"/>
      <c r="AWI49" s="370"/>
      <c r="AWJ49" s="370"/>
      <c r="AWK49" s="370"/>
      <c r="AWL49" s="370"/>
      <c r="AWM49" s="370"/>
      <c r="AWN49" s="370"/>
      <c r="AWO49" s="370"/>
      <c r="AWP49" s="370"/>
      <c r="AWQ49" s="370"/>
      <c r="AWR49" s="370"/>
      <c r="AWS49" s="370"/>
      <c r="AWT49" s="370"/>
      <c r="AWU49" s="370"/>
      <c r="AWV49" s="370"/>
      <c r="AWW49" s="370"/>
      <c r="AWX49" s="370"/>
      <c r="AWY49" s="370"/>
      <c r="AWZ49" s="370"/>
      <c r="AXA49" s="370"/>
      <c r="AXB49" s="370"/>
      <c r="AXC49" s="370"/>
      <c r="AXD49" s="370"/>
      <c r="AXE49" s="370"/>
      <c r="AXF49" s="370"/>
      <c r="AXG49" s="370"/>
      <c r="AXH49" s="370"/>
      <c r="AXI49" s="370"/>
      <c r="AXJ49" s="370"/>
      <c r="AXK49" s="370"/>
      <c r="AXL49" s="370"/>
      <c r="AXM49" s="370"/>
      <c r="AXN49" s="370"/>
      <c r="AXO49" s="370"/>
      <c r="AXP49" s="370"/>
      <c r="AXQ49" s="370"/>
      <c r="AXR49" s="370"/>
      <c r="AXS49" s="370"/>
      <c r="AXT49" s="370"/>
      <c r="AXU49" s="370"/>
      <c r="AXV49" s="370"/>
      <c r="AXW49" s="370"/>
      <c r="AXX49" s="370"/>
      <c r="AXY49" s="370"/>
      <c r="AXZ49" s="370"/>
      <c r="AYA49" s="370"/>
      <c r="AYB49" s="370"/>
      <c r="AYC49" s="370"/>
      <c r="AYD49" s="370"/>
      <c r="AYE49" s="370"/>
      <c r="AYF49" s="370"/>
      <c r="AYG49" s="370"/>
      <c r="AYH49" s="370"/>
      <c r="AYI49" s="370"/>
      <c r="AYJ49" s="370"/>
      <c r="AYK49" s="370"/>
      <c r="AYL49" s="370"/>
      <c r="AYM49" s="370"/>
      <c r="AYN49" s="370"/>
      <c r="AYO49" s="370"/>
      <c r="AYP49" s="370"/>
      <c r="AYQ49" s="370"/>
      <c r="AYR49" s="370"/>
      <c r="AYS49" s="370"/>
      <c r="AYT49" s="370"/>
      <c r="AYU49" s="370"/>
      <c r="AYV49" s="370"/>
      <c r="AYW49" s="370"/>
      <c r="AYX49" s="370"/>
      <c r="AYY49" s="370"/>
      <c r="AYZ49" s="370"/>
      <c r="AZA49" s="370"/>
      <c r="AZB49" s="370"/>
      <c r="AZC49" s="370"/>
      <c r="AZD49" s="370"/>
      <c r="AZE49" s="370"/>
      <c r="AZF49" s="370"/>
      <c r="AZG49" s="370"/>
      <c r="AZH49" s="370"/>
      <c r="AZI49" s="370"/>
      <c r="AZJ49" s="370"/>
      <c r="AZK49" s="370"/>
      <c r="AZL49" s="370"/>
      <c r="AZM49" s="370"/>
      <c r="AZN49" s="370"/>
      <c r="AZO49" s="370"/>
      <c r="AZP49" s="370"/>
      <c r="AZQ49" s="370"/>
      <c r="AZR49" s="370"/>
      <c r="AZS49" s="370"/>
      <c r="AZT49" s="370"/>
      <c r="AZU49" s="370"/>
      <c r="AZV49" s="370"/>
      <c r="AZW49" s="370"/>
      <c r="AZX49" s="370"/>
      <c r="AZY49" s="370"/>
      <c r="AZZ49" s="370"/>
      <c r="BAA49" s="370"/>
      <c r="BAB49" s="370"/>
      <c r="BAC49" s="370"/>
      <c r="BAD49" s="370"/>
      <c r="BAE49" s="370"/>
      <c r="BAF49" s="370"/>
      <c r="BAG49" s="370"/>
      <c r="BAH49" s="370"/>
      <c r="BAI49" s="370"/>
      <c r="BAJ49" s="370"/>
      <c r="BAK49" s="370"/>
      <c r="BAL49" s="370"/>
      <c r="BAM49" s="370"/>
      <c r="BAN49" s="370"/>
      <c r="BAO49" s="370"/>
      <c r="BAP49" s="370"/>
      <c r="BAQ49" s="370"/>
      <c r="BAR49" s="370"/>
      <c r="BAS49" s="370"/>
      <c r="BAT49" s="370"/>
      <c r="BAU49" s="370"/>
      <c r="BAV49" s="370"/>
      <c r="BAW49" s="370"/>
      <c r="BAX49" s="370"/>
      <c r="BAY49" s="370"/>
      <c r="BAZ49" s="370"/>
      <c r="BBA49" s="370"/>
      <c r="BBB49" s="370"/>
      <c r="BBC49" s="370"/>
      <c r="BBD49" s="370"/>
      <c r="BBE49" s="370"/>
      <c r="BBF49" s="370"/>
      <c r="BBG49" s="370"/>
      <c r="BBH49" s="370"/>
      <c r="BBI49" s="370"/>
      <c r="BBJ49" s="370"/>
      <c r="BBK49" s="370"/>
      <c r="BBL49" s="370"/>
      <c r="BBM49" s="370"/>
      <c r="BBN49" s="370"/>
      <c r="BBO49" s="370"/>
      <c r="BBP49" s="370"/>
      <c r="BBQ49" s="370"/>
      <c r="BBR49" s="370"/>
      <c r="BBS49" s="370"/>
      <c r="BBT49" s="370"/>
      <c r="BBU49" s="370"/>
      <c r="BBV49" s="370"/>
      <c r="BBW49" s="370"/>
      <c r="BBX49" s="370"/>
      <c r="BBY49" s="370"/>
      <c r="BBZ49" s="370"/>
      <c r="BCA49" s="370"/>
      <c r="BCB49" s="370"/>
      <c r="BCC49" s="370"/>
      <c r="BCD49" s="370"/>
      <c r="BCE49" s="370"/>
      <c r="BCF49" s="370"/>
      <c r="BCG49" s="370"/>
      <c r="BCH49" s="370"/>
      <c r="BCI49" s="370"/>
      <c r="BCJ49" s="370"/>
      <c r="BCK49" s="370"/>
      <c r="BCL49" s="370"/>
      <c r="BCM49" s="370"/>
      <c r="BCN49" s="370"/>
      <c r="BCO49" s="370"/>
      <c r="BCP49" s="370"/>
      <c r="BCQ49" s="370"/>
      <c r="BCR49" s="370"/>
      <c r="BCS49" s="370"/>
      <c r="BCT49" s="370"/>
      <c r="BCU49" s="370"/>
      <c r="BCV49" s="370"/>
      <c r="BCW49" s="370"/>
      <c r="BCX49" s="370"/>
      <c r="BCY49" s="370"/>
      <c r="BCZ49" s="370"/>
      <c r="BDA49" s="370"/>
      <c r="BDB49" s="370"/>
      <c r="BDC49" s="370"/>
      <c r="BDD49" s="370"/>
      <c r="BDE49" s="370"/>
      <c r="BDF49" s="370"/>
      <c r="BDG49" s="370"/>
      <c r="BDH49" s="370"/>
      <c r="BDI49" s="370"/>
      <c r="BDJ49" s="370"/>
      <c r="BDK49" s="370"/>
      <c r="BDL49" s="370"/>
      <c r="BDM49" s="370"/>
      <c r="BDN49" s="370"/>
      <c r="BDO49" s="370"/>
      <c r="BDP49" s="370"/>
      <c r="BDQ49" s="370"/>
      <c r="BDR49" s="370"/>
      <c r="BDS49" s="370"/>
      <c r="BDT49" s="370"/>
      <c r="BDU49" s="370"/>
      <c r="BDV49" s="370"/>
      <c r="BDW49" s="370"/>
      <c r="BDX49" s="370"/>
      <c r="BDY49" s="370"/>
      <c r="BDZ49" s="370"/>
      <c r="BEA49" s="370"/>
      <c r="BEB49" s="370"/>
      <c r="BEC49" s="370"/>
      <c r="BED49" s="370"/>
      <c r="BEE49" s="370"/>
      <c r="BEF49" s="370"/>
      <c r="BEG49" s="370"/>
      <c r="BEH49" s="370"/>
      <c r="BEI49" s="370"/>
      <c r="BEJ49" s="370"/>
      <c r="BEK49" s="370"/>
      <c r="BEL49" s="370"/>
      <c r="BEM49" s="370"/>
      <c r="BEN49" s="370"/>
      <c r="BEO49" s="370"/>
      <c r="BEP49" s="370"/>
      <c r="BEQ49" s="370"/>
      <c r="BER49" s="370"/>
      <c r="BES49" s="370"/>
      <c r="BET49" s="370"/>
      <c r="BEU49" s="370"/>
      <c r="BEV49" s="370"/>
      <c r="BEW49" s="370"/>
      <c r="BEX49" s="370"/>
      <c r="BEY49" s="370"/>
      <c r="BEZ49" s="370"/>
      <c r="BFA49" s="370"/>
      <c r="BFB49" s="370"/>
      <c r="BFC49" s="370"/>
      <c r="BFD49" s="370"/>
      <c r="BFE49" s="370"/>
      <c r="BFF49" s="370"/>
      <c r="BFG49" s="370"/>
      <c r="BFH49" s="370"/>
      <c r="BFI49" s="370"/>
      <c r="BFJ49" s="370"/>
      <c r="BFK49" s="370"/>
      <c r="BFL49" s="370"/>
      <c r="BFM49" s="370"/>
      <c r="BFN49" s="370"/>
      <c r="BFO49" s="370"/>
      <c r="BFP49" s="370"/>
      <c r="BFQ49" s="370"/>
      <c r="BFR49" s="370"/>
      <c r="BFS49" s="370"/>
      <c r="BFT49" s="370"/>
      <c r="BFU49" s="370"/>
      <c r="BFV49" s="370"/>
      <c r="BFW49" s="370"/>
      <c r="BFX49" s="370"/>
      <c r="BFY49" s="370"/>
      <c r="BFZ49" s="370"/>
      <c r="BGA49" s="370"/>
      <c r="BGB49" s="370"/>
      <c r="BGC49" s="370"/>
      <c r="BGD49" s="370"/>
      <c r="BGE49" s="370"/>
      <c r="BGF49" s="370"/>
      <c r="BGG49" s="370"/>
      <c r="BGH49" s="370"/>
      <c r="BGI49" s="370"/>
      <c r="BGJ49" s="370"/>
      <c r="BGK49" s="370"/>
      <c r="BGL49" s="370"/>
      <c r="BGM49" s="370"/>
      <c r="BGN49" s="370"/>
      <c r="BGO49" s="370"/>
      <c r="BGP49" s="370"/>
      <c r="BGQ49" s="370"/>
      <c r="BGR49" s="370"/>
      <c r="BGS49" s="370"/>
      <c r="BGT49" s="370"/>
      <c r="BGU49" s="370"/>
      <c r="BGV49" s="370"/>
      <c r="BGW49" s="370"/>
      <c r="BGX49" s="370"/>
      <c r="BGY49" s="370"/>
      <c r="BGZ49" s="370"/>
      <c r="BHA49" s="370"/>
      <c r="BHB49" s="370"/>
      <c r="BHC49" s="370"/>
      <c r="BHD49" s="370"/>
      <c r="BHE49" s="370"/>
      <c r="BHF49" s="370"/>
      <c r="BHG49" s="370"/>
      <c r="BHH49" s="370"/>
      <c r="BHI49" s="370"/>
      <c r="BHJ49" s="370"/>
      <c r="BHK49" s="370"/>
      <c r="BHL49" s="370"/>
      <c r="BHM49" s="370"/>
      <c r="BHN49" s="370"/>
      <c r="BHO49" s="370"/>
      <c r="BHP49" s="370"/>
      <c r="BHQ49" s="370"/>
      <c r="BHR49" s="370"/>
      <c r="BHS49" s="370"/>
      <c r="BHT49" s="370"/>
      <c r="BHU49" s="370"/>
      <c r="BHV49" s="370"/>
      <c r="BHW49" s="370"/>
      <c r="BHX49" s="370"/>
      <c r="BHY49" s="370"/>
      <c r="BHZ49" s="370"/>
      <c r="BIA49" s="370"/>
      <c r="BIB49" s="370"/>
      <c r="BIC49" s="370"/>
      <c r="BID49" s="370"/>
      <c r="BIE49" s="370"/>
      <c r="BIF49" s="370"/>
      <c r="BIG49" s="370"/>
      <c r="BIH49" s="370"/>
      <c r="BII49" s="370"/>
      <c r="BIJ49" s="370"/>
      <c r="BIK49" s="370"/>
      <c r="BIL49" s="370"/>
      <c r="BIM49" s="370"/>
      <c r="BIN49" s="370"/>
      <c r="BIO49" s="370"/>
      <c r="BIP49" s="370"/>
      <c r="BIQ49" s="370"/>
      <c r="BIR49" s="370"/>
      <c r="BIS49" s="370"/>
      <c r="BIT49" s="370"/>
      <c r="BIU49" s="370"/>
      <c r="BIV49" s="370"/>
      <c r="BIW49" s="370"/>
      <c r="BIX49" s="370"/>
      <c r="BIY49" s="370"/>
      <c r="BIZ49" s="370"/>
      <c r="BJA49" s="370"/>
      <c r="BJB49" s="370"/>
      <c r="BJC49" s="370"/>
      <c r="BJD49" s="370"/>
      <c r="BJE49" s="370"/>
      <c r="BJF49" s="370"/>
      <c r="BJG49" s="370"/>
      <c r="BJH49" s="370"/>
      <c r="BJI49" s="370"/>
      <c r="BJJ49" s="370"/>
      <c r="BJK49" s="370"/>
      <c r="BJL49" s="370"/>
      <c r="BJM49" s="370"/>
      <c r="BJN49" s="370"/>
      <c r="BJO49" s="370"/>
      <c r="BJP49" s="370"/>
      <c r="BJQ49" s="370"/>
      <c r="BJR49" s="370"/>
      <c r="BJS49" s="370"/>
      <c r="BJT49" s="370"/>
      <c r="BJU49" s="370"/>
      <c r="BJV49" s="370"/>
      <c r="BJW49" s="370"/>
      <c r="BJX49" s="370"/>
      <c r="BJY49" s="370"/>
      <c r="BJZ49" s="370"/>
      <c r="BKA49" s="370"/>
      <c r="BKB49" s="370"/>
      <c r="BKC49" s="370"/>
      <c r="BKD49" s="370"/>
      <c r="BKE49" s="370"/>
      <c r="BKF49" s="370"/>
      <c r="BKG49" s="370"/>
      <c r="BKH49" s="370"/>
      <c r="BKI49" s="370"/>
      <c r="BKJ49" s="370"/>
      <c r="BKK49" s="370"/>
      <c r="BKL49" s="370"/>
      <c r="BKM49" s="370"/>
      <c r="BKN49" s="370"/>
      <c r="BKO49" s="370"/>
      <c r="BKP49" s="370"/>
      <c r="BKQ49" s="370"/>
      <c r="BKR49" s="370"/>
      <c r="BKS49" s="370"/>
      <c r="BKT49" s="370"/>
      <c r="BKU49" s="370"/>
      <c r="BKV49" s="370"/>
      <c r="BKW49" s="370"/>
      <c r="BKX49" s="370"/>
      <c r="BKY49" s="370"/>
      <c r="BKZ49" s="370"/>
      <c r="BLA49" s="370"/>
      <c r="BLB49" s="370"/>
      <c r="BLC49" s="370"/>
      <c r="BLD49" s="370"/>
      <c r="BLE49" s="370"/>
      <c r="BLF49" s="370"/>
      <c r="BLG49" s="370"/>
      <c r="BLH49" s="370"/>
      <c r="BLI49" s="370"/>
      <c r="BLJ49" s="370"/>
      <c r="BLK49" s="370"/>
      <c r="BLL49" s="370"/>
      <c r="BLM49" s="370"/>
      <c r="BLN49" s="370"/>
      <c r="BLO49" s="370"/>
      <c r="BLP49" s="370"/>
      <c r="BLQ49" s="370"/>
      <c r="BLR49" s="370"/>
      <c r="BLS49" s="370"/>
      <c r="BLT49" s="370"/>
      <c r="BLU49" s="370"/>
      <c r="BLV49" s="370"/>
      <c r="BLW49" s="370"/>
      <c r="BLX49" s="370"/>
      <c r="BLY49" s="370"/>
      <c r="BLZ49" s="370"/>
    </row>
    <row r="50" spans="1:1690" s="118" customFormat="1" ht="10" x14ac:dyDescent="0.2">
      <c r="A50" s="395"/>
      <c r="B50" s="374" t="s">
        <v>132</v>
      </c>
      <c r="C50" s="378">
        <v>28.576000000000001</v>
      </c>
      <c r="D50" s="378">
        <v>-78.102999999999994</v>
      </c>
      <c r="E50" s="378">
        <v>74.802999999999997</v>
      </c>
      <c r="F50" s="378">
        <v>-144.1591</v>
      </c>
      <c r="G50" s="378">
        <v>61.314900000000002</v>
      </c>
      <c r="H50" s="378">
        <v>114.9016</v>
      </c>
      <c r="I50" s="378">
        <v>100.2573</v>
      </c>
      <c r="J50" s="378">
        <v>-96.822000000000003</v>
      </c>
      <c r="K50" s="378">
        <v>-31.748699999999999</v>
      </c>
      <c r="L50" s="378">
        <v>-46.8048</v>
      </c>
      <c r="M50" s="378">
        <v>-41.133200000000002</v>
      </c>
      <c r="N50" s="378">
        <v>-20.842700000000001</v>
      </c>
      <c r="O50" s="378">
        <v>-22.4941</v>
      </c>
      <c r="P50" s="378">
        <v>-29.3645</v>
      </c>
      <c r="Q50" s="378">
        <v>-7.8657969999999997</v>
      </c>
      <c r="R50" s="378">
        <v>63.433177999999998</v>
      </c>
      <c r="S50" s="378">
        <v>104.971892</v>
      </c>
      <c r="T50" s="378">
        <v>147.32746299999999</v>
      </c>
      <c r="U50" s="378">
        <v>110.93632599999999</v>
      </c>
      <c r="V50" s="378">
        <v>-56.118882999999997</v>
      </c>
      <c r="W50" s="378">
        <v>-95.673828</v>
      </c>
      <c r="X50" s="378">
        <v>-89.063254999999998</v>
      </c>
      <c r="Y50" s="378">
        <v>-20.417501000000001</v>
      </c>
      <c r="Z50" s="378">
        <v>-12.895583999999999</v>
      </c>
      <c r="AA50" s="378">
        <v>90.114057000000003</v>
      </c>
      <c r="AB50" s="378">
        <v>-66.010158000000004</v>
      </c>
      <c r="AC50" s="378">
        <v>-35.675828000000003</v>
      </c>
      <c r="AD50" s="378"/>
      <c r="AE50" s="378"/>
      <c r="AF50" s="378"/>
      <c r="AG50" s="378"/>
      <c r="AH50" s="378"/>
      <c r="AI50" s="378"/>
      <c r="AJ50" s="378"/>
      <c r="AK50" s="378"/>
      <c r="AL50" s="378"/>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0"/>
      <c r="BP50" s="370"/>
      <c r="BQ50" s="370"/>
      <c r="BR50" s="370"/>
      <c r="BS50" s="370"/>
      <c r="BT50" s="370"/>
      <c r="BU50" s="370"/>
      <c r="BV50" s="370"/>
      <c r="BW50" s="370"/>
      <c r="BX50" s="370"/>
      <c r="BY50" s="370"/>
      <c r="BZ50" s="370"/>
      <c r="CA50" s="370"/>
      <c r="CB50" s="370"/>
      <c r="CC50" s="370"/>
      <c r="CD50" s="370"/>
      <c r="CE50" s="370"/>
      <c r="CF50" s="370"/>
      <c r="CG50" s="370"/>
      <c r="CH50" s="370"/>
      <c r="CI50" s="370"/>
      <c r="CJ50" s="370"/>
      <c r="CK50" s="370"/>
      <c r="CL50" s="370"/>
      <c r="CM50" s="370"/>
      <c r="CN50" s="370"/>
      <c r="CO50" s="370"/>
      <c r="CP50" s="370"/>
      <c r="CQ50" s="370"/>
      <c r="CR50" s="370"/>
      <c r="CS50" s="370"/>
      <c r="CT50" s="370"/>
      <c r="CU50" s="370"/>
      <c r="CV50" s="370"/>
      <c r="CW50" s="370"/>
      <c r="CX50" s="370"/>
      <c r="CY50" s="370"/>
      <c r="CZ50" s="370"/>
      <c r="DA50" s="370"/>
      <c r="DB50" s="370"/>
      <c r="DC50" s="370"/>
      <c r="DD50" s="370"/>
      <c r="DE50" s="370"/>
      <c r="DF50" s="370"/>
      <c r="DG50" s="370"/>
      <c r="DH50" s="370"/>
      <c r="DI50" s="370"/>
      <c r="DJ50" s="370"/>
      <c r="DK50" s="370"/>
      <c r="DL50" s="370"/>
      <c r="DM50" s="370"/>
      <c r="DN50" s="370"/>
      <c r="DO50" s="370"/>
      <c r="DP50" s="370"/>
      <c r="DQ50" s="370"/>
      <c r="DR50" s="370"/>
      <c r="DS50" s="370"/>
      <c r="DT50" s="370"/>
      <c r="DU50" s="370"/>
      <c r="DV50" s="370"/>
      <c r="DW50" s="370"/>
      <c r="DX50" s="370"/>
      <c r="DY50" s="370"/>
      <c r="DZ50" s="370"/>
      <c r="EA50" s="370"/>
      <c r="EB50" s="370"/>
      <c r="EC50" s="370"/>
      <c r="ED50" s="370"/>
      <c r="EE50" s="370"/>
      <c r="EF50" s="370"/>
      <c r="EG50" s="370"/>
      <c r="EH50" s="370"/>
      <c r="EI50" s="370"/>
      <c r="EJ50" s="370"/>
      <c r="EK50" s="370"/>
      <c r="EL50" s="370"/>
      <c r="EM50" s="370"/>
      <c r="EN50" s="370"/>
      <c r="EO50" s="370"/>
      <c r="EP50" s="370"/>
      <c r="EQ50" s="370"/>
      <c r="ER50" s="370"/>
      <c r="ES50" s="370"/>
      <c r="ET50" s="370"/>
      <c r="EU50" s="370"/>
      <c r="EV50" s="370"/>
      <c r="EW50" s="370"/>
      <c r="EX50" s="370"/>
      <c r="EY50" s="370"/>
      <c r="EZ50" s="370"/>
      <c r="FA50" s="370"/>
      <c r="FB50" s="370"/>
      <c r="FC50" s="370"/>
      <c r="FD50" s="370"/>
      <c r="FE50" s="370"/>
      <c r="FF50" s="370"/>
      <c r="FG50" s="370"/>
      <c r="FH50" s="370"/>
      <c r="FI50" s="370"/>
      <c r="FJ50" s="370"/>
      <c r="FK50" s="370"/>
      <c r="FL50" s="370"/>
      <c r="FM50" s="370"/>
      <c r="FN50" s="370"/>
      <c r="FO50" s="370"/>
      <c r="FP50" s="370"/>
      <c r="FQ50" s="370"/>
      <c r="FR50" s="370"/>
      <c r="FS50" s="370"/>
      <c r="FT50" s="370"/>
      <c r="FU50" s="370"/>
      <c r="FV50" s="370"/>
      <c r="FW50" s="370"/>
      <c r="FX50" s="370"/>
      <c r="FY50" s="370"/>
      <c r="FZ50" s="370"/>
      <c r="GA50" s="370"/>
      <c r="GB50" s="370"/>
      <c r="GC50" s="370"/>
      <c r="GD50" s="370"/>
      <c r="GE50" s="370"/>
      <c r="GF50" s="370"/>
      <c r="GG50" s="370"/>
      <c r="GH50" s="370"/>
      <c r="GI50" s="370"/>
      <c r="GJ50" s="370"/>
      <c r="GK50" s="370"/>
      <c r="GL50" s="370"/>
      <c r="GM50" s="370"/>
      <c r="GN50" s="370"/>
      <c r="GO50" s="370"/>
      <c r="GP50" s="370"/>
      <c r="GQ50" s="370"/>
      <c r="GR50" s="370"/>
      <c r="GS50" s="370"/>
      <c r="GT50" s="370"/>
      <c r="GU50" s="370"/>
      <c r="GV50" s="370"/>
      <c r="GW50" s="370"/>
      <c r="GX50" s="370"/>
      <c r="GY50" s="370"/>
      <c r="GZ50" s="370"/>
      <c r="HA50" s="370"/>
      <c r="HB50" s="370"/>
      <c r="HC50" s="370"/>
      <c r="HD50" s="370"/>
      <c r="HE50" s="370"/>
      <c r="HF50" s="370"/>
      <c r="HG50" s="370"/>
      <c r="HH50" s="370"/>
      <c r="HI50" s="370"/>
      <c r="HJ50" s="370"/>
      <c r="HK50" s="370"/>
      <c r="HL50" s="370"/>
      <c r="HM50" s="370"/>
      <c r="HN50" s="370"/>
      <c r="HO50" s="370"/>
      <c r="HP50" s="370"/>
      <c r="HQ50" s="370"/>
      <c r="HR50" s="370"/>
      <c r="HS50" s="370"/>
      <c r="HT50" s="370"/>
      <c r="HU50" s="370"/>
      <c r="HV50" s="370"/>
      <c r="HW50" s="370"/>
      <c r="HX50" s="370"/>
      <c r="HY50" s="370"/>
      <c r="HZ50" s="370"/>
      <c r="IA50" s="370"/>
      <c r="IB50" s="370"/>
      <c r="IC50" s="370"/>
      <c r="ID50" s="370"/>
      <c r="IE50" s="370"/>
      <c r="IF50" s="370"/>
      <c r="IG50" s="370"/>
      <c r="IH50" s="370"/>
      <c r="II50" s="370"/>
      <c r="IJ50" s="370"/>
      <c r="IK50" s="370"/>
      <c r="IL50" s="370"/>
      <c r="IM50" s="370"/>
      <c r="IN50" s="370"/>
      <c r="IO50" s="370"/>
      <c r="IP50" s="370"/>
      <c r="IQ50" s="370"/>
      <c r="IR50" s="370"/>
      <c r="IS50" s="370"/>
      <c r="IT50" s="370"/>
      <c r="IU50" s="370"/>
      <c r="IV50" s="370"/>
      <c r="IW50" s="370"/>
      <c r="IX50" s="370"/>
      <c r="IY50" s="370"/>
      <c r="IZ50" s="370"/>
      <c r="JA50" s="370"/>
      <c r="JB50" s="370"/>
      <c r="JC50" s="370"/>
      <c r="JD50" s="370"/>
      <c r="JE50" s="370"/>
      <c r="JF50" s="370"/>
      <c r="JG50" s="370"/>
      <c r="JH50" s="370"/>
      <c r="JI50" s="370"/>
      <c r="JJ50" s="370"/>
      <c r="JK50" s="370"/>
      <c r="JL50" s="370"/>
      <c r="JM50" s="370"/>
      <c r="JN50" s="370"/>
      <c r="JO50" s="370"/>
      <c r="JP50" s="370"/>
      <c r="JQ50" s="370"/>
      <c r="JR50" s="370"/>
      <c r="JS50" s="370"/>
      <c r="JT50" s="370"/>
      <c r="JU50" s="370"/>
      <c r="JV50" s="370"/>
      <c r="JW50" s="370"/>
      <c r="JX50" s="370"/>
      <c r="JY50" s="370"/>
      <c r="JZ50" s="370"/>
      <c r="KA50" s="370"/>
      <c r="KB50" s="370"/>
      <c r="KC50" s="370"/>
      <c r="KD50" s="370"/>
      <c r="KE50" s="370"/>
      <c r="KF50" s="370"/>
      <c r="KG50" s="370"/>
      <c r="KH50" s="370"/>
      <c r="KI50" s="370"/>
      <c r="KJ50" s="370"/>
      <c r="KK50" s="370"/>
      <c r="KL50" s="370"/>
      <c r="KM50" s="370"/>
      <c r="KN50" s="370"/>
      <c r="KO50" s="370"/>
      <c r="KP50" s="370"/>
      <c r="KQ50" s="370"/>
      <c r="KR50" s="370"/>
      <c r="KS50" s="370"/>
      <c r="KT50" s="370"/>
      <c r="KU50" s="370"/>
      <c r="KV50" s="370"/>
      <c r="KW50" s="370"/>
      <c r="KX50" s="370"/>
      <c r="KY50" s="370"/>
      <c r="KZ50" s="370"/>
      <c r="LA50" s="370"/>
      <c r="LB50" s="370"/>
      <c r="LC50" s="370"/>
      <c r="LD50" s="370"/>
      <c r="LE50" s="370"/>
      <c r="LF50" s="370"/>
      <c r="LG50" s="370"/>
      <c r="LH50" s="370"/>
      <c r="LI50" s="370"/>
      <c r="LJ50" s="370"/>
      <c r="LK50" s="370"/>
      <c r="LL50" s="370"/>
      <c r="LM50" s="370"/>
      <c r="LN50" s="370"/>
      <c r="LO50" s="370"/>
      <c r="LP50" s="370"/>
      <c r="LQ50" s="370"/>
      <c r="LR50" s="370"/>
      <c r="LS50" s="370"/>
      <c r="LT50" s="370"/>
      <c r="LU50" s="370"/>
      <c r="LV50" s="370"/>
      <c r="LW50" s="370"/>
      <c r="LX50" s="370"/>
      <c r="LY50" s="370"/>
      <c r="LZ50" s="370"/>
      <c r="MA50" s="370"/>
      <c r="MB50" s="370"/>
      <c r="MC50" s="370"/>
      <c r="MD50" s="370"/>
      <c r="ME50" s="370"/>
      <c r="MF50" s="370"/>
      <c r="MG50" s="370"/>
      <c r="MH50" s="370"/>
      <c r="MI50" s="370"/>
      <c r="MJ50" s="370"/>
      <c r="MK50" s="370"/>
      <c r="ML50" s="370"/>
      <c r="MM50" s="370"/>
      <c r="MN50" s="370"/>
      <c r="MO50" s="370"/>
      <c r="MP50" s="370"/>
      <c r="MQ50" s="370"/>
      <c r="MR50" s="370"/>
      <c r="MS50" s="370"/>
      <c r="MT50" s="370"/>
      <c r="MU50" s="370"/>
      <c r="MV50" s="370"/>
      <c r="MW50" s="370"/>
      <c r="MX50" s="370"/>
      <c r="MY50" s="370"/>
      <c r="MZ50" s="370"/>
      <c r="NA50" s="370"/>
      <c r="NB50" s="370"/>
      <c r="NC50" s="370"/>
      <c r="ND50" s="370"/>
      <c r="NE50" s="370"/>
      <c r="NF50" s="370"/>
      <c r="NG50" s="370"/>
      <c r="NH50" s="370"/>
      <c r="NI50" s="370"/>
      <c r="NJ50" s="370"/>
      <c r="NK50" s="370"/>
      <c r="NL50" s="370"/>
      <c r="NM50" s="370"/>
      <c r="NN50" s="370"/>
      <c r="NO50" s="370"/>
      <c r="NP50" s="370"/>
      <c r="NQ50" s="370"/>
      <c r="NR50" s="370"/>
      <c r="NS50" s="370"/>
      <c r="NT50" s="370"/>
      <c r="NU50" s="370"/>
      <c r="NV50" s="370"/>
      <c r="NW50" s="370"/>
      <c r="NX50" s="370"/>
      <c r="NY50" s="370"/>
      <c r="NZ50" s="370"/>
      <c r="OA50" s="370"/>
      <c r="OB50" s="370"/>
      <c r="OC50" s="370"/>
      <c r="OD50" s="370"/>
      <c r="OE50" s="370"/>
      <c r="OF50" s="370"/>
      <c r="OG50" s="370"/>
      <c r="OH50" s="370"/>
      <c r="OI50" s="370"/>
      <c r="OJ50" s="370"/>
      <c r="OK50" s="370"/>
      <c r="OL50" s="370"/>
      <c r="OM50" s="370"/>
      <c r="ON50" s="370"/>
      <c r="OO50" s="370"/>
      <c r="OP50" s="370"/>
      <c r="OQ50" s="370"/>
      <c r="OR50" s="370"/>
      <c r="OS50" s="370"/>
      <c r="OT50" s="370"/>
      <c r="OU50" s="370"/>
      <c r="OV50" s="370"/>
      <c r="OW50" s="370"/>
      <c r="OX50" s="370"/>
      <c r="OY50" s="370"/>
      <c r="OZ50" s="370"/>
      <c r="PA50" s="370"/>
      <c r="PB50" s="370"/>
      <c r="PC50" s="370"/>
      <c r="PD50" s="370"/>
      <c r="PE50" s="370"/>
      <c r="PF50" s="370"/>
      <c r="PG50" s="370"/>
      <c r="PH50" s="370"/>
      <c r="PI50" s="370"/>
      <c r="PJ50" s="370"/>
      <c r="PK50" s="370"/>
      <c r="PL50" s="370"/>
      <c r="PM50" s="370"/>
      <c r="PN50" s="370"/>
      <c r="PO50" s="370"/>
      <c r="PP50" s="370"/>
      <c r="PQ50" s="370"/>
      <c r="PR50" s="370"/>
      <c r="PS50" s="370"/>
      <c r="PT50" s="370"/>
      <c r="PU50" s="370"/>
      <c r="PV50" s="370"/>
      <c r="PW50" s="370"/>
      <c r="PX50" s="370"/>
      <c r="PY50" s="370"/>
      <c r="PZ50" s="370"/>
      <c r="QA50" s="370"/>
      <c r="QB50" s="370"/>
      <c r="QC50" s="370"/>
      <c r="QD50" s="370"/>
      <c r="QE50" s="370"/>
      <c r="QF50" s="370"/>
      <c r="QG50" s="370"/>
      <c r="QH50" s="370"/>
      <c r="QI50" s="370"/>
      <c r="QJ50" s="370"/>
      <c r="QK50" s="370"/>
      <c r="QL50" s="370"/>
      <c r="QM50" s="370"/>
      <c r="QN50" s="370"/>
      <c r="QO50" s="370"/>
      <c r="QP50" s="370"/>
      <c r="QQ50" s="370"/>
      <c r="QR50" s="370"/>
      <c r="QS50" s="370"/>
      <c r="QT50" s="370"/>
      <c r="QU50" s="370"/>
      <c r="QV50" s="370"/>
      <c r="QW50" s="370"/>
      <c r="QX50" s="370"/>
      <c r="QY50" s="370"/>
      <c r="QZ50" s="370"/>
      <c r="RA50" s="370"/>
      <c r="RB50" s="370"/>
      <c r="RC50" s="370"/>
      <c r="RD50" s="370"/>
      <c r="RE50" s="370"/>
      <c r="RF50" s="370"/>
      <c r="RG50" s="370"/>
      <c r="RH50" s="370"/>
      <c r="RI50" s="370"/>
      <c r="RJ50" s="370"/>
      <c r="RK50" s="370"/>
      <c r="RL50" s="370"/>
      <c r="RM50" s="370"/>
      <c r="RN50" s="370"/>
      <c r="RO50" s="370"/>
      <c r="RP50" s="370"/>
      <c r="RQ50" s="370"/>
      <c r="RR50" s="370"/>
      <c r="RS50" s="370"/>
      <c r="RT50" s="370"/>
      <c r="RU50" s="370"/>
      <c r="RV50" s="370"/>
      <c r="RW50" s="370"/>
      <c r="RX50" s="370"/>
      <c r="RY50" s="370"/>
      <c r="RZ50" s="370"/>
      <c r="SA50" s="370"/>
      <c r="SB50" s="370"/>
      <c r="SC50" s="370"/>
      <c r="SD50" s="370"/>
      <c r="SE50" s="370"/>
      <c r="SF50" s="370"/>
      <c r="SG50" s="370"/>
      <c r="SH50" s="370"/>
      <c r="SI50" s="370"/>
      <c r="SJ50" s="370"/>
      <c r="SK50" s="370"/>
      <c r="SL50" s="370"/>
      <c r="SM50" s="370"/>
      <c r="SN50" s="370"/>
      <c r="SO50" s="370"/>
      <c r="SP50" s="370"/>
      <c r="SQ50" s="370"/>
      <c r="SR50" s="370"/>
      <c r="SS50" s="370"/>
      <c r="ST50" s="370"/>
      <c r="SU50" s="370"/>
      <c r="SV50" s="370"/>
      <c r="SW50" s="370"/>
      <c r="SX50" s="370"/>
      <c r="SY50" s="370"/>
      <c r="SZ50" s="370"/>
      <c r="TA50" s="370"/>
      <c r="TB50" s="370"/>
      <c r="TC50" s="370"/>
      <c r="TD50" s="370"/>
      <c r="TE50" s="370"/>
      <c r="TF50" s="370"/>
      <c r="TG50" s="370"/>
      <c r="TH50" s="370"/>
      <c r="TI50" s="370"/>
      <c r="TJ50" s="370"/>
      <c r="TK50" s="370"/>
      <c r="TL50" s="370"/>
      <c r="TM50" s="370"/>
      <c r="TN50" s="370"/>
      <c r="TO50" s="370"/>
      <c r="TP50" s="370"/>
      <c r="TQ50" s="370"/>
      <c r="TR50" s="370"/>
      <c r="TS50" s="370"/>
      <c r="TT50" s="370"/>
      <c r="TU50" s="370"/>
      <c r="TV50" s="370"/>
      <c r="TW50" s="370"/>
      <c r="TX50" s="370"/>
      <c r="TY50" s="370"/>
      <c r="TZ50" s="370"/>
      <c r="UA50" s="370"/>
      <c r="UB50" s="370"/>
      <c r="UC50" s="370"/>
      <c r="UD50" s="370"/>
      <c r="UE50" s="370"/>
      <c r="UF50" s="370"/>
      <c r="UG50" s="370"/>
      <c r="UH50" s="370"/>
      <c r="UI50" s="370"/>
      <c r="UJ50" s="370"/>
      <c r="UK50" s="370"/>
      <c r="UL50" s="370"/>
      <c r="UM50" s="370"/>
      <c r="UN50" s="370"/>
      <c r="UO50" s="370"/>
      <c r="UP50" s="370"/>
      <c r="UQ50" s="370"/>
      <c r="UR50" s="370"/>
      <c r="US50" s="370"/>
      <c r="UT50" s="370"/>
      <c r="UU50" s="370"/>
      <c r="UV50" s="370"/>
      <c r="UW50" s="370"/>
      <c r="UX50" s="370"/>
      <c r="UY50" s="370"/>
      <c r="UZ50" s="370"/>
      <c r="VA50" s="370"/>
      <c r="VB50" s="370"/>
      <c r="VC50" s="370"/>
      <c r="VD50" s="370"/>
      <c r="VE50" s="370"/>
      <c r="VF50" s="370"/>
      <c r="VG50" s="370"/>
      <c r="VH50" s="370"/>
      <c r="VI50" s="370"/>
      <c r="VJ50" s="370"/>
      <c r="VK50" s="370"/>
      <c r="VL50" s="370"/>
      <c r="VM50" s="370"/>
      <c r="VN50" s="370"/>
      <c r="VO50" s="370"/>
      <c r="VP50" s="370"/>
      <c r="VQ50" s="370"/>
      <c r="VR50" s="370"/>
      <c r="VS50" s="370"/>
      <c r="VT50" s="370"/>
      <c r="VU50" s="370"/>
      <c r="VV50" s="370"/>
      <c r="VW50" s="370"/>
      <c r="VX50" s="370"/>
      <c r="VY50" s="370"/>
      <c r="VZ50" s="370"/>
      <c r="WA50" s="370"/>
      <c r="WB50" s="370"/>
      <c r="WC50" s="370"/>
      <c r="WD50" s="370"/>
      <c r="WE50" s="370"/>
      <c r="WF50" s="370"/>
      <c r="WG50" s="370"/>
      <c r="WH50" s="370"/>
      <c r="WI50" s="370"/>
      <c r="WJ50" s="370"/>
      <c r="WK50" s="370"/>
      <c r="WL50" s="370"/>
      <c r="WM50" s="370"/>
      <c r="WN50" s="370"/>
      <c r="WO50" s="370"/>
      <c r="WP50" s="370"/>
      <c r="WQ50" s="370"/>
      <c r="WR50" s="370"/>
      <c r="WS50" s="370"/>
      <c r="WT50" s="370"/>
      <c r="WU50" s="370"/>
      <c r="WV50" s="370"/>
      <c r="WW50" s="370"/>
      <c r="WX50" s="370"/>
      <c r="WY50" s="370"/>
      <c r="WZ50" s="370"/>
      <c r="XA50" s="370"/>
      <c r="XB50" s="370"/>
      <c r="XC50" s="370"/>
      <c r="XD50" s="370"/>
      <c r="XE50" s="370"/>
      <c r="XF50" s="370"/>
      <c r="XG50" s="370"/>
      <c r="XH50" s="370"/>
      <c r="XI50" s="370"/>
      <c r="XJ50" s="370"/>
      <c r="XK50" s="370"/>
      <c r="XL50" s="370"/>
      <c r="XM50" s="370"/>
      <c r="XN50" s="370"/>
      <c r="XO50" s="370"/>
      <c r="XP50" s="370"/>
      <c r="XQ50" s="370"/>
      <c r="XR50" s="370"/>
      <c r="XS50" s="370"/>
      <c r="XT50" s="370"/>
      <c r="XU50" s="370"/>
      <c r="XV50" s="370"/>
      <c r="XW50" s="370"/>
      <c r="XX50" s="370"/>
      <c r="XY50" s="370"/>
      <c r="XZ50" s="370"/>
      <c r="YA50" s="370"/>
      <c r="YB50" s="370"/>
      <c r="YC50" s="370"/>
      <c r="YD50" s="370"/>
      <c r="YE50" s="370"/>
      <c r="YF50" s="370"/>
      <c r="YG50" s="370"/>
      <c r="YH50" s="370"/>
      <c r="YI50" s="370"/>
      <c r="YJ50" s="370"/>
      <c r="YK50" s="370"/>
      <c r="YL50" s="370"/>
      <c r="YM50" s="370"/>
      <c r="YN50" s="370"/>
      <c r="YO50" s="370"/>
      <c r="YP50" s="370"/>
      <c r="YQ50" s="370"/>
      <c r="YR50" s="370"/>
      <c r="YS50" s="370"/>
      <c r="YT50" s="370"/>
      <c r="YU50" s="370"/>
      <c r="YV50" s="370"/>
      <c r="YW50" s="370"/>
      <c r="YX50" s="370"/>
      <c r="YY50" s="370"/>
      <c r="YZ50" s="370"/>
      <c r="ZA50" s="370"/>
      <c r="ZB50" s="370"/>
      <c r="ZC50" s="370"/>
      <c r="ZD50" s="370"/>
      <c r="ZE50" s="370"/>
      <c r="ZF50" s="370"/>
      <c r="ZG50" s="370"/>
      <c r="ZH50" s="370"/>
      <c r="ZI50" s="370"/>
      <c r="ZJ50" s="370"/>
      <c r="ZK50" s="370"/>
      <c r="ZL50" s="370"/>
      <c r="ZM50" s="370"/>
      <c r="ZN50" s="370"/>
      <c r="ZO50" s="370"/>
      <c r="ZP50" s="370"/>
      <c r="ZQ50" s="370"/>
      <c r="ZR50" s="370"/>
      <c r="ZS50" s="370"/>
      <c r="ZT50" s="370"/>
      <c r="ZU50" s="370"/>
      <c r="ZV50" s="370"/>
      <c r="ZW50" s="370"/>
      <c r="ZX50" s="370"/>
      <c r="ZY50" s="370"/>
      <c r="ZZ50" s="370"/>
      <c r="AAA50" s="370"/>
      <c r="AAB50" s="370"/>
      <c r="AAC50" s="370"/>
      <c r="AAD50" s="370"/>
      <c r="AAE50" s="370"/>
      <c r="AAF50" s="370"/>
      <c r="AAG50" s="370"/>
      <c r="AAH50" s="370"/>
      <c r="AAI50" s="370"/>
      <c r="AAJ50" s="370"/>
      <c r="AAK50" s="370"/>
      <c r="AAL50" s="370"/>
      <c r="AAM50" s="370"/>
      <c r="AAN50" s="370"/>
      <c r="AAO50" s="370"/>
      <c r="AAP50" s="370"/>
      <c r="AAQ50" s="370"/>
      <c r="AAR50" s="370"/>
      <c r="AAS50" s="370"/>
      <c r="AAT50" s="370"/>
      <c r="AAU50" s="370"/>
      <c r="AAV50" s="370"/>
      <c r="AAW50" s="370"/>
      <c r="AAX50" s="370"/>
      <c r="AAY50" s="370"/>
      <c r="AAZ50" s="370"/>
      <c r="ABA50" s="370"/>
      <c r="ABB50" s="370"/>
      <c r="ABC50" s="370"/>
      <c r="ABD50" s="370"/>
      <c r="ABE50" s="370"/>
      <c r="ABF50" s="370"/>
      <c r="ABG50" s="370"/>
      <c r="ABH50" s="370"/>
      <c r="ABI50" s="370"/>
      <c r="ABJ50" s="370"/>
      <c r="ABK50" s="370"/>
      <c r="ABL50" s="370"/>
      <c r="ABM50" s="370"/>
      <c r="ABN50" s="370"/>
      <c r="ABO50" s="370"/>
      <c r="ABP50" s="370"/>
      <c r="ABQ50" s="370"/>
      <c r="ABR50" s="370"/>
      <c r="ABS50" s="370"/>
      <c r="ABT50" s="370"/>
      <c r="ABU50" s="370"/>
      <c r="ABV50" s="370"/>
      <c r="ABW50" s="370"/>
      <c r="ABX50" s="370"/>
      <c r="ABY50" s="370"/>
      <c r="ABZ50" s="370"/>
      <c r="ACA50" s="370"/>
      <c r="ACB50" s="370"/>
      <c r="ACC50" s="370"/>
      <c r="ACD50" s="370"/>
      <c r="ACE50" s="370"/>
      <c r="ACF50" s="370"/>
      <c r="ACG50" s="370"/>
      <c r="ACH50" s="370"/>
      <c r="ACI50" s="370"/>
      <c r="ACJ50" s="370"/>
      <c r="ACK50" s="370"/>
      <c r="ACL50" s="370"/>
      <c r="ACM50" s="370"/>
      <c r="ACN50" s="370"/>
      <c r="ACO50" s="370"/>
      <c r="ACP50" s="370"/>
      <c r="ACQ50" s="370"/>
      <c r="ACR50" s="370"/>
      <c r="ACS50" s="370"/>
      <c r="ACT50" s="370"/>
      <c r="ACU50" s="370"/>
      <c r="ACV50" s="370"/>
      <c r="ACW50" s="370"/>
      <c r="ACX50" s="370"/>
      <c r="ACY50" s="370"/>
      <c r="ACZ50" s="370"/>
      <c r="ADA50" s="370"/>
      <c r="ADB50" s="370"/>
      <c r="ADC50" s="370"/>
      <c r="ADD50" s="370"/>
      <c r="ADE50" s="370"/>
      <c r="ADF50" s="370"/>
      <c r="ADG50" s="370"/>
      <c r="ADH50" s="370"/>
      <c r="ADI50" s="370"/>
      <c r="ADJ50" s="370"/>
      <c r="ADK50" s="370"/>
      <c r="ADL50" s="370"/>
      <c r="ADM50" s="370"/>
      <c r="ADN50" s="370"/>
      <c r="ADO50" s="370"/>
      <c r="ADP50" s="370"/>
      <c r="ADQ50" s="370"/>
      <c r="ADR50" s="370"/>
      <c r="ADS50" s="370"/>
      <c r="ADT50" s="370"/>
      <c r="ADU50" s="370"/>
      <c r="ADV50" s="370"/>
      <c r="ADW50" s="370"/>
      <c r="ADX50" s="370"/>
      <c r="ADY50" s="370"/>
      <c r="ADZ50" s="370"/>
      <c r="AEA50" s="370"/>
      <c r="AEB50" s="370"/>
      <c r="AEC50" s="370"/>
      <c r="AED50" s="370"/>
      <c r="AEE50" s="370"/>
      <c r="AEF50" s="370"/>
      <c r="AEG50" s="370"/>
      <c r="AEH50" s="370"/>
      <c r="AEI50" s="370"/>
      <c r="AEJ50" s="370"/>
      <c r="AEK50" s="370"/>
      <c r="AEL50" s="370"/>
      <c r="AEM50" s="370"/>
      <c r="AEN50" s="370"/>
      <c r="AEO50" s="370"/>
      <c r="AEP50" s="370"/>
      <c r="AEQ50" s="370"/>
      <c r="AER50" s="370"/>
      <c r="AES50" s="370"/>
      <c r="AET50" s="370"/>
      <c r="AEU50" s="370"/>
      <c r="AEV50" s="370"/>
      <c r="AEW50" s="370"/>
      <c r="AEX50" s="370"/>
      <c r="AEY50" s="370"/>
      <c r="AEZ50" s="370"/>
      <c r="AFA50" s="370"/>
      <c r="AFB50" s="370"/>
      <c r="AFC50" s="370"/>
      <c r="AFD50" s="370"/>
      <c r="AFE50" s="370"/>
      <c r="AFF50" s="370"/>
      <c r="AFG50" s="370"/>
      <c r="AFH50" s="370"/>
      <c r="AFI50" s="370"/>
      <c r="AFJ50" s="370"/>
      <c r="AFK50" s="370"/>
      <c r="AFL50" s="370"/>
      <c r="AFM50" s="370"/>
      <c r="AFN50" s="370"/>
      <c r="AFO50" s="370"/>
      <c r="AFP50" s="370"/>
      <c r="AFQ50" s="370"/>
      <c r="AFR50" s="370"/>
      <c r="AFS50" s="370"/>
      <c r="AFT50" s="370"/>
      <c r="AFU50" s="370"/>
      <c r="AFV50" s="370"/>
      <c r="AFW50" s="370"/>
      <c r="AFX50" s="370"/>
      <c r="AFY50" s="370"/>
      <c r="AFZ50" s="370"/>
      <c r="AGA50" s="370"/>
      <c r="AGB50" s="370"/>
      <c r="AGC50" s="370"/>
      <c r="AGD50" s="370"/>
      <c r="AGE50" s="370"/>
      <c r="AGF50" s="370"/>
      <c r="AGG50" s="370"/>
      <c r="AGH50" s="370"/>
      <c r="AGI50" s="370"/>
      <c r="AGJ50" s="370"/>
      <c r="AGK50" s="370"/>
      <c r="AGL50" s="370"/>
      <c r="AGM50" s="370"/>
      <c r="AGN50" s="370"/>
      <c r="AGO50" s="370"/>
      <c r="AGP50" s="370"/>
      <c r="AGQ50" s="370"/>
      <c r="AGR50" s="370"/>
      <c r="AGS50" s="370"/>
      <c r="AGT50" s="370"/>
      <c r="AGU50" s="370"/>
      <c r="AGV50" s="370"/>
      <c r="AGW50" s="370"/>
      <c r="AGX50" s="370"/>
      <c r="AGY50" s="370"/>
      <c r="AGZ50" s="370"/>
      <c r="AHA50" s="370"/>
      <c r="AHB50" s="370"/>
      <c r="AHC50" s="370"/>
      <c r="AHD50" s="370"/>
      <c r="AHE50" s="370"/>
      <c r="AHF50" s="370"/>
      <c r="AHG50" s="370"/>
      <c r="AHH50" s="370"/>
      <c r="AHI50" s="370"/>
      <c r="AHJ50" s="370"/>
      <c r="AHK50" s="370"/>
      <c r="AHL50" s="370"/>
      <c r="AHM50" s="370"/>
      <c r="AHN50" s="370"/>
      <c r="AHO50" s="370"/>
      <c r="AHP50" s="370"/>
      <c r="AHQ50" s="370"/>
      <c r="AHR50" s="370"/>
      <c r="AHS50" s="370"/>
      <c r="AHT50" s="370"/>
      <c r="AHU50" s="370"/>
      <c r="AHV50" s="370"/>
      <c r="AHW50" s="370"/>
      <c r="AHX50" s="370"/>
      <c r="AHY50" s="370"/>
      <c r="AHZ50" s="370"/>
      <c r="AIA50" s="370"/>
      <c r="AIB50" s="370"/>
      <c r="AIC50" s="370"/>
      <c r="AID50" s="370"/>
      <c r="AIE50" s="370"/>
      <c r="AIF50" s="370"/>
      <c r="AIG50" s="370"/>
      <c r="AIH50" s="370"/>
      <c r="AII50" s="370"/>
      <c r="AIJ50" s="370"/>
      <c r="AIK50" s="370"/>
      <c r="AIL50" s="370"/>
      <c r="AIM50" s="370"/>
      <c r="AIN50" s="370"/>
      <c r="AIO50" s="370"/>
      <c r="AIP50" s="370"/>
      <c r="AIQ50" s="370"/>
      <c r="AIR50" s="370"/>
      <c r="AIS50" s="370"/>
      <c r="AIT50" s="370"/>
      <c r="AIU50" s="370"/>
      <c r="AIV50" s="370"/>
      <c r="AIW50" s="370"/>
      <c r="AIX50" s="370"/>
      <c r="AIY50" s="370"/>
      <c r="AIZ50" s="370"/>
      <c r="AJA50" s="370"/>
      <c r="AJB50" s="370"/>
      <c r="AJC50" s="370"/>
      <c r="AJD50" s="370"/>
      <c r="AJE50" s="370"/>
      <c r="AJF50" s="370"/>
      <c r="AJG50" s="370"/>
      <c r="AJH50" s="370"/>
      <c r="AJI50" s="370"/>
      <c r="AJJ50" s="370"/>
      <c r="AJK50" s="370"/>
      <c r="AJL50" s="370"/>
      <c r="AJM50" s="370"/>
      <c r="AJN50" s="370"/>
      <c r="AJO50" s="370"/>
      <c r="AJP50" s="370"/>
      <c r="AJQ50" s="370"/>
      <c r="AJR50" s="370"/>
      <c r="AJS50" s="370"/>
      <c r="AJT50" s="370"/>
      <c r="AJU50" s="370"/>
      <c r="AJV50" s="370"/>
      <c r="AJW50" s="370"/>
      <c r="AJX50" s="370"/>
      <c r="AJY50" s="370"/>
      <c r="AJZ50" s="370"/>
      <c r="AKA50" s="370"/>
      <c r="AKB50" s="370"/>
      <c r="AKC50" s="370"/>
      <c r="AKD50" s="370"/>
      <c r="AKE50" s="370"/>
      <c r="AKF50" s="370"/>
      <c r="AKG50" s="370"/>
      <c r="AKH50" s="370"/>
      <c r="AKI50" s="370"/>
      <c r="AKJ50" s="370"/>
      <c r="AKK50" s="370"/>
      <c r="AKL50" s="370"/>
      <c r="AKM50" s="370"/>
      <c r="AKN50" s="370"/>
      <c r="AKO50" s="370"/>
      <c r="AKP50" s="370"/>
      <c r="AKQ50" s="370"/>
      <c r="AKR50" s="370"/>
      <c r="AKS50" s="370"/>
      <c r="AKT50" s="370"/>
      <c r="AKU50" s="370"/>
      <c r="AKV50" s="370"/>
      <c r="AKW50" s="370"/>
      <c r="AKX50" s="370"/>
      <c r="AKY50" s="370"/>
      <c r="AKZ50" s="370"/>
      <c r="ALA50" s="370"/>
      <c r="ALB50" s="370"/>
      <c r="ALC50" s="370"/>
      <c r="ALD50" s="370"/>
      <c r="ALE50" s="370"/>
      <c r="ALF50" s="370"/>
      <c r="ALG50" s="370"/>
      <c r="ALH50" s="370"/>
      <c r="ALI50" s="370"/>
      <c r="ALJ50" s="370"/>
      <c r="ALK50" s="370"/>
      <c r="ALL50" s="370"/>
      <c r="ALM50" s="370"/>
      <c r="ALN50" s="370"/>
      <c r="ALO50" s="370"/>
      <c r="ALP50" s="370"/>
      <c r="ALQ50" s="370"/>
      <c r="ALR50" s="370"/>
      <c r="ALS50" s="370"/>
      <c r="ALT50" s="370"/>
      <c r="ALU50" s="370"/>
      <c r="ALV50" s="370"/>
      <c r="ALW50" s="370"/>
      <c r="ALX50" s="370"/>
      <c r="ALY50" s="370"/>
      <c r="ALZ50" s="370"/>
      <c r="AMA50" s="370"/>
      <c r="AMB50" s="370"/>
      <c r="AMC50" s="370"/>
      <c r="AMD50" s="370"/>
      <c r="AME50" s="370"/>
      <c r="AMF50" s="370"/>
      <c r="AMG50" s="370"/>
      <c r="AMH50" s="370"/>
      <c r="AMI50" s="370"/>
      <c r="AMJ50" s="370"/>
      <c r="AMK50" s="370"/>
      <c r="AML50" s="370"/>
      <c r="AMM50" s="370"/>
      <c r="AMN50" s="370"/>
      <c r="AMO50" s="370"/>
      <c r="AMP50" s="370"/>
      <c r="AMQ50" s="370"/>
      <c r="AMR50" s="370"/>
      <c r="AMS50" s="370"/>
      <c r="AMT50" s="370"/>
      <c r="AMU50" s="370"/>
      <c r="AMV50" s="370"/>
      <c r="AMW50" s="370"/>
      <c r="AMX50" s="370"/>
      <c r="AMY50" s="370"/>
      <c r="AMZ50" s="370"/>
      <c r="ANA50" s="370"/>
      <c r="ANB50" s="370"/>
      <c r="ANC50" s="370"/>
      <c r="AND50" s="370"/>
      <c r="ANE50" s="370"/>
      <c r="ANF50" s="370"/>
      <c r="ANG50" s="370"/>
      <c r="ANH50" s="370"/>
      <c r="ANI50" s="370"/>
      <c r="ANJ50" s="370"/>
      <c r="ANK50" s="370"/>
      <c r="ANL50" s="370"/>
      <c r="ANM50" s="370"/>
      <c r="ANN50" s="370"/>
      <c r="ANO50" s="370"/>
      <c r="ANP50" s="370"/>
      <c r="ANQ50" s="370"/>
      <c r="ANR50" s="370"/>
      <c r="ANS50" s="370"/>
      <c r="ANT50" s="370"/>
      <c r="ANU50" s="370"/>
      <c r="ANV50" s="370"/>
      <c r="ANW50" s="370"/>
      <c r="ANX50" s="370"/>
      <c r="ANY50" s="370"/>
      <c r="ANZ50" s="370"/>
      <c r="AOA50" s="370"/>
      <c r="AOB50" s="370"/>
      <c r="AOC50" s="370"/>
      <c r="AOD50" s="370"/>
      <c r="AOE50" s="370"/>
      <c r="AOF50" s="370"/>
      <c r="AOG50" s="370"/>
      <c r="AOH50" s="370"/>
      <c r="AOI50" s="370"/>
      <c r="AOJ50" s="370"/>
      <c r="AOK50" s="370"/>
      <c r="AOL50" s="370"/>
      <c r="AOM50" s="370"/>
      <c r="AON50" s="370"/>
      <c r="AOO50" s="370"/>
      <c r="AOP50" s="370"/>
      <c r="AOQ50" s="370"/>
      <c r="AOR50" s="370"/>
      <c r="AOS50" s="370"/>
      <c r="AOT50" s="370"/>
      <c r="AOU50" s="370"/>
      <c r="AOV50" s="370"/>
      <c r="AOW50" s="370"/>
      <c r="AOX50" s="370"/>
      <c r="AOY50" s="370"/>
      <c r="AOZ50" s="370"/>
      <c r="APA50" s="370"/>
      <c r="APB50" s="370"/>
      <c r="APC50" s="370"/>
      <c r="APD50" s="370"/>
      <c r="APE50" s="370"/>
      <c r="APF50" s="370"/>
      <c r="APG50" s="370"/>
      <c r="APH50" s="370"/>
      <c r="API50" s="370"/>
      <c r="APJ50" s="370"/>
      <c r="APK50" s="370"/>
      <c r="APL50" s="370"/>
      <c r="APM50" s="370"/>
      <c r="APN50" s="370"/>
      <c r="APO50" s="370"/>
      <c r="APP50" s="370"/>
      <c r="APQ50" s="370"/>
      <c r="APR50" s="370"/>
      <c r="APS50" s="370"/>
      <c r="APT50" s="370"/>
      <c r="APU50" s="370"/>
      <c r="APV50" s="370"/>
      <c r="APW50" s="370"/>
      <c r="APX50" s="370"/>
      <c r="APY50" s="370"/>
      <c r="APZ50" s="370"/>
      <c r="AQA50" s="370"/>
      <c r="AQB50" s="370"/>
      <c r="AQC50" s="370"/>
      <c r="AQD50" s="370"/>
      <c r="AQE50" s="370"/>
      <c r="AQF50" s="370"/>
      <c r="AQG50" s="370"/>
      <c r="AQH50" s="370"/>
      <c r="AQI50" s="370"/>
      <c r="AQJ50" s="370"/>
      <c r="AQK50" s="370"/>
      <c r="AQL50" s="370"/>
      <c r="AQM50" s="370"/>
      <c r="AQN50" s="370"/>
      <c r="AQO50" s="370"/>
      <c r="AQP50" s="370"/>
      <c r="AQQ50" s="370"/>
      <c r="AQR50" s="370"/>
      <c r="AQS50" s="370"/>
      <c r="AQT50" s="370"/>
      <c r="AQU50" s="370"/>
      <c r="AQV50" s="370"/>
      <c r="AQW50" s="370"/>
      <c r="AQX50" s="370"/>
      <c r="AQY50" s="370"/>
      <c r="AQZ50" s="370"/>
      <c r="ARA50" s="370"/>
      <c r="ARB50" s="370"/>
      <c r="ARC50" s="370"/>
      <c r="ARD50" s="370"/>
      <c r="ARE50" s="370"/>
      <c r="ARF50" s="370"/>
      <c r="ARG50" s="370"/>
      <c r="ARH50" s="370"/>
      <c r="ARI50" s="370"/>
      <c r="ARJ50" s="370"/>
      <c r="ARK50" s="370"/>
      <c r="ARL50" s="370"/>
      <c r="ARM50" s="370"/>
      <c r="ARN50" s="370"/>
      <c r="ARO50" s="370"/>
      <c r="ARP50" s="370"/>
      <c r="ARQ50" s="370"/>
      <c r="ARR50" s="370"/>
      <c r="ARS50" s="370"/>
      <c r="ART50" s="370"/>
      <c r="ARU50" s="370"/>
      <c r="ARV50" s="370"/>
      <c r="ARW50" s="370"/>
      <c r="ARX50" s="370"/>
      <c r="ARY50" s="370"/>
      <c r="ARZ50" s="370"/>
      <c r="ASA50" s="370"/>
      <c r="ASB50" s="370"/>
      <c r="ASC50" s="370"/>
      <c r="ASD50" s="370"/>
      <c r="ASE50" s="370"/>
      <c r="ASF50" s="370"/>
      <c r="ASG50" s="370"/>
      <c r="ASH50" s="370"/>
      <c r="ASI50" s="370"/>
      <c r="ASJ50" s="370"/>
      <c r="ASK50" s="370"/>
      <c r="ASL50" s="370"/>
      <c r="ASM50" s="370"/>
      <c r="ASN50" s="370"/>
      <c r="ASO50" s="370"/>
      <c r="ASP50" s="370"/>
      <c r="ASQ50" s="370"/>
      <c r="ASR50" s="370"/>
      <c r="ASS50" s="370"/>
      <c r="AST50" s="370"/>
      <c r="ASU50" s="370"/>
      <c r="ASV50" s="370"/>
      <c r="ASW50" s="370"/>
      <c r="ASX50" s="370"/>
      <c r="ASY50" s="370"/>
      <c r="ASZ50" s="370"/>
      <c r="ATA50" s="370"/>
      <c r="ATB50" s="370"/>
      <c r="ATC50" s="370"/>
      <c r="ATD50" s="370"/>
      <c r="ATE50" s="370"/>
      <c r="ATF50" s="370"/>
      <c r="ATG50" s="370"/>
      <c r="ATH50" s="370"/>
      <c r="ATI50" s="370"/>
      <c r="ATJ50" s="370"/>
      <c r="ATK50" s="370"/>
      <c r="ATL50" s="370"/>
      <c r="ATM50" s="370"/>
      <c r="ATN50" s="370"/>
      <c r="ATO50" s="370"/>
      <c r="ATP50" s="370"/>
      <c r="ATQ50" s="370"/>
      <c r="ATR50" s="370"/>
      <c r="ATS50" s="370"/>
      <c r="ATT50" s="370"/>
      <c r="ATU50" s="370"/>
      <c r="ATV50" s="370"/>
      <c r="ATW50" s="370"/>
      <c r="ATX50" s="370"/>
      <c r="ATY50" s="370"/>
      <c r="ATZ50" s="370"/>
      <c r="AUA50" s="370"/>
      <c r="AUB50" s="370"/>
      <c r="AUC50" s="370"/>
      <c r="AUD50" s="370"/>
      <c r="AUE50" s="370"/>
      <c r="AUF50" s="370"/>
      <c r="AUG50" s="370"/>
      <c r="AUH50" s="370"/>
      <c r="AUI50" s="370"/>
      <c r="AUJ50" s="370"/>
      <c r="AUK50" s="370"/>
      <c r="AUL50" s="370"/>
      <c r="AUM50" s="370"/>
      <c r="AUN50" s="370"/>
      <c r="AUO50" s="370"/>
      <c r="AUP50" s="370"/>
      <c r="AUQ50" s="370"/>
      <c r="AUR50" s="370"/>
      <c r="AUS50" s="370"/>
      <c r="AUT50" s="370"/>
      <c r="AUU50" s="370"/>
      <c r="AUV50" s="370"/>
      <c r="AUW50" s="370"/>
      <c r="AUX50" s="370"/>
      <c r="AUY50" s="370"/>
      <c r="AUZ50" s="370"/>
      <c r="AVA50" s="370"/>
      <c r="AVB50" s="370"/>
      <c r="AVC50" s="370"/>
      <c r="AVD50" s="370"/>
      <c r="AVE50" s="370"/>
      <c r="AVF50" s="370"/>
      <c r="AVG50" s="370"/>
      <c r="AVH50" s="370"/>
      <c r="AVI50" s="370"/>
      <c r="AVJ50" s="370"/>
      <c r="AVK50" s="370"/>
      <c r="AVL50" s="370"/>
      <c r="AVM50" s="370"/>
      <c r="AVN50" s="370"/>
      <c r="AVO50" s="370"/>
      <c r="AVP50" s="370"/>
      <c r="AVQ50" s="370"/>
      <c r="AVR50" s="370"/>
      <c r="AVS50" s="370"/>
      <c r="AVT50" s="370"/>
      <c r="AVU50" s="370"/>
      <c r="AVV50" s="370"/>
      <c r="AVW50" s="370"/>
      <c r="AVX50" s="370"/>
      <c r="AVY50" s="370"/>
      <c r="AVZ50" s="370"/>
      <c r="AWA50" s="370"/>
      <c r="AWB50" s="370"/>
      <c r="AWC50" s="370"/>
      <c r="AWD50" s="370"/>
      <c r="AWE50" s="370"/>
      <c r="AWF50" s="370"/>
      <c r="AWG50" s="370"/>
      <c r="AWH50" s="370"/>
      <c r="AWI50" s="370"/>
      <c r="AWJ50" s="370"/>
      <c r="AWK50" s="370"/>
      <c r="AWL50" s="370"/>
      <c r="AWM50" s="370"/>
      <c r="AWN50" s="370"/>
      <c r="AWO50" s="370"/>
      <c r="AWP50" s="370"/>
      <c r="AWQ50" s="370"/>
      <c r="AWR50" s="370"/>
      <c r="AWS50" s="370"/>
      <c r="AWT50" s="370"/>
      <c r="AWU50" s="370"/>
      <c r="AWV50" s="370"/>
      <c r="AWW50" s="370"/>
      <c r="AWX50" s="370"/>
      <c r="AWY50" s="370"/>
      <c r="AWZ50" s="370"/>
      <c r="AXA50" s="370"/>
      <c r="AXB50" s="370"/>
      <c r="AXC50" s="370"/>
      <c r="AXD50" s="370"/>
      <c r="AXE50" s="370"/>
      <c r="AXF50" s="370"/>
      <c r="AXG50" s="370"/>
      <c r="AXH50" s="370"/>
      <c r="AXI50" s="370"/>
      <c r="AXJ50" s="370"/>
      <c r="AXK50" s="370"/>
      <c r="AXL50" s="370"/>
      <c r="AXM50" s="370"/>
      <c r="AXN50" s="370"/>
      <c r="AXO50" s="370"/>
      <c r="AXP50" s="370"/>
      <c r="AXQ50" s="370"/>
      <c r="AXR50" s="370"/>
      <c r="AXS50" s="370"/>
      <c r="AXT50" s="370"/>
      <c r="AXU50" s="370"/>
      <c r="AXV50" s="370"/>
      <c r="AXW50" s="370"/>
      <c r="AXX50" s="370"/>
      <c r="AXY50" s="370"/>
      <c r="AXZ50" s="370"/>
      <c r="AYA50" s="370"/>
      <c r="AYB50" s="370"/>
      <c r="AYC50" s="370"/>
      <c r="AYD50" s="370"/>
      <c r="AYE50" s="370"/>
      <c r="AYF50" s="370"/>
      <c r="AYG50" s="370"/>
      <c r="AYH50" s="370"/>
      <c r="AYI50" s="370"/>
      <c r="AYJ50" s="370"/>
      <c r="AYK50" s="370"/>
      <c r="AYL50" s="370"/>
      <c r="AYM50" s="370"/>
      <c r="AYN50" s="370"/>
      <c r="AYO50" s="370"/>
      <c r="AYP50" s="370"/>
      <c r="AYQ50" s="370"/>
      <c r="AYR50" s="370"/>
      <c r="AYS50" s="370"/>
      <c r="AYT50" s="370"/>
      <c r="AYU50" s="370"/>
      <c r="AYV50" s="370"/>
      <c r="AYW50" s="370"/>
      <c r="AYX50" s="370"/>
      <c r="AYY50" s="370"/>
      <c r="AYZ50" s="370"/>
      <c r="AZA50" s="370"/>
      <c r="AZB50" s="370"/>
      <c r="AZC50" s="370"/>
      <c r="AZD50" s="370"/>
      <c r="AZE50" s="370"/>
      <c r="AZF50" s="370"/>
      <c r="AZG50" s="370"/>
      <c r="AZH50" s="370"/>
      <c r="AZI50" s="370"/>
      <c r="AZJ50" s="370"/>
      <c r="AZK50" s="370"/>
      <c r="AZL50" s="370"/>
      <c r="AZM50" s="370"/>
      <c r="AZN50" s="370"/>
      <c r="AZO50" s="370"/>
      <c r="AZP50" s="370"/>
      <c r="AZQ50" s="370"/>
      <c r="AZR50" s="370"/>
      <c r="AZS50" s="370"/>
      <c r="AZT50" s="370"/>
      <c r="AZU50" s="370"/>
      <c r="AZV50" s="370"/>
      <c r="AZW50" s="370"/>
      <c r="AZX50" s="370"/>
      <c r="AZY50" s="370"/>
      <c r="AZZ50" s="370"/>
      <c r="BAA50" s="370"/>
      <c r="BAB50" s="370"/>
      <c r="BAC50" s="370"/>
      <c r="BAD50" s="370"/>
      <c r="BAE50" s="370"/>
      <c r="BAF50" s="370"/>
      <c r="BAG50" s="370"/>
      <c r="BAH50" s="370"/>
      <c r="BAI50" s="370"/>
      <c r="BAJ50" s="370"/>
      <c r="BAK50" s="370"/>
      <c r="BAL50" s="370"/>
      <c r="BAM50" s="370"/>
      <c r="BAN50" s="370"/>
      <c r="BAO50" s="370"/>
      <c r="BAP50" s="370"/>
      <c r="BAQ50" s="370"/>
      <c r="BAR50" s="370"/>
      <c r="BAS50" s="370"/>
      <c r="BAT50" s="370"/>
      <c r="BAU50" s="370"/>
      <c r="BAV50" s="370"/>
      <c r="BAW50" s="370"/>
      <c r="BAX50" s="370"/>
      <c r="BAY50" s="370"/>
      <c r="BAZ50" s="370"/>
      <c r="BBA50" s="370"/>
      <c r="BBB50" s="370"/>
      <c r="BBC50" s="370"/>
      <c r="BBD50" s="370"/>
      <c r="BBE50" s="370"/>
      <c r="BBF50" s="370"/>
      <c r="BBG50" s="370"/>
      <c r="BBH50" s="370"/>
      <c r="BBI50" s="370"/>
      <c r="BBJ50" s="370"/>
      <c r="BBK50" s="370"/>
      <c r="BBL50" s="370"/>
      <c r="BBM50" s="370"/>
      <c r="BBN50" s="370"/>
      <c r="BBO50" s="370"/>
      <c r="BBP50" s="370"/>
      <c r="BBQ50" s="370"/>
      <c r="BBR50" s="370"/>
      <c r="BBS50" s="370"/>
      <c r="BBT50" s="370"/>
      <c r="BBU50" s="370"/>
      <c r="BBV50" s="370"/>
      <c r="BBW50" s="370"/>
      <c r="BBX50" s="370"/>
      <c r="BBY50" s="370"/>
      <c r="BBZ50" s="370"/>
      <c r="BCA50" s="370"/>
      <c r="BCB50" s="370"/>
      <c r="BCC50" s="370"/>
      <c r="BCD50" s="370"/>
      <c r="BCE50" s="370"/>
      <c r="BCF50" s="370"/>
      <c r="BCG50" s="370"/>
      <c r="BCH50" s="370"/>
      <c r="BCI50" s="370"/>
      <c r="BCJ50" s="370"/>
      <c r="BCK50" s="370"/>
      <c r="BCL50" s="370"/>
      <c r="BCM50" s="370"/>
      <c r="BCN50" s="370"/>
      <c r="BCO50" s="370"/>
      <c r="BCP50" s="370"/>
      <c r="BCQ50" s="370"/>
      <c r="BCR50" s="370"/>
      <c r="BCS50" s="370"/>
      <c r="BCT50" s="370"/>
      <c r="BCU50" s="370"/>
      <c r="BCV50" s="370"/>
      <c r="BCW50" s="370"/>
      <c r="BCX50" s="370"/>
      <c r="BCY50" s="370"/>
      <c r="BCZ50" s="370"/>
      <c r="BDA50" s="370"/>
      <c r="BDB50" s="370"/>
      <c r="BDC50" s="370"/>
      <c r="BDD50" s="370"/>
      <c r="BDE50" s="370"/>
      <c r="BDF50" s="370"/>
      <c r="BDG50" s="370"/>
      <c r="BDH50" s="370"/>
      <c r="BDI50" s="370"/>
      <c r="BDJ50" s="370"/>
      <c r="BDK50" s="370"/>
      <c r="BDL50" s="370"/>
      <c r="BDM50" s="370"/>
      <c r="BDN50" s="370"/>
      <c r="BDO50" s="370"/>
      <c r="BDP50" s="370"/>
      <c r="BDQ50" s="370"/>
      <c r="BDR50" s="370"/>
      <c r="BDS50" s="370"/>
      <c r="BDT50" s="370"/>
      <c r="BDU50" s="370"/>
      <c r="BDV50" s="370"/>
      <c r="BDW50" s="370"/>
      <c r="BDX50" s="370"/>
      <c r="BDY50" s="370"/>
      <c r="BDZ50" s="370"/>
      <c r="BEA50" s="370"/>
      <c r="BEB50" s="370"/>
      <c r="BEC50" s="370"/>
      <c r="BED50" s="370"/>
      <c r="BEE50" s="370"/>
      <c r="BEF50" s="370"/>
      <c r="BEG50" s="370"/>
      <c r="BEH50" s="370"/>
      <c r="BEI50" s="370"/>
      <c r="BEJ50" s="370"/>
      <c r="BEK50" s="370"/>
      <c r="BEL50" s="370"/>
      <c r="BEM50" s="370"/>
      <c r="BEN50" s="370"/>
      <c r="BEO50" s="370"/>
      <c r="BEP50" s="370"/>
      <c r="BEQ50" s="370"/>
      <c r="BER50" s="370"/>
      <c r="BES50" s="370"/>
      <c r="BET50" s="370"/>
      <c r="BEU50" s="370"/>
      <c r="BEV50" s="370"/>
      <c r="BEW50" s="370"/>
      <c r="BEX50" s="370"/>
      <c r="BEY50" s="370"/>
      <c r="BEZ50" s="370"/>
      <c r="BFA50" s="370"/>
      <c r="BFB50" s="370"/>
      <c r="BFC50" s="370"/>
      <c r="BFD50" s="370"/>
      <c r="BFE50" s="370"/>
      <c r="BFF50" s="370"/>
      <c r="BFG50" s="370"/>
      <c r="BFH50" s="370"/>
      <c r="BFI50" s="370"/>
      <c r="BFJ50" s="370"/>
      <c r="BFK50" s="370"/>
      <c r="BFL50" s="370"/>
      <c r="BFM50" s="370"/>
      <c r="BFN50" s="370"/>
      <c r="BFO50" s="370"/>
      <c r="BFP50" s="370"/>
      <c r="BFQ50" s="370"/>
      <c r="BFR50" s="370"/>
      <c r="BFS50" s="370"/>
      <c r="BFT50" s="370"/>
      <c r="BFU50" s="370"/>
      <c r="BFV50" s="370"/>
      <c r="BFW50" s="370"/>
      <c r="BFX50" s="370"/>
      <c r="BFY50" s="370"/>
      <c r="BFZ50" s="370"/>
      <c r="BGA50" s="370"/>
      <c r="BGB50" s="370"/>
      <c r="BGC50" s="370"/>
      <c r="BGD50" s="370"/>
      <c r="BGE50" s="370"/>
      <c r="BGF50" s="370"/>
      <c r="BGG50" s="370"/>
      <c r="BGH50" s="370"/>
      <c r="BGI50" s="370"/>
      <c r="BGJ50" s="370"/>
      <c r="BGK50" s="370"/>
      <c r="BGL50" s="370"/>
      <c r="BGM50" s="370"/>
      <c r="BGN50" s="370"/>
      <c r="BGO50" s="370"/>
      <c r="BGP50" s="370"/>
      <c r="BGQ50" s="370"/>
      <c r="BGR50" s="370"/>
      <c r="BGS50" s="370"/>
      <c r="BGT50" s="370"/>
      <c r="BGU50" s="370"/>
      <c r="BGV50" s="370"/>
      <c r="BGW50" s="370"/>
      <c r="BGX50" s="370"/>
      <c r="BGY50" s="370"/>
      <c r="BGZ50" s="370"/>
      <c r="BHA50" s="370"/>
      <c r="BHB50" s="370"/>
      <c r="BHC50" s="370"/>
      <c r="BHD50" s="370"/>
      <c r="BHE50" s="370"/>
      <c r="BHF50" s="370"/>
      <c r="BHG50" s="370"/>
      <c r="BHH50" s="370"/>
      <c r="BHI50" s="370"/>
      <c r="BHJ50" s="370"/>
      <c r="BHK50" s="370"/>
      <c r="BHL50" s="370"/>
      <c r="BHM50" s="370"/>
      <c r="BHN50" s="370"/>
      <c r="BHO50" s="370"/>
      <c r="BHP50" s="370"/>
      <c r="BHQ50" s="370"/>
      <c r="BHR50" s="370"/>
      <c r="BHS50" s="370"/>
      <c r="BHT50" s="370"/>
      <c r="BHU50" s="370"/>
      <c r="BHV50" s="370"/>
      <c r="BHW50" s="370"/>
      <c r="BHX50" s="370"/>
      <c r="BHY50" s="370"/>
      <c r="BHZ50" s="370"/>
      <c r="BIA50" s="370"/>
      <c r="BIB50" s="370"/>
      <c r="BIC50" s="370"/>
      <c r="BID50" s="370"/>
      <c r="BIE50" s="370"/>
      <c r="BIF50" s="370"/>
      <c r="BIG50" s="370"/>
      <c r="BIH50" s="370"/>
      <c r="BII50" s="370"/>
      <c r="BIJ50" s="370"/>
      <c r="BIK50" s="370"/>
      <c r="BIL50" s="370"/>
      <c r="BIM50" s="370"/>
      <c r="BIN50" s="370"/>
      <c r="BIO50" s="370"/>
      <c r="BIP50" s="370"/>
      <c r="BIQ50" s="370"/>
      <c r="BIR50" s="370"/>
      <c r="BIS50" s="370"/>
      <c r="BIT50" s="370"/>
      <c r="BIU50" s="370"/>
      <c r="BIV50" s="370"/>
      <c r="BIW50" s="370"/>
      <c r="BIX50" s="370"/>
      <c r="BIY50" s="370"/>
      <c r="BIZ50" s="370"/>
      <c r="BJA50" s="370"/>
      <c r="BJB50" s="370"/>
      <c r="BJC50" s="370"/>
      <c r="BJD50" s="370"/>
      <c r="BJE50" s="370"/>
      <c r="BJF50" s="370"/>
      <c r="BJG50" s="370"/>
      <c r="BJH50" s="370"/>
      <c r="BJI50" s="370"/>
      <c r="BJJ50" s="370"/>
      <c r="BJK50" s="370"/>
      <c r="BJL50" s="370"/>
      <c r="BJM50" s="370"/>
      <c r="BJN50" s="370"/>
      <c r="BJO50" s="370"/>
      <c r="BJP50" s="370"/>
      <c r="BJQ50" s="370"/>
      <c r="BJR50" s="370"/>
      <c r="BJS50" s="370"/>
      <c r="BJT50" s="370"/>
      <c r="BJU50" s="370"/>
      <c r="BJV50" s="370"/>
      <c r="BJW50" s="370"/>
      <c r="BJX50" s="370"/>
      <c r="BJY50" s="370"/>
      <c r="BJZ50" s="370"/>
      <c r="BKA50" s="370"/>
      <c r="BKB50" s="370"/>
      <c r="BKC50" s="370"/>
      <c r="BKD50" s="370"/>
      <c r="BKE50" s="370"/>
      <c r="BKF50" s="370"/>
      <c r="BKG50" s="370"/>
      <c r="BKH50" s="370"/>
      <c r="BKI50" s="370"/>
      <c r="BKJ50" s="370"/>
      <c r="BKK50" s="370"/>
      <c r="BKL50" s="370"/>
      <c r="BKM50" s="370"/>
      <c r="BKN50" s="370"/>
      <c r="BKO50" s="370"/>
      <c r="BKP50" s="370"/>
      <c r="BKQ50" s="370"/>
      <c r="BKR50" s="370"/>
      <c r="BKS50" s="370"/>
      <c r="BKT50" s="370"/>
      <c r="BKU50" s="370"/>
      <c r="BKV50" s="370"/>
      <c r="BKW50" s="370"/>
      <c r="BKX50" s="370"/>
      <c r="BKY50" s="370"/>
      <c r="BKZ50" s="370"/>
      <c r="BLA50" s="370"/>
      <c r="BLB50" s="370"/>
      <c r="BLC50" s="370"/>
      <c r="BLD50" s="370"/>
      <c r="BLE50" s="370"/>
      <c r="BLF50" s="370"/>
      <c r="BLG50" s="370"/>
      <c r="BLH50" s="370"/>
      <c r="BLI50" s="370"/>
      <c r="BLJ50" s="370"/>
      <c r="BLK50" s="370"/>
      <c r="BLL50" s="370"/>
      <c r="BLM50" s="370"/>
      <c r="BLN50" s="370"/>
      <c r="BLO50" s="370"/>
      <c r="BLP50" s="370"/>
      <c r="BLQ50" s="370"/>
      <c r="BLR50" s="370"/>
      <c r="BLS50" s="370"/>
      <c r="BLT50" s="370"/>
      <c r="BLU50" s="370"/>
      <c r="BLV50" s="370"/>
      <c r="BLW50" s="370"/>
      <c r="BLX50" s="370"/>
      <c r="BLY50" s="370"/>
      <c r="BLZ50" s="370"/>
    </row>
    <row r="51" spans="1:1690" s="118" customFormat="1" ht="10" x14ac:dyDescent="0.2">
      <c r="A51" s="396"/>
      <c r="B51" s="379" t="s">
        <v>133</v>
      </c>
      <c r="C51" s="377">
        <v>0.69236000000000009</v>
      </c>
      <c r="D51" s="377">
        <v>0.66272000000000009</v>
      </c>
      <c r="E51" s="377">
        <v>0.70843999999999996</v>
      </c>
      <c r="F51" s="377">
        <v>0.77818200000000004</v>
      </c>
      <c r="G51" s="377">
        <v>0.78197800000000006</v>
      </c>
      <c r="H51" s="377">
        <v>0.70411800000000002</v>
      </c>
      <c r="I51" s="377">
        <v>0.73682199999999998</v>
      </c>
      <c r="J51" s="377">
        <v>0.78051300000000001</v>
      </c>
      <c r="K51" s="377">
        <v>0.788767</v>
      </c>
      <c r="L51" s="377">
        <v>0.75926100000000007</v>
      </c>
      <c r="M51" s="377">
        <v>0.79308699999999999</v>
      </c>
      <c r="N51" s="377">
        <v>0.83239900000000011</v>
      </c>
      <c r="O51" s="377">
        <v>0.80911900000000003</v>
      </c>
      <c r="P51" s="377">
        <v>0.73528800000000005</v>
      </c>
      <c r="Q51" s="377">
        <v>0.79327217000000005</v>
      </c>
      <c r="R51" s="377">
        <v>0.87029714999999996</v>
      </c>
      <c r="S51" s="377">
        <v>0.91596669000000008</v>
      </c>
      <c r="T51" s="377">
        <v>0.89884951000000002</v>
      </c>
      <c r="U51" s="377">
        <v>0.85060129000000007</v>
      </c>
      <c r="V51" s="377">
        <v>0.86828222999999993</v>
      </c>
      <c r="W51" s="377">
        <v>0.86785478999999999</v>
      </c>
      <c r="X51" s="377">
        <v>0.80488412999999992</v>
      </c>
      <c r="Y51" s="377">
        <v>0.80614209000000003</v>
      </c>
      <c r="Z51" s="377">
        <v>0.81971805000000009</v>
      </c>
      <c r="AA51" s="377">
        <v>0.82728435</v>
      </c>
      <c r="AB51" s="377">
        <v>0.77662153</v>
      </c>
      <c r="AC51" s="377">
        <v>0.76818518000000002</v>
      </c>
      <c r="AD51" s="380"/>
      <c r="AE51" s="380"/>
      <c r="AF51" s="380"/>
      <c r="AG51" s="380"/>
      <c r="AH51" s="380"/>
      <c r="AI51" s="380"/>
      <c r="AJ51" s="380"/>
      <c r="AK51" s="380"/>
      <c r="AL51" s="38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c r="BT51" s="370"/>
      <c r="BU51" s="370"/>
      <c r="BV51" s="370"/>
      <c r="BW51" s="370"/>
      <c r="BX51" s="370"/>
      <c r="BY51" s="370"/>
      <c r="BZ51" s="370"/>
      <c r="CA51" s="370"/>
      <c r="CB51" s="370"/>
      <c r="CC51" s="370"/>
      <c r="CD51" s="370"/>
      <c r="CE51" s="370"/>
      <c r="CF51" s="370"/>
      <c r="CG51" s="370"/>
      <c r="CH51" s="370"/>
      <c r="CI51" s="370"/>
      <c r="CJ51" s="370"/>
      <c r="CK51" s="370"/>
      <c r="CL51" s="370"/>
      <c r="CM51" s="370"/>
      <c r="CN51" s="370"/>
      <c r="CO51" s="370"/>
      <c r="CP51" s="370"/>
      <c r="CQ51" s="370"/>
      <c r="CR51" s="370"/>
      <c r="CS51" s="370"/>
      <c r="CT51" s="370"/>
      <c r="CU51" s="370"/>
      <c r="CV51" s="370"/>
      <c r="CW51" s="370"/>
      <c r="CX51" s="370"/>
      <c r="CY51" s="370"/>
      <c r="CZ51" s="370"/>
      <c r="DA51" s="370"/>
      <c r="DB51" s="370"/>
      <c r="DC51" s="370"/>
      <c r="DD51" s="370"/>
      <c r="DE51" s="370"/>
      <c r="DF51" s="370"/>
      <c r="DG51" s="370"/>
      <c r="DH51" s="370"/>
      <c r="DI51" s="370"/>
      <c r="DJ51" s="370"/>
      <c r="DK51" s="370"/>
      <c r="DL51" s="370"/>
      <c r="DM51" s="370"/>
      <c r="DN51" s="370"/>
      <c r="DO51" s="370"/>
      <c r="DP51" s="370"/>
      <c r="DQ51" s="370"/>
      <c r="DR51" s="370"/>
      <c r="DS51" s="370"/>
      <c r="DT51" s="370"/>
      <c r="DU51" s="370"/>
      <c r="DV51" s="370"/>
      <c r="DW51" s="370"/>
      <c r="DX51" s="370"/>
      <c r="DY51" s="370"/>
      <c r="DZ51" s="370"/>
      <c r="EA51" s="370"/>
      <c r="EB51" s="370"/>
      <c r="EC51" s="370"/>
      <c r="ED51" s="370"/>
      <c r="EE51" s="370"/>
      <c r="EF51" s="370"/>
      <c r="EG51" s="370"/>
      <c r="EH51" s="370"/>
      <c r="EI51" s="370"/>
      <c r="EJ51" s="370"/>
      <c r="EK51" s="370"/>
      <c r="EL51" s="370"/>
      <c r="EM51" s="370"/>
      <c r="EN51" s="370"/>
      <c r="EO51" s="370"/>
      <c r="EP51" s="370"/>
      <c r="EQ51" s="370"/>
      <c r="ER51" s="370"/>
      <c r="ES51" s="370"/>
      <c r="ET51" s="370"/>
      <c r="EU51" s="370"/>
      <c r="EV51" s="370"/>
      <c r="EW51" s="370"/>
      <c r="EX51" s="370"/>
      <c r="EY51" s="370"/>
      <c r="EZ51" s="370"/>
      <c r="FA51" s="370"/>
      <c r="FB51" s="370"/>
      <c r="FC51" s="370"/>
      <c r="FD51" s="370"/>
      <c r="FE51" s="370"/>
      <c r="FF51" s="370"/>
      <c r="FG51" s="370"/>
      <c r="FH51" s="370"/>
      <c r="FI51" s="370"/>
      <c r="FJ51" s="370"/>
      <c r="FK51" s="370"/>
      <c r="FL51" s="370"/>
      <c r="FM51" s="370"/>
      <c r="FN51" s="370"/>
      <c r="FO51" s="370"/>
      <c r="FP51" s="370"/>
      <c r="FQ51" s="370"/>
      <c r="FR51" s="370"/>
      <c r="FS51" s="370"/>
      <c r="FT51" s="370"/>
      <c r="FU51" s="370"/>
      <c r="FV51" s="370"/>
      <c r="FW51" s="370"/>
      <c r="FX51" s="370"/>
      <c r="FY51" s="370"/>
      <c r="FZ51" s="370"/>
      <c r="GA51" s="370"/>
      <c r="GB51" s="370"/>
      <c r="GC51" s="370"/>
      <c r="GD51" s="370"/>
      <c r="GE51" s="370"/>
      <c r="GF51" s="370"/>
      <c r="GG51" s="370"/>
      <c r="GH51" s="370"/>
      <c r="GI51" s="370"/>
      <c r="GJ51" s="370"/>
      <c r="GK51" s="370"/>
      <c r="GL51" s="370"/>
      <c r="GM51" s="370"/>
      <c r="GN51" s="370"/>
      <c r="GO51" s="370"/>
      <c r="GP51" s="370"/>
      <c r="GQ51" s="370"/>
      <c r="GR51" s="370"/>
      <c r="GS51" s="370"/>
      <c r="GT51" s="370"/>
      <c r="GU51" s="370"/>
      <c r="GV51" s="370"/>
      <c r="GW51" s="370"/>
      <c r="GX51" s="370"/>
      <c r="GY51" s="370"/>
      <c r="GZ51" s="370"/>
      <c r="HA51" s="370"/>
      <c r="HB51" s="370"/>
      <c r="HC51" s="370"/>
      <c r="HD51" s="370"/>
      <c r="HE51" s="370"/>
      <c r="HF51" s="370"/>
      <c r="HG51" s="370"/>
      <c r="HH51" s="370"/>
      <c r="HI51" s="370"/>
      <c r="HJ51" s="370"/>
      <c r="HK51" s="370"/>
      <c r="HL51" s="370"/>
      <c r="HM51" s="370"/>
      <c r="HN51" s="370"/>
      <c r="HO51" s="370"/>
      <c r="HP51" s="370"/>
      <c r="HQ51" s="370"/>
      <c r="HR51" s="370"/>
      <c r="HS51" s="370"/>
      <c r="HT51" s="370"/>
      <c r="HU51" s="370"/>
      <c r="HV51" s="370"/>
      <c r="HW51" s="370"/>
      <c r="HX51" s="370"/>
      <c r="HY51" s="370"/>
      <c r="HZ51" s="370"/>
      <c r="IA51" s="370"/>
      <c r="IB51" s="370"/>
      <c r="IC51" s="370"/>
      <c r="ID51" s="370"/>
      <c r="IE51" s="370"/>
      <c r="IF51" s="370"/>
      <c r="IG51" s="370"/>
      <c r="IH51" s="370"/>
      <c r="II51" s="370"/>
      <c r="IJ51" s="370"/>
      <c r="IK51" s="370"/>
      <c r="IL51" s="370"/>
      <c r="IM51" s="370"/>
      <c r="IN51" s="370"/>
      <c r="IO51" s="370"/>
      <c r="IP51" s="370"/>
      <c r="IQ51" s="370"/>
      <c r="IR51" s="370"/>
      <c r="IS51" s="370"/>
      <c r="IT51" s="370"/>
      <c r="IU51" s="370"/>
      <c r="IV51" s="370"/>
      <c r="IW51" s="370"/>
      <c r="IX51" s="370"/>
      <c r="IY51" s="370"/>
      <c r="IZ51" s="370"/>
      <c r="JA51" s="370"/>
      <c r="JB51" s="370"/>
      <c r="JC51" s="370"/>
      <c r="JD51" s="370"/>
      <c r="JE51" s="370"/>
      <c r="JF51" s="370"/>
      <c r="JG51" s="370"/>
      <c r="JH51" s="370"/>
      <c r="JI51" s="370"/>
      <c r="JJ51" s="370"/>
      <c r="JK51" s="370"/>
      <c r="JL51" s="370"/>
      <c r="JM51" s="370"/>
      <c r="JN51" s="370"/>
      <c r="JO51" s="370"/>
      <c r="JP51" s="370"/>
      <c r="JQ51" s="370"/>
      <c r="JR51" s="370"/>
      <c r="JS51" s="370"/>
      <c r="JT51" s="370"/>
      <c r="JU51" s="370"/>
      <c r="JV51" s="370"/>
      <c r="JW51" s="370"/>
      <c r="JX51" s="370"/>
      <c r="JY51" s="370"/>
      <c r="JZ51" s="370"/>
      <c r="KA51" s="370"/>
      <c r="KB51" s="370"/>
      <c r="KC51" s="370"/>
      <c r="KD51" s="370"/>
      <c r="KE51" s="370"/>
      <c r="KF51" s="370"/>
      <c r="KG51" s="370"/>
      <c r="KH51" s="370"/>
      <c r="KI51" s="370"/>
      <c r="KJ51" s="370"/>
      <c r="KK51" s="370"/>
      <c r="KL51" s="370"/>
      <c r="KM51" s="370"/>
      <c r="KN51" s="370"/>
      <c r="KO51" s="370"/>
      <c r="KP51" s="370"/>
      <c r="KQ51" s="370"/>
      <c r="KR51" s="370"/>
      <c r="KS51" s="370"/>
      <c r="KT51" s="370"/>
      <c r="KU51" s="370"/>
      <c r="KV51" s="370"/>
      <c r="KW51" s="370"/>
      <c r="KX51" s="370"/>
      <c r="KY51" s="370"/>
      <c r="KZ51" s="370"/>
      <c r="LA51" s="370"/>
      <c r="LB51" s="370"/>
      <c r="LC51" s="370"/>
      <c r="LD51" s="370"/>
      <c r="LE51" s="370"/>
      <c r="LF51" s="370"/>
      <c r="LG51" s="370"/>
      <c r="LH51" s="370"/>
      <c r="LI51" s="370"/>
      <c r="LJ51" s="370"/>
      <c r="LK51" s="370"/>
      <c r="LL51" s="370"/>
      <c r="LM51" s="370"/>
      <c r="LN51" s="370"/>
      <c r="LO51" s="370"/>
      <c r="LP51" s="370"/>
      <c r="LQ51" s="370"/>
      <c r="LR51" s="370"/>
      <c r="LS51" s="370"/>
      <c r="LT51" s="370"/>
      <c r="LU51" s="370"/>
      <c r="LV51" s="370"/>
      <c r="LW51" s="370"/>
      <c r="LX51" s="370"/>
      <c r="LY51" s="370"/>
      <c r="LZ51" s="370"/>
      <c r="MA51" s="370"/>
      <c r="MB51" s="370"/>
      <c r="MC51" s="370"/>
      <c r="MD51" s="370"/>
      <c r="ME51" s="370"/>
      <c r="MF51" s="370"/>
      <c r="MG51" s="370"/>
      <c r="MH51" s="370"/>
      <c r="MI51" s="370"/>
      <c r="MJ51" s="370"/>
      <c r="MK51" s="370"/>
      <c r="ML51" s="370"/>
      <c r="MM51" s="370"/>
      <c r="MN51" s="370"/>
      <c r="MO51" s="370"/>
      <c r="MP51" s="370"/>
      <c r="MQ51" s="370"/>
      <c r="MR51" s="370"/>
      <c r="MS51" s="370"/>
      <c r="MT51" s="370"/>
      <c r="MU51" s="370"/>
      <c r="MV51" s="370"/>
      <c r="MW51" s="370"/>
      <c r="MX51" s="370"/>
      <c r="MY51" s="370"/>
      <c r="MZ51" s="370"/>
      <c r="NA51" s="370"/>
      <c r="NB51" s="370"/>
      <c r="NC51" s="370"/>
      <c r="ND51" s="370"/>
      <c r="NE51" s="370"/>
      <c r="NF51" s="370"/>
      <c r="NG51" s="370"/>
      <c r="NH51" s="370"/>
      <c r="NI51" s="370"/>
      <c r="NJ51" s="370"/>
      <c r="NK51" s="370"/>
      <c r="NL51" s="370"/>
      <c r="NM51" s="370"/>
      <c r="NN51" s="370"/>
      <c r="NO51" s="370"/>
      <c r="NP51" s="370"/>
      <c r="NQ51" s="370"/>
      <c r="NR51" s="370"/>
      <c r="NS51" s="370"/>
      <c r="NT51" s="370"/>
      <c r="NU51" s="370"/>
      <c r="NV51" s="370"/>
      <c r="NW51" s="370"/>
      <c r="NX51" s="370"/>
      <c r="NY51" s="370"/>
      <c r="NZ51" s="370"/>
      <c r="OA51" s="370"/>
      <c r="OB51" s="370"/>
      <c r="OC51" s="370"/>
      <c r="OD51" s="370"/>
      <c r="OE51" s="370"/>
      <c r="OF51" s="370"/>
      <c r="OG51" s="370"/>
      <c r="OH51" s="370"/>
      <c r="OI51" s="370"/>
      <c r="OJ51" s="370"/>
      <c r="OK51" s="370"/>
      <c r="OL51" s="370"/>
      <c r="OM51" s="370"/>
      <c r="ON51" s="370"/>
      <c r="OO51" s="370"/>
      <c r="OP51" s="370"/>
      <c r="OQ51" s="370"/>
      <c r="OR51" s="370"/>
      <c r="OS51" s="370"/>
      <c r="OT51" s="370"/>
      <c r="OU51" s="370"/>
      <c r="OV51" s="370"/>
      <c r="OW51" s="370"/>
      <c r="OX51" s="370"/>
      <c r="OY51" s="370"/>
      <c r="OZ51" s="370"/>
      <c r="PA51" s="370"/>
      <c r="PB51" s="370"/>
      <c r="PC51" s="370"/>
      <c r="PD51" s="370"/>
      <c r="PE51" s="370"/>
      <c r="PF51" s="370"/>
      <c r="PG51" s="370"/>
      <c r="PH51" s="370"/>
      <c r="PI51" s="370"/>
      <c r="PJ51" s="370"/>
      <c r="PK51" s="370"/>
      <c r="PL51" s="370"/>
      <c r="PM51" s="370"/>
      <c r="PN51" s="370"/>
      <c r="PO51" s="370"/>
      <c r="PP51" s="370"/>
      <c r="PQ51" s="370"/>
      <c r="PR51" s="370"/>
      <c r="PS51" s="370"/>
      <c r="PT51" s="370"/>
      <c r="PU51" s="370"/>
      <c r="PV51" s="370"/>
      <c r="PW51" s="370"/>
      <c r="PX51" s="370"/>
      <c r="PY51" s="370"/>
      <c r="PZ51" s="370"/>
      <c r="QA51" s="370"/>
      <c r="QB51" s="370"/>
      <c r="QC51" s="370"/>
      <c r="QD51" s="370"/>
      <c r="QE51" s="370"/>
      <c r="QF51" s="370"/>
      <c r="QG51" s="370"/>
      <c r="QH51" s="370"/>
      <c r="QI51" s="370"/>
      <c r="QJ51" s="370"/>
      <c r="QK51" s="370"/>
      <c r="QL51" s="370"/>
      <c r="QM51" s="370"/>
      <c r="QN51" s="370"/>
      <c r="QO51" s="370"/>
      <c r="QP51" s="370"/>
      <c r="QQ51" s="370"/>
      <c r="QR51" s="370"/>
      <c r="QS51" s="370"/>
      <c r="QT51" s="370"/>
      <c r="QU51" s="370"/>
      <c r="QV51" s="370"/>
      <c r="QW51" s="370"/>
      <c r="QX51" s="370"/>
      <c r="QY51" s="370"/>
      <c r="QZ51" s="370"/>
      <c r="RA51" s="370"/>
      <c r="RB51" s="370"/>
      <c r="RC51" s="370"/>
      <c r="RD51" s="370"/>
      <c r="RE51" s="370"/>
      <c r="RF51" s="370"/>
      <c r="RG51" s="370"/>
      <c r="RH51" s="370"/>
      <c r="RI51" s="370"/>
      <c r="RJ51" s="370"/>
      <c r="RK51" s="370"/>
      <c r="RL51" s="370"/>
      <c r="RM51" s="370"/>
      <c r="RN51" s="370"/>
      <c r="RO51" s="370"/>
      <c r="RP51" s="370"/>
      <c r="RQ51" s="370"/>
      <c r="RR51" s="370"/>
      <c r="RS51" s="370"/>
      <c r="RT51" s="370"/>
      <c r="RU51" s="370"/>
      <c r="RV51" s="370"/>
      <c r="RW51" s="370"/>
      <c r="RX51" s="370"/>
      <c r="RY51" s="370"/>
      <c r="RZ51" s="370"/>
      <c r="SA51" s="370"/>
      <c r="SB51" s="370"/>
      <c r="SC51" s="370"/>
      <c r="SD51" s="370"/>
      <c r="SE51" s="370"/>
      <c r="SF51" s="370"/>
      <c r="SG51" s="370"/>
      <c r="SH51" s="370"/>
      <c r="SI51" s="370"/>
      <c r="SJ51" s="370"/>
      <c r="SK51" s="370"/>
      <c r="SL51" s="370"/>
      <c r="SM51" s="370"/>
      <c r="SN51" s="370"/>
      <c r="SO51" s="370"/>
      <c r="SP51" s="370"/>
      <c r="SQ51" s="370"/>
      <c r="SR51" s="370"/>
      <c r="SS51" s="370"/>
      <c r="ST51" s="370"/>
      <c r="SU51" s="370"/>
      <c r="SV51" s="370"/>
      <c r="SW51" s="370"/>
      <c r="SX51" s="370"/>
      <c r="SY51" s="370"/>
      <c r="SZ51" s="370"/>
      <c r="TA51" s="370"/>
      <c r="TB51" s="370"/>
      <c r="TC51" s="370"/>
      <c r="TD51" s="370"/>
      <c r="TE51" s="370"/>
      <c r="TF51" s="370"/>
      <c r="TG51" s="370"/>
      <c r="TH51" s="370"/>
      <c r="TI51" s="370"/>
      <c r="TJ51" s="370"/>
      <c r="TK51" s="370"/>
      <c r="TL51" s="370"/>
      <c r="TM51" s="370"/>
      <c r="TN51" s="370"/>
      <c r="TO51" s="370"/>
      <c r="TP51" s="370"/>
      <c r="TQ51" s="370"/>
      <c r="TR51" s="370"/>
      <c r="TS51" s="370"/>
      <c r="TT51" s="370"/>
      <c r="TU51" s="370"/>
      <c r="TV51" s="370"/>
      <c r="TW51" s="370"/>
      <c r="TX51" s="370"/>
      <c r="TY51" s="370"/>
      <c r="TZ51" s="370"/>
      <c r="UA51" s="370"/>
      <c r="UB51" s="370"/>
      <c r="UC51" s="370"/>
      <c r="UD51" s="370"/>
      <c r="UE51" s="370"/>
      <c r="UF51" s="370"/>
      <c r="UG51" s="370"/>
      <c r="UH51" s="370"/>
      <c r="UI51" s="370"/>
      <c r="UJ51" s="370"/>
      <c r="UK51" s="370"/>
      <c r="UL51" s="370"/>
      <c r="UM51" s="370"/>
      <c r="UN51" s="370"/>
      <c r="UO51" s="370"/>
      <c r="UP51" s="370"/>
      <c r="UQ51" s="370"/>
      <c r="UR51" s="370"/>
      <c r="US51" s="370"/>
      <c r="UT51" s="370"/>
      <c r="UU51" s="370"/>
      <c r="UV51" s="370"/>
      <c r="UW51" s="370"/>
      <c r="UX51" s="370"/>
      <c r="UY51" s="370"/>
      <c r="UZ51" s="370"/>
      <c r="VA51" s="370"/>
      <c r="VB51" s="370"/>
      <c r="VC51" s="370"/>
      <c r="VD51" s="370"/>
      <c r="VE51" s="370"/>
      <c r="VF51" s="370"/>
      <c r="VG51" s="370"/>
      <c r="VH51" s="370"/>
      <c r="VI51" s="370"/>
      <c r="VJ51" s="370"/>
      <c r="VK51" s="370"/>
      <c r="VL51" s="370"/>
      <c r="VM51" s="370"/>
      <c r="VN51" s="370"/>
      <c r="VO51" s="370"/>
      <c r="VP51" s="370"/>
      <c r="VQ51" s="370"/>
      <c r="VR51" s="370"/>
      <c r="VS51" s="370"/>
      <c r="VT51" s="370"/>
      <c r="VU51" s="370"/>
      <c r="VV51" s="370"/>
      <c r="VW51" s="370"/>
      <c r="VX51" s="370"/>
      <c r="VY51" s="370"/>
      <c r="VZ51" s="370"/>
      <c r="WA51" s="370"/>
      <c r="WB51" s="370"/>
      <c r="WC51" s="370"/>
      <c r="WD51" s="370"/>
      <c r="WE51" s="370"/>
      <c r="WF51" s="370"/>
      <c r="WG51" s="370"/>
      <c r="WH51" s="370"/>
      <c r="WI51" s="370"/>
      <c r="WJ51" s="370"/>
      <c r="WK51" s="370"/>
      <c r="WL51" s="370"/>
      <c r="WM51" s="370"/>
      <c r="WN51" s="370"/>
      <c r="WO51" s="370"/>
      <c r="WP51" s="370"/>
      <c r="WQ51" s="370"/>
      <c r="WR51" s="370"/>
      <c r="WS51" s="370"/>
      <c r="WT51" s="370"/>
      <c r="WU51" s="370"/>
      <c r="WV51" s="370"/>
      <c r="WW51" s="370"/>
      <c r="WX51" s="370"/>
      <c r="WY51" s="370"/>
      <c r="WZ51" s="370"/>
      <c r="XA51" s="370"/>
      <c r="XB51" s="370"/>
      <c r="XC51" s="370"/>
      <c r="XD51" s="370"/>
      <c r="XE51" s="370"/>
      <c r="XF51" s="370"/>
      <c r="XG51" s="370"/>
      <c r="XH51" s="370"/>
      <c r="XI51" s="370"/>
      <c r="XJ51" s="370"/>
      <c r="XK51" s="370"/>
      <c r="XL51" s="370"/>
      <c r="XM51" s="370"/>
      <c r="XN51" s="370"/>
      <c r="XO51" s="370"/>
      <c r="XP51" s="370"/>
      <c r="XQ51" s="370"/>
      <c r="XR51" s="370"/>
      <c r="XS51" s="370"/>
      <c r="XT51" s="370"/>
      <c r="XU51" s="370"/>
      <c r="XV51" s="370"/>
      <c r="XW51" s="370"/>
      <c r="XX51" s="370"/>
      <c r="XY51" s="370"/>
      <c r="XZ51" s="370"/>
      <c r="YA51" s="370"/>
      <c r="YB51" s="370"/>
      <c r="YC51" s="370"/>
      <c r="YD51" s="370"/>
      <c r="YE51" s="370"/>
      <c r="YF51" s="370"/>
      <c r="YG51" s="370"/>
      <c r="YH51" s="370"/>
      <c r="YI51" s="370"/>
      <c r="YJ51" s="370"/>
      <c r="YK51" s="370"/>
      <c r="YL51" s="370"/>
      <c r="YM51" s="370"/>
      <c r="YN51" s="370"/>
      <c r="YO51" s="370"/>
      <c r="YP51" s="370"/>
      <c r="YQ51" s="370"/>
      <c r="YR51" s="370"/>
      <c r="YS51" s="370"/>
      <c r="YT51" s="370"/>
      <c r="YU51" s="370"/>
      <c r="YV51" s="370"/>
      <c r="YW51" s="370"/>
      <c r="YX51" s="370"/>
      <c r="YY51" s="370"/>
      <c r="YZ51" s="370"/>
      <c r="ZA51" s="370"/>
      <c r="ZB51" s="370"/>
      <c r="ZC51" s="370"/>
      <c r="ZD51" s="370"/>
      <c r="ZE51" s="370"/>
      <c r="ZF51" s="370"/>
      <c r="ZG51" s="370"/>
      <c r="ZH51" s="370"/>
      <c r="ZI51" s="370"/>
      <c r="ZJ51" s="370"/>
      <c r="ZK51" s="370"/>
      <c r="ZL51" s="370"/>
      <c r="ZM51" s="370"/>
      <c r="ZN51" s="370"/>
      <c r="ZO51" s="370"/>
      <c r="ZP51" s="370"/>
      <c r="ZQ51" s="370"/>
      <c r="ZR51" s="370"/>
      <c r="ZS51" s="370"/>
      <c r="ZT51" s="370"/>
      <c r="ZU51" s="370"/>
      <c r="ZV51" s="370"/>
      <c r="ZW51" s="370"/>
      <c r="ZX51" s="370"/>
      <c r="ZY51" s="370"/>
      <c r="ZZ51" s="370"/>
      <c r="AAA51" s="370"/>
      <c r="AAB51" s="370"/>
      <c r="AAC51" s="370"/>
      <c r="AAD51" s="370"/>
      <c r="AAE51" s="370"/>
      <c r="AAF51" s="370"/>
      <c r="AAG51" s="370"/>
      <c r="AAH51" s="370"/>
      <c r="AAI51" s="370"/>
      <c r="AAJ51" s="370"/>
      <c r="AAK51" s="370"/>
      <c r="AAL51" s="370"/>
      <c r="AAM51" s="370"/>
      <c r="AAN51" s="370"/>
      <c r="AAO51" s="370"/>
      <c r="AAP51" s="370"/>
      <c r="AAQ51" s="370"/>
      <c r="AAR51" s="370"/>
      <c r="AAS51" s="370"/>
      <c r="AAT51" s="370"/>
      <c r="AAU51" s="370"/>
      <c r="AAV51" s="370"/>
      <c r="AAW51" s="370"/>
      <c r="AAX51" s="370"/>
      <c r="AAY51" s="370"/>
      <c r="AAZ51" s="370"/>
      <c r="ABA51" s="370"/>
      <c r="ABB51" s="370"/>
      <c r="ABC51" s="370"/>
      <c r="ABD51" s="370"/>
      <c r="ABE51" s="370"/>
      <c r="ABF51" s="370"/>
      <c r="ABG51" s="370"/>
      <c r="ABH51" s="370"/>
      <c r="ABI51" s="370"/>
      <c r="ABJ51" s="370"/>
      <c r="ABK51" s="370"/>
      <c r="ABL51" s="370"/>
      <c r="ABM51" s="370"/>
      <c r="ABN51" s="370"/>
      <c r="ABO51" s="370"/>
      <c r="ABP51" s="370"/>
      <c r="ABQ51" s="370"/>
      <c r="ABR51" s="370"/>
      <c r="ABS51" s="370"/>
      <c r="ABT51" s="370"/>
      <c r="ABU51" s="370"/>
      <c r="ABV51" s="370"/>
      <c r="ABW51" s="370"/>
      <c r="ABX51" s="370"/>
      <c r="ABY51" s="370"/>
      <c r="ABZ51" s="370"/>
      <c r="ACA51" s="370"/>
      <c r="ACB51" s="370"/>
      <c r="ACC51" s="370"/>
      <c r="ACD51" s="370"/>
      <c r="ACE51" s="370"/>
      <c r="ACF51" s="370"/>
      <c r="ACG51" s="370"/>
      <c r="ACH51" s="370"/>
      <c r="ACI51" s="370"/>
      <c r="ACJ51" s="370"/>
      <c r="ACK51" s="370"/>
      <c r="ACL51" s="370"/>
      <c r="ACM51" s="370"/>
      <c r="ACN51" s="370"/>
      <c r="ACO51" s="370"/>
      <c r="ACP51" s="370"/>
      <c r="ACQ51" s="370"/>
      <c r="ACR51" s="370"/>
      <c r="ACS51" s="370"/>
      <c r="ACT51" s="370"/>
      <c r="ACU51" s="370"/>
      <c r="ACV51" s="370"/>
      <c r="ACW51" s="370"/>
      <c r="ACX51" s="370"/>
      <c r="ACY51" s="370"/>
      <c r="ACZ51" s="370"/>
      <c r="ADA51" s="370"/>
      <c r="ADB51" s="370"/>
      <c r="ADC51" s="370"/>
      <c r="ADD51" s="370"/>
      <c r="ADE51" s="370"/>
      <c r="ADF51" s="370"/>
      <c r="ADG51" s="370"/>
      <c r="ADH51" s="370"/>
      <c r="ADI51" s="370"/>
      <c r="ADJ51" s="370"/>
      <c r="ADK51" s="370"/>
      <c r="ADL51" s="370"/>
      <c r="ADM51" s="370"/>
      <c r="ADN51" s="370"/>
      <c r="ADO51" s="370"/>
      <c r="ADP51" s="370"/>
      <c r="ADQ51" s="370"/>
      <c r="ADR51" s="370"/>
      <c r="ADS51" s="370"/>
      <c r="ADT51" s="370"/>
      <c r="ADU51" s="370"/>
      <c r="ADV51" s="370"/>
      <c r="ADW51" s="370"/>
      <c r="ADX51" s="370"/>
      <c r="ADY51" s="370"/>
      <c r="ADZ51" s="370"/>
      <c r="AEA51" s="370"/>
      <c r="AEB51" s="370"/>
      <c r="AEC51" s="370"/>
      <c r="AED51" s="370"/>
      <c r="AEE51" s="370"/>
      <c r="AEF51" s="370"/>
      <c r="AEG51" s="370"/>
      <c r="AEH51" s="370"/>
      <c r="AEI51" s="370"/>
      <c r="AEJ51" s="370"/>
      <c r="AEK51" s="370"/>
      <c r="AEL51" s="370"/>
      <c r="AEM51" s="370"/>
      <c r="AEN51" s="370"/>
      <c r="AEO51" s="370"/>
      <c r="AEP51" s="370"/>
      <c r="AEQ51" s="370"/>
      <c r="AER51" s="370"/>
      <c r="AES51" s="370"/>
      <c r="AET51" s="370"/>
      <c r="AEU51" s="370"/>
      <c r="AEV51" s="370"/>
      <c r="AEW51" s="370"/>
      <c r="AEX51" s="370"/>
      <c r="AEY51" s="370"/>
      <c r="AEZ51" s="370"/>
      <c r="AFA51" s="370"/>
      <c r="AFB51" s="370"/>
      <c r="AFC51" s="370"/>
      <c r="AFD51" s="370"/>
      <c r="AFE51" s="370"/>
      <c r="AFF51" s="370"/>
      <c r="AFG51" s="370"/>
      <c r="AFH51" s="370"/>
      <c r="AFI51" s="370"/>
      <c r="AFJ51" s="370"/>
      <c r="AFK51" s="370"/>
      <c r="AFL51" s="370"/>
      <c r="AFM51" s="370"/>
      <c r="AFN51" s="370"/>
      <c r="AFO51" s="370"/>
      <c r="AFP51" s="370"/>
      <c r="AFQ51" s="370"/>
      <c r="AFR51" s="370"/>
      <c r="AFS51" s="370"/>
      <c r="AFT51" s="370"/>
      <c r="AFU51" s="370"/>
      <c r="AFV51" s="370"/>
      <c r="AFW51" s="370"/>
      <c r="AFX51" s="370"/>
      <c r="AFY51" s="370"/>
      <c r="AFZ51" s="370"/>
      <c r="AGA51" s="370"/>
      <c r="AGB51" s="370"/>
      <c r="AGC51" s="370"/>
      <c r="AGD51" s="370"/>
      <c r="AGE51" s="370"/>
      <c r="AGF51" s="370"/>
      <c r="AGG51" s="370"/>
      <c r="AGH51" s="370"/>
      <c r="AGI51" s="370"/>
      <c r="AGJ51" s="370"/>
      <c r="AGK51" s="370"/>
      <c r="AGL51" s="370"/>
      <c r="AGM51" s="370"/>
      <c r="AGN51" s="370"/>
      <c r="AGO51" s="370"/>
      <c r="AGP51" s="370"/>
      <c r="AGQ51" s="370"/>
      <c r="AGR51" s="370"/>
      <c r="AGS51" s="370"/>
      <c r="AGT51" s="370"/>
      <c r="AGU51" s="370"/>
      <c r="AGV51" s="370"/>
      <c r="AGW51" s="370"/>
      <c r="AGX51" s="370"/>
      <c r="AGY51" s="370"/>
      <c r="AGZ51" s="370"/>
      <c r="AHA51" s="370"/>
      <c r="AHB51" s="370"/>
      <c r="AHC51" s="370"/>
      <c r="AHD51" s="370"/>
      <c r="AHE51" s="370"/>
      <c r="AHF51" s="370"/>
      <c r="AHG51" s="370"/>
      <c r="AHH51" s="370"/>
      <c r="AHI51" s="370"/>
      <c r="AHJ51" s="370"/>
      <c r="AHK51" s="370"/>
      <c r="AHL51" s="370"/>
      <c r="AHM51" s="370"/>
      <c r="AHN51" s="370"/>
      <c r="AHO51" s="370"/>
      <c r="AHP51" s="370"/>
      <c r="AHQ51" s="370"/>
      <c r="AHR51" s="370"/>
      <c r="AHS51" s="370"/>
      <c r="AHT51" s="370"/>
      <c r="AHU51" s="370"/>
      <c r="AHV51" s="370"/>
      <c r="AHW51" s="370"/>
      <c r="AHX51" s="370"/>
      <c r="AHY51" s="370"/>
      <c r="AHZ51" s="370"/>
      <c r="AIA51" s="370"/>
      <c r="AIB51" s="370"/>
      <c r="AIC51" s="370"/>
      <c r="AID51" s="370"/>
      <c r="AIE51" s="370"/>
      <c r="AIF51" s="370"/>
      <c r="AIG51" s="370"/>
      <c r="AIH51" s="370"/>
      <c r="AII51" s="370"/>
      <c r="AIJ51" s="370"/>
      <c r="AIK51" s="370"/>
      <c r="AIL51" s="370"/>
      <c r="AIM51" s="370"/>
      <c r="AIN51" s="370"/>
      <c r="AIO51" s="370"/>
      <c r="AIP51" s="370"/>
      <c r="AIQ51" s="370"/>
      <c r="AIR51" s="370"/>
      <c r="AIS51" s="370"/>
      <c r="AIT51" s="370"/>
      <c r="AIU51" s="370"/>
      <c r="AIV51" s="370"/>
      <c r="AIW51" s="370"/>
      <c r="AIX51" s="370"/>
      <c r="AIY51" s="370"/>
      <c r="AIZ51" s="370"/>
      <c r="AJA51" s="370"/>
      <c r="AJB51" s="370"/>
      <c r="AJC51" s="370"/>
      <c r="AJD51" s="370"/>
      <c r="AJE51" s="370"/>
      <c r="AJF51" s="370"/>
      <c r="AJG51" s="370"/>
      <c r="AJH51" s="370"/>
      <c r="AJI51" s="370"/>
      <c r="AJJ51" s="370"/>
      <c r="AJK51" s="370"/>
      <c r="AJL51" s="370"/>
      <c r="AJM51" s="370"/>
      <c r="AJN51" s="370"/>
      <c r="AJO51" s="370"/>
      <c r="AJP51" s="370"/>
      <c r="AJQ51" s="370"/>
      <c r="AJR51" s="370"/>
      <c r="AJS51" s="370"/>
      <c r="AJT51" s="370"/>
      <c r="AJU51" s="370"/>
      <c r="AJV51" s="370"/>
      <c r="AJW51" s="370"/>
      <c r="AJX51" s="370"/>
      <c r="AJY51" s="370"/>
      <c r="AJZ51" s="370"/>
      <c r="AKA51" s="370"/>
      <c r="AKB51" s="370"/>
      <c r="AKC51" s="370"/>
      <c r="AKD51" s="370"/>
      <c r="AKE51" s="370"/>
      <c r="AKF51" s="370"/>
      <c r="AKG51" s="370"/>
      <c r="AKH51" s="370"/>
      <c r="AKI51" s="370"/>
      <c r="AKJ51" s="370"/>
      <c r="AKK51" s="370"/>
      <c r="AKL51" s="370"/>
      <c r="AKM51" s="370"/>
      <c r="AKN51" s="370"/>
      <c r="AKO51" s="370"/>
      <c r="AKP51" s="370"/>
      <c r="AKQ51" s="370"/>
      <c r="AKR51" s="370"/>
      <c r="AKS51" s="370"/>
      <c r="AKT51" s="370"/>
      <c r="AKU51" s="370"/>
      <c r="AKV51" s="370"/>
      <c r="AKW51" s="370"/>
      <c r="AKX51" s="370"/>
      <c r="AKY51" s="370"/>
      <c r="AKZ51" s="370"/>
      <c r="ALA51" s="370"/>
      <c r="ALB51" s="370"/>
      <c r="ALC51" s="370"/>
      <c r="ALD51" s="370"/>
      <c r="ALE51" s="370"/>
      <c r="ALF51" s="370"/>
      <c r="ALG51" s="370"/>
      <c r="ALH51" s="370"/>
      <c r="ALI51" s="370"/>
      <c r="ALJ51" s="370"/>
      <c r="ALK51" s="370"/>
      <c r="ALL51" s="370"/>
      <c r="ALM51" s="370"/>
      <c r="ALN51" s="370"/>
      <c r="ALO51" s="370"/>
      <c r="ALP51" s="370"/>
      <c r="ALQ51" s="370"/>
      <c r="ALR51" s="370"/>
      <c r="ALS51" s="370"/>
      <c r="ALT51" s="370"/>
      <c r="ALU51" s="370"/>
      <c r="ALV51" s="370"/>
      <c r="ALW51" s="370"/>
      <c r="ALX51" s="370"/>
      <c r="ALY51" s="370"/>
      <c r="ALZ51" s="370"/>
      <c r="AMA51" s="370"/>
      <c r="AMB51" s="370"/>
      <c r="AMC51" s="370"/>
      <c r="AMD51" s="370"/>
      <c r="AME51" s="370"/>
      <c r="AMF51" s="370"/>
      <c r="AMG51" s="370"/>
      <c r="AMH51" s="370"/>
      <c r="AMI51" s="370"/>
      <c r="AMJ51" s="370"/>
      <c r="AMK51" s="370"/>
      <c r="AML51" s="370"/>
      <c r="AMM51" s="370"/>
      <c r="AMN51" s="370"/>
      <c r="AMO51" s="370"/>
      <c r="AMP51" s="370"/>
      <c r="AMQ51" s="370"/>
      <c r="AMR51" s="370"/>
      <c r="AMS51" s="370"/>
      <c r="AMT51" s="370"/>
      <c r="AMU51" s="370"/>
      <c r="AMV51" s="370"/>
      <c r="AMW51" s="370"/>
      <c r="AMX51" s="370"/>
      <c r="AMY51" s="370"/>
      <c r="AMZ51" s="370"/>
      <c r="ANA51" s="370"/>
      <c r="ANB51" s="370"/>
      <c r="ANC51" s="370"/>
      <c r="AND51" s="370"/>
      <c r="ANE51" s="370"/>
      <c r="ANF51" s="370"/>
      <c r="ANG51" s="370"/>
      <c r="ANH51" s="370"/>
      <c r="ANI51" s="370"/>
      <c r="ANJ51" s="370"/>
      <c r="ANK51" s="370"/>
      <c r="ANL51" s="370"/>
      <c r="ANM51" s="370"/>
      <c r="ANN51" s="370"/>
      <c r="ANO51" s="370"/>
      <c r="ANP51" s="370"/>
      <c r="ANQ51" s="370"/>
      <c r="ANR51" s="370"/>
      <c r="ANS51" s="370"/>
      <c r="ANT51" s="370"/>
      <c r="ANU51" s="370"/>
      <c r="ANV51" s="370"/>
      <c r="ANW51" s="370"/>
      <c r="ANX51" s="370"/>
      <c r="ANY51" s="370"/>
      <c r="ANZ51" s="370"/>
      <c r="AOA51" s="370"/>
      <c r="AOB51" s="370"/>
      <c r="AOC51" s="370"/>
      <c r="AOD51" s="370"/>
      <c r="AOE51" s="370"/>
      <c r="AOF51" s="370"/>
      <c r="AOG51" s="370"/>
      <c r="AOH51" s="370"/>
      <c r="AOI51" s="370"/>
      <c r="AOJ51" s="370"/>
      <c r="AOK51" s="370"/>
      <c r="AOL51" s="370"/>
      <c r="AOM51" s="370"/>
      <c r="AON51" s="370"/>
      <c r="AOO51" s="370"/>
      <c r="AOP51" s="370"/>
      <c r="AOQ51" s="370"/>
      <c r="AOR51" s="370"/>
      <c r="AOS51" s="370"/>
      <c r="AOT51" s="370"/>
      <c r="AOU51" s="370"/>
      <c r="AOV51" s="370"/>
      <c r="AOW51" s="370"/>
      <c r="AOX51" s="370"/>
      <c r="AOY51" s="370"/>
      <c r="AOZ51" s="370"/>
      <c r="APA51" s="370"/>
      <c r="APB51" s="370"/>
      <c r="APC51" s="370"/>
      <c r="APD51" s="370"/>
      <c r="APE51" s="370"/>
      <c r="APF51" s="370"/>
      <c r="APG51" s="370"/>
      <c r="APH51" s="370"/>
      <c r="API51" s="370"/>
      <c r="APJ51" s="370"/>
      <c r="APK51" s="370"/>
      <c r="APL51" s="370"/>
      <c r="APM51" s="370"/>
      <c r="APN51" s="370"/>
      <c r="APO51" s="370"/>
      <c r="APP51" s="370"/>
      <c r="APQ51" s="370"/>
      <c r="APR51" s="370"/>
      <c r="APS51" s="370"/>
      <c r="APT51" s="370"/>
      <c r="APU51" s="370"/>
      <c r="APV51" s="370"/>
      <c r="APW51" s="370"/>
      <c r="APX51" s="370"/>
      <c r="APY51" s="370"/>
      <c r="APZ51" s="370"/>
      <c r="AQA51" s="370"/>
      <c r="AQB51" s="370"/>
      <c r="AQC51" s="370"/>
      <c r="AQD51" s="370"/>
      <c r="AQE51" s="370"/>
      <c r="AQF51" s="370"/>
      <c r="AQG51" s="370"/>
      <c r="AQH51" s="370"/>
      <c r="AQI51" s="370"/>
      <c r="AQJ51" s="370"/>
      <c r="AQK51" s="370"/>
      <c r="AQL51" s="370"/>
      <c r="AQM51" s="370"/>
      <c r="AQN51" s="370"/>
      <c r="AQO51" s="370"/>
      <c r="AQP51" s="370"/>
      <c r="AQQ51" s="370"/>
      <c r="AQR51" s="370"/>
      <c r="AQS51" s="370"/>
      <c r="AQT51" s="370"/>
      <c r="AQU51" s="370"/>
      <c r="AQV51" s="370"/>
      <c r="AQW51" s="370"/>
      <c r="AQX51" s="370"/>
      <c r="AQY51" s="370"/>
      <c r="AQZ51" s="370"/>
      <c r="ARA51" s="370"/>
      <c r="ARB51" s="370"/>
      <c r="ARC51" s="370"/>
      <c r="ARD51" s="370"/>
      <c r="ARE51" s="370"/>
      <c r="ARF51" s="370"/>
      <c r="ARG51" s="370"/>
      <c r="ARH51" s="370"/>
      <c r="ARI51" s="370"/>
      <c r="ARJ51" s="370"/>
      <c r="ARK51" s="370"/>
      <c r="ARL51" s="370"/>
      <c r="ARM51" s="370"/>
      <c r="ARN51" s="370"/>
      <c r="ARO51" s="370"/>
      <c r="ARP51" s="370"/>
      <c r="ARQ51" s="370"/>
      <c r="ARR51" s="370"/>
      <c r="ARS51" s="370"/>
      <c r="ART51" s="370"/>
      <c r="ARU51" s="370"/>
      <c r="ARV51" s="370"/>
      <c r="ARW51" s="370"/>
      <c r="ARX51" s="370"/>
      <c r="ARY51" s="370"/>
      <c r="ARZ51" s="370"/>
      <c r="ASA51" s="370"/>
      <c r="ASB51" s="370"/>
      <c r="ASC51" s="370"/>
      <c r="ASD51" s="370"/>
      <c r="ASE51" s="370"/>
      <c r="ASF51" s="370"/>
      <c r="ASG51" s="370"/>
      <c r="ASH51" s="370"/>
      <c r="ASI51" s="370"/>
      <c r="ASJ51" s="370"/>
      <c r="ASK51" s="370"/>
      <c r="ASL51" s="370"/>
      <c r="ASM51" s="370"/>
      <c r="ASN51" s="370"/>
      <c r="ASO51" s="370"/>
      <c r="ASP51" s="370"/>
      <c r="ASQ51" s="370"/>
      <c r="ASR51" s="370"/>
      <c r="ASS51" s="370"/>
      <c r="AST51" s="370"/>
      <c r="ASU51" s="370"/>
      <c r="ASV51" s="370"/>
      <c r="ASW51" s="370"/>
      <c r="ASX51" s="370"/>
      <c r="ASY51" s="370"/>
      <c r="ASZ51" s="370"/>
      <c r="ATA51" s="370"/>
      <c r="ATB51" s="370"/>
      <c r="ATC51" s="370"/>
      <c r="ATD51" s="370"/>
      <c r="ATE51" s="370"/>
      <c r="ATF51" s="370"/>
      <c r="ATG51" s="370"/>
      <c r="ATH51" s="370"/>
      <c r="ATI51" s="370"/>
      <c r="ATJ51" s="370"/>
      <c r="ATK51" s="370"/>
      <c r="ATL51" s="370"/>
      <c r="ATM51" s="370"/>
      <c r="ATN51" s="370"/>
      <c r="ATO51" s="370"/>
      <c r="ATP51" s="370"/>
      <c r="ATQ51" s="370"/>
      <c r="ATR51" s="370"/>
      <c r="ATS51" s="370"/>
      <c r="ATT51" s="370"/>
      <c r="ATU51" s="370"/>
      <c r="ATV51" s="370"/>
      <c r="ATW51" s="370"/>
      <c r="ATX51" s="370"/>
      <c r="ATY51" s="370"/>
      <c r="ATZ51" s="370"/>
      <c r="AUA51" s="370"/>
      <c r="AUB51" s="370"/>
      <c r="AUC51" s="370"/>
      <c r="AUD51" s="370"/>
      <c r="AUE51" s="370"/>
      <c r="AUF51" s="370"/>
      <c r="AUG51" s="370"/>
      <c r="AUH51" s="370"/>
      <c r="AUI51" s="370"/>
      <c r="AUJ51" s="370"/>
      <c r="AUK51" s="370"/>
      <c r="AUL51" s="370"/>
      <c r="AUM51" s="370"/>
      <c r="AUN51" s="370"/>
      <c r="AUO51" s="370"/>
      <c r="AUP51" s="370"/>
      <c r="AUQ51" s="370"/>
      <c r="AUR51" s="370"/>
      <c r="AUS51" s="370"/>
      <c r="AUT51" s="370"/>
      <c r="AUU51" s="370"/>
      <c r="AUV51" s="370"/>
      <c r="AUW51" s="370"/>
      <c r="AUX51" s="370"/>
      <c r="AUY51" s="370"/>
      <c r="AUZ51" s="370"/>
      <c r="AVA51" s="370"/>
      <c r="AVB51" s="370"/>
      <c r="AVC51" s="370"/>
      <c r="AVD51" s="370"/>
      <c r="AVE51" s="370"/>
      <c r="AVF51" s="370"/>
      <c r="AVG51" s="370"/>
      <c r="AVH51" s="370"/>
      <c r="AVI51" s="370"/>
      <c r="AVJ51" s="370"/>
      <c r="AVK51" s="370"/>
      <c r="AVL51" s="370"/>
      <c r="AVM51" s="370"/>
      <c r="AVN51" s="370"/>
      <c r="AVO51" s="370"/>
      <c r="AVP51" s="370"/>
      <c r="AVQ51" s="370"/>
      <c r="AVR51" s="370"/>
      <c r="AVS51" s="370"/>
      <c r="AVT51" s="370"/>
      <c r="AVU51" s="370"/>
      <c r="AVV51" s="370"/>
      <c r="AVW51" s="370"/>
      <c r="AVX51" s="370"/>
      <c r="AVY51" s="370"/>
      <c r="AVZ51" s="370"/>
      <c r="AWA51" s="370"/>
      <c r="AWB51" s="370"/>
      <c r="AWC51" s="370"/>
      <c r="AWD51" s="370"/>
      <c r="AWE51" s="370"/>
      <c r="AWF51" s="370"/>
      <c r="AWG51" s="370"/>
      <c r="AWH51" s="370"/>
      <c r="AWI51" s="370"/>
      <c r="AWJ51" s="370"/>
      <c r="AWK51" s="370"/>
      <c r="AWL51" s="370"/>
      <c r="AWM51" s="370"/>
      <c r="AWN51" s="370"/>
      <c r="AWO51" s="370"/>
      <c r="AWP51" s="370"/>
      <c r="AWQ51" s="370"/>
      <c r="AWR51" s="370"/>
      <c r="AWS51" s="370"/>
      <c r="AWT51" s="370"/>
      <c r="AWU51" s="370"/>
      <c r="AWV51" s="370"/>
      <c r="AWW51" s="370"/>
      <c r="AWX51" s="370"/>
      <c r="AWY51" s="370"/>
      <c r="AWZ51" s="370"/>
      <c r="AXA51" s="370"/>
      <c r="AXB51" s="370"/>
      <c r="AXC51" s="370"/>
      <c r="AXD51" s="370"/>
      <c r="AXE51" s="370"/>
      <c r="AXF51" s="370"/>
      <c r="AXG51" s="370"/>
      <c r="AXH51" s="370"/>
      <c r="AXI51" s="370"/>
      <c r="AXJ51" s="370"/>
      <c r="AXK51" s="370"/>
      <c r="AXL51" s="370"/>
      <c r="AXM51" s="370"/>
      <c r="AXN51" s="370"/>
      <c r="AXO51" s="370"/>
      <c r="AXP51" s="370"/>
      <c r="AXQ51" s="370"/>
      <c r="AXR51" s="370"/>
      <c r="AXS51" s="370"/>
      <c r="AXT51" s="370"/>
      <c r="AXU51" s="370"/>
      <c r="AXV51" s="370"/>
      <c r="AXW51" s="370"/>
      <c r="AXX51" s="370"/>
      <c r="AXY51" s="370"/>
      <c r="AXZ51" s="370"/>
      <c r="AYA51" s="370"/>
      <c r="AYB51" s="370"/>
      <c r="AYC51" s="370"/>
      <c r="AYD51" s="370"/>
      <c r="AYE51" s="370"/>
      <c r="AYF51" s="370"/>
      <c r="AYG51" s="370"/>
      <c r="AYH51" s="370"/>
      <c r="AYI51" s="370"/>
      <c r="AYJ51" s="370"/>
      <c r="AYK51" s="370"/>
      <c r="AYL51" s="370"/>
      <c r="AYM51" s="370"/>
      <c r="AYN51" s="370"/>
      <c r="AYO51" s="370"/>
      <c r="AYP51" s="370"/>
      <c r="AYQ51" s="370"/>
      <c r="AYR51" s="370"/>
      <c r="AYS51" s="370"/>
      <c r="AYT51" s="370"/>
      <c r="AYU51" s="370"/>
      <c r="AYV51" s="370"/>
      <c r="AYW51" s="370"/>
      <c r="AYX51" s="370"/>
      <c r="AYY51" s="370"/>
      <c r="AYZ51" s="370"/>
      <c r="AZA51" s="370"/>
      <c r="AZB51" s="370"/>
      <c r="AZC51" s="370"/>
      <c r="AZD51" s="370"/>
      <c r="AZE51" s="370"/>
      <c r="AZF51" s="370"/>
      <c r="AZG51" s="370"/>
      <c r="AZH51" s="370"/>
      <c r="AZI51" s="370"/>
      <c r="AZJ51" s="370"/>
      <c r="AZK51" s="370"/>
      <c r="AZL51" s="370"/>
      <c r="AZM51" s="370"/>
      <c r="AZN51" s="370"/>
      <c r="AZO51" s="370"/>
      <c r="AZP51" s="370"/>
      <c r="AZQ51" s="370"/>
      <c r="AZR51" s="370"/>
      <c r="AZS51" s="370"/>
      <c r="AZT51" s="370"/>
      <c r="AZU51" s="370"/>
      <c r="AZV51" s="370"/>
      <c r="AZW51" s="370"/>
      <c r="AZX51" s="370"/>
      <c r="AZY51" s="370"/>
      <c r="AZZ51" s="370"/>
      <c r="BAA51" s="370"/>
      <c r="BAB51" s="370"/>
      <c r="BAC51" s="370"/>
      <c r="BAD51" s="370"/>
      <c r="BAE51" s="370"/>
      <c r="BAF51" s="370"/>
      <c r="BAG51" s="370"/>
      <c r="BAH51" s="370"/>
      <c r="BAI51" s="370"/>
      <c r="BAJ51" s="370"/>
      <c r="BAK51" s="370"/>
      <c r="BAL51" s="370"/>
      <c r="BAM51" s="370"/>
      <c r="BAN51" s="370"/>
      <c r="BAO51" s="370"/>
      <c r="BAP51" s="370"/>
      <c r="BAQ51" s="370"/>
      <c r="BAR51" s="370"/>
      <c r="BAS51" s="370"/>
      <c r="BAT51" s="370"/>
      <c r="BAU51" s="370"/>
      <c r="BAV51" s="370"/>
      <c r="BAW51" s="370"/>
      <c r="BAX51" s="370"/>
      <c r="BAY51" s="370"/>
      <c r="BAZ51" s="370"/>
      <c r="BBA51" s="370"/>
      <c r="BBB51" s="370"/>
      <c r="BBC51" s="370"/>
      <c r="BBD51" s="370"/>
      <c r="BBE51" s="370"/>
      <c r="BBF51" s="370"/>
      <c r="BBG51" s="370"/>
      <c r="BBH51" s="370"/>
      <c r="BBI51" s="370"/>
      <c r="BBJ51" s="370"/>
      <c r="BBK51" s="370"/>
      <c r="BBL51" s="370"/>
      <c r="BBM51" s="370"/>
      <c r="BBN51" s="370"/>
      <c r="BBO51" s="370"/>
      <c r="BBP51" s="370"/>
      <c r="BBQ51" s="370"/>
      <c r="BBR51" s="370"/>
      <c r="BBS51" s="370"/>
      <c r="BBT51" s="370"/>
      <c r="BBU51" s="370"/>
      <c r="BBV51" s="370"/>
      <c r="BBW51" s="370"/>
      <c r="BBX51" s="370"/>
      <c r="BBY51" s="370"/>
      <c r="BBZ51" s="370"/>
      <c r="BCA51" s="370"/>
      <c r="BCB51" s="370"/>
      <c r="BCC51" s="370"/>
      <c r="BCD51" s="370"/>
      <c r="BCE51" s="370"/>
      <c r="BCF51" s="370"/>
      <c r="BCG51" s="370"/>
      <c r="BCH51" s="370"/>
      <c r="BCI51" s="370"/>
      <c r="BCJ51" s="370"/>
      <c r="BCK51" s="370"/>
      <c r="BCL51" s="370"/>
      <c r="BCM51" s="370"/>
      <c r="BCN51" s="370"/>
      <c r="BCO51" s="370"/>
      <c r="BCP51" s="370"/>
      <c r="BCQ51" s="370"/>
      <c r="BCR51" s="370"/>
      <c r="BCS51" s="370"/>
      <c r="BCT51" s="370"/>
      <c r="BCU51" s="370"/>
      <c r="BCV51" s="370"/>
      <c r="BCW51" s="370"/>
      <c r="BCX51" s="370"/>
      <c r="BCY51" s="370"/>
      <c r="BCZ51" s="370"/>
      <c r="BDA51" s="370"/>
      <c r="BDB51" s="370"/>
      <c r="BDC51" s="370"/>
      <c r="BDD51" s="370"/>
      <c r="BDE51" s="370"/>
      <c r="BDF51" s="370"/>
      <c r="BDG51" s="370"/>
      <c r="BDH51" s="370"/>
      <c r="BDI51" s="370"/>
      <c r="BDJ51" s="370"/>
      <c r="BDK51" s="370"/>
      <c r="BDL51" s="370"/>
      <c r="BDM51" s="370"/>
      <c r="BDN51" s="370"/>
      <c r="BDO51" s="370"/>
      <c r="BDP51" s="370"/>
      <c r="BDQ51" s="370"/>
      <c r="BDR51" s="370"/>
      <c r="BDS51" s="370"/>
      <c r="BDT51" s="370"/>
      <c r="BDU51" s="370"/>
      <c r="BDV51" s="370"/>
      <c r="BDW51" s="370"/>
      <c r="BDX51" s="370"/>
      <c r="BDY51" s="370"/>
      <c r="BDZ51" s="370"/>
      <c r="BEA51" s="370"/>
      <c r="BEB51" s="370"/>
      <c r="BEC51" s="370"/>
      <c r="BED51" s="370"/>
      <c r="BEE51" s="370"/>
      <c r="BEF51" s="370"/>
      <c r="BEG51" s="370"/>
      <c r="BEH51" s="370"/>
      <c r="BEI51" s="370"/>
      <c r="BEJ51" s="370"/>
      <c r="BEK51" s="370"/>
      <c r="BEL51" s="370"/>
      <c r="BEM51" s="370"/>
      <c r="BEN51" s="370"/>
      <c r="BEO51" s="370"/>
      <c r="BEP51" s="370"/>
      <c r="BEQ51" s="370"/>
      <c r="BER51" s="370"/>
      <c r="BES51" s="370"/>
      <c r="BET51" s="370"/>
      <c r="BEU51" s="370"/>
      <c r="BEV51" s="370"/>
      <c r="BEW51" s="370"/>
      <c r="BEX51" s="370"/>
      <c r="BEY51" s="370"/>
      <c r="BEZ51" s="370"/>
      <c r="BFA51" s="370"/>
      <c r="BFB51" s="370"/>
      <c r="BFC51" s="370"/>
      <c r="BFD51" s="370"/>
      <c r="BFE51" s="370"/>
      <c r="BFF51" s="370"/>
      <c r="BFG51" s="370"/>
      <c r="BFH51" s="370"/>
      <c r="BFI51" s="370"/>
      <c r="BFJ51" s="370"/>
      <c r="BFK51" s="370"/>
      <c r="BFL51" s="370"/>
      <c r="BFM51" s="370"/>
      <c r="BFN51" s="370"/>
      <c r="BFO51" s="370"/>
      <c r="BFP51" s="370"/>
      <c r="BFQ51" s="370"/>
      <c r="BFR51" s="370"/>
      <c r="BFS51" s="370"/>
      <c r="BFT51" s="370"/>
      <c r="BFU51" s="370"/>
      <c r="BFV51" s="370"/>
      <c r="BFW51" s="370"/>
      <c r="BFX51" s="370"/>
      <c r="BFY51" s="370"/>
      <c r="BFZ51" s="370"/>
      <c r="BGA51" s="370"/>
      <c r="BGB51" s="370"/>
      <c r="BGC51" s="370"/>
      <c r="BGD51" s="370"/>
      <c r="BGE51" s="370"/>
      <c r="BGF51" s="370"/>
      <c r="BGG51" s="370"/>
      <c r="BGH51" s="370"/>
      <c r="BGI51" s="370"/>
      <c r="BGJ51" s="370"/>
      <c r="BGK51" s="370"/>
      <c r="BGL51" s="370"/>
      <c r="BGM51" s="370"/>
      <c r="BGN51" s="370"/>
      <c r="BGO51" s="370"/>
      <c r="BGP51" s="370"/>
      <c r="BGQ51" s="370"/>
      <c r="BGR51" s="370"/>
      <c r="BGS51" s="370"/>
      <c r="BGT51" s="370"/>
      <c r="BGU51" s="370"/>
      <c r="BGV51" s="370"/>
      <c r="BGW51" s="370"/>
      <c r="BGX51" s="370"/>
      <c r="BGY51" s="370"/>
      <c r="BGZ51" s="370"/>
      <c r="BHA51" s="370"/>
      <c r="BHB51" s="370"/>
      <c r="BHC51" s="370"/>
      <c r="BHD51" s="370"/>
      <c r="BHE51" s="370"/>
      <c r="BHF51" s="370"/>
      <c r="BHG51" s="370"/>
      <c r="BHH51" s="370"/>
      <c r="BHI51" s="370"/>
      <c r="BHJ51" s="370"/>
      <c r="BHK51" s="370"/>
      <c r="BHL51" s="370"/>
      <c r="BHM51" s="370"/>
      <c r="BHN51" s="370"/>
      <c r="BHO51" s="370"/>
      <c r="BHP51" s="370"/>
      <c r="BHQ51" s="370"/>
      <c r="BHR51" s="370"/>
      <c r="BHS51" s="370"/>
      <c r="BHT51" s="370"/>
      <c r="BHU51" s="370"/>
      <c r="BHV51" s="370"/>
      <c r="BHW51" s="370"/>
      <c r="BHX51" s="370"/>
      <c r="BHY51" s="370"/>
      <c r="BHZ51" s="370"/>
      <c r="BIA51" s="370"/>
      <c r="BIB51" s="370"/>
      <c r="BIC51" s="370"/>
      <c r="BID51" s="370"/>
      <c r="BIE51" s="370"/>
      <c r="BIF51" s="370"/>
      <c r="BIG51" s="370"/>
      <c r="BIH51" s="370"/>
      <c r="BII51" s="370"/>
      <c r="BIJ51" s="370"/>
      <c r="BIK51" s="370"/>
      <c r="BIL51" s="370"/>
      <c r="BIM51" s="370"/>
      <c r="BIN51" s="370"/>
      <c r="BIO51" s="370"/>
      <c r="BIP51" s="370"/>
      <c r="BIQ51" s="370"/>
      <c r="BIR51" s="370"/>
      <c r="BIS51" s="370"/>
      <c r="BIT51" s="370"/>
      <c r="BIU51" s="370"/>
      <c r="BIV51" s="370"/>
      <c r="BIW51" s="370"/>
      <c r="BIX51" s="370"/>
      <c r="BIY51" s="370"/>
      <c r="BIZ51" s="370"/>
      <c r="BJA51" s="370"/>
      <c r="BJB51" s="370"/>
      <c r="BJC51" s="370"/>
      <c r="BJD51" s="370"/>
      <c r="BJE51" s="370"/>
      <c r="BJF51" s="370"/>
      <c r="BJG51" s="370"/>
      <c r="BJH51" s="370"/>
      <c r="BJI51" s="370"/>
      <c r="BJJ51" s="370"/>
      <c r="BJK51" s="370"/>
      <c r="BJL51" s="370"/>
      <c r="BJM51" s="370"/>
      <c r="BJN51" s="370"/>
      <c r="BJO51" s="370"/>
      <c r="BJP51" s="370"/>
      <c r="BJQ51" s="370"/>
      <c r="BJR51" s="370"/>
      <c r="BJS51" s="370"/>
      <c r="BJT51" s="370"/>
      <c r="BJU51" s="370"/>
      <c r="BJV51" s="370"/>
      <c r="BJW51" s="370"/>
      <c r="BJX51" s="370"/>
      <c r="BJY51" s="370"/>
      <c r="BJZ51" s="370"/>
      <c r="BKA51" s="370"/>
      <c r="BKB51" s="370"/>
      <c r="BKC51" s="370"/>
      <c r="BKD51" s="370"/>
      <c r="BKE51" s="370"/>
      <c r="BKF51" s="370"/>
      <c r="BKG51" s="370"/>
      <c r="BKH51" s="370"/>
      <c r="BKI51" s="370"/>
      <c r="BKJ51" s="370"/>
      <c r="BKK51" s="370"/>
      <c r="BKL51" s="370"/>
      <c r="BKM51" s="370"/>
      <c r="BKN51" s="370"/>
      <c r="BKO51" s="370"/>
      <c r="BKP51" s="370"/>
      <c r="BKQ51" s="370"/>
      <c r="BKR51" s="370"/>
      <c r="BKS51" s="370"/>
      <c r="BKT51" s="370"/>
      <c r="BKU51" s="370"/>
      <c r="BKV51" s="370"/>
      <c r="BKW51" s="370"/>
      <c r="BKX51" s="370"/>
      <c r="BKY51" s="370"/>
      <c r="BKZ51" s="370"/>
      <c r="BLA51" s="370"/>
      <c r="BLB51" s="370"/>
      <c r="BLC51" s="370"/>
      <c r="BLD51" s="370"/>
      <c r="BLE51" s="370"/>
      <c r="BLF51" s="370"/>
      <c r="BLG51" s="370"/>
      <c r="BLH51" s="370"/>
      <c r="BLI51" s="370"/>
      <c r="BLJ51" s="370"/>
      <c r="BLK51" s="370"/>
      <c r="BLL51" s="370"/>
      <c r="BLM51" s="370"/>
      <c r="BLN51" s="370"/>
      <c r="BLO51" s="370"/>
      <c r="BLP51" s="370"/>
      <c r="BLQ51" s="370"/>
      <c r="BLR51" s="370"/>
      <c r="BLS51" s="370"/>
      <c r="BLT51" s="370"/>
      <c r="BLU51" s="370"/>
      <c r="BLV51" s="370"/>
      <c r="BLW51" s="370"/>
      <c r="BLX51" s="370"/>
      <c r="BLY51" s="370"/>
      <c r="BLZ51" s="370"/>
    </row>
    <row r="52" spans="1:1690" s="279" customFormat="1" ht="11.25" customHeight="1" x14ac:dyDescent="0.2">
      <c r="A52" s="394" t="s">
        <v>375</v>
      </c>
      <c r="B52" s="372" t="s">
        <v>128</v>
      </c>
      <c r="C52" s="373"/>
      <c r="D52" s="373"/>
      <c r="E52" s="373"/>
      <c r="F52" s="373"/>
      <c r="G52" s="373"/>
      <c r="H52" s="373"/>
      <c r="I52" s="373"/>
      <c r="J52" s="373"/>
      <c r="K52" s="373"/>
      <c r="L52" s="373"/>
      <c r="M52" s="373"/>
      <c r="N52" s="373"/>
      <c r="O52" s="373"/>
      <c r="P52" s="373"/>
      <c r="Q52" s="373"/>
      <c r="R52" s="373"/>
      <c r="S52" s="373"/>
      <c r="T52" s="373"/>
      <c r="U52" s="373"/>
      <c r="V52" s="373">
        <v>5.3783999999999998E-2</v>
      </c>
      <c r="W52" s="373">
        <v>3.8462999999999997E-2</v>
      </c>
      <c r="X52" s="373">
        <v>7.1891999999999998E-2</v>
      </c>
      <c r="Y52" s="373">
        <v>5.5252999999999997E-2</v>
      </c>
      <c r="Z52" s="373">
        <v>7.1259000000000003E-2</v>
      </c>
      <c r="AA52" s="373">
        <v>7.3576000000000003E-2</v>
      </c>
      <c r="AB52" s="373">
        <v>8.5254999999999997E-2</v>
      </c>
      <c r="AC52" s="373">
        <v>9.5671999999999993E-2</v>
      </c>
      <c r="AD52" s="373"/>
      <c r="AE52" s="373"/>
      <c r="AF52" s="373"/>
      <c r="AG52" s="373"/>
      <c r="AH52" s="373"/>
      <c r="AI52" s="373"/>
      <c r="AJ52" s="373"/>
      <c r="AK52" s="373"/>
      <c r="AL52" s="373"/>
      <c r="AM52" s="370"/>
      <c r="AN52" s="370"/>
      <c r="AO52" s="370"/>
      <c r="AP52" s="370"/>
      <c r="AQ52" s="370"/>
      <c r="AR52" s="370"/>
      <c r="AS52" s="370"/>
      <c r="AT52" s="370"/>
      <c r="AU52" s="370"/>
      <c r="AV52" s="370"/>
      <c r="AW52" s="370"/>
      <c r="AX52" s="370"/>
      <c r="AY52" s="370"/>
      <c r="AZ52" s="370"/>
      <c r="BA52" s="370"/>
      <c r="BB52" s="370"/>
      <c r="BC52" s="370"/>
      <c r="BD52" s="370"/>
      <c r="BE52" s="370"/>
      <c r="BF52" s="370"/>
      <c r="BG52" s="370"/>
      <c r="BH52" s="370"/>
      <c r="BI52" s="370"/>
      <c r="BJ52" s="370"/>
      <c r="BK52" s="370"/>
      <c r="BL52" s="370"/>
      <c r="BM52" s="370"/>
      <c r="BN52" s="370"/>
      <c r="BO52" s="370"/>
      <c r="BP52" s="370"/>
      <c r="BQ52" s="370"/>
      <c r="BR52" s="370"/>
      <c r="BS52" s="370"/>
      <c r="BT52" s="370"/>
      <c r="BU52" s="370"/>
      <c r="BV52" s="370"/>
      <c r="BW52" s="370"/>
      <c r="BX52" s="370"/>
      <c r="BY52" s="370"/>
      <c r="BZ52" s="370"/>
      <c r="CA52" s="370"/>
      <c r="CB52" s="370"/>
      <c r="CC52" s="370"/>
      <c r="CD52" s="370"/>
      <c r="CE52" s="370"/>
      <c r="CF52" s="370"/>
      <c r="CG52" s="370"/>
      <c r="CH52" s="370"/>
      <c r="CI52" s="370"/>
      <c r="CJ52" s="370"/>
      <c r="CK52" s="370"/>
      <c r="CL52" s="370"/>
      <c r="CM52" s="370"/>
      <c r="CN52" s="370"/>
      <c r="CO52" s="370"/>
      <c r="CP52" s="370"/>
      <c r="CQ52" s="370"/>
      <c r="CR52" s="370"/>
      <c r="CS52" s="370"/>
      <c r="CT52" s="370"/>
      <c r="CU52" s="370"/>
      <c r="CV52" s="370"/>
      <c r="CW52" s="370"/>
      <c r="CX52" s="370"/>
      <c r="CY52" s="370"/>
      <c r="CZ52" s="370"/>
      <c r="DA52" s="370"/>
      <c r="DB52" s="370"/>
      <c r="DC52" s="370"/>
      <c r="DD52" s="370"/>
      <c r="DE52" s="370"/>
      <c r="DF52" s="370"/>
      <c r="DG52" s="370"/>
      <c r="DH52" s="370"/>
      <c r="DI52" s="370"/>
      <c r="DJ52" s="370"/>
      <c r="DK52" s="370"/>
      <c r="DL52" s="370"/>
      <c r="DM52" s="370"/>
      <c r="DN52" s="370"/>
      <c r="DO52" s="370"/>
      <c r="DP52" s="370"/>
      <c r="DQ52" s="370"/>
      <c r="DR52" s="370"/>
      <c r="DS52" s="370"/>
      <c r="DT52" s="370"/>
      <c r="DU52" s="370"/>
      <c r="DV52" s="370"/>
      <c r="DW52" s="370"/>
      <c r="DX52" s="370"/>
      <c r="DY52" s="370"/>
      <c r="DZ52" s="370"/>
      <c r="EA52" s="370"/>
      <c r="EB52" s="370"/>
      <c r="EC52" s="370"/>
      <c r="ED52" s="370"/>
      <c r="EE52" s="370"/>
      <c r="EF52" s="370"/>
      <c r="EG52" s="370"/>
      <c r="EH52" s="370"/>
      <c r="EI52" s="370"/>
      <c r="EJ52" s="370"/>
      <c r="EK52" s="370"/>
      <c r="EL52" s="370"/>
      <c r="EM52" s="370"/>
      <c r="EN52" s="370"/>
      <c r="EO52" s="370"/>
      <c r="EP52" s="370"/>
      <c r="EQ52" s="370"/>
      <c r="ER52" s="370"/>
      <c r="ES52" s="370"/>
      <c r="ET52" s="370"/>
      <c r="EU52" s="370"/>
      <c r="EV52" s="370"/>
      <c r="EW52" s="370"/>
      <c r="EX52" s="370"/>
      <c r="EY52" s="370"/>
      <c r="EZ52" s="370"/>
      <c r="FA52" s="370"/>
      <c r="FB52" s="370"/>
      <c r="FC52" s="370"/>
      <c r="FD52" s="370"/>
      <c r="FE52" s="370"/>
      <c r="FF52" s="370"/>
      <c r="FG52" s="370"/>
      <c r="FH52" s="370"/>
      <c r="FI52" s="370"/>
      <c r="FJ52" s="370"/>
      <c r="FK52" s="370"/>
      <c r="FL52" s="370"/>
      <c r="FM52" s="370"/>
      <c r="FN52" s="370"/>
      <c r="FO52" s="370"/>
      <c r="FP52" s="370"/>
      <c r="FQ52" s="370"/>
      <c r="FR52" s="370"/>
      <c r="FS52" s="370"/>
      <c r="FT52" s="370"/>
      <c r="FU52" s="370"/>
      <c r="FV52" s="370"/>
      <c r="FW52" s="370"/>
      <c r="FX52" s="370"/>
      <c r="FY52" s="370"/>
      <c r="FZ52" s="370"/>
      <c r="GA52" s="370"/>
      <c r="GB52" s="370"/>
      <c r="GC52" s="370"/>
      <c r="GD52" s="370"/>
      <c r="GE52" s="370"/>
      <c r="GF52" s="370"/>
      <c r="GG52" s="370"/>
      <c r="GH52" s="370"/>
      <c r="GI52" s="370"/>
      <c r="GJ52" s="370"/>
      <c r="GK52" s="370"/>
      <c r="GL52" s="370"/>
      <c r="GM52" s="370"/>
      <c r="GN52" s="370"/>
      <c r="GO52" s="370"/>
      <c r="GP52" s="370"/>
      <c r="GQ52" s="370"/>
      <c r="GR52" s="370"/>
      <c r="GS52" s="370"/>
      <c r="GT52" s="370"/>
      <c r="GU52" s="370"/>
      <c r="GV52" s="370"/>
      <c r="GW52" s="370"/>
      <c r="GX52" s="370"/>
      <c r="GY52" s="370"/>
      <c r="GZ52" s="370"/>
      <c r="HA52" s="370"/>
      <c r="HB52" s="370"/>
      <c r="HC52" s="370"/>
      <c r="HD52" s="370"/>
      <c r="HE52" s="370"/>
      <c r="HF52" s="370"/>
      <c r="HG52" s="370"/>
      <c r="HH52" s="370"/>
      <c r="HI52" s="370"/>
      <c r="HJ52" s="370"/>
      <c r="HK52" s="370"/>
      <c r="HL52" s="370"/>
      <c r="HM52" s="370"/>
      <c r="HN52" s="370"/>
      <c r="HO52" s="370"/>
      <c r="HP52" s="370"/>
      <c r="HQ52" s="370"/>
      <c r="HR52" s="370"/>
      <c r="HS52" s="370"/>
      <c r="HT52" s="370"/>
      <c r="HU52" s="370"/>
      <c r="HV52" s="370"/>
      <c r="HW52" s="370"/>
      <c r="HX52" s="370"/>
      <c r="HY52" s="370"/>
      <c r="HZ52" s="370"/>
      <c r="IA52" s="370"/>
      <c r="IB52" s="370"/>
      <c r="IC52" s="370"/>
      <c r="ID52" s="370"/>
      <c r="IE52" s="370"/>
      <c r="IF52" s="370"/>
      <c r="IG52" s="370"/>
      <c r="IH52" s="370"/>
      <c r="II52" s="370"/>
      <c r="IJ52" s="370"/>
      <c r="IK52" s="370"/>
      <c r="IL52" s="370"/>
      <c r="IM52" s="370"/>
      <c r="IN52" s="370"/>
      <c r="IO52" s="370"/>
      <c r="IP52" s="370"/>
      <c r="IQ52" s="370"/>
      <c r="IR52" s="370"/>
      <c r="IS52" s="370"/>
      <c r="IT52" s="370"/>
      <c r="IU52" s="370"/>
      <c r="IV52" s="370"/>
      <c r="IW52" s="370"/>
      <c r="IX52" s="370"/>
      <c r="IY52" s="370"/>
      <c r="IZ52" s="370"/>
      <c r="JA52" s="370"/>
      <c r="JB52" s="370"/>
      <c r="JC52" s="370"/>
      <c r="JD52" s="370"/>
      <c r="JE52" s="370"/>
      <c r="JF52" s="370"/>
      <c r="JG52" s="370"/>
      <c r="JH52" s="370"/>
      <c r="JI52" s="370"/>
      <c r="JJ52" s="370"/>
      <c r="JK52" s="370"/>
      <c r="JL52" s="370"/>
      <c r="JM52" s="370"/>
      <c r="JN52" s="370"/>
      <c r="JO52" s="370"/>
      <c r="JP52" s="370"/>
      <c r="JQ52" s="370"/>
      <c r="JR52" s="370"/>
      <c r="JS52" s="370"/>
      <c r="JT52" s="370"/>
      <c r="JU52" s="370"/>
      <c r="JV52" s="370"/>
      <c r="JW52" s="370"/>
      <c r="JX52" s="370"/>
      <c r="JY52" s="370"/>
      <c r="JZ52" s="370"/>
      <c r="KA52" s="370"/>
      <c r="KB52" s="370"/>
      <c r="KC52" s="370"/>
      <c r="KD52" s="370"/>
      <c r="KE52" s="370"/>
      <c r="KF52" s="370"/>
      <c r="KG52" s="370"/>
      <c r="KH52" s="370"/>
      <c r="KI52" s="370"/>
      <c r="KJ52" s="370"/>
      <c r="KK52" s="370"/>
      <c r="KL52" s="370"/>
      <c r="KM52" s="370"/>
      <c r="KN52" s="370"/>
      <c r="KO52" s="370"/>
      <c r="KP52" s="370"/>
      <c r="KQ52" s="370"/>
      <c r="KR52" s="370"/>
      <c r="KS52" s="370"/>
      <c r="KT52" s="370"/>
      <c r="KU52" s="370"/>
      <c r="KV52" s="370"/>
      <c r="KW52" s="370"/>
      <c r="KX52" s="370"/>
      <c r="KY52" s="370"/>
      <c r="KZ52" s="370"/>
      <c r="LA52" s="370"/>
      <c r="LB52" s="370"/>
      <c r="LC52" s="370"/>
      <c r="LD52" s="370"/>
      <c r="LE52" s="370"/>
      <c r="LF52" s="370"/>
      <c r="LG52" s="370"/>
      <c r="LH52" s="370"/>
      <c r="LI52" s="370"/>
      <c r="LJ52" s="370"/>
      <c r="LK52" s="370"/>
      <c r="LL52" s="370"/>
      <c r="LM52" s="370"/>
      <c r="LN52" s="370"/>
      <c r="LO52" s="370"/>
      <c r="LP52" s="370"/>
      <c r="LQ52" s="370"/>
      <c r="LR52" s="370"/>
      <c r="LS52" s="370"/>
      <c r="LT52" s="370"/>
      <c r="LU52" s="370"/>
      <c r="LV52" s="370"/>
      <c r="LW52" s="370"/>
      <c r="LX52" s="370"/>
      <c r="LY52" s="370"/>
      <c r="LZ52" s="370"/>
      <c r="MA52" s="370"/>
      <c r="MB52" s="370"/>
      <c r="MC52" s="370"/>
      <c r="MD52" s="370"/>
      <c r="ME52" s="370"/>
      <c r="MF52" s="370"/>
      <c r="MG52" s="370"/>
      <c r="MH52" s="370"/>
      <c r="MI52" s="370"/>
      <c r="MJ52" s="370"/>
      <c r="MK52" s="370"/>
      <c r="ML52" s="370"/>
      <c r="MM52" s="370"/>
      <c r="MN52" s="370"/>
      <c r="MO52" s="370"/>
      <c r="MP52" s="370"/>
      <c r="MQ52" s="370"/>
      <c r="MR52" s="370"/>
      <c r="MS52" s="370"/>
      <c r="MT52" s="370"/>
      <c r="MU52" s="370"/>
      <c r="MV52" s="370"/>
      <c r="MW52" s="370"/>
      <c r="MX52" s="370"/>
      <c r="MY52" s="370"/>
      <c r="MZ52" s="370"/>
      <c r="NA52" s="370"/>
      <c r="NB52" s="370"/>
      <c r="NC52" s="370"/>
      <c r="ND52" s="370"/>
      <c r="NE52" s="370"/>
      <c r="NF52" s="370"/>
      <c r="NG52" s="370"/>
      <c r="NH52" s="370"/>
      <c r="NI52" s="370"/>
      <c r="NJ52" s="370"/>
      <c r="NK52" s="370"/>
      <c r="NL52" s="370"/>
      <c r="NM52" s="370"/>
      <c r="NN52" s="370"/>
      <c r="NO52" s="370"/>
      <c r="NP52" s="370"/>
      <c r="NQ52" s="370"/>
      <c r="NR52" s="370"/>
      <c r="NS52" s="370"/>
      <c r="NT52" s="370"/>
      <c r="NU52" s="370"/>
      <c r="NV52" s="370"/>
      <c r="NW52" s="370"/>
      <c r="NX52" s="370"/>
      <c r="NY52" s="370"/>
      <c r="NZ52" s="370"/>
      <c r="OA52" s="370"/>
      <c r="OB52" s="370"/>
      <c r="OC52" s="370"/>
      <c r="OD52" s="370"/>
      <c r="OE52" s="370"/>
      <c r="OF52" s="370"/>
      <c r="OG52" s="370"/>
      <c r="OH52" s="370"/>
      <c r="OI52" s="370"/>
      <c r="OJ52" s="370"/>
      <c r="OK52" s="370"/>
      <c r="OL52" s="370"/>
      <c r="OM52" s="370"/>
      <c r="ON52" s="370"/>
      <c r="OO52" s="370"/>
      <c r="OP52" s="370"/>
      <c r="OQ52" s="370"/>
      <c r="OR52" s="370"/>
      <c r="OS52" s="370"/>
      <c r="OT52" s="370"/>
      <c r="OU52" s="370"/>
      <c r="OV52" s="370"/>
      <c r="OW52" s="370"/>
      <c r="OX52" s="370"/>
      <c r="OY52" s="370"/>
      <c r="OZ52" s="370"/>
      <c r="PA52" s="370"/>
      <c r="PB52" s="370"/>
      <c r="PC52" s="370"/>
      <c r="PD52" s="370"/>
      <c r="PE52" s="370"/>
      <c r="PF52" s="370"/>
      <c r="PG52" s="370"/>
      <c r="PH52" s="370"/>
      <c r="PI52" s="370"/>
      <c r="PJ52" s="370"/>
      <c r="PK52" s="370"/>
      <c r="PL52" s="370"/>
      <c r="PM52" s="370"/>
      <c r="PN52" s="370"/>
      <c r="PO52" s="370"/>
      <c r="PP52" s="370"/>
      <c r="PQ52" s="370"/>
      <c r="PR52" s="370"/>
      <c r="PS52" s="370"/>
      <c r="PT52" s="370"/>
      <c r="PU52" s="370"/>
      <c r="PV52" s="370"/>
      <c r="PW52" s="370"/>
      <c r="PX52" s="370"/>
      <c r="PY52" s="370"/>
      <c r="PZ52" s="370"/>
      <c r="QA52" s="370"/>
      <c r="QB52" s="370"/>
      <c r="QC52" s="370"/>
      <c r="QD52" s="370"/>
      <c r="QE52" s="370"/>
      <c r="QF52" s="370"/>
      <c r="QG52" s="370"/>
      <c r="QH52" s="370"/>
      <c r="QI52" s="370"/>
      <c r="QJ52" s="370"/>
      <c r="QK52" s="370"/>
      <c r="QL52" s="370"/>
      <c r="QM52" s="370"/>
      <c r="QN52" s="370"/>
      <c r="QO52" s="370"/>
      <c r="QP52" s="370"/>
      <c r="QQ52" s="370"/>
      <c r="QR52" s="370"/>
      <c r="QS52" s="370"/>
      <c r="QT52" s="370"/>
      <c r="QU52" s="370"/>
      <c r="QV52" s="370"/>
      <c r="QW52" s="370"/>
      <c r="QX52" s="370"/>
      <c r="QY52" s="370"/>
      <c r="QZ52" s="370"/>
      <c r="RA52" s="370"/>
      <c r="RB52" s="370"/>
      <c r="RC52" s="370"/>
      <c r="RD52" s="370"/>
      <c r="RE52" s="370"/>
      <c r="RF52" s="370"/>
      <c r="RG52" s="370"/>
      <c r="RH52" s="370"/>
      <c r="RI52" s="370"/>
      <c r="RJ52" s="370"/>
      <c r="RK52" s="370"/>
      <c r="RL52" s="370"/>
      <c r="RM52" s="370"/>
      <c r="RN52" s="370"/>
      <c r="RO52" s="370"/>
      <c r="RP52" s="370"/>
      <c r="RQ52" s="370"/>
      <c r="RR52" s="370"/>
      <c r="RS52" s="370"/>
      <c r="RT52" s="370"/>
      <c r="RU52" s="370"/>
      <c r="RV52" s="370"/>
      <c r="RW52" s="370"/>
      <c r="RX52" s="370"/>
      <c r="RY52" s="370"/>
      <c r="RZ52" s="370"/>
      <c r="SA52" s="370"/>
      <c r="SB52" s="370"/>
      <c r="SC52" s="370"/>
      <c r="SD52" s="370"/>
      <c r="SE52" s="370"/>
      <c r="SF52" s="370"/>
      <c r="SG52" s="370"/>
      <c r="SH52" s="370"/>
      <c r="SI52" s="370"/>
      <c r="SJ52" s="370"/>
      <c r="SK52" s="370"/>
      <c r="SL52" s="370"/>
      <c r="SM52" s="370"/>
      <c r="SN52" s="370"/>
      <c r="SO52" s="370"/>
      <c r="SP52" s="370"/>
      <c r="SQ52" s="370"/>
      <c r="SR52" s="370"/>
      <c r="SS52" s="370"/>
      <c r="ST52" s="370"/>
      <c r="SU52" s="370"/>
      <c r="SV52" s="370"/>
      <c r="SW52" s="370"/>
      <c r="SX52" s="370"/>
      <c r="SY52" s="370"/>
      <c r="SZ52" s="370"/>
      <c r="TA52" s="370"/>
      <c r="TB52" s="370"/>
      <c r="TC52" s="370"/>
      <c r="TD52" s="370"/>
      <c r="TE52" s="370"/>
      <c r="TF52" s="370"/>
      <c r="TG52" s="370"/>
      <c r="TH52" s="370"/>
      <c r="TI52" s="370"/>
      <c r="TJ52" s="370"/>
      <c r="TK52" s="370"/>
      <c r="TL52" s="370"/>
      <c r="TM52" s="370"/>
      <c r="TN52" s="370"/>
      <c r="TO52" s="370"/>
      <c r="TP52" s="370"/>
      <c r="TQ52" s="370"/>
      <c r="TR52" s="370"/>
      <c r="TS52" s="370"/>
      <c r="TT52" s="370"/>
      <c r="TU52" s="370"/>
      <c r="TV52" s="370"/>
      <c r="TW52" s="370"/>
      <c r="TX52" s="370"/>
      <c r="TY52" s="370"/>
      <c r="TZ52" s="370"/>
      <c r="UA52" s="370"/>
      <c r="UB52" s="370"/>
      <c r="UC52" s="370"/>
      <c r="UD52" s="370"/>
      <c r="UE52" s="370"/>
      <c r="UF52" s="370"/>
      <c r="UG52" s="370"/>
      <c r="UH52" s="370"/>
      <c r="UI52" s="370"/>
      <c r="UJ52" s="370"/>
      <c r="UK52" s="370"/>
      <c r="UL52" s="370"/>
      <c r="UM52" s="370"/>
      <c r="UN52" s="370"/>
      <c r="UO52" s="370"/>
      <c r="UP52" s="370"/>
      <c r="UQ52" s="370"/>
      <c r="UR52" s="370"/>
      <c r="US52" s="370"/>
      <c r="UT52" s="370"/>
      <c r="UU52" s="370"/>
      <c r="UV52" s="370"/>
      <c r="UW52" s="370"/>
      <c r="UX52" s="370"/>
      <c r="UY52" s="370"/>
      <c r="UZ52" s="370"/>
      <c r="VA52" s="370"/>
      <c r="VB52" s="370"/>
      <c r="VC52" s="370"/>
      <c r="VD52" s="370"/>
      <c r="VE52" s="370"/>
      <c r="VF52" s="370"/>
      <c r="VG52" s="370"/>
      <c r="VH52" s="370"/>
      <c r="VI52" s="370"/>
      <c r="VJ52" s="370"/>
      <c r="VK52" s="370"/>
      <c r="VL52" s="370"/>
      <c r="VM52" s="370"/>
      <c r="VN52" s="370"/>
      <c r="VO52" s="370"/>
      <c r="VP52" s="370"/>
      <c r="VQ52" s="370"/>
      <c r="VR52" s="370"/>
      <c r="VS52" s="370"/>
      <c r="VT52" s="370"/>
      <c r="VU52" s="370"/>
      <c r="VV52" s="370"/>
      <c r="VW52" s="370"/>
      <c r="VX52" s="370"/>
      <c r="VY52" s="370"/>
      <c r="VZ52" s="370"/>
      <c r="WA52" s="370"/>
      <c r="WB52" s="370"/>
      <c r="WC52" s="370"/>
      <c r="WD52" s="370"/>
      <c r="WE52" s="370"/>
      <c r="WF52" s="370"/>
      <c r="WG52" s="370"/>
      <c r="WH52" s="370"/>
      <c r="WI52" s="370"/>
      <c r="WJ52" s="370"/>
      <c r="WK52" s="370"/>
      <c r="WL52" s="370"/>
      <c r="WM52" s="370"/>
      <c r="WN52" s="370"/>
      <c r="WO52" s="370"/>
      <c r="WP52" s="370"/>
      <c r="WQ52" s="370"/>
      <c r="WR52" s="370"/>
      <c r="WS52" s="370"/>
      <c r="WT52" s="370"/>
      <c r="WU52" s="370"/>
      <c r="WV52" s="370"/>
      <c r="WW52" s="370"/>
      <c r="WX52" s="370"/>
      <c r="WY52" s="370"/>
      <c r="WZ52" s="370"/>
      <c r="XA52" s="370"/>
      <c r="XB52" s="370"/>
      <c r="XC52" s="370"/>
      <c r="XD52" s="370"/>
      <c r="XE52" s="370"/>
      <c r="XF52" s="370"/>
      <c r="XG52" s="370"/>
      <c r="XH52" s="370"/>
      <c r="XI52" s="370"/>
      <c r="XJ52" s="370"/>
      <c r="XK52" s="370"/>
      <c r="XL52" s="370"/>
      <c r="XM52" s="370"/>
      <c r="XN52" s="370"/>
      <c r="XO52" s="370"/>
      <c r="XP52" s="370"/>
      <c r="XQ52" s="370"/>
      <c r="XR52" s="370"/>
      <c r="XS52" s="370"/>
      <c r="XT52" s="370"/>
      <c r="XU52" s="370"/>
      <c r="XV52" s="370"/>
      <c r="XW52" s="370"/>
      <c r="XX52" s="370"/>
      <c r="XY52" s="370"/>
      <c r="XZ52" s="370"/>
      <c r="YA52" s="370"/>
      <c r="YB52" s="370"/>
      <c r="YC52" s="370"/>
      <c r="YD52" s="370"/>
      <c r="YE52" s="370"/>
      <c r="YF52" s="370"/>
      <c r="YG52" s="370"/>
      <c r="YH52" s="370"/>
      <c r="YI52" s="370"/>
      <c r="YJ52" s="370"/>
      <c r="YK52" s="370"/>
      <c r="YL52" s="370"/>
      <c r="YM52" s="370"/>
      <c r="YN52" s="370"/>
      <c r="YO52" s="370"/>
      <c r="YP52" s="370"/>
      <c r="YQ52" s="370"/>
      <c r="YR52" s="370"/>
      <c r="YS52" s="370"/>
      <c r="YT52" s="370"/>
      <c r="YU52" s="370"/>
      <c r="YV52" s="370"/>
      <c r="YW52" s="370"/>
      <c r="YX52" s="370"/>
      <c r="YY52" s="370"/>
      <c r="YZ52" s="370"/>
      <c r="ZA52" s="370"/>
      <c r="ZB52" s="370"/>
      <c r="ZC52" s="370"/>
      <c r="ZD52" s="370"/>
      <c r="ZE52" s="370"/>
      <c r="ZF52" s="370"/>
      <c r="ZG52" s="370"/>
      <c r="ZH52" s="370"/>
      <c r="ZI52" s="370"/>
      <c r="ZJ52" s="370"/>
      <c r="ZK52" s="370"/>
      <c r="ZL52" s="370"/>
      <c r="ZM52" s="370"/>
      <c r="ZN52" s="370"/>
      <c r="ZO52" s="370"/>
      <c r="ZP52" s="370"/>
      <c r="ZQ52" s="370"/>
      <c r="ZR52" s="370"/>
      <c r="ZS52" s="370"/>
      <c r="ZT52" s="370"/>
      <c r="ZU52" s="370"/>
      <c r="ZV52" s="370"/>
      <c r="ZW52" s="370"/>
      <c r="ZX52" s="370"/>
      <c r="ZY52" s="370"/>
      <c r="ZZ52" s="370"/>
      <c r="AAA52" s="370"/>
      <c r="AAB52" s="370"/>
      <c r="AAC52" s="370"/>
      <c r="AAD52" s="370"/>
      <c r="AAE52" s="370"/>
      <c r="AAF52" s="370"/>
      <c r="AAG52" s="370"/>
      <c r="AAH52" s="370"/>
      <c r="AAI52" s="370"/>
      <c r="AAJ52" s="370"/>
      <c r="AAK52" s="370"/>
      <c r="AAL52" s="370"/>
      <c r="AAM52" s="370"/>
      <c r="AAN52" s="370"/>
      <c r="AAO52" s="370"/>
      <c r="AAP52" s="370"/>
      <c r="AAQ52" s="370"/>
      <c r="AAR52" s="370"/>
      <c r="AAS52" s="370"/>
      <c r="AAT52" s="370"/>
      <c r="AAU52" s="370"/>
      <c r="AAV52" s="370"/>
      <c r="AAW52" s="370"/>
      <c r="AAX52" s="370"/>
      <c r="AAY52" s="370"/>
      <c r="AAZ52" s="370"/>
      <c r="ABA52" s="370"/>
      <c r="ABB52" s="370"/>
      <c r="ABC52" s="370"/>
      <c r="ABD52" s="370"/>
      <c r="ABE52" s="370"/>
      <c r="ABF52" s="370"/>
      <c r="ABG52" s="370"/>
      <c r="ABH52" s="370"/>
      <c r="ABI52" s="370"/>
      <c r="ABJ52" s="370"/>
      <c r="ABK52" s="370"/>
      <c r="ABL52" s="370"/>
      <c r="ABM52" s="370"/>
      <c r="ABN52" s="370"/>
      <c r="ABO52" s="370"/>
      <c r="ABP52" s="370"/>
      <c r="ABQ52" s="370"/>
      <c r="ABR52" s="370"/>
      <c r="ABS52" s="370"/>
      <c r="ABT52" s="370"/>
      <c r="ABU52" s="370"/>
      <c r="ABV52" s="370"/>
      <c r="ABW52" s="370"/>
      <c r="ABX52" s="370"/>
      <c r="ABY52" s="370"/>
      <c r="ABZ52" s="370"/>
      <c r="ACA52" s="370"/>
      <c r="ACB52" s="370"/>
      <c r="ACC52" s="370"/>
      <c r="ACD52" s="370"/>
      <c r="ACE52" s="370"/>
      <c r="ACF52" s="370"/>
      <c r="ACG52" s="370"/>
      <c r="ACH52" s="370"/>
      <c r="ACI52" s="370"/>
      <c r="ACJ52" s="370"/>
      <c r="ACK52" s="370"/>
      <c r="ACL52" s="370"/>
      <c r="ACM52" s="370"/>
      <c r="ACN52" s="370"/>
      <c r="ACO52" s="370"/>
      <c r="ACP52" s="370"/>
      <c r="ACQ52" s="370"/>
      <c r="ACR52" s="370"/>
      <c r="ACS52" s="370"/>
      <c r="ACT52" s="370"/>
      <c r="ACU52" s="370"/>
      <c r="ACV52" s="370"/>
      <c r="ACW52" s="370"/>
      <c r="ACX52" s="370"/>
      <c r="ACY52" s="370"/>
      <c r="ACZ52" s="370"/>
      <c r="ADA52" s="370"/>
      <c r="ADB52" s="370"/>
      <c r="ADC52" s="370"/>
      <c r="ADD52" s="370"/>
      <c r="ADE52" s="370"/>
      <c r="ADF52" s="370"/>
      <c r="ADG52" s="370"/>
      <c r="ADH52" s="370"/>
      <c r="ADI52" s="370"/>
      <c r="ADJ52" s="370"/>
      <c r="ADK52" s="370"/>
      <c r="ADL52" s="370"/>
      <c r="ADM52" s="370"/>
      <c r="ADN52" s="370"/>
      <c r="ADO52" s="370"/>
      <c r="ADP52" s="370"/>
      <c r="ADQ52" s="370"/>
      <c r="ADR52" s="370"/>
      <c r="ADS52" s="370"/>
      <c r="ADT52" s="370"/>
      <c r="ADU52" s="370"/>
      <c r="ADV52" s="370"/>
      <c r="ADW52" s="370"/>
      <c r="ADX52" s="370"/>
      <c r="ADY52" s="370"/>
      <c r="ADZ52" s="370"/>
      <c r="AEA52" s="370"/>
      <c r="AEB52" s="370"/>
      <c r="AEC52" s="370"/>
      <c r="AED52" s="370"/>
      <c r="AEE52" s="370"/>
      <c r="AEF52" s="370"/>
      <c r="AEG52" s="370"/>
      <c r="AEH52" s="370"/>
      <c r="AEI52" s="370"/>
      <c r="AEJ52" s="370"/>
      <c r="AEK52" s="370"/>
      <c r="AEL52" s="370"/>
      <c r="AEM52" s="370"/>
      <c r="AEN52" s="370"/>
      <c r="AEO52" s="370"/>
      <c r="AEP52" s="370"/>
      <c r="AEQ52" s="370"/>
      <c r="AER52" s="370"/>
      <c r="AES52" s="370"/>
      <c r="AET52" s="370"/>
      <c r="AEU52" s="370"/>
      <c r="AEV52" s="370"/>
      <c r="AEW52" s="370"/>
      <c r="AEX52" s="370"/>
      <c r="AEY52" s="370"/>
      <c r="AEZ52" s="370"/>
      <c r="AFA52" s="370"/>
      <c r="AFB52" s="370"/>
      <c r="AFC52" s="370"/>
      <c r="AFD52" s="370"/>
      <c r="AFE52" s="370"/>
      <c r="AFF52" s="370"/>
      <c r="AFG52" s="370"/>
      <c r="AFH52" s="370"/>
      <c r="AFI52" s="370"/>
      <c r="AFJ52" s="370"/>
      <c r="AFK52" s="370"/>
      <c r="AFL52" s="370"/>
      <c r="AFM52" s="370"/>
      <c r="AFN52" s="370"/>
      <c r="AFO52" s="370"/>
      <c r="AFP52" s="370"/>
      <c r="AFQ52" s="370"/>
      <c r="AFR52" s="370"/>
      <c r="AFS52" s="370"/>
      <c r="AFT52" s="370"/>
      <c r="AFU52" s="370"/>
      <c r="AFV52" s="370"/>
      <c r="AFW52" s="370"/>
      <c r="AFX52" s="370"/>
      <c r="AFY52" s="370"/>
      <c r="AFZ52" s="370"/>
      <c r="AGA52" s="370"/>
      <c r="AGB52" s="370"/>
      <c r="AGC52" s="370"/>
      <c r="AGD52" s="370"/>
      <c r="AGE52" s="370"/>
      <c r="AGF52" s="370"/>
      <c r="AGG52" s="370"/>
      <c r="AGH52" s="370"/>
      <c r="AGI52" s="370"/>
      <c r="AGJ52" s="370"/>
      <c r="AGK52" s="370"/>
      <c r="AGL52" s="370"/>
      <c r="AGM52" s="370"/>
      <c r="AGN52" s="370"/>
      <c r="AGO52" s="370"/>
      <c r="AGP52" s="370"/>
      <c r="AGQ52" s="370"/>
      <c r="AGR52" s="370"/>
      <c r="AGS52" s="370"/>
      <c r="AGT52" s="370"/>
      <c r="AGU52" s="370"/>
      <c r="AGV52" s="370"/>
      <c r="AGW52" s="370"/>
      <c r="AGX52" s="370"/>
      <c r="AGY52" s="370"/>
      <c r="AGZ52" s="370"/>
      <c r="AHA52" s="370"/>
      <c r="AHB52" s="370"/>
      <c r="AHC52" s="370"/>
      <c r="AHD52" s="370"/>
      <c r="AHE52" s="370"/>
      <c r="AHF52" s="370"/>
      <c r="AHG52" s="370"/>
      <c r="AHH52" s="370"/>
      <c r="AHI52" s="370"/>
      <c r="AHJ52" s="370"/>
      <c r="AHK52" s="370"/>
      <c r="AHL52" s="370"/>
      <c r="AHM52" s="370"/>
      <c r="AHN52" s="370"/>
      <c r="AHO52" s="370"/>
      <c r="AHP52" s="370"/>
      <c r="AHQ52" s="370"/>
      <c r="AHR52" s="370"/>
      <c r="AHS52" s="370"/>
      <c r="AHT52" s="370"/>
      <c r="AHU52" s="370"/>
      <c r="AHV52" s="370"/>
      <c r="AHW52" s="370"/>
      <c r="AHX52" s="370"/>
      <c r="AHY52" s="370"/>
      <c r="AHZ52" s="370"/>
      <c r="AIA52" s="370"/>
      <c r="AIB52" s="370"/>
      <c r="AIC52" s="370"/>
      <c r="AID52" s="370"/>
      <c r="AIE52" s="370"/>
      <c r="AIF52" s="370"/>
      <c r="AIG52" s="370"/>
      <c r="AIH52" s="370"/>
      <c r="AII52" s="370"/>
      <c r="AIJ52" s="370"/>
      <c r="AIK52" s="370"/>
      <c r="AIL52" s="370"/>
      <c r="AIM52" s="370"/>
      <c r="AIN52" s="370"/>
      <c r="AIO52" s="370"/>
      <c r="AIP52" s="370"/>
      <c r="AIQ52" s="370"/>
      <c r="AIR52" s="370"/>
      <c r="AIS52" s="370"/>
      <c r="AIT52" s="370"/>
      <c r="AIU52" s="370"/>
      <c r="AIV52" s="370"/>
      <c r="AIW52" s="370"/>
      <c r="AIX52" s="370"/>
      <c r="AIY52" s="370"/>
      <c r="AIZ52" s="370"/>
      <c r="AJA52" s="370"/>
      <c r="AJB52" s="370"/>
      <c r="AJC52" s="370"/>
      <c r="AJD52" s="370"/>
      <c r="AJE52" s="370"/>
      <c r="AJF52" s="370"/>
      <c r="AJG52" s="370"/>
      <c r="AJH52" s="370"/>
      <c r="AJI52" s="370"/>
      <c r="AJJ52" s="370"/>
      <c r="AJK52" s="370"/>
      <c r="AJL52" s="370"/>
      <c r="AJM52" s="370"/>
      <c r="AJN52" s="370"/>
      <c r="AJO52" s="370"/>
      <c r="AJP52" s="370"/>
      <c r="AJQ52" s="370"/>
      <c r="AJR52" s="370"/>
      <c r="AJS52" s="370"/>
      <c r="AJT52" s="370"/>
      <c r="AJU52" s="370"/>
      <c r="AJV52" s="370"/>
      <c r="AJW52" s="370"/>
      <c r="AJX52" s="370"/>
      <c r="AJY52" s="370"/>
      <c r="AJZ52" s="370"/>
      <c r="AKA52" s="370"/>
      <c r="AKB52" s="370"/>
      <c r="AKC52" s="370"/>
      <c r="AKD52" s="370"/>
      <c r="AKE52" s="370"/>
      <c r="AKF52" s="370"/>
      <c r="AKG52" s="370"/>
      <c r="AKH52" s="370"/>
      <c r="AKI52" s="370"/>
      <c r="AKJ52" s="370"/>
      <c r="AKK52" s="370"/>
      <c r="AKL52" s="370"/>
      <c r="AKM52" s="370"/>
      <c r="AKN52" s="370"/>
      <c r="AKO52" s="370"/>
      <c r="AKP52" s="370"/>
      <c r="AKQ52" s="370"/>
      <c r="AKR52" s="370"/>
      <c r="AKS52" s="370"/>
      <c r="AKT52" s="370"/>
      <c r="AKU52" s="370"/>
      <c r="AKV52" s="370"/>
      <c r="AKW52" s="370"/>
      <c r="AKX52" s="370"/>
      <c r="AKY52" s="370"/>
      <c r="AKZ52" s="370"/>
      <c r="ALA52" s="370"/>
      <c r="ALB52" s="370"/>
      <c r="ALC52" s="370"/>
      <c r="ALD52" s="370"/>
      <c r="ALE52" s="370"/>
      <c r="ALF52" s="370"/>
      <c r="ALG52" s="370"/>
      <c r="ALH52" s="370"/>
      <c r="ALI52" s="370"/>
      <c r="ALJ52" s="370"/>
      <c r="ALK52" s="370"/>
      <c r="ALL52" s="370"/>
      <c r="ALM52" s="370"/>
      <c r="ALN52" s="370"/>
      <c r="ALO52" s="370"/>
      <c r="ALP52" s="370"/>
      <c r="ALQ52" s="370"/>
      <c r="ALR52" s="370"/>
      <c r="ALS52" s="370"/>
      <c r="ALT52" s="370"/>
      <c r="ALU52" s="370"/>
      <c r="ALV52" s="370"/>
      <c r="ALW52" s="370"/>
      <c r="ALX52" s="370"/>
      <c r="ALY52" s="370"/>
      <c r="ALZ52" s="370"/>
      <c r="AMA52" s="370"/>
      <c r="AMB52" s="370"/>
      <c r="AMC52" s="370"/>
      <c r="AMD52" s="370"/>
      <c r="AME52" s="370"/>
      <c r="AMF52" s="370"/>
      <c r="AMG52" s="370"/>
      <c r="AMH52" s="370"/>
      <c r="AMI52" s="370"/>
      <c r="AMJ52" s="370"/>
      <c r="AMK52" s="370"/>
      <c r="AML52" s="370"/>
      <c r="AMM52" s="370"/>
      <c r="AMN52" s="370"/>
      <c r="AMO52" s="370"/>
      <c r="AMP52" s="370"/>
      <c r="AMQ52" s="370"/>
      <c r="AMR52" s="370"/>
      <c r="AMS52" s="370"/>
      <c r="AMT52" s="370"/>
      <c r="AMU52" s="370"/>
      <c r="AMV52" s="370"/>
      <c r="AMW52" s="370"/>
      <c r="AMX52" s="370"/>
      <c r="AMY52" s="370"/>
      <c r="AMZ52" s="370"/>
      <c r="ANA52" s="370"/>
      <c r="ANB52" s="370"/>
      <c r="ANC52" s="370"/>
      <c r="AND52" s="370"/>
      <c r="ANE52" s="370"/>
      <c r="ANF52" s="370"/>
      <c r="ANG52" s="370"/>
      <c r="ANH52" s="370"/>
      <c r="ANI52" s="370"/>
      <c r="ANJ52" s="370"/>
      <c r="ANK52" s="370"/>
      <c r="ANL52" s="370"/>
      <c r="ANM52" s="370"/>
      <c r="ANN52" s="370"/>
      <c r="ANO52" s="370"/>
      <c r="ANP52" s="370"/>
      <c r="ANQ52" s="370"/>
      <c r="ANR52" s="370"/>
      <c r="ANS52" s="370"/>
      <c r="ANT52" s="370"/>
      <c r="ANU52" s="370"/>
      <c r="ANV52" s="370"/>
      <c r="ANW52" s="370"/>
      <c r="ANX52" s="370"/>
      <c r="ANY52" s="370"/>
      <c r="ANZ52" s="370"/>
      <c r="AOA52" s="370"/>
      <c r="AOB52" s="370"/>
      <c r="AOC52" s="370"/>
      <c r="AOD52" s="370"/>
      <c r="AOE52" s="370"/>
      <c r="AOF52" s="370"/>
      <c r="AOG52" s="370"/>
      <c r="AOH52" s="370"/>
      <c r="AOI52" s="370"/>
      <c r="AOJ52" s="370"/>
      <c r="AOK52" s="370"/>
      <c r="AOL52" s="370"/>
      <c r="AOM52" s="370"/>
      <c r="AON52" s="370"/>
      <c r="AOO52" s="370"/>
      <c r="AOP52" s="370"/>
      <c r="AOQ52" s="370"/>
      <c r="AOR52" s="370"/>
      <c r="AOS52" s="370"/>
      <c r="AOT52" s="370"/>
      <c r="AOU52" s="370"/>
      <c r="AOV52" s="370"/>
      <c r="AOW52" s="370"/>
      <c r="AOX52" s="370"/>
      <c r="AOY52" s="370"/>
      <c r="AOZ52" s="370"/>
      <c r="APA52" s="370"/>
      <c r="APB52" s="370"/>
      <c r="APC52" s="370"/>
      <c r="APD52" s="370"/>
      <c r="APE52" s="370"/>
      <c r="APF52" s="370"/>
      <c r="APG52" s="370"/>
      <c r="APH52" s="370"/>
      <c r="API52" s="370"/>
      <c r="APJ52" s="370"/>
      <c r="APK52" s="370"/>
      <c r="APL52" s="370"/>
      <c r="APM52" s="370"/>
      <c r="APN52" s="370"/>
      <c r="APO52" s="370"/>
      <c r="APP52" s="370"/>
      <c r="APQ52" s="370"/>
      <c r="APR52" s="370"/>
      <c r="APS52" s="370"/>
      <c r="APT52" s="370"/>
      <c r="APU52" s="370"/>
      <c r="APV52" s="370"/>
      <c r="APW52" s="370"/>
      <c r="APX52" s="370"/>
      <c r="APY52" s="370"/>
      <c r="APZ52" s="370"/>
      <c r="AQA52" s="370"/>
      <c r="AQB52" s="370"/>
      <c r="AQC52" s="370"/>
      <c r="AQD52" s="370"/>
      <c r="AQE52" s="370"/>
      <c r="AQF52" s="370"/>
      <c r="AQG52" s="370"/>
      <c r="AQH52" s="370"/>
      <c r="AQI52" s="370"/>
      <c r="AQJ52" s="370"/>
      <c r="AQK52" s="370"/>
      <c r="AQL52" s="370"/>
      <c r="AQM52" s="370"/>
      <c r="AQN52" s="370"/>
      <c r="AQO52" s="370"/>
      <c r="AQP52" s="370"/>
      <c r="AQQ52" s="370"/>
      <c r="AQR52" s="370"/>
      <c r="AQS52" s="370"/>
      <c r="AQT52" s="370"/>
      <c r="AQU52" s="370"/>
      <c r="AQV52" s="370"/>
      <c r="AQW52" s="370"/>
      <c r="AQX52" s="370"/>
      <c r="AQY52" s="370"/>
      <c r="AQZ52" s="370"/>
      <c r="ARA52" s="370"/>
      <c r="ARB52" s="370"/>
      <c r="ARC52" s="370"/>
      <c r="ARD52" s="370"/>
      <c r="ARE52" s="370"/>
      <c r="ARF52" s="370"/>
      <c r="ARG52" s="370"/>
      <c r="ARH52" s="370"/>
      <c r="ARI52" s="370"/>
      <c r="ARJ52" s="370"/>
      <c r="ARK52" s="370"/>
      <c r="ARL52" s="370"/>
      <c r="ARM52" s="370"/>
      <c r="ARN52" s="370"/>
      <c r="ARO52" s="370"/>
      <c r="ARP52" s="370"/>
      <c r="ARQ52" s="370"/>
      <c r="ARR52" s="370"/>
      <c r="ARS52" s="370"/>
      <c r="ART52" s="370"/>
      <c r="ARU52" s="370"/>
      <c r="ARV52" s="370"/>
      <c r="ARW52" s="370"/>
      <c r="ARX52" s="370"/>
      <c r="ARY52" s="370"/>
      <c r="ARZ52" s="370"/>
      <c r="ASA52" s="370"/>
      <c r="ASB52" s="370"/>
      <c r="ASC52" s="370"/>
      <c r="ASD52" s="370"/>
      <c r="ASE52" s="370"/>
      <c r="ASF52" s="370"/>
      <c r="ASG52" s="370"/>
      <c r="ASH52" s="370"/>
      <c r="ASI52" s="370"/>
      <c r="ASJ52" s="370"/>
      <c r="ASK52" s="370"/>
      <c r="ASL52" s="370"/>
      <c r="ASM52" s="370"/>
      <c r="ASN52" s="370"/>
      <c r="ASO52" s="370"/>
      <c r="ASP52" s="370"/>
      <c r="ASQ52" s="370"/>
      <c r="ASR52" s="370"/>
      <c r="ASS52" s="370"/>
      <c r="AST52" s="370"/>
      <c r="ASU52" s="370"/>
      <c r="ASV52" s="370"/>
      <c r="ASW52" s="370"/>
      <c r="ASX52" s="370"/>
      <c r="ASY52" s="370"/>
      <c r="ASZ52" s="370"/>
      <c r="ATA52" s="370"/>
      <c r="ATB52" s="370"/>
      <c r="ATC52" s="370"/>
      <c r="ATD52" s="370"/>
      <c r="ATE52" s="370"/>
      <c r="ATF52" s="370"/>
      <c r="ATG52" s="370"/>
      <c r="ATH52" s="370"/>
      <c r="ATI52" s="370"/>
      <c r="ATJ52" s="370"/>
      <c r="ATK52" s="370"/>
      <c r="ATL52" s="370"/>
      <c r="ATM52" s="370"/>
      <c r="ATN52" s="370"/>
      <c r="ATO52" s="370"/>
      <c r="ATP52" s="370"/>
      <c r="ATQ52" s="370"/>
      <c r="ATR52" s="370"/>
      <c r="ATS52" s="370"/>
      <c r="ATT52" s="370"/>
      <c r="ATU52" s="370"/>
      <c r="ATV52" s="370"/>
      <c r="ATW52" s="370"/>
      <c r="ATX52" s="370"/>
      <c r="ATY52" s="370"/>
      <c r="ATZ52" s="370"/>
      <c r="AUA52" s="370"/>
      <c r="AUB52" s="370"/>
      <c r="AUC52" s="370"/>
      <c r="AUD52" s="370"/>
      <c r="AUE52" s="370"/>
      <c r="AUF52" s="370"/>
      <c r="AUG52" s="370"/>
      <c r="AUH52" s="370"/>
      <c r="AUI52" s="370"/>
      <c r="AUJ52" s="370"/>
      <c r="AUK52" s="370"/>
      <c r="AUL52" s="370"/>
      <c r="AUM52" s="370"/>
      <c r="AUN52" s="370"/>
      <c r="AUO52" s="370"/>
      <c r="AUP52" s="370"/>
      <c r="AUQ52" s="370"/>
      <c r="AUR52" s="370"/>
      <c r="AUS52" s="370"/>
      <c r="AUT52" s="370"/>
      <c r="AUU52" s="370"/>
      <c r="AUV52" s="370"/>
      <c r="AUW52" s="370"/>
      <c r="AUX52" s="370"/>
      <c r="AUY52" s="370"/>
      <c r="AUZ52" s="370"/>
      <c r="AVA52" s="370"/>
      <c r="AVB52" s="370"/>
      <c r="AVC52" s="370"/>
      <c r="AVD52" s="370"/>
      <c r="AVE52" s="370"/>
      <c r="AVF52" s="370"/>
      <c r="AVG52" s="370"/>
      <c r="AVH52" s="370"/>
      <c r="AVI52" s="370"/>
      <c r="AVJ52" s="370"/>
      <c r="AVK52" s="370"/>
      <c r="AVL52" s="370"/>
      <c r="AVM52" s="370"/>
      <c r="AVN52" s="370"/>
      <c r="AVO52" s="370"/>
      <c r="AVP52" s="370"/>
      <c r="AVQ52" s="370"/>
      <c r="AVR52" s="370"/>
      <c r="AVS52" s="370"/>
      <c r="AVT52" s="370"/>
      <c r="AVU52" s="370"/>
      <c r="AVV52" s="370"/>
      <c r="AVW52" s="370"/>
      <c r="AVX52" s="370"/>
      <c r="AVY52" s="370"/>
      <c r="AVZ52" s="370"/>
      <c r="AWA52" s="370"/>
      <c r="AWB52" s="370"/>
      <c r="AWC52" s="370"/>
      <c r="AWD52" s="370"/>
      <c r="AWE52" s="370"/>
      <c r="AWF52" s="370"/>
      <c r="AWG52" s="370"/>
      <c r="AWH52" s="370"/>
      <c r="AWI52" s="370"/>
      <c r="AWJ52" s="370"/>
      <c r="AWK52" s="370"/>
      <c r="AWL52" s="370"/>
      <c r="AWM52" s="370"/>
      <c r="AWN52" s="370"/>
      <c r="AWO52" s="370"/>
      <c r="AWP52" s="370"/>
      <c r="AWQ52" s="370"/>
      <c r="AWR52" s="370"/>
      <c r="AWS52" s="370"/>
      <c r="AWT52" s="370"/>
      <c r="AWU52" s="370"/>
      <c r="AWV52" s="370"/>
      <c r="AWW52" s="370"/>
      <c r="AWX52" s="370"/>
      <c r="AWY52" s="370"/>
      <c r="AWZ52" s="370"/>
      <c r="AXA52" s="370"/>
      <c r="AXB52" s="370"/>
      <c r="AXC52" s="370"/>
      <c r="AXD52" s="370"/>
      <c r="AXE52" s="370"/>
      <c r="AXF52" s="370"/>
      <c r="AXG52" s="370"/>
      <c r="AXH52" s="370"/>
      <c r="AXI52" s="370"/>
      <c r="AXJ52" s="370"/>
      <c r="AXK52" s="370"/>
      <c r="AXL52" s="370"/>
      <c r="AXM52" s="370"/>
      <c r="AXN52" s="370"/>
      <c r="AXO52" s="370"/>
      <c r="AXP52" s="370"/>
      <c r="AXQ52" s="370"/>
      <c r="AXR52" s="370"/>
      <c r="AXS52" s="370"/>
      <c r="AXT52" s="370"/>
      <c r="AXU52" s="370"/>
      <c r="AXV52" s="370"/>
      <c r="AXW52" s="370"/>
      <c r="AXX52" s="370"/>
      <c r="AXY52" s="370"/>
      <c r="AXZ52" s="370"/>
      <c r="AYA52" s="370"/>
      <c r="AYB52" s="370"/>
      <c r="AYC52" s="370"/>
      <c r="AYD52" s="370"/>
      <c r="AYE52" s="370"/>
      <c r="AYF52" s="370"/>
      <c r="AYG52" s="370"/>
      <c r="AYH52" s="370"/>
      <c r="AYI52" s="370"/>
      <c r="AYJ52" s="370"/>
      <c r="AYK52" s="370"/>
      <c r="AYL52" s="370"/>
      <c r="AYM52" s="370"/>
      <c r="AYN52" s="370"/>
      <c r="AYO52" s="370"/>
      <c r="AYP52" s="370"/>
      <c r="AYQ52" s="370"/>
      <c r="AYR52" s="370"/>
      <c r="AYS52" s="370"/>
      <c r="AYT52" s="370"/>
      <c r="AYU52" s="370"/>
      <c r="AYV52" s="370"/>
      <c r="AYW52" s="370"/>
      <c r="AYX52" s="370"/>
      <c r="AYY52" s="370"/>
      <c r="AYZ52" s="370"/>
      <c r="AZA52" s="370"/>
      <c r="AZB52" s="370"/>
      <c r="AZC52" s="370"/>
      <c r="AZD52" s="370"/>
      <c r="AZE52" s="370"/>
      <c r="AZF52" s="370"/>
      <c r="AZG52" s="370"/>
      <c r="AZH52" s="370"/>
      <c r="AZI52" s="370"/>
      <c r="AZJ52" s="370"/>
      <c r="AZK52" s="370"/>
      <c r="AZL52" s="370"/>
      <c r="AZM52" s="370"/>
      <c r="AZN52" s="370"/>
      <c r="AZO52" s="370"/>
      <c r="AZP52" s="370"/>
      <c r="AZQ52" s="370"/>
      <c r="AZR52" s="370"/>
      <c r="AZS52" s="370"/>
      <c r="AZT52" s="370"/>
      <c r="AZU52" s="370"/>
      <c r="AZV52" s="370"/>
      <c r="AZW52" s="370"/>
      <c r="AZX52" s="370"/>
      <c r="AZY52" s="370"/>
      <c r="AZZ52" s="370"/>
      <c r="BAA52" s="370"/>
      <c r="BAB52" s="370"/>
      <c r="BAC52" s="370"/>
      <c r="BAD52" s="370"/>
      <c r="BAE52" s="370"/>
      <c r="BAF52" s="370"/>
      <c r="BAG52" s="370"/>
      <c r="BAH52" s="370"/>
      <c r="BAI52" s="370"/>
      <c r="BAJ52" s="370"/>
      <c r="BAK52" s="370"/>
      <c r="BAL52" s="370"/>
      <c r="BAM52" s="370"/>
      <c r="BAN52" s="370"/>
      <c r="BAO52" s="370"/>
      <c r="BAP52" s="370"/>
      <c r="BAQ52" s="370"/>
      <c r="BAR52" s="370"/>
      <c r="BAS52" s="370"/>
      <c r="BAT52" s="370"/>
      <c r="BAU52" s="370"/>
      <c r="BAV52" s="370"/>
      <c r="BAW52" s="370"/>
      <c r="BAX52" s="370"/>
      <c r="BAY52" s="370"/>
      <c r="BAZ52" s="370"/>
      <c r="BBA52" s="370"/>
      <c r="BBB52" s="370"/>
      <c r="BBC52" s="370"/>
      <c r="BBD52" s="370"/>
      <c r="BBE52" s="370"/>
      <c r="BBF52" s="370"/>
      <c r="BBG52" s="370"/>
      <c r="BBH52" s="370"/>
      <c r="BBI52" s="370"/>
      <c r="BBJ52" s="370"/>
      <c r="BBK52" s="370"/>
      <c r="BBL52" s="370"/>
      <c r="BBM52" s="370"/>
      <c r="BBN52" s="370"/>
      <c r="BBO52" s="370"/>
      <c r="BBP52" s="370"/>
      <c r="BBQ52" s="370"/>
      <c r="BBR52" s="370"/>
      <c r="BBS52" s="370"/>
      <c r="BBT52" s="370"/>
      <c r="BBU52" s="370"/>
      <c r="BBV52" s="370"/>
      <c r="BBW52" s="370"/>
      <c r="BBX52" s="370"/>
      <c r="BBY52" s="370"/>
      <c r="BBZ52" s="370"/>
      <c r="BCA52" s="370"/>
      <c r="BCB52" s="370"/>
      <c r="BCC52" s="370"/>
      <c r="BCD52" s="370"/>
      <c r="BCE52" s="370"/>
      <c r="BCF52" s="370"/>
      <c r="BCG52" s="370"/>
      <c r="BCH52" s="370"/>
      <c r="BCI52" s="370"/>
      <c r="BCJ52" s="370"/>
      <c r="BCK52" s="370"/>
      <c r="BCL52" s="370"/>
      <c r="BCM52" s="370"/>
      <c r="BCN52" s="370"/>
      <c r="BCO52" s="370"/>
      <c r="BCP52" s="370"/>
      <c r="BCQ52" s="370"/>
      <c r="BCR52" s="370"/>
      <c r="BCS52" s="370"/>
      <c r="BCT52" s="370"/>
      <c r="BCU52" s="370"/>
      <c r="BCV52" s="370"/>
      <c r="BCW52" s="370"/>
      <c r="BCX52" s="370"/>
      <c r="BCY52" s="370"/>
      <c r="BCZ52" s="370"/>
      <c r="BDA52" s="370"/>
      <c r="BDB52" s="370"/>
      <c r="BDC52" s="370"/>
      <c r="BDD52" s="370"/>
      <c r="BDE52" s="370"/>
      <c r="BDF52" s="370"/>
      <c r="BDG52" s="370"/>
      <c r="BDH52" s="370"/>
      <c r="BDI52" s="370"/>
      <c r="BDJ52" s="370"/>
      <c r="BDK52" s="370"/>
      <c r="BDL52" s="370"/>
      <c r="BDM52" s="370"/>
      <c r="BDN52" s="370"/>
      <c r="BDO52" s="370"/>
      <c r="BDP52" s="370"/>
      <c r="BDQ52" s="370"/>
      <c r="BDR52" s="370"/>
      <c r="BDS52" s="370"/>
      <c r="BDT52" s="370"/>
      <c r="BDU52" s="370"/>
      <c r="BDV52" s="370"/>
      <c r="BDW52" s="370"/>
      <c r="BDX52" s="370"/>
      <c r="BDY52" s="370"/>
      <c r="BDZ52" s="370"/>
      <c r="BEA52" s="370"/>
      <c r="BEB52" s="370"/>
      <c r="BEC52" s="370"/>
      <c r="BED52" s="370"/>
      <c r="BEE52" s="370"/>
      <c r="BEF52" s="370"/>
      <c r="BEG52" s="370"/>
      <c r="BEH52" s="370"/>
      <c r="BEI52" s="370"/>
      <c r="BEJ52" s="370"/>
      <c r="BEK52" s="370"/>
      <c r="BEL52" s="370"/>
      <c r="BEM52" s="370"/>
      <c r="BEN52" s="370"/>
      <c r="BEO52" s="370"/>
      <c r="BEP52" s="370"/>
      <c r="BEQ52" s="370"/>
      <c r="BER52" s="370"/>
      <c r="BES52" s="370"/>
      <c r="BET52" s="370"/>
      <c r="BEU52" s="370"/>
      <c r="BEV52" s="370"/>
      <c r="BEW52" s="370"/>
      <c r="BEX52" s="370"/>
      <c r="BEY52" s="370"/>
      <c r="BEZ52" s="370"/>
      <c r="BFA52" s="370"/>
      <c r="BFB52" s="370"/>
      <c r="BFC52" s="370"/>
      <c r="BFD52" s="370"/>
      <c r="BFE52" s="370"/>
      <c r="BFF52" s="370"/>
      <c r="BFG52" s="370"/>
      <c r="BFH52" s="370"/>
      <c r="BFI52" s="370"/>
      <c r="BFJ52" s="370"/>
      <c r="BFK52" s="370"/>
      <c r="BFL52" s="370"/>
      <c r="BFM52" s="370"/>
      <c r="BFN52" s="370"/>
      <c r="BFO52" s="370"/>
      <c r="BFP52" s="370"/>
      <c r="BFQ52" s="370"/>
      <c r="BFR52" s="370"/>
      <c r="BFS52" s="370"/>
      <c r="BFT52" s="370"/>
      <c r="BFU52" s="370"/>
      <c r="BFV52" s="370"/>
      <c r="BFW52" s="370"/>
      <c r="BFX52" s="370"/>
      <c r="BFY52" s="370"/>
      <c r="BFZ52" s="370"/>
      <c r="BGA52" s="370"/>
      <c r="BGB52" s="370"/>
      <c r="BGC52" s="370"/>
      <c r="BGD52" s="370"/>
      <c r="BGE52" s="370"/>
      <c r="BGF52" s="370"/>
      <c r="BGG52" s="370"/>
      <c r="BGH52" s="370"/>
      <c r="BGI52" s="370"/>
      <c r="BGJ52" s="370"/>
      <c r="BGK52" s="370"/>
      <c r="BGL52" s="370"/>
      <c r="BGM52" s="370"/>
      <c r="BGN52" s="370"/>
      <c r="BGO52" s="370"/>
      <c r="BGP52" s="370"/>
      <c r="BGQ52" s="370"/>
      <c r="BGR52" s="370"/>
      <c r="BGS52" s="370"/>
      <c r="BGT52" s="370"/>
      <c r="BGU52" s="370"/>
      <c r="BGV52" s="370"/>
      <c r="BGW52" s="370"/>
      <c r="BGX52" s="370"/>
      <c r="BGY52" s="370"/>
      <c r="BGZ52" s="370"/>
      <c r="BHA52" s="370"/>
      <c r="BHB52" s="370"/>
      <c r="BHC52" s="370"/>
      <c r="BHD52" s="370"/>
      <c r="BHE52" s="370"/>
      <c r="BHF52" s="370"/>
      <c r="BHG52" s="370"/>
      <c r="BHH52" s="370"/>
      <c r="BHI52" s="370"/>
      <c r="BHJ52" s="370"/>
      <c r="BHK52" s="370"/>
      <c r="BHL52" s="370"/>
      <c r="BHM52" s="370"/>
      <c r="BHN52" s="370"/>
      <c r="BHO52" s="370"/>
      <c r="BHP52" s="370"/>
      <c r="BHQ52" s="370"/>
      <c r="BHR52" s="370"/>
      <c r="BHS52" s="370"/>
      <c r="BHT52" s="370"/>
      <c r="BHU52" s="370"/>
      <c r="BHV52" s="370"/>
      <c r="BHW52" s="370"/>
      <c r="BHX52" s="370"/>
      <c r="BHY52" s="370"/>
      <c r="BHZ52" s="370"/>
      <c r="BIA52" s="370"/>
      <c r="BIB52" s="370"/>
      <c r="BIC52" s="370"/>
      <c r="BID52" s="370"/>
      <c r="BIE52" s="370"/>
      <c r="BIF52" s="370"/>
      <c r="BIG52" s="370"/>
      <c r="BIH52" s="370"/>
      <c r="BII52" s="370"/>
      <c r="BIJ52" s="370"/>
      <c r="BIK52" s="370"/>
      <c r="BIL52" s="370"/>
      <c r="BIM52" s="370"/>
      <c r="BIN52" s="370"/>
      <c r="BIO52" s="370"/>
      <c r="BIP52" s="370"/>
      <c r="BIQ52" s="370"/>
      <c r="BIR52" s="370"/>
      <c r="BIS52" s="370"/>
      <c r="BIT52" s="370"/>
      <c r="BIU52" s="370"/>
      <c r="BIV52" s="370"/>
      <c r="BIW52" s="370"/>
      <c r="BIX52" s="370"/>
      <c r="BIY52" s="370"/>
      <c r="BIZ52" s="370"/>
      <c r="BJA52" s="370"/>
      <c r="BJB52" s="370"/>
      <c r="BJC52" s="370"/>
      <c r="BJD52" s="370"/>
      <c r="BJE52" s="370"/>
      <c r="BJF52" s="370"/>
      <c r="BJG52" s="370"/>
      <c r="BJH52" s="370"/>
      <c r="BJI52" s="370"/>
      <c r="BJJ52" s="370"/>
      <c r="BJK52" s="370"/>
      <c r="BJL52" s="370"/>
      <c r="BJM52" s="370"/>
      <c r="BJN52" s="370"/>
      <c r="BJO52" s="370"/>
      <c r="BJP52" s="370"/>
      <c r="BJQ52" s="370"/>
      <c r="BJR52" s="370"/>
      <c r="BJS52" s="370"/>
      <c r="BJT52" s="370"/>
      <c r="BJU52" s="370"/>
      <c r="BJV52" s="370"/>
      <c r="BJW52" s="370"/>
      <c r="BJX52" s="370"/>
      <c r="BJY52" s="370"/>
      <c r="BJZ52" s="370"/>
      <c r="BKA52" s="370"/>
      <c r="BKB52" s="370"/>
      <c r="BKC52" s="370"/>
      <c r="BKD52" s="370"/>
      <c r="BKE52" s="370"/>
      <c r="BKF52" s="370"/>
      <c r="BKG52" s="370"/>
      <c r="BKH52" s="370"/>
      <c r="BKI52" s="370"/>
      <c r="BKJ52" s="370"/>
      <c r="BKK52" s="370"/>
      <c r="BKL52" s="370"/>
      <c r="BKM52" s="370"/>
      <c r="BKN52" s="370"/>
      <c r="BKO52" s="370"/>
      <c r="BKP52" s="370"/>
      <c r="BKQ52" s="370"/>
      <c r="BKR52" s="370"/>
      <c r="BKS52" s="370"/>
      <c r="BKT52" s="370"/>
      <c r="BKU52" s="370"/>
      <c r="BKV52" s="370"/>
      <c r="BKW52" s="370"/>
      <c r="BKX52" s="370"/>
      <c r="BKY52" s="370"/>
      <c r="BKZ52" s="370"/>
      <c r="BLA52" s="370"/>
      <c r="BLB52" s="370"/>
      <c r="BLC52" s="370"/>
      <c r="BLD52" s="370"/>
      <c r="BLE52" s="370"/>
      <c r="BLF52" s="370"/>
      <c r="BLG52" s="370"/>
      <c r="BLH52" s="370"/>
      <c r="BLI52" s="370"/>
      <c r="BLJ52" s="370"/>
      <c r="BLK52" s="370"/>
      <c r="BLL52" s="370"/>
      <c r="BLM52" s="370"/>
      <c r="BLN52" s="370"/>
      <c r="BLO52" s="370"/>
      <c r="BLP52" s="370"/>
      <c r="BLQ52" s="370"/>
      <c r="BLR52" s="370"/>
      <c r="BLS52" s="370"/>
      <c r="BLT52" s="370"/>
      <c r="BLU52" s="370"/>
      <c r="BLV52" s="370"/>
      <c r="BLW52" s="370"/>
      <c r="BLX52" s="370"/>
      <c r="BLY52" s="370"/>
      <c r="BLZ52" s="370"/>
    </row>
    <row r="53" spans="1:1690" s="280" customFormat="1" ht="11.25" customHeight="1" x14ac:dyDescent="0.2">
      <c r="A53" s="395"/>
      <c r="B53" s="374" t="s">
        <v>129</v>
      </c>
      <c r="C53" s="375"/>
      <c r="D53" s="375"/>
      <c r="E53" s="375"/>
      <c r="F53" s="375"/>
      <c r="G53" s="375"/>
      <c r="H53" s="375"/>
      <c r="I53" s="375"/>
      <c r="J53" s="375"/>
      <c r="K53" s="375"/>
      <c r="L53" s="375"/>
      <c r="M53" s="375"/>
      <c r="N53" s="375"/>
      <c r="O53" s="375"/>
      <c r="P53" s="375"/>
      <c r="Q53" s="375"/>
      <c r="R53" s="375"/>
      <c r="S53" s="375"/>
      <c r="T53" s="375"/>
      <c r="U53" s="375"/>
      <c r="V53" s="375">
        <v>8.4779999999999994E-3</v>
      </c>
      <c r="W53" s="375">
        <v>6.0169999999999998E-3</v>
      </c>
      <c r="X53" s="375">
        <v>1.1259E-2</v>
      </c>
      <c r="Y53" s="375">
        <v>8.6379999999999998E-3</v>
      </c>
      <c r="Z53" s="375">
        <v>1.0869E-2</v>
      </c>
      <c r="AA53" s="375">
        <v>1.1010000000000001E-2</v>
      </c>
      <c r="AB53" s="375">
        <v>1.2867999999999999E-2</v>
      </c>
      <c r="AC53" s="375">
        <v>1.461E-2</v>
      </c>
      <c r="AD53" s="375"/>
      <c r="AE53" s="375"/>
      <c r="AF53" s="375"/>
      <c r="AG53" s="375"/>
      <c r="AH53" s="375"/>
      <c r="AI53" s="375"/>
      <c r="AJ53" s="375"/>
      <c r="AK53" s="375"/>
      <c r="AL53" s="375"/>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c r="BT53" s="381"/>
      <c r="BU53" s="381"/>
      <c r="BV53" s="381"/>
      <c r="BW53" s="381"/>
      <c r="BX53" s="381"/>
      <c r="BY53" s="381"/>
      <c r="BZ53" s="381"/>
      <c r="CA53" s="381"/>
      <c r="CB53" s="381"/>
      <c r="CC53" s="381"/>
      <c r="CD53" s="381"/>
      <c r="CE53" s="381"/>
      <c r="CF53" s="381"/>
      <c r="CG53" s="381"/>
      <c r="CH53" s="381"/>
      <c r="CI53" s="381"/>
      <c r="CJ53" s="381"/>
      <c r="CK53" s="381"/>
      <c r="CL53" s="381"/>
      <c r="CM53" s="381"/>
      <c r="CN53" s="381"/>
      <c r="CO53" s="381"/>
      <c r="CP53" s="381"/>
      <c r="CQ53" s="381"/>
      <c r="CR53" s="381"/>
      <c r="CS53" s="381"/>
      <c r="CT53" s="381"/>
      <c r="CU53" s="381"/>
      <c r="CV53" s="381"/>
      <c r="CW53" s="381"/>
      <c r="CX53" s="381"/>
      <c r="CY53" s="381"/>
      <c r="CZ53" s="381"/>
      <c r="DA53" s="381"/>
      <c r="DB53" s="381"/>
      <c r="DC53" s="381"/>
      <c r="DD53" s="381"/>
      <c r="DE53" s="381"/>
      <c r="DF53" s="381"/>
      <c r="DG53" s="381"/>
      <c r="DH53" s="381"/>
      <c r="DI53" s="381"/>
      <c r="DJ53" s="381"/>
      <c r="DK53" s="381"/>
      <c r="DL53" s="381"/>
      <c r="DM53" s="381"/>
      <c r="DN53" s="381"/>
      <c r="DO53" s="381"/>
      <c r="DP53" s="381"/>
      <c r="DQ53" s="381"/>
      <c r="DR53" s="381"/>
      <c r="DS53" s="381"/>
      <c r="DT53" s="381"/>
      <c r="DU53" s="381"/>
      <c r="DV53" s="381"/>
      <c r="DW53" s="381"/>
      <c r="DX53" s="381"/>
      <c r="DY53" s="381"/>
      <c r="DZ53" s="381"/>
      <c r="EA53" s="381"/>
      <c r="EB53" s="381"/>
      <c r="EC53" s="381"/>
      <c r="ED53" s="381"/>
      <c r="EE53" s="381"/>
      <c r="EF53" s="381"/>
      <c r="EG53" s="381"/>
      <c r="EH53" s="381"/>
      <c r="EI53" s="381"/>
      <c r="EJ53" s="381"/>
      <c r="EK53" s="381"/>
      <c r="EL53" s="381"/>
      <c r="EM53" s="381"/>
      <c r="EN53" s="381"/>
      <c r="EO53" s="381"/>
      <c r="EP53" s="381"/>
      <c r="EQ53" s="381"/>
      <c r="ER53" s="381"/>
      <c r="ES53" s="381"/>
      <c r="ET53" s="381"/>
      <c r="EU53" s="381"/>
      <c r="EV53" s="381"/>
      <c r="EW53" s="381"/>
      <c r="EX53" s="381"/>
      <c r="EY53" s="381"/>
      <c r="EZ53" s="381"/>
      <c r="FA53" s="381"/>
      <c r="FB53" s="381"/>
      <c r="FC53" s="381"/>
      <c r="FD53" s="381"/>
      <c r="FE53" s="381"/>
      <c r="FF53" s="381"/>
      <c r="FG53" s="381"/>
      <c r="FH53" s="381"/>
      <c r="FI53" s="381"/>
      <c r="FJ53" s="381"/>
      <c r="FK53" s="381"/>
      <c r="FL53" s="381"/>
      <c r="FM53" s="381"/>
      <c r="FN53" s="381"/>
      <c r="FO53" s="381"/>
      <c r="FP53" s="381"/>
      <c r="FQ53" s="381"/>
      <c r="FR53" s="381"/>
      <c r="FS53" s="381"/>
      <c r="FT53" s="381"/>
      <c r="FU53" s="381"/>
      <c r="FV53" s="381"/>
      <c r="FW53" s="381"/>
      <c r="FX53" s="381"/>
      <c r="FY53" s="381"/>
      <c r="FZ53" s="381"/>
      <c r="GA53" s="381"/>
      <c r="GB53" s="381"/>
      <c r="GC53" s="381"/>
      <c r="GD53" s="381"/>
      <c r="GE53" s="381"/>
      <c r="GF53" s="381"/>
      <c r="GG53" s="381"/>
      <c r="GH53" s="381"/>
      <c r="GI53" s="381"/>
      <c r="GJ53" s="381"/>
      <c r="GK53" s="381"/>
      <c r="GL53" s="381"/>
      <c r="GM53" s="381"/>
      <c r="GN53" s="381"/>
      <c r="GO53" s="381"/>
      <c r="GP53" s="381"/>
      <c r="GQ53" s="381"/>
      <c r="GR53" s="381"/>
      <c r="GS53" s="381"/>
      <c r="GT53" s="381"/>
      <c r="GU53" s="381"/>
      <c r="GV53" s="381"/>
      <c r="GW53" s="381"/>
      <c r="GX53" s="381"/>
      <c r="GY53" s="381"/>
      <c r="GZ53" s="381"/>
      <c r="HA53" s="381"/>
      <c r="HB53" s="381"/>
      <c r="HC53" s="381"/>
      <c r="HD53" s="381"/>
      <c r="HE53" s="381"/>
      <c r="HF53" s="381"/>
      <c r="HG53" s="381"/>
      <c r="HH53" s="381"/>
      <c r="HI53" s="381"/>
      <c r="HJ53" s="381"/>
      <c r="HK53" s="381"/>
      <c r="HL53" s="381"/>
      <c r="HM53" s="381"/>
      <c r="HN53" s="381"/>
      <c r="HO53" s="381"/>
      <c r="HP53" s="381"/>
      <c r="HQ53" s="381"/>
      <c r="HR53" s="381"/>
      <c r="HS53" s="381"/>
      <c r="HT53" s="381"/>
      <c r="HU53" s="381"/>
      <c r="HV53" s="381"/>
      <c r="HW53" s="381"/>
      <c r="HX53" s="381"/>
      <c r="HY53" s="381"/>
      <c r="HZ53" s="381"/>
      <c r="IA53" s="381"/>
      <c r="IB53" s="381"/>
      <c r="IC53" s="381"/>
      <c r="ID53" s="381"/>
      <c r="IE53" s="381"/>
      <c r="IF53" s="381"/>
      <c r="IG53" s="381"/>
      <c r="IH53" s="381"/>
      <c r="II53" s="381"/>
      <c r="IJ53" s="381"/>
      <c r="IK53" s="381"/>
      <c r="IL53" s="381"/>
      <c r="IM53" s="381"/>
      <c r="IN53" s="381"/>
      <c r="IO53" s="381"/>
      <c r="IP53" s="381"/>
      <c r="IQ53" s="381"/>
      <c r="IR53" s="381"/>
      <c r="IS53" s="381"/>
      <c r="IT53" s="381"/>
      <c r="IU53" s="381"/>
      <c r="IV53" s="381"/>
      <c r="IW53" s="381"/>
      <c r="IX53" s="381"/>
      <c r="IY53" s="381"/>
      <c r="IZ53" s="381"/>
      <c r="JA53" s="381"/>
      <c r="JB53" s="381"/>
      <c r="JC53" s="381"/>
      <c r="JD53" s="381"/>
      <c r="JE53" s="381"/>
      <c r="JF53" s="381"/>
      <c r="JG53" s="381"/>
      <c r="JH53" s="381"/>
      <c r="JI53" s="381"/>
      <c r="JJ53" s="381"/>
      <c r="JK53" s="381"/>
      <c r="JL53" s="381"/>
      <c r="JM53" s="381"/>
      <c r="JN53" s="381"/>
      <c r="JO53" s="381"/>
      <c r="JP53" s="381"/>
      <c r="JQ53" s="381"/>
      <c r="JR53" s="381"/>
      <c r="JS53" s="381"/>
      <c r="JT53" s="381"/>
      <c r="JU53" s="381"/>
      <c r="JV53" s="381"/>
      <c r="JW53" s="381"/>
      <c r="JX53" s="381"/>
      <c r="JY53" s="381"/>
      <c r="JZ53" s="381"/>
      <c r="KA53" s="381"/>
      <c r="KB53" s="381"/>
      <c r="KC53" s="381"/>
      <c r="KD53" s="381"/>
      <c r="KE53" s="381"/>
      <c r="KF53" s="381"/>
      <c r="KG53" s="381"/>
      <c r="KH53" s="381"/>
      <c r="KI53" s="381"/>
      <c r="KJ53" s="381"/>
      <c r="KK53" s="381"/>
      <c r="KL53" s="381"/>
      <c r="KM53" s="381"/>
      <c r="KN53" s="381"/>
      <c r="KO53" s="381"/>
      <c r="KP53" s="381"/>
      <c r="KQ53" s="381"/>
      <c r="KR53" s="381"/>
      <c r="KS53" s="381"/>
      <c r="KT53" s="381"/>
      <c r="KU53" s="381"/>
      <c r="KV53" s="381"/>
      <c r="KW53" s="381"/>
      <c r="KX53" s="381"/>
      <c r="KY53" s="381"/>
      <c r="KZ53" s="381"/>
      <c r="LA53" s="381"/>
      <c r="LB53" s="381"/>
      <c r="LC53" s="381"/>
      <c r="LD53" s="381"/>
      <c r="LE53" s="381"/>
      <c r="LF53" s="381"/>
      <c r="LG53" s="381"/>
      <c r="LH53" s="381"/>
      <c r="LI53" s="381"/>
      <c r="LJ53" s="381"/>
      <c r="LK53" s="381"/>
      <c r="LL53" s="381"/>
      <c r="LM53" s="381"/>
      <c r="LN53" s="381"/>
      <c r="LO53" s="381"/>
      <c r="LP53" s="381"/>
      <c r="LQ53" s="381"/>
      <c r="LR53" s="381"/>
      <c r="LS53" s="381"/>
      <c r="LT53" s="381"/>
      <c r="LU53" s="381"/>
      <c r="LV53" s="381"/>
      <c r="LW53" s="381"/>
      <c r="LX53" s="381"/>
      <c r="LY53" s="381"/>
      <c r="LZ53" s="381"/>
      <c r="MA53" s="381"/>
      <c r="MB53" s="381"/>
      <c r="MC53" s="381"/>
      <c r="MD53" s="381"/>
      <c r="ME53" s="381"/>
      <c r="MF53" s="381"/>
      <c r="MG53" s="381"/>
      <c r="MH53" s="381"/>
      <c r="MI53" s="381"/>
      <c r="MJ53" s="381"/>
      <c r="MK53" s="381"/>
      <c r="ML53" s="381"/>
      <c r="MM53" s="381"/>
      <c r="MN53" s="381"/>
      <c r="MO53" s="381"/>
      <c r="MP53" s="381"/>
      <c r="MQ53" s="381"/>
      <c r="MR53" s="381"/>
      <c r="MS53" s="381"/>
      <c r="MT53" s="381"/>
      <c r="MU53" s="381"/>
      <c r="MV53" s="381"/>
      <c r="MW53" s="381"/>
      <c r="MX53" s="381"/>
      <c r="MY53" s="381"/>
      <c r="MZ53" s="381"/>
      <c r="NA53" s="381"/>
      <c r="NB53" s="381"/>
      <c r="NC53" s="381"/>
      <c r="ND53" s="381"/>
      <c r="NE53" s="381"/>
      <c r="NF53" s="381"/>
      <c r="NG53" s="381"/>
      <c r="NH53" s="381"/>
      <c r="NI53" s="381"/>
      <c r="NJ53" s="381"/>
      <c r="NK53" s="381"/>
      <c r="NL53" s="381"/>
      <c r="NM53" s="381"/>
      <c r="NN53" s="381"/>
      <c r="NO53" s="381"/>
      <c r="NP53" s="381"/>
      <c r="NQ53" s="381"/>
      <c r="NR53" s="381"/>
      <c r="NS53" s="381"/>
      <c r="NT53" s="381"/>
      <c r="NU53" s="381"/>
      <c r="NV53" s="381"/>
      <c r="NW53" s="381"/>
      <c r="NX53" s="381"/>
      <c r="NY53" s="381"/>
      <c r="NZ53" s="381"/>
      <c r="OA53" s="381"/>
      <c r="OB53" s="381"/>
      <c r="OC53" s="381"/>
      <c r="OD53" s="381"/>
      <c r="OE53" s="381"/>
      <c r="OF53" s="381"/>
      <c r="OG53" s="381"/>
      <c r="OH53" s="381"/>
      <c r="OI53" s="381"/>
      <c r="OJ53" s="381"/>
      <c r="OK53" s="381"/>
      <c r="OL53" s="381"/>
      <c r="OM53" s="381"/>
      <c r="ON53" s="381"/>
      <c r="OO53" s="381"/>
      <c r="OP53" s="381"/>
      <c r="OQ53" s="381"/>
      <c r="OR53" s="381"/>
      <c r="OS53" s="381"/>
      <c r="OT53" s="381"/>
      <c r="OU53" s="381"/>
      <c r="OV53" s="381"/>
      <c r="OW53" s="381"/>
      <c r="OX53" s="381"/>
      <c r="OY53" s="381"/>
      <c r="OZ53" s="381"/>
      <c r="PA53" s="381"/>
      <c r="PB53" s="381"/>
      <c r="PC53" s="381"/>
      <c r="PD53" s="381"/>
      <c r="PE53" s="381"/>
      <c r="PF53" s="381"/>
      <c r="PG53" s="381"/>
      <c r="PH53" s="381"/>
      <c r="PI53" s="381"/>
      <c r="PJ53" s="381"/>
      <c r="PK53" s="381"/>
      <c r="PL53" s="381"/>
      <c r="PM53" s="381"/>
      <c r="PN53" s="381"/>
      <c r="PO53" s="381"/>
      <c r="PP53" s="381"/>
      <c r="PQ53" s="381"/>
      <c r="PR53" s="381"/>
      <c r="PS53" s="381"/>
      <c r="PT53" s="381"/>
      <c r="PU53" s="381"/>
      <c r="PV53" s="381"/>
      <c r="PW53" s="381"/>
      <c r="PX53" s="381"/>
      <c r="PY53" s="381"/>
      <c r="PZ53" s="381"/>
      <c r="QA53" s="381"/>
      <c r="QB53" s="381"/>
      <c r="QC53" s="381"/>
      <c r="QD53" s="381"/>
      <c r="QE53" s="381"/>
      <c r="QF53" s="381"/>
      <c r="QG53" s="381"/>
      <c r="QH53" s="381"/>
      <c r="QI53" s="381"/>
      <c r="QJ53" s="381"/>
      <c r="QK53" s="381"/>
      <c r="QL53" s="381"/>
      <c r="QM53" s="381"/>
      <c r="QN53" s="381"/>
      <c r="QO53" s="381"/>
      <c r="QP53" s="381"/>
      <c r="QQ53" s="381"/>
      <c r="QR53" s="381"/>
      <c r="QS53" s="381"/>
      <c r="QT53" s="381"/>
      <c r="QU53" s="381"/>
      <c r="QV53" s="381"/>
      <c r="QW53" s="381"/>
      <c r="QX53" s="381"/>
      <c r="QY53" s="381"/>
      <c r="QZ53" s="381"/>
      <c r="RA53" s="381"/>
      <c r="RB53" s="381"/>
      <c r="RC53" s="381"/>
      <c r="RD53" s="381"/>
      <c r="RE53" s="381"/>
      <c r="RF53" s="381"/>
      <c r="RG53" s="381"/>
      <c r="RH53" s="381"/>
      <c r="RI53" s="381"/>
      <c r="RJ53" s="381"/>
      <c r="RK53" s="381"/>
      <c r="RL53" s="381"/>
      <c r="RM53" s="381"/>
      <c r="RN53" s="381"/>
      <c r="RO53" s="381"/>
      <c r="RP53" s="381"/>
      <c r="RQ53" s="381"/>
      <c r="RR53" s="381"/>
      <c r="RS53" s="381"/>
      <c r="RT53" s="381"/>
      <c r="RU53" s="381"/>
      <c r="RV53" s="381"/>
      <c r="RW53" s="381"/>
      <c r="RX53" s="381"/>
      <c r="RY53" s="381"/>
      <c r="RZ53" s="381"/>
      <c r="SA53" s="381"/>
      <c r="SB53" s="381"/>
      <c r="SC53" s="381"/>
      <c r="SD53" s="381"/>
      <c r="SE53" s="381"/>
      <c r="SF53" s="381"/>
      <c r="SG53" s="381"/>
      <c r="SH53" s="381"/>
      <c r="SI53" s="381"/>
      <c r="SJ53" s="381"/>
      <c r="SK53" s="381"/>
      <c r="SL53" s="381"/>
      <c r="SM53" s="381"/>
      <c r="SN53" s="381"/>
      <c r="SO53" s="381"/>
      <c r="SP53" s="381"/>
      <c r="SQ53" s="381"/>
      <c r="SR53" s="381"/>
      <c r="SS53" s="381"/>
      <c r="ST53" s="381"/>
      <c r="SU53" s="381"/>
      <c r="SV53" s="381"/>
      <c r="SW53" s="381"/>
      <c r="SX53" s="381"/>
      <c r="SY53" s="381"/>
      <c r="SZ53" s="381"/>
      <c r="TA53" s="381"/>
      <c r="TB53" s="381"/>
      <c r="TC53" s="381"/>
      <c r="TD53" s="381"/>
      <c r="TE53" s="381"/>
      <c r="TF53" s="381"/>
      <c r="TG53" s="381"/>
      <c r="TH53" s="381"/>
      <c r="TI53" s="381"/>
      <c r="TJ53" s="381"/>
      <c r="TK53" s="381"/>
      <c r="TL53" s="381"/>
      <c r="TM53" s="381"/>
      <c r="TN53" s="381"/>
      <c r="TO53" s="381"/>
      <c r="TP53" s="381"/>
      <c r="TQ53" s="381"/>
      <c r="TR53" s="381"/>
      <c r="TS53" s="381"/>
      <c r="TT53" s="381"/>
      <c r="TU53" s="381"/>
      <c r="TV53" s="381"/>
      <c r="TW53" s="381"/>
      <c r="TX53" s="381"/>
      <c r="TY53" s="381"/>
      <c r="TZ53" s="381"/>
      <c r="UA53" s="381"/>
      <c r="UB53" s="381"/>
      <c r="UC53" s="381"/>
      <c r="UD53" s="381"/>
      <c r="UE53" s="381"/>
      <c r="UF53" s="381"/>
      <c r="UG53" s="381"/>
      <c r="UH53" s="381"/>
      <c r="UI53" s="381"/>
      <c r="UJ53" s="381"/>
      <c r="UK53" s="381"/>
      <c r="UL53" s="381"/>
      <c r="UM53" s="381"/>
      <c r="UN53" s="381"/>
      <c r="UO53" s="381"/>
      <c r="UP53" s="381"/>
      <c r="UQ53" s="381"/>
      <c r="UR53" s="381"/>
      <c r="US53" s="381"/>
      <c r="UT53" s="381"/>
      <c r="UU53" s="381"/>
      <c r="UV53" s="381"/>
      <c r="UW53" s="381"/>
      <c r="UX53" s="381"/>
      <c r="UY53" s="381"/>
      <c r="UZ53" s="381"/>
      <c r="VA53" s="381"/>
      <c r="VB53" s="381"/>
      <c r="VC53" s="381"/>
      <c r="VD53" s="381"/>
      <c r="VE53" s="381"/>
      <c r="VF53" s="381"/>
      <c r="VG53" s="381"/>
      <c r="VH53" s="381"/>
      <c r="VI53" s="381"/>
      <c r="VJ53" s="381"/>
      <c r="VK53" s="381"/>
      <c r="VL53" s="381"/>
      <c r="VM53" s="381"/>
      <c r="VN53" s="381"/>
      <c r="VO53" s="381"/>
      <c r="VP53" s="381"/>
      <c r="VQ53" s="381"/>
      <c r="VR53" s="381"/>
      <c r="VS53" s="381"/>
      <c r="VT53" s="381"/>
      <c r="VU53" s="381"/>
      <c r="VV53" s="381"/>
      <c r="VW53" s="381"/>
      <c r="VX53" s="381"/>
      <c r="VY53" s="381"/>
      <c r="VZ53" s="381"/>
      <c r="WA53" s="381"/>
      <c r="WB53" s="381"/>
      <c r="WC53" s="381"/>
      <c r="WD53" s="381"/>
      <c r="WE53" s="381"/>
      <c r="WF53" s="381"/>
      <c r="WG53" s="381"/>
      <c r="WH53" s="381"/>
      <c r="WI53" s="381"/>
      <c r="WJ53" s="381"/>
      <c r="WK53" s="381"/>
      <c r="WL53" s="381"/>
      <c r="WM53" s="381"/>
      <c r="WN53" s="381"/>
      <c r="WO53" s="381"/>
      <c r="WP53" s="381"/>
      <c r="WQ53" s="381"/>
      <c r="WR53" s="381"/>
      <c r="WS53" s="381"/>
      <c r="WT53" s="381"/>
      <c r="WU53" s="381"/>
      <c r="WV53" s="381"/>
      <c r="WW53" s="381"/>
      <c r="WX53" s="381"/>
      <c r="WY53" s="381"/>
      <c r="WZ53" s="381"/>
      <c r="XA53" s="381"/>
      <c r="XB53" s="381"/>
      <c r="XC53" s="381"/>
      <c r="XD53" s="381"/>
      <c r="XE53" s="381"/>
      <c r="XF53" s="381"/>
      <c r="XG53" s="381"/>
      <c r="XH53" s="381"/>
      <c r="XI53" s="381"/>
      <c r="XJ53" s="381"/>
      <c r="XK53" s="381"/>
      <c r="XL53" s="381"/>
      <c r="XM53" s="381"/>
      <c r="XN53" s="381"/>
      <c r="XO53" s="381"/>
      <c r="XP53" s="381"/>
      <c r="XQ53" s="381"/>
      <c r="XR53" s="381"/>
      <c r="XS53" s="381"/>
      <c r="XT53" s="381"/>
      <c r="XU53" s="381"/>
      <c r="XV53" s="381"/>
      <c r="XW53" s="381"/>
      <c r="XX53" s="381"/>
      <c r="XY53" s="381"/>
      <c r="XZ53" s="381"/>
      <c r="YA53" s="381"/>
      <c r="YB53" s="381"/>
      <c r="YC53" s="381"/>
      <c r="YD53" s="381"/>
      <c r="YE53" s="381"/>
      <c r="YF53" s="381"/>
      <c r="YG53" s="381"/>
      <c r="YH53" s="381"/>
      <c r="YI53" s="381"/>
      <c r="YJ53" s="381"/>
      <c r="YK53" s="381"/>
      <c r="YL53" s="381"/>
      <c r="YM53" s="381"/>
      <c r="YN53" s="381"/>
      <c r="YO53" s="381"/>
      <c r="YP53" s="381"/>
      <c r="YQ53" s="381"/>
      <c r="YR53" s="381"/>
      <c r="YS53" s="381"/>
      <c r="YT53" s="381"/>
      <c r="YU53" s="381"/>
      <c r="YV53" s="381"/>
      <c r="YW53" s="381"/>
      <c r="YX53" s="381"/>
      <c r="YY53" s="381"/>
      <c r="YZ53" s="381"/>
      <c r="ZA53" s="381"/>
      <c r="ZB53" s="381"/>
      <c r="ZC53" s="381"/>
      <c r="ZD53" s="381"/>
      <c r="ZE53" s="381"/>
      <c r="ZF53" s="381"/>
      <c r="ZG53" s="381"/>
      <c r="ZH53" s="381"/>
      <c r="ZI53" s="381"/>
      <c r="ZJ53" s="381"/>
      <c r="ZK53" s="381"/>
      <c r="ZL53" s="381"/>
      <c r="ZM53" s="381"/>
      <c r="ZN53" s="381"/>
      <c r="ZO53" s="381"/>
      <c r="ZP53" s="381"/>
      <c r="ZQ53" s="381"/>
      <c r="ZR53" s="381"/>
      <c r="ZS53" s="381"/>
      <c r="ZT53" s="381"/>
      <c r="ZU53" s="381"/>
      <c r="ZV53" s="381"/>
      <c r="ZW53" s="381"/>
      <c r="ZX53" s="381"/>
      <c r="ZY53" s="381"/>
      <c r="ZZ53" s="381"/>
      <c r="AAA53" s="381"/>
      <c r="AAB53" s="381"/>
      <c r="AAC53" s="381"/>
      <c r="AAD53" s="381"/>
      <c r="AAE53" s="381"/>
      <c r="AAF53" s="381"/>
      <c r="AAG53" s="381"/>
      <c r="AAH53" s="381"/>
      <c r="AAI53" s="381"/>
      <c r="AAJ53" s="381"/>
      <c r="AAK53" s="381"/>
      <c r="AAL53" s="381"/>
      <c r="AAM53" s="381"/>
      <c r="AAN53" s="381"/>
      <c r="AAO53" s="381"/>
      <c r="AAP53" s="381"/>
      <c r="AAQ53" s="381"/>
      <c r="AAR53" s="381"/>
      <c r="AAS53" s="381"/>
      <c r="AAT53" s="381"/>
      <c r="AAU53" s="381"/>
      <c r="AAV53" s="381"/>
      <c r="AAW53" s="381"/>
      <c r="AAX53" s="381"/>
      <c r="AAY53" s="381"/>
      <c r="AAZ53" s="381"/>
      <c r="ABA53" s="381"/>
      <c r="ABB53" s="381"/>
      <c r="ABC53" s="381"/>
      <c r="ABD53" s="381"/>
      <c r="ABE53" s="381"/>
      <c r="ABF53" s="381"/>
      <c r="ABG53" s="381"/>
      <c r="ABH53" s="381"/>
      <c r="ABI53" s="381"/>
      <c r="ABJ53" s="381"/>
      <c r="ABK53" s="381"/>
      <c r="ABL53" s="381"/>
      <c r="ABM53" s="381"/>
      <c r="ABN53" s="381"/>
      <c r="ABO53" s="381"/>
      <c r="ABP53" s="381"/>
      <c r="ABQ53" s="381"/>
      <c r="ABR53" s="381"/>
      <c r="ABS53" s="381"/>
      <c r="ABT53" s="381"/>
      <c r="ABU53" s="381"/>
      <c r="ABV53" s="381"/>
      <c r="ABW53" s="381"/>
      <c r="ABX53" s="381"/>
      <c r="ABY53" s="381"/>
      <c r="ABZ53" s="381"/>
      <c r="ACA53" s="381"/>
      <c r="ACB53" s="381"/>
      <c r="ACC53" s="381"/>
      <c r="ACD53" s="381"/>
      <c r="ACE53" s="381"/>
      <c r="ACF53" s="381"/>
      <c r="ACG53" s="381"/>
      <c r="ACH53" s="381"/>
      <c r="ACI53" s="381"/>
      <c r="ACJ53" s="381"/>
      <c r="ACK53" s="381"/>
      <c r="ACL53" s="381"/>
      <c r="ACM53" s="381"/>
      <c r="ACN53" s="381"/>
      <c r="ACO53" s="381"/>
      <c r="ACP53" s="381"/>
      <c r="ACQ53" s="381"/>
      <c r="ACR53" s="381"/>
      <c r="ACS53" s="381"/>
      <c r="ACT53" s="381"/>
      <c r="ACU53" s="381"/>
      <c r="ACV53" s="381"/>
      <c r="ACW53" s="381"/>
      <c r="ACX53" s="381"/>
      <c r="ACY53" s="381"/>
      <c r="ACZ53" s="381"/>
      <c r="ADA53" s="381"/>
      <c r="ADB53" s="381"/>
      <c r="ADC53" s="381"/>
      <c r="ADD53" s="381"/>
      <c r="ADE53" s="381"/>
      <c r="ADF53" s="381"/>
      <c r="ADG53" s="381"/>
      <c r="ADH53" s="381"/>
      <c r="ADI53" s="381"/>
      <c r="ADJ53" s="381"/>
      <c r="ADK53" s="381"/>
      <c r="ADL53" s="381"/>
      <c r="ADM53" s="381"/>
      <c r="ADN53" s="381"/>
      <c r="ADO53" s="381"/>
      <c r="ADP53" s="381"/>
      <c r="ADQ53" s="381"/>
      <c r="ADR53" s="381"/>
      <c r="ADS53" s="381"/>
      <c r="ADT53" s="381"/>
      <c r="ADU53" s="381"/>
      <c r="ADV53" s="381"/>
      <c r="ADW53" s="381"/>
      <c r="ADX53" s="381"/>
      <c r="ADY53" s="381"/>
      <c r="ADZ53" s="381"/>
      <c r="AEA53" s="381"/>
      <c r="AEB53" s="381"/>
      <c r="AEC53" s="381"/>
      <c r="AED53" s="381"/>
      <c r="AEE53" s="381"/>
      <c r="AEF53" s="381"/>
      <c r="AEG53" s="381"/>
      <c r="AEH53" s="381"/>
      <c r="AEI53" s="381"/>
      <c r="AEJ53" s="381"/>
      <c r="AEK53" s="381"/>
      <c r="AEL53" s="381"/>
      <c r="AEM53" s="381"/>
      <c r="AEN53" s="381"/>
      <c r="AEO53" s="381"/>
      <c r="AEP53" s="381"/>
      <c r="AEQ53" s="381"/>
      <c r="AER53" s="381"/>
      <c r="AES53" s="381"/>
      <c r="AET53" s="381"/>
      <c r="AEU53" s="381"/>
      <c r="AEV53" s="381"/>
      <c r="AEW53" s="381"/>
      <c r="AEX53" s="381"/>
      <c r="AEY53" s="381"/>
      <c r="AEZ53" s="381"/>
      <c r="AFA53" s="381"/>
      <c r="AFB53" s="381"/>
      <c r="AFC53" s="381"/>
      <c r="AFD53" s="381"/>
      <c r="AFE53" s="381"/>
      <c r="AFF53" s="381"/>
      <c r="AFG53" s="381"/>
      <c r="AFH53" s="381"/>
      <c r="AFI53" s="381"/>
      <c r="AFJ53" s="381"/>
      <c r="AFK53" s="381"/>
      <c r="AFL53" s="381"/>
      <c r="AFM53" s="381"/>
      <c r="AFN53" s="381"/>
      <c r="AFO53" s="381"/>
      <c r="AFP53" s="381"/>
      <c r="AFQ53" s="381"/>
      <c r="AFR53" s="381"/>
      <c r="AFS53" s="381"/>
      <c r="AFT53" s="381"/>
      <c r="AFU53" s="381"/>
      <c r="AFV53" s="381"/>
      <c r="AFW53" s="381"/>
      <c r="AFX53" s="381"/>
      <c r="AFY53" s="381"/>
      <c r="AFZ53" s="381"/>
      <c r="AGA53" s="381"/>
      <c r="AGB53" s="381"/>
      <c r="AGC53" s="381"/>
      <c r="AGD53" s="381"/>
      <c r="AGE53" s="381"/>
      <c r="AGF53" s="381"/>
      <c r="AGG53" s="381"/>
      <c r="AGH53" s="381"/>
      <c r="AGI53" s="381"/>
      <c r="AGJ53" s="381"/>
      <c r="AGK53" s="381"/>
      <c r="AGL53" s="381"/>
      <c r="AGM53" s="381"/>
      <c r="AGN53" s="381"/>
      <c r="AGO53" s="381"/>
      <c r="AGP53" s="381"/>
      <c r="AGQ53" s="381"/>
      <c r="AGR53" s="381"/>
      <c r="AGS53" s="381"/>
      <c r="AGT53" s="381"/>
      <c r="AGU53" s="381"/>
      <c r="AGV53" s="381"/>
      <c r="AGW53" s="381"/>
      <c r="AGX53" s="381"/>
      <c r="AGY53" s="381"/>
      <c r="AGZ53" s="381"/>
      <c r="AHA53" s="381"/>
      <c r="AHB53" s="381"/>
      <c r="AHC53" s="381"/>
      <c r="AHD53" s="381"/>
      <c r="AHE53" s="381"/>
      <c r="AHF53" s="381"/>
      <c r="AHG53" s="381"/>
      <c r="AHH53" s="381"/>
      <c r="AHI53" s="381"/>
      <c r="AHJ53" s="381"/>
      <c r="AHK53" s="381"/>
      <c r="AHL53" s="381"/>
      <c r="AHM53" s="381"/>
      <c r="AHN53" s="381"/>
      <c r="AHO53" s="381"/>
      <c r="AHP53" s="381"/>
      <c r="AHQ53" s="381"/>
      <c r="AHR53" s="381"/>
      <c r="AHS53" s="381"/>
      <c r="AHT53" s="381"/>
      <c r="AHU53" s="381"/>
      <c r="AHV53" s="381"/>
      <c r="AHW53" s="381"/>
      <c r="AHX53" s="381"/>
      <c r="AHY53" s="381"/>
      <c r="AHZ53" s="381"/>
      <c r="AIA53" s="381"/>
      <c r="AIB53" s="381"/>
      <c r="AIC53" s="381"/>
      <c r="AID53" s="381"/>
      <c r="AIE53" s="381"/>
      <c r="AIF53" s="381"/>
      <c r="AIG53" s="381"/>
      <c r="AIH53" s="381"/>
      <c r="AII53" s="381"/>
      <c r="AIJ53" s="381"/>
      <c r="AIK53" s="381"/>
      <c r="AIL53" s="381"/>
      <c r="AIM53" s="381"/>
      <c r="AIN53" s="381"/>
      <c r="AIO53" s="381"/>
      <c r="AIP53" s="381"/>
      <c r="AIQ53" s="381"/>
      <c r="AIR53" s="381"/>
      <c r="AIS53" s="381"/>
      <c r="AIT53" s="381"/>
      <c r="AIU53" s="381"/>
      <c r="AIV53" s="381"/>
      <c r="AIW53" s="381"/>
      <c r="AIX53" s="381"/>
      <c r="AIY53" s="381"/>
      <c r="AIZ53" s="381"/>
      <c r="AJA53" s="381"/>
      <c r="AJB53" s="381"/>
      <c r="AJC53" s="381"/>
      <c r="AJD53" s="381"/>
      <c r="AJE53" s="381"/>
      <c r="AJF53" s="381"/>
      <c r="AJG53" s="381"/>
      <c r="AJH53" s="381"/>
      <c r="AJI53" s="381"/>
      <c r="AJJ53" s="381"/>
      <c r="AJK53" s="381"/>
      <c r="AJL53" s="381"/>
      <c r="AJM53" s="381"/>
      <c r="AJN53" s="381"/>
      <c r="AJO53" s="381"/>
      <c r="AJP53" s="381"/>
      <c r="AJQ53" s="381"/>
      <c r="AJR53" s="381"/>
      <c r="AJS53" s="381"/>
      <c r="AJT53" s="381"/>
      <c r="AJU53" s="381"/>
      <c r="AJV53" s="381"/>
      <c r="AJW53" s="381"/>
      <c r="AJX53" s="381"/>
      <c r="AJY53" s="381"/>
      <c r="AJZ53" s="381"/>
      <c r="AKA53" s="381"/>
      <c r="AKB53" s="381"/>
      <c r="AKC53" s="381"/>
      <c r="AKD53" s="381"/>
      <c r="AKE53" s="381"/>
      <c r="AKF53" s="381"/>
      <c r="AKG53" s="381"/>
      <c r="AKH53" s="381"/>
      <c r="AKI53" s="381"/>
      <c r="AKJ53" s="381"/>
      <c r="AKK53" s="381"/>
      <c r="AKL53" s="381"/>
      <c r="AKM53" s="381"/>
      <c r="AKN53" s="381"/>
      <c r="AKO53" s="381"/>
      <c r="AKP53" s="381"/>
      <c r="AKQ53" s="381"/>
      <c r="AKR53" s="381"/>
      <c r="AKS53" s="381"/>
      <c r="AKT53" s="381"/>
      <c r="AKU53" s="381"/>
      <c r="AKV53" s="381"/>
      <c r="AKW53" s="381"/>
      <c r="AKX53" s="381"/>
      <c r="AKY53" s="381"/>
      <c r="AKZ53" s="381"/>
      <c r="ALA53" s="381"/>
      <c r="ALB53" s="381"/>
      <c r="ALC53" s="381"/>
      <c r="ALD53" s="381"/>
      <c r="ALE53" s="381"/>
      <c r="ALF53" s="381"/>
      <c r="ALG53" s="381"/>
      <c r="ALH53" s="381"/>
      <c r="ALI53" s="381"/>
      <c r="ALJ53" s="381"/>
      <c r="ALK53" s="381"/>
      <c r="ALL53" s="381"/>
      <c r="ALM53" s="381"/>
      <c r="ALN53" s="381"/>
      <c r="ALO53" s="381"/>
      <c r="ALP53" s="381"/>
      <c r="ALQ53" s="381"/>
      <c r="ALR53" s="381"/>
      <c r="ALS53" s="381"/>
      <c r="ALT53" s="381"/>
      <c r="ALU53" s="381"/>
      <c r="ALV53" s="381"/>
      <c r="ALW53" s="381"/>
      <c r="ALX53" s="381"/>
      <c r="ALY53" s="381"/>
      <c r="ALZ53" s="381"/>
      <c r="AMA53" s="381"/>
      <c r="AMB53" s="381"/>
      <c r="AMC53" s="381"/>
      <c r="AMD53" s="381"/>
      <c r="AME53" s="381"/>
      <c r="AMF53" s="381"/>
      <c r="AMG53" s="381"/>
      <c r="AMH53" s="381"/>
      <c r="AMI53" s="381"/>
      <c r="AMJ53" s="381"/>
      <c r="AMK53" s="381"/>
      <c r="AML53" s="381"/>
      <c r="AMM53" s="381"/>
      <c r="AMN53" s="381"/>
      <c r="AMO53" s="381"/>
      <c r="AMP53" s="381"/>
      <c r="AMQ53" s="381"/>
      <c r="AMR53" s="381"/>
      <c r="AMS53" s="381"/>
      <c r="AMT53" s="381"/>
      <c r="AMU53" s="381"/>
      <c r="AMV53" s="381"/>
      <c r="AMW53" s="381"/>
      <c r="AMX53" s="381"/>
      <c r="AMY53" s="381"/>
      <c r="AMZ53" s="381"/>
      <c r="ANA53" s="381"/>
      <c r="ANB53" s="381"/>
      <c r="ANC53" s="381"/>
      <c r="AND53" s="381"/>
      <c r="ANE53" s="381"/>
      <c r="ANF53" s="381"/>
      <c r="ANG53" s="381"/>
      <c r="ANH53" s="381"/>
      <c r="ANI53" s="381"/>
      <c r="ANJ53" s="381"/>
      <c r="ANK53" s="381"/>
      <c r="ANL53" s="381"/>
      <c r="ANM53" s="381"/>
      <c r="ANN53" s="381"/>
      <c r="ANO53" s="381"/>
      <c r="ANP53" s="381"/>
      <c r="ANQ53" s="381"/>
      <c r="ANR53" s="381"/>
      <c r="ANS53" s="381"/>
      <c r="ANT53" s="381"/>
      <c r="ANU53" s="381"/>
      <c r="ANV53" s="381"/>
      <c r="ANW53" s="381"/>
      <c r="ANX53" s="381"/>
      <c r="ANY53" s="381"/>
      <c r="ANZ53" s="381"/>
      <c r="AOA53" s="381"/>
      <c r="AOB53" s="381"/>
      <c r="AOC53" s="381"/>
      <c r="AOD53" s="381"/>
      <c r="AOE53" s="381"/>
      <c r="AOF53" s="381"/>
      <c r="AOG53" s="381"/>
      <c r="AOH53" s="381"/>
      <c r="AOI53" s="381"/>
      <c r="AOJ53" s="381"/>
      <c r="AOK53" s="381"/>
      <c r="AOL53" s="381"/>
      <c r="AOM53" s="381"/>
      <c r="AON53" s="381"/>
      <c r="AOO53" s="381"/>
      <c r="AOP53" s="381"/>
      <c r="AOQ53" s="381"/>
      <c r="AOR53" s="381"/>
      <c r="AOS53" s="381"/>
      <c r="AOT53" s="381"/>
      <c r="AOU53" s="381"/>
      <c r="AOV53" s="381"/>
      <c r="AOW53" s="381"/>
      <c r="AOX53" s="381"/>
      <c r="AOY53" s="381"/>
      <c r="AOZ53" s="381"/>
      <c r="APA53" s="381"/>
      <c r="APB53" s="381"/>
      <c r="APC53" s="381"/>
      <c r="APD53" s="381"/>
      <c r="APE53" s="381"/>
      <c r="APF53" s="381"/>
      <c r="APG53" s="381"/>
      <c r="APH53" s="381"/>
      <c r="API53" s="381"/>
      <c r="APJ53" s="381"/>
      <c r="APK53" s="381"/>
      <c r="APL53" s="381"/>
      <c r="APM53" s="381"/>
      <c r="APN53" s="381"/>
      <c r="APO53" s="381"/>
      <c r="APP53" s="381"/>
      <c r="APQ53" s="381"/>
      <c r="APR53" s="381"/>
      <c r="APS53" s="381"/>
      <c r="APT53" s="381"/>
      <c r="APU53" s="381"/>
      <c r="APV53" s="381"/>
      <c r="APW53" s="381"/>
      <c r="APX53" s="381"/>
      <c r="APY53" s="381"/>
      <c r="APZ53" s="381"/>
      <c r="AQA53" s="381"/>
      <c r="AQB53" s="381"/>
      <c r="AQC53" s="381"/>
      <c r="AQD53" s="381"/>
      <c r="AQE53" s="381"/>
      <c r="AQF53" s="381"/>
      <c r="AQG53" s="381"/>
      <c r="AQH53" s="381"/>
      <c r="AQI53" s="381"/>
      <c r="AQJ53" s="381"/>
      <c r="AQK53" s="381"/>
      <c r="AQL53" s="381"/>
      <c r="AQM53" s="381"/>
      <c r="AQN53" s="381"/>
      <c r="AQO53" s="381"/>
      <c r="AQP53" s="381"/>
      <c r="AQQ53" s="381"/>
      <c r="AQR53" s="381"/>
      <c r="AQS53" s="381"/>
      <c r="AQT53" s="381"/>
      <c r="AQU53" s="381"/>
      <c r="AQV53" s="381"/>
      <c r="AQW53" s="381"/>
      <c r="AQX53" s="381"/>
      <c r="AQY53" s="381"/>
      <c r="AQZ53" s="381"/>
      <c r="ARA53" s="381"/>
      <c r="ARB53" s="381"/>
      <c r="ARC53" s="381"/>
      <c r="ARD53" s="381"/>
      <c r="ARE53" s="381"/>
      <c r="ARF53" s="381"/>
      <c r="ARG53" s="381"/>
      <c r="ARH53" s="381"/>
      <c r="ARI53" s="381"/>
      <c r="ARJ53" s="381"/>
      <c r="ARK53" s="381"/>
      <c r="ARL53" s="381"/>
      <c r="ARM53" s="381"/>
      <c r="ARN53" s="381"/>
      <c r="ARO53" s="381"/>
      <c r="ARP53" s="381"/>
      <c r="ARQ53" s="381"/>
      <c r="ARR53" s="381"/>
      <c r="ARS53" s="381"/>
      <c r="ART53" s="381"/>
      <c r="ARU53" s="381"/>
      <c r="ARV53" s="381"/>
      <c r="ARW53" s="381"/>
      <c r="ARX53" s="381"/>
      <c r="ARY53" s="381"/>
      <c r="ARZ53" s="381"/>
      <c r="ASA53" s="381"/>
      <c r="ASB53" s="381"/>
      <c r="ASC53" s="381"/>
      <c r="ASD53" s="381"/>
      <c r="ASE53" s="381"/>
      <c r="ASF53" s="381"/>
      <c r="ASG53" s="381"/>
      <c r="ASH53" s="381"/>
      <c r="ASI53" s="381"/>
      <c r="ASJ53" s="381"/>
      <c r="ASK53" s="381"/>
      <c r="ASL53" s="381"/>
      <c r="ASM53" s="381"/>
      <c r="ASN53" s="381"/>
      <c r="ASO53" s="381"/>
      <c r="ASP53" s="381"/>
      <c r="ASQ53" s="381"/>
      <c r="ASR53" s="381"/>
      <c r="ASS53" s="381"/>
      <c r="AST53" s="381"/>
      <c r="ASU53" s="381"/>
      <c r="ASV53" s="381"/>
      <c r="ASW53" s="381"/>
      <c r="ASX53" s="381"/>
      <c r="ASY53" s="381"/>
      <c r="ASZ53" s="381"/>
      <c r="ATA53" s="381"/>
      <c r="ATB53" s="381"/>
      <c r="ATC53" s="381"/>
      <c r="ATD53" s="381"/>
      <c r="ATE53" s="381"/>
      <c r="ATF53" s="381"/>
      <c r="ATG53" s="381"/>
      <c r="ATH53" s="381"/>
      <c r="ATI53" s="381"/>
      <c r="ATJ53" s="381"/>
      <c r="ATK53" s="381"/>
      <c r="ATL53" s="381"/>
      <c r="ATM53" s="381"/>
      <c r="ATN53" s="381"/>
      <c r="ATO53" s="381"/>
      <c r="ATP53" s="381"/>
      <c r="ATQ53" s="381"/>
      <c r="ATR53" s="381"/>
      <c r="ATS53" s="381"/>
      <c r="ATT53" s="381"/>
      <c r="ATU53" s="381"/>
      <c r="ATV53" s="381"/>
      <c r="ATW53" s="381"/>
      <c r="ATX53" s="381"/>
      <c r="ATY53" s="381"/>
      <c r="ATZ53" s="381"/>
      <c r="AUA53" s="381"/>
      <c r="AUB53" s="381"/>
      <c r="AUC53" s="381"/>
      <c r="AUD53" s="381"/>
      <c r="AUE53" s="381"/>
      <c r="AUF53" s="381"/>
      <c r="AUG53" s="381"/>
      <c r="AUH53" s="381"/>
      <c r="AUI53" s="381"/>
      <c r="AUJ53" s="381"/>
      <c r="AUK53" s="381"/>
      <c r="AUL53" s="381"/>
      <c r="AUM53" s="381"/>
      <c r="AUN53" s="381"/>
      <c r="AUO53" s="381"/>
      <c r="AUP53" s="381"/>
      <c r="AUQ53" s="381"/>
      <c r="AUR53" s="381"/>
      <c r="AUS53" s="381"/>
      <c r="AUT53" s="381"/>
      <c r="AUU53" s="381"/>
      <c r="AUV53" s="381"/>
      <c r="AUW53" s="381"/>
      <c r="AUX53" s="381"/>
      <c r="AUY53" s="381"/>
      <c r="AUZ53" s="381"/>
      <c r="AVA53" s="381"/>
      <c r="AVB53" s="381"/>
      <c r="AVC53" s="381"/>
      <c r="AVD53" s="381"/>
      <c r="AVE53" s="381"/>
      <c r="AVF53" s="381"/>
      <c r="AVG53" s="381"/>
      <c r="AVH53" s="381"/>
      <c r="AVI53" s="381"/>
      <c r="AVJ53" s="381"/>
      <c r="AVK53" s="381"/>
      <c r="AVL53" s="381"/>
      <c r="AVM53" s="381"/>
      <c r="AVN53" s="381"/>
      <c r="AVO53" s="381"/>
      <c r="AVP53" s="381"/>
      <c r="AVQ53" s="381"/>
      <c r="AVR53" s="381"/>
      <c r="AVS53" s="381"/>
      <c r="AVT53" s="381"/>
      <c r="AVU53" s="381"/>
      <c r="AVV53" s="381"/>
      <c r="AVW53" s="381"/>
      <c r="AVX53" s="381"/>
      <c r="AVY53" s="381"/>
      <c r="AVZ53" s="381"/>
      <c r="AWA53" s="381"/>
      <c r="AWB53" s="381"/>
      <c r="AWC53" s="381"/>
      <c r="AWD53" s="381"/>
      <c r="AWE53" s="381"/>
      <c r="AWF53" s="381"/>
      <c r="AWG53" s="381"/>
      <c r="AWH53" s="381"/>
      <c r="AWI53" s="381"/>
      <c r="AWJ53" s="381"/>
      <c r="AWK53" s="381"/>
      <c r="AWL53" s="381"/>
      <c r="AWM53" s="381"/>
      <c r="AWN53" s="381"/>
      <c r="AWO53" s="381"/>
      <c r="AWP53" s="381"/>
      <c r="AWQ53" s="381"/>
      <c r="AWR53" s="381"/>
      <c r="AWS53" s="381"/>
      <c r="AWT53" s="381"/>
      <c r="AWU53" s="381"/>
      <c r="AWV53" s="381"/>
      <c r="AWW53" s="381"/>
      <c r="AWX53" s="381"/>
      <c r="AWY53" s="381"/>
      <c r="AWZ53" s="381"/>
      <c r="AXA53" s="381"/>
      <c r="AXB53" s="381"/>
      <c r="AXC53" s="381"/>
      <c r="AXD53" s="381"/>
      <c r="AXE53" s="381"/>
      <c r="AXF53" s="381"/>
      <c r="AXG53" s="381"/>
      <c r="AXH53" s="381"/>
      <c r="AXI53" s="381"/>
      <c r="AXJ53" s="381"/>
      <c r="AXK53" s="381"/>
      <c r="AXL53" s="381"/>
      <c r="AXM53" s="381"/>
      <c r="AXN53" s="381"/>
      <c r="AXO53" s="381"/>
      <c r="AXP53" s="381"/>
      <c r="AXQ53" s="381"/>
      <c r="AXR53" s="381"/>
      <c r="AXS53" s="381"/>
      <c r="AXT53" s="381"/>
      <c r="AXU53" s="381"/>
      <c r="AXV53" s="381"/>
      <c r="AXW53" s="381"/>
      <c r="AXX53" s="381"/>
      <c r="AXY53" s="381"/>
      <c r="AXZ53" s="381"/>
      <c r="AYA53" s="381"/>
      <c r="AYB53" s="381"/>
      <c r="AYC53" s="381"/>
      <c r="AYD53" s="381"/>
      <c r="AYE53" s="381"/>
      <c r="AYF53" s="381"/>
      <c r="AYG53" s="381"/>
      <c r="AYH53" s="381"/>
      <c r="AYI53" s="381"/>
      <c r="AYJ53" s="381"/>
      <c r="AYK53" s="381"/>
      <c r="AYL53" s="381"/>
      <c r="AYM53" s="381"/>
      <c r="AYN53" s="381"/>
      <c r="AYO53" s="381"/>
      <c r="AYP53" s="381"/>
      <c r="AYQ53" s="381"/>
      <c r="AYR53" s="381"/>
      <c r="AYS53" s="381"/>
      <c r="AYT53" s="381"/>
      <c r="AYU53" s="381"/>
      <c r="AYV53" s="381"/>
      <c r="AYW53" s="381"/>
      <c r="AYX53" s="381"/>
      <c r="AYY53" s="381"/>
      <c r="AYZ53" s="381"/>
      <c r="AZA53" s="381"/>
      <c r="AZB53" s="381"/>
      <c r="AZC53" s="381"/>
      <c r="AZD53" s="381"/>
      <c r="AZE53" s="381"/>
      <c r="AZF53" s="381"/>
      <c r="AZG53" s="381"/>
      <c r="AZH53" s="381"/>
      <c r="AZI53" s="381"/>
      <c r="AZJ53" s="381"/>
      <c r="AZK53" s="381"/>
      <c r="AZL53" s="381"/>
      <c r="AZM53" s="381"/>
      <c r="AZN53" s="381"/>
      <c r="AZO53" s="381"/>
      <c r="AZP53" s="381"/>
      <c r="AZQ53" s="381"/>
      <c r="AZR53" s="381"/>
      <c r="AZS53" s="381"/>
      <c r="AZT53" s="381"/>
      <c r="AZU53" s="381"/>
      <c r="AZV53" s="381"/>
      <c r="AZW53" s="381"/>
      <c r="AZX53" s="381"/>
      <c r="AZY53" s="381"/>
      <c r="AZZ53" s="381"/>
      <c r="BAA53" s="381"/>
      <c r="BAB53" s="381"/>
      <c r="BAC53" s="381"/>
      <c r="BAD53" s="381"/>
      <c r="BAE53" s="381"/>
      <c r="BAF53" s="381"/>
      <c r="BAG53" s="381"/>
      <c r="BAH53" s="381"/>
      <c r="BAI53" s="381"/>
      <c r="BAJ53" s="381"/>
      <c r="BAK53" s="381"/>
      <c r="BAL53" s="381"/>
      <c r="BAM53" s="381"/>
      <c r="BAN53" s="381"/>
      <c r="BAO53" s="381"/>
      <c r="BAP53" s="381"/>
      <c r="BAQ53" s="381"/>
      <c r="BAR53" s="381"/>
      <c r="BAS53" s="381"/>
      <c r="BAT53" s="381"/>
      <c r="BAU53" s="381"/>
      <c r="BAV53" s="381"/>
      <c r="BAW53" s="381"/>
      <c r="BAX53" s="381"/>
      <c r="BAY53" s="381"/>
      <c r="BAZ53" s="381"/>
      <c r="BBA53" s="381"/>
      <c r="BBB53" s="381"/>
      <c r="BBC53" s="381"/>
      <c r="BBD53" s="381"/>
      <c r="BBE53" s="381"/>
      <c r="BBF53" s="381"/>
      <c r="BBG53" s="381"/>
      <c r="BBH53" s="381"/>
      <c r="BBI53" s="381"/>
      <c r="BBJ53" s="381"/>
      <c r="BBK53" s="381"/>
      <c r="BBL53" s="381"/>
      <c r="BBM53" s="381"/>
      <c r="BBN53" s="381"/>
      <c r="BBO53" s="381"/>
      <c r="BBP53" s="381"/>
      <c r="BBQ53" s="381"/>
      <c r="BBR53" s="381"/>
      <c r="BBS53" s="381"/>
      <c r="BBT53" s="381"/>
      <c r="BBU53" s="381"/>
      <c r="BBV53" s="381"/>
      <c r="BBW53" s="381"/>
      <c r="BBX53" s="381"/>
      <c r="BBY53" s="381"/>
      <c r="BBZ53" s="381"/>
      <c r="BCA53" s="381"/>
      <c r="BCB53" s="381"/>
      <c r="BCC53" s="381"/>
      <c r="BCD53" s="381"/>
      <c r="BCE53" s="381"/>
      <c r="BCF53" s="381"/>
      <c r="BCG53" s="381"/>
      <c r="BCH53" s="381"/>
      <c r="BCI53" s="381"/>
      <c r="BCJ53" s="381"/>
      <c r="BCK53" s="381"/>
      <c r="BCL53" s="381"/>
      <c r="BCM53" s="381"/>
      <c r="BCN53" s="381"/>
      <c r="BCO53" s="381"/>
      <c r="BCP53" s="381"/>
      <c r="BCQ53" s="381"/>
      <c r="BCR53" s="381"/>
      <c r="BCS53" s="381"/>
      <c r="BCT53" s="381"/>
      <c r="BCU53" s="381"/>
      <c r="BCV53" s="381"/>
      <c r="BCW53" s="381"/>
      <c r="BCX53" s="381"/>
      <c r="BCY53" s="381"/>
      <c r="BCZ53" s="381"/>
      <c r="BDA53" s="381"/>
      <c r="BDB53" s="381"/>
      <c r="BDC53" s="381"/>
      <c r="BDD53" s="381"/>
      <c r="BDE53" s="381"/>
      <c r="BDF53" s="381"/>
      <c r="BDG53" s="381"/>
      <c r="BDH53" s="381"/>
      <c r="BDI53" s="381"/>
      <c r="BDJ53" s="381"/>
      <c r="BDK53" s="381"/>
      <c r="BDL53" s="381"/>
      <c r="BDM53" s="381"/>
      <c r="BDN53" s="381"/>
      <c r="BDO53" s="381"/>
      <c r="BDP53" s="381"/>
      <c r="BDQ53" s="381"/>
      <c r="BDR53" s="381"/>
      <c r="BDS53" s="381"/>
      <c r="BDT53" s="381"/>
      <c r="BDU53" s="381"/>
      <c r="BDV53" s="381"/>
      <c r="BDW53" s="381"/>
      <c r="BDX53" s="381"/>
      <c r="BDY53" s="381"/>
      <c r="BDZ53" s="381"/>
      <c r="BEA53" s="381"/>
      <c r="BEB53" s="381"/>
      <c r="BEC53" s="381"/>
      <c r="BED53" s="381"/>
      <c r="BEE53" s="381"/>
      <c r="BEF53" s="381"/>
      <c r="BEG53" s="381"/>
      <c r="BEH53" s="381"/>
      <c r="BEI53" s="381"/>
      <c r="BEJ53" s="381"/>
      <c r="BEK53" s="381"/>
      <c r="BEL53" s="381"/>
      <c r="BEM53" s="381"/>
      <c r="BEN53" s="381"/>
      <c r="BEO53" s="381"/>
      <c r="BEP53" s="381"/>
      <c r="BEQ53" s="381"/>
      <c r="BER53" s="381"/>
      <c r="BES53" s="381"/>
      <c r="BET53" s="381"/>
      <c r="BEU53" s="381"/>
      <c r="BEV53" s="381"/>
      <c r="BEW53" s="381"/>
      <c r="BEX53" s="381"/>
      <c r="BEY53" s="381"/>
      <c r="BEZ53" s="381"/>
      <c r="BFA53" s="381"/>
      <c r="BFB53" s="381"/>
      <c r="BFC53" s="381"/>
      <c r="BFD53" s="381"/>
      <c r="BFE53" s="381"/>
      <c r="BFF53" s="381"/>
      <c r="BFG53" s="381"/>
      <c r="BFH53" s="381"/>
      <c r="BFI53" s="381"/>
      <c r="BFJ53" s="381"/>
      <c r="BFK53" s="381"/>
      <c r="BFL53" s="381"/>
      <c r="BFM53" s="381"/>
      <c r="BFN53" s="381"/>
      <c r="BFO53" s="381"/>
      <c r="BFP53" s="381"/>
      <c r="BFQ53" s="381"/>
      <c r="BFR53" s="381"/>
      <c r="BFS53" s="381"/>
      <c r="BFT53" s="381"/>
      <c r="BFU53" s="381"/>
      <c r="BFV53" s="381"/>
      <c r="BFW53" s="381"/>
      <c r="BFX53" s="381"/>
      <c r="BFY53" s="381"/>
      <c r="BFZ53" s="381"/>
      <c r="BGA53" s="381"/>
      <c r="BGB53" s="381"/>
      <c r="BGC53" s="381"/>
      <c r="BGD53" s="381"/>
      <c r="BGE53" s="381"/>
      <c r="BGF53" s="381"/>
      <c r="BGG53" s="381"/>
      <c r="BGH53" s="381"/>
      <c r="BGI53" s="381"/>
      <c r="BGJ53" s="381"/>
      <c r="BGK53" s="381"/>
      <c r="BGL53" s="381"/>
      <c r="BGM53" s="381"/>
      <c r="BGN53" s="381"/>
      <c r="BGO53" s="381"/>
      <c r="BGP53" s="381"/>
      <c r="BGQ53" s="381"/>
      <c r="BGR53" s="381"/>
      <c r="BGS53" s="381"/>
      <c r="BGT53" s="381"/>
      <c r="BGU53" s="381"/>
      <c r="BGV53" s="381"/>
      <c r="BGW53" s="381"/>
      <c r="BGX53" s="381"/>
      <c r="BGY53" s="381"/>
      <c r="BGZ53" s="381"/>
      <c r="BHA53" s="381"/>
      <c r="BHB53" s="381"/>
      <c r="BHC53" s="381"/>
      <c r="BHD53" s="381"/>
      <c r="BHE53" s="381"/>
      <c r="BHF53" s="381"/>
      <c r="BHG53" s="381"/>
      <c r="BHH53" s="381"/>
      <c r="BHI53" s="381"/>
      <c r="BHJ53" s="381"/>
      <c r="BHK53" s="381"/>
      <c r="BHL53" s="381"/>
      <c r="BHM53" s="381"/>
      <c r="BHN53" s="381"/>
      <c r="BHO53" s="381"/>
      <c r="BHP53" s="381"/>
      <c r="BHQ53" s="381"/>
      <c r="BHR53" s="381"/>
      <c r="BHS53" s="381"/>
      <c r="BHT53" s="381"/>
      <c r="BHU53" s="381"/>
      <c r="BHV53" s="381"/>
      <c r="BHW53" s="381"/>
      <c r="BHX53" s="381"/>
      <c r="BHY53" s="381"/>
      <c r="BHZ53" s="381"/>
      <c r="BIA53" s="381"/>
      <c r="BIB53" s="381"/>
      <c r="BIC53" s="381"/>
      <c r="BID53" s="381"/>
      <c r="BIE53" s="381"/>
      <c r="BIF53" s="381"/>
      <c r="BIG53" s="381"/>
      <c r="BIH53" s="381"/>
      <c r="BII53" s="381"/>
      <c r="BIJ53" s="381"/>
      <c r="BIK53" s="381"/>
      <c r="BIL53" s="381"/>
      <c r="BIM53" s="381"/>
      <c r="BIN53" s="381"/>
      <c r="BIO53" s="381"/>
      <c r="BIP53" s="381"/>
      <c r="BIQ53" s="381"/>
      <c r="BIR53" s="381"/>
      <c r="BIS53" s="381"/>
      <c r="BIT53" s="381"/>
      <c r="BIU53" s="381"/>
      <c r="BIV53" s="381"/>
      <c r="BIW53" s="381"/>
      <c r="BIX53" s="381"/>
      <c r="BIY53" s="381"/>
      <c r="BIZ53" s="381"/>
      <c r="BJA53" s="381"/>
      <c r="BJB53" s="381"/>
      <c r="BJC53" s="381"/>
      <c r="BJD53" s="381"/>
      <c r="BJE53" s="381"/>
      <c r="BJF53" s="381"/>
      <c r="BJG53" s="381"/>
      <c r="BJH53" s="381"/>
      <c r="BJI53" s="381"/>
      <c r="BJJ53" s="381"/>
      <c r="BJK53" s="381"/>
      <c r="BJL53" s="381"/>
      <c r="BJM53" s="381"/>
      <c r="BJN53" s="381"/>
      <c r="BJO53" s="381"/>
      <c r="BJP53" s="381"/>
      <c r="BJQ53" s="381"/>
      <c r="BJR53" s="381"/>
      <c r="BJS53" s="381"/>
      <c r="BJT53" s="381"/>
      <c r="BJU53" s="381"/>
      <c r="BJV53" s="381"/>
      <c r="BJW53" s="381"/>
      <c r="BJX53" s="381"/>
      <c r="BJY53" s="381"/>
      <c r="BJZ53" s="381"/>
      <c r="BKA53" s="381"/>
      <c r="BKB53" s="381"/>
      <c r="BKC53" s="381"/>
      <c r="BKD53" s="381"/>
      <c r="BKE53" s="381"/>
      <c r="BKF53" s="381"/>
      <c r="BKG53" s="381"/>
      <c r="BKH53" s="381"/>
      <c r="BKI53" s="381"/>
      <c r="BKJ53" s="381"/>
      <c r="BKK53" s="381"/>
      <c r="BKL53" s="381"/>
      <c r="BKM53" s="381"/>
      <c r="BKN53" s="381"/>
      <c r="BKO53" s="381"/>
      <c r="BKP53" s="381"/>
      <c r="BKQ53" s="381"/>
      <c r="BKR53" s="381"/>
      <c r="BKS53" s="381"/>
      <c r="BKT53" s="381"/>
      <c r="BKU53" s="381"/>
      <c r="BKV53" s="381"/>
      <c r="BKW53" s="381"/>
      <c r="BKX53" s="381"/>
      <c r="BKY53" s="381"/>
      <c r="BKZ53" s="381"/>
      <c r="BLA53" s="381"/>
      <c r="BLB53" s="381"/>
      <c r="BLC53" s="381"/>
      <c r="BLD53" s="381"/>
      <c r="BLE53" s="381"/>
      <c r="BLF53" s="381"/>
      <c r="BLG53" s="381"/>
      <c r="BLH53" s="381"/>
      <c r="BLI53" s="381"/>
      <c r="BLJ53" s="381"/>
      <c r="BLK53" s="381"/>
      <c r="BLL53" s="381"/>
      <c r="BLM53" s="381"/>
      <c r="BLN53" s="381"/>
      <c r="BLO53" s="381"/>
      <c r="BLP53" s="381"/>
      <c r="BLQ53" s="381"/>
      <c r="BLR53" s="381"/>
      <c r="BLS53" s="381"/>
      <c r="BLT53" s="381"/>
      <c r="BLU53" s="381"/>
      <c r="BLV53" s="381"/>
      <c r="BLW53" s="381"/>
      <c r="BLX53" s="381"/>
      <c r="BLY53" s="381"/>
      <c r="BLZ53" s="381"/>
    </row>
    <row r="54" spans="1:1690" s="118" customFormat="1" ht="10" x14ac:dyDescent="0.2">
      <c r="A54" s="395"/>
      <c r="B54" s="374" t="s">
        <v>130</v>
      </c>
      <c r="C54" s="376"/>
      <c r="D54" s="376"/>
      <c r="E54" s="376"/>
      <c r="F54" s="376"/>
      <c r="G54" s="376"/>
      <c r="H54" s="376"/>
      <c r="I54" s="376"/>
      <c r="J54" s="376"/>
      <c r="K54" s="376"/>
      <c r="L54" s="376"/>
      <c r="M54" s="376"/>
      <c r="N54" s="376"/>
      <c r="O54" s="376"/>
      <c r="P54" s="376"/>
      <c r="Q54" s="376"/>
      <c r="R54" s="376"/>
      <c r="S54" s="376"/>
      <c r="T54" s="376"/>
      <c r="U54" s="376"/>
      <c r="V54" s="376">
        <v>2.3281E-2</v>
      </c>
      <c r="W54" s="376">
        <v>2.3605000000000001E-2</v>
      </c>
      <c r="X54" s="376">
        <v>2.3834000000000001E-2</v>
      </c>
      <c r="Y54" s="376">
        <v>2.3664999999999999E-2</v>
      </c>
      <c r="Z54" s="376">
        <v>2.3539999999999998E-2</v>
      </c>
      <c r="AA54" s="376">
        <v>2.6553E-2</v>
      </c>
      <c r="AB54" s="376">
        <v>2.8007000000000001E-2</v>
      </c>
      <c r="AC54" s="376">
        <v>2.9975000000000002E-2</v>
      </c>
      <c r="AD54" s="377"/>
      <c r="AE54" s="377"/>
      <c r="AF54" s="377"/>
      <c r="AG54" s="377"/>
      <c r="AH54" s="377"/>
      <c r="AI54" s="377"/>
      <c r="AJ54" s="377"/>
      <c r="AK54" s="377"/>
      <c r="AL54" s="377"/>
      <c r="AM54" s="370"/>
      <c r="AN54" s="370"/>
      <c r="AO54" s="370"/>
      <c r="AP54" s="370"/>
      <c r="AQ54" s="370"/>
      <c r="AR54" s="370"/>
      <c r="AS54" s="370"/>
      <c r="AT54" s="370"/>
      <c r="AU54" s="370"/>
      <c r="AV54" s="370"/>
      <c r="AW54" s="370"/>
      <c r="AX54" s="370"/>
      <c r="AY54" s="370"/>
      <c r="AZ54" s="370"/>
      <c r="BA54" s="370"/>
      <c r="BB54" s="370"/>
      <c r="BC54" s="370"/>
      <c r="BD54" s="370"/>
      <c r="BE54" s="370"/>
      <c r="BF54" s="370"/>
      <c r="BG54" s="370"/>
      <c r="BH54" s="370"/>
      <c r="BI54" s="370"/>
      <c r="BJ54" s="370"/>
      <c r="BK54" s="370"/>
      <c r="BL54" s="370"/>
      <c r="BM54" s="370"/>
      <c r="BN54" s="370"/>
      <c r="BO54" s="370"/>
      <c r="BP54" s="370"/>
      <c r="BQ54" s="370"/>
      <c r="BR54" s="370"/>
      <c r="BS54" s="370"/>
      <c r="BT54" s="370"/>
      <c r="BU54" s="370"/>
      <c r="BV54" s="370"/>
      <c r="BW54" s="370"/>
      <c r="BX54" s="370"/>
      <c r="BY54" s="370"/>
      <c r="BZ54" s="370"/>
      <c r="CA54" s="370"/>
      <c r="CB54" s="370"/>
      <c r="CC54" s="370"/>
      <c r="CD54" s="370"/>
      <c r="CE54" s="370"/>
      <c r="CF54" s="370"/>
      <c r="CG54" s="370"/>
      <c r="CH54" s="370"/>
      <c r="CI54" s="370"/>
      <c r="CJ54" s="370"/>
      <c r="CK54" s="370"/>
      <c r="CL54" s="370"/>
      <c r="CM54" s="370"/>
      <c r="CN54" s="370"/>
      <c r="CO54" s="370"/>
      <c r="CP54" s="370"/>
      <c r="CQ54" s="370"/>
      <c r="CR54" s="370"/>
      <c r="CS54" s="370"/>
      <c r="CT54" s="370"/>
      <c r="CU54" s="370"/>
      <c r="CV54" s="370"/>
      <c r="CW54" s="370"/>
      <c r="CX54" s="370"/>
      <c r="CY54" s="370"/>
      <c r="CZ54" s="370"/>
      <c r="DA54" s="370"/>
      <c r="DB54" s="370"/>
      <c r="DC54" s="370"/>
      <c r="DD54" s="370"/>
      <c r="DE54" s="370"/>
      <c r="DF54" s="370"/>
      <c r="DG54" s="370"/>
      <c r="DH54" s="370"/>
      <c r="DI54" s="370"/>
      <c r="DJ54" s="370"/>
      <c r="DK54" s="370"/>
      <c r="DL54" s="370"/>
      <c r="DM54" s="370"/>
      <c r="DN54" s="370"/>
      <c r="DO54" s="370"/>
      <c r="DP54" s="370"/>
      <c r="DQ54" s="370"/>
      <c r="DR54" s="370"/>
      <c r="DS54" s="370"/>
      <c r="DT54" s="370"/>
      <c r="DU54" s="370"/>
      <c r="DV54" s="370"/>
      <c r="DW54" s="370"/>
      <c r="DX54" s="370"/>
      <c r="DY54" s="370"/>
      <c r="DZ54" s="370"/>
      <c r="EA54" s="370"/>
      <c r="EB54" s="370"/>
      <c r="EC54" s="370"/>
      <c r="ED54" s="370"/>
      <c r="EE54" s="370"/>
      <c r="EF54" s="370"/>
      <c r="EG54" s="370"/>
      <c r="EH54" s="370"/>
      <c r="EI54" s="370"/>
      <c r="EJ54" s="370"/>
      <c r="EK54" s="370"/>
      <c r="EL54" s="370"/>
      <c r="EM54" s="370"/>
      <c r="EN54" s="370"/>
      <c r="EO54" s="370"/>
      <c r="EP54" s="370"/>
      <c r="EQ54" s="370"/>
      <c r="ER54" s="370"/>
      <c r="ES54" s="370"/>
      <c r="ET54" s="370"/>
      <c r="EU54" s="370"/>
      <c r="EV54" s="370"/>
      <c r="EW54" s="370"/>
      <c r="EX54" s="370"/>
      <c r="EY54" s="370"/>
      <c r="EZ54" s="370"/>
      <c r="FA54" s="370"/>
      <c r="FB54" s="370"/>
      <c r="FC54" s="370"/>
      <c r="FD54" s="370"/>
      <c r="FE54" s="370"/>
      <c r="FF54" s="370"/>
      <c r="FG54" s="370"/>
      <c r="FH54" s="370"/>
      <c r="FI54" s="370"/>
      <c r="FJ54" s="370"/>
      <c r="FK54" s="370"/>
      <c r="FL54" s="370"/>
      <c r="FM54" s="370"/>
      <c r="FN54" s="370"/>
      <c r="FO54" s="370"/>
      <c r="FP54" s="370"/>
      <c r="FQ54" s="370"/>
      <c r="FR54" s="370"/>
      <c r="FS54" s="370"/>
      <c r="FT54" s="370"/>
      <c r="FU54" s="370"/>
      <c r="FV54" s="370"/>
      <c r="FW54" s="370"/>
      <c r="FX54" s="370"/>
      <c r="FY54" s="370"/>
      <c r="FZ54" s="370"/>
      <c r="GA54" s="370"/>
      <c r="GB54" s="370"/>
      <c r="GC54" s="370"/>
      <c r="GD54" s="370"/>
      <c r="GE54" s="370"/>
      <c r="GF54" s="370"/>
      <c r="GG54" s="370"/>
      <c r="GH54" s="370"/>
      <c r="GI54" s="370"/>
      <c r="GJ54" s="370"/>
      <c r="GK54" s="370"/>
      <c r="GL54" s="370"/>
      <c r="GM54" s="370"/>
      <c r="GN54" s="370"/>
      <c r="GO54" s="370"/>
      <c r="GP54" s="370"/>
      <c r="GQ54" s="370"/>
      <c r="GR54" s="370"/>
      <c r="GS54" s="370"/>
      <c r="GT54" s="370"/>
      <c r="GU54" s="370"/>
      <c r="GV54" s="370"/>
      <c r="GW54" s="370"/>
      <c r="GX54" s="370"/>
      <c r="GY54" s="370"/>
      <c r="GZ54" s="370"/>
      <c r="HA54" s="370"/>
      <c r="HB54" s="370"/>
      <c r="HC54" s="370"/>
      <c r="HD54" s="370"/>
      <c r="HE54" s="370"/>
      <c r="HF54" s="370"/>
      <c r="HG54" s="370"/>
      <c r="HH54" s="370"/>
      <c r="HI54" s="370"/>
      <c r="HJ54" s="370"/>
      <c r="HK54" s="370"/>
      <c r="HL54" s="370"/>
      <c r="HM54" s="370"/>
      <c r="HN54" s="370"/>
      <c r="HO54" s="370"/>
      <c r="HP54" s="370"/>
      <c r="HQ54" s="370"/>
      <c r="HR54" s="370"/>
      <c r="HS54" s="370"/>
      <c r="HT54" s="370"/>
      <c r="HU54" s="370"/>
      <c r="HV54" s="370"/>
      <c r="HW54" s="370"/>
      <c r="HX54" s="370"/>
      <c r="HY54" s="370"/>
      <c r="HZ54" s="370"/>
      <c r="IA54" s="370"/>
      <c r="IB54" s="370"/>
      <c r="IC54" s="370"/>
      <c r="ID54" s="370"/>
      <c r="IE54" s="370"/>
      <c r="IF54" s="370"/>
      <c r="IG54" s="370"/>
      <c r="IH54" s="370"/>
      <c r="II54" s="370"/>
      <c r="IJ54" s="370"/>
      <c r="IK54" s="370"/>
      <c r="IL54" s="370"/>
      <c r="IM54" s="370"/>
      <c r="IN54" s="370"/>
      <c r="IO54" s="370"/>
      <c r="IP54" s="370"/>
      <c r="IQ54" s="370"/>
      <c r="IR54" s="370"/>
      <c r="IS54" s="370"/>
      <c r="IT54" s="370"/>
      <c r="IU54" s="370"/>
      <c r="IV54" s="370"/>
      <c r="IW54" s="370"/>
      <c r="IX54" s="370"/>
      <c r="IY54" s="370"/>
      <c r="IZ54" s="370"/>
      <c r="JA54" s="370"/>
      <c r="JB54" s="370"/>
      <c r="JC54" s="370"/>
      <c r="JD54" s="370"/>
      <c r="JE54" s="370"/>
      <c r="JF54" s="370"/>
      <c r="JG54" s="370"/>
      <c r="JH54" s="370"/>
      <c r="JI54" s="370"/>
      <c r="JJ54" s="370"/>
      <c r="JK54" s="370"/>
      <c r="JL54" s="370"/>
      <c r="JM54" s="370"/>
      <c r="JN54" s="370"/>
      <c r="JO54" s="370"/>
      <c r="JP54" s="370"/>
      <c r="JQ54" s="370"/>
      <c r="JR54" s="370"/>
      <c r="JS54" s="370"/>
      <c r="JT54" s="370"/>
      <c r="JU54" s="370"/>
      <c r="JV54" s="370"/>
      <c r="JW54" s="370"/>
      <c r="JX54" s="370"/>
      <c r="JY54" s="370"/>
      <c r="JZ54" s="370"/>
      <c r="KA54" s="370"/>
      <c r="KB54" s="370"/>
      <c r="KC54" s="370"/>
      <c r="KD54" s="370"/>
      <c r="KE54" s="370"/>
      <c r="KF54" s="370"/>
      <c r="KG54" s="370"/>
      <c r="KH54" s="370"/>
      <c r="KI54" s="370"/>
      <c r="KJ54" s="370"/>
      <c r="KK54" s="370"/>
      <c r="KL54" s="370"/>
      <c r="KM54" s="370"/>
      <c r="KN54" s="370"/>
      <c r="KO54" s="370"/>
      <c r="KP54" s="370"/>
      <c r="KQ54" s="370"/>
      <c r="KR54" s="370"/>
      <c r="KS54" s="370"/>
      <c r="KT54" s="370"/>
      <c r="KU54" s="370"/>
      <c r="KV54" s="370"/>
      <c r="KW54" s="370"/>
      <c r="KX54" s="370"/>
      <c r="KY54" s="370"/>
      <c r="KZ54" s="370"/>
      <c r="LA54" s="370"/>
      <c r="LB54" s="370"/>
      <c r="LC54" s="370"/>
      <c r="LD54" s="370"/>
      <c r="LE54" s="370"/>
      <c r="LF54" s="370"/>
      <c r="LG54" s="370"/>
      <c r="LH54" s="370"/>
      <c r="LI54" s="370"/>
      <c r="LJ54" s="370"/>
      <c r="LK54" s="370"/>
      <c r="LL54" s="370"/>
      <c r="LM54" s="370"/>
      <c r="LN54" s="370"/>
      <c r="LO54" s="370"/>
      <c r="LP54" s="370"/>
      <c r="LQ54" s="370"/>
      <c r="LR54" s="370"/>
      <c r="LS54" s="370"/>
      <c r="LT54" s="370"/>
      <c r="LU54" s="370"/>
      <c r="LV54" s="370"/>
      <c r="LW54" s="370"/>
      <c r="LX54" s="370"/>
      <c r="LY54" s="370"/>
      <c r="LZ54" s="370"/>
      <c r="MA54" s="370"/>
      <c r="MB54" s="370"/>
      <c r="MC54" s="370"/>
      <c r="MD54" s="370"/>
      <c r="ME54" s="370"/>
      <c r="MF54" s="370"/>
      <c r="MG54" s="370"/>
      <c r="MH54" s="370"/>
      <c r="MI54" s="370"/>
      <c r="MJ54" s="370"/>
      <c r="MK54" s="370"/>
      <c r="ML54" s="370"/>
      <c r="MM54" s="370"/>
      <c r="MN54" s="370"/>
      <c r="MO54" s="370"/>
      <c r="MP54" s="370"/>
      <c r="MQ54" s="370"/>
      <c r="MR54" s="370"/>
      <c r="MS54" s="370"/>
      <c r="MT54" s="370"/>
      <c r="MU54" s="370"/>
      <c r="MV54" s="370"/>
      <c r="MW54" s="370"/>
      <c r="MX54" s="370"/>
      <c r="MY54" s="370"/>
      <c r="MZ54" s="370"/>
      <c r="NA54" s="370"/>
      <c r="NB54" s="370"/>
      <c r="NC54" s="370"/>
      <c r="ND54" s="370"/>
      <c r="NE54" s="370"/>
      <c r="NF54" s="370"/>
      <c r="NG54" s="370"/>
      <c r="NH54" s="370"/>
      <c r="NI54" s="370"/>
      <c r="NJ54" s="370"/>
      <c r="NK54" s="370"/>
      <c r="NL54" s="370"/>
      <c r="NM54" s="370"/>
      <c r="NN54" s="370"/>
      <c r="NO54" s="370"/>
      <c r="NP54" s="370"/>
      <c r="NQ54" s="370"/>
      <c r="NR54" s="370"/>
      <c r="NS54" s="370"/>
      <c r="NT54" s="370"/>
      <c r="NU54" s="370"/>
      <c r="NV54" s="370"/>
      <c r="NW54" s="370"/>
      <c r="NX54" s="370"/>
      <c r="NY54" s="370"/>
      <c r="NZ54" s="370"/>
      <c r="OA54" s="370"/>
      <c r="OB54" s="370"/>
      <c r="OC54" s="370"/>
      <c r="OD54" s="370"/>
      <c r="OE54" s="370"/>
      <c r="OF54" s="370"/>
      <c r="OG54" s="370"/>
      <c r="OH54" s="370"/>
      <c r="OI54" s="370"/>
      <c r="OJ54" s="370"/>
      <c r="OK54" s="370"/>
      <c r="OL54" s="370"/>
      <c r="OM54" s="370"/>
      <c r="ON54" s="370"/>
      <c r="OO54" s="370"/>
      <c r="OP54" s="370"/>
      <c r="OQ54" s="370"/>
      <c r="OR54" s="370"/>
      <c r="OS54" s="370"/>
      <c r="OT54" s="370"/>
      <c r="OU54" s="370"/>
      <c r="OV54" s="370"/>
      <c r="OW54" s="370"/>
      <c r="OX54" s="370"/>
      <c r="OY54" s="370"/>
      <c r="OZ54" s="370"/>
      <c r="PA54" s="370"/>
      <c r="PB54" s="370"/>
      <c r="PC54" s="370"/>
      <c r="PD54" s="370"/>
      <c r="PE54" s="370"/>
      <c r="PF54" s="370"/>
      <c r="PG54" s="370"/>
      <c r="PH54" s="370"/>
      <c r="PI54" s="370"/>
      <c r="PJ54" s="370"/>
      <c r="PK54" s="370"/>
      <c r="PL54" s="370"/>
      <c r="PM54" s="370"/>
      <c r="PN54" s="370"/>
      <c r="PO54" s="370"/>
      <c r="PP54" s="370"/>
      <c r="PQ54" s="370"/>
      <c r="PR54" s="370"/>
      <c r="PS54" s="370"/>
      <c r="PT54" s="370"/>
      <c r="PU54" s="370"/>
      <c r="PV54" s="370"/>
      <c r="PW54" s="370"/>
      <c r="PX54" s="370"/>
      <c r="PY54" s="370"/>
      <c r="PZ54" s="370"/>
      <c r="QA54" s="370"/>
      <c r="QB54" s="370"/>
      <c r="QC54" s="370"/>
      <c r="QD54" s="370"/>
      <c r="QE54" s="370"/>
      <c r="QF54" s="370"/>
      <c r="QG54" s="370"/>
      <c r="QH54" s="370"/>
      <c r="QI54" s="370"/>
      <c r="QJ54" s="370"/>
      <c r="QK54" s="370"/>
      <c r="QL54" s="370"/>
      <c r="QM54" s="370"/>
      <c r="QN54" s="370"/>
      <c r="QO54" s="370"/>
      <c r="QP54" s="370"/>
      <c r="QQ54" s="370"/>
      <c r="QR54" s="370"/>
      <c r="QS54" s="370"/>
      <c r="QT54" s="370"/>
      <c r="QU54" s="370"/>
      <c r="QV54" s="370"/>
      <c r="QW54" s="370"/>
      <c r="QX54" s="370"/>
      <c r="QY54" s="370"/>
      <c r="QZ54" s="370"/>
      <c r="RA54" s="370"/>
      <c r="RB54" s="370"/>
      <c r="RC54" s="370"/>
      <c r="RD54" s="370"/>
      <c r="RE54" s="370"/>
      <c r="RF54" s="370"/>
      <c r="RG54" s="370"/>
      <c r="RH54" s="370"/>
      <c r="RI54" s="370"/>
      <c r="RJ54" s="370"/>
      <c r="RK54" s="370"/>
      <c r="RL54" s="370"/>
      <c r="RM54" s="370"/>
      <c r="RN54" s="370"/>
      <c r="RO54" s="370"/>
      <c r="RP54" s="370"/>
      <c r="RQ54" s="370"/>
      <c r="RR54" s="370"/>
      <c r="RS54" s="370"/>
      <c r="RT54" s="370"/>
      <c r="RU54" s="370"/>
      <c r="RV54" s="370"/>
      <c r="RW54" s="370"/>
      <c r="RX54" s="370"/>
      <c r="RY54" s="370"/>
      <c r="RZ54" s="370"/>
      <c r="SA54" s="370"/>
      <c r="SB54" s="370"/>
      <c r="SC54" s="370"/>
      <c r="SD54" s="370"/>
      <c r="SE54" s="370"/>
      <c r="SF54" s="370"/>
      <c r="SG54" s="370"/>
      <c r="SH54" s="370"/>
      <c r="SI54" s="370"/>
      <c r="SJ54" s="370"/>
      <c r="SK54" s="370"/>
      <c r="SL54" s="370"/>
      <c r="SM54" s="370"/>
      <c r="SN54" s="370"/>
      <c r="SO54" s="370"/>
      <c r="SP54" s="370"/>
      <c r="SQ54" s="370"/>
      <c r="SR54" s="370"/>
      <c r="SS54" s="370"/>
      <c r="ST54" s="370"/>
      <c r="SU54" s="370"/>
      <c r="SV54" s="370"/>
      <c r="SW54" s="370"/>
      <c r="SX54" s="370"/>
      <c r="SY54" s="370"/>
      <c r="SZ54" s="370"/>
      <c r="TA54" s="370"/>
      <c r="TB54" s="370"/>
      <c r="TC54" s="370"/>
      <c r="TD54" s="370"/>
      <c r="TE54" s="370"/>
      <c r="TF54" s="370"/>
      <c r="TG54" s="370"/>
      <c r="TH54" s="370"/>
      <c r="TI54" s="370"/>
      <c r="TJ54" s="370"/>
      <c r="TK54" s="370"/>
      <c r="TL54" s="370"/>
      <c r="TM54" s="370"/>
      <c r="TN54" s="370"/>
      <c r="TO54" s="370"/>
      <c r="TP54" s="370"/>
      <c r="TQ54" s="370"/>
      <c r="TR54" s="370"/>
      <c r="TS54" s="370"/>
      <c r="TT54" s="370"/>
      <c r="TU54" s="370"/>
      <c r="TV54" s="370"/>
      <c r="TW54" s="370"/>
      <c r="TX54" s="370"/>
      <c r="TY54" s="370"/>
      <c r="TZ54" s="370"/>
      <c r="UA54" s="370"/>
      <c r="UB54" s="370"/>
      <c r="UC54" s="370"/>
      <c r="UD54" s="370"/>
      <c r="UE54" s="370"/>
      <c r="UF54" s="370"/>
      <c r="UG54" s="370"/>
      <c r="UH54" s="370"/>
      <c r="UI54" s="370"/>
      <c r="UJ54" s="370"/>
      <c r="UK54" s="370"/>
      <c r="UL54" s="370"/>
      <c r="UM54" s="370"/>
      <c r="UN54" s="370"/>
      <c r="UO54" s="370"/>
      <c r="UP54" s="370"/>
      <c r="UQ54" s="370"/>
      <c r="UR54" s="370"/>
      <c r="US54" s="370"/>
      <c r="UT54" s="370"/>
      <c r="UU54" s="370"/>
      <c r="UV54" s="370"/>
      <c r="UW54" s="370"/>
      <c r="UX54" s="370"/>
      <c r="UY54" s="370"/>
      <c r="UZ54" s="370"/>
      <c r="VA54" s="370"/>
      <c r="VB54" s="370"/>
      <c r="VC54" s="370"/>
      <c r="VD54" s="370"/>
      <c r="VE54" s="370"/>
      <c r="VF54" s="370"/>
      <c r="VG54" s="370"/>
      <c r="VH54" s="370"/>
      <c r="VI54" s="370"/>
      <c r="VJ54" s="370"/>
      <c r="VK54" s="370"/>
      <c r="VL54" s="370"/>
      <c r="VM54" s="370"/>
      <c r="VN54" s="370"/>
      <c r="VO54" s="370"/>
      <c r="VP54" s="370"/>
      <c r="VQ54" s="370"/>
      <c r="VR54" s="370"/>
      <c r="VS54" s="370"/>
      <c r="VT54" s="370"/>
      <c r="VU54" s="370"/>
      <c r="VV54" s="370"/>
      <c r="VW54" s="370"/>
      <c r="VX54" s="370"/>
      <c r="VY54" s="370"/>
      <c r="VZ54" s="370"/>
      <c r="WA54" s="370"/>
      <c r="WB54" s="370"/>
      <c r="WC54" s="370"/>
      <c r="WD54" s="370"/>
      <c r="WE54" s="370"/>
      <c r="WF54" s="370"/>
      <c r="WG54" s="370"/>
      <c r="WH54" s="370"/>
      <c r="WI54" s="370"/>
      <c r="WJ54" s="370"/>
      <c r="WK54" s="370"/>
      <c r="WL54" s="370"/>
      <c r="WM54" s="370"/>
      <c r="WN54" s="370"/>
      <c r="WO54" s="370"/>
      <c r="WP54" s="370"/>
      <c r="WQ54" s="370"/>
      <c r="WR54" s="370"/>
      <c r="WS54" s="370"/>
      <c r="WT54" s="370"/>
      <c r="WU54" s="370"/>
      <c r="WV54" s="370"/>
      <c r="WW54" s="370"/>
      <c r="WX54" s="370"/>
      <c r="WY54" s="370"/>
      <c r="WZ54" s="370"/>
      <c r="XA54" s="370"/>
      <c r="XB54" s="370"/>
      <c r="XC54" s="370"/>
      <c r="XD54" s="370"/>
      <c r="XE54" s="370"/>
      <c r="XF54" s="370"/>
      <c r="XG54" s="370"/>
      <c r="XH54" s="370"/>
      <c r="XI54" s="370"/>
      <c r="XJ54" s="370"/>
      <c r="XK54" s="370"/>
      <c r="XL54" s="370"/>
      <c r="XM54" s="370"/>
      <c r="XN54" s="370"/>
      <c r="XO54" s="370"/>
      <c r="XP54" s="370"/>
      <c r="XQ54" s="370"/>
      <c r="XR54" s="370"/>
      <c r="XS54" s="370"/>
      <c r="XT54" s="370"/>
      <c r="XU54" s="370"/>
      <c r="XV54" s="370"/>
      <c r="XW54" s="370"/>
      <c r="XX54" s="370"/>
      <c r="XY54" s="370"/>
      <c r="XZ54" s="370"/>
      <c r="YA54" s="370"/>
      <c r="YB54" s="370"/>
      <c r="YC54" s="370"/>
      <c r="YD54" s="370"/>
      <c r="YE54" s="370"/>
      <c r="YF54" s="370"/>
      <c r="YG54" s="370"/>
      <c r="YH54" s="370"/>
      <c r="YI54" s="370"/>
      <c r="YJ54" s="370"/>
      <c r="YK54" s="370"/>
      <c r="YL54" s="370"/>
      <c r="YM54" s="370"/>
      <c r="YN54" s="370"/>
      <c r="YO54" s="370"/>
      <c r="YP54" s="370"/>
      <c r="YQ54" s="370"/>
      <c r="YR54" s="370"/>
      <c r="YS54" s="370"/>
      <c r="YT54" s="370"/>
      <c r="YU54" s="370"/>
      <c r="YV54" s="370"/>
      <c r="YW54" s="370"/>
      <c r="YX54" s="370"/>
      <c r="YY54" s="370"/>
      <c r="YZ54" s="370"/>
      <c r="ZA54" s="370"/>
      <c r="ZB54" s="370"/>
      <c r="ZC54" s="370"/>
      <c r="ZD54" s="370"/>
      <c r="ZE54" s="370"/>
      <c r="ZF54" s="370"/>
      <c r="ZG54" s="370"/>
      <c r="ZH54" s="370"/>
      <c r="ZI54" s="370"/>
      <c r="ZJ54" s="370"/>
      <c r="ZK54" s="370"/>
      <c r="ZL54" s="370"/>
      <c r="ZM54" s="370"/>
      <c r="ZN54" s="370"/>
      <c r="ZO54" s="370"/>
      <c r="ZP54" s="370"/>
      <c r="ZQ54" s="370"/>
      <c r="ZR54" s="370"/>
      <c r="ZS54" s="370"/>
      <c r="ZT54" s="370"/>
      <c r="ZU54" s="370"/>
      <c r="ZV54" s="370"/>
      <c r="ZW54" s="370"/>
      <c r="ZX54" s="370"/>
      <c r="ZY54" s="370"/>
      <c r="ZZ54" s="370"/>
      <c r="AAA54" s="370"/>
      <c r="AAB54" s="370"/>
      <c r="AAC54" s="370"/>
      <c r="AAD54" s="370"/>
      <c r="AAE54" s="370"/>
      <c r="AAF54" s="370"/>
      <c r="AAG54" s="370"/>
      <c r="AAH54" s="370"/>
      <c r="AAI54" s="370"/>
      <c r="AAJ54" s="370"/>
      <c r="AAK54" s="370"/>
      <c r="AAL54" s="370"/>
      <c r="AAM54" s="370"/>
      <c r="AAN54" s="370"/>
      <c r="AAO54" s="370"/>
      <c r="AAP54" s="370"/>
      <c r="AAQ54" s="370"/>
      <c r="AAR54" s="370"/>
      <c r="AAS54" s="370"/>
      <c r="AAT54" s="370"/>
      <c r="AAU54" s="370"/>
      <c r="AAV54" s="370"/>
      <c r="AAW54" s="370"/>
      <c r="AAX54" s="370"/>
      <c r="AAY54" s="370"/>
      <c r="AAZ54" s="370"/>
      <c r="ABA54" s="370"/>
      <c r="ABB54" s="370"/>
      <c r="ABC54" s="370"/>
      <c r="ABD54" s="370"/>
      <c r="ABE54" s="370"/>
      <c r="ABF54" s="370"/>
      <c r="ABG54" s="370"/>
      <c r="ABH54" s="370"/>
      <c r="ABI54" s="370"/>
      <c r="ABJ54" s="370"/>
      <c r="ABK54" s="370"/>
      <c r="ABL54" s="370"/>
      <c r="ABM54" s="370"/>
      <c r="ABN54" s="370"/>
      <c r="ABO54" s="370"/>
      <c r="ABP54" s="370"/>
      <c r="ABQ54" s="370"/>
      <c r="ABR54" s="370"/>
      <c r="ABS54" s="370"/>
      <c r="ABT54" s="370"/>
      <c r="ABU54" s="370"/>
      <c r="ABV54" s="370"/>
      <c r="ABW54" s="370"/>
      <c r="ABX54" s="370"/>
      <c r="ABY54" s="370"/>
      <c r="ABZ54" s="370"/>
      <c r="ACA54" s="370"/>
      <c r="ACB54" s="370"/>
      <c r="ACC54" s="370"/>
      <c r="ACD54" s="370"/>
      <c r="ACE54" s="370"/>
      <c r="ACF54" s="370"/>
      <c r="ACG54" s="370"/>
      <c r="ACH54" s="370"/>
      <c r="ACI54" s="370"/>
      <c r="ACJ54" s="370"/>
      <c r="ACK54" s="370"/>
      <c r="ACL54" s="370"/>
      <c r="ACM54" s="370"/>
      <c r="ACN54" s="370"/>
      <c r="ACO54" s="370"/>
      <c r="ACP54" s="370"/>
      <c r="ACQ54" s="370"/>
      <c r="ACR54" s="370"/>
      <c r="ACS54" s="370"/>
      <c r="ACT54" s="370"/>
      <c r="ACU54" s="370"/>
      <c r="ACV54" s="370"/>
      <c r="ACW54" s="370"/>
      <c r="ACX54" s="370"/>
      <c r="ACY54" s="370"/>
      <c r="ACZ54" s="370"/>
      <c r="ADA54" s="370"/>
      <c r="ADB54" s="370"/>
      <c r="ADC54" s="370"/>
      <c r="ADD54" s="370"/>
      <c r="ADE54" s="370"/>
      <c r="ADF54" s="370"/>
      <c r="ADG54" s="370"/>
      <c r="ADH54" s="370"/>
      <c r="ADI54" s="370"/>
      <c r="ADJ54" s="370"/>
      <c r="ADK54" s="370"/>
      <c r="ADL54" s="370"/>
      <c r="ADM54" s="370"/>
      <c r="ADN54" s="370"/>
      <c r="ADO54" s="370"/>
      <c r="ADP54" s="370"/>
      <c r="ADQ54" s="370"/>
      <c r="ADR54" s="370"/>
      <c r="ADS54" s="370"/>
      <c r="ADT54" s="370"/>
      <c r="ADU54" s="370"/>
      <c r="ADV54" s="370"/>
      <c r="ADW54" s="370"/>
      <c r="ADX54" s="370"/>
      <c r="ADY54" s="370"/>
      <c r="ADZ54" s="370"/>
      <c r="AEA54" s="370"/>
      <c r="AEB54" s="370"/>
      <c r="AEC54" s="370"/>
      <c r="AED54" s="370"/>
      <c r="AEE54" s="370"/>
      <c r="AEF54" s="370"/>
      <c r="AEG54" s="370"/>
      <c r="AEH54" s="370"/>
      <c r="AEI54" s="370"/>
      <c r="AEJ54" s="370"/>
      <c r="AEK54" s="370"/>
      <c r="AEL54" s="370"/>
      <c r="AEM54" s="370"/>
      <c r="AEN54" s="370"/>
      <c r="AEO54" s="370"/>
      <c r="AEP54" s="370"/>
      <c r="AEQ54" s="370"/>
      <c r="AER54" s="370"/>
      <c r="AES54" s="370"/>
      <c r="AET54" s="370"/>
      <c r="AEU54" s="370"/>
      <c r="AEV54" s="370"/>
      <c r="AEW54" s="370"/>
      <c r="AEX54" s="370"/>
      <c r="AEY54" s="370"/>
      <c r="AEZ54" s="370"/>
      <c r="AFA54" s="370"/>
      <c r="AFB54" s="370"/>
      <c r="AFC54" s="370"/>
      <c r="AFD54" s="370"/>
      <c r="AFE54" s="370"/>
      <c r="AFF54" s="370"/>
      <c r="AFG54" s="370"/>
      <c r="AFH54" s="370"/>
      <c r="AFI54" s="370"/>
      <c r="AFJ54" s="370"/>
      <c r="AFK54" s="370"/>
      <c r="AFL54" s="370"/>
      <c r="AFM54" s="370"/>
      <c r="AFN54" s="370"/>
      <c r="AFO54" s="370"/>
      <c r="AFP54" s="370"/>
      <c r="AFQ54" s="370"/>
      <c r="AFR54" s="370"/>
      <c r="AFS54" s="370"/>
      <c r="AFT54" s="370"/>
      <c r="AFU54" s="370"/>
      <c r="AFV54" s="370"/>
      <c r="AFW54" s="370"/>
      <c r="AFX54" s="370"/>
      <c r="AFY54" s="370"/>
      <c r="AFZ54" s="370"/>
      <c r="AGA54" s="370"/>
      <c r="AGB54" s="370"/>
      <c r="AGC54" s="370"/>
      <c r="AGD54" s="370"/>
      <c r="AGE54" s="370"/>
      <c r="AGF54" s="370"/>
      <c r="AGG54" s="370"/>
      <c r="AGH54" s="370"/>
      <c r="AGI54" s="370"/>
      <c r="AGJ54" s="370"/>
      <c r="AGK54" s="370"/>
      <c r="AGL54" s="370"/>
      <c r="AGM54" s="370"/>
      <c r="AGN54" s="370"/>
      <c r="AGO54" s="370"/>
      <c r="AGP54" s="370"/>
      <c r="AGQ54" s="370"/>
      <c r="AGR54" s="370"/>
      <c r="AGS54" s="370"/>
      <c r="AGT54" s="370"/>
      <c r="AGU54" s="370"/>
      <c r="AGV54" s="370"/>
      <c r="AGW54" s="370"/>
      <c r="AGX54" s="370"/>
      <c r="AGY54" s="370"/>
      <c r="AGZ54" s="370"/>
      <c r="AHA54" s="370"/>
      <c r="AHB54" s="370"/>
      <c r="AHC54" s="370"/>
      <c r="AHD54" s="370"/>
      <c r="AHE54" s="370"/>
      <c r="AHF54" s="370"/>
      <c r="AHG54" s="370"/>
      <c r="AHH54" s="370"/>
      <c r="AHI54" s="370"/>
      <c r="AHJ54" s="370"/>
      <c r="AHK54" s="370"/>
      <c r="AHL54" s="370"/>
      <c r="AHM54" s="370"/>
      <c r="AHN54" s="370"/>
      <c r="AHO54" s="370"/>
      <c r="AHP54" s="370"/>
      <c r="AHQ54" s="370"/>
      <c r="AHR54" s="370"/>
      <c r="AHS54" s="370"/>
      <c r="AHT54" s="370"/>
      <c r="AHU54" s="370"/>
      <c r="AHV54" s="370"/>
      <c r="AHW54" s="370"/>
      <c r="AHX54" s="370"/>
      <c r="AHY54" s="370"/>
      <c r="AHZ54" s="370"/>
      <c r="AIA54" s="370"/>
      <c r="AIB54" s="370"/>
      <c r="AIC54" s="370"/>
      <c r="AID54" s="370"/>
      <c r="AIE54" s="370"/>
      <c r="AIF54" s="370"/>
      <c r="AIG54" s="370"/>
      <c r="AIH54" s="370"/>
      <c r="AII54" s="370"/>
      <c r="AIJ54" s="370"/>
      <c r="AIK54" s="370"/>
      <c r="AIL54" s="370"/>
      <c r="AIM54" s="370"/>
      <c r="AIN54" s="370"/>
      <c r="AIO54" s="370"/>
      <c r="AIP54" s="370"/>
      <c r="AIQ54" s="370"/>
      <c r="AIR54" s="370"/>
      <c r="AIS54" s="370"/>
      <c r="AIT54" s="370"/>
      <c r="AIU54" s="370"/>
      <c r="AIV54" s="370"/>
      <c r="AIW54" s="370"/>
      <c r="AIX54" s="370"/>
      <c r="AIY54" s="370"/>
      <c r="AIZ54" s="370"/>
      <c r="AJA54" s="370"/>
      <c r="AJB54" s="370"/>
      <c r="AJC54" s="370"/>
      <c r="AJD54" s="370"/>
      <c r="AJE54" s="370"/>
      <c r="AJF54" s="370"/>
      <c r="AJG54" s="370"/>
      <c r="AJH54" s="370"/>
      <c r="AJI54" s="370"/>
      <c r="AJJ54" s="370"/>
      <c r="AJK54" s="370"/>
      <c r="AJL54" s="370"/>
      <c r="AJM54" s="370"/>
      <c r="AJN54" s="370"/>
      <c r="AJO54" s="370"/>
      <c r="AJP54" s="370"/>
      <c r="AJQ54" s="370"/>
      <c r="AJR54" s="370"/>
      <c r="AJS54" s="370"/>
      <c r="AJT54" s="370"/>
      <c r="AJU54" s="370"/>
      <c r="AJV54" s="370"/>
      <c r="AJW54" s="370"/>
      <c r="AJX54" s="370"/>
      <c r="AJY54" s="370"/>
      <c r="AJZ54" s="370"/>
      <c r="AKA54" s="370"/>
      <c r="AKB54" s="370"/>
      <c r="AKC54" s="370"/>
      <c r="AKD54" s="370"/>
      <c r="AKE54" s="370"/>
      <c r="AKF54" s="370"/>
      <c r="AKG54" s="370"/>
      <c r="AKH54" s="370"/>
      <c r="AKI54" s="370"/>
      <c r="AKJ54" s="370"/>
      <c r="AKK54" s="370"/>
      <c r="AKL54" s="370"/>
      <c r="AKM54" s="370"/>
      <c r="AKN54" s="370"/>
      <c r="AKO54" s="370"/>
      <c r="AKP54" s="370"/>
      <c r="AKQ54" s="370"/>
      <c r="AKR54" s="370"/>
      <c r="AKS54" s="370"/>
      <c r="AKT54" s="370"/>
      <c r="AKU54" s="370"/>
      <c r="AKV54" s="370"/>
      <c r="AKW54" s="370"/>
      <c r="AKX54" s="370"/>
      <c r="AKY54" s="370"/>
      <c r="AKZ54" s="370"/>
      <c r="ALA54" s="370"/>
      <c r="ALB54" s="370"/>
      <c r="ALC54" s="370"/>
      <c r="ALD54" s="370"/>
      <c r="ALE54" s="370"/>
      <c r="ALF54" s="370"/>
      <c r="ALG54" s="370"/>
      <c r="ALH54" s="370"/>
      <c r="ALI54" s="370"/>
      <c r="ALJ54" s="370"/>
      <c r="ALK54" s="370"/>
      <c r="ALL54" s="370"/>
      <c r="ALM54" s="370"/>
      <c r="ALN54" s="370"/>
      <c r="ALO54" s="370"/>
      <c r="ALP54" s="370"/>
      <c r="ALQ54" s="370"/>
      <c r="ALR54" s="370"/>
      <c r="ALS54" s="370"/>
      <c r="ALT54" s="370"/>
      <c r="ALU54" s="370"/>
      <c r="ALV54" s="370"/>
      <c r="ALW54" s="370"/>
      <c r="ALX54" s="370"/>
      <c r="ALY54" s="370"/>
      <c r="ALZ54" s="370"/>
      <c r="AMA54" s="370"/>
      <c r="AMB54" s="370"/>
      <c r="AMC54" s="370"/>
      <c r="AMD54" s="370"/>
      <c r="AME54" s="370"/>
      <c r="AMF54" s="370"/>
      <c r="AMG54" s="370"/>
      <c r="AMH54" s="370"/>
      <c r="AMI54" s="370"/>
      <c r="AMJ54" s="370"/>
      <c r="AMK54" s="370"/>
      <c r="AML54" s="370"/>
      <c r="AMM54" s="370"/>
      <c r="AMN54" s="370"/>
      <c r="AMO54" s="370"/>
      <c r="AMP54" s="370"/>
      <c r="AMQ54" s="370"/>
      <c r="AMR54" s="370"/>
      <c r="AMS54" s="370"/>
      <c r="AMT54" s="370"/>
      <c r="AMU54" s="370"/>
      <c r="AMV54" s="370"/>
      <c r="AMW54" s="370"/>
      <c r="AMX54" s="370"/>
      <c r="AMY54" s="370"/>
      <c r="AMZ54" s="370"/>
      <c r="ANA54" s="370"/>
      <c r="ANB54" s="370"/>
      <c r="ANC54" s="370"/>
      <c r="AND54" s="370"/>
      <c r="ANE54" s="370"/>
      <c r="ANF54" s="370"/>
      <c r="ANG54" s="370"/>
      <c r="ANH54" s="370"/>
      <c r="ANI54" s="370"/>
      <c r="ANJ54" s="370"/>
      <c r="ANK54" s="370"/>
      <c r="ANL54" s="370"/>
      <c r="ANM54" s="370"/>
      <c r="ANN54" s="370"/>
      <c r="ANO54" s="370"/>
      <c r="ANP54" s="370"/>
      <c r="ANQ54" s="370"/>
      <c r="ANR54" s="370"/>
      <c r="ANS54" s="370"/>
      <c r="ANT54" s="370"/>
      <c r="ANU54" s="370"/>
      <c r="ANV54" s="370"/>
      <c r="ANW54" s="370"/>
      <c r="ANX54" s="370"/>
      <c r="ANY54" s="370"/>
      <c r="ANZ54" s="370"/>
      <c r="AOA54" s="370"/>
      <c r="AOB54" s="370"/>
      <c r="AOC54" s="370"/>
      <c r="AOD54" s="370"/>
      <c r="AOE54" s="370"/>
      <c r="AOF54" s="370"/>
      <c r="AOG54" s="370"/>
      <c r="AOH54" s="370"/>
      <c r="AOI54" s="370"/>
      <c r="AOJ54" s="370"/>
      <c r="AOK54" s="370"/>
      <c r="AOL54" s="370"/>
      <c r="AOM54" s="370"/>
      <c r="AON54" s="370"/>
      <c r="AOO54" s="370"/>
      <c r="AOP54" s="370"/>
      <c r="AOQ54" s="370"/>
      <c r="AOR54" s="370"/>
      <c r="AOS54" s="370"/>
      <c r="AOT54" s="370"/>
      <c r="AOU54" s="370"/>
      <c r="AOV54" s="370"/>
      <c r="AOW54" s="370"/>
      <c r="AOX54" s="370"/>
      <c r="AOY54" s="370"/>
      <c r="AOZ54" s="370"/>
      <c r="APA54" s="370"/>
      <c r="APB54" s="370"/>
      <c r="APC54" s="370"/>
      <c r="APD54" s="370"/>
      <c r="APE54" s="370"/>
      <c r="APF54" s="370"/>
      <c r="APG54" s="370"/>
      <c r="APH54" s="370"/>
      <c r="API54" s="370"/>
      <c r="APJ54" s="370"/>
      <c r="APK54" s="370"/>
      <c r="APL54" s="370"/>
      <c r="APM54" s="370"/>
      <c r="APN54" s="370"/>
      <c r="APO54" s="370"/>
      <c r="APP54" s="370"/>
      <c r="APQ54" s="370"/>
      <c r="APR54" s="370"/>
      <c r="APS54" s="370"/>
      <c r="APT54" s="370"/>
      <c r="APU54" s="370"/>
      <c r="APV54" s="370"/>
      <c r="APW54" s="370"/>
      <c r="APX54" s="370"/>
      <c r="APY54" s="370"/>
      <c r="APZ54" s="370"/>
      <c r="AQA54" s="370"/>
      <c r="AQB54" s="370"/>
      <c r="AQC54" s="370"/>
      <c r="AQD54" s="370"/>
      <c r="AQE54" s="370"/>
      <c r="AQF54" s="370"/>
      <c r="AQG54" s="370"/>
      <c r="AQH54" s="370"/>
      <c r="AQI54" s="370"/>
      <c r="AQJ54" s="370"/>
      <c r="AQK54" s="370"/>
      <c r="AQL54" s="370"/>
      <c r="AQM54" s="370"/>
      <c r="AQN54" s="370"/>
      <c r="AQO54" s="370"/>
      <c r="AQP54" s="370"/>
      <c r="AQQ54" s="370"/>
      <c r="AQR54" s="370"/>
      <c r="AQS54" s="370"/>
      <c r="AQT54" s="370"/>
      <c r="AQU54" s="370"/>
      <c r="AQV54" s="370"/>
      <c r="AQW54" s="370"/>
      <c r="AQX54" s="370"/>
      <c r="AQY54" s="370"/>
      <c r="AQZ54" s="370"/>
      <c r="ARA54" s="370"/>
      <c r="ARB54" s="370"/>
      <c r="ARC54" s="370"/>
      <c r="ARD54" s="370"/>
      <c r="ARE54" s="370"/>
      <c r="ARF54" s="370"/>
      <c r="ARG54" s="370"/>
      <c r="ARH54" s="370"/>
      <c r="ARI54" s="370"/>
      <c r="ARJ54" s="370"/>
      <c r="ARK54" s="370"/>
      <c r="ARL54" s="370"/>
      <c r="ARM54" s="370"/>
      <c r="ARN54" s="370"/>
      <c r="ARO54" s="370"/>
      <c r="ARP54" s="370"/>
      <c r="ARQ54" s="370"/>
      <c r="ARR54" s="370"/>
      <c r="ARS54" s="370"/>
      <c r="ART54" s="370"/>
      <c r="ARU54" s="370"/>
      <c r="ARV54" s="370"/>
      <c r="ARW54" s="370"/>
      <c r="ARX54" s="370"/>
      <c r="ARY54" s="370"/>
      <c r="ARZ54" s="370"/>
      <c r="ASA54" s="370"/>
      <c r="ASB54" s="370"/>
      <c r="ASC54" s="370"/>
      <c r="ASD54" s="370"/>
      <c r="ASE54" s="370"/>
      <c r="ASF54" s="370"/>
      <c r="ASG54" s="370"/>
      <c r="ASH54" s="370"/>
      <c r="ASI54" s="370"/>
      <c r="ASJ54" s="370"/>
      <c r="ASK54" s="370"/>
      <c r="ASL54" s="370"/>
      <c r="ASM54" s="370"/>
      <c r="ASN54" s="370"/>
      <c r="ASO54" s="370"/>
      <c r="ASP54" s="370"/>
      <c r="ASQ54" s="370"/>
      <c r="ASR54" s="370"/>
      <c r="ASS54" s="370"/>
      <c r="AST54" s="370"/>
      <c r="ASU54" s="370"/>
      <c r="ASV54" s="370"/>
      <c r="ASW54" s="370"/>
      <c r="ASX54" s="370"/>
      <c r="ASY54" s="370"/>
      <c r="ASZ54" s="370"/>
      <c r="ATA54" s="370"/>
      <c r="ATB54" s="370"/>
      <c r="ATC54" s="370"/>
      <c r="ATD54" s="370"/>
      <c r="ATE54" s="370"/>
      <c r="ATF54" s="370"/>
      <c r="ATG54" s="370"/>
      <c r="ATH54" s="370"/>
      <c r="ATI54" s="370"/>
      <c r="ATJ54" s="370"/>
      <c r="ATK54" s="370"/>
      <c r="ATL54" s="370"/>
      <c r="ATM54" s="370"/>
      <c r="ATN54" s="370"/>
      <c r="ATO54" s="370"/>
      <c r="ATP54" s="370"/>
      <c r="ATQ54" s="370"/>
      <c r="ATR54" s="370"/>
      <c r="ATS54" s="370"/>
      <c r="ATT54" s="370"/>
      <c r="ATU54" s="370"/>
      <c r="ATV54" s="370"/>
      <c r="ATW54" s="370"/>
      <c r="ATX54" s="370"/>
      <c r="ATY54" s="370"/>
      <c r="ATZ54" s="370"/>
      <c r="AUA54" s="370"/>
      <c r="AUB54" s="370"/>
      <c r="AUC54" s="370"/>
      <c r="AUD54" s="370"/>
      <c r="AUE54" s="370"/>
      <c r="AUF54" s="370"/>
      <c r="AUG54" s="370"/>
      <c r="AUH54" s="370"/>
      <c r="AUI54" s="370"/>
      <c r="AUJ54" s="370"/>
      <c r="AUK54" s="370"/>
      <c r="AUL54" s="370"/>
      <c r="AUM54" s="370"/>
      <c r="AUN54" s="370"/>
      <c r="AUO54" s="370"/>
      <c r="AUP54" s="370"/>
      <c r="AUQ54" s="370"/>
      <c r="AUR54" s="370"/>
      <c r="AUS54" s="370"/>
      <c r="AUT54" s="370"/>
      <c r="AUU54" s="370"/>
      <c r="AUV54" s="370"/>
      <c r="AUW54" s="370"/>
      <c r="AUX54" s="370"/>
      <c r="AUY54" s="370"/>
      <c r="AUZ54" s="370"/>
      <c r="AVA54" s="370"/>
      <c r="AVB54" s="370"/>
      <c r="AVC54" s="370"/>
      <c r="AVD54" s="370"/>
      <c r="AVE54" s="370"/>
      <c r="AVF54" s="370"/>
      <c r="AVG54" s="370"/>
      <c r="AVH54" s="370"/>
      <c r="AVI54" s="370"/>
      <c r="AVJ54" s="370"/>
      <c r="AVK54" s="370"/>
      <c r="AVL54" s="370"/>
      <c r="AVM54" s="370"/>
      <c r="AVN54" s="370"/>
      <c r="AVO54" s="370"/>
      <c r="AVP54" s="370"/>
      <c r="AVQ54" s="370"/>
      <c r="AVR54" s="370"/>
      <c r="AVS54" s="370"/>
      <c r="AVT54" s="370"/>
      <c r="AVU54" s="370"/>
      <c r="AVV54" s="370"/>
      <c r="AVW54" s="370"/>
      <c r="AVX54" s="370"/>
      <c r="AVY54" s="370"/>
      <c r="AVZ54" s="370"/>
      <c r="AWA54" s="370"/>
      <c r="AWB54" s="370"/>
      <c r="AWC54" s="370"/>
      <c r="AWD54" s="370"/>
      <c r="AWE54" s="370"/>
      <c r="AWF54" s="370"/>
      <c r="AWG54" s="370"/>
      <c r="AWH54" s="370"/>
      <c r="AWI54" s="370"/>
      <c r="AWJ54" s="370"/>
      <c r="AWK54" s="370"/>
      <c r="AWL54" s="370"/>
      <c r="AWM54" s="370"/>
      <c r="AWN54" s="370"/>
      <c r="AWO54" s="370"/>
      <c r="AWP54" s="370"/>
      <c r="AWQ54" s="370"/>
      <c r="AWR54" s="370"/>
      <c r="AWS54" s="370"/>
      <c r="AWT54" s="370"/>
      <c r="AWU54" s="370"/>
      <c r="AWV54" s="370"/>
      <c r="AWW54" s="370"/>
      <c r="AWX54" s="370"/>
      <c r="AWY54" s="370"/>
      <c r="AWZ54" s="370"/>
      <c r="AXA54" s="370"/>
      <c r="AXB54" s="370"/>
      <c r="AXC54" s="370"/>
      <c r="AXD54" s="370"/>
      <c r="AXE54" s="370"/>
      <c r="AXF54" s="370"/>
      <c r="AXG54" s="370"/>
      <c r="AXH54" s="370"/>
      <c r="AXI54" s="370"/>
      <c r="AXJ54" s="370"/>
      <c r="AXK54" s="370"/>
      <c r="AXL54" s="370"/>
      <c r="AXM54" s="370"/>
      <c r="AXN54" s="370"/>
      <c r="AXO54" s="370"/>
      <c r="AXP54" s="370"/>
      <c r="AXQ54" s="370"/>
      <c r="AXR54" s="370"/>
      <c r="AXS54" s="370"/>
      <c r="AXT54" s="370"/>
      <c r="AXU54" s="370"/>
      <c r="AXV54" s="370"/>
      <c r="AXW54" s="370"/>
      <c r="AXX54" s="370"/>
      <c r="AXY54" s="370"/>
      <c r="AXZ54" s="370"/>
      <c r="AYA54" s="370"/>
      <c r="AYB54" s="370"/>
      <c r="AYC54" s="370"/>
      <c r="AYD54" s="370"/>
      <c r="AYE54" s="370"/>
      <c r="AYF54" s="370"/>
      <c r="AYG54" s="370"/>
      <c r="AYH54" s="370"/>
      <c r="AYI54" s="370"/>
      <c r="AYJ54" s="370"/>
      <c r="AYK54" s="370"/>
      <c r="AYL54" s="370"/>
      <c r="AYM54" s="370"/>
      <c r="AYN54" s="370"/>
      <c r="AYO54" s="370"/>
      <c r="AYP54" s="370"/>
      <c r="AYQ54" s="370"/>
      <c r="AYR54" s="370"/>
      <c r="AYS54" s="370"/>
      <c r="AYT54" s="370"/>
      <c r="AYU54" s="370"/>
      <c r="AYV54" s="370"/>
      <c r="AYW54" s="370"/>
      <c r="AYX54" s="370"/>
      <c r="AYY54" s="370"/>
      <c r="AYZ54" s="370"/>
      <c r="AZA54" s="370"/>
      <c r="AZB54" s="370"/>
      <c r="AZC54" s="370"/>
      <c r="AZD54" s="370"/>
      <c r="AZE54" s="370"/>
      <c r="AZF54" s="370"/>
      <c r="AZG54" s="370"/>
      <c r="AZH54" s="370"/>
      <c r="AZI54" s="370"/>
      <c r="AZJ54" s="370"/>
      <c r="AZK54" s="370"/>
      <c r="AZL54" s="370"/>
      <c r="AZM54" s="370"/>
      <c r="AZN54" s="370"/>
      <c r="AZO54" s="370"/>
      <c r="AZP54" s="370"/>
      <c r="AZQ54" s="370"/>
      <c r="AZR54" s="370"/>
      <c r="AZS54" s="370"/>
      <c r="AZT54" s="370"/>
      <c r="AZU54" s="370"/>
      <c r="AZV54" s="370"/>
      <c r="AZW54" s="370"/>
      <c r="AZX54" s="370"/>
      <c r="AZY54" s="370"/>
      <c r="AZZ54" s="370"/>
      <c r="BAA54" s="370"/>
      <c r="BAB54" s="370"/>
      <c r="BAC54" s="370"/>
      <c r="BAD54" s="370"/>
      <c r="BAE54" s="370"/>
      <c r="BAF54" s="370"/>
      <c r="BAG54" s="370"/>
      <c r="BAH54" s="370"/>
      <c r="BAI54" s="370"/>
      <c r="BAJ54" s="370"/>
      <c r="BAK54" s="370"/>
      <c r="BAL54" s="370"/>
      <c r="BAM54" s="370"/>
      <c r="BAN54" s="370"/>
      <c r="BAO54" s="370"/>
      <c r="BAP54" s="370"/>
      <c r="BAQ54" s="370"/>
      <c r="BAR54" s="370"/>
      <c r="BAS54" s="370"/>
      <c r="BAT54" s="370"/>
      <c r="BAU54" s="370"/>
      <c r="BAV54" s="370"/>
      <c r="BAW54" s="370"/>
      <c r="BAX54" s="370"/>
      <c r="BAY54" s="370"/>
      <c r="BAZ54" s="370"/>
      <c r="BBA54" s="370"/>
      <c r="BBB54" s="370"/>
      <c r="BBC54" s="370"/>
      <c r="BBD54" s="370"/>
      <c r="BBE54" s="370"/>
      <c r="BBF54" s="370"/>
      <c r="BBG54" s="370"/>
      <c r="BBH54" s="370"/>
      <c r="BBI54" s="370"/>
      <c r="BBJ54" s="370"/>
      <c r="BBK54" s="370"/>
      <c r="BBL54" s="370"/>
      <c r="BBM54" s="370"/>
      <c r="BBN54" s="370"/>
      <c r="BBO54" s="370"/>
      <c r="BBP54" s="370"/>
      <c r="BBQ54" s="370"/>
      <c r="BBR54" s="370"/>
      <c r="BBS54" s="370"/>
      <c r="BBT54" s="370"/>
      <c r="BBU54" s="370"/>
      <c r="BBV54" s="370"/>
      <c r="BBW54" s="370"/>
      <c r="BBX54" s="370"/>
      <c r="BBY54" s="370"/>
      <c r="BBZ54" s="370"/>
      <c r="BCA54" s="370"/>
      <c r="BCB54" s="370"/>
      <c r="BCC54" s="370"/>
      <c r="BCD54" s="370"/>
      <c r="BCE54" s="370"/>
      <c r="BCF54" s="370"/>
      <c r="BCG54" s="370"/>
      <c r="BCH54" s="370"/>
      <c r="BCI54" s="370"/>
      <c r="BCJ54" s="370"/>
      <c r="BCK54" s="370"/>
      <c r="BCL54" s="370"/>
      <c r="BCM54" s="370"/>
      <c r="BCN54" s="370"/>
      <c r="BCO54" s="370"/>
      <c r="BCP54" s="370"/>
      <c r="BCQ54" s="370"/>
      <c r="BCR54" s="370"/>
      <c r="BCS54" s="370"/>
      <c r="BCT54" s="370"/>
      <c r="BCU54" s="370"/>
      <c r="BCV54" s="370"/>
      <c r="BCW54" s="370"/>
      <c r="BCX54" s="370"/>
      <c r="BCY54" s="370"/>
      <c r="BCZ54" s="370"/>
      <c r="BDA54" s="370"/>
      <c r="BDB54" s="370"/>
      <c r="BDC54" s="370"/>
      <c r="BDD54" s="370"/>
      <c r="BDE54" s="370"/>
      <c r="BDF54" s="370"/>
      <c r="BDG54" s="370"/>
      <c r="BDH54" s="370"/>
      <c r="BDI54" s="370"/>
      <c r="BDJ54" s="370"/>
      <c r="BDK54" s="370"/>
      <c r="BDL54" s="370"/>
      <c r="BDM54" s="370"/>
      <c r="BDN54" s="370"/>
      <c r="BDO54" s="370"/>
      <c r="BDP54" s="370"/>
      <c r="BDQ54" s="370"/>
      <c r="BDR54" s="370"/>
      <c r="BDS54" s="370"/>
      <c r="BDT54" s="370"/>
      <c r="BDU54" s="370"/>
      <c r="BDV54" s="370"/>
      <c r="BDW54" s="370"/>
      <c r="BDX54" s="370"/>
      <c r="BDY54" s="370"/>
      <c r="BDZ54" s="370"/>
      <c r="BEA54" s="370"/>
      <c r="BEB54" s="370"/>
      <c r="BEC54" s="370"/>
      <c r="BED54" s="370"/>
      <c r="BEE54" s="370"/>
      <c r="BEF54" s="370"/>
      <c r="BEG54" s="370"/>
      <c r="BEH54" s="370"/>
      <c r="BEI54" s="370"/>
      <c r="BEJ54" s="370"/>
      <c r="BEK54" s="370"/>
      <c r="BEL54" s="370"/>
      <c r="BEM54" s="370"/>
      <c r="BEN54" s="370"/>
      <c r="BEO54" s="370"/>
      <c r="BEP54" s="370"/>
      <c r="BEQ54" s="370"/>
      <c r="BER54" s="370"/>
      <c r="BES54" s="370"/>
      <c r="BET54" s="370"/>
      <c r="BEU54" s="370"/>
      <c r="BEV54" s="370"/>
      <c r="BEW54" s="370"/>
      <c r="BEX54" s="370"/>
      <c r="BEY54" s="370"/>
      <c r="BEZ54" s="370"/>
      <c r="BFA54" s="370"/>
      <c r="BFB54" s="370"/>
      <c r="BFC54" s="370"/>
      <c r="BFD54" s="370"/>
      <c r="BFE54" s="370"/>
      <c r="BFF54" s="370"/>
      <c r="BFG54" s="370"/>
      <c r="BFH54" s="370"/>
      <c r="BFI54" s="370"/>
      <c r="BFJ54" s="370"/>
      <c r="BFK54" s="370"/>
      <c r="BFL54" s="370"/>
      <c r="BFM54" s="370"/>
      <c r="BFN54" s="370"/>
      <c r="BFO54" s="370"/>
      <c r="BFP54" s="370"/>
      <c r="BFQ54" s="370"/>
      <c r="BFR54" s="370"/>
      <c r="BFS54" s="370"/>
      <c r="BFT54" s="370"/>
      <c r="BFU54" s="370"/>
      <c r="BFV54" s="370"/>
      <c r="BFW54" s="370"/>
      <c r="BFX54" s="370"/>
      <c r="BFY54" s="370"/>
      <c r="BFZ54" s="370"/>
      <c r="BGA54" s="370"/>
      <c r="BGB54" s="370"/>
      <c r="BGC54" s="370"/>
      <c r="BGD54" s="370"/>
      <c r="BGE54" s="370"/>
      <c r="BGF54" s="370"/>
      <c r="BGG54" s="370"/>
      <c r="BGH54" s="370"/>
      <c r="BGI54" s="370"/>
      <c r="BGJ54" s="370"/>
      <c r="BGK54" s="370"/>
      <c r="BGL54" s="370"/>
      <c r="BGM54" s="370"/>
      <c r="BGN54" s="370"/>
      <c r="BGO54" s="370"/>
      <c r="BGP54" s="370"/>
      <c r="BGQ54" s="370"/>
      <c r="BGR54" s="370"/>
      <c r="BGS54" s="370"/>
      <c r="BGT54" s="370"/>
      <c r="BGU54" s="370"/>
      <c r="BGV54" s="370"/>
      <c r="BGW54" s="370"/>
      <c r="BGX54" s="370"/>
      <c r="BGY54" s="370"/>
      <c r="BGZ54" s="370"/>
      <c r="BHA54" s="370"/>
      <c r="BHB54" s="370"/>
      <c r="BHC54" s="370"/>
      <c r="BHD54" s="370"/>
      <c r="BHE54" s="370"/>
      <c r="BHF54" s="370"/>
      <c r="BHG54" s="370"/>
      <c r="BHH54" s="370"/>
      <c r="BHI54" s="370"/>
      <c r="BHJ54" s="370"/>
      <c r="BHK54" s="370"/>
      <c r="BHL54" s="370"/>
      <c r="BHM54" s="370"/>
      <c r="BHN54" s="370"/>
      <c r="BHO54" s="370"/>
      <c r="BHP54" s="370"/>
      <c r="BHQ54" s="370"/>
      <c r="BHR54" s="370"/>
      <c r="BHS54" s="370"/>
      <c r="BHT54" s="370"/>
      <c r="BHU54" s="370"/>
      <c r="BHV54" s="370"/>
      <c r="BHW54" s="370"/>
      <c r="BHX54" s="370"/>
      <c r="BHY54" s="370"/>
      <c r="BHZ54" s="370"/>
      <c r="BIA54" s="370"/>
      <c r="BIB54" s="370"/>
      <c r="BIC54" s="370"/>
      <c r="BID54" s="370"/>
      <c r="BIE54" s="370"/>
      <c r="BIF54" s="370"/>
      <c r="BIG54" s="370"/>
      <c r="BIH54" s="370"/>
      <c r="BII54" s="370"/>
      <c r="BIJ54" s="370"/>
      <c r="BIK54" s="370"/>
      <c r="BIL54" s="370"/>
      <c r="BIM54" s="370"/>
      <c r="BIN54" s="370"/>
      <c r="BIO54" s="370"/>
      <c r="BIP54" s="370"/>
      <c r="BIQ54" s="370"/>
      <c r="BIR54" s="370"/>
      <c r="BIS54" s="370"/>
      <c r="BIT54" s="370"/>
      <c r="BIU54" s="370"/>
      <c r="BIV54" s="370"/>
      <c r="BIW54" s="370"/>
      <c r="BIX54" s="370"/>
      <c r="BIY54" s="370"/>
      <c r="BIZ54" s="370"/>
      <c r="BJA54" s="370"/>
      <c r="BJB54" s="370"/>
      <c r="BJC54" s="370"/>
      <c r="BJD54" s="370"/>
      <c r="BJE54" s="370"/>
      <c r="BJF54" s="370"/>
      <c r="BJG54" s="370"/>
      <c r="BJH54" s="370"/>
      <c r="BJI54" s="370"/>
      <c r="BJJ54" s="370"/>
      <c r="BJK54" s="370"/>
      <c r="BJL54" s="370"/>
      <c r="BJM54" s="370"/>
      <c r="BJN54" s="370"/>
      <c r="BJO54" s="370"/>
      <c r="BJP54" s="370"/>
      <c r="BJQ54" s="370"/>
      <c r="BJR54" s="370"/>
      <c r="BJS54" s="370"/>
      <c r="BJT54" s="370"/>
      <c r="BJU54" s="370"/>
      <c r="BJV54" s="370"/>
      <c r="BJW54" s="370"/>
      <c r="BJX54" s="370"/>
      <c r="BJY54" s="370"/>
      <c r="BJZ54" s="370"/>
      <c r="BKA54" s="370"/>
      <c r="BKB54" s="370"/>
      <c r="BKC54" s="370"/>
      <c r="BKD54" s="370"/>
      <c r="BKE54" s="370"/>
      <c r="BKF54" s="370"/>
      <c r="BKG54" s="370"/>
      <c r="BKH54" s="370"/>
      <c r="BKI54" s="370"/>
      <c r="BKJ54" s="370"/>
      <c r="BKK54" s="370"/>
      <c r="BKL54" s="370"/>
      <c r="BKM54" s="370"/>
      <c r="BKN54" s="370"/>
      <c r="BKO54" s="370"/>
      <c r="BKP54" s="370"/>
      <c r="BKQ54" s="370"/>
      <c r="BKR54" s="370"/>
      <c r="BKS54" s="370"/>
      <c r="BKT54" s="370"/>
      <c r="BKU54" s="370"/>
      <c r="BKV54" s="370"/>
      <c r="BKW54" s="370"/>
      <c r="BKX54" s="370"/>
      <c r="BKY54" s="370"/>
      <c r="BKZ54" s="370"/>
      <c r="BLA54" s="370"/>
      <c r="BLB54" s="370"/>
      <c r="BLC54" s="370"/>
      <c r="BLD54" s="370"/>
      <c r="BLE54" s="370"/>
      <c r="BLF54" s="370"/>
      <c r="BLG54" s="370"/>
      <c r="BLH54" s="370"/>
      <c r="BLI54" s="370"/>
      <c r="BLJ54" s="370"/>
      <c r="BLK54" s="370"/>
      <c r="BLL54" s="370"/>
      <c r="BLM54" s="370"/>
      <c r="BLN54" s="370"/>
      <c r="BLO54" s="370"/>
      <c r="BLP54" s="370"/>
      <c r="BLQ54" s="370"/>
      <c r="BLR54" s="370"/>
      <c r="BLS54" s="370"/>
      <c r="BLT54" s="370"/>
      <c r="BLU54" s="370"/>
      <c r="BLV54" s="370"/>
      <c r="BLW54" s="370"/>
      <c r="BLX54" s="370"/>
      <c r="BLY54" s="370"/>
      <c r="BLZ54" s="370"/>
    </row>
    <row r="55" spans="1:1690" s="279" customFormat="1" ht="10" x14ac:dyDescent="0.2">
      <c r="A55" s="395"/>
      <c r="B55" s="374" t="s">
        <v>131</v>
      </c>
      <c r="C55" s="375"/>
      <c r="D55" s="375"/>
      <c r="E55" s="375"/>
      <c r="F55" s="375"/>
      <c r="G55" s="375"/>
      <c r="H55" s="375"/>
      <c r="I55" s="375"/>
      <c r="J55" s="375"/>
      <c r="K55" s="375"/>
      <c r="L55" s="375"/>
      <c r="M55" s="375"/>
      <c r="N55" s="375"/>
      <c r="O55" s="375"/>
      <c r="P55" s="375"/>
      <c r="Q55" s="375"/>
      <c r="R55" s="375"/>
      <c r="S55" s="375"/>
      <c r="T55" s="375"/>
      <c r="U55" s="375"/>
      <c r="V55" s="375">
        <v>0.69343600000000005</v>
      </c>
      <c r="W55" s="375">
        <v>0.70094500000000004</v>
      </c>
      <c r="X55" s="375">
        <v>0.69116500000000003</v>
      </c>
      <c r="Y55" s="375">
        <v>0.68370399999999998</v>
      </c>
      <c r="Z55" s="375">
        <v>0.66082099999999999</v>
      </c>
      <c r="AA55" s="375">
        <v>0.649308</v>
      </c>
      <c r="AB55" s="375">
        <v>0.60527399999999998</v>
      </c>
      <c r="AC55" s="375">
        <v>0.56634499999999999</v>
      </c>
      <c r="AD55" s="375"/>
      <c r="AE55" s="375"/>
      <c r="AF55" s="375"/>
      <c r="AG55" s="375"/>
      <c r="AH55" s="375"/>
      <c r="AI55" s="375"/>
      <c r="AJ55" s="375"/>
      <c r="AK55" s="375"/>
      <c r="AL55" s="375"/>
      <c r="AM55" s="370"/>
      <c r="AN55" s="370"/>
      <c r="AO55" s="370"/>
      <c r="AP55" s="370"/>
      <c r="AQ55" s="370"/>
      <c r="AR55" s="370"/>
      <c r="AS55" s="370"/>
      <c r="AT55" s="370"/>
      <c r="AU55" s="370"/>
      <c r="AV55" s="370"/>
      <c r="AW55" s="370"/>
      <c r="AX55" s="370"/>
      <c r="AY55" s="370"/>
      <c r="AZ55" s="370"/>
      <c r="BA55" s="370"/>
      <c r="BB55" s="370"/>
      <c r="BC55" s="370"/>
      <c r="BD55" s="370"/>
      <c r="BE55" s="370"/>
      <c r="BF55" s="370"/>
      <c r="BG55" s="370"/>
      <c r="BH55" s="370"/>
      <c r="BI55" s="370"/>
      <c r="BJ55" s="370"/>
      <c r="BK55" s="370"/>
      <c r="BL55" s="370"/>
      <c r="BM55" s="370"/>
      <c r="BN55" s="370"/>
      <c r="BO55" s="370"/>
      <c r="BP55" s="370"/>
      <c r="BQ55" s="370"/>
      <c r="BR55" s="370"/>
      <c r="BS55" s="370"/>
      <c r="BT55" s="370"/>
      <c r="BU55" s="370"/>
      <c r="BV55" s="370"/>
      <c r="BW55" s="370"/>
      <c r="BX55" s="370"/>
      <c r="BY55" s="370"/>
      <c r="BZ55" s="370"/>
      <c r="CA55" s="370"/>
      <c r="CB55" s="370"/>
      <c r="CC55" s="370"/>
      <c r="CD55" s="370"/>
      <c r="CE55" s="370"/>
      <c r="CF55" s="370"/>
      <c r="CG55" s="370"/>
      <c r="CH55" s="370"/>
      <c r="CI55" s="370"/>
      <c r="CJ55" s="370"/>
      <c r="CK55" s="370"/>
      <c r="CL55" s="370"/>
      <c r="CM55" s="370"/>
      <c r="CN55" s="370"/>
      <c r="CO55" s="370"/>
      <c r="CP55" s="370"/>
      <c r="CQ55" s="370"/>
      <c r="CR55" s="370"/>
      <c r="CS55" s="370"/>
      <c r="CT55" s="370"/>
      <c r="CU55" s="370"/>
      <c r="CV55" s="370"/>
      <c r="CW55" s="370"/>
      <c r="CX55" s="370"/>
      <c r="CY55" s="370"/>
      <c r="CZ55" s="370"/>
      <c r="DA55" s="370"/>
      <c r="DB55" s="370"/>
      <c r="DC55" s="370"/>
      <c r="DD55" s="370"/>
      <c r="DE55" s="370"/>
      <c r="DF55" s="370"/>
      <c r="DG55" s="370"/>
      <c r="DH55" s="370"/>
      <c r="DI55" s="370"/>
      <c r="DJ55" s="370"/>
      <c r="DK55" s="370"/>
      <c r="DL55" s="370"/>
      <c r="DM55" s="370"/>
      <c r="DN55" s="370"/>
      <c r="DO55" s="370"/>
      <c r="DP55" s="370"/>
      <c r="DQ55" s="370"/>
      <c r="DR55" s="370"/>
      <c r="DS55" s="370"/>
      <c r="DT55" s="370"/>
      <c r="DU55" s="370"/>
      <c r="DV55" s="370"/>
      <c r="DW55" s="370"/>
      <c r="DX55" s="370"/>
      <c r="DY55" s="370"/>
      <c r="DZ55" s="370"/>
      <c r="EA55" s="370"/>
      <c r="EB55" s="370"/>
      <c r="EC55" s="370"/>
      <c r="ED55" s="370"/>
      <c r="EE55" s="370"/>
      <c r="EF55" s="370"/>
      <c r="EG55" s="370"/>
      <c r="EH55" s="370"/>
      <c r="EI55" s="370"/>
      <c r="EJ55" s="370"/>
      <c r="EK55" s="370"/>
      <c r="EL55" s="370"/>
      <c r="EM55" s="370"/>
      <c r="EN55" s="370"/>
      <c r="EO55" s="370"/>
      <c r="EP55" s="370"/>
      <c r="EQ55" s="370"/>
      <c r="ER55" s="370"/>
      <c r="ES55" s="370"/>
      <c r="ET55" s="370"/>
      <c r="EU55" s="370"/>
      <c r="EV55" s="370"/>
      <c r="EW55" s="370"/>
      <c r="EX55" s="370"/>
      <c r="EY55" s="370"/>
      <c r="EZ55" s="370"/>
      <c r="FA55" s="370"/>
      <c r="FB55" s="370"/>
      <c r="FC55" s="370"/>
      <c r="FD55" s="370"/>
      <c r="FE55" s="370"/>
      <c r="FF55" s="370"/>
      <c r="FG55" s="370"/>
      <c r="FH55" s="370"/>
      <c r="FI55" s="370"/>
      <c r="FJ55" s="370"/>
      <c r="FK55" s="370"/>
      <c r="FL55" s="370"/>
      <c r="FM55" s="370"/>
      <c r="FN55" s="370"/>
      <c r="FO55" s="370"/>
      <c r="FP55" s="370"/>
      <c r="FQ55" s="370"/>
      <c r="FR55" s="370"/>
      <c r="FS55" s="370"/>
      <c r="FT55" s="370"/>
      <c r="FU55" s="370"/>
      <c r="FV55" s="370"/>
      <c r="FW55" s="370"/>
      <c r="FX55" s="370"/>
      <c r="FY55" s="370"/>
      <c r="FZ55" s="370"/>
      <c r="GA55" s="370"/>
      <c r="GB55" s="370"/>
      <c r="GC55" s="370"/>
      <c r="GD55" s="370"/>
      <c r="GE55" s="370"/>
      <c r="GF55" s="370"/>
      <c r="GG55" s="370"/>
      <c r="GH55" s="370"/>
      <c r="GI55" s="370"/>
      <c r="GJ55" s="370"/>
      <c r="GK55" s="370"/>
      <c r="GL55" s="370"/>
      <c r="GM55" s="370"/>
      <c r="GN55" s="370"/>
      <c r="GO55" s="370"/>
      <c r="GP55" s="370"/>
      <c r="GQ55" s="370"/>
      <c r="GR55" s="370"/>
      <c r="GS55" s="370"/>
      <c r="GT55" s="370"/>
      <c r="GU55" s="370"/>
      <c r="GV55" s="370"/>
      <c r="GW55" s="370"/>
      <c r="GX55" s="370"/>
      <c r="GY55" s="370"/>
      <c r="GZ55" s="370"/>
      <c r="HA55" s="370"/>
      <c r="HB55" s="370"/>
      <c r="HC55" s="370"/>
      <c r="HD55" s="370"/>
      <c r="HE55" s="370"/>
      <c r="HF55" s="370"/>
      <c r="HG55" s="370"/>
      <c r="HH55" s="370"/>
      <c r="HI55" s="370"/>
      <c r="HJ55" s="370"/>
      <c r="HK55" s="370"/>
      <c r="HL55" s="370"/>
      <c r="HM55" s="370"/>
      <c r="HN55" s="370"/>
      <c r="HO55" s="370"/>
      <c r="HP55" s="370"/>
      <c r="HQ55" s="370"/>
      <c r="HR55" s="370"/>
      <c r="HS55" s="370"/>
      <c r="HT55" s="370"/>
      <c r="HU55" s="370"/>
      <c r="HV55" s="370"/>
      <c r="HW55" s="370"/>
      <c r="HX55" s="370"/>
      <c r="HY55" s="370"/>
      <c r="HZ55" s="370"/>
      <c r="IA55" s="370"/>
      <c r="IB55" s="370"/>
      <c r="IC55" s="370"/>
      <c r="ID55" s="370"/>
      <c r="IE55" s="370"/>
      <c r="IF55" s="370"/>
      <c r="IG55" s="370"/>
      <c r="IH55" s="370"/>
      <c r="II55" s="370"/>
      <c r="IJ55" s="370"/>
      <c r="IK55" s="370"/>
      <c r="IL55" s="370"/>
      <c r="IM55" s="370"/>
      <c r="IN55" s="370"/>
      <c r="IO55" s="370"/>
      <c r="IP55" s="370"/>
      <c r="IQ55" s="370"/>
      <c r="IR55" s="370"/>
      <c r="IS55" s="370"/>
      <c r="IT55" s="370"/>
      <c r="IU55" s="370"/>
      <c r="IV55" s="370"/>
      <c r="IW55" s="370"/>
      <c r="IX55" s="370"/>
      <c r="IY55" s="370"/>
      <c r="IZ55" s="370"/>
      <c r="JA55" s="370"/>
      <c r="JB55" s="370"/>
      <c r="JC55" s="370"/>
      <c r="JD55" s="370"/>
      <c r="JE55" s="370"/>
      <c r="JF55" s="370"/>
      <c r="JG55" s="370"/>
      <c r="JH55" s="370"/>
      <c r="JI55" s="370"/>
      <c r="JJ55" s="370"/>
      <c r="JK55" s="370"/>
      <c r="JL55" s="370"/>
      <c r="JM55" s="370"/>
      <c r="JN55" s="370"/>
      <c r="JO55" s="370"/>
      <c r="JP55" s="370"/>
      <c r="JQ55" s="370"/>
      <c r="JR55" s="370"/>
      <c r="JS55" s="370"/>
      <c r="JT55" s="370"/>
      <c r="JU55" s="370"/>
      <c r="JV55" s="370"/>
      <c r="JW55" s="370"/>
      <c r="JX55" s="370"/>
      <c r="JY55" s="370"/>
      <c r="JZ55" s="370"/>
      <c r="KA55" s="370"/>
      <c r="KB55" s="370"/>
      <c r="KC55" s="370"/>
      <c r="KD55" s="370"/>
      <c r="KE55" s="370"/>
      <c r="KF55" s="370"/>
      <c r="KG55" s="370"/>
      <c r="KH55" s="370"/>
      <c r="KI55" s="370"/>
      <c r="KJ55" s="370"/>
      <c r="KK55" s="370"/>
      <c r="KL55" s="370"/>
      <c r="KM55" s="370"/>
      <c r="KN55" s="370"/>
      <c r="KO55" s="370"/>
      <c r="KP55" s="370"/>
      <c r="KQ55" s="370"/>
      <c r="KR55" s="370"/>
      <c r="KS55" s="370"/>
      <c r="KT55" s="370"/>
      <c r="KU55" s="370"/>
      <c r="KV55" s="370"/>
      <c r="KW55" s="370"/>
      <c r="KX55" s="370"/>
      <c r="KY55" s="370"/>
      <c r="KZ55" s="370"/>
      <c r="LA55" s="370"/>
      <c r="LB55" s="370"/>
      <c r="LC55" s="370"/>
      <c r="LD55" s="370"/>
      <c r="LE55" s="370"/>
      <c r="LF55" s="370"/>
      <c r="LG55" s="370"/>
      <c r="LH55" s="370"/>
      <c r="LI55" s="370"/>
      <c r="LJ55" s="370"/>
      <c r="LK55" s="370"/>
      <c r="LL55" s="370"/>
      <c r="LM55" s="370"/>
      <c r="LN55" s="370"/>
      <c r="LO55" s="370"/>
      <c r="LP55" s="370"/>
      <c r="LQ55" s="370"/>
      <c r="LR55" s="370"/>
      <c r="LS55" s="370"/>
      <c r="LT55" s="370"/>
      <c r="LU55" s="370"/>
      <c r="LV55" s="370"/>
      <c r="LW55" s="370"/>
      <c r="LX55" s="370"/>
      <c r="LY55" s="370"/>
      <c r="LZ55" s="370"/>
      <c r="MA55" s="370"/>
      <c r="MB55" s="370"/>
      <c r="MC55" s="370"/>
      <c r="MD55" s="370"/>
      <c r="ME55" s="370"/>
      <c r="MF55" s="370"/>
      <c r="MG55" s="370"/>
      <c r="MH55" s="370"/>
      <c r="MI55" s="370"/>
      <c r="MJ55" s="370"/>
      <c r="MK55" s="370"/>
      <c r="ML55" s="370"/>
      <c r="MM55" s="370"/>
      <c r="MN55" s="370"/>
      <c r="MO55" s="370"/>
      <c r="MP55" s="370"/>
      <c r="MQ55" s="370"/>
      <c r="MR55" s="370"/>
      <c r="MS55" s="370"/>
      <c r="MT55" s="370"/>
      <c r="MU55" s="370"/>
      <c r="MV55" s="370"/>
      <c r="MW55" s="370"/>
      <c r="MX55" s="370"/>
      <c r="MY55" s="370"/>
      <c r="MZ55" s="370"/>
      <c r="NA55" s="370"/>
      <c r="NB55" s="370"/>
      <c r="NC55" s="370"/>
      <c r="ND55" s="370"/>
      <c r="NE55" s="370"/>
      <c r="NF55" s="370"/>
      <c r="NG55" s="370"/>
      <c r="NH55" s="370"/>
      <c r="NI55" s="370"/>
      <c r="NJ55" s="370"/>
      <c r="NK55" s="370"/>
      <c r="NL55" s="370"/>
      <c r="NM55" s="370"/>
      <c r="NN55" s="370"/>
      <c r="NO55" s="370"/>
      <c r="NP55" s="370"/>
      <c r="NQ55" s="370"/>
      <c r="NR55" s="370"/>
      <c r="NS55" s="370"/>
      <c r="NT55" s="370"/>
      <c r="NU55" s="370"/>
      <c r="NV55" s="370"/>
      <c r="NW55" s="370"/>
      <c r="NX55" s="370"/>
      <c r="NY55" s="370"/>
      <c r="NZ55" s="370"/>
      <c r="OA55" s="370"/>
      <c r="OB55" s="370"/>
      <c r="OC55" s="370"/>
      <c r="OD55" s="370"/>
      <c r="OE55" s="370"/>
      <c r="OF55" s="370"/>
      <c r="OG55" s="370"/>
      <c r="OH55" s="370"/>
      <c r="OI55" s="370"/>
      <c r="OJ55" s="370"/>
      <c r="OK55" s="370"/>
      <c r="OL55" s="370"/>
      <c r="OM55" s="370"/>
      <c r="ON55" s="370"/>
      <c r="OO55" s="370"/>
      <c r="OP55" s="370"/>
      <c r="OQ55" s="370"/>
      <c r="OR55" s="370"/>
      <c r="OS55" s="370"/>
      <c r="OT55" s="370"/>
      <c r="OU55" s="370"/>
      <c r="OV55" s="370"/>
      <c r="OW55" s="370"/>
      <c r="OX55" s="370"/>
      <c r="OY55" s="370"/>
      <c r="OZ55" s="370"/>
      <c r="PA55" s="370"/>
      <c r="PB55" s="370"/>
      <c r="PC55" s="370"/>
      <c r="PD55" s="370"/>
      <c r="PE55" s="370"/>
      <c r="PF55" s="370"/>
      <c r="PG55" s="370"/>
      <c r="PH55" s="370"/>
      <c r="PI55" s="370"/>
      <c r="PJ55" s="370"/>
      <c r="PK55" s="370"/>
      <c r="PL55" s="370"/>
      <c r="PM55" s="370"/>
      <c r="PN55" s="370"/>
      <c r="PO55" s="370"/>
      <c r="PP55" s="370"/>
      <c r="PQ55" s="370"/>
      <c r="PR55" s="370"/>
      <c r="PS55" s="370"/>
      <c r="PT55" s="370"/>
      <c r="PU55" s="370"/>
      <c r="PV55" s="370"/>
      <c r="PW55" s="370"/>
      <c r="PX55" s="370"/>
      <c r="PY55" s="370"/>
      <c r="PZ55" s="370"/>
      <c r="QA55" s="370"/>
      <c r="QB55" s="370"/>
      <c r="QC55" s="370"/>
      <c r="QD55" s="370"/>
      <c r="QE55" s="370"/>
      <c r="QF55" s="370"/>
      <c r="QG55" s="370"/>
      <c r="QH55" s="370"/>
      <c r="QI55" s="370"/>
      <c r="QJ55" s="370"/>
      <c r="QK55" s="370"/>
      <c r="QL55" s="370"/>
      <c r="QM55" s="370"/>
      <c r="QN55" s="370"/>
      <c r="QO55" s="370"/>
      <c r="QP55" s="370"/>
      <c r="QQ55" s="370"/>
      <c r="QR55" s="370"/>
      <c r="QS55" s="370"/>
      <c r="QT55" s="370"/>
      <c r="QU55" s="370"/>
      <c r="QV55" s="370"/>
      <c r="QW55" s="370"/>
      <c r="QX55" s="370"/>
      <c r="QY55" s="370"/>
      <c r="QZ55" s="370"/>
      <c r="RA55" s="370"/>
      <c r="RB55" s="370"/>
      <c r="RC55" s="370"/>
      <c r="RD55" s="370"/>
      <c r="RE55" s="370"/>
      <c r="RF55" s="370"/>
      <c r="RG55" s="370"/>
      <c r="RH55" s="370"/>
      <c r="RI55" s="370"/>
      <c r="RJ55" s="370"/>
      <c r="RK55" s="370"/>
      <c r="RL55" s="370"/>
      <c r="RM55" s="370"/>
      <c r="RN55" s="370"/>
      <c r="RO55" s="370"/>
      <c r="RP55" s="370"/>
      <c r="RQ55" s="370"/>
      <c r="RR55" s="370"/>
      <c r="RS55" s="370"/>
      <c r="RT55" s="370"/>
      <c r="RU55" s="370"/>
      <c r="RV55" s="370"/>
      <c r="RW55" s="370"/>
      <c r="RX55" s="370"/>
      <c r="RY55" s="370"/>
      <c r="RZ55" s="370"/>
      <c r="SA55" s="370"/>
      <c r="SB55" s="370"/>
      <c r="SC55" s="370"/>
      <c r="SD55" s="370"/>
      <c r="SE55" s="370"/>
      <c r="SF55" s="370"/>
      <c r="SG55" s="370"/>
      <c r="SH55" s="370"/>
      <c r="SI55" s="370"/>
      <c r="SJ55" s="370"/>
      <c r="SK55" s="370"/>
      <c r="SL55" s="370"/>
      <c r="SM55" s="370"/>
      <c r="SN55" s="370"/>
      <c r="SO55" s="370"/>
      <c r="SP55" s="370"/>
      <c r="SQ55" s="370"/>
      <c r="SR55" s="370"/>
      <c r="SS55" s="370"/>
      <c r="ST55" s="370"/>
      <c r="SU55" s="370"/>
      <c r="SV55" s="370"/>
      <c r="SW55" s="370"/>
      <c r="SX55" s="370"/>
      <c r="SY55" s="370"/>
      <c r="SZ55" s="370"/>
      <c r="TA55" s="370"/>
      <c r="TB55" s="370"/>
      <c r="TC55" s="370"/>
      <c r="TD55" s="370"/>
      <c r="TE55" s="370"/>
      <c r="TF55" s="370"/>
      <c r="TG55" s="370"/>
      <c r="TH55" s="370"/>
      <c r="TI55" s="370"/>
      <c r="TJ55" s="370"/>
      <c r="TK55" s="370"/>
      <c r="TL55" s="370"/>
      <c r="TM55" s="370"/>
      <c r="TN55" s="370"/>
      <c r="TO55" s="370"/>
      <c r="TP55" s="370"/>
      <c r="TQ55" s="370"/>
      <c r="TR55" s="370"/>
      <c r="TS55" s="370"/>
      <c r="TT55" s="370"/>
      <c r="TU55" s="370"/>
      <c r="TV55" s="370"/>
      <c r="TW55" s="370"/>
      <c r="TX55" s="370"/>
      <c r="TY55" s="370"/>
      <c r="TZ55" s="370"/>
      <c r="UA55" s="370"/>
      <c r="UB55" s="370"/>
      <c r="UC55" s="370"/>
      <c r="UD55" s="370"/>
      <c r="UE55" s="370"/>
      <c r="UF55" s="370"/>
      <c r="UG55" s="370"/>
      <c r="UH55" s="370"/>
      <c r="UI55" s="370"/>
      <c r="UJ55" s="370"/>
      <c r="UK55" s="370"/>
      <c r="UL55" s="370"/>
      <c r="UM55" s="370"/>
      <c r="UN55" s="370"/>
      <c r="UO55" s="370"/>
      <c r="UP55" s="370"/>
      <c r="UQ55" s="370"/>
      <c r="UR55" s="370"/>
      <c r="US55" s="370"/>
      <c r="UT55" s="370"/>
      <c r="UU55" s="370"/>
      <c r="UV55" s="370"/>
      <c r="UW55" s="370"/>
      <c r="UX55" s="370"/>
      <c r="UY55" s="370"/>
      <c r="UZ55" s="370"/>
      <c r="VA55" s="370"/>
      <c r="VB55" s="370"/>
      <c r="VC55" s="370"/>
      <c r="VD55" s="370"/>
      <c r="VE55" s="370"/>
      <c r="VF55" s="370"/>
      <c r="VG55" s="370"/>
      <c r="VH55" s="370"/>
      <c r="VI55" s="370"/>
      <c r="VJ55" s="370"/>
      <c r="VK55" s="370"/>
      <c r="VL55" s="370"/>
      <c r="VM55" s="370"/>
      <c r="VN55" s="370"/>
      <c r="VO55" s="370"/>
      <c r="VP55" s="370"/>
      <c r="VQ55" s="370"/>
      <c r="VR55" s="370"/>
      <c r="VS55" s="370"/>
      <c r="VT55" s="370"/>
      <c r="VU55" s="370"/>
      <c r="VV55" s="370"/>
      <c r="VW55" s="370"/>
      <c r="VX55" s="370"/>
      <c r="VY55" s="370"/>
      <c r="VZ55" s="370"/>
      <c r="WA55" s="370"/>
      <c r="WB55" s="370"/>
      <c r="WC55" s="370"/>
      <c r="WD55" s="370"/>
      <c r="WE55" s="370"/>
      <c r="WF55" s="370"/>
      <c r="WG55" s="370"/>
      <c r="WH55" s="370"/>
      <c r="WI55" s="370"/>
      <c r="WJ55" s="370"/>
      <c r="WK55" s="370"/>
      <c r="WL55" s="370"/>
      <c r="WM55" s="370"/>
      <c r="WN55" s="370"/>
      <c r="WO55" s="370"/>
      <c r="WP55" s="370"/>
      <c r="WQ55" s="370"/>
      <c r="WR55" s="370"/>
      <c r="WS55" s="370"/>
      <c r="WT55" s="370"/>
      <c r="WU55" s="370"/>
      <c r="WV55" s="370"/>
      <c r="WW55" s="370"/>
      <c r="WX55" s="370"/>
      <c r="WY55" s="370"/>
      <c r="WZ55" s="370"/>
      <c r="XA55" s="370"/>
      <c r="XB55" s="370"/>
      <c r="XC55" s="370"/>
      <c r="XD55" s="370"/>
      <c r="XE55" s="370"/>
      <c r="XF55" s="370"/>
      <c r="XG55" s="370"/>
      <c r="XH55" s="370"/>
      <c r="XI55" s="370"/>
      <c r="XJ55" s="370"/>
      <c r="XK55" s="370"/>
      <c r="XL55" s="370"/>
      <c r="XM55" s="370"/>
      <c r="XN55" s="370"/>
      <c r="XO55" s="370"/>
      <c r="XP55" s="370"/>
      <c r="XQ55" s="370"/>
      <c r="XR55" s="370"/>
      <c r="XS55" s="370"/>
      <c r="XT55" s="370"/>
      <c r="XU55" s="370"/>
      <c r="XV55" s="370"/>
      <c r="XW55" s="370"/>
      <c r="XX55" s="370"/>
      <c r="XY55" s="370"/>
      <c r="XZ55" s="370"/>
      <c r="YA55" s="370"/>
      <c r="YB55" s="370"/>
      <c r="YC55" s="370"/>
      <c r="YD55" s="370"/>
      <c r="YE55" s="370"/>
      <c r="YF55" s="370"/>
      <c r="YG55" s="370"/>
      <c r="YH55" s="370"/>
      <c r="YI55" s="370"/>
      <c r="YJ55" s="370"/>
      <c r="YK55" s="370"/>
      <c r="YL55" s="370"/>
      <c r="YM55" s="370"/>
      <c r="YN55" s="370"/>
      <c r="YO55" s="370"/>
      <c r="YP55" s="370"/>
      <c r="YQ55" s="370"/>
      <c r="YR55" s="370"/>
      <c r="YS55" s="370"/>
      <c r="YT55" s="370"/>
      <c r="YU55" s="370"/>
      <c r="YV55" s="370"/>
      <c r="YW55" s="370"/>
      <c r="YX55" s="370"/>
      <c r="YY55" s="370"/>
      <c r="YZ55" s="370"/>
      <c r="ZA55" s="370"/>
      <c r="ZB55" s="370"/>
      <c r="ZC55" s="370"/>
      <c r="ZD55" s="370"/>
      <c r="ZE55" s="370"/>
      <c r="ZF55" s="370"/>
      <c r="ZG55" s="370"/>
      <c r="ZH55" s="370"/>
      <c r="ZI55" s="370"/>
      <c r="ZJ55" s="370"/>
      <c r="ZK55" s="370"/>
      <c r="ZL55" s="370"/>
      <c r="ZM55" s="370"/>
      <c r="ZN55" s="370"/>
      <c r="ZO55" s="370"/>
      <c r="ZP55" s="370"/>
      <c r="ZQ55" s="370"/>
      <c r="ZR55" s="370"/>
      <c r="ZS55" s="370"/>
      <c r="ZT55" s="370"/>
      <c r="ZU55" s="370"/>
      <c r="ZV55" s="370"/>
      <c r="ZW55" s="370"/>
      <c r="ZX55" s="370"/>
      <c r="ZY55" s="370"/>
      <c r="ZZ55" s="370"/>
      <c r="AAA55" s="370"/>
      <c r="AAB55" s="370"/>
      <c r="AAC55" s="370"/>
      <c r="AAD55" s="370"/>
      <c r="AAE55" s="370"/>
      <c r="AAF55" s="370"/>
      <c r="AAG55" s="370"/>
      <c r="AAH55" s="370"/>
      <c r="AAI55" s="370"/>
      <c r="AAJ55" s="370"/>
      <c r="AAK55" s="370"/>
      <c r="AAL55" s="370"/>
      <c r="AAM55" s="370"/>
      <c r="AAN55" s="370"/>
      <c r="AAO55" s="370"/>
      <c r="AAP55" s="370"/>
      <c r="AAQ55" s="370"/>
      <c r="AAR55" s="370"/>
      <c r="AAS55" s="370"/>
      <c r="AAT55" s="370"/>
      <c r="AAU55" s="370"/>
      <c r="AAV55" s="370"/>
      <c r="AAW55" s="370"/>
      <c r="AAX55" s="370"/>
      <c r="AAY55" s="370"/>
      <c r="AAZ55" s="370"/>
      <c r="ABA55" s="370"/>
      <c r="ABB55" s="370"/>
      <c r="ABC55" s="370"/>
      <c r="ABD55" s="370"/>
      <c r="ABE55" s="370"/>
      <c r="ABF55" s="370"/>
      <c r="ABG55" s="370"/>
      <c r="ABH55" s="370"/>
      <c r="ABI55" s="370"/>
      <c r="ABJ55" s="370"/>
      <c r="ABK55" s="370"/>
      <c r="ABL55" s="370"/>
      <c r="ABM55" s="370"/>
      <c r="ABN55" s="370"/>
      <c r="ABO55" s="370"/>
      <c r="ABP55" s="370"/>
      <c r="ABQ55" s="370"/>
      <c r="ABR55" s="370"/>
      <c r="ABS55" s="370"/>
      <c r="ABT55" s="370"/>
      <c r="ABU55" s="370"/>
      <c r="ABV55" s="370"/>
      <c r="ABW55" s="370"/>
      <c r="ABX55" s="370"/>
      <c r="ABY55" s="370"/>
      <c r="ABZ55" s="370"/>
      <c r="ACA55" s="370"/>
      <c r="ACB55" s="370"/>
      <c r="ACC55" s="370"/>
      <c r="ACD55" s="370"/>
      <c r="ACE55" s="370"/>
      <c r="ACF55" s="370"/>
      <c r="ACG55" s="370"/>
      <c r="ACH55" s="370"/>
      <c r="ACI55" s="370"/>
      <c r="ACJ55" s="370"/>
      <c r="ACK55" s="370"/>
      <c r="ACL55" s="370"/>
      <c r="ACM55" s="370"/>
      <c r="ACN55" s="370"/>
      <c r="ACO55" s="370"/>
      <c r="ACP55" s="370"/>
      <c r="ACQ55" s="370"/>
      <c r="ACR55" s="370"/>
      <c r="ACS55" s="370"/>
      <c r="ACT55" s="370"/>
      <c r="ACU55" s="370"/>
      <c r="ACV55" s="370"/>
      <c r="ACW55" s="370"/>
      <c r="ACX55" s="370"/>
      <c r="ACY55" s="370"/>
      <c r="ACZ55" s="370"/>
      <c r="ADA55" s="370"/>
      <c r="ADB55" s="370"/>
      <c r="ADC55" s="370"/>
      <c r="ADD55" s="370"/>
      <c r="ADE55" s="370"/>
      <c r="ADF55" s="370"/>
      <c r="ADG55" s="370"/>
      <c r="ADH55" s="370"/>
      <c r="ADI55" s="370"/>
      <c r="ADJ55" s="370"/>
      <c r="ADK55" s="370"/>
      <c r="ADL55" s="370"/>
      <c r="ADM55" s="370"/>
      <c r="ADN55" s="370"/>
      <c r="ADO55" s="370"/>
      <c r="ADP55" s="370"/>
      <c r="ADQ55" s="370"/>
      <c r="ADR55" s="370"/>
      <c r="ADS55" s="370"/>
      <c r="ADT55" s="370"/>
      <c r="ADU55" s="370"/>
      <c r="ADV55" s="370"/>
      <c r="ADW55" s="370"/>
      <c r="ADX55" s="370"/>
      <c r="ADY55" s="370"/>
      <c r="ADZ55" s="370"/>
      <c r="AEA55" s="370"/>
      <c r="AEB55" s="370"/>
      <c r="AEC55" s="370"/>
      <c r="AED55" s="370"/>
      <c r="AEE55" s="370"/>
      <c r="AEF55" s="370"/>
      <c r="AEG55" s="370"/>
      <c r="AEH55" s="370"/>
      <c r="AEI55" s="370"/>
      <c r="AEJ55" s="370"/>
      <c r="AEK55" s="370"/>
      <c r="AEL55" s="370"/>
      <c r="AEM55" s="370"/>
      <c r="AEN55" s="370"/>
      <c r="AEO55" s="370"/>
      <c r="AEP55" s="370"/>
      <c r="AEQ55" s="370"/>
      <c r="AER55" s="370"/>
      <c r="AES55" s="370"/>
      <c r="AET55" s="370"/>
      <c r="AEU55" s="370"/>
      <c r="AEV55" s="370"/>
      <c r="AEW55" s="370"/>
      <c r="AEX55" s="370"/>
      <c r="AEY55" s="370"/>
      <c r="AEZ55" s="370"/>
      <c r="AFA55" s="370"/>
      <c r="AFB55" s="370"/>
      <c r="AFC55" s="370"/>
      <c r="AFD55" s="370"/>
      <c r="AFE55" s="370"/>
      <c r="AFF55" s="370"/>
      <c r="AFG55" s="370"/>
      <c r="AFH55" s="370"/>
      <c r="AFI55" s="370"/>
      <c r="AFJ55" s="370"/>
      <c r="AFK55" s="370"/>
      <c r="AFL55" s="370"/>
      <c r="AFM55" s="370"/>
      <c r="AFN55" s="370"/>
      <c r="AFO55" s="370"/>
      <c r="AFP55" s="370"/>
      <c r="AFQ55" s="370"/>
      <c r="AFR55" s="370"/>
      <c r="AFS55" s="370"/>
      <c r="AFT55" s="370"/>
      <c r="AFU55" s="370"/>
      <c r="AFV55" s="370"/>
      <c r="AFW55" s="370"/>
      <c r="AFX55" s="370"/>
      <c r="AFY55" s="370"/>
      <c r="AFZ55" s="370"/>
      <c r="AGA55" s="370"/>
      <c r="AGB55" s="370"/>
      <c r="AGC55" s="370"/>
      <c r="AGD55" s="370"/>
      <c r="AGE55" s="370"/>
      <c r="AGF55" s="370"/>
      <c r="AGG55" s="370"/>
      <c r="AGH55" s="370"/>
      <c r="AGI55" s="370"/>
      <c r="AGJ55" s="370"/>
      <c r="AGK55" s="370"/>
      <c r="AGL55" s="370"/>
      <c r="AGM55" s="370"/>
      <c r="AGN55" s="370"/>
      <c r="AGO55" s="370"/>
      <c r="AGP55" s="370"/>
      <c r="AGQ55" s="370"/>
      <c r="AGR55" s="370"/>
      <c r="AGS55" s="370"/>
      <c r="AGT55" s="370"/>
      <c r="AGU55" s="370"/>
      <c r="AGV55" s="370"/>
      <c r="AGW55" s="370"/>
      <c r="AGX55" s="370"/>
      <c r="AGY55" s="370"/>
      <c r="AGZ55" s="370"/>
      <c r="AHA55" s="370"/>
      <c r="AHB55" s="370"/>
      <c r="AHC55" s="370"/>
      <c r="AHD55" s="370"/>
      <c r="AHE55" s="370"/>
      <c r="AHF55" s="370"/>
      <c r="AHG55" s="370"/>
      <c r="AHH55" s="370"/>
      <c r="AHI55" s="370"/>
      <c r="AHJ55" s="370"/>
      <c r="AHK55" s="370"/>
      <c r="AHL55" s="370"/>
      <c r="AHM55" s="370"/>
      <c r="AHN55" s="370"/>
      <c r="AHO55" s="370"/>
      <c r="AHP55" s="370"/>
      <c r="AHQ55" s="370"/>
      <c r="AHR55" s="370"/>
      <c r="AHS55" s="370"/>
      <c r="AHT55" s="370"/>
      <c r="AHU55" s="370"/>
      <c r="AHV55" s="370"/>
      <c r="AHW55" s="370"/>
      <c r="AHX55" s="370"/>
      <c r="AHY55" s="370"/>
      <c r="AHZ55" s="370"/>
      <c r="AIA55" s="370"/>
      <c r="AIB55" s="370"/>
      <c r="AIC55" s="370"/>
      <c r="AID55" s="370"/>
      <c r="AIE55" s="370"/>
      <c r="AIF55" s="370"/>
      <c r="AIG55" s="370"/>
      <c r="AIH55" s="370"/>
      <c r="AII55" s="370"/>
      <c r="AIJ55" s="370"/>
      <c r="AIK55" s="370"/>
      <c r="AIL55" s="370"/>
      <c r="AIM55" s="370"/>
      <c r="AIN55" s="370"/>
      <c r="AIO55" s="370"/>
      <c r="AIP55" s="370"/>
      <c r="AIQ55" s="370"/>
      <c r="AIR55" s="370"/>
      <c r="AIS55" s="370"/>
      <c r="AIT55" s="370"/>
      <c r="AIU55" s="370"/>
      <c r="AIV55" s="370"/>
      <c r="AIW55" s="370"/>
      <c r="AIX55" s="370"/>
      <c r="AIY55" s="370"/>
      <c r="AIZ55" s="370"/>
      <c r="AJA55" s="370"/>
      <c r="AJB55" s="370"/>
      <c r="AJC55" s="370"/>
      <c r="AJD55" s="370"/>
      <c r="AJE55" s="370"/>
      <c r="AJF55" s="370"/>
      <c r="AJG55" s="370"/>
      <c r="AJH55" s="370"/>
      <c r="AJI55" s="370"/>
      <c r="AJJ55" s="370"/>
      <c r="AJK55" s="370"/>
      <c r="AJL55" s="370"/>
      <c r="AJM55" s="370"/>
      <c r="AJN55" s="370"/>
      <c r="AJO55" s="370"/>
      <c r="AJP55" s="370"/>
      <c r="AJQ55" s="370"/>
      <c r="AJR55" s="370"/>
      <c r="AJS55" s="370"/>
      <c r="AJT55" s="370"/>
      <c r="AJU55" s="370"/>
      <c r="AJV55" s="370"/>
      <c r="AJW55" s="370"/>
      <c r="AJX55" s="370"/>
      <c r="AJY55" s="370"/>
      <c r="AJZ55" s="370"/>
      <c r="AKA55" s="370"/>
      <c r="AKB55" s="370"/>
      <c r="AKC55" s="370"/>
      <c r="AKD55" s="370"/>
      <c r="AKE55" s="370"/>
      <c r="AKF55" s="370"/>
      <c r="AKG55" s="370"/>
      <c r="AKH55" s="370"/>
      <c r="AKI55" s="370"/>
      <c r="AKJ55" s="370"/>
      <c r="AKK55" s="370"/>
      <c r="AKL55" s="370"/>
      <c r="AKM55" s="370"/>
      <c r="AKN55" s="370"/>
      <c r="AKO55" s="370"/>
      <c r="AKP55" s="370"/>
      <c r="AKQ55" s="370"/>
      <c r="AKR55" s="370"/>
      <c r="AKS55" s="370"/>
      <c r="AKT55" s="370"/>
      <c r="AKU55" s="370"/>
      <c r="AKV55" s="370"/>
      <c r="AKW55" s="370"/>
      <c r="AKX55" s="370"/>
      <c r="AKY55" s="370"/>
      <c r="AKZ55" s="370"/>
      <c r="ALA55" s="370"/>
      <c r="ALB55" s="370"/>
      <c r="ALC55" s="370"/>
      <c r="ALD55" s="370"/>
      <c r="ALE55" s="370"/>
      <c r="ALF55" s="370"/>
      <c r="ALG55" s="370"/>
      <c r="ALH55" s="370"/>
      <c r="ALI55" s="370"/>
      <c r="ALJ55" s="370"/>
      <c r="ALK55" s="370"/>
      <c r="ALL55" s="370"/>
      <c r="ALM55" s="370"/>
      <c r="ALN55" s="370"/>
      <c r="ALO55" s="370"/>
      <c r="ALP55" s="370"/>
      <c r="ALQ55" s="370"/>
      <c r="ALR55" s="370"/>
      <c r="ALS55" s="370"/>
      <c r="ALT55" s="370"/>
      <c r="ALU55" s="370"/>
      <c r="ALV55" s="370"/>
      <c r="ALW55" s="370"/>
      <c r="ALX55" s="370"/>
      <c r="ALY55" s="370"/>
      <c r="ALZ55" s="370"/>
      <c r="AMA55" s="370"/>
      <c r="AMB55" s="370"/>
      <c r="AMC55" s="370"/>
      <c r="AMD55" s="370"/>
      <c r="AME55" s="370"/>
      <c r="AMF55" s="370"/>
      <c r="AMG55" s="370"/>
      <c r="AMH55" s="370"/>
      <c r="AMI55" s="370"/>
      <c r="AMJ55" s="370"/>
      <c r="AMK55" s="370"/>
      <c r="AML55" s="370"/>
      <c r="AMM55" s="370"/>
      <c r="AMN55" s="370"/>
      <c r="AMO55" s="370"/>
      <c r="AMP55" s="370"/>
      <c r="AMQ55" s="370"/>
      <c r="AMR55" s="370"/>
      <c r="AMS55" s="370"/>
      <c r="AMT55" s="370"/>
      <c r="AMU55" s="370"/>
      <c r="AMV55" s="370"/>
      <c r="AMW55" s="370"/>
      <c r="AMX55" s="370"/>
      <c r="AMY55" s="370"/>
      <c r="AMZ55" s="370"/>
      <c r="ANA55" s="370"/>
      <c r="ANB55" s="370"/>
      <c r="ANC55" s="370"/>
      <c r="AND55" s="370"/>
      <c r="ANE55" s="370"/>
      <c r="ANF55" s="370"/>
      <c r="ANG55" s="370"/>
      <c r="ANH55" s="370"/>
      <c r="ANI55" s="370"/>
      <c r="ANJ55" s="370"/>
      <c r="ANK55" s="370"/>
      <c r="ANL55" s="370"/>
      <c r="ANM55" s="370"/>
      <c r="ANN55" s="370"/>
      <c r="ANO55" s="370"/>
      <c r="ANP55" s="370"/>
      <c r="ANQ55" s="370"/>
      <c r="ANR55" s="370"/>
      <c r="ANS55" s="370"/>
      <c r="ANT55" s="370"/>
      <c r="ANU55" s="370"/>
      <c r="ANV55" s="370"/>
      <c r="ANW55" s="370"/>
      <c r="ANX55" s="370"/>
      <c r="ANY55" s="370"/>
      <c r="ANZ55" s="370"/>
      <c r="AOA55" s="370"/>
      <c r="AOB55" s="370"/>
      <c r="AOC55" s="370"/>
      <c r="AOD55" s="370"/>
      <c r="AOE55" s="370"/>
      <c r="AOF55" s="370"/>
      <c r="AOG55" s="370"/>
      <c r="AOH55" s="370"/>
      <c r="AOI55" s="370"/>
      <c r="AOJ55" s="370"/>
      <c r="AOK55" s="370"/>
      <c r="AOL55" s="370"/>
      <c r="AOM55" s="370"/>
      <c r="AON55" s="370"/>
      <c r="AOO55" s="370"/>
      <c r="AOP55" s="370"/>
      <c r="AOQ55" s="370"/>
      <c r="AOR55" s="370"/>
      <c r="AOS55" s="370"/>
      <c r="AOT55" s="370"/>
      <c r="AOU55" s="370"/>
      <c r="AOV55" s="370"/>
      <c r="AOW55" s="370"/>
      <c r="AOX55" s="370"/>
      <c r="AOY55" s="370"/>
      <c r="AOZ55" s="370"/>
      <c r="APA55" s="370"/>
      <c r="APB55" s="370"/>
      <c r="APC55" s="370"/>
      <c r="APD55" s="370"/>
      <c r="APE55" s="370"/>
      <c r="APF55" s="370"/>
      <c r="APG55" s="370"/>
      <c r="APH55" s="370"/>
      <c r="API55" s="370"/>
      <c r="APJ55" s="370"/>
      <c r="APK55" s="370"/>
      <c r="APL55" s="370"/>
      <c r="APM55" s="370"/>
      <c r="APN55" s="370"/>
      <c r="APO55" s="370"/>
      <c r="APP55" s="370"/>
      <c r="APQ55" s="370"/>
      <c r="APR55" s="370"/>
      <c r="APS55" s="370"/>
      <c r="APT55" s="370"/>
      <c r="APU55" s="370"/>
      <c r="APV55" s="370"/>
      <c r="APW55" s="370"/>
      <c r="APX55" s="370"/>
      <c r="APY55" s="370"/>
      <c r="APZ55" s="370"/>
      <c r="AQA55" s="370"/>
      <c r="AQB55" s="370"/>
      <c r="AQC55" s="370"/>
      <c r="AQD55" s="370"/>
      <c r="AQE55" s="370"/>
      <c r="AQF55" s="370"/>
      <c r="AQG55" s="370"/>
      <c r="AQH55" s="370"/>
      <c r="AQI55" s="370"/>
      <c r="AQJ55" s="370"/>
      <c r="AQK55" s="370"/>
      <c r="AQL55" s="370"/>
      <c r="AQM55" s="370"/>
      <c r="AQN55" s="370"/>
      <c r="AQO55" s="370"/>
      <c r="AQP55" s="370"/>
      <c r="AQQ55" s="370"/>
      <c r="AQR55" s="370"/>
      <c r="AQS55" s="370"/>
      <c r="AQT55" s="370"/>
      <c r="AQU55" s="370"/>
      <c r="AQV55" s="370"/>
      <c r="AQW55" s="370"/>
      <c r="AQX55" s="370"/>
      <c r="AQY55" s="370"/>
      <c r="AQZ55" s="370"/>
      <c r="ARA55" s="370"/>
      <c r="ARB55" s="370"/>
      <c r="ARC55" s="370"/>
      <c r="ARD55" s="370"/>
      <c r="ARE55" s="370"/>
      <c r="ARF55" s="370"/>
      <c r="ARG55" s="370"/>
      <c r="ARH55" s="370"/>
      <c r="ARI55" s="370"/>
      <c r="ARJ55" s="370"/>
      <c r="ARK55" s="370"/>
      <c r="ARL55" s="370"/>
      <c r="ARM55" s="370"/>
      <c r="ARN55" s="370"/>
      <c r="ARO55" s="370"/>
      <c r="ARP55" s="370"/>
      <c r="ARQ55" s="370"/>
      <c r="ARR55" s="370"/>
      <c r="ARS55" s="370"/>
      <c r="ART55" s="370"/>
      <c r="ARU55" s="370"/>
      <c r="ARV55" s="370"/>
      <c r="ARW55" s="370"/>
      <c r="ARX55" s="370"/>
      <c r="ARY55" s="370"/>
      <c r="ARZ55" s="370"/>
      <c r="ASA55" s="370"/>
      <c r="ASB55" s="370"/>
      <c r="ASC55" s="370"/>
      <c r="ASD55" s="370"/>
      <c r="ASE55" s="370"/>
      <c r="ASF55" s="370"/>
      <c r="ASG55" s="370"/>
      <c r="ASH55" s="370"/>
      <c r="ASI55" s="370"/>
      <c r="ASJ55" s="370"/>
      <c r="ASK55" s="370"/>
      <c r="ASL55" s="370"/>
      <c r="ASM55" s="370"/>
      <c r="ASN55" s="370"/>
      <c r="ASO55" s="370"/>
      <c r="ASP55" s="370"/>
      <c r="ASQ55" s="370"/>
      <c r="ASR55" s="370"/>
      <c r="ASS55" s="370"/>
      <c r="AST55" s="370"/>
      <c r="ASU55" s="370"/>
      <c r="ASV55" s="370"/>
      <c r="ASW55" s="370"/>
      <c r="ASX55" s="370"/>
      <c r="ASY55" s="370"/>
      <c r="ASZ55" s="370"/>
      <c r="ATA55" s="370"/>
      <c r="ATB55" s="370"/>
      <c r="ATC55" s="370"/>
      <c r="ATD55" s="370"/>
      <c r="ATE55" s="370"/>
      <c r="ATF55" s="370"/>
      <c r="ATG55" s="370"/>
      <c r="ATH55" s="370"/>
      <c r="ATI55" s="370"/>
      <c r="ATJ55" s="370"/>
      <c r="ATK55" s="370"/>
      <c r="ATL55" s="370"/>
      <c r="ATM55" s="370"/>
      <c r="ATN55" s="370"/>
      <c r="ATO55" s="370"/>
      <c r="ATP55" s="370"/>
      <c r="ATQ55" s="370"/>
      <c r="ATR55" s="370"/>
      <c r="ATS55" s="370"/>
      <c r="ATT55" s="370"/>
      <c r="ATU55" s="370"/>
      <c r="ATV55" s="370"/>
      <c r="ATW55" s="370"/>
      <c r="ATX55" s="370"/>
      <c r="ATY55" s="370"/>
      <c r="ATZ55" s="370"/>
      <c r="AUA55" s="370"/>
      <c r="AUB55" s="370"/>
      <c r="AUC55" s="370"/>
      <c r="AUD55" s="370"/>
      <c r="AUE55" s="370"/>
      <c r="AUF55" s="370"/>
      <c r="AUG55" s="370"/>
      <c r="AUH55" s="370"/>
      <c r="AUI55" s="370"/>
      <c r="AUJ55" s="370"/>
      <c r="AUK55" s="370"/>
      <c r="AUL55" s="370"/>
      <c r="AUM55" s="370"/>
      <c r="AUN55" s="370"/>
      <c r="AUO55" s="370"/>
      <c r="AUP55" s="370"/>
      <c r="AUQ55" s="370"/>
      <c r="AUR55" s="370"/>
      <c r="AUS55" s="370"/>
      <c r="AUT55" s="370"/>
      <c r="AUU55" s="370"/>
      <c r="AUV55" s="370"/>
      <c r="AUW55" s="370"/>
      <c r="AUX55" s="370"/>
      <c r="AUY55" s="370"/>
      <c r="AUZ55" s="370"/>
      <c r="AVA55" s="370"/>
      <c r="AVB55" s="370"/>
      <c r="AVC55" s="370"/>
      <c r="AVD55" s="370"/>
      <c r="AVE55" s="370"/>
      <c r="AVF55" s="370"/>
      <c r="AVG55" s="370"/>
      <c r="AVH55" s="370"/>
      <c r="AVI55" s="370"/>
      <c r="AVJ55" s="370"/>
      <c r="AVK55" s="370"/>
      <c r="AVL55" s="370"/>
      <c r="AVM55" s="370"/>
      <c r="AVN55" s="370"/>
      <c r="AVO55" s="370"/>
      <c r="AVP55" s="370"/>
      <c r="AVQ55" s="370"/>
      <c r="AVR55" s="370"/>
      <c r="AVS55" s="370"/>
      <c r="AVT55" s="370"/>
      <c r="AVU55" s="370"/>
      <c r="AVV55" s="370"/>
      <c r="AVW55" s="370"/>
      <c r="AVX55" s="370"/>
      <c r="AVY55" s="370"/>
      <c r="AVZ55" s="370"/>
      <c r="AWA55" s="370"/>
      <c r="AWB55" s="370"/>
      <c r="AWC55" s="370"/>
      <c r="AWD55" s="370"/>
      <c r="AWE55" s="370"/>
      <c r="AWF55" s="370"/>
      <c r="AWG55" s="370"/>
      <c r="AWH55" s="370"/>
      <c r="AWI55" s="370"/>
      <c r="AWJ55" s="370"/>
      <c r="AWK55" s="370"/>
      <c r="AWL55" s="370"/>
      <c r="AWM55" s="370"/>
      <c r="AWN55" s="370"/>
      <c r="AWO55" s="370"/>
      <c r="AWP55" s="370"/>
      <c r="AWQ55" s="370"/>
      <c r="AWR55" s="370"/>
      <c r="AWS55" s="370"/>
      <c r="AWT55" s="370"/>
      <c r="AWU55" s="370"/>
      <c r="AWV55" s="370"/>
      <c r="AWW55" s="370"/>
      <c r="AWX55" s="370"/>
      <c r="AWY55" s="370"/>
      <c r="AWZ55" s="370"/>
      <c r="AXA55" s="370"/>
      <c r="AXB55" s="370"/>
      <c r="AXC55" s="370"/>
      <c r="AXD55" s="370"/>
      <c r="AXE55" s="370"/>
      <c r="AXF55" s="370"/>
      <c r="AXG55" s="370"/>
      <c r="AXH55" s="370"/>
      <c r="AXI55" s="370"/>
      <c r="AXJ55" s="370"/>
      <c r="AXK55" s="370"/>
      <c r="AXL55" s="370"/>
      <c r="AXM55" s="370"/>
      <c r="AXN55" s="370"/>
      <c r="AXO55" s="370"/>
      <c r="AXP55" s="370"/>
      <c r="AXQ55" s="370"/>
      <c r="AXR55" s="370"/>
      <c r="AXS55" s="370"/>
      <c r="AXT55" s="370"/>
      <c r="AXU55" s="370"/>
      <c r="AXV55" s="370"/>
      <c r="AXW55" s="370"/>
      <c r="AXX55" s="370"/>
      <c r="AXY55" s="370"/>
      <c r="AXZ55" s="370"/>
      <c r="AYA55" s="370"/>
      <c r="AYB55" s="370"/>
      <c r="AYC55" s="370"/>
      <c r="AYD55" s="370"/>
      <c r="AYE55" s="370"/>
      <c r="AYF55" s="370"/>
      <c r="AYG55" s="370"/>
      <c r="AYH55" s="370"/>
      <c r="AYI55" s="370"/>
      <c r="AYJ55" s="370"/>
      <c r="AYK55" s="370"/>
      <c r="AYL55" s="370"/>
      <c r="AYM55" s="370"/>
      <c r="AYN55" s="370"/>
      <c r="AYO55" s="370"/>
      <c r="AYP55" s="370"/>
      <c r="AYQ55" s="370"/>
      <c r="AYR55" s="370"/>
      <c r="AYS55" s="370"/>
      <c r="AYT55" s="370"/>
      <c r="AYU55" s="370"/>
      <c r="AYV55" s="370"/>
      <c r="AYW55" s="370"/>
      <c r="AYX55" s="370"/>
      <c r="AYY55" s="370"/>
      <c r="AYZ55" s="370"/>
      <c r="AZA55" s="370"/>
      <c r="AZB55" s="370"/>
      <c r="AZC55" s="370"/>
      <c r="AZD55" s="370"/>
      <c r="AZE55" s="370"/>
      <c r="AZF55" s="370"/>
      <c r="AZG55" s="370"/>
      <c r="AZH55" s="370"/>
      <c r="AZI55" s="370"/>
      <c r="AZJ55" s="370"/>
      <c r="AZK55" s="370"/>
      <c r="AZL55" s="370"/>
      <c r="AZM55" s="370"/>
      <c r="AZN55" s="370"/>
      <c r="AZO55" s="370"/>
      <c r="AZP55" s="370"/>
      <c r="AZQ55" s="370"/>
      <c r="AZR55" s="370"/>
      <c r="AZS55" s="370"/>
      <c r="AZT55" s="370"/>
      <c r="AZU55" s="370"/>
      <c r="AZV55" s="370"/>
      <c r="AZW55" s="370"/>
      <c r="AZX55" s="370"/>
      <c r="AZY55" s="370"/>
      <c r="AZZ55" s="370"/>
      <c r="BAA55" s="370"/>
      <c r="BAB55" s="370"/>
      <c r="BAC55" s="370"/>
      <c r="BAD55" s="370"/>
      <c r="BAE55" s="370"/>
      <c r="BAF55" s="370"/>
      <c r="BAG55" s="370"/>
      <c r="BAH55" s="370"/>
      <c r="BAI55" s="370"/>
      <c r="BAJ55" s="370"/>
      <c r="BAK55" s="370"/>
      <c r="BAL55" s="370"/>
      <c r="BAM55" s="370"/>
      <c r="BAN55" s="370"/>
      <c r="BAO55" s="370"/>
      <c r="BAP55" s="370"/>
      <c r="BAQ55" s="370"/>
      <c r="BAR55" s="370"/>
      <c r="BAS55" s="370"/>
      <c r="BAT55" s="370"/>
      <c r="BAU55" s="370"/>
      <c r="BAV55" s="370"/>
      <c r="BAW55" s="370"/>
      <c r="BAX55" s="370"/>
      <c r="BAY55" s="370"/>
      <c r="BAZ55" s="370"/>
      <c r="BBA55" s="370"/>
      <c r="BBB55" s="370"/>
      <c r="BBC55" s="370"/>
      <c r="BBD55" s="370"/>
      <c r="BBE55" s="370"/>
      <c r="BBF55" s="370"/>
      <c r="BBG55" s="370"/>
      <c r="BBH55" s="370"/>
      <c r="BBI55" s="370"/>
      <c r="BBJ55" s="370"/>
      <c r="BBK55" s="370"/>
      <c r="BBL55" s="370"/>
      <c r="BBM55" s="370"/>
      <c r="BBN55" s="370"/>
      <c r="BBO55" s="370"/>
      <c r="BBP55" s="370"/>
      <c r="BBQ55" s="370"/>
      <c r="BBR55" s="370"/>
      <c r="BBS55" s="370"/>
      <c r="BBT55" s="370"/>
      <c r="BBU55" s="370"/>
      <c r="BBV55" s="370"/>
      <c r="BBW55" s="370"/>
      <c r="BBX55" s="370"/>
      <c r="BBY55" s="370"/>
      <c r="BBZ55" s="370"/>
      <c r="BCA55" s="370"/>
      <c r="BCB55" s="370"/>
      <c r="BCC55" s="370"/>
      <c r="BCD55" s="370"/>
      <c r="BCE55" s="370"/>
      <c r="BCF55" s="370"/>
      <c r="BCG55" s="370"/>
      <c r="BCH55" s="370"/>
      <c r="BCI55" s="370"/>
      <c r="BCJ55" s="370"/>
      <c r="BCK55" s="370"/>
      <c r="BCL55" s="370"/>
      <c r="BCM55" s="370"/>
      <c r="BCN55" s="370"/>
      <c r="BCO55" s="370"/>
      <c r="BCP55" s="370"/>
      <c r="BCQ55" s="370"/>
      <c r="BCR55" s="370"/>
      <c r="BCS55" s="370"/>
      <c r="BCT55" s="370"/>
      <c r="BCU55" s="370"/>
      <c r="BCV55" s="370"/>
      <c r="BCW55" s="370"/>
      <c r="BCX55" s="370"/>
      <c r="BCY55" s="370"/>
      <c r="BCZ55" s="370"/>
      <c r="BDA55" s="370"/>
      <c r="BDB55" s="370"/>
      <c r="BDC55" s="370"/>
      <c r="BDD55" s="370"/>
      <c r="BDE55" s="370"/>
      <c r="BDF55" s="370"/>
      <c r="BDG55" s="370"/>
      <c r="BDH55" s="370"/>
      <c r="BDI55" s="370"/>
      <c r="BDJ55" s="370"/>
      <c r="BDK55" s="370"/>
      <c r="BDL55" s="370"/>
      <c r="BDM55" s="370"/>
      <c r="BDN55" s="370"/>
      <c r="BDO55" s="370"/>
      <c r="BDP55" s="370"/>
      <c r="BDQ55" s="370"/>
      <c r="BDR55" s="370"/>
      <c r="BDS55" s="370"/>
      <c r="BDT55" s="370"/>
      <c r="BDU55" s="370"/>
      <c r="BDV55" s="370"/>
      <c r="BDW55" s="370"/>
      <c r="BDX55" s="370"/>
      <c r="BDY55" s="370"/>
      <c r="BDZ55" s="370"/>
      <c r="BEA55" s="370"/>
      <c r="BEB55" s="370"/>
      <c r="BEC55" s="370"/>
      <c r="BED55" s="370"/>
      <c r="BEE55" s="370"/>
      <c r="BEF55" s="370"/>
      <c r="BEG55" s="370"/>
      <c r="BEH55" s="370"/>
      <c r="BEI55" s="370"/>
      <c r="BEJ55" s="370"/>
      <c r="BEK55" s="370"/>
      <c r="BEL55" s="370"/>
      <c r="BEM55" s="370"/>
      <c r="BEN55" s="370"/>
      <c r="BEO55" s="370"/>
      <c r="BEP55" s="370"/>
      <c r="BEQ55" s="370"/>
      <c r="BER55" s="370"/>
      <c r="BES55" s="370"/>
      <c r="BET55" s="370"/>
      <c r="BEU55" s="370"/>
      <c r="BEV55" s="370"/>
      <c r="BEW55" s="370"/>
      <c r="BEX55" s="370"/>
      <c r="BEY55" s="370"/>
      <c r="BEZ55" s="370"/>
      <c r="BFA55" s="370"/>
      <c r="BFB55" s="370"/>
      <c r="BFC55" s="370"/>
      <c r="BFD55" s="370"/>
      <c r="BFE55" s="370"/>
      <c r="BFF55" s="370"/>
      <c r="BFG55" s="370"/>
      <c r="BFH55" s="370"/>
      <c r="BFI55" s="370"/>
      <c r="BFJ55" s="370"/>
      <c r="BFK55" s="370"/>
      <c r="BFL55" s="370"/>
      <c r="BFM55" s="370"/>
      <c r="BFN55" s="370"/>
      <c r="BFO55" s="370"/>
      <c r="BFP55" s="370"/>
      <c r="BFQ55" s="370"/>
      <c r="BFR55" s="370"/>
      <c r="BFS55" s="370"/>
      <c r="BFT55" s="370"/>
      <c r="BFU55" s="370"/>
      <c r="BFV55" s="370"/>
      <c r="BFW55" s="370"/>
      <c r="BFX55" s="370"/>
      <c r="BFY55" s="370"/>
      <c r="BFZ55" s="370"/>
      <c r="BGA55" s="370"/>
      <c r="BGB55" s="370"/>
      <c r="BGC55" s="370"/>
      <c r="BGD55" s="370"/>
      <c r="BGE55" s="370"/>
      <c r="BGF55" s="370"/>
      <c r="BGG55" s="370"/>
      <c r="BGH55" s="370"/>
      <c r="BGI55" s="370"/>
      <c r="BGJ55" s="370"/>
      <c r="BGK55" s="370"/>
      <c r="BGL55" s="370"/>
      <c r="BGM55" s="370"/>
      <c r="BGN55" s="370"/>
      <c r="BGO55" s="370"/>
      <c r="BGP55" s="370"/>
      <c r="BGQ55" s="370"/>
      <c r="BGR55" s="370"/>
      <c r="BGS55" s="370"/>
      <c r="BGT55" s="370"/>
      <c r="BGU55" s="370"/>
      <c r="BGV55" s="370"/>
      <c r="BGW55" s="370"/>
      <c r="BGX55" s="370"/>
      <c r="BGY55" s="370"/>
      <c r="BGZ55" s="370"/>
      <c r="BHA55" s="370"/>
      <c r="BHB55" s="370"/>
      <c r="BHC55" s="370"/>
      <c r="BHD55" s="370"/>
      <c r="BHE55" s="370"/>
      <c r="BHF55" s="370"/>
      <c r="BHG55" s="370"/>
      <c r="BHH55" s="370"/>
      <c r="BHI55" s="370"/>
      <c r="BHJ55" s="370"/>
      <c r="BHK55" s="370"/>
      <c r="BHL55" s="370"/>
      <c r="BHM55" s="370"/>
      <c r="BHN55" s="370"/>
      <c r="BHO55" s="370"/>
      <c r="BHP55" s="370"/>
      <c r="BHQ55" s="370"/>
      <c r="BHR55" s="370"/>
      <c r="BHS55" s="370"/>
      <c r="BHT55" s="370"/>
      <c r="BHU55" s="370"/>
      <c r="BHV55" s="370"/>
      <c r="BHW55" s="370"/>
      <c r="BHX55" s="370"/>
      <c r="BHY55" s="370"/>
      <c r="BHZ55" s="370"/>
      <c r="BIA55" s="370"/>
      <c r="BIB55" s="370"/>
      <c r="BIC55" s="370"/>
      <c r="BID55" s="370"/>
      <c r="BIE55" s="370"/>
      <c r="BIF55" s="370"/>
      <c r="BIG55" s="370"/>
      <c r="BIH55" s="370"/>
      <c r="BII55" s="370"/>
      <c r="BIJ55" s="370"/>
      <c r="BIK55" s="370"/>
      <c r="BIL55" s="370"/>
      <c r="BIM55" s="370"/>
      <c r="BIN55" s="370"/>
      <c r="BIO55" s="370"/>
      <c r="BIP55" s="370"/>
      <c r="BIQ55" s="370"/>
      <c r="BIR55" s="370"/>
      <c r="BIS55" s="370"/>
      <c r="BIT55" s="370"/>
      <c r="BIU55" s="370"/>
      <c r="BIV55" s="370"/>
      <c r="BIW55" s="370"/>
      <c r="BIX55" s="370"/>
      <c r="BIY55" s="370"/>
      <c r="BIZ55" s="370"/>
      <c r="BJA55" s="370"/>
      <c r="BJB55" s="370"/>
      <c r="BJC55" s="370"/>
      <c r="BJD55" s="370"/>
      <c r="BJE55" s="370"/>
      <c r="BJF55" s="370"/>
      <c r="BJG55" s="370"/>
      <c r="BJH55" s="370"/>
      <c r="BJI55" s="370"/>
      <c r="BJJ55" s="370"/>
      <c r="BJK55" s="370"/>
      <c r="BJL55" s="370"/>
      <c r="BJM55" s="370"/>
      <c r="BJN55" s="370"/>
      <c r="BJO55" s="370"/>
      <c r="BJP55" s="370"/>
      <c r="BJQ55" s="370"/>
      <c r="BJR55" s="370"/>
      <c r="BJS55" s="370"/>
      <c r="BJT55" s="370"/>
      <c r="BJU55" s="370"/>
      <c r="BJV55" s="370"/>
      <c r="BJW55" s="370"/>
      <c r="BJX55" s="370"/>
      <c r="BJY55" s="370"/>
      <c r="BJZ55" s="370"/>
      <c r="BKA55" s="370"/>
      <c r="BKB55" s="370"/>
      <c r="BKC55" s="370"/>
      <c r="BKD55" s="370"/>
      <c r="BKE55" s="370"/>
      <c r="BKF55" s="370"/>
      <c r="BKG55" s="370"/>
      <c r="BKH55" s="370"/>
      <c r="BKI55" s="370"/>
      <c r="BKJ55" s="370"/>
      <c r="BKK55" s="370"/>
      <c r="BKL55" s="370"/>
      <c r="BKM55" s="370"/>
      <c r="BKN55" s="370"/>
      <c r="BKO55" s="370"/>
      <c r="BKP55" s="370"/>
      <c r="BKQ55" s="370"/>
      <c r="BKR55" s="370"/>
      <c r="BKS55" s="370"/>
      <c r="BKT55" s="370"/>
      <c r="BKU55" s="370"/>
      <c r="BKV55" s="370"/>
      <c r="BKW55" s="370"/>
      <c r="BKX55" s="370"/>
      <c r="BKY55" s="370"/>
      <c r="BKZ55" s="370"/>
      <c r="BLA55" s="370"/>
      <c r="BLB55" s="370"/>
      <c r="BLC55" s="370"/>
      <c r="BLD55" s="370"/>
      <c r="BLE55" s="370"/>
      <c r="BLF55" s="370"/>
      <c r="BLG55" s="370"/>
      <c r="BLH55" s="370"/>
      <c r="BLI55" s="370"/>
      <c r="BLJ55" s="370"/>
      <c r="BLK55" s="370"/>
      <c r="BLL55" s="370"/>
      <c r="BLM55" s="370"/>
      <c r="BLN55" s="370"/>
      <c r="BLO55" s="370"/>
      <c r="BLP55" s="370"/>
      <c r="BLQ55" s="370"/>
      <c r="BLR55" s="370"/>
      <c r="BLS55" s="370"/>
      <c r="BLT55" s="370"/>
      <c r="BLU55" s="370"/>
      <c r="BLV55" s="370"/>
      <c r="BLW55" s="370"/>
      <c r="BLX55" s="370"/>
      <c r="BLY55" s="370"/>
      <c r="BLZ55" s="370"/>
    </row>
    <row r="56" spans="1:1690" s="118" customFormat="1" ht="10" x14ac:dyDescent="0.2">
      <c r="A56" s="395"/>
      <c r="B56" s="374" t="s">
        <v>132</v>
      </c>
      <c r="C56" s="378"/>
      <c r="D56" s="378"/>
      <c r="E56" s="378"/>
      <c r="F56" s="378"/>
      <c r="G56" s="378"/>
      <c r="H56" s="378"/>
      <c r="I56" s="378"/>
      <c r="J56" s="378"/>
      <c r="K56" s="378"/>
      <c r="L56" s="378"/>
      <c r="M56" s="378"/>
      <c r="N56" s="378"/>
      <c r="O56" s="378"/>
      <c r="P56" s="378"/>
      <c r="Q56" s="378"/>
      <c r="R56" s="378"/>
      <c r="S56" s="378"/>
      <c r="T56" s="378"/>
      <c r="U56" s="378"/>
      <c r="V56" s="378">
        <v>-93.175901999999994</v>
      </c>
      <c r="W56" s="378">
        <v>-80.234244000000004</v>
      </c>
      <c r="X56" s="378">
        <v>-75.273494999999997</v>
      </c>
      <c r="Y56" s="378">
        <v>-64.624238000000005</v>
      </c>
      <c r="Z56" s="378">
        <v>-39.624670999999999</v>
      </c>
      <c r="AA56" s="378">
        <v>-26.985783999999999</v>
      </c>
      <c r="AB56" s="378">
        <v>-5.3746910000000003</v>
      </c>
      <c r="AC56" s="378">
        <v>24.374241999999999</v>
      </c>
      <c r="AD56" s="378"/>
      <c r="AE56" s="378"/>
      <c r="AF56" s="378"/>
      <c r="AG56" s="378"/>
      <c r="AH56" s="378"/>
      <c r="AI56" s="378"/>
      <c r="AJ56" s="378"/>
      <c r="AK56" s="378"/>
      <c r="AL56" s="378"/>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0"/>
      <c r="CI56" s="370"/>
      <c r="CJ56" s="370"/>
      <c r="CK56" s="370"/>
      <c r="CL56" s="370"/>
      <c r="CM56" s="370"/>
      <c r="CN56" s="370"/>
      <c r="CO56" s="370"/>
      <c r="CP56" s="370"/>
      <c r="CQ56" s="370"/>
      <c r="CR56" s="370"/>
      <c r="CS56" s="370"/>
      <c r="CT56" s="370"/>
      <c r="CU56" s="370"/>
      <c r="CV56" s="370"/>
      <c r="CW56" s="370"/>
      <c r="CX56" s="370"/>
      <c r="CY56" s="370"/>
      <c r="CZ56" s="370"/>
      <c r="DA56" s="370"/>
      <c r="DB56" s="370"/>
      <c r="DC56" s="370"/>
      <c r="DD56" s="370"/>
      <c r="DE56" s="370"/>
      <c r="DF56" s="370"/>
      <c r="DG56" s="370"/>
      <c r="DH56" s="370"/>
      <c r="DI56" s="370"/>
      <c r="DJ56" s="370"/>
      <c r="DK56" s="370"/>
      <c r="DL56" s="370"/>
      <c r="DM56" s="370"/>
      <c r="DN56" s="370"/>
      <c r="DO56" s="370"/>
      <c r="DP56" s="370"/>
      <c r="DQ56" s="370"/>
      <c r="DR56" s="370"/>
      <c r="DS56" s="370"/>
      <c r="DT56" s="370"/>
      <c r="DU56" s="370"/>
      <c r="DV56" s="370"/>
      <c r="DW56" s="370"/>
      <c r="DX56" s="370"/>
      <c r="DY56" s="370"/>
      <c r="DZ56" s="370"/>
      <c r="EA56" s="370"/>
      <c r="EB56" s="370"/>
      <c r="EC56" s="370"/>
      <c r="ED56" s="370"/>
      <c r="EE56" s="370"/>
      <c r="EF56" s="370"/>
      <c r="EG56" s="370"/>
      <c r="EH56" s="370"/>
      <c r="EI56" s="370"/>
      <c r="EJ56" s="370"/>
      <c r="EK56" s="370"/>
      <c r="EL56" s="370"/>
      <c r="EM56" s="370"/>
      <c r="EN56" s="370"/>
      <c r="EO56" s="370"/>
      <c r="EP56" s="370"/>
      <c r="EQ56" s="370"/>
      <c r="ER56" s="370"/>
      <c r="ES56" s="370"/>
      <c r="ET56" s="370"/>
      <c r="EU56" s="370"/>
      <c r="EV56" s="370"/>
      <c r="EW56" s="370"/>
      <c r="EX56" s="370"/>
      <c r="EY56" s="370"/>
      <c r="EZ56" s="370"/>
      <c r="FA56" s="370"/>
      <c r="FB56" s="370"/>
      <c r="FC56" s="370"/>
      <c r="FD56" s="370"/>
      <c r="FE56" s="370"/>
      <c r="FF56" s="370"/>
      <c r="FG56" s="370"/>
      <c r="FH56" s="370"/>
      <c r="FI56" s="370"/>
      <c r="FJ56" s="370"/>
      <c r="FK56" s="370"/>
      <c r="FL56" s="370"/>
      <c r="FM56" s="370"/>
      <c r="FN56" s="370"/>
      <c r="FO56" s="370"/>
      <c r="FP56" s="370"/>
      <c r="FQ56" s="370"/>
      <c r="FR56" s="370"/>
      <c r="FS56" s="370"/>
      <c r="FT56" s="370"/>
      <c r="FU56" s="370"/>
      <c r="FV56" s="370"/>
      <c r="FW56" s="370"/>
      <c r="FX56" s="370"/>
      <c r="FY56" s="370"/>
      <c r="FZ56" s="370"/>
      <c r="GA56" s="370"/>
      <c r="GB56" s="370"/>
      <c r="GC56" s="370"/>
      <c r="GD56" s="370"/>
      <c r="GE56" s="370"/>
      <c r="GF56" s="370"/>
      <c r="GG56" s="370"/>
      <c r="GH56" s="370"/>
      <c r="GI56" s="370"/>
      <c r="GJ56" s="370"/>
      <c r="GK56" s="370"/>
      <c r="GL56" s="370"/>
      <c r="GM56" s="370"/>
      <c r="GN56" s="370"/>
      <c r="GO56" s="370"/>
      <c r="GP56" s="370"/>
      <c r="GQ56" s="370"/>
      <c r="GR56" s="370"/>
      <c r="GS56" s="370"/>
      <c r="GT56" s="370"/>
      <c r="GU56" s="370"/>
      <c r="GV56" s="370"/>
      <c r="GW56" s="370"/>
      <c r="GX56" s="370"/>
      <c r="GY56" s="370"/>
      <c r="GZ56" s="370"/>
      <c r="HA56" s="370"/>
      <c r="HB56" s="370"/>
      <c r="HC56" s="370"/>
      <c r="HD56" s="370"/>
      <c r="HE56" s="370"/>
      <c r="HF56" s="370"/>
      <c r="HG56" s="370"/>
      <c r="HH56" s="370"/>
      <c r="HI56" s="370"/>
      <c r="HJ56" s="370"/>
      <c r="HK56" s="370"/>
      <c r="HL56" s="370"/>
      <c r="HM56" s="370"/>
      <c r="HN56" s="370"/>
      <c r="HO56" s="370"/>
      <c r="HP56" s="370"/>
      <c r="HQ56" s="370"/>
      <c r="HR56" s="370"/>
      <c r="HS56" s="370"/>
      <c r="HT56" s="370"/>
      <c r="HU56" s="370"/>
      <c r="HV56" s="370"/>
      <c r="HW56" s="370"/>
      <c r="HX56" s="370"/>
      <c r="HY56" s="370"/>
      <c r="HZ56" s="370"/>
      <c r="IA56" s="370"/>
      <c r="IB56" s="370"/>
      <c r="IC56" s="370"/>
      <c r="ID56" s="370"/>
      <c r="IE56" s="370"/>
      <c r="IF56" s="370"/>
      <c r="IG56" s="370"/>
      <c r="IH56" s="370"/>
      <c r="II56" s="370"/>
      <c r="IJ56" s="370"/>
      <c r="IK56" s="370"/>
      <c r="IL56" s="370"/>
      <c r="IM56" s="370"/>
      <c r="IN56" s="370"/>
      <c r="IO56" s="370"/>
      <c r="IP56" s="370"/>
      <c r="IQ56" s="370"/>
      <c r="IR56" s="370"/>
      <c r="IS56" s="370"/>
      <c r="IT56" s="370"/>
      <c r="IU56" s="370"/>
      <c r="IV56" s="370"/>
      <c r="IW56" s="370"/>
      <c r="IX56" s="370"/>
      <c r="IY56" s="370"/>
      <c r="IZ56" s="370"/>
      <c r="JA56" s="370"/>
      <c r="JB56" s="370"/>
      <c r="JC56" s="370"/>
      <c r="JD56" s="370"/>
      <c r="JE56" s="370"/>
      <c r="JF56" s="370"/>
      <c r="JG56" s="370"/>
      <c r="JH56" s="370"/>
      <c r="JI56" s="370"/>
      <c r="JJ56" s="370"/>
      <c r="JK56" s="370"/>
      <c r="JL56" s="370"/>
      <c r="JM56" s="370"/>
      <c r="JN56" s="370"/>
      <c r="JO56" s="370"/>
      <c r="JP56" s="370"/>
      <c r="JQ56" s="370"/>
      <c r="JR56" s="370"/>
      <c r="JS56" s="370"/>
      <c r="JT56" s="370"/>
      <c r="JU56" s="370"/>
      <c r="JV56" s="370"/>
      <c r="JW56" s="370"/>
      <c r="JX56" s="370"/>
      <c r="JY56" s="370"/>
      <c r="JZ56" s="370"/>
      <c r="KA56" s="370"/>
      <c r="KB56" s="370"/>
      <c r="KC56" s="370"/>
      <c r="KD56" s="370"/>
      <c r="KE56" s="370"/>
      <c r="KF56" s="370"/>
      <c r="KG56" s="370"/>
      <c r="KH56" s="370"/>
      <c r="KI56" s="370"/>
      <c r="KJ56" s="370"/>
      <c r="KK56" s="370"/>
      <c r="KL56" s="370"/>
      <c r="KM56" s="370"/>
      <c r="KN56" s="370"/>
      <c r="KO56" s="370"/>
      <c r="KP56" s="370"/>
      <c r="KQ56" s="370"/>
      <c r="KR56" s="370"/>
      <c r="KS56" s="370"/>
      <c r="KT56" s="370"/>
      <c r="KU56" s="370"/>
      <c r="KV56" s="370"/>
      <c r="KW56" s="370"/>
      <c r="KX56" s="370"/>
      <c r="KY56" s="370"/>
      <c r="KZ56" s="370"/>
      <c r="LA56" s="370"/>
      <c r="LB56" s="370"/>
      <c r="LC56" s="370"/>
      <c r="LD56" s="370"/>
      <c r="LE56" s="370"/>
      <c r="LF56" s="370"/>
      <c r="LG56" s="370"/>
      <c r="LH56" s="370"/>
      <c r="LI56" s="370"/>
      <c r="LJ56" s="370"/>
      <c r="LK56" s="370"/>
      <c r="LL56" s="370"/>
      <c r="LM56" s="370"/>
      <c r="LN56" s="370"/>
      <c r="LO56" s="370"/>
      <c r="LP56" s="370"/>
      <c r="LQ56" s="370"/>
      <c r="LR56" s="370"/>
      <c r="LS56" s="370"/>
      <c r="LT56" s="370"/>
      <c r="LU56" s="370"/>
      <c r="LV56" s="370"/>
      <c r="LW56" s="370"/>
      <c r="LX56" s="370"/>
      <c r="LY56" s="370"/>
      <c r="LZ56" s="370"/>
      <c r="MA56" s="370"/>
      <c r="MB56" s="370"/>
      <c r="MC56" s="370"/>
      <c r="MD56" s="370"/>
      <c r="ME56" s="370"/>
      <c r="MF56" s="370"/>
      <c r="MG56" s="370"/>
      <c r="MH56" s="370"/>
      <c r="MI56" s="370"/>
      <c r="MJ56" s="370"/>
      <c r="MK56" s="370"/>
      <c r="ML56" s="370"/>
      <c r="MM56" s="370"/>
      <c r="MN56" s="370"/>
      <c r="MO56" s="370"/>
      <c r="MP56" s="370"/>
      <c r="MQ56" s="370"/>
      <c r="MR56" s="370"/>
      <c r="MS56" s="370"/>
      <c r="MT56" s="370"/>
      <c r="MU56" s="370"/>
      <c r="MV56" s="370"/>
      <c r="MW56" s="370"/>
      <c r="MX56" s="370"/>
      <c r="MY56" s="370"/>
      <c r="MZ56" s="370"/>
      <c r="NA56" s="370"/>
      <c r="NB56" s="370"/>
      <c r="NC56" s="370"/>
      <c r="ND56" s="370"/>
      <c r="NE56" s="370"/>
      <c r="NF56" s="370"/>
      <c r="NG56" s="370"/>
      <c r="NH56" s="370"/>
      <c r="NI56" s="370"/>
      <c r="NJ56" s="370"/>
      <c r="NK56" s="370"/>
      <c r="NL56" s="370"/>
      <c r="NM56" s="370"/>
      <c r="NN56" s="370"/>
      <c r="NO56" s="370"/>
      <c r="NP56" s="370"/>
      <c r="NQ56" s="370"/>
      <c r="NR56" s="370"/>
      <c r="NS56" s="370"/>
      <c r="NT56" s="370"/>
      <c r="NU56" s="370"/>
      <c r="NV56" s="370"/>
      <c r="NW56" s="370"/>
      <c r="NX56" s="370"/>
      <c r="NY56" s="370"/>
      <c r="NZ56" s="370"/>
      <c r="OA56" s="370"/>
      <c r="OB56" s="370"/>
      <c r="OC56" s="370"/>
      <c r="OD56" s="370"/>
      <c r="OE56" s="370"/>
      <c r="OF56" s="370"/>
      <c r="OG56" s="370"/>
      <c r="OH56" s="370"/>
      <c r="OI56" s="370"/>
      <c r="OJ56" s="370"/>
      <c r="OK56" s="370"/>
      <c r="OL56" s="370"/>
      <c r="OM56" s="370"/>
      <c r="ON56" s="370"/>
      <c r="OO56" s="370"/>
      <c r="OP56" s="370"/>
      <c r="OQ56" s="370"/>
      <c r="OR56" s="370"/>
      <c r="OS56" s="370"/>
      <c r="OT56" s="370"/>
      <c r="OU56" s="370"/>
      <c r="OV56" s="370"/>
      <c r="OW56" s="370"/>
      <c r="OX56" s="370"/>
      <c r="OY56" s="370"/>
      <c r="OZ56" s="370"/>
      <c r="PA56" s="370"/>
      <c r="PB56" s="370"/>
      <c r="PC56" s="370"/>
      <c r="PD56" s="370"/>
      <c r="PE56" s="370"/>
      <c r="PF56" s="370"/>
      <c r="PG56" s="370"/>
      <c r="PH56" s="370"/>
      <c r="PI56" s="370"/>
      <c r="PJ56" s="370"/>
      <c r="PK56" s="370"/>
      <c r="PL56" s="370"/>
      <c r="PM56" s="370"/>
      <c r="PN56" s="370"/>
      <c r="PO56" s="370"/>
      <c r="PP56" s="370"/>
      <c r="PQ56" s="370"/>
      <c r="PR56" s="370"/>
      <c r="PS56" s="370"/>
      <c r="PT56" s="370"/>
      <c r="PU56" s="370"/>
      <c r="PV56" s="370"/>
      <c r="PW56" s="370"/>
      <c r="PX56" s="370"/>
      <c r="PY56" s="370"/>
      <c r="PZ56" s="370"/>
      <c r="QA56" s="370"/>
      <c r="QB56" s="370"/>
      <c r="QC56" s="370"/>
      <c r="QD56" s="370"/>
      <c r="QE56" s="370"/>
      <c r="QF56" s="370"/>
      <c r="QG56" s="370"/>
      <c r="QH56" s="370"/>
      <c r="QI56" s="370"/>
      <c r="QJ56" s="370"/>
      <c r="QK56" s="370"/>
      <c r="QL56" s="370"/>
      <c r="QM56" s="370"/>
      <c r="QN56" s="370"/>
      <c r="QO56" s="370"/>
      <c r="QP56" s="370"/>
      <c r="QQ56" s="370"/>
      <c r="QR56" s="370"/>
      <c r="QS56" s="370"/>
      <c r="QT56" s="370"/>
      <c r="QU56" s="370"/>
      <c r="QV56" s="370"/>
      <c r="QW56" s="370"/>
      <c r="QX56" s="370"/>
      <c r="QY56" s="370"/>
      <c r="QZ56" s="370"/>
      <c r="RA56" s="370"/>
      <c r="RB56" s="370"/>
      <c r="RC56" s="370"/>
      <c r="RD56" s="370"/>
      <c r="RE56" s="370"/>
      <c r="RF56" s="370"/>
      <c r="RG56" s="370"/>
      <c r="RH56" s="370"/>
      <c r="RI56" s="370"/>
      <c r="RJ56" s="370"/>
      <c r="RK56" s="370"/>
      <c r="RL56" s="370"/>
      <c r="RM56" s="370"/>
      <c r="RN56" s="370"/>
      <c r="RO56" s="370"/>
      <c r="RP56" s="370"/>
      <c r="RQ56" s="370"/>
      <c r="RR56" s="370"/>
      <c r="RS56" s="370"/>
      <c r="RT56" s="370"/>
      <c r="RU56" s="370"/>
      <c r="RV56" s="370"/>
      <c r="RW56" s="370"/>
      <c r="RX56" s="370"/>
      <c r="RY56" s="370"/>
      <c r="RZ56" s="370"/>
      <c r="SA56" s="370"/>
      <c r="SB56" s="370"/>
      <c r="SC56" s="370"/>
      <c r="SD56" s="370"/>
      <c r="SE56" s="370"/>
      <c r="SF56" s="370"/>
      <c r="SG56" s="370"/>
      <c r="SH56" s="370"/>
      <c r="SI56" s="370"/>
      <c r="SJ56" s="370"/>
      <c r="SK56" s="370"/>
      <c r="SL56" s="370"/>
      <c r="SM56" s="370"/>
      <c r="SN56" s="370"/>
      <c r="SO56" s="370"/>
      <c r="SP56" s="370"/>
      <c r="SQ56" s="370"/>
      <c r="SR56" s="370"/>
      <c r="SS56" s="370"/>
      <c r="ST56" s="370"/>
      <c r="SU56" s="370"/>
      <c r="SV56" s="370"/>
      <c r="SW56" s="370"/>
      <c r="SX56" s="370"/>
      <c r="SY56" s="370"/>
      <c r="SZ56" s="370"/>
      <c r="TA56" s="370"/>
      <c r="TB56" s="370"/>
      <c r="TC56" s="370"/>
      <c r="TD56" s="370"/>
      <c r="TE56" s="370"/>
      <c r="TF56" s="370"/>
      <c r="TG56" s="370"/>
      <c r="TH56" s="370"/>
      <c r="TI56" s="370"/>
      <c r="TJ56" s="370"/>
      <c r="TK56" s="370"/>
      <c r="TL56" s="370"/>
      <c r="TM56" s="370"/>
      <c r="TN56" s="370"/>
      <c r="TO56" s="370"/>
      <c r="TP56" s="370"/>
      <c r="TQ56" s="370"/>
      <c r="TR56" s="370"/>
      <c r="TS56" s="370"/>
      <c r="TT56" s="370"/>
      <c r="TU56" s="370"/>
      <c r="TV56" s="370"/>
      <c r="TW56" s="370"/>
      <c r="TX56" s="370"/>
      <c r="TY56" s="370"/>
      <c r="TZ56" s="370"/>
      <c r="UA56" s="370"/>
      <c r="UB56" s="370"/>
      <c r="UC56" s="370"/>
      <c r="UD56" s="370"/>
      <c r="UE56" s="370"/>
      <c r="UF56" s="370"/>
      <c r="UG56" s="370"/>
      <c r="UH56" s="370"/>
      <c r="UI56" s="370"/>
      <c r="UJ56" s="370"/>
      <c r="UK56" s="370"/>
      <c r="UL56" s="370"/>
      <c r="UM56" s="370"/>
      <c r="UN56" s="370"/>
      <c r="UO56" s="370"/>
      <c r="UP56" s="370"/>
      <c r="UQ56" s="370"/>
      <c r="UR56" s="370"/>
      <c r="US56" s="370"/>
      <c r="UT56" s="370"/>
      <c r="UU56" s="370"/>
      <c r="UV56" s="370"/>
      <c r="UW56" s="370"/>
      <c r="UX56" s="370"/>
      <c r="UY56" s="370"/>
      <c r="UZ56" s="370"/>
      <c r="VA56" s="370"/>
      <c r="VB56" s="370"/>
      <c r="VC56" s="370"/>
      <c r="VD56" s="370"/>
      <c r="VE56" s="370"/>
      <c r="VF56" s="370"/>
      <c r="VG56" s="370"/>
      <c r="VH56" s="370"/>
      <c r="VI56" s="370"/>
      <c r="VJ56" s="370"/>
      <c r="VK56" s="370"/>
      <c r="VL56" s="370"/>
      <c r="VM56" s="370"/>
      <c r="VN56" s="370"/>
      <c r="VO56" s="370"/>
      <c r="VP56" s="370"/>
      <c r="VQ56" s="370"/>
      <c r="VR56" s="370"/>
      <c r="VS56" s="370"/>
      <c r="VT56" s="370"/>
      <c r="VU56" s="370"/>
      <c r="VV56" s="370"/>
      <c r="VW56" s="370"/>
      <c r="VX56" s="370"/>
      <c r="VY56" s="370"/>
      <c r="VZ56" s="370"/>
      <c r="WA56" s="370"/>
      <c r="WB56" s="370"/>
      <c r="WC56" s="370"/>
      <c r="WD56" s="370"/>
      <c r="WE56" s="370"/>
      <c r="WF56" s="370"/>
      <c r="WG56" s="370"/>
      <c r="WH56" s="370"/>
      <c r="WI56" s="370"/>
      <c r="WJ56" s="370"/>
      <c r="WK56" s="370"/>
      <c r="WL56" s="370"/>
      <c r="WM56" s="370"/>
      <c r="WN56" s="370"/>
      <c r="WO56" s="370"/>
      <c r="WP56" s="370"/>
      <c r="WQ56" s="370"/>
      <c r="WR56" s="370"/>
      <c r="WS56" s="370"/>
      <c r="WT56" s="370"/>
      <c r="WU56" s="370"/>
      <c r="WV56" s="370"/>
      <c r="WW56" s="370"/>
      <c r="WX56" s="370"/>
      <c r="WY56" s="370"/>
      <c r="WZ56" s="370"/>
      <c r="XA56" s="370"/>
      <c r="XB56" s="370"/>
      <c r="XC56" s="370"/>
      <c r="XD56" s="370"/>
      <c r="XE56" s="370"/>
      <c r="XF56" s="370"/>
      <c r="XG56" s="370"/>
      <c r="XH56" s="370"/>
      <c r="XI56" s="370"/>
      <c r="XJ56" s="370"/>
      <c r="XK56" s="370"/>
      <c r="XL56" s="370"/>
      <c r="XM56" s="370"/>
      <c r="XN56" s="370"/>
      <c r="XO56" s="370"/>
      <c r="XP56" s="370"/>
      <c r="XQ56" s="370"/>
      <c r="XR56" s="370"/>
      <c r="XS56" s="370"/>
      <c r="XT56" s="370"/>
      <c r="XU56" s="370"/>
      <c r="XV56" s="370"/>
      <c r="XW56" s="370"/>
      <c r="XX56" s="370"/>
      <c r="XY56" s="370"/>
      <c r="XZ56" s="370"/>
      <c r="YA56" s="370"/>
      <c r="YB56" s="370"/>
      <c r="YC56" s="370"/>
      <c r="YD56" s="370"/>
      <c r="YE56" s="370"/>
      <c r="YF56" s="370"/>
      <c r="YG56" s="370"/>
      <c r="YH56" s="370"/>
      <c r="YI56" s="370"/>
      <c r="YJ56" s="370"/>
      <c r="YK56" s="370"/>
      <c r="YL56" s="370"/>
      <c r="YM56" s="370"/>
      <c r="YN56" s="370"/>
      <c r="YO56" s="370"/>
      <c r="YP56" s="370"/>
      <c r="YQ56" s="370"/>
      <c r="YR56" s="370"/>
      <c r="YS56" s="370"/>
      <c r="YT56" s="370"/>
      <c r="YU56" s="370"/>
      <c r="YV56" s="370"/>
      <c r="YW56" s="370"/>
      <c r="YX56" s="370"/>
      <c r="YY56" s="370"/>
      <c r="YZ56" s="370"/>
      <c r="ZA56" s="370"/>
      <c r="ZB56" s="370"/>
      <c r="ZC56" s="370"/>
      <c r="ZD56" s="370"/>
      <c r="ZE56" s="370"/>
      <c r="ZF56" s="370"/>
      <c r="ZG56" s="370"/>
      <c r="ZH56" s="370"/>
      <c r="ZI56" s="370"/>
      <c r="ZJ56" s="370"/>
      <c r="ZK56" s="370"/>
      <c r="ZL56" s="370"/>
      <c r="ZM56" s="370"/>
      <c r="ZN56" s="370"/>
      <c r="ZO56" s="370"/>
      <c r="ZP56" s="370"/>
      <c r="ZQ56" s="370"/>
      <c r="ZR56" s="370"/>
      <c r="ZS56" s="370"/>
      <c r="ZT56" s="370"/>
      <c r="ZU56" s="370"/>
      <c r="ZV56" s="370"/>
      <c r="ZW56" s="370"/>
      <c r="ZX56" s="370"/>
      <c r="ZY56" s="370"/>
      <c r="ZZ56" s="370"/>
      <c r="AAA56" s="370"/>
      <c r="AAB56" s="370"/>
      <c r="AAC56" s="370"/>
      <c r="AAD56" s="370"/>
      <c r="AAE56" s="370"/>
      <c r="AAF56" s="370"/>
      <c r="AAG56" s="370"/>
      <c r="AAH56" s="370"/>
      <c r="AAI56" s="370"/>
      <c r="AAJ56" s="370"/>
      <c r="AAK56" s="370"/>
      <c r="AAL56" s="370"/>
      <c r="AAM56" s="370"/>
      <c r="AAN56" s="370"/>
      <c r="AAO56" s="370"/>
      <c r="AAP56" s="370"/>
      <c r="AAQ56" s="370"/>
      <c r="AAR56" s="370"/>
      <c r="AAS56" s="370"/>
      <c r="AAT56" s="370"/>
      <c r="AAU56" s="370"/>
      <c r="AAV56" s="370"/>
      <c r="AAW56" s="370"/>
      <c r="AAX56" s="370"/>
      <c r="AAY56" s="370"/>
      <c r="AAZ56" s="370"/>
      <c r="ABA56" s="370"/>
      <c r="ABB56" s="370"/>
      <c r="ABC56" s="370"/>
      <c r="ABD56" s="370"/>
      <c r="ABE56" s="370"/>
      <c r="ABF56" s="370"/>
      <c r="ABG56" s="370"/>
      <c r="ABH56" s="370"/>
      <c r="ABI56" s="370"/>
      <c r="ABJ56" s="370"/>
      <c r="ABK56" s="370"/>
      <c r="ABL56" s="370"/>
      <c r="ABM56" s="370"/>
      <c r="ABN56" s="370"/>
      <c r="ABO56" s="370"/>
      <c r="ABP56" s="370"/>
      <c r="ABQ56" s="370"/>
      <c r="ABR56" s="370"/>
      <c r="ABS56" s="370"/>
      <c r="ABT56" s="370"/>
      <c r="ABU56" s="370"/>
      <c r="ABV56" s="370"/>
      <c r="ABW56" s="370"/>
      <c r="ABX56" s="370"/>
      <c r="ABY56" s="370"/>
      <c r="ABZ56" s="370"/>
      <c r="ACA56" s="370"/>
      <c r="ACB56" s="370"/>
      <c r="ACC56" s="370"/>
      <c r="ACD56" s="370"/>
      <c r="ACE56" s="370"/>
      <c r="ACF56" s="370"/>
      <c r="ACG56" s="370"/>
      <c r="ACH56" s="370"/>
      <c r="ACI56" s="370"/>
      <c r="ACJ56" s="370"/>
      <c r="ACK56" s="370"/>
      <c r="ACL56" s="370"/>
      <c r="ACM56" s="370"/>
      <c r="ACN56" s="370"/>
      <c r="ACO56" s="370"/>
      <c r="ACP56" s="370"/>
      <c r="ACQ56" s="370"/>
      <c r="ACR56" s="370"/>
      <c r="ACS56" s="370"/>
      <c r="ACT56" s="370"/>
      <c r="ACU56" s="370"/>
      <c r="ACV56" s="370"/>
      <c r="ACW56" s="370"/>
      <c r="ACX56" s="370"/>
      <c r="ACY56" s="370"/>
      <c r="ACZ56" s="370"/>
      <c r="ADA56" s="370"/>
      <c r="ADB56" s="370"/>
      <c r="ADC56" s="370"/>
      <c r="ADD56" s="370"/>
      <c r="ADE56" s="370"/>
      <c r="ADF56" s="370"/>
      <c r="ADG56" s="370"/>
      <c r="ADH56" s="370"/>
      <c r="ADI56" s="370"/>
      <c r="ADJ56" s="370"/>
      <c r="ADK56" s="370"/>
      <c r="ADL56" s="370"/>
      <c r="ADM56" s="370"/>
      <c r="ADN56" s="370"/>
      <c r="ADO56" s="370"/>
      <c r="ADP56" s="370"/>
      <c r="ADQ56" s="370"/>
      <c r="ADR56" s="370"/>
      <c r="ADS56" s="370"/>
      <c r="ADT56" s="370"/>
      <c r="ADU56" s="370"/>
      <c r="ADV56" s="370"/>
      <c r="ADW56" s="370"/>
      <c r="ADX56" s="370"/>
      <c r="ADY56" s="370"/>
      <c r="ADZ56" s="370"/>
      <c r="AEA56" s="370"/>
      <c r="AEB56" s="370"/>
      <c r="AEC56" s="370"/>
      <c r="AED56" s="370"/>
      <c r="AEE56" s="370"/>
      <c r="AEF56" s="370"/>
      <c r="AEG56" s="370"/>
      <c r="AEH56" s="370"/>
      <c r="AEI56" s="370"/>
      <c r="AEJ56" s="370"/>
      <c r="AEK56" s="370"/>
      <c r="AEL56" s="370"/>
      <c r="AEM56" s="370"/>
      <c r="AEN56" s="370"/>
      <c r="AEO56" s="370"/>
      <c r="AEP56" s="370"/>
      <c r="AEQ56" s="370"/>
      <c r="AER56" s="370"/>
      <c r="AES56" s="370"/>
      <c r="AET56" s="370"/>
      <c r="AEU56" s="370"/>
      <c r="AEV56" s="370"/>
      <c r="AEW56" s="370"/>
      <c r="AEX56" s="370"/>
      <c r="AEY56" s="370"/>
      <c r="AEZ56" s="370"/>
      <c r="AFA56" s="370"/>
      <c r="AFB56" s="370"/>
      <c r="AFC56" s="370"/>
      <c r="AFD56" s="370"/>
      <c r="AFE56" s="370"/>
      <c r="AFF56" s="370"/>
      <c r="AFG56" s="370"/>
      <c r="AFH56" s="370"/>
      <c r="AFI56" s="370"/>
      <c r="AFJ56" s="370"/>
      <c r="AFK56" s="370"/>
      <c r="AFL56" s="370"/>
      <c r="AFM56" s="370"/>
      <c r="AFN56" s="370"/>
      <c r="AFO56" s="370"/>
      <c r="AFP56" s="370"/>
      <c r="AFQ56" s="370"/>
      <c r="AFR56" s="370"/>
      <c r="AFS56" s="370"/>
      <c r="AFT56" s="370"/>
      <c r="AFU56" s="370"/>
      <c r="AFV56" s="370"/>
      <c r="AFW56" s="370"/>
      <c r="AFX56" s="370"/>
      <c r="AFY56" s="370"/>
      <c r="AFZ56" s="370"/>
      <c r="AGA56" s="370"/>
      <c r="AGB56" s="370"/>
      <c r="AGC56" s="370"/>
      <c r="AGD56" s="370"/>
      <c r="AGE56" s="370"/>
      <c r="AGF56" s="370"/>
      <c r="AGG56" s="370"/>
      <c r="AGH56" s="370"/>
      <c r="AGI56" s="370"/>
      <c r="AGJ56" s="370"/>
      <c r="AGK56" s="370"/>
      <c r="AGL56" s="370"/>
      <c r="AGM56" s="370"/>
      <c r="AGN56" s="370"/>
      <c r="AGO56" s="370"/>
      <c r="AGP56" s="370"/>
      <c r="AGQ56" s="370"/>
      <c r="AGR56" s="370"/>
      <c r="AGS56" s="370"/>
      <c r="AGT56" s="370"/>
      <c r="AGU56" s="370"/>
      <c r="AGV56" s="370"/>
      <c r="AGW56" s="370"/>
      <c r="AGX56" s="370"/>
      <c r="AGY56" s="370"/>
      <c r="AGZ56" s="370"/>
      <c r="AHA56" s="370"/>
      <c r="AHB56" s="370"/>
      <c r="AHC56" s="370"/>
      <c r="AHD56" s="370"/>
      <c r="AHE56" s="370"/>
      <c r="AHF56" s="370"/>
      <c r="AHG56" s="370"/>
      <c r="AHH56" s="370"/>
      <c r="AHI56" s="370"/>
      <c r="AHJ56" s="370"/>
      <c r="AHK56" s="370"/>
      <c r="AHL56" s="370"/>
      <c r="AHM56" s="370"/>
      <c r="AHN56" s="370"/>
      <c r="AHO56" s="370"/>
      <c r="AHP56" s="370"/>
      <c r="AHQ56" s="370"/>
      <c r="AHR56" s="370"/>
      <c r="AHS56" s="370"/>
      <c r="AHT56" s="370"/>
      <c r="AHU56" s="370"/>
      <c r="AHV56" s="370"/>
      <c r="AHW56" s="370"/>
      <c r="AHX56" s="370"/>
      <c r="AHY56" s="370"/>
      <c r="AHZ56" s="370"/>
      <c r="AIA56" s="370"/>
      <c r="AIB56" s="370"/>
      <c r="AIC56" s="370"/>
      <c r="AID56" s="370"/>
      <c r="AIE56" s="370"/>
      <c r="AIF56" s="370"/>
      <c r="AIG56" s="370"/>
      <c r="AIH56" s="370"/>
      <c r="AII56" s="370"/>
      <c r="AIJ56" s="370"/>
      <c r="AIK56" s="370"/>
      <c r="AIL56" s="370"/>
      <c r="AIM56" s="370"/>
      <c r="AIN56" s="370"/>
      <c r="AIO56" s="370"/>
      <c r="AIP56" s="370"/>
      <c r="AIQ56" s="370"/>
      <c r="AIR56" s="370"/>
      <c r="AIS56" s="370"/>
      <c r="AIT56" s="370"/>
      <c r="AIU56" s="370"/>
      <c r="AIV56" s="370"/>
      <c r="AIW56" s="370"/>
      <c r="AIX56" s="370"/>
      <c r="AIY56" s="370"/>
      <c r="AIZ56" s="370"/>
      <c r="AJA56" s="370"/>
      <c r="AJB56" s="370"/>
      <c r="AJC56" s="370"/>
      <c r="AJD56" s="370"/>
      <c r="AJE56" s="370"/>
      <c r="AJF56" s="370"/>
      <c r="AJG56" s="370"/>
      <c r="AJH56" s="370"/>
      <c r="AJI56" s="370"/>
      <c r="AJJ56" s="370"/>
      <c r="AJK56" s="370"/>
      <c r="AJL56" s="370"/>
      <c r="AJM56" s="370"/>
      <c r="AJN56" s="370"/>
      <c r="AJO56" s="370"/>
      <c r="AJP56" s="370"/>
      <c r="AJQ56" s="370"/>
      <c r="AJR56" s="370"/>
      <c r="AJS56" s="370"/>
      <c r="AJT56" s="370"/>
      <c r="AJU56" s="370"/>
      <c r="AJV56" s="370"/>
      <c r="AJW56" s="370"/>
      <c r="AJX56" s="370"/>
      <c r="AJY56" s="370"/>
      <c r="AJZ56" s="370"/>
      <c r="AKA56" s="370"/>
      <c r="AKB56" s="370"/>
      <c r="AKC56" s="370"/>
      <c r="AKD56" s="370"/>
      <c r="AKE56" s="370"/>
      <c r="AKF56" s="370"/>
      <c r="AKG56" s="370"/>
      <c r="AKH56" s="370"/>
      <c r="AKI56" s="370"/>
      <c r="AKJ56" s="370"/>
      <c r="AKK56" s="370"/>
      <c r="AKL56" s="370"/>
      <c r="AKM56" s="370"/>
      <c r="AKN56" s="370"/>
      <c r="AKO56" s="370"/>
      <c r="AKP56" s="370"/>
      <c r="AKQ56" s="370"/>
      <c r="AKR56" s="370"/>
      <c r="AKS56" s="370"/>
      <c r="AKT56" s="370"/>
      <c r="AKU56" s="370"/>
      <c r="AKV56" s="370"/>
      <c r="AKW56" s="370"/>
      <c r="AKX56" s="370"/>
      <c r="AKY56" s="370"/>
      <c r="AKZ56" s="370"/>
      <c r="ALA56" s="370"/>
      <c r="ALB56" s="370"/>
      <c r="ALC56" s="370"/>
      <c r="ALD56" s="370"/>
      <c r="ALE56" s="370"/>
      <c r="ALF56" s="370"/>
      <c r="ALG56" s="370"/>
      <c r="ALH56" s="370"/>
      <c r="ALI56" s="370"/>
      <c r="ALJ56" s="370"/>
      <c r="ALK56" s="370"/>
      <c r="ALL56" s="370"/>
      <c r="ALM56" s="370"/>
      <c r="ALN56" s="370"/>
      <c r="ALO56" s="370"/>
      <c r="ALP56" s="370"/>
      <c r="ALQ56" s="370"/>
      <c r="ALR56" s="370"/>
      <c r="ALS56" s="370"/>
      <c r="ALT56" s="370"/>
      <c r="ALU56" s="370"/>
      <c r="ALV56" s="370"/>
      <c r="ALW56" s="370"/>
      <c r="ALX56" s="370"/>
      <c r="ALY56" s="370"/>
      <c r="ALZ56" s="370"/>
      <c r="AMA56" s="370"/>
      <c r="AMB56" s="370"/>
      <c r="AMC56" s="370"/>
      <c r="AMD56" s="370"/>
      <c r="AME56" s="370"/>
      <c r="AMF56" s="370"/>
      <c r="AMG56" s="370"/>
      <c r="AMH56" s="370"/>
      <c r="AMI56" s="370"/>
      <c r="AMJ56" s="370"/>
      <c r="AMK56" s="370"/>
      <c r="AML56" s="370"/>
      <c r="AMM56" s="370"/>
      <c r="AMN56" s="370"/>
      <c r="AMO56" s="370"/>
      <c r="AMP56" s="370"/>
      <c r="AMQ56" s="370"/>
      <c r="AMR56" s="370"/>
      <c r="AMS56" s="370"/>
      <c r="AMT56" s="370"/>
      <c r="AMU56" s="370"/>
      <c r="AMV56" s="370"/>
      <c r="AMW56" s="370"/>
      <c r="AMX56" s="370"/>
      <c r="AMY56" s="370"/>
      <c r="AMZ56" s="370"/>
      <c r="ANA56" s="370"/>
      <c r="ANB56" s="370"/>
      <c r="ANC56" s="370"/>
      <c r="AND56" s="370"/>
      <c r="ANE56" s="370"/>
      <c r="ANF56" s="370"/>
      <c r="ANG56" s="370"/>
      <c r="ANH56" s="370"/>
      <c r="ANI56" s="370"/>
      <c r="ANJ56" s="370"/>
      <c r="ANK56" s="370"/>
      <c r="ANL56" s="370"/>
      <c r="ANM56" s="370"/>
      <c r="ANN56" s="370"/>
      <c r="ANO56" s="370"/>
      <c r="ANP56" s="370"/>
      <c r="ANQ56" s="370"/>
      <c r="ANR56" s="370"/>
      <c r="ANS56" s="370"/>
      <c r="ANT56" s="370"/>
      <c r="ANU56" s="370"/>
      <c r="ANV56" s="370"/>
      <c r="ANW56" s="370"/>
      <c r="ANX56" s="370"/>
      <c r="ANY56" s="370"/>
      <c r="ANZ56" s="370"/>
      <c r="AOA56" s="370"/>
      <c r="AOB56" s="370"/>
      <c r="AOC56" s="370"/>
      <c r="AOD56" s="370"/>
      <c r="AOE56" s="370"/>
      <c r="AOF56" s="370"/>
      <c r="AOG56" s="370"/>
      <c r="AOH56" s="370"/>
      <c r="AOI56" s="370"/>
      <c r="AOJ56" s="370"/>
      <c r="AOK56" s="370"/>
      <c r="AOL56" s="370"/>
      <c r="AOM56" s="370"/>
      <c r="AON56" s="370"/>
      <c r="AOO56" s="370"/>
      <c r="AOP56" s="370"/>
      <c r="AOQ56" s="370"/>
      <c r="AOR56" s="370"/>
      <c r="AOS56" s="370"/>
      <c r="AOT56" s="370"/>
      <c r="AOU56" s="370"/>
      <c r="AOV56" s="370"/>
      <c r="AOW56" s="370"/>
      <c r="AOX56" s="370"/>
      <c r="AOY56" s="370"/>
      <c r="AOZ56" s="370"/>
      <c r="APA56" s="370"/>
      <c r="APB56" s="370"/>
      <c r="APC56" s="370"/>
      <c r="APD56" s="370"/>
      <c r="APE56" s="370"/>
      <c r="APF56" s="370"/>
      <c r="APG56" s="370"/>
      <c r="APH56" s="370"/>
      <c r="API56" s="370"/>
      <c r="APJ56" s="370"/>
      <c r="APK56" s="370"/>
      <c r="APL56" s="370"/>
      <c r="APM56" s="370"/>
      <c r="APN56" s="370"/>
      <c r="APO56" s="370"/>
      <c r="APP56" s="370"/>
      <c r="APQ56" s="370"/>
      <c r="APR56" s="370"/>
      <c r="APS56" s="370"/>
      <c r="APT56" s="370"/>
      <c r="APU56" s="370"/>
      <c r="APV56" s="370"/>
      <c r="APW56" s="370"/>
      <c r="APX56" s="370"/>
      <c r="APY56" s="370"/>
      <c r="APZ56" s="370"/>
      <c r="AQA56" s="370"/>
      <c r="AQB56" s="370"/>
      <c r="AQC56" s="370"/>
      <c r="AQD56" s="370"/>
      <c r="AQE56" s="370"/>
      <c r="AQF56" s="370"/>
      <c r="AQG56" s="370"/>
      <c r="AQH56" s="370"/>
      <c r="AQI56" s="370"/>
      <c r="AQJ56" s="370"/>
      <c r="AQK56" s="370"/>
      <c r="AQL56" s="370"/>
      <c r="AQM56" s="370"/>
      <c r="AQN56" s="370"/>
      <c r="AQO56" s="370"/>
      <c r="AQP56" s="370"/>
      <c r="AQQ56" s="370"/>
      <c r="AQR56" s="370"/>
      <c r="AQS56" s="370"/>
      <c r="AQT56" s="370"/>
      <c r="AQU56" s="370"/>
      <c r="AQV56" s="370"/>
      <c r="AQW56" s="370"/>
      <c r="AQX56" s="370"/>
      <c r="AQY56" s="370"/>
      <c r="AQZ56" s="370"/>
      <c r="ARA56" s="370"/>
      <c r="ARB56" s="370"/>
      <c r="ARC56" s="370"/>
      <c r="ARD56" s="370"/>
      <c r="ARE56" s="370"/>
      <c r="ARF56" s="370"/>
      <c r="ARG56" s="370"/>
      <c r="ARH56" s="370"/>
      <c r="ARI56" s="370"/>
      <c r="ARJ56" s="370"/>
      <c r="ARK56" s="370"/>
      <c r="ARL56" s="370"/>
      <c r="ARM56" s="370"/>
      <c r="ARN56" s="370"/>
      <c r="ARO56" s="370"/>
      <c r="ARP56" s="370"/>
      <c r="ARQ56" s="370"/>
      <c r="ARR56" s="370"/>
      <c r="ARS56" s="370"/>
      <c r="ART56" s="370"/>
      <c r="ARU56" s="370"/>
      <c r="ARV56" s="370"/>
      <c r="ARW56" s="370"/>
      <c r="ARX56" s="370"/>
      <c r="ARY56" s="370"/>
      <c r="ARZ56" s="370"/>
      <c r="ASA56" s="370"/>
      <c r="ASB56" s="370"/>
      <c r="ASC56" s="370"/>
      <c r="ASD56" s="370"/>
      <c r="ASE56" s="370"/>
      <c r="ASF56" s="370"/>
      <c r="ASG56" s="370"/>
      <c r="ASH56" s="370"/>
      <c r="ASI56" s="370"/>
      <c r="ASJ56" s="370"/>
      <c r="ASK56" s="370"/>
      <c r="ASL56" s="370"/>
      <c r="ASM56" s="370"/>
      <c r="ASN56" s="370"/>
      <c r="ASO56" s="370"/>
      <c r="ASP56" s="370"/>
      <c r="ASQ56" s="370"/>
      <c r="ASR56" s="370"/>
      <c r="ASS56" s="370"/>
      <c r="AST56" s="370"/>
      <c r="ASU56" s="370"/>
      <c r="ASV56" s="370"/>
      <c r="ASW56" s="370"/>
      <c r="ASX56" s="370"/>
      <c r="ASY56" s="370"/>
      <c r="ASZ56" s="370"/>
      <c r="ATA56" s="370"/>
      <c r="ATB56" s="370"/>
      <c r="ATC56" s="370"/>
      <c r="ATD56" s="370"/>
      <c r="ATE56" s="370"/>
      <c r="ATF56" s="370"/>
      <c r="ATG56" s="370"/>
      <c r="ATH56" s="370"/>
      <c r="ATI56" s="370"/>
      <c r="ATJ56" s="370"/>
      <c r="ATK56" s="370"/>
      <c r="ATL56" s="370"/>
      <c r="ATM56" s="370"/>
      <c r="ATN56" s="370"/>
      <c r="ATO56" s="370"/>
      <c r="ATP56" s="370"/>
      <c r="ATQ56" s="370"/>
      <c r="ATR56" s="370"/>
      <c r="ATS56" s="370"/>
      <c r="ATT56" s="370"/>
      <c r="ATU56" s="370"/>
      <c r="ATV56" s="370"/>
      <c r="ATW56" s="370"/>
      <c r="ATX56" s="370"/>
      <c r="ATY56" s="370"/>
      <c r="ATZ56" s="370"/>
      <c r="AUA56" s="370"/>
      <c r="AUB56" s="370"/>
      <c r="AUC56" s="370"/>
      <c r="AUD56" s="370"/>
      <c r="AUE56" s="370"/>
      <c r="AUF56" s="370"/>
      <c r="AUG56" s="370"/>
      <c r="AUH56" s="370"/>
      <c r="AUI56" s="370"/>
      <c r="AUJ56" s="370"/>
      <c r="AUK56" s="370"/>
      <c r="AUL56" s="370"/>
      <c r="AUM56" s="370"/>
      <c r="AUN56" s="370"/>
      <c r="AUO56" s="370"/>
      <c r="AUP56" s="370"/>
      <c r="AUQ56" s="370"/>
      <c r="AUR56" s="370"/>
      <c r="AUS56" s="370"/>
      <c r="AUT56" s="370"/>
      <c r="AUU56" s="370"/>
      <c r="AUV56" s="370"/>
      <c r="AUW56" s="370"/>
      <c r="AUX56" s="370"/>
      <c r="AUY56" s="370"/>
      <c r="AUZ56" s="370"/>
      <c r="AVA56" s="370"/>
      <c r="AVB56" s="370"/>
      <c r="AVC56" s="370"/>
      <c r="AVD56" s="370"/>
      <c r="AVE56" s="370"/>
      <c r="AVF56" s="370"/>
      <c r="AVG56" s="370"/>
      <c r="AVH56" s="370"/>
      <c r="AVI56" s="370"/>
      <c r="AVJ56" s="370"/>
      <c r="AVK56" s="370"/>
      <c r="AVL56" s="370"/>
      <c r="AVM56" s="370"/>
      <c r="AVN56" s="370"/>
      <c r="AVO56" s="370"/>
      <c r="AVP56" s="370"/>
      <c r="AVQ56" s="370"/>
      <c r="AVR56" s="370"/>
      <c r="AVS56" s="370"/>
      <c r="AVT56" s="370"/>
      <c r="AVU56" s="370"/>
      <c r="AVV56" s="370"/>
      <c r="AVW56" s="370"/>
      <c r="AVX56" s="370"/>
      <c r="AVY56" s="370"/>
      <c r="AVZ56" s="370"/>
      <c r="AWA56" s="370"/>
      <c r="AWB56" s="370"/>
      <c r="AWC56" s="370"/>
      <c r="AWD56" s="370"/>
      <c r="AWE56" s="370"/>
      <c r="AWF56" s="370"/>
      <c r="AWG56" s="370"/>
      <c r="AWH56" s="370"/>
      <c r="AWI56" s="370"/>
      <c r="AWJ56" s="370"/>
      <c r="AWK56" s="370"/>
      <c r="AWL56" s="370"/>
      <c r="AWM56" s="370"/>
      <c r="AWN56" s="370"/>
      <c r="AWO56" s="370"/>
      <c r="AWP56" s="370"/>
      <c r="AWQ56" s="370"/>
      <c r="AWR56" s="370"/>
      <c r="AWS56" s="370"/>
      <c r="AWT56" s="370"/>
      <c r="AWU56" s="370"/>
      <c r="AWV56" s="370"/>
      <c r="AWW56" s="370"/>
      <c r="AWX56" s="370"/>
      <c r="AWY56" s="370"/>
      <c r="AWZ56" s="370"/>
      <c r="AXA56" s="370"/>
      <c r="AXB56" s="370"/>
      <c r="AXC56" s="370"/>
      <c r="AXD56" s="370"/>
      <c r="AXE56" s="370"/>
      <c r="AXF56" s="370"/>
      <c r="AXG56" s="370"/>
      <c r="AXH56" s="370"/>
      <c r="AXI56" s="370"/>
      <c r="AXJ56" s="370"/>
      <c r="AXK56" s="370"/>
      <c r="AXL56" s="370"/>
      <c r="AXM56" s="370"/>
      <c r="AXN56" s="370"/>
      <c r="AXO56" s="370"/>
      <c r="AXP56" s="370"/>
      <c r="AXQ56" s="370"/>
      <c r="AXR56" s="370"/>
      <c r="AXS56" s="370"/>
      <c r="AXT56" s="370"/>
      <c r="AXU56" s="370"/>
      <c r="AXV56" s="370"/>
      <c r="AXW56" s="370"/>
      <c r="AXX56" s="370"/>
      <c r="AXY56" s="370"/>
      <c r="AXZ56" s="370"/>
      <c r="AYA56" s="370"/>
      <c r="AYB56" s="370"/>
      <c r="AYC56" s="370"/>
      <c r="AYD56" s="370"/>
      <c r="AYE56" s="370"/>
      <c r="AYF56" s="370"/>
      <c r="AYG56" s="370"/>
      <c r="AYH56" s="370"/>
      <c r="AYI56" s="370"/>
      <c r="AYJ56" s="370"/>
      <c r="AYK56" s="370"/>
      <c r="AYL56" s="370"/>
      <c r="AYM56" s="370"/>
      <c r="AYN56" s="370"/>
      <c r="AYO56" s="370"/>
      <c r="AYP56" s="370"/>
      <c r="AYQ56" s="370"/>
      <c r="AYR56" s="370"/>
      <c r="AYS56" s="370"/>
      <c r="AYT56" s="370"/>
      <c r="AYU56" s="370"/>
      <c r="AYV56" s="370"/>
      <c r="AYW56" s="370"/>
      <c r="AYX56" s="370"/>
      <c r="AYY56" s="370"/>
      <c r="AYZ56" s="370"/>
      <c r="AZA56" s="370"/>
      <c r="AZB56" s="370"/>
      <c r="AZC56" s="370"/>
      <c r="AZD56" s="370"/>
      <c r="AZE56" s="370"/>
      <c r="AZF56" s="370"/>
      <c r="AZG56" s="370"/>
      <c r="AZH56" s="370"/>
      <c r="AZI56" s="370"/>
      <c r="AZJ56" s="370"/>
      <c r="AZK56" s="370"/>
      <c r="AZL56" s="370"/>
      <c r="AZM56" s="370"/>
      <c r="AZN56" s="370"/>
      <c r="AZO56" s="370"/>
      <c r="AZP56" s="370"/>
      <c r="AZQ56" s="370"/>
      <c r="AZR56" s="370"/>
      <c r="AZS56" s="370"/>
      <c r="AZT56" s="370"/>
      <c r="AZU56" s="370"/>
      <c r="AZV56" s="370"/>
      <c r="AZW56" s="370"/>
      <c r="AZX56" s="370"/>
      <c r="AZY56" s="370"/>
      <c r="AZZ56" s="370"/>
      <c r="BAA56" s="370"/>
      <c r="BAB56" s="370"/>
      <c r="BAC56" s="370"/>
      <c r="BAD56" s="370"/>
      <c r="BAE56" s="370"/>
      <c r="BAF56" s="370"/>
      <c r="BAG56" s="370"/>
      <c r="BAH56" s="370"/>
      <c r="BAI56" s="370"/>
      <c r="BAJ56" s="370"/>
      <c r="BAK56" s="370"/>
      <c r="BAL56" s="370"/>
      <c r="BAM56" s="370"/>
      <c r="BAN56" s="370"/>
      <c r="BAO56" s="370"/>
      <c r="BAP56" s="370"/>
      <c r="BAQ56" s="370"/>
      <c r="BAR56" s="370"/>
      <c r="BAS56" s="370"/>
      <c r="BAT56" s="370"/>
      <c r="BAU56" s="370"/>
      <c r="BAV56" s="370"/>
      <c r="BAW56" s="370"/>
      <c r="BAX56" s="370"/>
      <c r="BAY56" s="370"/>
      <c r="BAZ56" s="370"/>
      <c r="BBA56" s="370"/>
      <c r="BBB56" s="370"/>
      <c r="BBC56" s="370"/>
      <c r="BBD56" s="370"/>
      <c r="BBE56" s="370"/>
      <c r="BBF56" s="370"/>
      <c r="BBG56" s="370"/>
      <c r="BBH56" s="370"/>
      <c r="BBI56" s="370"/>
      <c r="BBJ56" s="370"/>
      <c r="BBK56" s="370"/>
      <c r="BBL56" s="370"/>
      <c r="BBM56" s="370"/>
      <c r="BBN56" s="370"/>
      <c r="BBO56" s="370"/>
      <c r="BBP56" s="370"/>
      <c r="BBQ56" s="370"/>
      <c r="BBR56" s="370"/>
      <c r="BBS56" s="370"/>
      <c r="BBT56" s="370"/>
      <c r="BBU56" s="370"/>
      <c r="BBV56" s="370"/>
      <c r="BBW56" s="370"/>
      <c r="BBX56" s="370"/>
      <c r="BBY56" s="370"/>
      <c r="BBZ56" s="370"/>
      <c r="BCA56" s="370"/>
      <c r="BCB56" s="370"/>
      <c r="BCC56" s="370"/>
      <c r="BCD56" s="370"/>
      <c r="BCE56" s="370"/>
      <c r="BCF56" s="370"/>
      <c r="BCG56" s="370"/>
      <c r="BCH56" s="370"/>
      <c r="BCI56" s="370"/>
      <c r="BCJ56" s="370"/>
      <c r="BCK56" s="370"/>
      <c r="BCL56" s="370"/>
      <c r="BCM56" s="370"/>
      <c r="BCN56" s="370"/>
      <c r="BCO56" s="370"/>
      <c r="BCP56" s="370"/>
      <c r="BCQ56" s="370"/>
      <c r="BCR56" s="370"/>
      <c r="BCS56" s="370"/>
      <c r="BCT56" s="370"/>
      <c r="BCU56" s="370"/>
      <c r="BCV56" s="370"/>
      <c r="BCW56" s="370"/>
      <c r="BCX56" s="370"/>
      <c r="BCY56" s="370"/>
      <c r="BCZ56" s="370"/>
      <c r="BDA56" s="370"/>
      <c r="BDB56" s="370"/>
      <c r="BDC56" s="370"/>
      <c r="BDD56" s="370"/>
      <c r="BDE56" s="370"/>
      <c r="BDF56" s="370"/>
      <c r="BDG56" s="370"/>
      <c r="BDH56" s="370"/>
      <c r="BDI56" s="370"/>
      <c r="BDJ56" s="370"/>
      <c r="BDK56" s="370"/>
      <c r="BDL56" s="370"/>
      <c r="BDM56" s="370"/>
      <c r="BDN56" s="370"/>
      <c r="BDO56" s="370"/>
      <c r="BDP56" s="370"/>
      <c r="BDQ56" s="370"/>
      <c r="BDR56" s="370"/>
      <c r="BDS56" s="370"/>
      <c r="BDT56" s="370"/>
      <c r="BDU56" s="370"/>
      <c r="BDV56" s="370"/>
      <c r="BDW56" s="370"/>
      <c r="BDX56" s="370"/>
      <c r="BDY56" s="370"/>
      <c r="BDZ56" s="370"/>
      <c r="BEA56" s="370"/>
      <c r="BEB56" s="370"/>
      <c r="BEC56" s="370"/>
      <c r="BED56" s="370"/>
      <c r="BEE56" s="370"/>
      <c r="BEF56" s="370"/>
      <c r="BEG56" s="370"/>
      <c r="BEH56" s="370"/>
      <c r="BEI56" s="370"/>
      <c r="BEJ56" s="370"/>
      <c r="BEK56" s="370"/>
      <c r="BEL56" s="370"/>
      <c r="BEM56" s="370"/>
      <c r="BEN56" s="370"/>
      <c r="BEO56" s="370"/>
      <c r="BEP56" s="370"/>
      <c r="BEQ56" s="370"/>
      <c r="BER56" s="370"/>
      <c r="BES56" s="370"/>
      <c r="BET56" s="370"/>
      <c r="BEU56" s="370"/>
      <c r="BEV56" s="370"/>
      <c r="BEW56" s="370"/>
      <c r="BEX56" s="370"/>
      <c r="BEY56" s="370"/>
      <c r="BEZ56" s="370"/>
      <c r="BFA56" s="370"/>
      <c r="BFB56" s="370"/>
      <c r="BFC56" s="370"/>
      <c r="BFD56" s="370"/>
      <c r="BFE56" s="370"/>
      <c r="BFF56" s="370"/>
      <c r="BFG56" s="370"/>
      <c r="BFH56" s="370"/>
      <c r="BFI56" s="370"/>
      <c r="BFJ56" s="370"/>
      <c r="BFK56" s="370"/>
      <c r="BFL56" s="370"/>
      <c r="BFM56" s="370"/>
      <c r="BFN56" s="370"/>
      <c r="BFO56" s="370"/>
      <c r="BFP56" s="370"/>
      <c r="BFQ56" s="370"/>
      <c r="BFR56" s="370"/>
      <c r="BFS56" s="370"/>
      <c r="BFT56" s="370"/>
      <c r="BFU56" s="370"/>
      <c r="BFV56" s="370"/>
      <c r="BFW56" s="370"/>
      <c r="BFX56" s="370"/>
      <c r="BFY56" s="370"/>
      <c r="BFZ56" s="370"/>
      <c r="BGA56" s="370"/>
      <c r="BGB56" s="370"/>
      <c r="BGC56" s="370"/>
      <c r="BGD56" s="370"/>
      <c r="BGE56" s="370"/>
      <c r="BGF56" s="370"/>
      <c r="BGG56" s="370"/>
      <c r="BGH56" s="370"/>
      <c r="BGI56" s="370"/>
      <c r="BGJ56" s="370"/>
      <c r="BGK56" s="370"/>
      <c r="BGL56" s="370"/>
      <c r="BGM56" s="370"/>
      <c r="BGN56" s="370"/>
      <c r="BGO56" s="370"/>
      <c r="BGP56" s="370"/>
      <c r="BGQ56" s="370"/>
      <c r="BGR56" s="370"/>
      <c r="BGS56" s="370"/>
      <c r="BGT56" s="370"/>
      <c r="BGU56" s="370"/>
      <c r="BGV56" s="370"/>
      <c r="BGW56" s="370"/>
      <c r="BGX56" s="370"/>
      <c r="BGY56" s="370"/>
      <c r="BGZ56" s="370"/>
      <c r="BHA56" s="370"/>
      <c r="BHB56" s="370"/>
      <c r="BHC56" s="370"/>
      <c r="BHD56" s="370"/>
      <c r="BHE56" s="370"/>
      <c r="BHF56" s="370"/>
      <c r="BHG56" s="370"/>
      <c r="BHH56" s="370"/>
      <c r="BHI56" s="370"/>
      <c r="BHJ56" s="370"/>
      <c r="BHK56" s="370"/>
      <c r="BHL56" s="370"/>
      <c r="BHM56" s="370"/>
      <c r="BHN56" s="370"/>
      <c r="BHO56" s="370"/>
      <c r="BHP56" s="370"/>
      <c r="BHQ56" s="370"/>
      <c r="BHR56" s="370"/>
      <c r="BHS56" s="370"/>
      <c r="BHT56" s="370"/>
      <c r="BHU56" s="370"/>
      <c r="BHV56" s="370"/>
      <c r="BHW56" s="370"/>
      <c r="BHX56" s="370"/>
      <c r="BHY56" s="370"/>
      <c r="BHZ56" s="370"/>
      <c r="BIA56" s="370"/>
      <c r="BIB56" s="370"/>
      <c r="BIC56" s="370"/>
      <c r="BID56" s="370"/>
      <c r="BIE56" s="370"/>
      <c r="BIF56" s="370"/>
      <c r="BIG56" s="370"/>
      <c r="BIH56" s="370"/>
      <c r="BII56" s="370"/>
      <c r="BIJ56" s="370"/>
      <c r="BIK56" s="370"/>
      <c r="BIL56" s="370"/>
      <c r="BIM56" s="370"/>
      <c r="BIN56" s="370"/>
      <c r="BIO56" s="370"/>
      <c r="BIP56" s="370"/>
      <c r="BIQ56" s="370"/>
      <c r="BIR56" s="370"/>
      <c r="BIS56" s="370"/>
      <c r="BIT56" s="370"/>
      <c r="BIU56" s="370"/>
      <c r="BIV56" s="370"/>
      <c r="BIW56" s="370"/>
      <c r="BIX56" s="370"/>
      <c r="BIY56" s="370"/>
      <c r="BIZ56" s="370"/>
      <c r="BJA56" s="370"/>
      <c r="BJB56" s="370"/>
      <c r="BJC56" s="370"/>
      <c r="BJD56" s="370"/>
      <c r="BJE56" s="370"/>
      <c r="BJF56" s="370"/>
      <c r="BJG56" s="370"/>
      <c r="BJH56" s="370"/>
      <c r="BJI56" s="370"/>
      <c r="BJJ56" s="370"/>
      <c r="BJK56" s="370"/>
      <c r="BJL56" s="370"/>
      <c r="BJM56" s="370"/>
      <c r="BJN56" s="370"/>
      <c r="BJO56" s="370"/>
      <c r="BJP56" s="370"/>
      <c r="BJQ56" s="370"/>
      <c r="BJR56" s="370"/>
      <c r="BJS56" s="370"/>
      <c r="BJT56" s="370"/>
      <c r="BJU56" s="370"/>
      <c r="BJV56" s="370"/>
      <c r="BJW56" s="370"/>
      <c r="BJX56" s="370"/>
      <c r="BJY56" s="370"/>
      <c r="BJZ56" s="370"/>
      <c r="BKA56" s="370"/>
      <c r="BKB56" s="370"/>
      <c r="BKC56" s="370"/>
      <c r="BKD56" s="370"/>
      <c r="BKE56" s="370"/>
      <c r="BKF56" s="370"/>
      <c r="BKG56" s="370"/>
      <c r="BKH56" s="370"/>
      <c r="BKI56" s="370"/>
      <c r="BKJ56" s="370"/>
      <c r="BKK56" s="370"/>
      <c r="BKL56" s="370"/>
      <c r="BKM56" s="370"/>
      <c r="BKN56" s="370"/>
      <c r="BKO56" s="370"/>
      <c r="BKP56" s="370"/>
      <c r="BKQ56" s="370"/>
      <c r="BKR56" s="370"/>
      <c r="BKS56" s="370"/>
      <c r="BKT56" s="370"/>
      <c r="BKU56" s="370"/>
      <c r="BKV56" s="370"/>
      <c r="BKW56" s="370"/>
      <c r="BKX56" s="370"/>
      <c r="BKY56" s="370"/>
      <c r="BKZ56" s="370"/>
      <c r="BLA56" s="370"/>
      <c r="BLB56" s="370"/>
      <c r="BLC56" s="370"/>
      <c r="BLD56" s="370"/>
      <c r="BLE56" s="370"/>
      <c r="BLF56" s="370"/>
      <c r="BLG56" s="370"/>
      <c r="BLH56" s="370"/>
      <c r="BLI56" s="370"/>
      <c r="BLJ56" s="370"/>
      <c r="BLK56" s="370"/>
      <c r="BLL56" s="370"/>
      <c r="BLM56" s="370"/>
      <c r="BLN56" s="370"/>
      <c r="BLO56" s="370"/>
      <c r="BLP56" s="370"/>
      <c r="BLQ56" s="370"/>
      <c r="BLR56" s="370"/>
      <c r="BLS56" s="370"/>
      <c r="BLT56" s="370"/>
      <c r="BLU56" s="370"/>
      <c r="BLV56" s="370"/>
      <c r="BLW56" s="370"/>
      <c r="BLX56" s="370"/>
      <c r="BLY56" s="370"/>
      <c r="BLZ56" s="370"/>
    </row>
    <row r="57" spans="1:1690" s="118" customFormat="1" ht="10" x14ac:dyDescent="0.2">
      <c r="A57" s="396"/>
      <c r="B57" s="379" t="s">
        <v>133</v>
      </c>
      <c r="C57" s="377"/>
      <c r="D57" s="377"/>
      <c r="E57" s="377"/>
      <c r="F57" s="377"/>
      <c r="G57" s="377"/>
      <c r="H57" s="377"/>
      <c r="I57" s="377"/>
      <c r="J57" s="377"/>
      <c r="K57" s="377"/>
      <c r="L57" s="377"/>
      <c r="M57" s="377"/>
      <c r="N57" s="377"/>
      <c r="O57" s="377"/>
      <c r="P57" s="377"/>
      <c r="Q57" s="377"/>
      <c r="R57" s="377"/>
      <c r="S57" s="377"/>
      <c r="T57" s="377"/>
      <c r="U57" s="377"/>
      <c r="V57" s="377">
        <v>0.51077910000000004</v>
      </c>
      <c r="W57" s="377">
        <v>0.50116764999999996</v>
      </c>
      <c r="X57" s="377">
        <v>0.50266896999999999</v>
      </c>
      <c r="Y57" s="377">
        <v>0.52440130000000007</v>
      </c>
      <c r="Z57" s="377">
        <v>0.58859545000000002</v>
      </c>
      <c r="AA57" s="377">
        <v>0.67884286999999999</v>
      </c>
      <c r="AB57" s="377">
        <v>0.67826306999999997</v>
      </c>
      <c r="AC57" s="377">
        <v>0.70126560999999998</v>
      </c>
      <c r="AD57" s="380"/>
      <c r="AE57" s="380"/>
      <c r="AF57" s="380"/>
      <c r="AG57" s="380"/>
      <c r="AH57" s="380"/>
      <c r="AI57" s="380"/>
      <c r="AJ57" s="380"/>
      <c r="AK57" s="380"/>
      <c r="AL57" s="38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c r="BN57" s="370"/>
      <c r="BO57" s="370"/>
      <c r="BP57" s="370"/>
      <c r="BQ57" s="370"/>
      <c r="BR57" s="370"/>
      <c r="BS57" s="370"/>
      <c r="BT57" s="370"/>
      <c r="BU57" s="370"/>
      <c r="BV57" s="370"/>
      <c r="BW57" s="370"/>
      <c r="BX57" s="370"/>
      <c r="BY57" s="370"/>
      <c r="BZ57" s="370"/>
      <c r="CA57" s="370"/>
      <c r="CB57" s="370"/>
      <c r="CC57" s="370"/>
      <c r="CD57" s="370"/>
      <c r="CE57" s="370"/>
      <c r="CF57" s="370"/>
      <c r="CG57" s="370"/>
      <c r="CH57" s="370"/>
      <c r="CI57" s="370"/>
      <c r="CJ57" s="370"/>
      <c r="CK57" s="370"/>
      <c r="CL57" s="370"/>
      <c r="CM57" s="370"/>
      <c r="CN57" s="370"/>
      <c r="CO57" s="370"/>
      <c r="CP57" s="370"/>
      <c r="CQ57" s="370"/>
      <c r="CR57" s="370"/>
      <c r="CS57" s="370"/>
      <c r="CT57" s="370"/>
      <c r="CU57" s="370"/>
      <c r="CV57" s="370"/>
      <c r="CW57" s="370"/>
      <c r="CX57" s="370"/>
      <c r="CY57" s="370"/>
      <c r="CZ57" s="370"/>
      <c r="DA57" s="370"/>
      <c r="DB57" s="370"/>
      <c r="DC57" s="370"/>
      <c r="DD57" s="370"/>
      <c r="DE57" s="370"/>
      <c r="DF57" s="370"/>
      <c r="DG57" s="370"/>
      <c r="DH57" s="370"/>
      <c r="DI57" s="370"/>
      <c r="DJ57" s="370"/>
      <c r="DK57" s="370"/>
      <c r="DL57" s="370"/>
      <c r="DM57" s="370"/>
      <c r="DN57" s="370"/>
      <c r="DO57" s="370"/>
      <c r="DP57" s="370"/>
      <c r="DQ57" s="370"/>
      <c r="DR57" s="370"/>
      <c r="DS57" s="370"/>
      <c r="DT57" s="370"/>
      <c r="DU57" s="370"/>
      <c r="DV57" s="370"/>
      <c r="DW57" s="370"/>
      <c r="DX57" s="370"/>
      <c r="DY57" s="370"/>
      <c r="DZ57" s="370"/>
      <c r="EA57" s="370"/>
      <c r="EB57" s="370"/>
      <c r="EC57" s="370"/>
      <c r="ED57" s="370"/>
      <c r="EE57" s="370"/>
      <c r="EF57" s="370"/>
      <c r="EG57" s="370"/>
      <c r="EH57" s="370"/>
      <c r="EI57" s="370"/>
      <c r="EJ57" s="370"/>
      <c r="EK57" s="370"/>
      <c r="EL57" s="370"/>
      <c r="EM57" s="370"/>
      <c r="EN57" s="370"/>
      <c r="EO57" s="370"/>
      <c r="EP57" s="370"/>
      <c r="EQ57" s="370"/>
      <c r="ER57" s="370"/>
      <c r="ES57" s="370"/>
      <c r="ET57" s="370"/>
      <c r="EU57" s="370"/>
      <c r="EV57" s="370"/>
      <c r="EW57" s="370"/>
      <c r="EX57" s="370"/>
      <c r="EY57" s="370"/>
      <c r="EZ57" s="370"/>
      <c r="FA57" s="370"/>
      <c r="FB57" s="370"/>
      <c r="FC57" s="370"/>
      <c r="FD57" s="370"/>
      <c r="FE57" s="370"/>
      <c r="FF57" s="370"/>
      <c r="FG57" s="370"/>
      <c r="FH57" s="370"/>
      <c r="FI57" s="370"/>
      <c r="FJ57" s="370"/>
      <c r="FK57" s="370"/>
      <c r="FL57" s="370"/>
      <c r="FM57" s="370"/>
      <c r="FN57" s="370"/>
      <c r="FO57" s="370"/>
      <c r="FP57" s="370"/>
      <c r="FQ57" s="370"/>
      <c r="FR57" s="370"/>
      <c r="FS57" s="370"/>
      <c r="FT57" s="370"/>
      <c r="FU57" s="370"/>
      <c r="FV57" s="370"/>
      <c r="FW57" s="370"/>
      <c r="FX57" s="370"/>
      <c r="FY57" s="370"/>
      <c r="FZ57" s="370"/>
      <c r="GA57" s="370"/>
      <c r="GB57" s="370"/>
      <c r="GC57" s="370"/>
      <c r="GD57" s="370"/>
      <c r="GE57" s="370"/>
      <c r="GF57" s="370"/>
      <c r="GG57" s="370"/>
      <c r="GH57" s="370"/>
      <c r="GI57" s="370"/>
      <c r="GJ57" s="370"/>
      <c r="GK57" s="370"/>
      <c r="GL57" s="370"/>
      <c r="GM57" s="370"/>
      <c r="GN57" s="370"/>
      <c r="GO57" s="370"/>
      <c r="GP57" s="370"/>
      <c r="GQ57" s="370"/>
      <c r="GR57" s="370"/>
      <c r="GS57" s="370"/>
      <c r="GT57" s="370"/>
      <c r="GU57" s="370"/>
      <c r="GV57" s="370"/>
      <c r="GW57" s="370"/>
      <c r="GX57" s="370"/>
      <c r="GY57" s="370"/>
      <c r="GZ57" s="370"/>
      <c r="HA57" s="370"/>
      <c r="HB57" s="370"/>
      <c r="HC57" s="370"/>
      <c r="HD57" s="370"/>
      <c r="HE57" s="370"/>
      <c r="HF57" s="370"/>
      <c r="HG57" s="370"/>
      <c r="HH57" s="370"/>
      <c r="HI57" s="370"/>
      <c r="HJ57" s="370"/>
      <c r="HK57" s="370"/>
      <c r="HL57" s="370"/>
      <c r="HM57" s="370"/>
      <c r="HN57" s="370"/>
      <c r="HO57" s="370"/>
      <c r="HP57" s="370"/>
      <c r="HQ57" s="370"/>
      <c r="HR57" s="370"/>
      <c r="HS57" s="370"/>
      <c r="HT57" s="370"/>
      <c r="HU57" s="370"/>
      <c r="HV57" s="370"/>
      <c r="HW57" s="370"/>
      <c r="HX57" s="370"/>
      <c r="HY57" s="370"/>
      <c r="HZ57" s="370"/>
      <c r="IA57" s="370"/>
      <c r="IB57" s="370"/>
      <c r="IC57" s="370"/>
      <c r="ID57" s="370"/>
      <c r="IE57" s="370"/>
      <c r="IF57" s="370"/>
      <c r="IG57" s="370"/>
      <c r="IH57" s="370"/>
      <c r="II57" s="370"/>
      <c r="IJ57" s="370"/>
      <c r="IK57" s="370"/>
      <c r="IL57" s="370"/>
      <c r="IM57" s="370"/>
      <c r="IN57" s="370"/>
      <c r="IO57" s="370"/>
      <c r="IP57" s="370"/>
      <c r="IQ57" s="370"/>
      <c r="IR57" s="370"/>
      <c r="IS57" s="370"/>
      <c r="IT57" s="370"/>
      <c r="IU57" s="370"/>
      <c r="IV57" s="370"/>
      <c r="IW57" s="370"/>
      <c r="IX57" s="370"/>
      <c r="IY57" s="370"/>
      <c r="IZ57" s="370"/>
      <c r="JA57" s="370"/>
      <c r="JB57" s="370"/>
      <c r="JC57" s="370"/>
      <c r="JD57" s="370"/>
      <c r="JE57" s="370"/>
      <c r="JF57" s="370"/>
      <c r="JG57" s="370"/>
      <c r="JH57" s="370"/>
      <c r="JI57" s="370"/>
      <c r="JJ57" s="370"/>
      <c r="JK57" s="370"/>
      <c r="JL57" s="370"/>
      <c r="JM57" s="370"/>
      <c r="JN57" s="370"/>
      <c r="JO57" s="370"/>
      <c r="JP57" s="370"/>
      <c r="JQ57" s="370"/>
      <c r="JR57" s="370"/>
      <c r="JS57" s="370"/>
      <c r="JT57" s="370"/>
      <c r="JU57" s="370"/>
      <c r="JV57" s="370"/>
      <c r="JW57" s="370"/>
      <c r="JX57" s="370"/>
      <c r="JY57" s="370"/>
      <c r="JZ57" s="370"/>
      <c r="KA57" s="370"/>
      <c r="KB57" s="370"/>
      <c r="KC57" s="370"/>
      <c r="KD57" s="370"/>
      <c r="KE57" s="370"/>
      <c r="KF57" s="370"/>
      <c r="KG57" s="370"/>
      <c r="KH57" s="370"/>
      <c r="KI57" s="370"/>
      <c r="KJ57" s="370"/>
      <c r="KK57" s="370"/>
      <c r="KL57" s="370"/>
      <c r="KM57" s="370"/>
      <c r="KN57" s="370"/>
      <c r="KO57" s="370"/>
      <c r="KP57" s="370"/>
      <c r="KQ57" s="370"/>
      <c r="KR57" s="370"/>
      <c r="KS57" s="370"/>
      <c r="KT57" s="370"/>
      <c r="KU57" s="370"/>
      <c r="KV57" s="370"/>
      <c r="KW57" s="370"/>
      <c r="KX57" s="370"/>
      <c r="KY57" s="370"/>
      <c r="KZ57" s="370"/>
      <c r="LA57" s="370"/>
      <c r="LB57" s="370"/>
      <c r="LC57" s="370"/>
      <c r="LD57" s="370"/>
      <c r="LE57" s="370"/>
      <c r="LF57" s="370"/>
      <c r="LG57" s="370"/>
      <c r="LH57" s="370"/>
      <c r="LI57" s="370"/>
      <c r="LJ57" s="370"/>
      <c r="LK57" s="370"/>
      <c r="LL57" s="370"/>
      <c r="LM57" s="370"/>
      <c r="LN57" s="370"/>
      <c r="LO57" s="370"/>
      <c r="LP57" s="370"/>
      <c r="LQ57" s="370"/>
      <c r="LR57" s="370"/>
      <c r="LS57" s="370"/>
      <c r="LT57" s="370"/>
      <c r="LU57" s="370"/>
      <c r="LV57" s="370"/>
      <c r="LW57" s="370"/>
      <c r="LX57" s="370"/>
      <c r="LY57" s="370"/>
      <c r="LZ57" s="370"/>
      <c r="MA57" s="370"/>
      <c r="MB57" s="370"/>
      <c r="MC57" s="370"/>
      <c r="MD57" s="370"/>
      <c r="ME57" s="370"/>
      <c r="MF57" s="370"/>
      <c r="MG57" s="370"/>
      <c r="MH57" s="370"/>
      <c r="MI57" s="370"/>
      <c r="MJ57" s="370"/>
      <c r="MK57" s="370"/>
      <c r="ML57" s="370"/>
      <c r="MM57" s="370"/>
      <c r="MN57" s="370"/>
      <c r="MO57" s="370"/>
      <c r="MP57" s="370"/>
      <c r="MQ57" s="370"/>
      <c r="MR57" s="370"/>
      <c r="MS57" s="370"/>
      <c r="MT57" s="370"/>
      <c r="MU57" s="370"/>
      <c r="MV57" s="370"/>
      <c r="MW57" s="370"/>
      <c r="MX57" s="370"/>
      <c r="MY57" s="370"/>
      <c r="MZ57" s="370"/>
      <c r="NA57" s="370"/>
      <c r="NB57" s="370"/>
      <c r="NC57" s="370"/>
      <c r="ND57" s="370"/>
      <c r="NE57" s="370"/>
      <c r="NF57" s="370"/>
      <c r="NG57" s="370"/>
      <c r="NH57" s="370"/>
      <c r="NI57" s="370"/>
      <c r="NJ57" s="370"/>
      <c r="NK57" s="370"/>
      <c r="NL57" s="370"/>
      <c r="NM57" s="370"/>
      <c r="NN57" s="370"/>
      <c r="NO57" s="370"/>
      <c r="NP57" s="370"/>
      <c r="NQ57" s="370"/>
      <c r="NR57" s="370"/>
      <c r="NS57" s="370"/>
      <c r="NT57" s="370"/>
      <c r="NU57" s="370"/>
      <c r="NV57" s="370"/>
      <c r="NW57" s="370"/>
      <c r="NX57" s="370"/>
      <c r="NY57" s="370"/>
      <c r="NZ57" s="370"/>
      <c r="OA57" s="370"/>
      <c r="OB57" s="370"/>
      <c r="OC57" s="370"/>
      <c r="OD57" s="370"/>
      <c r="OE57" s="370"/>
      <c r="OF57" s="370"/>
      <c r="OG57" s="370"/>
      <c r="OH57" s="370"/>
      <c r="OI57" s="370"/>
      <c r="OJ57" s="370"/>
      <c r="OK57" s="370"/>
      <c r="OL57" s="370"/>
      <c r="OM57" s="370"/>
      <c r="ON57" s="370"/>
      <c r="OO57" s="370"/>
      <c r="OP57" s="370"/>
      <c r="OQ57" s="370"/>
      <c r="OR57" s="370"/>
      <c r="OS57" s="370"/>
      <c r="OT57" s="370"/>
      <c r="OU57" s="370"/>
      <c r="OV57" s="370"/>
      <c r="OW57" s="370"/>
      <c r="OX57" s="370"/>
      <c r="OY57" s="370"/>
      <c r="OZ57" s="370"/>
      <c r="PA57" s="370"/>
      <c r="PB57" s="370"/>
      <c r="PC57" s="370"/>
      <c r="PD57" s="370"/>
      <c r="PE57" s="370"/>
      <c r="PF57" s="370"/>
      <c r="PG57" s="370"/>
      <c r="PH57" s="370"/>
      <c r="PI57" s="370"/>
      <c r="PJ57" s="370"/>
      <c r="PK57" s="370"/>
      <c r="PL57" s="370"/>
      <c r="PM57" s="370"/>
      <c r="PN57" s="370"/>
      <c r="PO57" s="370"/>
      <c r="PP57" s="370"/>
      <c r="PQ57" s="370"/>
      <c r="PR57" s="370"/>
      <c r="PS57" s="370"/>
      <c r="PT57" s="370"/>
      <c r="PU57" s="370"/>
      <c r="PV57" s="370"/>
      <c r="PW57" s="370"/>
      <c r="PX57" s="370"/>
      <c r="PY57" s="370"/>
      <c r="PZ57" s="370"/>
      <c r="QA57" s="370"/>
      <c r="QB57" s="370"/>
      <c r="QC57" s="370"/>
      <c r="QD57" s="370"/>
      <c r="QE57" s="370"/>
      <c r="QF57" s="370"/>
      <c r="QG57" s="370"/>
      <c r="QH57" s="370"/>
      <c r="QI57" s="370"/>
      <c r="QJ57" s="370"/>
      <c r="QK57" s="370"/>
      <c r="QL57" s="370"/>
      <c r="QM57" s="370"/>
      <c r="QN57" s="370"/>
      <c r="QO57" s="370"/>
      <c r="QP57" s="370"/>
      <c r="QQ57" s="370"/>
      <c r="QR57" s="370"/>
      <c r="QS57" s="370"/>
      <c r="QT57" s="370"/>
      <c r="QU57" s="370"/>
      <c r="QV57" s="370"/>
      <c r="QW57" s="370"/>
      <c r="QX57" s="370"/>
      <c r="QY57" s="370"/>
      <c r="QZ57" s="370"/>
      <c r="RA57" s="370"/>
      <c r="RB57" s="370"/>
      <c r="RC57" s="370"/>
      <c r="RD57" s="370"/>
      <c r="RE57" s="370"/>
      <c r="RF57" s="370"/>
      <c r="RG57" s="370"/>
      <c r="RH57" s="370"/>
      <c r="RI57" s="370"/>
      <c r="RJ57" s="370"/>
      <c r="RK57" s="370"/>
      <c r="RL57" s="370"/>
      <c r="RM57" s="370"/>
      <c r="RN57" s="370"/>
      <c r="RO57" s="370"/>
      <c r="RP57" s="370"/>
      <c r="RQ57" s="370"/>
      <c r="RR57" s="370"/>
      <c r="RS57" s="370"/>
      <c r="RT57" s="370"/>
      <c r="RU57" s="370"/>
      <c r="RV57" s="370"/>
      <c r="RW57" s="370"/>
      <c r="RX57" s="370"/>
      <c r="RY57" s="370"/>
      <c r="RZ57" s="370"/>
      <c r="SA57" s="370"/>
      <c r="SB57" s="370"/>
      <c r="SC57" s="370"/>
      <c r="SD57" s="370"/>
      <c r="SE57" s="370"/>
      <c r="SF57" s="370"/>
      <c r="SG57" s="370"/>
      <c r="SH57" s="370"/>
      <c r="SI57" s="370"/>
      <c r="SJ57" s="370"/>
      <c r="SK57" s="370"/>
      <c r="SL57" s="370"/>
      <c r="SM57" s="370"/>
      <c r="SN57" s="370"/>
      <c r="SO57" s="370"/>
      <c r="SP57" s="370"/>
      <c r="SQ57" s="370"/>
      <c r="SR57" s="370"/>
      <c r="SS57" s="370"/>
      <c r="ST57" s="370"/>
      <c r="SU57" s="370"/>
      <c r="SV57" s="370"/>
      <c r="SW57" s="370"/>
      <c r="SX57" s="370"/>
      <c r="SY57" s="370"/>
      <c r="SZ57" s="370"/>
      <c r="TA57" s="370"/>
      <c r="TB57" s="370"/>
      <c r="TC57" s="370"/>
      <c r="TD57" s="370"/>
      <c r="TE57" s="370"/>
      <c r="TF57" s="370"/>
      <c r="TG57" s="370"/>
      <c r="TH57" s="370"/>
      <c r="TI57" s="370"/>
      <c r="TJ57" s="370"/>
      <c r="TK57" s="370"/>
      <c r="TL57" s="370"/>
      <c r="TM57" s="370"/>
      <c r="TN57" s="370"/>
      <c r="TO57" s="370"/>
      <c r="TP57" s="370"/>
      <c r="TQ57" s="370"/>
      <c r="TR57" s="370"/>
      <c r="TS57" s="370"/>
      <c r="TT57" s="370"/>
      <c r="TU57" s="370"/>
      <c r="TV57" s="370"/>
      <c r="TW57" s="370"/>
      <c r="TX57" s="370"/>
      <c r="TY57" s="370"/>
      <c r="TZ57" s="370"/>
      <c r="UA57" s="370"/>
      <c r="UB57" s="370"/>
      <c r="UC57" s="370"/>
      <c r="UD57" s="370"/>
      <c r="UE57" s="370"/>
      <c r="UF57" s="370"/>
      <c r="UG57" s="370"/>
      <c r="UH57" s="370"/>
      <c r="UI57" s="370"/>
      <c r="UJ57" s="370"/>
      <c r="UK57" s="370"/>
      <c r="UL57" s="370"/>
      <c r="UM57" s="370"/>
      <c r="UN57" s="370"/>
      <c r="UO57" s="370"/>
      <c r="UP57" s="370"/>
      <c r="UQ57" s="370"/>
      <c r="UR57" s="370"/>
      <c r="US57" s="370"/>
      <c r="UT57" s="370"/>
      <c r="UU57" s="370"/>
      <c r="UV57" s="370"/>
      <c r="UW57" s="370"/>
      <c r="UX57" s="370"/>
      <c r="UY57" s="370"/>
      <c r="UZ57" s="370"/>
      <c r="VA57" s="370"/>
      <c r="VB57" s="370"/>
      <c r="VC57" s="370"/>
      <c r="VD57" s="370"/>
      <c r="VE57" s="370"/>
      <c r="VF57" s="370"/>
      <c r="VG57" s="370"/>
      <c r="VH57" s="370"/>
      <c r="VI57" s="370"/>
      <c r="VJ57" s="370"/>
      <c r="VK57" s="370"/>
      <c r="VL57" s="370"/>
      <c r="VM57" s="370"/>
      <c r="VN57" s="370"/>
      <c r="VO57" s="370"/>
      <c r="VP57" s="370"/>
      <c r="VQ57" s="370"/>
      <c r="VR57" s="370"/>
      <c r="VS57" s="370"/>
      <c r="VT57" s="370"/>
      <c r="VU57" s="370"/>
      <c r="VV57" s="370"/>
      <c r="VW57" s="370"/>
      <c r="VX57" s="370"/>
      <c r="VY57" s="370"/>
      <c r="VZ57" s="370"/>
      <c r="WA57" s="370"/>
      <c r="WB57" s="370"/>
      <c r="WC57" s="370"/>
      <c r="WD57" s="370"/>
      <c r="WE57" s="370"/>
      <c r="WF57" s="370"/>
      <c r="WG57" s="370"/>
      <c r="WH57" s="370"/>
      <c r="WI57" s="370"/>
      <c r="WJ57" s="370"/>
      <c r="WK57" s="370"/>
      <c r="WL57" s="370"/>
      <c r="WM57" s="370"/>
      <c r="WN57" s="370"/>
      <c r="WO57" s="370"/>
      <c r="WP57" s="370"/>
      <c r="WQ57" s="370"/>
      <c r="WR57" s="370"/>
      <c r="WS57" s="370"/>
      <c r="WT57" s="370"/>
      <c r="WU57" s="370"/>
      <c r="WV57" s="370"/>
      <c r="WW57" s="370"/>
      <c r="WX57" s="370"/>
      <c r="WY57" s="370"/>
      <c r="WZ57" s="370"/>
      <c r="XA57" s="370"/>
      <c r="XB57" s="370"/>
      <c r="XC57" s="370"/>
      <c r="XD57" s="370"/>
      <c r="XE57" s="370"/>
      <c r="XF57" s="370"/>
      <c r="XG57" s="370"/>
      <c r="XH57" s="370"/>
      <c r="XI57" s="370"/>
      <c r="XJ57" s="370"/>
      <c r="XK57" s="370"/>
      <c r="XL57" s="370"/>
      <c r="XM57" s="370"/>
      <c r="XN57" s="370"/>
      <c r="XO57" s="370"/>
      <c r="XP57" s="370"/>
      <c r="XQ57" s="370"/>
      <c r="XR57" s="370"/>
      <c r="XS57" s="370"/>
      <c r="XT57" s="370"/>
      <c r="XU57" s="370"/>
      <c r="XV57" s="370"/>
      <c r="XW57" s="370"/>
      <c r="XX57" s="370"/>
      <c r="XY57" s="370"/>
      <c r="XZ57" s="370"/>
      <c r="YA57" s="370"/>
      <c r="YB57" s="370"/>
      <c r="YC57" s="370"/>
      <c r="YD57" s="370"/>
      <c r="YE57" s="370"/>
      <c r="YF57" s="370"/>
      <c r="YG57" s="370"/>
      <c r="YH57" s="370"/>
      <c r="YI57" s="370"/>
      <c r="YJ57" s="370"/>
      <c r="YK57" s="370"/>
      <c r="YL57" s="370"/>
      <c r="YM57" s="370"/>
      <c r="YN57" s="370"/>
      <c r="YO57" s="370"/>
      <c r="YP57" s="370"/>
      <c r="YQ57" s="370"/>
      <c r="YR57" s="370"/>
      <c r="YS57" s="370"/>
      <c r="YT57" s="370"/>
      <c r="YU57" s="370"/>
      <c r="YV57" s="370"/>
      <c r="YW57" s="370"/>
      <c r="YX57" s="370"/>
      <c r="YY57" s="370"/>
      <c r="YZ57" s="370"/>
      <c r="ZA57" s="370"/>
      <c r="ZB57" s="370"/>
      <c r="ZC57" s="370"/>
      <c r="ZD57" s="370"/>
      <c r="ZE57" s="370"/>
      <c r="ZF57" s="370"/>
      <c r="ZG57" s="370"/>
      <c r="ZH57" s="370"/>
      <c r="ZI57" s="370"/>
      <c r="ZJ57" s="370"/>
      <c r="ZK57" s="370"/>
      <c r="ZL57" s="370"/>
      <c r="ZM57" s="370"/>
      <c r="ZN57" s="370"/>
      <c r="ZO57" s="370"/>
      <c r="ZP57" s="370"/>
      <c r="ZQ57" s="370"/>
      <c r="ZR57" s="370"/>
      <c r="ZS57" s="370"/>
      <c r="ZT57" s="370"/>
      <c r="ZU57" s="370"/>
      <c r="ZV57" s="370"/>
      <c r="ZW57" s="370"/>
      <c r="ZX57" s="370"/>
      <c r="ZY57" s="370"/>
      <c r="ZZ57" s="370"/>
      <c r="AAA57" s="370"/>
      <c r="AAB57" s="370"/>
      <c r="AAC57" s="370"/>
      <c r="AAD57" s="370"/>
      <c r="AAE57" s="370"/>
      <c r="AAF57" s="370"/>
      <c r="AAG57" s="370"/>
      <c r="AAH57" s="370"/>
      <c r="AAI57" s="370"/>
      <c r="AAJ57" s="370"/>
      <c r="AAK57" s="370"/>
      <c r="AAL57" s="370"/>
      <c r="AAM57" s="370"/>
      <c r="AAN57" s="370"/>
      <c r="AAO57" s="370"/>
      <c r="AAP57" s="370"/>
      <c r="AAQ57" s="370"/>
      <c r="AAR57" s="370"/>
      <c r="AAS57" s="370"/>
      <c r="AAT57" s="370"/>
      <c r="AAU57" s="370"/>
      <c r="AAV57" s="370"/>
      <c r="AAW57" s="370"/>
      <c r="AAX57" s="370"/>
      <c r="AAY57" s="370"/>
      <c r="AAZ57" s="370"/>
      <c r="ABA57" s="370"/>
      <c r="ABB57" s="370"/>
      <c r="ABC57" s="370"/>
      <c r="ABD57" s="370"/>
      <c r="ABE57" s="370"/>
      <c r="ABF57" s="370"/>
      <c r="ABG57" s="370"/>
      <c r="ABH57" s="370"/>
      <c r="ABI57" s="370"/>
      <c r="ABJ57" s="370"/>
      <c r="ABK57" s="370"/>
      <c r="ABL57" s="370"/>
      <c r="ABM57" s="370"/>
      <c r="ABN57" s="370"/>
      <c r="ABO57" s="370"/>
      <c r="ABP57" s="370"/>
      <c r="ABQ57" s="370"/>
      <c r="ABR57" s="370"/>
      <c r="ABS57" s="370"/>
      <c r="ABT57" s="370"/>
      <c r="ABU57" s="370"/>
      <c r="ABV57" s="370"/>
      <c r="ABW57" s="370"/>
      <c r="ABX57" s="370"/>
      <c r="ABY57" s="370"/>
      <c r="ABZ57" s="370"/>
      <c r="ACA57" s="370"/>
      <c r="ACB57" s="370"/>
      <c r="ACC57" s="370"/>
      <c r="ACD57" s="370"/>
      <c r="ACE57" s="370"/>
      <c r="ACF57" s="370"/>
      <c r="ACG57" s="370"/>
      <c r="ACH57" s="370"/>
      <c r="ACI57" s="370"/>
      <c r="ACJ57" s="370"/>
      <c r="ACK57" s="370"/>
      <c r="ACL57" s="370"/>
      <c r="ACM57" s="370"/>
      <c r="ACN57" s="370"/>
      <c r="ACO57" s="370"/>
      <c r="ACP57" s="370"/>
      <c r="ACQ57" s="370"/>
      <c r="ACR57" s="370"/>
      <c r="ACS57" s="370"/>
      <c r="ACT57" s="370"/>
      <c r="ACU57" s="370"/>
      <c r="ACV57" s="370"/>
      <c r="ACW57" s="370"/>
      <c r="ACX57" s="370"/>
      <c r="ACY57" s="370"/>
      <c r="ACZ57" s="370"/>
      <c r="ADA57" s="370"/>
      <c r="ADB57" s="370"/>
      <c r="ADC57" s="370"/>
      <c r="ADD57" s="370"/>
      <c r="ADE57" s="370"/>
      <c r="ADF57" s="370"/>
      <c r="ADG57" s="370"/>
      <c r="ADH57" s="370"/>
      <c r="ADI57" s="370"/>
      <c r="ADJ57" s="370"/>
      <c r="ADK57" s="370"/>
      <c r="ADL57" s="370"/>
      <c r="ADM57" s="370"/>
      <c r="ADN57" s="370"/>
      <c r="ADO57" s="370"/>
      <c r="ADP57" s="370"/>
      <c r="ADQ57" s="370"/>
      <c r="ADR57" s="370"/>
      <c r="ADS57" s="370"/>
      <c r="ADT57" s="370"/>
      <c r="ADU57" s="370"/>
      <c r="ADV57" s="370"/>
      <c r="ADW57" s="370"/>
      <c r="ADX57" s="370"/>
      <c r="ADY57" s="370"/>
      <c r="ADZ57" s="370"/>
      <c r="AEA57" s="370"/>
      <c r="AEB57" s="370"/>
      <c r="AEC57" s="370"/>
      <c r="AED57" s="370"/>
      <c r="AEE57" s="370"/>
      <c r="AEF57" s="370"/>
      <c r="AEG57" s="370"/>
      <c r="AEH57" s="370"/>
      <c r="AEI57" s="370"/>
      <c r="AEJ57" s="370"/>
      <c r="AEK57" s="370"/>
      <c r="AEL57" s="370"/>
      <c r="AEM57" s="370"/>
      <c r="AEN57" s="370"/>
      <c r="AEO57" s="370"/>
      <c r="AEP57" s="370"/>
      <c r="AEQ57" s="370"/>
      <c r="AER57" s="370"/>
      <c r="AES57" s="370"/>
      <c r="AET57" s="370"/>
      <c r="AEU57" s="370"/>
      <c r="AEV57" s="370"/>
      <c r="AEW57" s="370"/>
      <c r="AEX57" s="370"/>
      <c r="AEY57" s="370"/>
      <c r="AEZ57" s="370"/>
      <c r="AFA57" s="370"/>
      <c r="AFB57" s="370"/>
      <c r="AFC57" s="370"/>
      <c r="AFD57" s="370"/>
      <c r="AFE57" s="370"/>
      <c r="AFF57" s="370"/>
      <c r="AFG57" s="370"/>
      <c r="AFH57" s="370"/>
      <c r="AFI57" s="370"/>
      <c r="AFJ57" s="370"/>
      <c r="AFK57" s="370"/>
      <c r="AFL57" s="370"/>
      <c r="AFM57" s="370"/>
      <c r="AFN57" s="370"/>
      <c r="AFO57" s="370"/>
      <c r="AFP57" s="370"/>
      <c r="AFQ57" s="370"/>
      <c r="AFR57" s="370"/>
      <c r="AFS57" s="370"/>
      <c r="AFT57" s="370"/>
      <c r="AFU57" s="370"/>
      <c r="AFV57" s="370"/>
      <c r="AFW57" s="370"/>
      <c r="AFX57" s="370"/>
      <c r="AFY57" s="370"/>
      <c r="AFZ57" s="370"/>
      <c r="AGA57" s="370"/>
      <c r="AGB57" s="370"/>
      <c r="AGC57" s="370"/>
      <c r="AGD57" s="370"/>
      <c r="AGE57" s="370"/>
      <c r="AGF57" s="370"/>
      <c r="AGG57" s="370"/>
      <c r="AGH57" s="370"/>
      <c r="AGI57" s="370"/>
      <c r="AGJ57" s="370"/>
      <c r="AGK57" s="370"/>
      <c r="AGL57" s="370"/>
      <c r="AGM57" s="370"/>
      <c r="AGN57" s="370"/>
      <c r="AGO57" s="370"/>
      <c r="AGP57" s="370"/>
      <c r="AGQ57" s="370"/>
      <c r="AGR57" s="370"/>
      <c r="AGS57" s="370"/>
      <c r="AGT57" s="370"/>
      <c r="AGU57" s="370"/>
      <c r="AGV57" s="370"/>
      <c r="AGW57" s="370"/>
      <c r="AGX57" s="370"/>
      <c r="AGY57" s="370"/>
      <c r="AGZ57" s="370"/>
      <c r="AHA57" s="370"/>
      <c r="AHB57" s="370"/>
      <c r="AHC57" s="370"/>
      <c r="AHD57" s="370"/>
      <c r="AHE57" s="370"/>
      <c r="AHF57" s="370"/>
      <c r="AHG57" s="370"/>
      <c r="AHH57" s="370"/>
      <c r="AHI57" s="370"/>
      <c r="AHJ57" s="370"/>
      <c r="AHK57" s="370"/>
      <c r="AHL57" s="370"/>
      <c r="AHM57" s="370"/>
      <c r="AHN57" s="370"/>
      <c r="AHO57" s="370"/>
      <c r="AHP57" s="370"/>
      <c r="AHQ57" s="370"/>
      <c r="AHR57" s="370"/>
      <c r="AHS57" s="370"/>
      <c r="AHT57" s="370"/>
      <c r="AHU57" s="370"/>
      <c r="AHV57" s="370"/>
      <c r="AHW57" s="370"/>
      <c r="AHX57" s="370"/>
      <c r="AHY57" s="370"/>
      <c r="AHZ57" s="370"/>
      <c r="AIA57" s="370"/>
      <c r="AIB57" s="370"/>
      <c r="AIC57" s="370"/>
      <c r="AID57" s="370"/>
      <c r="AIE57" s="370"/>
      <c r="AIF57" s="370"/>
      <c r="AIG57" s="370"/>
      <c r="AIH57" s="370"/>
      <c r="AII57" s="370"/>
      <c r="AIJ57" s="370"/>
      <c r="AIK57" s="370"/>
      <c r="AIL57" s="370"/>
      <c r="AIM57" s="370"/>
      <c r="AIN57" s="370"/>
      <c r="AIO57" s="370"/>
      <c r="AIP57" s="370"/>
      <c r="AIQ57" s="370"/>
      <c r="AIR57" s="370"/>
      <c r="AIS57" s="370"/>
      <c r="AIT57" s="370"/>
      <c r="AIU57" s="370"/>
      <c r="AIV57" s="370"/>
      <c r="AIW57" s="370"/>
      <c r="AIX57" s="370"/>
      <c r="AIY57" s="370"/>
      <c r="AIZ57" s="370"/>
      <c r="AJA57" s="370"/>
      <c r="AJB57" s="370"/>
      <c r="AJC57" s="370"/>
      <c r="AJD57" s="370"/>
      <c r="AJE57" s="370"/>
      <c r="AJF57" s="370"/>
      <c r="AJG57" s="370"/>
      <c r="AJH57" s="370"/>
      <c r="AJI57" s="370"/>
      <c r="AJJ57" s="370"/>
      <c r="AJK57" s="370"/>
      <c r="AJL57" s="370"/>
      <c r="AJM57" s="370"/>
      <c r="AJN57" s="370"/>
      <c r="AJO57" s="370"/>
      <c r="AJP57" s="370"/>
      <c r="AJQ57" s="370"/>
      <c r="AJR57" s="370"/>
      <c r="AJS57" s="370"/>
      <c r="AJT57" s="370"/>
      <c r="AJU57" s="370"/>
      <c r="AJV57" s="370"/>
      <c r="AJW57" s="370"/>
      <c r="AJX57" s="370"/>
      <c r="AJY57" s="370"/>
      <c r="AJZ57" s="370"/>
      <c r="AKA57" s="370"/>
      <c r="AKB57" s="370"/>
      <c r="AKC57" s="370"/>
      <c r="AKD57" s="370"/>
      <c r="AKE57" s="370"/>
      <c r="AKF57" s="370"/>
      <c r="AKG57" s="370"/>
      <c r="AKH57" s="370"/>
      <c r="AKI57" s="370"/>
      <c r="AKJ57" s="370"/>
      <c r="AKK57" s="370"/>
      <c r="AKL57" s="370"/>
      <c r="AKM57" s="370"/>
      <c r="AKN57" s="370"/>
      <c r="AKO57" s="370"/>
      <c r="AKP57" s="370"/>
      <c r="AKQ57" s="370"/>
      <c r="AKR57" s="370"/>
      <c r="AKS57" s="370"/>
      <c r="AKT57" s="370"/>
      <c r="AKU57" s="370"/>
      <c r="AKV57" s="370"/>
      <c r="AKW57" s="370"/>
      <c r="AKX57" s="370"/>
      <c r="AKY57" s="370"/>
      <c r="AKZ57" s="370"/>
      <c r="ALA57" s="370"/>
      <c r="ALB57" s="370"/>
      <c r="ALC57" s="370"/>
      <c r="ALD57" s="370"/>
      <c r="ALE57" s="370"/>
      <c r="ALF57" s="370"/>
      <c r="ALG57" s="370"/>
      <c r="ALH57" s="370"/>
      <c r="ALI57" s="370"/>
      <c r="ALJ57" s="370"/>
      <c r="ALK57" s="370"/>
      <c r="ALL57" s="370"/>
      <c r="ALM57" s="370"/>
      <c r="ALN57" s="370"/>
      <c r="ALO57" s="370"/>
      <c r="ALP57" s="370"/>
      <c r="ALQ57" s="370"/>
      <c r="ALR57" s="370"/>
      <c r="ALS57" s="370"/>
      <c r="ALT57" s="370"/>
      <c r="ALU57" s="370"/>
      <c r="ALV57" s="370"/>
      <c r="ALW57" s="370"/>
      <c r="ALX57" s="370"/>
      <c r="ALY57" s="370"/>
      <c r="ALZ57" s="370"/>
      <c r="AMA57" s="370"/>
      <c r="AMB57" s="370"/>
      <c r="AMC57" s="370"/>
      <c r="AMD57" s="370"/>
      <c r="AME57" s="370"/>
      <c r="AMF57" s="370"/>
      <c r="AMG57" s="370"/>
      <c r="AMH57" s="370"/>
      <c r="AMI57" s="370"/>
      <c r="AMJ57" s="370"/>
      <c r="AMK57" s="370"/>
      <c r="AML57" s="370"/>
      <c r="AMM57" s="370"/>
      <c r="AMN57" s="370"/>
      <c r="AMO57" s="370"/>
      <c r="AMP57" s="370"/>
      <c r="AMQ57" s="370"/>
      <c r="AMR57" s="370"/>
      <c r="AMS57" s="370"/>
      <c r="AMT57" s="370"/>
      <c r="AMU57" s="370"/>
      <c r="AMV57" s="370"/>
      <c r="AMW57" s="370"/>
      <c r="AMX57" s="370"/>
      <c r="AMY57" s="370"/>
      <c r="AMZ57" s="370"/>
      <c r="ANA57" s="370"/>
      <c r="ANB57" s="370"/>
      <c r="ANC57" s="370"/>
      <c r="AND57" s="370"/>
      <c r="ANE57" s="370"/>
      <c r="ANF57" s="370"/>
      <c r="ANG57" s="370"/>
      <c r="ANH57" s="370"/>
      <c r="ANI57" s="370"/>
      <c r="ANJ57" s="370"/>
      <c r="ANK57" s="370"/>
      <c r="ANL57" s="370"/>
      <c r="ANM57" s="370"/>
      <c r="ANN57" s="370"/>
      <c r="ANO57" s="370"/>
      <c r="ANP57" s="370"/>
      <c r="ANQ57" s="370"/>
      <c r="ANR57" s="370"/>
      <c r="ANS57" s="370"/>
      <c r="ANT57" s="370"/>
      <c r="ANU57" s="370"/>
      <c r="ANV57" s="370"/>
      <c r="ANW57" s="370"/>
      <c r="ANX57" s="370"/>
      <c r="ANY57" s="370"/>
      <c r="ANZ57" s="370"/>
      <c r="AOA57" s="370"/>
      <c r="AOB57" s="370"/>
      <c r="AOC57" s="370"/>
      <c r="AOD57" s="370"/>
      <c r="AOE57" s="370"/>
      <c r="AOF57" s="370"/>
      <c r="AOG57" s="370"/>
      <c r="AOH57" s="370"/>
      <c r="AOI57" s="370"/>
      <c r="AOJ57" s="370"/>
      <c r="AOK57" s="370"/>
      <c r="AOL57" s="370"/>
      <c r="AOM57" s="370"/>
      <c r="AON57" s="370"/>
      <c r="AOO57" s="370"/>
      <c r="AOP57" s="370"/>
      <c r="AOQ57" s="370"/>
      <c r="AOR57" s="370"/>
      <c r="AOS57" s="370"/>
      <c r="AOT57" s="370"/>
      <c r="AOU57" s="370"/>
      <c r="AOV57" s="370"/>
      <c r="AOW57" s="370"/>
      <c r="AOX57" s="370"/>
      <c r="AOY57" s="370"/>
      <c r="AOZ57" s="370"/>
      <c r="APA57" s="370"/>
      <c r="APB57" s="370"/>
      <c r="APC57" s="370"/>
      <c r="APD57" s="370"/>
      <c r="APE57" s="370"/>
      <c r="APF57" s="370"/>
      <c r="APG57" s="370"/>
      <c r="APH57" s="370"/>
      <c r="API57" s="370"/>
      <c r="APJ57" s="370"/>
      <c r="APK57" s="370"/>
      <c r="APL57" s="370"/>
      <c r="APM57" s="370"/>
      <c r="APN57" s="370"/>
      <c r="APO57" s="370"/>
      <c r="APP57" s="370"/>
      <c r="APQ57" s="370"/>
      <c r="APR57" s="370"/>
      <c r="APS57" s="370"/>
      <c r="APT57" s="370"/>
      <c r="APU57" s="370"/>
      <c r="APV57" s="370"/>
      <c r="APW57" s="370"/>
      <c r="APX57" s="370"/>
      <c r="APY57" s="370"/>
      <c r="APZ57" s="370"/>
      <c r="AQA57" s="370"/>
      <c r="AQB57" s="370"/>
      <c r="AQC57" s="370"/>
      <c r="AQD57" s="370"/>
      <c r="AQE57" s="370"/>
      <c r="AQF57" s="370"/>
      <c r="AQG57" s="370"/>
      <c r="AQH57" s="370"/>
      <c r="AQI57" s="370"/>
      <c r="AQJ57" s="370"/>
      <c r="AQK57" s="370"/>
      <c r="AQL57" s="370"/>
      <c r="AQM57" s="370"/>
      <c r="AQN57" s="370"/>
      <c r="AQO57" s="370"/>
      <c r="AQP57" s="370"/>
      <c r="AQQ57" s="370"/>
      <c r="AQR57" s="370"/>
      <c r="AQS57" s="370"/>
      <c r="AQT57" s="370"/>
      <c r="AQU57" s="370"/>
      <c r="AQV57" s="370"/>
      <c r="AQW57" s="370"/>
      <c r="AQX57" s="370"/>
      <c r="AQY57" s="370"/>
      <c r="AQZ57" s="370"/>
      <c r="ARA57" s="370"/>
      <c r="ARB57" s="370"/>
      <c r="ARC57" s="370"/>
      <c r="ARD57" s="370"/>
      <c r="ARE57" s="370"/>
      <c r="ARF57" s="370"/>
      <c r="ARG57" s="370"/>
      <c r="ARH57" s="370"/>
      <c r="ARI57" s="370"/>
      <c r="ARJ57" s="370"/>
      <c r="ARK57" s="370"/>
      <c r="ARL57" s="370"/>
      <c r="ARM57" s="370"/>
      <c r="ARN57" s="370"/>
      <c r="ARO57" s="370"/>
      <c r="ARP57" s="370"/>
      <c r="ARQ57" s="370"/>
      <c r="ARR57" s="370"/>
      <c r="ARS57" s="370"/>
      <c r="ART57" s="370"/>
      <c r="ARU57" s="370"/>
      <c r="ARV57" s="370"/>
      <c r="ARW57" s="370"/>
      <c r="ARX57" s="370"/>
      <c r="ARY57" s="370"/>
      <c r="ARZ57" s="370"/>
      <c r="ASA57" s="370"/>
      <c r="ASB57" s="370"/>
      <c r="ASC57" s="370"/>
      <c r="ASD57" s="370"/>
      <c r="ASE57" s="370"/>
      <c r="ASF57" s="370"/>
      <c r="ASG57" s="370"/>
      <c r="ASH57" s="370"/>
      <c r="ASI57" s="370"/>
      <c r="ASJ57" s="370"/>
      <c r="ASK57" s="370"/>
      <c r="ASL57" s="370"/>
      <c r="ASM57" s="370"/>
      <c r="ASN57" s="370"/>
      <c r="ASO57" s="370"/>
      <c r="ASP57" s="370"/>
      <c r="ASQ57" s="370"/>
      <c r="ASR57" s="370"/>
      <c r="ASS57" s="370"/>
      <c r="AST57" s="370"/>
      <c r="ASU57" s="370"/>
      <c r="ASV57" s="370"/>
      <c r="ASW57" s="370"/>
      <c r="ASX57" s="370"/>
      <c r="ASY57" s="370"/>
      <c r="ASZ57" s="370"/>
      <c r="ATA57" s="370"/>
      <c r="ATB57" s="370"/>
      <c r="ATC57" s="370"/>
      <c r="ATD57" s="370"/>
      <c r="ATE57" s="370"/>
      <c r="ATF57" s="370"/>
      <c r="ATG57" s="370"/>
      <c r="ATH57" s="370"/>
      <c r="ATI57" s="370"/>
      <c r="ATJ57" s="370"/>
      <c r="ATK57" s="370"/>
      <c r="ATL57" s="370"/>
      <c r="ATM57" s="370"/>
      <c r="ATN57" s="370"/>
      <c r="ATO57" s="370"/>
      <c r="ATP57" s="370"/>
      <c r="ATQ57" s="370"/>
      <c r="ATR57" s="370"/>
      <c r="ATS57" s="370"/>
      <c r="ATT57" s="370"/>
      <c r="ATU57" s="370"/>
      <c r="ATV57" s="370"/>
      <c r="ATW57" s="370"/>
      <c r="ATX57" s="370"/>
      <c r="ATY57" s="370"/>
      <c r="ATZ57" s="370"/>
      <c r="AUA57" s="370"/>
      <c r="AUB57" s="370"/>
      <c r="AUC57" s="370"/>
      <c r="AUD57" s="370"/>
      <c r="AUE57" s="370"/>
      <c r="AUF57" s="370"/>
      <c r="AUG57" s="370"/>
      <c r="AUH57" s="370"/>
      <c r="AUI57" s="370"/>
      <c r="AUJ57" s="370"/>
      <c r="AUK57" s="370"/>
      <c r="AUL57" s="370"/>
      <c r="AUM57" s="370"/>
      <c r="AUN57" s="370"/>
      <c r="AUO57" s="370"/>
      <c r="AUP57" s="370"/>
      <c r="AUQ57" s="370"/>
      <c r="AUR57" s="370"/>
      <c r="AUS57" s="370"/>
      <c r="AUT57" s="370"/>
      <c r="AUU57" s="370"/>
      <c r="AUV57" s="370"/>
      <c r="AUW57" s="370"/>
      <c r="AUX57" s="370"/>
      <c r="AUY57" s="370"/>
      <c r="AUZ57" s="370"/>
      <c r="AVA57" s="370"/>
      <c r="AVB57" s="370"/>
      <c r="AVC57" s="370"/>
      <c r="AVD57" s="370"/>
      <c r="AVE57" s="370"/>
      <c r="AVF57" s="370"/>
      <c r="AVG57" s="370"/>
      <c r="AVH57" s="370"/>
      <c r="AVI57" s="370"/>
      <c r="AVJ57" s="370"/>
      <c r="AVK57" s="370"/>
      <c r="AVL57" s="370"/>
      <c r="AVM57" s="370"/>
      <c r="AVN57" s="370"/>
      <c r="AVO57" s="370"/>
      <c r="AVP57" s="370"/>
      <c r="AVQ57" s="370"/>
      <c r="AVR57" s="370"/>
      <c r="AVS57" s="370"/>
      <c r="AVT57" s="370"/>
      <c r="AVU57" s="370"/>
      <c r="AVV57" s="370"/>
      <c r="AVW57" s="370"/>
      <c r="AVX57" s="370"/>
      <c r="AVY57" s="370"/>
      <c r="AVZ57" s="370"/>
      <c r="AWA57" s="370"/>
      <c r="AWB57" s="370"/>
      <c r="AWC57" s="370"/>
      <c r="AWD57" s="370"/>
      <c r="AWE57" s="370"/>
      <c r="AWF57" s="370"/>
      <c r="AWG57" s="370"/>
      <c r="AWH57" s="370"/>
      <c r="AWI57" s="370"/>
      <c r="AWJ57" s="370"/>
      <c r="AWK57" s="370"/>
      <c r="AWL57" s="370"/>
      <c r="AWM57" s="370"/>
      <c r="AWN57" s="370"/>
      <c r="AWO57" s="370"/>
      <c r="AWP57" s="370"/>
      <c r="AWQ57" s="370"/>
      <c r="AWR57" s="370"/>
      <c r="AWS57" s="370"/>
      <c r="AWT57" s="370"/>
      <c r="AWU57" s="370"/>
      <c r="AWV57" s="370"/>
      <c r="AWW57" s="370"/>
      <c r="AWX57" s="370"/>
      <c r="AWY57" s="370"/>
      <c r="AWZ57" s="370"/>
      <c r="AXA57" s="370"/>
      <c r="AXB57" s="370"/>
      <c r="AXC57" s="370"/>
      <c r="AXD57" s="370"/>
      <c r="AXE57" s="370"/>
      <c r="AXF57" s="370"/>
      <c r="AXG57" s="370"/>
      <c r="AXH57" s="370"/>
      <c r="AXI57" s="370"/>
      <c r="AXJ57" s="370"/>
      <c r="AXK57" s="370"/>
      <c r="AXL57" s="370"/>
      <c r="AXM57" s="370"/>
      <c r="AXN57" s="370"/>
      <c r="AXO57" s="370"/>
      <c r="AXP57" s="370"/>
      <c r="AXQ57" s="370"/>
      <c r="AXR57" s="370"/>
      <c r="AXS57" s="370"/>
      <c r="AXT57" s="370"/>
      <c r="AXU57" s="370"/>
      <c r="AXV57" s="370"/>
      <c r="AXW57" s="370"/>
      <c r="AXX57" s="370"/>
      <c r="AXY57" s="370"/>
      <c r="AXZ57" s="370"/>
      <c r="AYA57" s="370"/>
      <c r="AYB57" s="370"/>
      <c r="AYC57" s="370"/>
      <c r="AYD57" s="370"/>
      <c r="AYE57" s="370"/>
      <c r="AYF57" s="370"/>
      <c r="AYG57" s="370"/>
      <c r="AYH57" s="370"/>
      <c r="AYI57" s="370"/>
      <c r="AYJ57" s="370"/>
      <c r="AYK57" s="370"/>
      <c r="AYL57" s="370"/>
      <c r="AYM57" s="370"/>
      <c r="AYN57" s="370"/>
      <c r="AYO57" s="370"/>
      <c r="AYP57" s="370"/>
      <c r="AYQ57" s="370"/>
      <c r="AYR57" s="370"/>
      <c r="AYS57" s="370"/>
      <c r="AYT57" s="370"/>
      <c r="AYU57" s="370"/>
      <c r="AYV57" s="370"/>
      <c r="AYW57" s="370"/>
      <c r="AYX57" s="370"/>
      <c r="AYY57" s="370"/>
      <c r="AYZ57" s="370"/>
      <c r="AZA57" s="370"/>
      <c r="AZB57" s="370"/>
      <c r="AZC57" s="370"/>
      <c r="AZD57" s="370"/>
      <c r="AZE57" s="370"/>
      <c r="AZF57" s="370"/>
      <c r="AZG57" s="370"/>
      <c r="AZH57" s="370"/>
      <c r="AZI57" s="370"/>
      <c r="AZJ57" s="370"/>
      <c r="AZK57" s="370"/>
      <c r="AZL57" s="370"/>
      <c r="AZM57" s="370"/>
      <c r="AZN57" s="370"/>
      <c r="AZO57" s="370"/>
      <c r="AZP57" s="370"/>
      <c r="AZQ57" s="370"/>
      <c r="AZR57" s="370"/>
      <c r="AZS57" s="370"/>
      <c r="AZT57" s="370"/>
      <c r="AZU57" s="370"/>
      <c r="AZV57" s="370"/>
      <c r="AZW57" s="370"/>
      <c r="AZX57" s="370"/>
      <c r="AZY57" s="370"/>
      <c r="AZZ57" s="370"/>
      <c r="BAA57" s="370"/>
      <c r="BAB57" s="370"/>
      <c r="BAC57" s="370"/>
      <c r="BAD57" s="370"/>
      <c r="BAE57" s="370"/>
      <c r="BAF57" s="370"/>
      <c r="BAG57" s="370"/>
      <c r="BAH57" s="370"/>
      <c r="BAI57" s="370"/>
      <c r="BAJ57" s="370"/>
      <c r="BAK57" s="370"/>
      <c r="BAL57" s="370"/>
      <c r="BAM57" s="370"/>
      <c r="BAN57" s="370"/>
      <c r="BAO57" s="370"/>
      <c r="BAP57" s="370"/>
      <c r="BAQ57" s="370"/>
      <c r="BAR57" s="370"/>
      <c r="BAS57" s="370"/>
      <c r="BAT57" s="370"/>
      <c r="BAU57" s="370"/>
      <c r="BAV57" s="370"/>
      <c r="BAW57" s="370"/>
      <c r="BAX57" s="370"/>
      <c r="BAY57" s="370"/>
      <c r="BAZ57" s="370"/>
      <c r="BBA57" s="370"/>
      <c r="BBB57" s="370"/>
      <c r="BBC57" s="370"/>
      <c r="BBD57" s="370"/>
      <c r="BBE57" s="370"/>
      <c r="BBF57" s="370"/>
      <c r="BBG57" s="370"/>
      <c r="BBH57" s="370"/>
      <c r="BBI57" s="370"/>
      <c r="BBJ57" s="370"/>
      <c r="BBK57" s="370"/>
      <c r="BBL57" s="370"/>
      <c r="BBM57" s="370"/>
      <c r="BBN57" s="370"/>
      <c r="BBO57" s="370"/>
      <c r="BBP57" s="370"/>
      <c r="BBQ57" s="370"/>
      <c r="BBR57" s="370"/>
      <c r="BBS57" s="370"/>
      <c r="BBT57" s="370"/>
      <c r="BBU57" s="370"/>
      <c r="BBV57" s="370"/>
      <c r="BBW57" s="370"/>
      <c r="BBX57" s="370"/>
      <c r="BBY57" s="370"/>
      <c r="BBZ57" s="370"/>
      <c r="BCA57" s="370"/>
      <c r="BCB57" s="370"/>
      <c r="BCC57" s="370"/>
      <c r="BCD57" s="370"/>
      <c r="BCE57" s="370"/>
      <c r="BCF57" s="370"/>
      <c r="BCG57" s="370"/>
      <c r="BCH57" s="370"/>
      <c r="BCI57" s="370"/>
      <c r="BCJ57" s="370"/>
      <c r="BCK57" s="370"/>
      <c r="BCL57" s="370"/>
      <c r="BCM57" s="370"/>
      <c r="BCN57" s="370"/>
      <c r="BCO57" s="370"/>
      <c r="BCP57" s="370"/>
      <c r="BCQ57" s="370"/>
      <c r="BCR57" s="370"/>
      <c r="BCS57" s="370"/>
      <c r="BCT57" s="370"/>
      <c r="BCU57" s="370"/>
      <c r="BCV57" s="370"/>
      <c r="BCW57" s="370"/>
      <c r="BCX57" s="370"/>
      <c r="BCY57" s="370"/>
      <c r="BCZ57" s="370"/>
      <c r="BDA57" s="370"/>
      <c r="BDB57" s="370"/>
      <c r="BDC57" s="370"/>
      <c r="BDD57" s="370"/>
      <c r="BDE57" s="370"/>
      <c r="BDF57" s="370"/>
      <c r="BDG57" s="370"/>
      <c r="BDH57" s="370"/>
      <c r="BDI57" s="370"/>
      <c r="BDJ57" s="370"/>
      <c r="BDK57" s="370"/>
      <c r="BDL57" s="370"/>
      <c r="BDM57" s="370"/>
      <c r="BDN57" s="370"/>
      <c r="BDO57" s="370"/>
      <c r="BDP57" s="370"/>
      <c r="BDQ57" s="370"/>
      <c r="BDR57" s="370"/>
      <c r="BDS57" s="370"/>
      <c r="BDT57" s="370"/>
      <c r="BDU57" s="370"/>
      <c r="BDV57" s="370"/>
      <c r="BDW57" s="370"/>
      <c r="BDX57" s="370"/>
      <c r="BDY57" s="370"/>
      <c r="BDZ57" s="370"/>
      <c r="BEA57" s="370"/>
      <c r="BEB57" s="370"/>
      <c r="BEC57" s="370"/>
      <c r="BED57" s="370"/>
      <c r="BEE57" s="370"/>
      <c r="BEF57" s="370"/>
      <c r="BEG57" s="370"/>
      <c r="BEH57" s="370"/>
      <c r="BEI57" s="370"/>
      <c r="BEJ57" s="370"/>
      <c r="BEK57" s="370"/>
      <c r="BEL57" s="370"/>
      <c r="BEM57" s="370"/>
      <c r="BEN57" s="370"/>
      <c r="BEO57" s="370"/>
      <c r="BEP57" s="370"/>
      <c r="BEQ57" s="370"/>
      <c r="BER57" s="370"/>
      <c r="BES57" s="370"/>
      <c r="BET57" s="370"/>
      <c r="BEU57" s="370"/>
      <c r="BEV57" s="370"/>
      <c r="BEW57" s="370"/>
      <c r="BEX57" s="370"/>
      <c r="BEY57" s="370"/>
      <c r="BEZ57" s="370"/>
      <c r="BFA57" s="370"/>
      <c r="BFB57" s="370"/>
      <c r="BFC57" s="370"/>
      <c r="BFD57" s="370"/>
      <c r="BFE57" s="370"/>
      <c r="BFF57" s="370"/>
      <c r="BFG57" s="370"/>
      <c r="BFH57" s="370"/>
      <c r="BFI57" s="370"/>
      <c r="BFJ57" s="370"/>
      <c r="BFK57" s="370"/>
      <c r="BFL57" s="370"/>
      <c r="BFM57" s="370"/>
      <c r="BFN57" s="370"/>
      <c r="BFO57" s="370"/>
      <c r="BFP57" s="370"/>
      <c r="BFQ57" s="370"/>
      <c r="BFR57" s="370"/>
      <c r="BFS57" s="370"/>
      <c r="BFT57" s="370"/>
      <c r="BFU57" s="370"/>
      <c r="BFV57" s="370"/>
      <c r="BFW57" s="370"/>
      <c r="BFX57" s="370"/>
      <c r="BFY57" s="370"/>
      <c r="BFZ57" s="370"/>
      <c r="BGA57" s="370"/>
      <c r="BGB57" s="370"/>
      <c r="BGC57" s="370"/>
      <c r="BGD57" s="370"/>
      <c r="BGE57" s="370"/>
      <c r="BGF57" s="370"/>
      <c r="BGG57" s="370"/>
      <c r="BGH57" s="370"/>
      <c r="BGI57" s="370"/>
      <c r="BGJ57" s="370"/>
      <c r="BGK57" s="370"/>
      <c r="BGL57" s="370"/>
      <c r="BGM57" s="370"/>
      <c r="BGN57" s="370"/>
      <c r="BGO57" s="370"/>
      <c r="BGP57" s="370"/>
      <c r="BGQ57" s="370"/>
      <c r="BGR57" s="370"/>
      <c r="BGS57" s="370"/>
      <c r="BGT57" s="370"/>
      <c r="BGU57" s="370"/>
      <c r="BGV57" s="370"/>
      <c r="BGW57" s="370"/>
      <c r="BGX57" s="370"/>
      <c r="BGY57" s="370"/>
      <c r="BGZ57" s="370"/>
      <c r="BHA57" s="370"/>
      <c r="BHB57" s="370"/>
      <c r="BHC57" s="370"/>
      <c r="BHD57" s="370"/>
      <c r="BHE57" s="370"/>
      <c r="BHF57" s="370"/>
      <c r="BHG57" s="370"/>
      <c r="BHH57" s="370"/>
      <c r="BHI57" s="370"/>
      <c r="BHJ57" s="370"/>
      <c r="BHK57" s="370"/>
      <c r="BHL57" s="370"/>
      <c r="BHM57" s="370"/>
      <c r="BHN57" s="370"/>
      <c r="BHO57" s="370"/>
      <c r="BHP57" s="370"/>
      <c r="BHQ57" s="370"/>
      <c r="BHR57" s="370"/>
      <c r="BHS57" s="370"/>
      <c r="BHT57" s="370"/>
      <c r="BHU57" s="370"/>
      <c r="BHV57" s="370"/>
      <c r="BHW57" s="370"/>
      <c r="BHX57" s="370"/>
      <c r="BHY57" s="370"/>
      <c r="BHZ57" s="370"/>
      <c r="BIA57" s="370"/>
      <c r="BIB57" s="370"/>
      <c r="BIC57" s="370"/>
      <c r="BID57" s="370"/>
      <c r="BIE57" s="370"/>
      <c r="BIF57" s="370"/>
      <c r="BIG57" s="370"/>
      <c r="BIH57" s="370"/>
      <c r="BII57" s="370"/>
      <c r="BIJ57" s="370"/>
      <c r="BIK57" s="370"/>
      <c r="BIL57" s="370"/>
      <c r="BIM57" s="370"/>
      <c r="BIN57" s="370"/>
      <c r="BIO57" s="370"/>
      <c r="BIP57" s="370"/>
      <c r="BIQ57" s="370"/>
      <c r="BIR57" s="370"/>
      <c r="BIS57" s="370"/>
      <c r="BIT57" s="370"/>
      <c r="BIU57" s="370"/>
      <c r="BIV57" s="370"/>
      <c r="BIW57" s="370"/>
      <c r="BIX57" s="370"/>
      <c r="BIY57" s="370"/>
      <c r="BIZ57" s="370"/>
      <c r="BJA57" s="370"/>
      <c r="BJB57" s="370"/>
      <c r="BJC57" s="370"/>
      <c r="BJD57" s="370"/>
      <c r="BJE57" s="370"/>
      <c r="BJF57" s="370"/>
      <c r="BJG57" s="370"/>
      <c r="BJH57" s="370"/>
      <c r="BJI57" s="370"/>
      <c r="BJJ57" s="370"/>
      <c r="BJK57" s="370"/>
      <c r="BJL57" s="370"/>
      <c r="BJM57" s="370"/>
      <c r="BJN57" s="370"/>
      <c r="BJO57" s="370"/>
      <c r="BJP57" s="370"/>
      <c r="BJQ57" s="370"/>
      <c r="BJR57" s="370"/>
      <c r="BJS57" s="370"/>
      <c r="BJT57" s="370"/>
      <c r="BJU57" s="370"/>
      <c r="BJV57" s="370"/>
      <c r="BJW57" s="370"/>
      <c r="BJX57" s="370"/>
      <c r="BJY57" s="370"/>
      <c r="BJZ57" s="370"/>
      <c r="BKA57" s="370"/>
      <c r="BKB57" s="370"/>
      <c r="BKC57" s="370"/>
      <c r="BKD57" s="370"/>
      <c r="BKE57" s="370"/>
      <c r="BKF57" s="370"/>
      <c r="BKG57" s="370"/>
      <c r="BKH57" s="370"/>
      <c r="BKI57" s="370"/>
      <c r="BKJ57" s="370"/>
      <c r="BKK57" s="370"/>
      <c r="BKL57" s="370"/>
      <c r="BKM57" s="370"/>
      <c r="BKN57" s="370"/>
      <c r="BKO57" s="370"/>
      <c r="BKP57" s="370"/>
      <c r="BKQ57" s="370"/>
      <c r="BKR57" s="370"/>
      <c r="BKS57" s="370"/>
      <c r="BKT57" s="370"/>
      <c r="BKU57" s="370"/>
      <c r="BKV57" s="370"/>
      <c r="BKW57" s="370"/>
      <c r="BKX57" s="370"/>
      <c r="BKY57" s="370"/>
      <c r="BKZ57" s="370"/>
      <c r="BLA57" s="370"/>
      <c r="BLB57" s="370"/>
      <c r="BLC57" s="370"/>
      <c r="BLD57" s="370"/>
      <c r="BLE57" s="370"/>
      <c r="BLF57" s="370"/>
      <c r="BLG57" s="370"/>
      <c r="BLH57" s="370"/>
      <c r="BLI57" s="370"/>
      <c r="BLJ57" s="370"/>
      <c r="BLK57" s="370"/>
      <c r="BLL57" s="370"/>
      <c r="BLM57" s="370"/>
      <c r="BLN57" s="370"/>
      <c r="BLO57" s="370"/>
      <c r="BLP57" s="370"/>
      <c r="BLQ57" s="370"/>
      <c r="BLR57" s="370"/>
      <c r="BLS57" s="370"/>
      <c r="BLT57" s="370"/>
      <c r="BLU57" s="370"/>
      <c r="BLV57" s="370"/>
      <c r="BLW57" s="370"/>
      <c r="BLX57" s="370"/>
      <c r="BLY57" s="370"/>
      <c r="BLZ57" s="370"/>
    </row>
    <row r="58" spans="1:1690" s="279" customFormat="1" ht="11.25" customHeight="1" x14ac:dyDescent="0.2">
      <c r="A58" s="394" t="s">
        <v>313</v>
      </c>
      <c r="B58" s="372" t="s">
        <v>128</v>
      </c>
      <c r="C58" s="373"/>
      <c r="D58" s="373"/>
      <c r="E58" s="373"/>
      <c r="F58" s="373"/>
      <c r="G58" s="373"/>
      <c r="H58" s="373"/>
      <c r="I58" s="373"/>
      <c r="J58" s="373"/>
      <c r="K58" s="373"/>
      <c r="L58" s="373"/>
      <c r="M58" s="373"/>
      <c r="N58" s="373"/>
      <c r="O58" s="373"/>
      <c r="P58" s="373"/>
      <c r="Q58" s="373"/>
      <c r="R58" s="373"/>
      <c r="S58" s="373"/>
      <c r="T58" s="373"/>
      <c r="U58" s="373"/>
      <c r="V58" s="373">
        <v>-3.2347000000000001E-2</v>
      </c>
      <c r="W58" s="373">
        <v>6.8840000000000004E-3</v>
      </c>
      <c r="X58" s="373">
        <v>1.6012999999999999E-2</v>
      </c>
      <c r="Y58" s="373">
        <v>0</v>
      </c>
      <c r="Z58" s="373"/>
      <c r="AA58" s="373"/>
      <c r="AB58" s="373"/>
      <c r="AC58" s="373"/>
      <c r="AD58" s="373"/>
      <c r="AE58" s="373"/>
      <c r="AF58" s="373"/>
      <c r="AG58" s="373"/>
      <c r="AH58" s="373"/>
      <c r="AI58" s="373"/>
      <c r="AJ58" s="373"/>
      <c r="AK58" s="373"/>
      <c r="AL58" s="373"/>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70"/>
      <c r="CI58" s="370"/>
      <c r="CJ58" s="370"/>
      <c r="CK58" s="370"/>
      <c r="CL58" s="370"/>
      <c r="CM58" s="370"/>
      <c r="CN58" s="370"/>
      <c r="CO58" s="370"/>
      <c r="CP58" s="370"/>
      <c r="CQ58" s="370"/>
      <c r="CR58" s="370"/>
      <c r="CS58" s="370"/>
      <c r="CT58" s="370"/>
      <c r="CU58" s="370"/>
      <c r="CV58" s="370"/>
      <c r="CW58" s="370"/>
      <c r="CX58" s="370"/>
      <c r="CY58" s="370"/>
      <c r="CZ58" s="370"/>
      <c r="DA58" s="370"/>
      <c r="DB58" s="370"/>
      <c r="DC58" s="370"/>
      <c r="DD58" s="370"/>
      <c r="DE58" s="370"/>
      <c r="DF58" s="370"/>
      <c r="DG58" s="370"/>
      <c r="DH58" s="370"/>
      <c r="DI58" s="370"/>
      <c r="DJ58" s="370"/>
      <c r="DK58" s="370"/>
      <c r="DL58" s="370"/>
      <c r="DM58" s="370"/>
      <c r="DN58" s="370"/>
      <c r="DO58" s="370"/>
      <c r="DP58" s="370"/>
      <c r="DQ58" s="370"/>
      <c r="DR58" s="370"/>
      <c r="DS58" s="370"/>
      <c r="DT58" s="370"/>
      <c r="DU58" s="370"/>
      <c r="DV58" s="370"/>
      <c r="DW58" s="370"/>
      <c r="DX58" s="370"/>
      <c r="DY58" s="370"/>
      <c r="DZ58" s="370"/>
      <c r="EA58" s="370"/>
      <c r="EB58" s="370"/>
      <c r="EC58" s="370"/>
      <c r="ED58" s="370"/>
      <c r="EE58" s="370"/>
      <c r="EF58" s="370"/>
      <c r="EG58" s="370"/>
      <c r="EH58" s="370"/>
      <c r="EI58" s="370"/>
      <c r="EJ58" s="370"/>
      <c r="EK58" s="370"/>
      <c r="EL58" s="370"/>
      <c r="EM58" s="370"/>
      <c r="EN58" s="370"/>
      <c r="EO58" s="370"/>
      <c r="EP58" s="370"/>
      <c r="EQ58" s="370"/>
      <c r="ER58" s="370"/>
      <c r="ES58" s="370"/>
      <c r="ET58" s="370"/>
      <c r="EU58" s="370"/>
      <c r="EV58" s="370"/>
      <c r="EW58" s="370"/>
      <c r="EX58" s="370"/>
      <c r="EY58" s="370"/>
      <c r="EZ58" s="370"/>
      <c r="FA58" s="370"/>
      <c r="FB58" s="370"/>
      <c r="FC58" s="370"/>
      <c r="FD58" s="370"/>
      <c r="FE58" s="370"/>
      <c r="FF58" s="370"/>
      <c r="FG58" s="370"/>
      <c r="FH58" s="370"/>
      <c r="FI58" s="370"/>
      <c r="FJ58" s="370"/>
      <c r="FK58" s="370"/>
      <c r="FL58" s="370"/>
      <c r="FM58" s="370"/>
      <c r="FN58" s="370"/>
      <c r="FO58" s="370"/>
      <c r="FP58" s="370"/>
      <c r="FQ58" s="370"/>
      <c r="FR58" s="370"/>
      <c r="FS58" s="370"/>
      <c r="FT58" s="370"/>
      <c r="FU58" s="370"/>
      <c r="FV58" s="370"/>
      <c r="FW58" s="370"/>
      <c r="FX58" s="370"/>
      <c r="FY58" s="370"/>
      <c r="FZ58" s="370"/>
      <c r="GA58" s="370"/>
      <c r="GB58" s="370"/>
      <c r="GC58" s="370"/>
      <c r="GD58" s="370"/>
      <c r="GE58" s="370"/>
      <c r="GF58" s="370"/>
      <c r="GG58" s="370"/>
      <c r="GH58" s="370"/>
      <c r="GI58" s="370"/>
      <c r="GJ58" s="370"/>
      <c r="GK58" s="370"/>
      <c r="GL58" s="370"/>
      <c r="GM58" s="370"/>
      <c r="GN58" s="370"/>
      <c r="GO58" s="370"/>
      <c r="GP58" s="370"/>
      <c r="GQ58" s="370"/>
      <c r="GR58" s="370"/>
      <c r="GS58" s="370"/>
      <c r="GT58" s="370"/>
      <c r="GU58" s="370"/>
      <c r="GV58" s="370"/>
      <c r="GW58" s="370"/>
      <c r="GX58" s="370"/>
      <c r="GY58" s="370"/>
      <c r="GZ58" s="370"/>
      <c r="HA58" s="370"/>
      <c r="HB58" s="370"/>
      <c r="HC58" s="370"/>
      <c r="HD58" s="370"/>
      <c r="HE58" s="370"/>
      <c r="HF58" s="370"/>
      <c r="HG58" s="370"/>
      <c r="HH58" s="370"/>
      <c r="HI58" s="370"/>
      <c r="HJ58" s="370"/>
      <c r="HK58" s="370"/>
      <c r="HL58" s="370"/>
      <c r="HM58" s="370"/>
      <c r="HN58" s="370"/>
      <c r="HO58" s="370"/>
      <c r="HP58" s="370"/>
      <c r="HQ58" s="370"/>
      <c r="HR58" s="370"/>
      <c r="HS58" s="370"/>
      <c r="HT58" s="370"/>
      <c r="HU58" s="370"/>
      <c r="HV58" s="370"/>
      <c r="HW58" s="370"/>
      <c r="HX58" s="370"/>
      <c r="HY58" s="370"/>
      <c r="HZ58" s="370"/>
      <c r="IA58" s="370"/>
      <c r="IB58" s="370"/>
      <c r="IC58" s="370"/>
      <c r="ID58" s="370"/>
      <c r="IE58" s="370"/>
      <c r="IF58" s="370"/>
      <c r="IG58" s="370"/>
      <c r="IH58" s="370"/>
      <c r="II58" s="370"/>
      <c r="IJ58" s="370"/>
      <c r="IK58" s="370"/>
      <c r="IL58" s="370"/>
      <c r="IM58" s="370"/>
      <c r="IN58" s="370"/>
      <c r="IO58" s="370"/>
      <c r="IP58" s="370"/>
      <c r="IQ58" s="370"/>
      <c r="IR58" s="370"/>
      <c r="IS58" s="370"/>
      <c r="IT58" s="370"/>
      <c r="IU58" s="370"/>
      <c r="IV58" s="370"/>
      <c r="IW58" s="370"/>
      <c r="IX58" s="370"/>
      <c r="IY58" s="370"/>
      <c r="IZ58" s="370"/>
      <c r="JA58" s="370"/>
      <c r="JB58" s="370"/>
      <c r="JC58" s="370"/>
      <c r="JD58" s="370"/>
      <c r="JE58" s="370"/>
      <c r="JF58" s="370"/>
      <c r="JG58" s="370"/>
      <c r="JH58" s="370"/>
      <c r="JI58" s="370"/>
      <c r="JJ58" s="370"/>
      <c r="JK58" s="370"/>
      <c r="JL58" s="370"/>
      <c r="JM58" s="370"/>
      <c r="JN58" s="370"/>
      <c r="JO58" s="370"/>
      <c r="JP58" s="370"/>
      <c r="JQ58" s="370"/>
      <c r="JR58" s="370"/>
      <c r="JS58" s="370"/>
      <c r="JT58" s="370"/>
      <c r="JU58" s="370"/>
      <c r="JV58" s="370"/>
      <c r="JW58" s="370"/>
      <c r="JX58" s="370"/>
      <c r="JY58" s="370"/>
      <c r="JZ58" s="370"/>
      <c r="KA58" s="370"/>
      <c r="KB58" s="370"/>
      <c r="KC58" s="370"/>
      <c r="KD58" s="370"/>
      <c r="KE58" s="370"/>
      <c r="KF58" s="370"/>
      <c r="KG58" s="370"/>
      <c r="KH58" s="370"/>
      <c r="KI58" s="370"/>
      <c r="KJ58" s="370"/>
      <c r="KK58" s="370"/>
      <c r="KL58" s="370"/>
      <c r="KM58" s="370"/>
      <c r="KN58" s="370"/>
      <c r="KO58" s="370"/>
      <c r="KP58" s="370"/>
      <c r="KQ58" s="370"/>
      <c r="KR58" s="370"/>
      <c r="KS58" s="370"/>
      <c r="KT58" s="370"/>
      <c r="KU58" s="370"/>
      <c r="KV58" s="370"/>
      <c r="KW58" s="370"/>
      <c r="KX58" s="370"/>
      <c r="KY58" s="370"/>
      <c r="KZ58" s="370"/>
      <c r="LA58" s="370"/>
      <c r="LB58" s="370"/>
      <c r="LC58" s="370"/>
      <c r="LD58" s="370"/>
      <c r="LE58" s="370"/>
      <c r="LF58" s="370"/>
      <c r="LG58" s="370"/>
      <c r="LH58" s="370"/>
      <c r="LI58" s="370"/>
      <c r="LJ58" s="370"/>
      <c r="LK58" s="370"/>
      <c r="LL58" s="370"/>
      <c r="LM58" s="370"/>
      <c r="LN58" s="370"/>
      <c r="LO58" s="370"/>
      <c r="LP58" s="370"/>
      <c r="LQ58" s="370"/>
      <c r="LR58" s="370"/>
      <c r="LS58" s="370"/>
      <c r="LT58" s="370"/>
      <c r="LU58" s="370"/>
      <c r="LV58" s="370"/>
      <c r="LW58" s="370"/>
      <c r="LX58" s="370"/>
      <c r="LY58" s="370"/>
      <c r="LZ58" s="370"/>
      <c r="MA58" s="370"/>
      <c r="MB58" s="370"/>
      <c r="MC58" s="370"/>
      <c r="MD58" s="370"/>
      <c r="ME58" s="370"/>
      <c r="MF58" s="370"/>
      <c r="MG58" s="370"/>
      <c r="MH58" s="370"/>
      <c r="MI58" s="370"/>
      <c r="MJ58" s="370"/>
      <c r="MK58" s="370"/>
      <c r="ML58" s="370"/>
      <c r="MM58" s="370"/>
      <c r="MN58" s="370"/>
      <c r="MO58" s="370"/>
      <c r="MP58" s="370"/>
      <c r="MQ58" s="370"/>
      <c r="MR58" s="370"/>
      <c r="MS58" s="370"/>
      <c r="MT58" s="370"/>
      <c r="MU58" s="370"/>
      <c r="MV58" s="370"/>
      <c r="MW58" s="370"/>
      <c r="MX58" s="370"/>
      <c r="MY58" s="370"/>
      <c r="MZ58" s="370"/>
      <c r="NA58" s="370"/>
      <c r="NB58" s="370"/>
      <c r="NC58" s="370"/>
      <c r="ND58" s="370"/>
      <c r="NE58" s="370"/>
      <c r="NF58" s="370"/>
      <c r="NG58" s="370"/>
      <c r="NH58" s="370"/>
      <c r="NI58" s="370"/>
      <c r="NJ58" s="370"/>
      <c r="NK58" s="370"/>
      <c r="NL58" s="370"/>
      <c r="NM58" s="370"/>
      <c r="NN58" s="370"/>
      <c r="NO58" s="370"/>
      <c r="NP58" s="370"/>
      <c r="NQ58" s="370"/>
      <c r="NR58" s="370"/>
      <c r="NS58" s="370"/>
      <c r="NT58" s="370"/>
      <c r="NU58" s="370"/>
      <c r="NV58" s="370"/>
      <c r="NW58" s="370"/>
      <c r="NX58" s="370"/>
      <c r="NY58" s="370"/>
      <c r="NZ58" s="370"/>
      <c r="OA58" s="370"/>
      <c r="OB58" s="370"/>
      <c r="OC58" s="370"/>
      <c r="OD58" s="370"/>
      <c r="OE58" s="370"/>
      <c r="OF58" s="370"/>
      <c r="OG58" s="370"/>
      <c r="OH58" s="370"/>
      <c r="OI58" s="370"/>
      <c r="OJ58" s="370"/>
      <c r="OK58" s="370"/>
      <c r="OL58" s="370"/>
      <c r="OM58" s="370"/>
      <c r="ON58" s="370"/>
      <c r="OO58" s="370"/>
      <c r="OP58" s="370"/>
      <c r="OQ58" s="370"/>
      <c r="OR58" s="370"/>
      <c r="OS58" s="370"/>
      <c r="OT58" s="370"/>
      <c r="OU58" s="370"/>
      <c r="OV58" s="370"/>
      <c r="OW58" s="370"/>
      <c r="OX58" s="370"/>
      <c r="OY58" s="370"/>
      <c r="OZ58" s="370"/>
      <c r="PA58" s="370"/>
      <c r="PB58" s="370"/>
      <c r="PC58" s="370"/>
      <c r="PD58" s="370"/>
      <c r="PE58" s="370"/>
      <c r="PF58" s="370"/>
      <c r="PG58" s="370"/>
      <c r="PH58" s="370"/>
      <c r="PI58" s="370"/>
      <c r="PJ58" s="370"/>
      <c r="PK58" s="370"/>
      <c r="PL58" s="370"/>
      <c r="PM58" s="370"/>
      <c r="PN58" s="370"/>
      <c r="PO58" s="370"/>
      <c r="PP58" s="370"/>
      <c r="PQ58" s="370"/>
      <c r="PR58" s="370"/>
      <c r="PS58" s="370"/>
      <c r="PT58" s="370"/>
      <c r="PU58" s="370"/>
      <c r="PV58" s="370"/>
      <c r="PW58" s="370"/>
      <c r="PX58" s="370"/>
      <c r="PY58" s="370"/>
      <c r="PZ58" s="370"/>
      <c r="QA58" s="370"/>
      <c r="QB58" s="370"/>
      <c r="QC58" s="370"/>
      <c r="QD58" s="370"/>
      <c r="QE58" s="370"/>
      <c r="QF58" s="370"/>
      <c r="QG58" s="370"/>
      <c r="QH58" s="370"/>
      <c r="QI58" s="370"/>
      <c r="QJ58" s="370"/>
      <c r="QK58" s="370"/>
      <c r="QL58" s="370"/>
      <c r="QM58" s="370"/>
      <c r="QN58" s="370"/>
      <c r="QO58" s="370"/>
      <c r="QP58" s="370"/>
      <c r="QQ58" s="370"/>
      <c r="QR58" s="370"/>
      <c r="QS58" s="370"/>
      <c r="QT58" s="370"/>
      <c r="QU58" s="370"/>
      <c r="QV58" s="370"/>
      <c r="QW58" s="370"/>
      <c r="QX58" s="370"/>
      <c r="QY58" s="370"/>
      <c r="QZ58" s="370"/>
      <c r="RA58" s="370"/>
      <c r="RB58" s="370"/>
      <c r="RC58" s="370"/>
      <c r="RD58" s="370"/>
      <c r="RE58" s="370"/>
      <c r="RF58" s="370"/>
      <c r="RG58" s="370"/>
      <c r="RH58" s="370"/>
      <c r="RI58" s="370"/>
      <c r="RJ58" s="370"/>
      <c r="RK58" s="370"/>
      <c r="RL58" s="370"/>
      <c r="RM58" s="370"/>
      <c r="RN58" s="370"/>
      <c r="RO58" s="370"/>
      <c r="RP58" s="370"/>
      <c r="RQ58" s="370"/>
      <c r="RR58" s="370"/>
      <c r="RS58" s="370"/>
      <c r="RT58" s="370"/>
      <c r="RU58" s="370"/>
      <c r="RV58" s="370"/>
      <c r="RW58" s="370"/>
      <c r="RX58" s="370"/>
      <c r="RY58" s="370"/>
      <c r="RZ58" s="370"/>
      <c r="SA58" s="370"/>
      <c r="SB58" s="370"/>
      <c r="SC58" s="370"/>
      <c r="SD58" s="370"/>
      <c r="SE58" s="370"/>
      <c r="SF58" s="370"/>
      <c r="SG58" s="370"/>
      <c r="SH58" s="370"/>
      <c r="SI58" s="370"/>
      <c r="SJ58" s="370"/>
      <c r="SK58" s="370"/>
      <c r="SL58" s="370"/>
      <c r="SM58" s="370"/>
      <c r="SN58" s="370"/>
      <c r="SO58" s="370"/>
      <c r="SP58" s="370"/>
      <c r="SQ58" s="370"/>
      <c r="SR58" s="370"/>
      <c r="SS58" s="370"/>
      <c r="ST58" s="370"/>
      <c r="SU58" s="370"/>
      <c r="SV58" s="370"/>
      <c r="SW58" s="370"/>
      <c r="SX58" s="370"/>
      <c r="SY58" s="370"/>
      <c r="SZ58" s="370"/>
      <c r="TA58" s="370"/>
      <c r="TB58" s="370"/>
      <c r="TC58" s="370"/>
      <c r="TD58" s="370"/>
      <c r="TE58" s="370"/>
      <c r="TF58" s="370"/>
      <c r="TG58" s="370"/>
      <c r="TH58" s="370"/>
      <c r="TI58" s="370"/>
      <c r="TJ58" s="370"/>
      <c r="TK58" s="370"/>
      <c r="TL58" s="370"/>
      <c r="TM58" s="370"/>
      <c r="TN58" s="370"/>
      <c r="TO58" s="370"/>
      <c r="TP58" s="370"/>
      <c r="TQ58" s="370"/>
      <c r="TR58" s="370"/>
      <c r="TS58" s="370"/>
      <c r="TT58" s="370"/>
      <c r="TU58" s="370"/>
      <c r="TV58" s="370"/>
      <c r="TW58" s="370"/>
      <c r="TX58" s="370"/>
      <c r="TY58" s="370"/>
      <c r="TZ58" s="370"/>
      <c r="UA58" s="370"/>
      <c r="UB58" s="370"/>
      <c r="UC58" s="370"/>
      <c r="UD58" s="370"/>
      <c r="UE58" s="370"/>
      <c r="UF58" s="370"/>
      <c r="UG58" s="370"/>
      <c r="UH58" s="370"/>
      <c r="UI58" s="370"/>
      <c r="UJ58" s="370"/>
      <c r="UK58" s="370"/>
      <c r="UL58" s="370"/>
      <c r="UM58" s="370"/>
      <c r="UN58" s="370"/>
      <c r="UO58" s="370"/>
      <c r="UP58" s="370"/>
      <c r="UQ58" s="370"/>
      <c r="UR58" s="370"/>
      <c r="US58" s="370"/>
      <c r="UT58" s="370"/>
      <c r="UU58" s="370"/>
      <c r="UV58" s="370"/>
      <c r="UW58" s="370"/>
      <c r="UX58" s="370"/>
      <c r="UY58" s="370"/>
      <c r="UZ58" s="370"/>
      <c r="VA58" s="370"/>
      <c r="VB58" s="370"/>
      <c r="VC58" s="370"/>
      <c r="VD58" s="370"/>
      <c r="VE58" s="370"/>
      <c r="VF58" s="370"/>
      <c r="VG58" s="370"/>
      <c r="VH58" s="370"/>
      <c r="VI58" s="370"/>
      <c r="VJ58" s="370"/>
      <c r="VK58" s="370"/>
      <c r="VL58" s="370"/>
      <c r="VM58" s="370"/>
      <c r="VN58" s="370"/>
      <c r="VO58" s="370"/>
      <c r="VP58" s="370"/>
      <c r="VQ58" s="370"/>
      <c r="VR58" s="370"/>
      <c r="VS58" s="370"/>
      <c r="VT58" s="370"/>
      <c r="VU58" s="370"/>
      <c r="VV58" s="370"/>
      <c r="VW58" s="370"/>
      <c r="VX58" s="370"/>
      <c r="VY58" s="370"/>
      <c r="VZ58" s="370"/>
      <c r="WA58" s="370"/>
      <c r="WB58" s="370"/>
      <c r="WC58" s="370"/>
      <c r="WD58" s="370"/>
      <c r="WE58" s="370"/>
      <c r="WF58" s="370"/>
      <c r="WG58" s="370"/>
      <c r="WH58" s="370"/>
      <c r="WI58" s="370"/>
      <c r="WJ58" s="370"/>
      <c r="WK58" s="370"/>
      <c r="WL58" s="370"/>
      <c r="WM58" s="370"/>
      <c r="WN58" s="370"/>
      <c r="WO58" s="370"/>
      <c r="WP58" s="370"/>
      <c r="WQ58" s="370"/>
      <c r="WR58" s="370"/>
      <c r="WS58" s="370"/>
      <c r="WT58" s="370"/>
      <c r="WU58" s="370"/>
      <c r="WV58" s="370"/>
      <c r="WW58" s="370"/>
      <c r="WX58" s="370"/>
      <c r="WY58" s="370"/>
      <c r="WZ58" s="370"/>
      <c r="XA58" s="370"/>
      <c r="XB58" s="370"/>
      <c r="XC58" s="370"/>
      <c r="XD58" s="370"/>
      <c r="XE58" s="370"/>
      <c r="XF58" s="370"/>
      <c r="XG58" s="370"/>
      <c r="XH58" s="370"/>
      <c r="XI58" s="370"/>
      <c r="XJ58" s="370"/>
      <c r="XK58" s="370"/>
      <c r="XL58" s="370"/>
      <c r="XM58" s="370"/>
      <c r="XN58" s="370"/>
      <c r="XO58" s="370"/>
      <c r="XP58" s="370"/>
      <c r="XQ58" s="370"/>
      <c r="XR58" s="370"/>
      <c r="XS58" s="370"/>
      <c r="XT58" s="370"/>
      <c r="XU58" s="370"/>
      <c r="XV58" s="370"/>
      <c r="XW58" s="370"/>
      <c r="XX58" s="370"/>
      <c r="XY58" s="370"/>
      <c r="XZ58" s="370"/>
      <c r="YA58" s="370"/>
      <c r="YB58" s="370"/>
      <c r="YC58" s="370"/>
      <c r="YD58" s="370"/>
      <c r="YE58" s="370"/>
      <c r="YF58" s="370"/>
      <c r="YG58" s="370"/>
      <c r="YH58" s="370"/>
      <c r="YI58" s="370"/>
      <c r="YJ58" s="370"/>
      <c r="YK58" s="370"/>
      <c r="YL58" s="370"/>
      <c r="YM58" s="370"/>
      <c r="YN58" s="370"/>
      <c r="YO58" s="370"/>
      <c r="YP58" s="370"/>
      <c r="YQ58" s="370"/>
      <c r="YR58" s="370"/>
      <c r="YS58" s="370"/>
      <c r="YT58" s="370"/>
      <c r="YU58" s="370"/>
      <c r="YV58" s="370"/>
      <c r="YW58" s="370"/>
      <c r="YX58" s="370"/>
      <c r="YY58" s="370"/>
      <c r="YZ58" s="370"/>
      <c r="ZA58" s="370"/>
      <c r="ZB58" s="370"/>
      <c r="ZC58" s="370"/>
      <c r="ZD58" s="370"/>
      <c r="ZE58" s="370"/>
      <c r="ZF58" s="370"/>
      <c r="ZG58" s="370"/>
      <c r="ZH58" s="370"/>
      <c r="ZI58" s="370"/>
      <c r="ZJ58" s="370"/>
      <c r="ZK58" s="370"/>
      <c r="ZL58" s="370"/>
      <c r="ZM58" s="370"/>
      <c r="ZN58" s="370"/>
      <c r="ZO58" s="370"/>
      <c r="ZP58" s="370"/>
      <c r="ZQ58" s="370"/>
      <c r="ZR58" s="370"/>
      <c r="ZS58" s="370"/>
      <c r="ZT58" s="370"/>
      <c r="ZU58" s="370"/>
      <c r="ZV58" s="370"/>
      <c r="ZW58" s="370"/>
      <c r="ZX58" s="370"/>
      <c r="ZY58" s="370"/>
      <c r="ZZ58" s="370"/>
      <c r="AAA58" s="370"/>
      <c r="AAB58" s="370"/>
      <c r="AAC58" s="370"/>
      <c r="AAD58" s="370"/>
      <c r="AAE58" s="370"/>
      <c r="AAF58" s="370"/>
      <c r="AAG58" s="370"/>
      <c r="AAH58" s="370"/>
      <c r="AAI58" s="370"/>
      <c r="AAJ58" s="370"/>
      <c r="AAK58" s="370"/>
      <c r="AAL58" s="370"/>
      <c r="AAM58" s="370"/>
      <c r="AAN58" s="370"/>
      <c r="AAO58" s="370"/>
      <c r="AAP58" s="370"/>
      <c r="AAQ58" s="370"/>
      <c r="AAR58" s="370"/>
      <c r="AAS58" s="370"/>
      <c r="AAT58" s="370"/>
      <c r="AAU58" s="370"/>
      <c r="AAV58" s="370"/>
      <c r="AAW58" s="370"/>
      <c r="AAX58" s="370"/>
      <c r="AAY58" s="370"/>
      <c r="AAZ58" s="370"/>
      <c r="ABA58" s="370"/>
      <c r="ABB58" s="370"/>
      <c r="ABC58" s="370"/>
      <c r="ABD58" s="370"/>
      <c r="ABE58" s="370"/>
      <c r="ABF58" s="370"/>
      <c r="ABG58" s="370"/>
      <c r="ABH58" s="370"/>
      <c r="ABI58" s="370"/>
      <c r="ABJ58" s="370"/>
      <c r="ABK58" s="370"/>
      <c r="ABL58" s="370"/>
      <c r="ABM58" s="370"/>
      <c r="ABN58" s="370"/>
      <c r="ABO58" s="370"/>
      <c r="ABP58" s="370"/>
      <c r="ABQ58" s="370"/>
      <c r="ABR58" s="370"/>
      <c r="ABS58" s="370"/>
      <c r="ABT58" s="370"/>
      <c r="ABU58" s="370"/>
      <c r="ABV58" s="370"/>
      <c r="ABW58" s="370"/>
      <c r="ABX58" s="370"/>
      <c r="ABY58" s="370"/>
      <c r="ABZ58" s="370"/>
      <c r="ACA58" s="370"/>
      <c r="ACB58" s="370"/>
      <c r="ACC58" s="370"/>
      <c r="ACD58" s="370"/>
      <c r="ACE58" s="370"/>
      <c r="ACF58" s="370"/>
      <c r="ACG58" s="370"/>
      <c r="ACH58" s="370"/>
      <c r="ACI58" s="370"/>
      <c r="ACJ58" s="370"/>
      <c r="ACK58" s="370"/>
      <c r="ACL58" s="370"/>
      <c r="ACM58" s="370"/>
      <c r="ACN58" s="370"/>
      <c r="ACO58" s="370"/>
      <c r="ACP58" s="370"/>
      <c r="ACQ58" s="370"/>
      <c r="ACR58" s="370"/>
      <c r="ACS58" s="370"/>
      <c r="ACT58" s="370"/>
      <c r="ACU58" s="370"/>
      <c r="ACV58" s="370"/>
      <c r="ACW58" s="370"/>
      <c r="ACX58" s="370"/>
      <c r="ACY58" s="370"/>
      <c r="ACZ58" s="370"/>
      <c r="ADA58" s="370"/>
      <c r="ADB58" s="370"/>
      <c r="ADC58" s="370"/>
      <c r="ADD58" s="370"/>
      <c r="ADE58" s="370"/>
      <c r="ADF58" s="370"/>
      <c r="ADG58" s="370"/>
      <c r="ADH58" s="370"/>
      <c r="ADI58" s="370"/>
      <c r="ADJ58" s="370"/>
      <c r="ADK58" s="370"/>
      <c r="ADL58" s="370"/>
      <c r="ADM58" s="370"/>
      <c r="ADN58" s="370"/>
      <c r="ADO58" s="370"/>
      <c r="ADP58" s="370"/>
      <c r="ADQ58" s="370"/>
      <c r="ADR58" s="370"/>
      <c r="ADS58" s="370"/>
      <c r="ADT58" s="370"/>
      <c r="ADU58" s="370"/>
      <c r="ADV58" s="370"/>
      <c r="ADW58" s="370"/>
      <c r="ADX58" s="370"/>
      <c r="ADY58" s="370"/>
      <c r="ADZ58" s="370"/>
      <c r="AEA58" s="370"/>
      <c r="AEB58" s="370"/>
      <c r="AEC58" s="370"/>
      <c r="AED58" s="370"/>
      <c r="AEE58" s="370"/>
      <c r="AEF58" s="370"/>
      <c r="AEG58" s="370"/>
      <c r="AEH58" s="370"/>
      <c r="AEI58" s="370"/>
      <c r="AEJ58" s="370"/>
      <c r="AEK58" s="370"/>
      <c r="AEL58" s="370"/>
      <c r="AEM58" s="370"/>
      <c r="AEN58" s="370"/>
      <c r="AEO58" s="370"/>
      <c r="AEP58" s="370"/>
      <c r="AEQ58" s="370"/>
      <c r="AER58" s="370"/>
      <c r="AES58" s="370"/>
      <c r="AET58" s="370"/>
      <c r="AEU58" s="370"/>
      <c r="AEV58" s="370"/>
      <c r="AEW58" s="370"/>
      <c r="AEX58" s="370"/>
      <c r="AEY58" s="370"/>
      <c r="AEZ58" s="370"/>
      <c r="AFA58" s="370"/>
      <c r="AFB58" s="370"/>
      <c r="AFC58" s="370"/>
      <c r="AFD58" s="370"/>
      <c r="AFE58" s="370"/>
      <c r="AFF58" s="370"/>
      <c r="AFG58" s="370"/>
      <c r="AFH58" s="370"/>
      <c r="AFI58" s="370"/>
      <c r="AFJ58" s="370"/>
      <c r="AFK58" s="370"/>
      <c r="AFL58" s="370"/>
      <c r="AFM58" s="370"/>
      <c r="AFN58" s="370"/>
      <c r="AFO58" s="370"/>
      <c r="AFP58" s="370"/>
      <c r="AFQ58" s="370"/>
      <c r="AFR58" s="370"/>
      <c r="AFS58" s="370"/>
      <c r="AFT58" s="370"/>
      <c r="AFU58" s="370"/>
      <c r="AFV58" s="370"/>
      <c r="AFW58" s="370"/>
      <c r="AFX58" s="370"/>
      <c r="AFY58" s="370"/>
      <c r="AFZ58" s="370"/>
      <c r="AGA58" s="370"/>
      <c r="AGB58" s="370"/>
      <c r="AGC58" s="370"/>
      <c r="AGD58" s="370"/>
      <c r="AGE58" s="370"/>
      <c r="AGF58" s="370"/>
      <c r="AGG58" s="370"/>
      <c r="AGH58" s="370"/>
      <c r="AGI58" s="370"/>
      <c r="AGJ58" s="370"/>
      <c r="AGK58" s="370"/>
      <c r="AGL58" s="370"/>
      <c r="AGM58" s="370"/>
      <c r="AGN58" s="370"/>
      <c r="AGO58" s="370"/>
      <c r="AGP58" s="370"/>
      <c r="AGQ58" s="370"/>
      <c r="AGR58" s="370"/>
      <c r="AGS58" s="370"/>
      <c r="AGT58" s="370"/>
      <c r="AGU58" s="370"/>
      <c r="AGV58" s="370"/>
      <c r="AGW58" s="370"/>
      <c r="AGX58" s="370"/>
      <c r="AGY58" s="370"/>
      <c r="AGZ58" s="370"/>
      <c r="AHA58" s="370"/>
      <c r="AHB58" s="370"/>
      <c r="AHC58" s="370"/>
      <c r="AHD58" s="370"/>
      <c r="AHE58" s="370"/>
      <c r="AHF58" s="370"/>
      <c r="AHG58" s="370"/>
      <c r="AHH58" s="370"/>
      <c r="AHI58" s="370"/>
      <c r="AHJ58" s="370"/>
      <c r="AHK58" s="370"/>
      <c r="AHL58" s="370"/>
      <c r="AHM58" s="370"/>
      <c r="AHN58" s="370"/>
      <c r="AHO58" s="370"/>
      <c r="AHP58" s="370"/>
      <c r="AHQ58" s="370"/>
      <c r="AHR58" s="370"/>
      <c r="AHS58" s="370"/>
      <c r="AHT58" s="370"/>
      <c r="AHU58" s="370"/>
      <c r="AHV58" s="370"/>
      <c r="AHW58" s="370"/>
      <c r="AHX58" s="370"/>
      <c r="AHY58" s="370"/>
      <c r="AHZ58" s="370"/>
      <c r="AIA58" s="370"/>
      <c r="AIB58" s="370"/>
      <c r="AIC58" s="370"/>
      <c r="AID58" s="370"/>
      <c r="AIE58" s="370"/>
      <c r="AIF58" s="370"/>
      <c r="AIG58" s="370"/>
      <c r="AIH58" s="370"/>
      <c r="AII58" s="370"/>
      <c r="AIJ58" s="370"/>
      <c r="AIK58" s="370"/>
      <c r="AIL58" s="370"/>
      <c r="AIM58" s="370"/>
      <c r="AIN58" s="370"/>
      <c r="AIO58" s="370"/>
      <c r="AIP58" s="370"/>
      <c r="AIQ58" s="370"/>
      <c r="AIR58" s="370"/>
      <c r="AIS58" s="370"/>
      <c r="AIT58" s="370"/>
      <c r="AIU58" s="370"/>
      <c r="AIV58" s="370"/>
      <c r="AIW58" s="370"/>
      <c r="AIX58" s="370"/>
      <c r="AIY58" s="370"/>
      <c r="AIZ58" s="370"/>
      <c r="AJA58" s="370"/>
      <c r="AJB58" s="370"/>
      <c r="AJC58" s="370"/>
      <c r="AJD58" s="370"/>
      <c r="AJE58" s="370"/>
      <c r="AJF58" s="370"/>
      <c r="AJG58" s="370"/>
      <c r="AJH58" s="370"/>
      <c r="AJI58" s="370"/>
      <c r="AJJ58" s="370"/>
      <c r="AJK58" s="370"/>
      <c r="AJL58" s="370"/>
      <c r="AJM58" s="370"/>
      <c r="AJN58" s="370"/>
      <c r="AJO58" s="370"/>
      <c r="AJP58" s="370"/>
      <c r="AJQ58" s="370"/>
      <c r="AJR58" s="370"/>
      <c r="AJS58" s="370"/>
      <c r="AJT58" s="370"/>
      <c r="AJU58" s="370"/>
      <c r="AJV58" s="370"/>
      <c r="AJW58" s="370"/>
      <c r="AJX58" s="370"/>
      <c r="AJY58" s="370"/>
      <c r="AJZ58" s="370"/>
      <c r="AKA58" s="370"/>
      <c r="AKB58" s="370"/>
      <c r="AKC58" s="370"/>
      <c r="AKD58" s="370"/>
      <c r="AKE58" s="370"/>
      <c r="AKF58" s="370"/>
      <c r="AKG58" s="370"/>
      <c r="AKH58" s="370"/>
      <c r="AKI58" s="370"/>
      <c r="AKJ58" s="370"/>
      <c r="AKK58" s="370"/>
      <c r="AKL58" s="370"/>
      <c r="AKM58" s="370"/>
      <c r="AKN58" s="370"/>
      <c r="AKO58" s="370"/>
      <c r="AKP58" s="370"/>
      <c r="AKQ58" s="370"/>
      <c r="AKR58" s="370"/>
      <c r="AKS58" s="370"/>
      <c r="AKT58" s="370"/>
      <c r="AKU58" s="370"/>
      <c r="AKV58" s="370"/>
      <c r="AKW58" s="370"/>
      <c r="AKX58" s="370"/>
      <c r="AKY58" s="370"/>
      <c r="AKZ58" s="370"/>
      <c r="ALA58" s="370"/>
      <c r="ALB58" s="370"/>
      <c r="ALC58" s="370"/>
      <c r="ALD58" s="370"/>
      <c r="ALE58" s="370"/>
      <c r="ALF58" s="370"/>
      <c r="ALG58" s="370"/>
      <c r="ALH58" s="370"/>
      <c r="ALI58" s="370"/>
      <c r="ALJ58" s="370"/>
      <c r="ALK58" s="370"/>
      <c r="ALL58" s="370"/>
      <c r="ALM58" s="370"/>
      <c r="ALN58" s="370"/>
      <c r="ALO58" s="370"/>
      <c r="ALP58" s="370"/>
      <c r="ALQ58" s="370"/>
      <c r="ALR58" s="370"/>
      <c r="ALS58" s="370"/>
      <c r="ALT58" s="370"/>
      <c r="ALU58" s="370"/>
      <c r="ALV58" s="370"/>
      <c r="ALW58" s="370"/>
      <c r="ALX58" s="370"/>
      <c r="ALY58" s="370"/>
      <c r="ALZ58" s="370"/>
      <c r="AMA58" s="370"/>
      <c r="AMB58" s="370"/>
      <c r="AMC58" s="370"/>
      <c r="AMD58" s="370"/>
      <c r="AME58" s="370"/>
      <c r="AMF58" s="370"/>
      <c r="AMG58" s="370"/>
      <c r="AMH58" s="370"/>
      <c r="AMI58" s="370"/>
      <c r="AMJ58" s="370"/>
      <c r="AMK58" s="370"/>
      <c r="AML58" s="370"/>
      <c r="AMM58" s="370"/>
      <c r="AMN58" s="370"/>
      <c r="AMO58" s="370"/>
      <c r="AMP58" s="370"/>
      <c r="AMQ58" s="370"/>
      <c r="AMR58" s="370"/>
      <c r="AMS58" s="370"/>
      <c r="AMT58" s="370"/>
      <c r="AMU58" s="370"/>
      <c r="AMV58" s="370"/>
      <c r="AMW58" s="370"/>
      <c r="AMX58" s="370"/>
      <c r="AMY58" s="370"/>
      <c r="AMZ58" s="370"/>
      <c r="ANA58" s="370"/>
      <c r="ANB58" s="370"/>
      <c r="ANC58" s="370"/>
      <c r="AND58" s="370"/>
      <c r="ANE58" s="370"/>
      <c r="ANF58" s="370"/>
      <c r="ANG58" s="370"/>
      <c r="ANH58" s="370"/>
      <c r="ANI58" s="370"/>
      <c r="ANJ58" s="370"/>
      <c r="ANK58" s="370"/>
      <c r="ANL58" s="370"/>
      <c r="ANM58" s="370"/>
      <c r="ANN58" s="370"/>
      <c r="ANO58" s="370"/>
      <c r="ANP58" s="370"/>
      <c r="ANQ58" s="370"/>
      <c r="ANR58" s="370"/>
      <c r="ANS58" s="370"/>
      <c r="ANT58" s="370"/>
      <c r="ANU58" s="370"/>
      <c r="ANV58" s="370"/>
      <c r="ANW58" s="370"/>
      <c r="ANX58" s="370"/>
      <c r="ANY58" s="370"/>
      <c r="ANZ58" s="370"/>
      <c r="AOA58" s="370"/>
      <c r="AOB58" s="370"/>
      <c r="AOC58" s="370"/>
      <c r="AOD58" s="370"/>
      <c r="AOE58" s="370"/>
      <c r="AOF58" s="370"/>
      <c r="AOG58" s="370"/>
      <c r="AOH58" s="370"/>
      <c r="AOI58" s="370"/>
      <c r="AOJ58" s="370"/>
      <c r="AOK58" s="370"/>
      <c r="AOL58" s="370"/>
      <c r="AOM58" s="370"/>
      <c r="AON58" s="370"/>
      <c r="AOO58" s="370"/>
      <c r="AOP58" s="370"/>
      <c r="AOQ58" s="370"/>
      <c r="AOR58" s="370"/>
      <c r="AOS58" s="370"/>
      <c r="AOT58" s="370"/>
      <c r="AOU58" s="370"/>
      <c r="AOV58" s="370"/>
      <c r="AOW58" s="370"/>
      <c r="AOX58" s="370"/>
      <c r="AOY58" s="370"/>
      <c r="AOZ58" s="370"/>
      <c r="APA58" s="370"/>
      <c r="APB58" s="370"/>
      <c r="APC58" s="370"/>
      <c r="APD58" s="370"/>
      <c r="APE58" s="370"/>
      <c r="APF58" s="370"/>
      <c r="APG58" s="370"/>
      <c r="APH58" s="370"/>
      <c r="API58" s="370"/>
      <c r="APJ58" s="370"/>
      <c r="APK58" s="370"/>
      <c r="APL58" s="370"/>
      <c r="APM58" s="370"/>
      <c r="APN58" s="370"/>
      <c r="APO58" s="370"/>
      <c r="APP58" s="370"/>
      <c r="APQ58" s="370"/>
      <c r="APR58" s="370"/>
      <c r="APS58" s="370"/>
      <c r="APT58" s="370"/>
      <c r="APU58" s="370"/>
      <c r="APV58" s="370"/>
      <c r="APW58" s="370"/>
      <c r="APX58" s="370"/>
      <c r="APY58" s="370"/>
      <c r="APZ58" s="370"/>
      <c r="AQA58" s="370"/>
      <c r="AQB58" s="370"/>
      <c r="AQC58" s="370"/>
      <c r="AQD58" s="370"/>
      <c r="AQE58" s="370"/>
      <c r="AQF58" s="370"/>
      <c r="AQG58" s="370"/>
      <c r="AQH58" s="370"/>
      <c r="AQI58" s="370"/>
      <c r="AQJ58" s="370"/>
      <c r="AQK58" s="370"/>
      <c r="AQL58" s="370"/>
      <c r="AQM58" s="370"/>
      <c r="AQN58" s="370"/>
      <c r="AQO58" s="370"/>
      <c r="AQP58" s="370"/>
      <c r="AQQ58" s="370"/>
      <c r="AQR58" s="370"/>
      <c r="AQS58" s="370"/>
      <c r="AQT58" s="370"/>
      <c r="AQU58" s="370"/>
      <c r="AQV58" s="370"/>
      <c r="AQW58" s="370"/>
      <c r="AQX58" s="370"/>
      <c r="AQY58" s="370"/>
      <c r="AQZ58" s="370"/>
      <c r="ARA58" s="370"/>
      <c r="ARB58" s="370"/>
      <c r="ARC58" s="370"/>
      <c r="ARD58" s="370"/>
      <c r="ARE58" s="370"/>
      <c r="ARF58" s="370"/>
      <c r="ARG58" s="370"/>
      <c r="ARH58" s="370"/>
      <c r="ARI58" s="370"/>
      <c r="ARJ58" s="370"/>
      <c r="ARK58" s="370"/>
      <c r="ARL58" s="370"/>
      <c r="ARM58" s="370"/>
      <c r="ARN58" s="370"/>
      <c r="ARO58" s="370"/>
      <c r="ARP58" s="370"/>
      <c r="ARQ58" s="370"/>
      <c r="ARR58" s="370"/>
      <c r="ARS58" s="370"/>
      <c r="ART58" s="370"/>
      <c r="ARU58" s="370"/>
      <c r="ARV58" s="370"/>
      <c r="ARW58" s="370"/>
      <c r="ARX58" s="370"/>
      <c r="ARY58" s="370"/>
      <c r="ARZ58" s="370"/>
      <c r="ASA58" s="370"/>
      <c r="ASB58" s="370"/>
      <c r="ASC58" s="370"/>
      <c r="ASD58" s="370"/>
      <c r="ASE58" s="370"/>
      <c r="ASF58" s="370"/>
      <c r="ASG58" s="370"/>
      <c r="ASH58" s="370"/>
      <c r="ASI58" s="370"/>
      <c r="ASJ58" s="370"/>
      <c r="ASK58" s="370"/>
      <c r="ASL58" s="370"/>
      <c r="ASM58" s="370"/>
      <c r="ASN58" s="370"/>
      <c r="ASO58" s="370"/>
      <c r="ASP58" s="370"/>
      <c r="ASQ58" s="370"/>
      <c r="ASR58" s="370"/>
      <c r="ASS58" s="370"/>
      <c r="AST58" s="370"/>
      <c r="ASU58" s="370"/>
      <c r="ASV58" s="370"/>
      <c r="ASW58" s="370"/>
      <c r="ASX58" s="370"/>
      <c r="ASY58" s="370"/>
      <c r="ASZ58" s="370"/>
      <c r="ATA58" s="370"/>
      <c r="ATB58" s="370"/>
      <c r="ATC58" s="370"/>
      <c r="ATD58" s="370"/>
      <c r="ATE58" s="370"/>
      <c r="ATF58" s="370"/>
      <c r="ATG58" s="370"/>
      <c r="ATH58" s="370"/>
      <c r="ATI58" s="370"/>
      <c r="ATJ58" s="370"/>
      <c r="ATK58" s="370"/>
      <c r="ATL58" s="370"/>
      <c r="ATM58" s="370"/>
      <c r="ATN58" s="370"/>
      <c r="ATO58" s="370"/>
      <c r="ATP58" s="370"/>
      <c r="ATQ58" s="370"/>
      <c r="ATR58" s="370"/>
      <c r="ATS58" s="370"/>
      <c r="ATT58" s="370"/>
      <c r="ATU58" s="370"/>
      <c r="ATV58" s="370"/>
      <c r="ATW58" s="370"/>
      <c r="ATX58" s="370"/>
      <c r="ATY58" s="370"/>
      <c r="ATZ58" s="370"/>
      <c r="AUA58" s="370"/>
      <c r="AUB58" s="370"/>
      <c r="AUC58" s="370"/>
      <c r="AUD58" s="370"/>
      <c r="AUE58" s="370"/>
      <c r="AUF58" s="370"/>
      <c r="AUG58" s="370"/>
      <c r="AUH58" s="370"/>
      <c r="AUI58" s="370"/>
      <c r="AUJ58" s="370"/>
      <c r="AUK58" s="370"/>
      <c r="AUL58" s="370"/>
      <c r="AUM58" s="370"/>
      <c r="AUN58" s="370"/>
      <c r="AUO58" s="370"/>
      <c r="AUP58" s="370"/>
      <c r="AUQ58" s="370"/>
      <c r="AUR58" s="370"/>
      <c r="AUS58" s="370"/>
      <c r="AUT58" s="370"/>
      <c r="AUU58" s="370"/>
      <c r="AUV58" s="370"/>
      <c r="AUW58" s="370"/>
      <c r="AUX58" s="370"/>
      <c r="AUY58" s="370"/>
      <c r="AUZ58" s="370"/>
      <c r="AVA58" s="370"/>
      <c r="AVB58" s="370"/>
      <c r="AVC58" s="370"/>
      <c r="AVD58" s="370"/>
      <c r="AVE58" s="370"/>
      <c r="AVF58" s="370"/>
      <c r="AVG58" s="370"/>
      <c r="AVH58" s="370"/>
      <c r="AVI58" s="370"/>
      <c r="AVJ58" s="370"/>
      <c r="AVK58" s="370"/>
      <c r="AVL58" s="370"/>
      <c r="AVM58" s="370"/>
      <c r="AVN58" s="370"/>
      <c r="AVO58" s="370"/>
      <c r="AVP58" s="370"/>
      <c r="AVQ58" s="370"/>
      <c r="AVR58" s="370"/>
      <c r="AVS58" s="370"/>
      <c r="AVT58" s="370"/>
      <c r="AVU58" s="370"/>
      <c r="AVV58" s="370"/>
      <c r="AVW58" s="370"/>
      <c r="AVX58" s="370"/>
      <c r="AVY58" s="370"/>
      <c r="AVZ58" s="370"/>
      <c r="AWA58" s="370"/>
      <c r="AWB58" s="370"/>
      <c r="AWC58" s="370"/>
      <c r="AWD58" s="370"/>
      <c r="AWE58" s="370"/>
      <c r="AWF58" s="370"/>
      <c r="AWG58" s="370"/>
      <c r="AWH58" s="370"/>
      <c r="AWI58" s="370"/>
      <c r="AWJ58" s="370"/>
      <c r="AWK58" s="370"/>
      <c r="AWL58" s="370"/>
      <c r="AWM58" s="370"/>
      <c r="AWN58" s="370"/>
      <c r="AWO58" s="370"/>
      <c r="AWP58" s="370"/>
      <c r="AWQ58" s="370"/>
      <c r="AWR58" s="370"/>
      <c r="AWS58" s="370"/>
      <c r="AWT58" s="370"/>
      <c r="AWU58" s="370"/>
      <c r="AWV58" s="370"/>
      <c r="AWW58" s="370"/>
      <c r="AWX58" s="370"/>
      <c r="AWY58" s="370"/>
      <c r="AWZ58" s="370"/>
      <c r="AXA58" s="370"/>
      <c r="AXB58" s="370"/>
      <c r="AXC58" s="370"/>
      <c r="AXD58" s="370"/>
      <c r="AXE58" s="370"/>
      <c r="AXF58" s="370"/>
      <c r="AXG58" s="370"/>
      <c r="AXH58" s="370"/>
      <c r="AXI58" s="370"/>
      <c r="AXJ58" s="370"/>
      <c r="AXK58" s="370"/>
      <c r="AXL58" s="370"/>
      <c r="AXM58" s="370"/>
      <c r="AXN58" s="370"/>
      <c r="AXO58" s="370"/>
      <c r="AXP58" s="370"/>
      <c r="AXQ58" s="370"/>
      <c r="AXR58" s="370"/>
      <c r="AXS58" s="370"/>
      <c r="AXT58" s="370"/>
      <c r="AXU58" s="370"/>
      <c r="AXV58" s="370"/>
      <c r="AXW58" s="370"/>
      <c r="AXX58" s="370"/>
      <c r="AXY58" s="370"/>
      <c r="AXZ58" s="370"/>
      <c r="AYA58" s="370"/>
      <c r="AYB58" s="370"/>
      <c r="AYC58" s="370"/>
      <c r="AYD58" s="370"/>
      <c r="AYE58" s="370"/>
      <c r="AYF58" s="370"/>
      <c r="AYG58" s="370"/>
      <c r="AYH58" s="370"/>
      <c r="AYI58" s="370"/>
      <c r="AYJ58" s="370"/>
      <c r="AYK58" s="370"/>
      <c r="AYL58" s="370"/>
      <c r="AYM58" s="370"/>
      <c r="AYN58" s="370"/>
      <c r="AYO58" s="370"/>
      <c r="AYP58" s="370"/>
      <c r="AYQ58" s="370"/>
      <c r="AYR58" s="370"/>
      <c r="AYS58" s="370"/>
      <c r="AYT58" s="370"/>
      <c r="AYU58" s="370"/>
      <c r="AYV58" s="370"/>
      <c r="AYW58" s="370"/>
      <c r="AYX58" s="370"/>
      <c r="AYY58" s="370"/>
      <c r="AYZ58" s="370"/>
      <c r="AZA58" s="370"/>
      <c r="AZB58" s="370"/>
      <c r="AZC58" s="370"/>
      <c r="AZD58" s="370"/>
      <c r="AZE58" s="370"/>
      <c r="AZF58" s="370"/>
      <c r="AZG58" s="370"/>
      <c r="AZH58" s="370"/>
      <c r="AZI58" s="370"/>
      <c r="AZJ58" s="370"/>
      <c r="AZK58" s="370"/>
      <c r="AZL58" s="370"/>
      <c r="AZM58" s="370"/>
      <c r="AZN58" s="370"/>
      <c r="AZO58" s="370"/>
      <c r="AZP58" s="370"/>
      <c r="AZQ58" s="370"/>
      <c r="AZR58" s="370"/>
      <c r="AZS58" s="370"/>
      <c r="AZT58" s="370"/>
      <c r="AZU58" s="370"/>
      <c r="AZV58" s="370"/>
      <c r="AZW58" s="370"/>
      <c r="AZX58" s="370"/>
      <c r="AZY58" s="370"/>
      <c r="AZZ58" s="370"/>
      <c r="BAA58" s="370"/>
      <c r="BAB58" s="370"/>
      <c r="BAC58" s="370"/>
      <c r="BAD58" s="370"/>
      <c r="BAE58" s="370"/>
      <c r="BAF58" s="370"/>
      <c r="BAG58" s="370"/>
      <c r="BAH58" s="370"/>
      <c r="BAI58" s="370"/>
      <c r="BAJ58" s="370"/>
      <c r="BAK58" s="370"/>
      <c r="BAL58" s="370"/>
      <c r="BAM58" s="370"/>
      <c r="BAN58" s="370"/>
      <c r="BAO58" s="370"/>
      <c r="BAP58" s="370"/>
      <c r="BAQ58" s="370"/>
      <c r="BAR58" s="370"/>
      <c r="BAS58" s="370"/>
      <c r="BAT58" s="370"/>
      <c r="BAU58" s="370"/>
      <c r="BAV58" s="370"/>
      <c r="BAW58" s="370"/>
      <c r="BAX58" s="370"/>
      <c r="BAY58" s="370"/>
      <c r="BAZ58" s="370"/>
      <c r="BBA58" s="370"/>
      <c r="BBB58" s="370"/>
      <c r="BBC58" s="370"/>
      <c r="BBD58" s="370"/>
      <c r="BBE58" s="370"/>
      <c r="BBF58" s="370"/>
      <c r="BBG58" s="370"/>
      <c r="BBH58" s="370"/>
      <c r="BBI58" s="370"/>
      <c r="BBJ58" s="370"/>
      <c r="BBK58" s="370"/>
      <c r="BBL58" s="370"/>
      <c r="BBM58" s="370"/>
      <c r="BBN58" s="370"/>
      <c r="BBO58" s="370"/>
      <c r="BBP58" s="370"/>
      <c r="BBQ58" s="370"/>
      <c r="BBR58" s="370"/>
      <c r="BBS58" s="370"/>
      <c r="BBT58" s="370"/>
      <c r="BBU58" s="370"/>
      <c r="BBV58" s="370"/>
      <c r="BBW58" s="370"/>
      <c r="BBX58" s="370"/>
      <c r="BBY58" s="370"/>
      <c r="BBZ58" s="370"/>
      <c r="BCA58" s="370"/>
      <c r="BCB58" s="370"/>
      <c r="BCC58" s="370"/>
      <c r="BCD58" s="370"/>
      <c r="BCE58" s="370"/>
      <c r="BCF58" s="370"/>
      <c r="BCG58" s="370"/>
      <c r="BCH58" s="370"/>
      <c r="BCI58" s="370"/>
      <c r="BCJ58" s="370"/>
      <c r="BCK58" s="370"/>
      <c r="BCL58" s="370"/>
      <c r="BCM58" s="370"/>
      <c r="BCN58" s="370"/>
      <c r="BCO58" s="370"/>
      <c r="BCP58" s="370"/>
      <c r="BCQ58" s="370"/>
      <c r="BCR58" s="370"/>
      <c r="BCS58" s="370"/>
      <c r="BCT58" s="370"/>
      <c r="BCU58" s="370"/>
      <c r="BCV58" s="370"/>
      <c r="BCW58" s="370"/>
      <c r="BCX58" s="370"/>
      <c r="BCY58" s="370"/>
      <c r="BCZ58" s="370"/>
      <c r="BDA58" s="370"/>
      <c r="BDB58" s="370"/>
      <c r="BDC58" s="370"/>
      <c r="BDD58" s="370"/>
      <c r="BDE58" s="370"/>
      <c r="BDF58" s="370"/>
      <c r="BDG58" s="370"/>
      <c r="BDH58" s="370"/>
      <c r="BDI58" s="370"/>
      <c r="BDJ58" s="370"/>
      <c r="BDK58" s="370"/>
      <c r="BDL58" s="370"/>
      <c r="BDM58" s="370"/>
      <c r="BDN58" s="370"/>
      <c r="BDO58" s="370"/>
      <c r="BDP58" s="370"/>
      <c r="BDQ58" s="370"/>
      <c r="BDR58" s="370"/>
      <c r="BDS58" s="370"/>
      <c r="BDT58" s="370"/>
      <c r="BDU58" s="370"/>
      <c r="BDV58" s="370"/>
      <c r="BDW58" s="370"/>
      <c r="BDX58" s="370"/>
      <c r="BDY58" s="370"/>
      <c r="BDZ58" s="370"/>
      <c r="BEA58" s="370"/>
      <c r="BEB58" s="370"/>
      <c r="BEC58" s="370"/>
      <c r="BED58" s="370"/>
      <c r="BEE58" s="370"/>
      <c r="BEF58" s="370"/>
      <c r="BEG58" s="370"/>
      <c r="BEH58" s="370"/>
      <c r="BEI58" s="370"/>
      <c r="BEJ58" s="370"/>
      <c r="BEK58" s="370"/>
      <c r="BEL58" s="370"/>
      <c r="BEM58" s="370"/>
      <c r="BEN58" s="370"/>
      <c r="BEO58" s="370"/>
      <c r="BEP58" s="370"/>
      <c r="BEQ58" s="370"/>
      <c r="BER58" s="370"/>
      <c r="BES58" s="370"/>
      <c r="BET58" s="370"/>
      <c r="BEU58" s="370"/>
      <c r="BEV58" s="370"/>
      <c r="BEW58" s="370"/>
      <c r="BEX58" s="370"/>
      <c r="BEY58" s="370"/>
      <c r="BEZ58" s="370"/>
      <c r="BFA58" s="370"/>
      <c r="BFB58" s="370"/>
      <c r="BFC58" s="370"/>
      <c r="BFD58" s="370"/>
      <c r="BFE58" s="370"/>
      <c r="BFF58" s="370"/>
      <c r="BFG58" s="370"/>
      <c r="BFH58" s="370"/>
      <c r="BFI58" s="370"/>
      <c r="BFJ58" s="370"/>
      <c r="BFK58" s="370"/>
      <c r="BFL58" s="370"/>
      <c r="BFM58" s="370"/>
      <c r="BFN58" s="370"/>
      <c r="BFO58" s="370"/>
      <c r="BFP58" s="370"/>
      <c r="BFQ58" s="370"/>
      <c r="BFR58" s="370"/>
      <c r="BFS58" s="370"/>
      <c r="BFT58" s="370"/>
      <c r="BFU58" s="370"/>
      <c r="BFV58" s="370"/>
      <c r="BFW58" s="370"/>
      <c r="BFX58" s="370"/>
      <c r="BFY58" s="370"/>
      <c r="BFZ58" s="370"/>
      <c r="BGA58" s="370"/>
      <c r="BGB58" s="370"/>
      <c r="BGC58" s="370"/>
      <c r="BGD58" s="370"/>
      <c r="BGE58" s="370"/>
      <c r="BGF58" s="370"/>
      <c r="BGG58" s="370"/>
      <c r="BGH58" s="370"/>
      <c r="BGI58" s="370"/>
      <c r="BGJ58" s="370"/>
      <c r="BGK58" s="370"/>
      <c r="BGL58" s="370"/>
      <c r="BGM58" s="370"/>
      <c r="BGN58" s="370"/>
      <c r="BGO58" s="370"/>
      <c r="BGP58" s="370"/>
      <c r="BGQ58" s="370"/>
      <c r="BGR58" s="370"/>
      <c r="BGS58" s="370"/>
      <c r="BGT58" s="370"/>
      <c r="BGU58" s="370"/>
      <c r="BGV58" s="370"/>
      <c r="BGW58" s="370"/>
      <c r="BGX58" s="370"/>
      <c r="BGY58" s="370"/>
      <c r="BGZ58" s="370"/>
      <c r="BHA58" s="370"/>
      <c r="BHB58" s="370"/>
      <c r="BHC58" s="370"/>
      <c r="BHD58" s="370"/>
      <c r="BHE58" s="370"/>
      <c r="BHF58" s="370"/>
      <c r="BHG58" s="370"/>
      <c r="BHH58" s="370"/>
      <c r="BHI58" s="370"/>
      <c r="BHJ58" s="370"/>
      <c r="BHK58" s="370"/>
      <c r="BHL58" s="370"/>
      <c r="BHM58" s="370"/>
      <c r="BHN58" s="370"/>
      <c r="BHO58" s="370"/>
      <c r="BHP58" s="370"/>
      <c r="BHQ58" s="370"/>
      <c r="BHR58" s="370"/>
      <c r="BHS58" s="370"/>
      <c r="BHT58" s="370"/>
      <c r="BHU58" s="370"/>
      <c r="BHV58" s="370"/>
      <c r="BHW58" s="370"/>
      <c r="BHX58" s="370"/>
      <c r="BHY58" s="370"/>
      <c r="BHZ58" s="370"/>
      <c r="BIA58" s="370"/>
      <c r="BIB58" s="370"/>
      <c r="BIC58" s="370"/>
      <c r="BID58" s="370"/>
      <c r="BIE58" s="370"/>
      <c r="BIF58" s="370"/>
      <c r="BIG58" s="370"/>
      <c r="BIH58" s="370"/>
      <c r="BII58" s="370"/>
      <c r="BIJ58" s="370"/>
      <c r="BIK58" s="370"/>
      <c r="BIL58" s="370"/>
      <c r="BIM58" s="370"/>
      <c r="BIN58" s="370"/>
      <c r="BIO58" s="370"/>
      <c r="BIP58" s="370"/>
      <c r="BIQ58" s="370"/>
      <c r="BIR58" s="370"/>
      <c r="BIS58" s="370"/>
      <c r="BIT58" s="370"/>
      <c r="BIU58" s="370"/>
      <c r="BIV58" s="370"/>
      <c r="BIW58" s="370"/>
      <c r="BIX58" s="370"/>
      <c r="BIY58" s="370"/>
      <c r="BIZ58" s="370"/>
      <c r="BJA58" s="370"/>
      <c r="BJB58" s="370"/>
      <c r="BJC58" s="370"/>
      <c r="BJD58" s="370"/>
      <c r="BJE58" s="370"/>
      <c r="BJF58" s="370"/>
      <c r="BJG58" s="370"/>
      <c r="BJH58" s="370"/>
      <c r="BJI58" s="370"/>
      <c r="BJJ58" s="370"/>
      <c r="BJK58" s="370"/>
      <c r="BJL58" s="370"/>
      <c r="BJM58" s="370"/>
      <c r="BJN58" s="370"/>
      <c r="BJO58" s="370"/>
      <c r="BJP58" s="370"/>
      <c r="BJQ58" s="370"/>
      <c r="BJR58" s="370"/>
      <c r="BJS58" s="370"/>
      <c r="BJT58" s="370"/>
      <c r="BJU58" s="370"/>
      <c r="BJV58" s="370"/>
      <c r="BJW58" s="370"/>
      <c r="BJX58" s="370"/>
      <c r="BJY58" s="370"/>
      <c r="BJZ58" s="370"/>
      <c r="BKA58" s="370"/>
      <c r="BKB58" s="370"/>
      <c r="BKC58" s="370"/>
      <c r="BKD58" s="370"/>
      <c r="BKE58" s="370"/>
      <c r="BKF58" s="370"/>
      <c r="BKG58" s="370"/>
      <c r="BKH58" s="370"/>
      <c r="BKI58" s="370"/>
      <c r="BKJ58" s="370"/>
      <c r="BKK58" s="370"/>
      <c r="BKL58" s="370"/>
      <c r="BKM58" s="370"/>
      <c r="BKN58" s="370"/>
      <c r="BKO58" s="370"/>
      <c r="BKP58" s="370"/>
      <c r="BKQ58" s="370"/>
      <c r="BKR58" s="370"/>
      <c r="BKS58" s="370"/>
      <c r="BKT58" s="370"/>
      <c r="BKU58" s="370"/>
      <c r="BKV58" s="370"/>
      <c r="BKW58" s="370"/>
      <c r="BKX58" s="370"/>
      <c r="BKY58" s="370"/>
      <c r="BKZ58" s="370"/>
      <c r="BLA58" s="370"/>
      <c r="BLB58" s="370"/>
      <c r="BLC58" s="370"/>
      <c r="BLD58" s="370"/>
      <c r="BLE58" s="370"/>
      <c r="BLF58" s="370"/>
      <c r="BLG58" s="370"/>
      <c r="BLH58" s="370"/>
      <c r="BLI58" s="370"/>
      <c r="BLJ58" s="370"/>
      <c r="BLK58" s="370"/>
      <c r="BLL58" s="370"/>
      <c r="BLM58" s="370"/>
      <c r="BLN58" s="370"/>
      <c r="BLO58" s="370"/>
      <c r="BLP58" s="370"/>
      <c r="BLQ58" s="370"/>
      <c r="BLR58" s="370"/>
      <c r="BLS58" s="370"/>
      <c r="BLT58" s="370"/>
      <c r="BLU58" s="370"/>
      <c r="BLV58" s="370"/>
      <c r="BLW58" s="370"/>
      <c r="BLX58" s="370"/>
      <c r="BLY58" s="370"/>
      <c r="BLZ58" s="370"/>
    </row>
    <row r="59" spans="1:1690" s="280" customFormat="1" ht="11.25" customHeight="1" x14ac:dyDescent="0.2">
      <c r="A59" s="395"/>
      <c r="B59" s="374" t="s">
        <v>129</v>
      </c>
      <c r="C59" s="375"/>
      <c r="D59" s="375"/>
      <c r="E59" s="375"/>
      <c r="F59" s="375"/>
      <c r="G59" s="375"/>
      <c r="H59" s="375"/>
      <c r="I59" s="375"/>
      <c r="J59" s="375"/>
      <c r="K59" s="375"/>
      <c r="L59" s="375"/>
      <c r="M59" s="375"/>
      <c r="N59" s="375"/>
      <c r="O59" s="375"/>
      <c r="P59" s="375"/>
      <c r="Q59" s="375"/>
      <c r="R59" s="375"/>
      <c r="S59" s="375"/>
      <c r="T59" s="375"/>
      <c r="U59" s="375"/>
      <c r="V59" s="375">
        <v>-4.2430000000000002E-3</v>
      </c>
      <c r="W59" s="375">
        <v>8.5999999999999998E-4</v>
      </c>
      <c r="X59" s="375">
        <v>1.9729999999999999E-3</v>
      </c>
      <c r="Y59" s="375">
        <v>0</v>
      </c>
      <c r="Z59" s="375"/>
      <c r="AA59" s="375"/>
      <c r="AB59" s="375"/>
      <c r="AC59" s="375"/>
      <c r="AD59" s="375"/>
      <c r="AE59" s="375"/>
      <c r="AF59" s="375"/>
      <c r="AG59" s="375"/>
      <c r="AH59" s="375"/>
      <c r="AI59" s="375"/>
      <c r="AJ59" s="375"/>
      <c r="AK59" s="375"/>
      <c r="AL59" s="375"/>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1"/>
      <c r="BM59" s="381"/>
      <c r="BN59" s="381"/>
      <c r="BO59" s="381"/>
      <c r="BP59" s="381"/>
      <c r="BQ59" s="381"/>
      <c r="BR59" s="381"/>
      <c r="BS59" s="381"/>
      <c r="BT59" s="381"/>
      <c r="BU59" s="381"/>
      <c r="BV59" s="381"/>
      <c r="BW59" s="381"/>
      <c r="BX59" s="381"/>
      <c r="BY59" s="381"/>
      <c r="BZ59" s="381"/>
      <c r="CA59" s="381"/>
      <c r="CB59" s="381"/>
      <c r="CC59" s="381"/>
      <c r="CD59" s="381"/>
      <c r="CE59" s="381"/>
      <c r="CF59" s="381"/>
      <c r="CG59" s="381"/>
      <c r="CH59" s="381"/>
      <c r="CI59" s="381"/>
      <c r="CJ59" s="381"/>
      <c r="CK59" s="381"/>
      <c r="CL59" s="381"/>
      <c r="CM59" s="381"/>
      <c r="CN59" s="381"/>
      <c r="CO59" s="381"/>
      <c r="CP59" s="381"/>
      <c r="CQ59" s="381"/>
      <c r="CR59" s="381"/>
      <c r="CS59" s="381"/>
      <c r="CT59" s="381"/>
      <c r="CU59" s="381"/>
      <c r="CV59" s="381"/>
      <c r="CW59" s="381"/>
      <c r="CX59" s="381"/>
      <c r="CY59" s="381"/>
      <c r="CZ59" s="381"/>
      <c r="DA59" s="381"/>
      <c r="DB59" s="381"/>
      <c r="DC59" s="381"/>
      <c r="DD59" s="381"/>
      <c r="DE59" s="381"/>
      <c r="DF59" s="381"/>
      <c r="DG59" s="381"/>
      <c r="DH59" s="381"/>
      <c r="DI59" s="381"/>
      <c r="DJ59" s="381"/>
      <c r="DK59" s="381"/>
      <c r="DL59" s="381"/>
      <c r="DM59" s="381"/>
      <c r="DN59" s="381"/>
      <c r="DO59" s="381"/>
      <c r="DP59" s="381"/>
      <c r="DQ59" s="381"/>
      <c r="DR59" s="381"/>
      <c r="DS59" s="381"/>
      <c r="DT59" s="381"/>
      <c r="DU59" s="381"/>
      <c r="DV59" s="381"/>
      <c r="DW59" s="381"/>
      <c r="DX59" s="381"/>
      <c r="DY59" s="381"/>
      <c r="DZ59" s="381"/>
      <c r="EA59" s="381"/>
      <c r="EB59" s="381"/>
      <c r="EC59" s="381"/>
      <c r="ED59" s="381"/>
      <c r="EE59" s="381"/>
      <c r="EF59" s="381"/>
      <c r="EG59" s="381"/>
      <c r="EH59" s="381"/>
      <c r="EI59" s="381"/>
      <c r="EJ59" s="381"/>
      <c r="EK59" s="381"/>
      <c r="EL59" s="381"/>
      <c r="EM59" s="381"/>
      <c r="EN59" s="381"/>
      <c r="EO59" s="381"/>
      <c r="EP59" s="381"/>
      <c r="EQ59" s="381"/>
      <c r="ER59" s="381"/>
      <c r="ES59" s="381"/>
      <c r="ET59" s="381"/>
      <c r="EU59" s="381"/>
      <c r="EV59" s="381"/>
      <c r="EW59" s="381"/>
      <c r="EX59" s="381"/>
      <c r="EY59" s="381"/>
      <c r="EZ59" s="381"/>
      <c r="FA59" s="381"/>
      <c r="FB59" s="381"/>
      <c r="FC59" s="381"/>
      <c r="FD59" s="381"/>
      <c r="FE59" s="381"/>
      <c r="FF59" s="381"/>
      <c r="FG59" s="381"/>
      <c r="FH59" s="381"/>
      <c r="FI59" s="381"/>
      <c r="FJ59" s="381"/>
      <c r="FK59" s="381"/>
      <c r="FL59" s="381"/>
      <c r="FM59" s="381"/>
      <c r="FN59" s="381"/>
      <c r="FO59" s="381"/>
      <c r="FP59" s="381"/>
      <c r="FQ59" s="381"/>
      <c r="FR59" s="381"/>
      <c r="FS59" s="381"/>
      <c r="FT59" s="381"/>
      <c r="FU59" s="381"/>
      <c r="FV59" s="381"/>
      <c r="FW59" s="381"/>
      <c r="FX59" s="381"/>
      <c r="FY59" s="381"/>
      <c r="FZ59" s="381"/>
      <c r="GA59" s="381"/>
      <c r="GB59" s="381"/>
      <c r="GC59" s="381"/>
      <c r="GD59" s="381"/>
      <c r="GE59" s="381"/>
      <c r="GF59" s="381"/>
      <c r="GG59" s="381"/>
      <c r="GH59" s="381"/>
      <c r="GI59" s="381"/>
      <c r="GJ59" s="381"/>
      <c r="GK59" s="381"/>
      <c r="GL59" s="381"/>
      <c r="GM59" s="381"/>
      <c r="GN59" s="381"/>
      <c r="GO59" s="381"/>
      <c r="GP59" s="381"/>
      <c r="GQ59" s="381"/>
      <c r="GR59" s="381"/>
      <c r="GS59" s="381"/>
      <c r="GT59" s="381"/>
      <c r="GU59" s="381"/>
      <c r="GV59" s="381"/>
      <c r="GW59" s="381"/>
      <c r="GX59" s="381"/>
      <c r="GY59" s="381"/>
      <c r="GZ59" s="381"/>
      <c r="HA59" s="381"/>
      <c r="HB59" s="381"/>
      <c r="HC59" s="381"/>
      <c r="HD59" s="381"/>
      <c r="HE59" s="381"/>
      <c r="HF59" s="381"/>
      <c r="HG59" s="381"/>
      <c r="HH59" s="381"/>
      <c r="HI59" s="381"/>
      <c r="HJ59" s="381"/>
      <c r="HK59" s="381"/>
      <c r="HL59" s="381"/>
      <c r="HM59" s="381"/>
      <c r="HN59" s="381"/>
      <c r="HO59" s="381"/>
      <c r="HP59" s="381"/>
      <c r="HQ59" s="381"/>
      <c r="HR59" s="381"/>
      <c r="HS59" s="381"/>
      <c r="HT59" s="381"/>
      <c r="HU59" s="381"/>
      <c r="HV59" s="381"/>
      <c r="HW59" s="381"/>
      <c r="HX59" s="381"/>
      <c r="HY59" s="381"/>
      <c r="HZ59" s="381"/>
      <c r="IA59" s="381"/>
      <c r="IB59" s="381"/>
      <c r="IC59" s="381"/>
      <c r="ID59" s="381"/>
      <c r="IE59" s="381"/>
      <c r="IF59" s="381"/>
      <c r="IG59" s="381"/>
      <c r="IH59" s="381"/>
      <c r="II59" s="381"/>
      <c r="IJ59" s="381"/>
      <c r="IK59" s="381"/>
      <c r="IL59" s="381"/>
      <c r="IM59" s="381"/>
      <c r="IN59" s="381"/>
      <c r="IO59" s="381"/>
      <c r="IP59" s="381"/>
      <c r="IQ59" s="381"/>
      <c r="IR59" s="381"/>
      <c r="IS59" s="381"/>
      <c r="IT59" s="381"/>
      <c r="IU59" s="381"/>
      <c r="IV59" s="381"/>
      <c r="IW59" s="381"/>
      <c r="IX59" s="381"/>
      <c r="IY59" s="381"/>
      <c r="IZ59" s="381"/>
      <c r="JA59" s="381"/>
      <c r="JB59" s="381"/>
      <c r="JC59" s="381"/>
      <c r="JD59" s="381"/>
      <c r="JE59" s="381"/>
      <c r="JF59" s="381"/>
      <c r="JG59" s="381"/>
      <c r="JH59" s="381"/>
      <c r="JI59" s="381"/>
      <c r="JJ59" s="381"/>
      <c r="JK59" s="381"/>
      <c r="JL59" s="381"/>
      <c r="JM59" s="381"/>
      <c r="JN59" s="381"/>
      <c r="JO59" s="381"/>
      <c r="JP59" s="381"/>
      <c r="JQ59" s="381"/>
      <c r="JR59" s="381"/>
      <c r="JS59" s="381"/>
      <c r="JT59" s="381"/>
      <c r="JU59" s="381"/>
      <c r="JV59" s="381"/>
      <c r="JW59" s="381"/>
      <c r="JX59" s="381"/>
      <c r="JY59" s="381"/>
      <c r="JZ59" s="381"/>
      <c r="KA59" s="381"/>
      <c r="KB59" s="381"/>
      <c r="KC59" s="381"/>
      <c r="KD59" s="381"/>
      <c r="KE59" s="381"/>
      <c r="KF59" s="381"/>
      <c r="KG59" s="381"/>
      <c r="KH59" s="381"/>
      <c r="KI59" s="381"/>
      <c r="KJ59" s="381"/>
      <c r="KK59" s="381"/>
      <c r="KL59" s="381"/>
      <c r="KM59" s="381"/>
      <c r="KN59" s="381"/>
      <c r="KO59" s="381"/>
      <c r="KP59" s="381"/>
      <c r="KQ59" s="381"/>
      <c r="KR59" s="381"/>
      <c r="KS59" s="381"/>
      <c r="KT59" s="381"/>
      <c r="KU59" s="381"/>
      <c r="KV59" s="381"/>
      <c r="KW59" s="381"/>
      <c r="KX59" s="381"/>
      <c r="KY59" s="381"/>
      <c r="KZ59" s="381"/>
      <c r="LA59" s="381"/>
      <c r="LB59" s="381"/>
      <c r="LC59" s="381"/>
      <c r="LD59" s="381"/>
      <c r="LE59" s="381"/>
      <c r="LF59" s="381"/>
      <c r="LG59" s="381"/>
      <c r="LH59" s="381"/>
      <c r="LI59" s="381"/>
      <c r="LJ59" s="381"/>
      <c r="LK59" s="381"/>
      <c r="LL59" s="381"/>
      <c r="LM59" s="381"/>
      <c r="LN59" s="381"/>
      <c r="LO59" s="381"/>
      <c r="LP59" s="381"/>
      <c r="LQ59" s="381"/>
      <c r="LR59" s="381"/>
      <c r="LS59" s="381"/>
      <c r="LT59" s="381"/>
      <c r="LU59" s="381"/>
      <c r="LV59" s="381"/>
      <c r="LW59" s="381"/>
      <c r="LX59" s="381"/>
      <c r="LY59" s="381"/>
      <c r="LZ59" s="381"/>
      <c r="MA59" s="381"/>
      <c r="MB59" s="381"/>
      <c r="MC59" s="381"/>
      <c r="MD59" s="381"/>
      <c r="ME59" s="381"/>
      <c r="MF59" s="381"/>
      <c r="MG59" s="381"/>
      <c r="MH59" s="381"/>
      <c r="MI59" s="381"/>
      <c r="MJ59" s="381"/>
      <c r="MK59" s="381"/>
      <c r="ML59" s="381"/>
      <c r="MM59" s="381"/>
      <c r="MN59" s="381"/>
      <c r="MO59" s="381"/>
      <c r="MP59" s="381"/>
      <c r="MQ59" s="381"/>
      <c r="MR59" s="381"/>
      <c r="MS59" s="381"/>
      <c r="MT59" s="381"/>
      <c r="MU59" s="381"/>
      <c r="MV59" s="381"/>
      <c r="MW59" s="381"/>
      <c r="MX59" s="381"/>
      <c r="MY59" s="381"/>
      <c r="MZ59" s="381"/>
      <c r="NA59" s="381"/>
      <c r="NB59" s="381"/>
      <c r="NC59" s="381"/>
      <c r="ND59" s="381"/>
      <c r="NE59" s="381"/>
      <c r="NF59" s="381"/>
      <c r="NG59" s="381"/>
      <c r="NH59" s="381"/>
      <c r="NI59" s="381"/>
      <c r="NJ59" s="381"/>
      <c r="NK59" s="381"/>
      <c r="NL59" s="381"/>
      <c r="NM59" s="381"/>
      <c r="NN59" s="381"/>
      <c r="NO59" s="381"/>
      <c r="NP59" s="381"/>
      <c r="NQ59" s="381"/>
      <c r="NR59" s="381"/>
      <c r="NS59" s="381"/>
      <c r="NT59" s="381"/>
      <c r="NU59" s="381"/>
      <c r="NV59" s="381"/>
      <c r="NW59" s="381"/>
      <c r="NX59" s="381"/>
      <c r="NY59" s="381"/>
      <c r="NZ59" s="381"/>
      <c r="OA59" s="381"/>
      <c r="OB59" s="381"/>
      <c r="OC59" s="381"/>
      <c r="OD59" s="381"/>
      <c r="OE59" s="381"/>
      <c r="OF59" s="381"/>
      <c r="OG59" s="381"/>
      <c r="OH59" s="381"/>
      <c r="OI59" s="381"/>
      <c r="OJ59" s="381"/>
      <c r="OK59" s="381"/>
      <c r="OL59" s="381"/>
      <c r="OM59" s="381"/>
      <c r="ON59" s="381"/>
      <c r="OO59" s="381"/>
      <c r="OP59" s="381"/>
      <c r="OQ59" s="381"/>
      <c r="OR59" s="381"/>
      <c r="OS59" s="381"/>
      <c r="OT59" s="381"/>
      <c r="OU59" s="381"/>
      <c r="OV59" s="381"/>
      <c r="OW59" s="381"/>
      <c r="OX59" s="381"/>
      <c r="OY59" s="381"/>
      <c r="OZ59" s="381"/>
      <c r="PA59" s="381"/>
      <c r="PB59" s="381"/>
      <c r="PC59" s="381"/>
      <c r="PD59" s="381"/>
      <c r="PE59" s="381"/>
      <c r="PF59" s="381"/>
      <c r="PG59" s="381"/>
      <c r="PH59" s="381"/>
      <c r="PI59" s="381"/>
      <c r="PJ59" s="381"/>
      <c r="PK59" s="381"/>
      <c r="PL59" s="381"/>
      <c r="PM59" s="381"/>
      <c r="PN59" s="381"/>
      <c r="PO59" s="381"/>
      <c r="PP59" s="381"/>
      <c r="PQ59" s="381"/>
      <c r="PR59" s="381"/>
      <c r="PS59" s="381"/>
      <c r="PT59" s="381"/>
      <c r="PU59" s="381"/>
      <c r="PV59" s="381"/>
      <c r="PW59" s="381"/>
      <c r="PX59" s="381"/>
      <c r="PY59" s="381"/>
      <c r="PZ59" s="381"/>
      <c r="QA59" s="381"/>
      <c r="QB59" s="381"/>
      <c r="QC59" s="381"/>
      <c r="QD59" s="381"/>
      <c r="QE59" s="381"/>
      <c r="QF59" s="381"/>
      <c r="QG59" s="381"/>
      <c r="QH59" s="381"/>
      <c r="QI59" s="381"/>
      <c r="QJ59" s="381"/>
      <c r="QK59" s="381"/>
      <c r="QL59" s="381"/>
      <c r="QM59" s="381"/>
      <c r="QN59" s="381"/>
      <c r="QO59" s="381"/>
      <c r="QP59" s="381"/>
      <c r="QQ59" s="381"/>
      <c r="QR59" s="381"/>
      <c r="QS59" s="381"/>
      <c r="QT59" s="381"/>
      <c r="QU59" s="381"/>
      <c r="QV59" s="381"/>
      <c r="QW59" s="381"/>
      <c r="QX59" s="381"/>
      <c r="QY59" s="381"/>
      <c r="QZ59" s="381"/>
      <c r="RA59" s="381"/>
      <c r="RB59" s="381"/>
      <c r="RC59" s="381"/>
      <c r="RD59" s="381"/>
      <c r="RE59" s="381"/>
      <c r="RF59" s="381"/>
      <c r="RG59" s="381"/>
      <c r="RH59" s="381"/>
      <c r="RI59" s="381"/>
      <c r="RJ59" s="381"/>
      <c r="RK59" s="381"/>
      <c r="RL59" s="381"/>
      <c r="RM59" s="381"/>
      <c r="RN59" s="381"/>
      <c r="RO59" s="381"/>
      <c r="RP59" s="381"/>
      <c r="RQ59" s="381"/>
      <c r="RR59" s="381"/>
      <c r="RS59" s="381"/>
      <c r="RT59" s="381"/>
      <c r="RU59" s="381"/>
      <c r="RV59" s="381"/>
      <c r="RW59" s="381"/>
      <c r="RX59" s="381"/>
      <c r="RY59" s="381"/>
      <c r="RZ59" s="381"/>
      <c r="SA59" s="381"/>
      <c r="SB59" s="381"/>
      <c r="SC59" s="381"/>
      <c r="SD59" s="381"/>
      <c r="SE59" s="381"/>
      <c r="SF59" s="381"/>
      <c r="SG59" s="381"/>
      <c r="SH59" s="381"/>
      <c r="SI59" s="381"/>
      <c r="SJ59" s="381"/>
      <c r="SK59" s="381"/>
      <c r="SL59" s="381"/>
      <c r="SM59" s="381"/>
      <c r="SN59" s="381"/>
      <c r="SO59" s="381"/>
      <c r="SP59" s="381"/>
      <c r="SQ59" s="381"/>
      <c r="SR59" s="381"/>
      <c r="SS59" s="381"/>
      <c r="ST59" s="381"/>
      <c r="SU59" s="381"/>
      <c r="SV59" s="381"/>
      <c r="SW59" s="381"/>
      <c r="SX59" s="381"/>
      <c r="SY59" s="381"/>
      <c r="SZ59" s="381"/>
      <c r="TA59" s="381"/>
      <c r="TB59" s="381"/>
      <c r="TC59" s="381"/>
      <c r="TD59" s="381"/>
      <c r="TE59" s="381"/>
      <c r="TF59" s="381"/>
      <c r="TG59" s="381"/>
      <c r="TH59" s="381"/>
      <c r="TI59" s="381"/>
      <c r="TJ59" s="381"/>
      <c r="TK59" s="381"/>
      <c r="TL59" s="381"/>
      <c r="TM59" s="381"/>
      <c r="TN59" s="381"/>
      <c r="TO59" s="381"/>
      <c r="TP59" s="381"/>
      <c r="TQ59" s="381"/>
      <c r="TR59" s="381"/>
      <c r="TS59" s="381"/>
      <c r="TT59" s="381"/>
      <c r="TU59" s="381"/>
      <c r="TV59" s="381"/>
      <c r="TW59" s="381"/>
      <c r="TX59" s="381"/>
      <c r="TY59" s="381"/>
      <c r="TZ59" s="381"/>
      <c r="UA59" s="381"/>
      <c r="UB59" s="381"/>
      <c r="UC59" s="381"/>
      <c r="UD59" s="381"/>
      <c r="UE59" s="381"/>
      <c r="UF59" s="381"/>
      <c r="UG59" s="381"/>
      <c r="UH59" s="381"/>
      <c r="UI59" s="381"/>
      <c r="UJ59" s="381"/>
      <c r="UK59" s="381"/>
      <c r="UL59" s="381"/>
      <c r="UM59" s="381"/>
      <c r="UN59" s="381"/>
      <c r="UO59" s="381"/>
      <c r="UP59" s="381"/>
      <c r="UQ59" s="381"/>
      <c r="UR59" s="381"/>
      <c r="US59" s="381"/>
      <c r="UT59" s="381"/>
      <c r="UU59" s="381"/>
      <c r="UV59" s="381"/>
      <c r="UW59" s="381"/>
      <c r="UX59" s="381"/>
      <c r="UY59" s="381"/>
      <c r="UZ59" s="381"/>
      <c r="VA59" s="381"/>
      <c r="VB59" s="381"/>
      <c r="VC59" s="381"/>
      <c r="VD59" s="381"/>
      <c r="VE59" s="381"/>
      <c r="VF59" s="381"/>
      <c r="VG59" s="381"/>
      <c r="VH59" s="381"/>
      <c r="VI59" s="381"/>
      <c r="VJ59" s="381"/>
      <c r="VK59" s="381"/>
      <c r="VL59" s="381"/>
      <c r="VM59" s="381"/>
      <c r="VN59" s="381"/>
      <c r="VO59" s="381"/>
      <c r="VP59" s="381"/>
      <c r="VQ59" s="381"/>
      <c r="VR59" s="381"/>
      <c r="VS59" s="381"/>
      <c r="VT59" s="381"/>
      <c r="VU59" s="381"/>
      <c r="VV59" s="381"/>
      <c r="VW59" s="381"/>
      <c r="VX59" s="381"/>
      <c r="VY59" s="381"/>
      <c r="VZ59" s="381"/>
      <c r="WA59" s="381"/>
      <c r="WB59" s="381"/>
      <c r="WC59" s="381"/>
      <c r="WD59" s="381"/>
      <c r="WE59" s="381"/>
      <c r="WF59" s="381"/>
      <c r="WG59" s="381"/>
      <c r="WH59" s="381"/>
      <c r="WI59" s="381"/>
      <c r="WJ59" s="381"/>
      <c r="WK59" s="381"/>
      <c r="WL59" s="381"/>
      <c r="WM59" s="381"/>
      <c r="WN59" s="381"/>
      <c r="WO59" s="381"/>
      <c r="WP59" s="381"/>
      <c r="WQ59" s="381"/>
      <c r="WR59" s="381"/>
      <c r="WS59" s="381"/>
      <c r="WT59" s="381"/>
      <c r="WU59" s="381"/>
      <c r="WV59" s="381"/>
      <c r="WW59" s="381"/>
      <c r="WX59" s="381"/>
      <c r="WY59" s="381"/>
      <c r="WZ59" s="381"/>
      <c r="XA59" s="381"/>
      <c r="XB59" s="381"/>
      <c r="XC59" s="381"/>
      <c r="XD59" s="381"/>
      <c r="XE59" s="381"/>
      <c r="XF59" s="381"/>
      <c r="XG59" s="381"/>
      <c r="XH59" s="381"/>
      <c r="XI59" s="381"/>
      <c r="XJ59" s="381"/>
      <c r="XK59" s="381"/>
      <c r="XL59" s="381"/>
      <c r="XM59" s="381"/>
      <c r="XN59" s="381"/>
      <c r="XO59" s="381"/>
      <c r="XP59" s="381"/>
      <c r="XQ59" s="381"/>
      <c r="XR59" s="381"/>
      <c r="XS59" s="381"/>
      <c r="XT59" s="381"/>
      <c r="XU59" s="381"/>
      <c r="XV59" s="381"/>
      <c r="XW59" s="381"/>
      <c r="XX59" s="381"/>
      <c r="XY59" s="381"/>
      <c r="XZ59" s="381"/>
      <c r="YA59" s="381"/>
      <c r="YB59" s="381"/>
      <c r="YC59" s="381"/>
      <c r="YD59" s="381"/>
      <c r="YE59" s="381"/>
      <c r="YF59" s="381"/>
      <c r="YG59" s="381"/>
      <c r="YH59" s="381"/>
      <c r="YI59" s="381"/>
      <c r="YJ59" s="381"/>
      <c r="YK59" s="381"/>
      <c r="YL59" s="381"/>
      <c r="YM59" s="381"/>
      <c r="YN59" s="381"/>
      <c r="YO59" s="381"/>
      <c r="YP59" s="381"/>
      <c r="YQ59" s="381"/>
      <c r="YR59" s="381"/>
      <c r="YS59" s="381"/>
      <c r="YT59" s="381"/>
      <c r="YU59" s="381"/>
      <c r="YV59" s="381"/>
      <c r="YW59" s="381"/>
      <c r="YX59" s="381"/>
      <c r="YY59" s="381"/>
      <c r="YZ59" s="381"/>
      <c r="ZA59" s="381"/>
      <c r="ZB59" s="381"/>
      <c r="ZC59" s="381"/>
      <c r="ZD59" s="381"/>
      <c r="ZE59" s="381"/>
      <c r="ZF59" s="381"/>
      <c r="ZG59" s="381"/>
      <c r="ZH59" s="381"/>
      <c r="ZI59" s="381"/>
      <c r="ZJ59" s="381"/>
      <c r="ZK59" s="381"/>
      <c r="ZL59" s="381"/>
      <c r="ZM59" s="381"/>
      <c r="ZN59" s="381"/>
      <c r="ZO59" s="381"/>
      <c r="ZP59" s="381"/>
      <c r="ZQ59" s="381"/>
      <c r="ZR59" s="381"/>
      <c r="ZS59" s="381"/>
      <c r="ZT59" s="381"/>
      <c r="ZU59" s="381"/>
      <c r="ZV59" s="381"/>
      <c r="ZW59" s="381"/>
      <c r="ZX59" s="381"/>
      <c r="ZY59" s="381"/>
      <c r="ZZ59" s="381"/>
      <c r="AAA59" s="381"/>
      <c r="AAB59" s="381"/>
      <c r="AAC59" s="381"/>
      <c r="AAD59" s="381"/>
      <c r="AAE59" s="381"/>
      <c r="AAF59" s="381"/>
      <c r="AAG59" s="381"/>
      <c r="AAH59" s="381"/>
      <c r="AAI59" s="381"/>
      <c r="AAJ59" s="381"/>
      <c r="AAK59" s="381"/>
      <c r="AAL59" s="381"/>
      <c r="AAM59" s="381"/>
      <c r="AAN59" s="381"/>
      <c r="AAO59" s="381"/>
      <c r="AAP59" s="381"/>
      <c r="AAQ59" s="381"/>
      <c r="AAR59" s="381"/>
      <c r="AAS59" s="381"/>
      <c r="AAT59" s="381"/>
      <c r="AAU59" s="381"/>
      <c r="AAV59" s="381"/>
      <c r="AAW59" s="381"/>
      <c r="AAX59" s="381"/>
      <c r="AAY59" s="381"/>
      <c r="AAZ59" s="381"/>
      <c r="ABA59" s="381"/>
      <c r="ABB59" s="381"/>
      <c r="ABC59" s="381"/>
      <c r="ABD59" s="381"/>
      <c r="ABE59" s="381"/>
      <c r="ABF59" s="381"/>
      <c r="ABG59" s="381"/>
      <c r="ABH59" s="381"/>
      <c r="ABI59" s="381"/>
      <c r="ABJ59" s="381"/>
      <c r="ABK59" s="381"/>
      <c r="ABL59" s="381"/>
      <c r="ABM59" s="381"/>
      <c r="ABN59" s="381"/>
      <c r="ABO59" s="381"/>
      <c r="ABP59" s="381"/>
      <c r="ABQ59" s="381"/>
      <c r="ABR59" s="381"/>
      <c r="ABS59" s="381"/>
      <c r="ABT59" s="381"/>
      <c r="ABU59" s="381"/>
      <c r="ABV59" s="381"/>
      <c r="ABW59" s="381"/>
      <c r="ABX59" s="381"/>
      <c r="ABY59" s="381"/>
      <c r="ABZ59" s="381"/>
      <c r="ACA59" s="381"/>
      <c r="ACB59" s="381"/>
      <c r="ACC59" s="381"/>
      <c r="ACD59" s="381"/>
      <c r="ACE59" s="381"/>
      <c r="ACF59" s="381"/>
      <c r="ACG59" s="381"/>
      <c r="ACH59" s="381"/>
      <c r="ACI59" s="381"/>
      <c r="ACJ59" s="381"/>
      <c r="ACK59" s="381"/>
      <c r="ACL59" s="381"/>
      <c r="ACM59" s="381"/>
      <c r="ACN59" s="381"/>
      <c r="ACO59" s="381"/>
      <c r="ACP59" s="381"/>
      <c r="ACQ59" s="381"/>
      <c r="ACR59" s="381"/>
      <c r="ACS59" s="381"/>
      <c r="ACT59" s="381"/>
      <c r="ACU59" s="381"/>
      <c r="ACV59" s="381"/>
      <c r="ACW59" s="381"/>
      <c r="ACX59" s="381"/>
      <c r="ACY59" s="381"/>
      <c r="ACZ59" s="381"/>
      <c r="ADA59" s="381"/>
      <c r="ADB59" s="381"/>
      <c r="ADC59" s="381"/>
      <c r="ADD59" s="381"/>
      <c r="ADE59" s="381"/>
      <c r="ADF59" s="381"/>
      <c r="ADG59" s="381"/>
      <c r="ADH59" s="381"/>
      <c r="ADI59" s="381"/>
      <c r="ADJ59" s="381"/>
      <c r="ADK59" s="381"/>
      <c r="ADL59" s="381"/>
      <c r="ADM59" s="381"/>
      <c r="ADN59" s="381"/>
      <c r="ADO59" s="381"/>
      <c r="ADP59" s="381"/>
      <c r="ADQ59" s="381"/>
      <c r="ADR59" s="381"/>
      <c r="ADS59" s="381"/>
      <c r="ADT59" s="381"/>
      <c r="ADU59" s="381"/>
      <c r="ADV59" s="381"/>
      <c r="ADW59" s="381"/>
      <c r="ADX59" s="381"/>
      <c r="ADY59" s="381"/>
      <c r="ADZ59" s="381"/>
      <c r="AEA59" s="381"/>
      <c r="AEB59" s="381"/>
      <c r="AEC59" s="381"/>
      <c r="AED59" s="381"/>
      <c r="AEE59" s="381"/>
      <c r="AEF59" s="381"/>
      <c r="AEG59" s="381"/>
      <c r="AEH59" s="381"/>
      <c r="AEI59" s="381"/>
      <c r="AEJ59" s="381"/>
      <c r="AEK59" s="381"/>
      <c r="AEL59" s="381"/>
      <c r="AEM59" s="381"/>
      <c r="AEN59" s="381"/>
      <c r="AEO59" s="381"/>
      <c r="AEP59" s="381"/>
      <c r="AEQ59" s="381"/>
      <c r="AER59" s="381"/>
      <c r="AES59" s="381"/>
      <c r="AET59" s="381"/>
      <c r="AEU59" s="381"/>
      <c r="AEV59" s="381"/>
      <c r="AEW59" s="381"/>
      <c r="AEX59" s="381"/>
      <c r="AEY59" s="381"/>
      <c r="AEZ59" s="381"/>
      <c r="AFA59" s="381"/>
      <c r="AFB59" s="381"/>
      <c r="AFC59" s="381"/>
      <c r="AFD59" s="381"/>
      <c r="AFE59" s="381"/>
      <c r="AFF59" s="381"/>
      <c r="AFG59" s="381"/>
      <c r="AFH59" s="381"/>
      <c r="AFI59" s="381"/>
      <c r="AFJ59" s="381"/>
      <c r="AFK59" s="381"/>
      <c r="AFL59" s="381"/>
      <c r="AFM59" s="381"/>
      <c r="AFN59" s="381"/>
      <c r="AFO59" s="381"/>
      <c r="AFP59" s="381"/>
      <c r="AFQ59" s="381"/>
      <c r="AFR59" s="381"/>
      <c r="AFS59" s="381"/>
      <c r="AFT59" s="381"/>
      <c r="AFU59" s="381"/>
      <c r="AFV59" s="381"/>
      <c r="AFW59" s="381"/>
      <c r="AFX59" s="381"/>
      <c r="AFY59" s="381"/>
      <c r="AFZ59" s="381"/>
      <c r="AGA59" s="381"/>
      <c r="AGB59" s="381"/>
      <c r="AGC59" s="381"/>
      <c r="AGD59" s="381"/>
      <c r="AGE59" s="381"/>
      <c r="AGF59" s="381"/>
      <c r="AGG59" s="381"/>
      <c r="AGH59" s="381"/>
      <c r="AGI59" s="381"/>
      <c r="AGJ59" s="381"/>
      <c r="AGK59" s="381"/>
      <c r="AGL59" s="381"/>
      <c r="AGM59" s="381"/>
      <c r="AGN59" s="381"/>
      <c r="AGO59" s="381"/>
      <c r="AGP59" s="381"/>
      <c r="AGQ59" s="381"/>
      <c r="AGR59" s="381"/>
      <c r="AGS59" s="381"/>
      <c r="AGT59" s="381"/>
      <c r="AGU59" s="381"/>
      <c r="AGV59" s="381"/>
      <c r="AGW59" s="381"/>
      <c r="AGX59" s="381"/>
      <c r="AGY59" s="381"/>
      <c r="AGZ59" s="381"/>
      <c r="AHA59" s="381"/>
      <c r="AHB59" s="381"/>
      <c r="AHC59" s="381"/>
      <c r="AHD59" s="381"/>
      <c r="AHE59" s="381"/>
      <c r="AHF59" s="381"/>
      <c r="AHG59" s="381"/>
      <c r="AHH59" s="381"/>
      <c r="AHI59" s="381"/>
      <c r="AHJ59" s="381"/>
      <c r="AHK59" s="381"/>
      <c r="AHL59" s="381"/>
      <c r="AHM59" s="381"/>
      <c r="AHN59" s="381"/>
      <c r="AHO59" s="381"/>
      <c r="AHP59" s="381"/>
      <c r="AHQ59" s="381"/>
      <c r="AHR59" s="381"/>
      <c r="AHS59" s="381"/>
      <c r="AHT59" s="381"/>
      <c r="AHU59" s="381"/>
      <c r="AHV59" s="381"/>
      <c r="AHW59" s="381"/>
      <c r="AHX59" s="381"/>
      <c r="AHY59" s="381"/>
      <c r="AHZ59" s="381"/>
      <c r="AIA59" s="381"/>
      <c r="AIB59" s="381"/>
      <c r="AIC59" s="381"/>
      <c r="AID59" s="381"/>
      <c r="AIE59" s="381"/>
      <c r="AIF59" s="381"/>
      <c r="AIG59" s="381"/>
      <c r="AIH59" s="381"/>
      <c r="AII59" s="381"/>
      <c r="AIJ59" s="381"/>
      <c r="AIK59" s="381"/>
      <c r="AIL59" s="381"/>
      <c r="AIM59" s="381"/>
      <c r="AIN59" s="381"/>
      <c r="AIO59" s="381"/>
      <c r="AIP59" s="381"/>
      <c r="AIQ59" s="381"/>
      <c r="AIR59" s="381"/>
      <c r="AIS59" s="381"/>
      <c r="AIT59" s="381"/>
      <c r="AIU59" s="381"/>
      <c r="AIV59" s="381"/>
      <c r="AIW59" s="381"/>
      <c r="AIX59" s="381"/>
      <c r="AIY59" s="381"/>
      <c r="AIZ59" s="381"/>
      <c r="AJA59" s="381"/>
      <c r="AJB59" s="381"/>
      <c r="AJC59" s="381"/>
      <c r="AJD59" s="381"/>
      <c r="AJE59" s="381"/>
      <c r="AJF59" s="381"/>
      <c r="AJG59" s="381"/>
      <c r="AJH59" s="381"/>
      <c r="AJI59" s="381"/>
      <c r="AJJ59" s="381"/>
      <c r="AJK59" s="381"/>
      <c r="AJL59" s="381"/>
      <c r="AJM59" s="381"/>
      <c r="AJN59" s="381"/>
      <c r="AJO59" s="381"/>
      <c r="AJP59" s="381"/>
      <c r="AJQ59" s="381"/>
      <c r="AJR59" s="381"/>
      <c r="AJS59" s="381"/>
      <c r="AJT59" s="381"/>
      <c r="AJU59" s="381"/>
      <c r="AJV59" s="381"/>
      <c r="AJW59" s="381"/>
      <c r="AJX59" s="381"/>
      <c r="AJY59" s="381"/>
      <c r="AJZ59" s="381"/>
      <c r="AKA59" s="381"/>
      <c r="AKB59" s="381"/>
      <c r="AKC59" s="381"/>
      <c r="AKD59" s="381"/>
      <c r="AKE59" s="381"/>
      <c r="AKF59" s="381"/>
      <c r="AKG59" s="381"/>
      <c r="AKH59" s="381"/>
      <c r="AKI59" s="381"/>
      <c r="AKJ59" s="381"/>
      <c r="AKK59" s="381"/>
      <c r="AKL59" s="381"/>
      <c r="AKM59" s="381"/>
      <c r="AKN59" s="381"/>
      <c r="AKO59" s="381"/>
      <c r="AKP59" s="381"/>
      <c r="AKQ59" s="381"/>
      <c r="AKR59" s="381"/>
      <c r="AKS59" s="381"/>
      <c r="AKT59" s="381"/>
      <c r="AKU59" s="381"/>
      <c r="AKV59" s="381"/>
      <c r="AKW59" s="381"/>
      <c r="AKX59" s="381"/>
      <c r="AKY59" s="381"/>
      <c r="AKZ59" s="381"/>
      <c r="ALA59" s="381"/>
      <c r="ALB59" s="381"/>
      <c r="ALC59" s="381"/>
      <c r="ALD59" s="381"/>
      <c r="ALE59" s="381"/>
      <c r="ALF59" s="381"/>
      <c r="ALG59" s="381"/>
      <c r="ALH59" s="381"/>
      <c r="ALI59" s="381"/>
      <c r="ALJ59" s="381"/>
      <c r="ALK59" s="381"/>
      <c r="ALL59" s="381"/>
      <c r="ALM59" s="381"/>
      <c r="ALN59" s="381"/>
      <c r="ALO59" s="381"/>
      <c r="ALP59" s="381"/>
      <c r="ALQ59" s="381"/>
      <c r="ALR59" s="381"/>
      <c r="ALS59" s="381"/>
      <c r="ALT59" s="381"/>
      <c r="ALU59" s="381"/>
      <c r="ALV59" s="381"/>
      <c r="ALW59" s="381"/>
      <c r="ALX59" s="381"/>
      <c r="ALY59" s="381"/>
      <c r="ALZ59" s="381"/>
      <c r="AMA59" s="381"/>
      <c r="AMB59" s="381"/>
      <c r="AMC59" s="381"/>
      <c r="AMD59" s="381"/>
      <c r="AME59" s="381"/>
      <c r="AMF59" s="381"/>
      <c r="AMG59" s="381"/>
      <c r="AMH59" s="381"/>
      <c r="AMI59" s="381"/>
      <c r="AMJ59" s="381"/>
      <c r="AMK59" s="381"/>
      <c r="AML59" s="381"/>
      <c r="AMM59" s="381"/>
      <c r="AMN59" s="381"/>
      <c r="AMO59" s="381"/>
      <c r="AMP59" s="381"/>
      <c r="AMQ59" s="381"/>
      <c r="AMR59" s="381"/>
      <c r="AMS59" s="381"/>
      <c r="AMT59" s="381"/>
      <c r="AMU59" s="381"/>
      <c r="AMV59" s="381"/>
      <c r="AMW59" s="381"/>
      <c r="AMX59" s="381"/>
      <c r="AMY59" s="381"/>
      <c r="AMZ59" s="381"/>
      <c r="ANA59" s="381"/>
      <c r="ANB59" s="381"/>
      <c r="ANC59" s="381"/>
      <c r="AND59" s="381"/>
      <c r="ANE59" s="381"/>
      <c r="ANF59" s="381"/>
      <c r="ANG59" s="381"/>
      <c r="ANH59" s="381"/>
      <c r="ANI59" s="381"/>
      <c r="ANJ59" s="381"/>
      <c r="ANK59" s="381"/>
      <c r="ANL59" s="381"/>
      <c r="ANM59" s="381"/>
      <c r="ANN59" s="381"/>
      <c r="ANO59" s="381"/>
      <c r="ANP59" s="381"/>
      <c r="ANQ59" s="381"/>
      <c r="ANR59" s="381"/>
      <c r="ANS59" s="381"/>
      <c r="ANT59" s="381"/>
      <c r="ANU59" s="381"/>
      <c r="ANV59" s="381"/>
      <c r="ANW59" s="381"/>
      <c r="ANX59" s="381"/>
      <c r="ANY59" s="381"/>
      <c r="ANZ59" s="381"/>
      <c r="AOA59" s="381"/>
      <c r="AOB59" s="381"/>
      <c r="AOC59" s="381"/>
      <c r="AOD59" s="381"/>
      <c r="AOE59" s="381"/>
      <c r="AOF59" s="381"/>
      <c r="AOG59" s="381"/>
      <c r="AOH59" s="381"/>
      <c r="AOI59" s="381"/>
      <c r="AOJ59" s="381"/>
      <c r="AOK59" s="381"/>
      <c r="AOL59" s="381"/>
      <c r="AOM59" s="381"/>
      <c r="AON59" s="381"/>
      <c r="AOO59" s="381"/>
      <c r="AOP59" s="381"/>
      <c r="AOQ59" s="381"/>
      <c r="AOR59" s="381"/>
      <c r="AOS59" s="381"/>
      <c r="AOT59" s="381"/>
      <c r="AOU59" s="381"/>
      <c r="AOV59" s="381"/>
      <c r="AOW59" s="381"/>
      <c r="AOX59" s="381"/>
      <c r="AOY59" s="381"/>
      <c r="AOZ59" s="381"/>
      <c r="APA59" s="381"/>
      <c r="APB59" s="381"/>
      <c r="APC59" s="381"/>
      <c r="APD59" s="381"/>
      <c r="APE59" s="381"/>
      <c r="APF59" s="381"/>
      <c r="APG59" s="381"/>
      <c r="APH59" s="381"/>
      <c r="API59" s="381"/>
      <c r="APJ59" s="381"/>
      <c r="APK59" s="381"/>
      <c r="APL59" s="381"/>
      <c r="APM59" s="381"/>
      <c r="APN59" s="381"/>
      <c r="APO59" s="381"/>
      <c r="APP59" s="381"/>
      <c r="APQ59" s="381"/>
      <c r="APR59" s="381"/>
      <c r="APS59" s="381"/>
      <c r="APT59" s="381"/>
      <c r="APU59" s="381"/>
      <c r="APV59" s="381"/>
      <c r="APW59" s="381"/>
      <c r="APX59" s="381"/>
      <c r="APY59" s="381"/>
      <c r="APZ59" s="381"/>
      <c r="AQA59" s="381"/>
      <c r="AQB59" s="381"/>
      <c r="AQC59" s="381"/>
      <c r="AQD59" s="381"/>
      <c r="AQE59" s="381"/>
      <c r="AQF59" s="381"/>
      <c r="AQG59" s="381"/>
      <c r="AQH59" s="381"/>
      <c r="AQI59" s="381"/>
      <c r="AQJ59" s="381"/>
      <c r="AQK59" s="381"/>
      <c r="AQL59" s="381"/>
      <c r="AQM59" s="381"/>
      <c r="AQN59" s="381"/>
      <c r="AQO59" s="381"/>
      <c r="AQP59" s="381"/>
      <c r="AQQ59" s="381"/>
      <c r="AQR59" s="381"/>
      <c r="AQS59" s="381"/>
      <c r="AQT59" s="381"/>
      <c r="AQU59" s="381"/>
      <c r="AQV59" s="381"/>
      <c r="AQW59" s="381"/>
      <c r="AQX59" s="381"/>
      <c r="AQY59" s="381"/>
      <c r="AQZ59" s="381"/>
      <c r="ARA59" s="381"/>
      <c r="ARB59" s="381"/>
      <c r="ARC59" s="381"/>
      <c r="ARD59" s="381"/>
      <c r="ARE59" s="381"/>
      <c r="ARF59" s="381"/>
      <c r="ARG59" s="381"/>
      <c r="ARH59" s="381"/>
      <c r="ARI59" s="381"/>
      <c r="ARJ59" s="381"/>
      <c r="ARK59" s="381"/>
      <c r="ARL59" s="381"/>
      <c r="ARM59" s="381"/>
      <c r="ARN59" s="381"/>
      <c r="ARO59" s="381"/>
      <c r="ARP59" s="381"/>
      <c r="ARQ59" s="381"/>
      <c r="ARR59" s="381"/>
      <c r="ARS59" s="381"/>
      <c r="ART59" s="381"/>
      <c r="ARU59" s="381"/>
      <c r="ARV59" s="381"/>
      <c r="ARW59" s="381"/>
      <c r="ARX59" s="381"/>
      <c r="ARY59" s="381"/>
      <c r="ARZ59" s="381"/>
      <c r="ASA59" s="381"/>
      <c r="ASB59" s="381"/>
      <c r="ASC59" s="381"/>
      <c r="ASD59" s="381"/>
      <c r="ASE59" s="381"/>
      <c r="ASF59" s="381"/>
      <c r="ASG59" s="381"/>
      <c r="ASH59" s="381"/>
      <c r="ASI59" s="381"/>
      <c r="ASJ59" s="381"/>
      <c r="ASK59" s="381"/>
      <c r="ASL59" s="381"/>
      <c r="ASM59" s="381"/>
      <c r="ASN59" s="381"/>
      <c r="ASO59" s="381"/>
      <c r="ASP59" s="381"/>
      <c r="ASQ59" s="381"/>
      <c r="ASR59" s="381"/>
      <c r="ASS59" s="381"/>
      <c r="AST59" s="381"/>
      <c r="ASU59" s="381"/>
      <c r="ASV59" s="381"/>
      <c r="ASW59" s="381"/>
      <c r="ASX59" s="381"/>
      <c r="ASY59" s="381"/>
      <c r="ASZ59" s="381"/>
      <c r="ATA59" s="381"/>
      <c r="ATB59" s="381"/>
      <c r="ATC59" s="381"/>
      <c r="ATD59" s="381"/>
      <c r="ATE59" s="381"/>
      <c r="ATF59" s="381"/>
      <c r="ATG59" s="381"/>
      <c r="ATH59" s="381"/>
      <c r="ATI59" s="381"/>
      <c r="ATJ59" s="381"/>
      <c r="ATK59" s="381"/>
      <c r="ATL59" s="381"/>
      <c r="ATM59" s="381"/>
      <c r="ATN59" s="381"/>
      <c r="ATO59" s="381"/>
      <c r="ATP59" s="381"/>
      <c r="ATQ59" s="381"/>
      <c r="ATR59" s="381"/>
      <c r="ATS59" s="381"/>
      <c r="ATT59" s="381"/>
      <c r="ATU59" s="381"/>
      <c r="ATV59" s="381"/>
      <c r="ATW59" s="381"/>
      <c r="ATX59" s="381"/>
      <c r="ATY59" s="381"/>
      <c r="ATZ59" s="381"/>
      <c r="AUA59" s="381"/>
      <c r="AUB59" s="381"/>
      <c r="AUC59" s="381"/>
      <c r="AUD59" s="381"/>
      <c r="AUE59" s="381"/>
      <c r="AUF59" s="381"/>
      <c r="AUG59" s="381"/>
      <c r="AUH59" s="381"/>
      <c r="AUI59" s="381"/>
      <c r="AUJ59" s="381"/>
      <c r="AUK59" s="381"/>
      <c r="AUL59" s="381"/>
      <c r="AUM59" s="381"/>
      <c r="AUN59" s="381"/>
      <c r="AUO59" s="381"/>
      <c r="AUP59" s="381"/>
      <c r="AUQ59" s="381"/>
      <c r="AUR59" s="381"/>
      <c r="AUS59" s="381"/>
      <c r="AUT59" s="381"/>
      <c r="AUU59" s="381"/>
      <c r="AUV59" s="381"/>
      <c r="AUW59" s="381"/>
      <c r="AUX59" s="381"/>
      <c r="AUY59" s="381"/>
      <c r="AUZ59" s="381"/>
      <c r="AVA59" s="381"/>
      <c r="AVB59" s="381"/>
      <c r="AVC59" s="381"/>
      <c r="AVD59" s="381"/>
      <c r="AVE59" s="381"/>
      <c r="AVF59" s="381"/>
      <c r="AVG59" s="381"/>
      <c r="AVH59" s="381"/>
      <c r="AVI59" s="381"/>
      <c r="AVJ59" s="381"/>
      <c r="AVK59" s="381"/>
      <c r="AVL59" s="381"/>
      <c r="AVM59" s="381"/>
      <c r="AVN59" s="381"/>
      <c r="AVO59" s="381"/>
      <c r="AVP59" s="381"/>
      <c r="AVQ59" s="381"/>
      <c r="AVR59" s="381"/>
      <c r="AVS59" s="381"/>
      <c r="AVT59" s="381"/>
      <c r="AVU59" s="381"/>
      <c r="AVV59" s="381"/>
      <c r="AVW59" s="381"/>
      <c r="AVX59" s="381"/>
      <c r="AVY59" s="381"/>
      <c r="AVZ59" s="381"/>
      <c r="AWA59" s="381"/>
      <c r="AWB59" s="381"/>
      <c r="AWC59" s="381"/>
      <c r="AWD59" s="381"/>
      <c r="AWE59" s="381"/>
      <c r="AWF59" s="381"/>
      <c r="AWG59" s="381"/>
      <c r="AWH59" s="381"/>
      <c r="AWI59" s="381"/>
      <c r="AWJ59" s="381"/>
      <c r="AWK59" s="381"/>
      <c r="AWL59" s="381"/>
      <c r="AWM59" s="381"/>
      <c r="AWN59" s="381"/>
      <c r="AWO59" s="381"/>
      <c r="AWP59" s="381"/>
      <c r="AWQ59" s="381"/>
      <c r="AWR59" s="381"/>
      <c r="AWS59" s="381"/>
      <c r="AWT59" s="381"/>
      <c r="AWU59" s="381"/>
      <c r="AWV59" s="381"/>
      <c r="AWW59" s="381"/>
      <c r="AWX59" s="381"/>
      <c r="AWY59" s="381"/>
      <c r="AWZ59" s="381"/>
      <c r="AXA59" s="381"/>
      <c r="AXB59" s="381"/>
      <c r="AXC59" s="381"/>
      <c r="AXD59" s="381"/>
      <c r="AXE59" s="381"/>
      <c r="AXF59" s="381"/>
      <c r="AXG59" s="381"/>
      <c r="AXH59" s="381"/>
      <c r="AXI59" s="381"/>
      <c r="AXJ59" s="381"/>
      <c r="AXK59" s="381"/>
      <c r="AXL59" s="381"/>
      <c r="AXM59" s="381"/>
      <c r="AXN59" s="381"/>
      <c r="AXO59" s="381"/>
      <c r="AXP59" s="381"/>
      <c r="AXQ59" s="381"/>
      <c r="AXR59" s="381"/>
      <c r="AXS59" s="381"/>
      <c r="AXT59" s="381"/>
      <c r="AXU59" s="381"/>
      <c r="AXV59" s="381"/>
      <c r="AXW59" s="381"/>
      <c r="AXX59" s="381"/>
      <c r="AXY59" s="381"/>
      <c r="AXZ59" s="381"/>
      <c r="AYA59" s="381"/>
      <c r="AYB59" s="381"/>
      <c r="AYC59" s="381"/>
      <c r="AYD59" s="381"/>
      <c r="AYE59" s="381"/>
      <c r="AYF59" s="381"/>
      <c r="AYG59" s="381"/>
      <c r="AYH59" s="381"/>
      <c r="AYI59" s="381"/>
      <c r="AYJ59" s="381"/>
      <c r="AYK59" s="381"/>
      <c r="AYL59" s="381"/>
      <c r="AYM59" s="381"/>
      <c r="AYN59" s="381"/>
      <c r="AYO59" s="381"/>
      <c r="AYP59" s="381"/>
      <c r="AYQ59" s="381"/>
      <c r="AYR59" s="381"/>
      <c r="AYS59" s="381"/>
      <c r="AYT59" s="381"/>
      <c r="AYU59" s="381"/>
      <c r="AYV59" s="381"/>
      <c r="AYW59" s="381"/>
      <c r="AYX59" s="381"/>
      <c r="AYY59" s="381"/>
      <c r="AYZ59" s="381"/>
      <c r="AZA59" s="381"/>
      <c r="AZB59" s="381"/>
      <c r="AZC59" s="381"/>
      <c r="AZD59" s="381"/>
      <c r="AZE59" s="381"/>
      <c r="AZF59" s="381"/>
      <c r="AZG59" s="381"/>
      <c r="AZH59" s="381"/>
      <c r="AZI59" s="381"/>
      <c r="AZJ59" s="381"/>
      <c r="AZK59" s="381"/>
      <c r="AZL59" s="381"/>
      <c r="AZM59" s="381"/>
      <c r="AZN59" s="381"/>
      <c r="AZO59" s="381"/>
      <c r="AZP59" s="381"/>
      <c r="AZQ59" s="381"/>
      <c r="AZR59" s="381"/>
      <c r="AZS59" s="381"/>
      <c r="AZT59" s="381"/>
      <c r="AZU59" s="381"/>
      <c r="AZV59" s="381"/>
      <c r="AZW59" s="381"/>
      <c r="AZX59" s="381"/>
      <c r="AZY59" s="381"/>
      <c r="AZZ59" s="381"/>
      <c r="BAA59" s="381"/>
      <c r="BAB59" s="381"/>
      <c r="BAC59" s="381"/>
      <c r="BAD59" s="381"/>
      <c r="BAE59" s="381"/>
      <c r="BAF59" s="381"/>
      <c r="BAG59" s="381"/>
      <c r="BAH59" s="381"/>
      <c r="BAI59" s="381"/>
      <c r="BAJ59" s="381"/>
      <c r="BAK59" s="381"/>
      <c r="BAL59" s="381"/>
      <c r="BAM59" s="381"/>
      <c r="BAN59" s="381"/>
      <c r="BAO59" s="381"/>
      <c r="BAP59" s="381"/>
      <c r="BAQ59" s="381"/>
      <c r="BAR59" s="381"/>
      <c r="BAS59" s="381"/>
      <c r="BAT59" s="381"/>
      <c r="BAU59" s="381"/>
      <c r="BAV59" s="381"/>
      <c r="BAW59" s="381"/>
      <c r="BAX59" s="381"/>
      <c r="BAY59" s="381"/>
      <c r="BAZ59" s="381"/>
      <c r="BBA59" s="381"/>
      <c r="BBB59" s="381"/>
      <c r="BBC59" s="381"/>
      <c r="BBD59" s="381"/>
      <c r="BBE59" s="381"/>
      <c r="BBF59" s="381"/>
      <c r="BBG59" s="381"/>
      <c r="BBH59" s="381"/>
      <c r="BBI59" s="381"/>
      <c r="BBJ59" s="381"/>
      <c r="BBK59" s="381"/>
      <c r="BBL59" s="381"/>
      <c r="BBM59" s="381"/>
      <c r="BBN59" s="381"/>
      <c r="BBO59" s="381"/>
      <c r="BBP59" s="381"/>
      <c r="BBQ59" s="381"/>
      <c r="BBR59" s="381"/>
      <c r="BBS59" s="381"/>
      <c r="BBT59" s="381"/>
      <c r="BBU59" s="381"/>
      <c r="BBV59" s="381"/>
      <c r="BBW59" s="381"/>
      <c r="BBX59" s="381"/>
      <c r="BBY59" s="381"/>
      <c r="BBZ59" s="381"/>
      <c r="BCA59" s="381"/>
      <c r="BCB59" s="381"/>
      <c r="BCC59" s="381"/>
      <c r="BCD59" s="381"/>
      <c r="BCE59" s="381"/>
      <c r="BCF59" s="381"/>
      <c r="BCG59" s="381"/>
      <c r="BCH59" s="381"/>
      <c r="BCI59" s="381"/>
      <c r="BCJ59" s="381"/>
      <c r="BCK59" s="381"/>
      <c r="BCL59" s="381"/>
      <c r="BCM59" s="381"/>
      <c r="BCN59" s="381"/>
      <c r="BCO59" s="381"/>
      <c r="BCP59" s="381"/>
      <c r="BCQ59" s="381"/>
      <c r="BCR59" s="381"/>
      <c r="BCS59" s="381"/>
      <c r="BCT59" s="381"/>
      <c r="BCU59" s="381"/>
      <c r="BCV59" s="381"/>
      <c r="BCW59" s="381"/>
      <c r="BCX59" s="381"/>
      <c r="BCY59" s="381"/>
      <c r="BCZ59" s="381"/>
      <c r="BDA59" s="381"/>
      <c r="BDB59" s="381"/>
      <c r="BDC59" s="381"/>
      <c r="BDD59" s="381"/>
      <c r="BDE59" s="381"/>
      <c r="BDF59" s="381"/>
      <c r="BDG59" s="381"/>
      <c r="BDH59" s="381"/>
      <c r="BDI59" s="381"/>
      <c r="BDJ59" s="381"/>
      <c r="BDK59" s="381"/>
      <c r="BDL59" s="381"/>
      <c r="BDM59" s="381"/>
      <c r="BDN59" s="381"/>
      <c r="BDO59" s="381"/>
      <c r="BDP59" s="381"/>
      <c r="BDQ59" s="381"/>
      <c r="BDR59" s="381"/>
      <c r="BDS59" s="381"/>
      <c r="BDT59" s="381"/>
      <c r="BDU59" s="381"/>
      <c r="BDV59" s="381"/>
      <c r="BDW59" s="381"/>
      <c r="BDX59" s="381"/>
      <c r="BDY59" s="381"/>
      <c r="BDZ59" s="381"/>
      <c r="BEA59" s="381"/>
      <c r="BEB59" s="381"/>
      <c r="BEC59" s="381"/>
      <c r="BED59" s="381"/>
      <c r="BEE59" s="381"/>
      <c r="BEF59" s="381"/>
      <c r="BEG59" s="381"/>
      <c r="BEH59" s="381"/>
      <c r="BEI59" s="381"/>
      <c r="BEJ59" s="381"/>
      <c r="BEK59" s="381"/>
      <c r="BEL59" s="381"/>
      <c r="BEM59" s="381"/>
      <c r="BEN59" s="381"/>
      <c r="BEO59" s="381"/>
      <c r="BEP59" s="381"/>
      <c r="BEQ59" s="381"/>
      <c r="BER59" s="381"/>
      <c r="BES59" s="381"/>
      <c r="BET59" s="381"/>
      <c r="BEU59" s="381"/>
      <c r="BEV59" s="381"/>
      <c r="BEW59" s="381"/>
      <c r="BEX59" s="381"/>
      <c r="BEY59" s="381"/>
      <c r="BEZ59" s="381"/>
      <c r="BFA59" s="381"/>
      <c r="BFB59" s="381"/>
      <c r="BFC59" s="381"/>
      <c r="BFD59" s="381"/>
      <c r="BFE59" s="381"/>
      <c r="BFF59" s="381"/>
      <c r="BFG59" s="381"/>
      <c r="BFH59" s="381"/>
      <c r="BFI59" s="381"/>
      <c r="BFJ59" s="381"/>
      <c r="BFK59" s="381"/>
      <c r="BFL59" s="381"/>
      <c r="BFM59" s="381"/>
      <c r="BFN59" s="381"/>
      <c r="BFO59" s="381"/>
      <c r="BFP59" s="381"/>
      <c r="BFQ59" s="381"/>
      <c r="BFR59" s="381"/>
      <c r="BFS59" s="381"/>
      <c r="BFT59" s="381"/>
      <c r="BFU59" s="381"/>
      <c r="BFV59" s="381"/>
      <c r="BFW59" s="381"/>
      <c r="BFX59" s="381"/>
      <c r="BFY59" s="381"/>
      <c r="BFZ59" s="381"/>
      <c r="BGA59" s="381"/>
      <c r="BGB59" s="381"/>
      <c r="BGC59" s="381"/>
      <c r="BGD59" s="381"/>
      <c r="BGE59" s="381"/>
      <c r="BGF59" s="381"/>
      <c r="BGG59" s="381"/>
      <c r="BGH59" s="381"/>
      <c r="BGI59" s="381"/>
      <c r="BGJ59" s="381"/>
      <c r="BGK59" s="381"/>
      <c r="BGL59" s="381"/>
      <c r="BGM59" s="381"/>
      <c r="BGN59" s="381"/>
      <c r="BGO59" s="381"/>
      <c r="BGP59" s="381"/>
      <c r="BGQ59" s="381"/>
      <c r="BGR59" s="381"/>
      <c r="BGS59" s="381"/>
      <c r="BGT59" s="381"/>
      <c r="BGU59" s="381"/>
      <c r="BGV59" s="381"/>
      <c r="BGW59" s="381"/>
      <c r="BGX59" s="381"/>
      <c r="BGY59" s="381"/>
      <c r="BGZ59" s="381"/>
      <c r="BHA59" s="381"/>
      <c r="BHB59" s="381"/>
      <c r="BHC59" s="381"/>
      <c r="BHD59" s="381"/>
      <c r="BHE59" s="381"/>
      <c r="BHF59" s="381"/>
      <c r="BHG59" s="381"/>
      <c r="BHH59" s="381"/>
      <c r="BHI59" s="381"/>
      <c r="BHJ59" s="381"/>
      <c r="BHK59" s="381"/>
      <c r="BHL59" s="381"/>
      <c r="BHM59" s="381"/>
      <c r="BHN59" s="381"/>
      <c r="BHO59" s="381"/>
      <c r="BHP59" s="381"/>
      <c r="BHQ59" s="381"/>
      <c r="BHR59" s="381"/>
      <c r="BHS59" s="381"/>
      <c r="BHT59" s="381"/>
      <c r="BHU59" s="381"/>
      <c r="BHV59" s="381"/>
      <c r="BHW59" s="381"/>
      <c r="BHX59" s="381"/>
      <c r="BHY59" s="381"/>
      <c r="BHZ59" s="381"/>
      <c r="BIA59" s="381"/>
      <c r="BIB59" s="381"/>
      <c r="BIC59" s="381"/>
      <c r="BID59" s="381"/>
      <c r="BIE59" s="381"/>
      <c r="BIF59" s="381"/>
      <c r="BIG59" s="381"/>
      <c r="BIH59" s="381"/>
      <c r="BII59" s="381"/>
      <c r="BIJ59" s="381"/>
      <c r="BIK59" s="381"/>
      <c r="BIL59" s="381"/>
      <c r="BIM59" s="381"/>
      <c r="BIN59" s="381"/>
      <c r="BIO59" s="381"/>
      <c r="BIP59" s="381"/>
      <c r="BIQ59" s="381"/>
      <c r="BIR59" s="381"/>
      <c r="BIS59" s="381"/>
      <c r="BIT59" s="381"/>
      <c r="BIU59" s="381"/>
      <c r="BIV59" s="381"/>
      <c r="BIW59" s="381"/>
      <c r="BIX59" s="381"/>
      <c r="BIY59" s="381"/>
      <c r="BIZ59" s="381"/>
      <c r="BJA59" s="381"/>
      <c r="BJB59" s="381"/>
      <c r="BJC59" s="381"/>
      <c r="BJD59" s="381"/>
      <c r="BJE59" s="381"/>
      <c r="BJF59" s="381"/>
      <c r="BJG59" s="381"/>
      <c r="BJH59" s="381"/>
      <c r="BJI59" s="381"/>
      <c r="BJJ59" s="381"/>
      <c r="BJK59" s="381"/>
      <c r="BJL59" s="381"/>
      <c r="BJM59" s="381"/>
      <c r="BJN59" s="381"/>
      <c r="BJO59" s="381"/>
      <c r="BJP59" s="381"/>
      <c r="BJQ59" s="381"/>
      <c r="BJR59" s="381"/>
      <c r="BJS59" s="381"/>
      <c r="BJT59" s="381"/>
      <c r="BJU59" s="381"/>
      <c r="BJV59" s="381"/>
      <c r="BJW59" s="381"/>
      <c r="BJX59" s="381"/>
      <c r="BJY59" s="381"/>
      <c r="BJZ59" s="381"/>
      <c r="BKA59" s="381"/>
      <c r="BKB59" s="381"/>
      <c r="BKC59" s="381"/>
      <c r="BKD59" s="381"/>
      <c r="BKE59" s="381"/>
      <c r="BKF59" s="381"/>
      <c r="BKG59" s="381"/>
      <c r="BKH59" s="381"/>
      <c r="BKI59" s="381"/>
      <c r="BKJ59" s="381"/>
      <c r="BKK59" s="381"/>
      <c r="BKL59" s="381"/>
      <c r="BKM59" s="381"/>
      <c r="BKN59" s="381"/>
      <c r="BKO59" s="381"/>
      <c r="BKP59" s="381"/>
      <c r="BKQ59" s="381"/>
      <c r="BKR59" s="381"/>
      <c r="BKS59" s="381"/>
      <c r="BKT59" s="381"/>
      <c r="BKU59" s="381"/>
      <c r="BKV59" s="381"/>
      <c r="BKW59" s="381"/>
      <c r="BKX59" s="381"/>
      <c r="BKY59" s="381"/>
      <c r="BKZ59" s="381"/>
      <c r="BLA59" s="381"/>
      <c r="BLB59" s="381"/>
      <c r="BLC59" s="381"/>
      <c r="BLD59" s="381"/>
      <c r="BLE59" s="381"/>
      <c r="BLF59" s="381"/>
      <c r="BLG59" s="381"/>
      <c r="BLH59" s="381"/>
      <c r="BLI59" s="381"/>
      <c r="BLJ59" s="381"/>
      <c r="BLK59" s="381"/>
      <c r="BLL59" s="381"/>
      <c r="BLM59" s="381"/>
      <c r="BLN59" s="381"/>
      <c r="BLO59" s="381"/>
      <c r="BLP59" s="381"/>
      <c r="BLQ59" s="381"/>
      <c r="BLR59" s="381"/>
      <c r="BLS59" s="381"/>
      <c r="BLT59" s="381"/>
      <c r="BLU59" s="381"/>
      <c r="BLV59" s="381"/>
      <c r="BLW59" s="381"/>
      <c r="BLX59" s="381"/>
      <c r="BLY59" s="381"/>
      <c r="BLZ59" s="381"/>
    </row>
    <row r="60" spans="1:1690" s="118" customFormat="1" ht="10" x14ac:dyDescent="0.2">
      <c r="A60" s="395"/>
      <c r="B60" s="374" t="s">
        <v>130</v>
      </c>
      <c r="C60" s="376"/>
      <c r="D60" s="376"/>
      <c r="E60" s="376"/>
      <c r="F60" s="376"/>
      <c r="G60" s="376"/>
      <c r="H60" s="376"/>
      <c r="I60" s="376"/>
      <c r="J60" s="376"/>
      <c r="K60" s="376"/>
      <c r="L60" s="376"/>
      <c r="M60" s="376"/>
      <c r="N60" s="376"/>
      <c r="O60" s="376"/>
      <c r="P60" s="376"/>
      <c r="Q60" s="376"/>
      <c r="R60" s="376"/>
      <c r="S60" s="376"/>
      <c r="T60" s="376"/>
      <c r="U60" s="376"/>
      <c r="V60" s="376">
        <v>2.5887E-2</v>
      </c>
      <c r="W60" s="376">
        <v>2.3841999999999999E-2</v>
      </c>
      <c r="X60" s="376">
        <v>2.2126E-2</v>
      </c>
      <c r="Y60" s="376">
        <v>2.1514999999999999E-2</v>
      </c>
      <c r="Z60" s="376"/>
      <c r="AA60" s="376"/>
      <c r="AB60" s="376"/>
      <c r="AC60" s="376"/>
      <c r="AD60" s="377"/>
      <c r="AE60" s="377"/>
      <c r="AF60" s="377"/>
      <c r="AG60" s="377"/>
      <c r="AH60" s="377"/>
      <c r="AI60" s="377"/>
      <c r="AJ60" s="377"/>
      <c r="AK60" s="377"/>
      <c r="AL60" s="377"/>
      <c r="AM60" s="370"/>
      <c r="AN60" s="370"/>
      <c r="AO60" s="370"/>
      <c r="AP60" s="370"/>
      <c r="AQ60" s="370"/>
      <c r="AR60" s="370"/>
      <c r="AS60" s="370"/>
      <c r="AT60" s="370"/>
      <c r="AU60" s="370"/>
      <c r="AV60" s="370"/>
      <c r="AW60" s="370"/>
      <c r="AX60" s="370"/>
      <c r="AY60" s="370"/>
      <c r="AZ60" s="370"/>
      <c r="BA60" s="370"/>
      <c r="BB60" s="370"/>
      <c r="BC60" s="370"/>
      <c r="BD60" s="370"/>
      <c r="BE60" s="370"/>
      <c r="BF60" s="370"/>
      <c r="BG60" s="370"/>
      <c r="BH60" s="370"/>
      <c r="BI60" s="370"/>
      <c r="BJ60" s="370"/>
      <c r="BK60" s="370"/>
      <c r="BL60" s="37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0"/>
      <c r="CI60" s="370"/>
      <c r="CJ60" s="370"/>
      <c r="CK60" s="370"/>
      <c r="CL60" s="370"/>
      <c r="CM60" s="370"/>
      <c r="CN60" s="370"/>
      <c r="CO60" s="370"/>
      <c r="CP60" s="370"/>
      <c r="CQ60" s="370"/>
      <c r="CR60" s="370"/>
      <c r="CS60" s="370"/>
      <c r="CT60" s="370"/>
      <c r="CU60" s="370"/>
      <c r="CV60" s="370"/>
      <c r="CW60" s="370"/>
      <c r="CX60" s="370"/>
      <c r="CY60" s="370"/>
      <c r="CZ60" s="370"/>
      <c r="DA60" s="370"/>
      <c r="DB60" s="370"/>
      <c r="DC60" s="370"/>
      <c r="DD60" s="370"/>
      <c r="DE60" s="370"/>
      <c r="DF60" s="370"/>
      <c r="DG60" s="370"/>
      <c r="DH60" s="370"/>
      <c r="DI60" s="370"/>
      <c r="DJ60" s="370"/>
      <c r="DK60" s="370"/>
      <c r="DL60" s="370"/>
      <c r="DM60" s="370"/>
      <c r="DN60" s="370"/>
      <c r="DO60" s="370"/>
      <c r="DP60" s="370"/>
      <c r="DQ60" s="370"/>
      <c r="DR60" s="370"/>
      <c r="DS60" s="370"/>
      <c r="DT60" s="370"/>
      <c r="DU60" s="370"/>
      <c r="DV60" s="370"/>
      <c r="DW60" s="370"/>
      <c r="DX60" s="370"/>
      <c r="DY60" s="370"/>
      <c r="DZ60" s="370"/>
      <c r="EA60" s="370"/>
      <c r="EB60" s="370"/>
      <c r="EC60" s="370"/>
      <c r="ED60" s="370"/>
      <c r="EE60" s="370"/>
      <c r="EF60" s="370"/>
      <c r="EG60" s="370"/>
      <c r="EH60" s="370"/>
      <c r="EI60" s="370"/>
      <c r="EJ60" s="370"/>
      <c r="EK60" s="370"/>
      <c r="EL60" s="370"/>
      <c r="EM60" s="370"/>
      <c r="EN60" s="370"/>
      <c r="EO60" s="370"/>
      <c r="EP60" s="370"/>
      <c r="EQ60" s="370"/>
      <c r="ER60" s="370"/>
      <c r="ES60" s="370"/>
      <c r="ET60" s="370"/>
      <c r="EU60" s="370"/>
      <c r="EV60" s="370"/>
      <c r="EW60" s="370"/>
      <c r="EX60" s="370"/>
      <c r="EY60" s="370"/>
      <c r="EZ60" s="370"/>
      <c r="FA60" s="370"/>
      <c r="FB60" s="370"/>
      <c r="FC60" s="370"/>
      <c r="FD60" s="370"/>
      <c r="FE60" s="370"/>
      <c r="FF60" s="370"/>
      <c r="FG60" s="370"/>
      <c r="FH60" s="370"/>
      <c r="FI60" s="370"/>
      <c r="FJ60" s="370"/>
      <c r="FK60" s="370"/>
      <c r="FL60" s="370"/>
      <c r="FM60" s="370"/>
      <c r="FN60" s="370"/>
      <c r="FO60" s="370"/>
      <c r="FP60" s="370"/>
      <c r="FQ60" s="370"/>
      <c r="FR60" s="370"/>
      <c r="FS60" s="370"/>
      <c r="FT60" s="370"/>
      <c r="FU60" s="370"/>
      <c r="FV60" s="370"/>
      <c r="FW60" s="370"/>
      <c r="FX60" s="370"/>
      <c r="FY60" s="370"/>
      <c r="FZ60" s="370"/>
      <c r="GA60" s="370"/>
      <c r="GB60" s="370"/>
      <c r="GC60" s="370"/>
      <c r="GD60" s="370"/>
      <c r="GE60" s="370"/>
      <c r="GF60" s="370"/>
      <c r="GG60" s="370"/>
      <c r="GH60" s="370"/>
      <c r="GI60" s="370"/>
      <c r="GJ60" s="370"/>
      <c r="GK60" s="370"/>
      <c r="GL60" s="370"/>
      <c r="GM60" s="370"/>
      <c r="GN60" s="370"/>
      <c r="GO60" s="370"/>
      <c r="GP60" s="370"/>
      <c r="GQ60" s="370"/>
      <c r="GR60" s="370"/>
      <c r="GS60" s="370"/>
      <c r="GT60" s="370"/>
      <c r="GU60" s="370"/>
      <c r="GV60" s="370"/>
      <c r="GW60" s="370"/>
      <c r="GX60" s="370"/>
      <c r="GY60" s="370"/>
      <c r="GZ60" s="370"/>
      <c r="HA60" s="370"/>
      <c r="HB60" s="370"/>
      <c r="HC60" s="370"/>
      <c r="HD60" s="370"/>
      <c r="HE60" s="370"/>
      <c r="HF60" s="370"/>
      <c r="HG60" s="370"/>
      <c r="HH60" s="370"/>
      <c r="HI60" s="370"/>
      <c r="HJ60" s="370"/>
      <c r="HK60" s="370"/>
      <c r="HL60" s="370"/>
      <c r="HM60" s="370"/>
      <c r="HN60" s="370"/>
      <c r="HO60" s="370"/>
      <c r="HP60" s="370"/>
      <c r="HQ60" s="370"/>
      <c r="HR60" s="370"/>
      <c r="HS60" s="370"/>
      <c r="HT60" s="370"/>
      <c r="HU60" s="370"/>
      <c r="HV60" s="370"/>
      <c r="HW60" s="370"/>
      <c r="HX60" s="370"/>
      <c r="HY60" s="370"/>
      <c r="HZ60" s="370"/>
      <c r="IA60" s="370"/>
      <c r="IB60" s="370"/>
      <c r="IC60" s="370"/>
      <c r="ID60" s="370"/>
      <c r="IE60" s="370"/>
      <c r="IF60" s="370"/>
      <c r="IG60" s="370"/>
      <c r="IH60" s="370"/>
      <c r="II60" s="370"/>
      <c r="IJ60" s="370"/>
      <c r="IK60" s="370"/>
      <c r="IL60" s="370"/>
      <c r="IM60" s="370"/>
      <c r="IN60" s="370"/>
      <c r="IO60" s="370"/>
      <c r="IP60" s="370"/>
      <c r="IQ60" s="370"/>
      <c r="IR60" s="370"/>
      <c r="IS60" s="370"/>
      <c r="IT60" s="370"/>
      <c r="IU60" s="370"/>
      <c r="IV60" s="370"/>
      <c r="IW60" s="370"/>
      <c r="IX60" s="370"/>
      <c r="IY60" s="370"/>
      <c r="IZ60" s="370"/>
      <c r="JA60" s="370"/>
      <c r="JB60" s="370"/>
      <c r="JC60" s="370"/>
      <c r="JD60" s="370"/>
      <c r="JE60" s="370"/>
      <c r="JF60" s="370"/>
      <c r="JG60" s="370"/>
      <c r="JH60" s="370"/>
      <c r="JI60" s="370"/>
      <c r="JJ60" s="370"/>
      <c r="JK60" s="370"/>
      <c r="JL60" s="370"/>
      <c r="JM60" s="370"/>
      <c r="JN60" s="370"/>
      <c r="JO60" s="370"/>
      <c r="JP60" s="370"/>
      <c r="JQ60" s="370"/>
      <c r="JR60" s="370"/>
      <c r="JS60" s="370"/>
      <c r="JT60" s="370"/>
      <c r="JU60" s="370"/>
      <c r="JV60" s="370"/>
      <c r="JW60" s="370"/>
      <c r="JX60" s="370"/>
      <c r="JY60" s="370"/>
      <c r="JZ60" s="370"/>
      <c r="KA60" s="370"/>
      <c r="KB60" s="370"/>
      <c r="KC60" s="370"/>
      <c r="KD60" s="370"/>
      <c r="KE60" s="370"/>
      <c r="KF60" s="370"/>
      <c r="KG60" s="370"/>
      <c r="KH60" s="370"/>
      <c r="KI60" s="370"/>
      <c r="KJ60" s="370"/>
      <c r="KK60" s="370"/>
      <c r="KL60" s="370"/>
      <c r="KM60" s="370"/>
      <c r="KN60" s="370"/>
      <c r="KO60" s="370"/>
      <c r="KP60" s="370"/>
      <c r="KQ60" s="370"/>
      <c r="KR60" s="370"/>
      <c r="KS60" s="370"/>
      <c r="KT60" s="370"/>
      <c r="KU60" s="370"/>
      <c r="KV60" s="370"/>
      <c r="KW60" s="370"/>
      <c r="KX60" s="370"/>
      <c r="KY60" s="370"/>
      <c r="KZ60" s="370"/>
      <c r="LA60" s="370"/>
      <c r="LB60" s="370"/>
      <c r="LC60" s="370"/>
      <c r="LD60" s="370"/>
      <c r="LE60" s="370"/>
      <c r="LF60" s="370"/>
      <c r="LG60" s="370"/>
      <c r="LH60" s="370"/>
      <c r="LI60" s="370"/>
      <c r="LJ60" s="370"/>
      <c r="LK60" s="370"/>
      <c r="LL60" s="370"/>
      <c r="LM60" s="370"/>
      <c r="LN60" s="370"/>
      <c r="LO60" s="370"/>
      <c r="LP60" s="370"/>
      <c r="LQ60" s="370"/>
      <c r="LR60" s="370"/>
      <c r="LS60" s="370"/>
      <c r="LT60" s="370"/>
      <c r="LU60" s="370"/>
      <c r="LV60" s="370"/>
      <c r="LW60" s="370"/>
      <c r="LX60" s="370"/>
      <c r="LY60" s="370"/>
      <c r="LZ60" s="370"/>
      <c r="MA60" s="370"/>
      <c r="MB60" s="370"/>
      <c r="MC60" s="370"/>
      <c r="MD60" s="370"/>
      <c r="ME60" s="370"/>
      <c r="MF60" s="370"/>
      <c r="MG60" s="370"/>
      <c r="MH60" s="370"/>
      <c r="MI60" s="370"/>
      <c r="MJ60" s="370"/>
      <c r="MK60" s="370"/>
      <c r="ML60" s="370"/>
      <c r="MM60" s="370"/>
      <c r="MN60" s="370"/>
      <c r="MO60" s="370"/>
      <c r="MP60" s="370"/>
      <c r="MQ60" s="370"/>
      <c r="MR60" s="370"/>
      <c r="MS60" s="370"/>
      <c r="MT60" s="370"/>
      <c r="MU60" s="370"/>
      <c r="MV60" s="370"/>
      <c r="MW60" s="370"/>
      <c r="MX60" s="370"/>
      <c r="MY60" s="370"/>
      <c r="MZ60" s="370"/>
      <c r="NA60" s="370"/>
      <c r="NB60" s="370"/>
      <c r="NC60" s="370"/>
      <c r="ND60" s="370"/>
      <c r="NE60" s="370"/>
      <c r="NF60" s="370"/>
      <c r="NG60" s="370"/>
      <c r="NH60" s="370"/>
      <c r="NI60" s="370"/>
      <c r="NJ60" s="370"/>
      <c r="NK60" s="370"/>
      <c r="NL60" s="370"/>
      <c r="NM60" s="370"/>
      <c r="NN60" s="370"/>
      <c r="NO60" s="370"/>
      <c r="NP60" s="370"/>
      <c r="NQ60" s="370"/>
      <c r="NR60" s="370"/>
      <c r="NS60" s="370"/>
      <c r="NT60" s="370"/>
      <c r="NU60" s="370"/>
      <c r="NV60" s="370"/>
      <c r="NW60" s="370"/>
      <c r="NX60" s="370"/>
      <c r="NY60" s="370"/>
      <c r="NZ60" s="370"/>
      <c r="OA60" s="370"/>
      <c r="OB60" s="370"/>
      <c r="OC60" s="370"/>
      <c r="OD60" s="370"/>
      <c r="OE60" s="370"/>
      <c r="OF60" s="370"/>
      <c r="OG60" s="370"/>
      <c r="OH60" s="370"/>
      <c r="OI60" s="370"/>
      <c r="OJ60" s="370"/>
      <c r="OK60" s="370"/>
      <c r="OL60" s="370"/>
      <c r="OM60" s="370"/>
      <c r="ON60" s="370"/>
      <c r="OO60" s="370"/>
      <c r="OP60" s="370"/>
      <c r="OQ60" s="370"/>
      <c r="OR60" s="370"/>
      <c r="OS60" s="370"/>
      <c r="OT60" s="370"/>
      <c r="OU60" s="370"/>
      <c r="OV60" s="370"/>
      <c r="OW60" s="370"/>
      <c r="OX60" s="370"/>
      <c r="OY60" s="370"/>
      <c r="OZ60" s="370"/>
      <c r="PA60" s="370"/>
      <c r="PB60" s="370"/>
      <c r="PC60" s="370"/>
      <c r="PD60" s="370"/>
      <c r="PE60" s="370"/>
      <c r="PF60" s="370"/>
      <c r="PG60" s="370"/>
      <c r="PH60" s="370"/>
      <c r="PI60" s="370"/>
      <c r="PJ60" s="370"/>
      <c r="PK60" s="370"/>
      <c r="PL60" s="370"/>
      <c r="PM60" s="370"/>
      <c r="PN60" s="370"/>
      <c r="PO60" s="370"/>
      <c r="PP60" s="370"/>
      <c r="PQ60" s="370"/>
      <c r="PR60" s="370"/>
      <c r="PS60" s="370"/>
      <c r="PT60" s="370"/>
      <c r="PU60" s="370"/>
      <c r="PV60" s="370"/>
      <c r="PW60" s="370"/>
      <c r="PX60" s="370"/>
      <c r="PY60" s="370"/>
      <c r="PZ60" s="370"/>
      <c r="QA60" s="370"/>
      <c r="QB60" s="370"/>
      <c r="QC60" s="370"/>
      <c r="QD60" s="370"/>
      <c r="QE60" s="370"/>
      <c r="QF60" s="370"/>
      <c r="QG60" s="370"/>
      <c r="QH60" s="370"/>
      <c r="QI60" s="370"/>
      <c r="QJ60" s="370"/>
      <c r="QK60" s="370"/>
      <c r="QL60" s="370"/>
      <c r="QM60" s="370"/>
      <c r="QN60" s="370"/>
      <c r="QO60" s="370"/>
      <c r="QP60" s="370"/>
      <c r="QQ60" s="370"/>
      <c r="QR60" s="370"/>
      <c r="QS60" s="370"/>
      <c r="QT60" s="370"/>
      <c r="QU60" s="370"/>
      <c r="QV60" s="370"/>
      <c r="QW60" s="370"/>
      <c r="QX60" s="370"/>
      <c r="QY60" s="370"/>
      <c r="QZ60" s="370"/>
      <c r="RA60" s="370"/>
      <c r="RB60" s="370"/>
      <c r="RC60" s="370"/>
      <c r="RD60" s="370"/>
      <c r="RE60" s="370"/>
      <c r="RF60" s="370"/>
      <c r="RG60" s="370"/>
      <c r="RH60" s="370"/>
      <c r="RI60" s="370"/>
      <c r="RJ60" s="370"/>
      <c r="RK60" s="370"/>
      <c r="RL60" s="370"/>
      <c r="RM60" s="370"/>
      <c r="RN60" s="370"/>
      <c r="RO60" s="370"/>
      <c r="RP60" s="370"/>
      <c r="RQ60" s="370"/>
      <c r="RR60" s="370"/>
      <c r="RS60" s="370"/>
      <c r="RT60" s="370"/>
      <c r="RU60" s="370"/>
      <c r="RV60" s="370"/>
      <c r="RW60" s="370"/>
      <c r="RX60" s="370"/>
      <c r="RY60" s="370"/>
      <c r="RZ60" s="370"/>
      <c r="SA60" s="370"/>
      <c r="SB60" s="370"/>
      <c r="SC60" s="370"/>
      <c r="SD60" s="370"/>
      <c r="SE60" s="370"/>
      <c r="SF60" s="370"/>
      <c r="SG60" s="370"/>
      <c r="SH60" s="370"/>
      <c r="SI60" s="370"/>
      <c r="SJ60" s="370"/>
      <c r="SK60" s="370"/>
      <c r="SL60" s="370"/>
      <c r="SM60" s="370"/>
      <c r="SN60" s="370"/>
      <c r="SO60" s="370"/>
      <c r="SP60" s="370"/>
      <c r="SQ60" s="370"/>
      <c r="SR60" s="370"/>
      <c r="SS60" s="370"/>
      <c r="ST60" s="370"/>
      <c r="SU60" s="370"/>
      <c r="SV60" s="370"/>
      <c r="SW60" s="370"/>
      <c r="SX60" s="370"/>
      <c r="SY60" s="370"/>
      <c r="SZ60" s="370"/>
      <c r="TA60" s="370"/>
      <c r="TB60" s="370"/>
      <c r="TC60" s="370"/>
      <c r="TD60" s="370"/>
      <c r="TE60" s="370"/>
      <c r="TF60" s="370"/>
      <c r="TG60" s="370"/>
      <c r="TH60" s="370"/>
      <c r="TI60" s="370"/>
      <c r="TJ60" s="370"/>
      <c r="TK60" s="370"/>
      <c r="TL60" s="370"/>
      <c r="TM60" s="370"/>
      <c r="TN60" s="370"/>
      <c r="TO60" s="370"/>
      <c r="TP60" s="370"/>
      <c r="TQ60" s="370"/>
      <c r="TR60" s="370"/>
      <c r="TS60" s="370"/>
      <c r="TT60" s="370"/>
      <c r="TU60" s="370"/>
      <c r="TV60" s="370"/>
      <c r="TW60" s="370"/>
      <c r="TX60" s="370"/>
      <c r="TY60" s="370"/>
      <c r="TZ60" s="370"/>
      <c r="UA60" s="370"/>
      <c r="UB60" s="370"/>
      <c r="UC60" s="370"/>
      <c r="UD60" s="370"/>
      <c r="UE60" s="370"/>
      <c r="UF60" s="370"/>
      <c r="UG60" s="370"/>
      <c r="UH60" s="370"/>
      <c r="UI60" s="370"/>
      <c r="UJ60" s="370"/>
      <c r="UK60" s="370"/>
      <c r="UL60" s="370"/>
      <c r="UM60" s="370"/>
      <c r="UN60" s="370"/>
      <c r="UO60" s="370"/>
      <c r="UP60" s="370"/>
      <c r="UQ60" s="370"/>
      <c r="UR60" s="370"/>
      <c r="US60" s="370"/>
      <c r="UT60" s="370"/>
      <c r="UU60" s="370"/>
      <c r="UV60" s="370"/>
      <c r="UW60" s="370"/>
      <c r="UX60" s="370"/>
      <c r="UY60" s="370"/>
      <c r="UZ60" s="370"/>
      <c r="VA60" s="370"/>
      <c r="VB60" s="370"/>
      <c r="VC60" s="370"/>
      <c r="VD60" s="370"/>
      <c r="VE60" s="370"/>
      <c r="VF60" s="370"/>
      <c r="VG60" s="370"/>
      <c r="VH60" s="370"/>
      <c r="VI60" s="370"/>
      <c r="VJ60" s="370"/>
      <c r="VK60" s="370"/>
      <c r="VL60" s="370"/>
      <c r="VM60" s="370"/>
      <c r="VN60" s="370"/>
      <c r="VO60" s="370"/>
      <c r="VP60" s="370"/>
      <c r="VQ60" s="370"/>
      <c r="VR60" s="370"/>
      <c r="VS60" s="370"/>
      <c r="VT60" s="370"/>
      <c r="VU60" s="370"/>
      <c r="VV60" s="370"/>
      <c r="VW60" s="370"/>
      <c r="VX60" s="370"/>
      <c r="VY60" s="370"/>
      <c r="VZ60" s="370"/>
      <c r="WA60" s="370"/>
      <c r="WB60" s="370"/>
      <c r="WC60" s="370"/>
      <c r="WD60" s="370"/>
      <c r="WE60" s="370"/>
      <c r="WF60" s="370"/>
      <c r="WG60" s="370"/>
      <c r="WH60" s="370"/>
      <c r="WI60" s="370"/>
      <c r="WJ60" s="370"/>
      <c r="WK60" s="370"/>
      <c r="WL60" s="370"/>
      <c r="WM60" s="370"/>
      <c r="WN60" s="370"/>
      <c r="WO60" s="370"/>
      <c r="WP60" s="370"/>
      <c r="WQ60" s="370"/>
      <c r="WR60" s="370"/>
      <c r="WS60" s="370"/>
      <c r="WT60" s="370"/>
      <c r="WU60" s="370"/>
      <c r="WV60" s="370"/>
      <c r="WW60" s="370"/>
      <c r="WX60" s="370"/>
      <c r="WY60" s="370"/>
      <c r="WZ60" s="370"/>
      <c r="XA60" s="370"/>
      <c r="XB60" s="370"/>
      <c r="XC60" s="370"/>
      <c r="XD60" s="370"/>
      <c r="XE60" s="370"/>
      <c r="XF60" s="370"/>
      <c r="XG60" s="370"/>
      <c r="XH60" s="370"/>
      <c r="XI60" s="370"/>
      <c r="XJ60" s="370"/>
      <c r="XK60" s="370"/>
      <c r="XL60" s="370"/>
      <c r="XM60" s="370"/>
      <c r="XN60" s="370"/>
      <c r="XO60" s="370"/>
      <c r="XP60" s="370"/>
      <c r="XQ60" s="370"/>
      <c r="XR60" s="370"/>
      <c r="XS60" s="370"/>
      <c r="XT60" s="370"/>
      <c r="XU60" s="370"/>
      <c r="XV60" s="370"/>
      <c r="XW60" s="370"/>
      <c r="XX60" s="370"/>
      <c r="XY60" s="370"/>
      <c r="XZ60" s="370"/>
      <c r="YA60" s="370"/>
      <c r="YB60" s="370"/>
      <c r="YC60" s="370"/>
      <c r="YD60" s="370"/>
      <c r="YE60" s="370"/>
      <c r="YF60" s="370"/>
      <c r="YG60" s="370"/>
      <c r="YH60" s="370"/>
      <c r="YI60" s="370"/>
      <c r="YJ60" s="370"/>
      <c r="YK60" s="370"/>
      <c r="YL60" s="370"/>
      <c r="YM60" s="370"/>
      <c r="YN60" s="370"/>
      <c r="YO60" s="370"/>
      <c r="YP60" s="370"/>
      <c r="YQ60" s="370"/>
      <c r="YR60" s="370"/>
      <c r="YS60" s="370"/>
      <c r="YT60" s="370"/>
      <c r="YU60" s="370"/>
      <c r="YV60" s="370"/>
      <c r="YW60" s="370"/>
      <c r="YX60" s="370"/>
      <c r="YY60" s="370"/>
      <c r="YZ60" s="370"/>
      <c r="ZA60" s="370"/>
      <c r="ZB60" s="370"/>
      <c r="ZC60" s="370"/>
      <c r="ZD60" s="370"/>
      <c r="ZE60" s="370"/>
      <c r="ZF60" s="370"/>
      <c r="ZG60" s="370"/>
      <c r="ZH60" s="370"/>
      <c r="ZI60" s="370"/>
      <c r="ZJ60" s="370"/>
      <c r="ZK60" s="370"/>
      <c r="ZL60" s="370"/>
      <c r="ZM60" s="370"/>
      <c r="ZN60" s="370"/>
      <c r="ZO60" s="370"/>
      <c r="ZP60" s="370"/>
      <c r="ZQ60" s="370"/>
      <c r="ZR60" s="370"/>
      <c r="ZS60" s="370"/>
      <c r="ZT60" s="370"/>
      <c r="ZU60" s="370"/>
      <c r="ZV60" s="370"/>
      <c r="ZW60" s="370"/>
      <c r="ZX60" s="370"/>
      <c r="ZY60" s="370"/>
      <c r="ZZ60" s="370"/>
      <c r="AAA60" s="370"/>
      <c r="AAB60" s="370"/>
      <c r="AAC60" s="370"/>
      <c r="AAD60" s="370"/>
      <c r="AAE60" s="370"/>
      <c r="AAF60" s="370"/>
      <c r="AAG60" s="370"/>
      <c r="AAH60" s="370"/>
      <c r="AAI60" s="370"/>
      <c r="AAJ60" s="370"/>
      <c r="AAK60" s="370"/>
      <c r="AAL60" s="370"/>
      <c r="AAM60" s="370"/>
      <c r="AAN60" s="370"/>
      <c r="AAO60" s="370"/>
      <c r="AAP60" s="370"/>
      <c r="AAQ60" s="370"/>
      <c r="AAR60" s="370"/>
      <c r="AAS60" s="370"/>
      <c r="AAT60" s="370"/>
      <c r="AAU60" s="370"/>
      <c r="AAV60" s="370"/>
      <c r="AAW60" s="370"/>
      <c r="AAX60" s="370"/>
      <c r="AAY60" s="370"/>
      <c r="AAZ60" s="370"/>
      <c r="ABA60" s="370"/>
      <c r="ABB60" s="370"/>
      <c r="ABC60" s="370"/>
      <c r="ABD60" s="370"/>
      <c r="ABE60" s="370"/>
      <c r="ABF60" s="370"/>
      <c r="ABG60" s="370"/>
      <c r="ABH60" s="370"/>
      <c r="ABI60" s="370"/>
      <c r="ABJ60" s="370"/>
      <c r="ABK60" s="370"/>
      <c r="ABL60" s="370"/>
      <c r="ABM60" s="370"/>
      <c r="ABN60" s="370"/>
      <c r="ABO60" s="370"/>
      <c r="ABP60" s="370"/>
      <c r="ABQ60" s="370"/>
      <c r="ABR60" s="370"/>
      <c r="ABS60" s="370"/>
      <c r="ABT60" s="370"/>
      <c r="ABU60" s="370"/>
      <c r="ABV60" s="370"/>
      <c r="ABW60" s="370"/>
      <c r="ABX60" s="370"/>
      <c r="ABY60" s="370"/>
      <c r="ABZ60" s="370"/>
      <c r="ACA60" s="370"/>
      <c r="ACB60" s="370"/>
      <c r="ACC60" s="370"/>
      <c r="ACD60" s="370"/>
      <c r="ACE60" s="370"/>
      <c r="ACF60" s="370"/>
      <c r="ACG60" s="370"/>
      <c r="ACH60" s="370"/>
      <c r="ACI60" s="370"/>
      <c r="ACJ60" s="370"/>
      <c r="ACK60" s="370"/>
      <c r="ACL60" s="370"/>
      <c r="ACM60" s="370"/>
      <c r="ACN60" s="370"/>
      <c r="ACO60" s="370"/>
      <c r="ACP60" s="370"/>
      <c r="ACQ60" s="370"/>
      <c r="ACR60" s="370"/>
      <c r="ACS60" s="370"/>
      <c r="ACT60" s="370"/>
      <c r="ACU60" s="370"/>
      <c r="ACV60" s="370"/>
      <c r="ACW60" s="370"/>
      <c r="ACX60" s="370"/>
      <c r="ACY60" s="370"/>
      <c r="ACZ60" s="370"/>
      <c r="ADA60" s="370"/>
      <c r="ADB60" s="370"/>
      <c r="ADC60" s="370"/>
      <c r="ADD60" s="370"/>
      <c r="ADE60" s="370"/>
      <c r="ADF60" s="370"/>
      <c r="ADG60" s="370"/>
      <c r="ADH60" s="370"/>
      <c r="ADI60" s="370"/>
      <c r="ADJ60" s="370"/>
      <c r="ADK60" s="370"/>
      <c r="ADL60" s="370"/>
      <c r="ADM60" s="370"/>
      <c r="ADN60" s="370"/>
      <c r="ADO60" s="370"/>
      <c r="ADP60" s="370"/>
      <c r="ADQ60" s="370"/>
      <c r="ADR60" s="370"/>
      <c r="ADS60" s="370"/>
      <c r="ADT60" s="370"/>
      <c r="ADU60" s="370"/>
      <c r="ADV60" s="370"/>
      <c r="ADW60" s="370"/>
      <c r="ADX60" s="370"/>
      <c r="ADY60" s="370"/>
      <c r="ADZ60" s="370"/>
      <c r="AEA60" s="370"/>
      <c r="AEB60" s="370"/>
      <c r="AEC60" s="370"/>
      <c r="AED60" s="370"/>
      <c r="AEE60" s="370"/>
      <c r="AEF60" s="370"/>
      <c r="AEG60" s="370"/>
      <c r="AEH60" s="370"/>
      <c r="AEI60" s="370"/>
      <c r="AEJ60" s="370"/>
      <c r="AEK60" s="370"/>
      <c r="AEL60" s="370"/>
      <c r="AEM60" s="370"/>
      <c r="AEN60" s="370"/>
      <c r="AEO60" s="370"/>
      <c r="AEP60" s="370"/>
      <c r="AEQ60" s="370"/>
      <c r="AER60" s="370"/>
      <c r="AES60" s="370"/>
      <c r="AET60" s="370"/>
      <c r="AEU60" s="370"/>
      <c r="AEV60" s="370"/>
      <c r="AEW60" s="370"/>
      <c r="AEX60" s="370"/>
      <c r="AEY60" s="370"/>
      <c r="AEZ60" s="370"/>
      <c r="AFA60" s="370"/>
      <c r="AFB60" s="370"/>
      <c r="AFC60" s="370"/>
      <c r="AFD60" s="370"/>
      <c r="AFE60" s="370"/>
      <c r="AFF60" s="370"/>
      <c r="AFG60" s="370"/>
      <c r="AFH60" s="370"/>
      <c r="AFI60" s="370"/>
      <c r="AFJ60" s="370"/>
      <c r="AFK60" s="370"/>
      <c r="AFL60" s="370"/>
      <c r="AFM60" s="370"/>
      <c r="AFN60" s="370"/>
      <c r="AFO60" s="370"/>
      <c r="AFP60" s="370"/>
      <c r="AFQ60" s="370"/>
      <c r="AFR60" s="370"/>
      <c r="AFS60" s="370"/>
      <c r="AFT60" s="370"/>
      <c r="AFU60" s="370"/>
      <c r="AFV60" s="370"/>
      <c r="AFW60" s="370"/>
      <c r="AFX60" s="370"/>
      <c r="AFY60" s="370"/>
      <c r="AFZ60" s="370"/>
      <c r="AGA60" s="370"/>
      <c r="AGB60" s="370"/>
      <c r="AGC60" s="370"/>
      <c r="AGD60" s="370"/>
      <c r="AGE60" s="370"/>
      <c r="AGF60" s="370"/>
      <c r="AGG60" s="370"/>
      <c r="AGH60" s="370"/>
      <c r="AGI60" s="370"/>
      <c r="AGJ60" s="370"/>
      <c r="AGK60" s="370"/>
      <c r="AGL60" s="370"/>
      <c r="AGM60" s="370"/>
      <c r="AGN60" s="370"/>
      <c r="AGO60" s="370"/>
      <c r="AGP60" s="370"/>
      <c r="AGQ60" s="370"/>
      <c r="AGR60" s="370"/>
      <c r="AGS60" s="370"/>
      <c r="AGT60" s="370"/>
      <c r="AGU60" s="370"/>
      <c r="AGV60" s="370"/>
      <c r="AGW60" s="370"/>
      <c r="AGX60" s="370"/>
      <c r="AGY60" s="370"/>
      <c r="AGZ60" s="370"/>
      <c r="AHA60" s="370"/>
      <c r="AHB60" s="370"/>
      <c r="AHC60" s="370"/>
      <c r="AHD60" s="370"/>
      <c r="AHE60" s="370"/>
      <c r="AHF60" s="370"/>
      <c r="AHG60" s="370"/>
      <c r="AHH60" s="370"/>
      <c r="AHI60" s="370"/>
      <c r="AHJ60" s="370"/>
      <c r="AHK60" s="370"/>
      <c r="AHL60" s="370"/>
      <c r="AHM60" s="370"/>
      <c r="AHN60" s="370"/>
      <c r="AHO60" s="370"/>
      <c r="AHP60" s="370"/>
      <c r="AHQ60" s="370"/>
      <c r="AHR60" s="370"/>
      <c r="AHS60" s="370"/>
      <c r="AHT60" s="370"/>
      <c r="AHU60" s="370"/>
      <c r="AHV60" s="370"/>
      <c r="AHW60" s="370"/>
      <c r="AHX60" s="370"/>
      <c r="AHY60" s="370"/>
      <c r="AHZ60" s="370"/>
      <c r="AIA60" s="370"/>
      <c r="AIB60" s="370"/>
      <c r="AIC60" s="370"/>
      <c r="AID60" s="370"/>
      <c r="AIE60" s="370"/>
      <c r="AIF60" s="370"/>
      <c r="AIG60" s="370"/>
      <c r="AIH60" s="370"/>
      <c r="AII60" s="370"/>
      <c r="AIJ60" s="370"/>
      <c r="AIK60" s="370"/>
      <c r="AIL60" s="370"/>
      <c r="AIM60" s="370"/>
      <c r="AIN60" s="370"/>
      <c r="AIO60" s="370"/>
      <c r="AIP60" s="370"/>
      <c r="AIQ60" s="370"/>
      <c r="AIR60" s="370"/>
      <c r="AIS60" s="370"/>
      <c r="AIT60" s="370"/>
      <c r="AIU60" s="370"/>
      <c r="AIV60" s="370"/>
      <c r="AIW60" s="370"/>
      <c r="AIX60" s="370"/>
      <c r="AIY60" s="370"/>
      <c r="AIZ60" s="370"/>
      <c r="AJA60" s="370"/>
      <c r="AJB60" s="370"/>
      <c r="AJC60" s="370"/>
      <c r="AJD60" s="370"/>
      <c r="AJE60" s="370"/>
      <c r="AJF60" s="370"/>
      <c r="AJG60" s="370"/>
      <c r="AJH60" s="370"/>
      <c r="AJI60" s="370"/>
      <c r="AJJ60" s="370"/>
      <c r="AJK60" s="370"/>
      <c r="AJL60" s="370"/>
      <c r="AJM60" s="370"/>
      <c r="AJN60" s="370"/>
      <c r="AJO60" s="370"/>
      <c r="AJP60" s="370"/>
      <c r="AJQ60" s="370"/>
      <c r="AJR60" s="370"/>
      <c r="AJS60" s="370"/>
      <c r="AJT60" s="370"/>
      <c r="AJU60" s="370"/>
      <c r="AJV60" s="370"/>
      <c r="AJW60" s="370"/>
      <c r="AJX60" s="370"/>
      <c r="AJY60" s="370"/>
      <c r="AJZ60" s="370"/>
      <c r="AKA60" s="370"/>
      <c r="AKB60" s="370"/>
      <c r="AKC60" s="370"/>
      <c r="AKD60" s="370"/>
      <c r="AKE60" s="370"/>
      <c r="AKF60" s="370"/>
      <c r="AKG60" s="370"/>
      <c r="AKH60" s="370"/>
      <c r="AKI60" s="370"/>
      <c r="AKJ60" s="370"/>
      <c r="AKK60" s="370"/>
      <c r="AKL60" s="370"/>
      <c r="AKM60" s="370"/>
      <c r="AKN60" s="370"/>
      <c r="AKO60" s="370"/>
      <c r="AKP60" s="370"/>
      <c r="AKQ60" s="370"/>
      <c r="AKR60" s="370"/>
      <c r="AKS60" s="370"/>
      <c r="AKT60" s="370"/>
      <c r="AKU60" s="370"/>
      <c r="AKV60" s="370"/>
      <c r="AKW60" s="370"/>
      <c r="AKX60" s="370"/>
      <c r="AKY60" s="370"/>
      <c r="AKZ60" s="370"/>
      <c r="ALA60" s="370"/>
      <c r="ALB60" s="370"/>
      <c r="ALC60" s="370"/>
      <c r="ALD60" s="370"/>
      <c r="ALE60" s="370"/>
      <c r="ALF60" s="370"/>
      <c r="ALG60" s="370"/>
      <c r="ALH60" s="370"/>
      <c r="ALI60" s="370"/>
      <c r="ALJ60" s="370"/>
      <c r="ALK60" s="370"/>
      <c r="ALL60" s="370"/>
      <c r="ALM60" s="370"/>
      <c r="ALN60" s="370"/>
      <c r="ALO60" s="370"/>
      <c r="ALP60" s="370"/>
      <c r="ALQ60" s="370"/>
      <c r="ALR60" s="370"/>
      <c r="ALS60" s="370"/>
      <c r="ALT60" s="370"/>
      <c r="ALU60" s="370"/>
      <c r="ALV60" s="370"/>
      <c r="ALW60" s="370"/>
      <c r="ALX60" s="370"/>
      <c r="ALY60" s="370"/>
      <c r="ALZ60" s="370"/>
      <c r="AMA60" s="370"/>
      <c r="AMB60" s="370"/>
      <c r="AMC60" s="370"/>
      <c r="AMD60" s="370"/>
      <c r="AME60" s="370"/>
      <c r="AMF60" s="370"/>
      <c r="AMG60" s="370"/>
      <c r="AMH60" s="370"/>
      <c r="AMI60" s="370"/>
      <c r="AMJ60" s="370"/>
      <c r="AMK60" s="370"/>
      <c r="AML60" s="370"/>
      <c r="AMM60" s="370"/>
      <c r="AMN60" s="370"/>
      <c r="AMO60" s="370"/>
      <c r="AMP60" s="370"/>
      <c r="AMQ60" s="370"/>
      <c r="AMR60" s="370"/>
      <c r="AMS60" s="370"/>
      <c r="AMT60" s="370"/>
      <c r="AMU60" s="370"/>
      <c r="AMV60" s="370"/>
      <c r="AMW60" s="370"/>
      <c r="AMX60" s="370"/>
      <c r="AMY60" s="370"/>
      <c r="AMZ60" s="370"/>
      <c r="ANA60" s="370"/>
      <c r="ANB60" s="370"/>
      <c r="ANC60" s="370"/>
      <c r="AND60" s="370"/>
      <c r="ANE60" s="370"/>
      <c r="ANF60" s="370"/>
      <c r="ANG60" s="370"/>
      <c r="ANH60" s="370"/>
      <c r="ANI60" s="370"/>
      <c r="ANJ60" s="370"/>
      <c r="ANK60" s="370"/>
      <c r="ANL60" s="370"/>
      <c r="ANM60" s="370"/>
      <c r="ANN60" s="370"/>
      <c r="ANO60" s="370"/>
      <c r="ANP60" s="370"/>
      <c r="ANQ60" s="370"/>
      <c r="ANR60" s="370"/>
      <c r="ANS60" s="370"/>
      <c r="ANT60" s="370"/>
      <c r="ANU60" s="370"/>
      <c r="ANV60" s="370"/>
      <c r="ANW60" s="370"/>
      <c r="ANX60" s="370"/>
      <c r="ANY60" s="370"/>
      <c r="ANZ60" s="370"/>
      <c r="AOA60" s="370"/>
      <c r="AOB60" s="370"/>
      <c r="AOC60" s="370"/>
      <c r="AOD60" s="370"/>
      <c r="AOE60" s="370"/>
      <c r="AOF60" s="370"/>
      <c r="AOG60" s="370"/>
      <c r="AOH60" s="370"/>
      <c r="AOI60" s="370"/>
      <c r="AOJ60" s="370"/>
      <c r="AOK60" s="370"/>
      <c r="AOL60" s="370"/>
      <c r="AOM60" s="370"/>
      <c r="AON60" s="370"/>
      <c r="AOO60" s="370"/>
      <c r="AOP60" s="370"/>
      <c r="AOQ60" s="370"/>
      <c r="AOR60" s="370"/>
      <c r="AOS60" s="370"/>
      <c r="AOT60" s="370"/>
      <c r="AOU60" s="370"/>
      <c r="AOV60" s="370"/>
      <c r="AOW60" s="370"/>
      <c r="AOX60" s="370"/>
      <c r="AOY60" s="370"/>
      <c r="AOZ60" s="370"/>
      <c r="APA60" s="370"/>
      <c r="APB60" s="370"/>
      <c r="APC60" s="370"/>
      <c r="APD60" s="370"/>
      <c r="APE60" s="370"/>
      <c r="APF60" s="370"/>
      <c r="APG60" s="370"/>
      <c r="APH60" s="370"/>
      <c r="API60" s="370"/>
      <c r="APJ60" s="370"/>
      <c r="APK60" s="370"/>
      <c r="APL60" s="370"/>
      <c r="APM60" s="370"/>
      <c r="APN60" s="370"/>
      <c r="APO60" s="370"/>
      <c r="APP60" s="370"/>
      <c r="APQ60" s="370"/>
      <c r="APR60" s="370"/>
      <c r="APS60" s="370"/>
      <c r="APT60" s="370"/>
      <c r="APU60" s="370"/>
      <c r="APV60" s="370"/>
      <c r="APW60" s="370"/>
      <c r="APX60" s="370"/>
      <c r="APY60" s="370"/>
      <c r="APZ60" s="370"/>
      <c r="AQA60" s="370"/>
      <c r="AQB60" s="370"/>
      <c r="AQC60" s="370"/>
      <c r="AQD60" s="370"/>
      <c r="AQE60" s="370"/>
      <c r="AQF60" s="370"/>
      <c r="AQG60" s="370"/>
      <c r="AQH60" s="370"/>
      <c r="AQI60" s="370"/>
      <c r="AQJ60" s="370"/>
      <c r="AQK60" s="370"/>
      <c r="AQL60" s="370"/>
      <c r="AQM60" s="370"/>
      <c r="AQN60" s="370"/>
      <c r="AQO60" s="370"/>
      <c r="AQP60" s="370"/>
      <c r="AQQ60" s="370"/>
      <c r="AQR60" s="370"/>
      <c r="AQS60" s="370"/>
      <c r="AQT60" s="370"/>
      <c r="AQU60" s="370"/>
      <c r="AQV60" s="370"/>
      <c r="AQW60" s="370"/>
      <c r="AQX60" s="370"/>
      <c r="AQY60" s="370"/>
      <c r="AQZ60" s="370"/>
      <c r="ARA60" s="370"/>
      <c r="ARB60" s="370"/>
      <c r="ARC60" s="370"/>
      <c r="ARD60" s="370"/>
      <c r="ARE60" s="370"/>
      <c r="ARF60" s="370"/>
      <c r="ARG60" s="370"/>
      <c r="ARH60" s="370"/>
      <c r="ARI60" s="370"/>
      <c r="ARJ60" s="370"/>
      <c r="ARK60" s="370"/>
      <c r="ARL60" s="370"/>
      <c r="ARM60" s="370"/>
      <c r="ARN60" s="370"/>
      <c r="ARO60" s="370"/>
      <c r="ARP60" s="370"/>
      <c r="ARQ60" s="370"/>
      <c r="ARR60" s="370"/>
      <c r="ARS60" s="370"/>
      <c r="ART60" s="370"/>
      <c r="ARU60" s="370"/>
      <c r="ARV60" s="370"/>
      <c r="ARW60" s="370"/>
      <c r="ARX60" s="370"/>
      <c r="ARY60" s="370"/>
      <c r="ARZ60" s="370"/>
      <c r="ASA60" s="370"/>
      <c r="ASB60" s="370"/>
      <c r="ASC60" s="370"/>
      <c r="ASD60" s="370"/>
      <c r="ASE60" s="370"/>
      <c r="ASF60" s="370"/>
      <c r="ASG60" s="370"/>
      <c r="ASH60" s="370"/>
      <c r="ASI60" s="370"/>
      <c r="ASJ60" s="370"/>
      <c r="ASK60" s="370"/>
      <c r="ASL60" s="370"/>
      <c r="ASM60" s="370"/>
      <c r="ASN60" s="370"/>
      <c r="ASO60" s="370"/>
      <c r="ASP60" s="370"/>
      <c r="ASQ60" s="370"/>
      <c r="ASR60" s="370"/>
      <c r="ASS60" s="370"/>
      <c r="AST60" s="370"/>
      <c r="ASU60" s="370"/>
      <c r="ASV60" s="370"/>
      <c r="ASW60" s="370"/>
      <c r="ASX60" s="370"/>
      <c r="ASY60" s="370"/>
      <c r="ASZ60" s="370"/>
      <c r="ATA60" s="370"/>
      <c r="ATB60" s="370"/>
      <c r="ATC60" s="370"/>
      <c r="ATD60" s="370"/>
      <c r="ATE60" s="370"/>
      <c r="ATF60" s="370"/>
      <c r="ATG60" s="370"/>
      <c r="ATH60" s="370"/>
      <c r="ATI60" s="370"/>
      <c r="ATJ60" s="370"/>
      <c r="ATK60" s="370"/>
      <c r="ATL60" s="370"/>
      <c r="ATM60" s="370"/>
      <c r="ATN60" s="370"/>
      <c r="ATO60" s="370"/>
      <c r="ATP60" s="370"/>
      <c r="ATQ60" s="370"/>
      <c r="ATR60" s="370"/>
      <c r="ATS60" s="370"/>
      <c r="ATT60" s="370"/>
      <c r="ATU60" s="370"/>
      <c r="ATV60" s="370"/>
      <c r="ATW60" s="370"/>
      <c r="ATX60" s="370"/>
      <c r="ATY60" s="370"/>
      <c r="ATZ60" s="370"/>
      <c r="AUA60" s="370"/>
      <c r="AUB60" s="370"/>
      <c r="AUC60" s="370"/>
      <c r="AUD60" s="370"/>
      <c r="AUE60" s="370"/>
      <c r="AUF60" s="370"/>
      <c r="AUG60" s="370"/>
      <c r="AUH60" s="370"/>
      <c r="AUI60" s="370"/>
      <c r="AUJ60" s="370"/>
      <c r="AUK60" s="370"/>
      <c r="AUL60" s="370"/>
      <c r="AUM60" s="370"/>
      <c r="AUN60" s="370"/>
      <c r="AUO60" s="370"/>
      <c r="AUP60" s="370"/>
      <c r="AUQ60" s="370"/>
      <c r="AUR60" s="370"/>
      <c r="AUS60" s="370"/>
      <c r="AUT60" s="370"/>
      <c r="AUU60" s="370"/>
      <c r="AUV60" s="370"/>
      <c r="AUW60" s="370"/>
      <c r="AUX60" s="370"/>
      <c r="AUY60" s="370"/>
      <c r="AUZ60" s="370"/>
      <c r="AVA60" s="370"/>
      <c r="AVB60" s="370"/>
      <c r="AVC60" s="370"/>
      <c r="AVD60" s="370"/>
      <c r="AVE60" s="370"/>
      <c r="AVF60" s="370"/>
      <c r="AVG60" s="370"/>
      <c r="AVH60" s="370"/>
      <c r="AVI60" s="370"/>
      <c r="AVJ60" s="370"/>
      <c r="AVK60" s="370"/>
      <c r="AVL60" s="370"/>
      <c r="AVM60" s="370"/>
      <c r="AVN60" s="370"/>
      <c r="AVO60" s="370"/>
      <c r="AVP60" s="370"/>
      <c r="AVQ60" s="370"/>
      <c r="AVR60" s="370"/>
      <c r="AVS60" s="370"/>
      <c r="AVT60" s="370"/>
      <c r="AVU60" s="370"/>
      <c r="AVV60" s="370"/>
      <c r="AVW60" s="370"/>
      <c r="AVX60" s="370"/>
      <c r="AVY60" s="370"/>
      <c r="AVZ60" s="370"/>
      <c r="AWA60" s="370"/>
      <c r="AWB60" s="370"/>
      <c r="AWC60" s="370"/>
      <c r="AWD60" s="370"/>
      <c r="AWE60" s="370"/>
      <c r="AWF60" s="370"/>
      <c r="AWG60" s="370"/>
      <c r="AWH60" s="370"/>
      <c r="AWI60" s="370"/>
      <c r="AWJ60" s="370"/>
      <c r="AWK60" s="370"/>
      <c r="AWL60" s="370"/>
      <c r="AWM60" s="370"/>
      <c r="AWN60" s="370"/>
      <c r="AWO60" s="370"/>
      <c r="AWP60" s="370"/>
      <c r="AWQ60" s="370"/>
      <c r="AWR60" s="370"/>
      <c r="AWS60" s="370"/>
      <c r="AWT60" s="370"/>
      <c r="AWU60" s="370"/>
      <c r="AWV60" s="370"/>
      <c r="AWW60" s="370"/>
      <c r="AWX60" s="370"/>
      <c r="AWY60" s="370"/>
      <c r="AWZ60" s="370"/>
      <c r="AXA60" s="370"/>
      <c r="AXB60" s="370"/>
      <c r="AXC60" s="370"/>
      <c r="AXD60" s="370"/>
      <c r="AXE60" s="370"/>
      <c r="AXF60" s="370"/>
      <c r="AXG60" s="370"/>
      <c r="AXH60" s="370"/>
      <c r="AXI60" s="370"/>
      <c r="AXJ60" s="370"/>
      <c r="AXK60" s="370"/>
      <c r="AXL60" s="370"/>
      <c r="AXM60" s="370"/>
      <c r="AXN60" s="370"/>
      <c r="AXO60" s="370"/>
      <c r="AXP60" s="370"/>
      <c r="AXQ60" s="370"/>
      <c r="AXR60" s="370"/>
      <c r="AXS60" s="370"/>
      <c r="AXT60" s="370"/>
      <c r="AXU60" s="370"/>
      <c r="AXV60" s="370"/>
      <c r="AXW60" s="370"/>
      <c r="AXX60" s="370"/>
      <c r="AXY60" s="370"/>
      <c r="AXZ60" s="370"/>
      <c r="AYA60" s="370"/>
      <c r="AYB60" s="370"/>
      <c r="AYC60" s="370"/>
      <c r="AYD60" s="370"/>
      <c r="AYE60" s="370"/>
      <c r="AYF60" s="370"/>
      <c r="AYG60" s="370"/>
      <c r="AYH60" s="370"/>
      <c r="AYI60" s="370"/>
      <c r="AYJ60" s="370"/>
      <c r="AYK60" s="370"/>
      <c r="AYL60" s="370"/>
      <c r="AYM60" s="370"/>
      <c r="AYN60" s="370"/>
      <c r="AYO60" s="370"/>
      <c r="AYP60" s="370"/>
      <c r="AYQ60" s="370"/>
      <c r="AYR60" s="370"/>
      <c r="AYS60" s="370"/>
      <c r="AYT60" s="370"/>
      <c r="AYU60" s="370"/>
      <c r="AYV60" s="370"/>
      <c r="AYW60" s="370"/>
      <c r="AYX60" s="370"/>
      <c r="AYY60" s="370"/>
      <c r="AYZ60" s="370"/>
      <c r="AZA60" s="370"/>
      <c r="AZB60" s="370"/>
      <c r="AZC60" s="370"/>
      <c r="AZD60" s="370"/>
      <c r="AZE60" s="370"/>
      <c r="AZF60" s="370"/>
      <c r="AZG60" s="370"/>
      <c r="AZH60" s="370"/>
      <c r="AZI60" s="370"/>
      <c r="AZJ60" s="370"/>
      <c r="AZK60" s="370"/>
      <c r="AZL60" s="370"/>
      <c r="AZM60" s="370"/>
      <c r="AZN60" s="370"/>
      <c r="AZO60" s="370"/>
      <c r="AZP60" s="370"/>
      <c r="AZQ60" s="370"/>
      <c r="AZR60" s="370"/>
      <c r="AZS60" s="370"/>
      <c r="AZT60" s="370"/>
      <c r="AZU60" s="370"/>
      <c r="AZV60" s="370"/>
      <c r="AZW60" s="370"/>
      <c r="AZX60" s="370"/>
      <c r="AZY60" s="370"/>
      <c r="AZZ60" s="370"/>
      <c r="BAA60" s="370"/>
      <c r="BAB60" s="370"/>
      <c r="BAC60" s="370"/>
      <c r="BAD60" s="370"/>
      <c r="BAE60" s="370"/>
      <c r="BAF60" s="370"/>
      <c r="BAG60" s="370"/>
      <c r="BAH60" s="370"/>
      <c r="BAI60" s="370"/>
      <c r="BAJ60" s="370"/>
      <c r="BAK60" s="370"/>
      <c r="BAL60" s="370"/>
      <c r="BAM60" s="370"/>
      <c r="BAN60" s="370"/>
      <c r="BAO60" s="370"/>
      <c r="BAP60" s="370"/>
      <c r="BAQ60" s="370"/>
      <c r="BAR60" s="370"/>
      <c r="BAS60" s="370"/>
      <c r="BAT60" s="370"/>
      <c r="BAU60" s="370"/>
      <c r="BAV60" s="370"/>
      <c r="BAW60" s="370"/>
      <c r="BAX60" s="370"/>
      <c r="BAY60" s="370"/>
      <c r="BAZ60" s="370"/>
      <c r="BBA60" s="370"/>
      <c r="BBB60" s="370"/>
      <c r="BBC60" s="370"/>
      <c r="BBD60" s="370"/>
      <c r="BBE60" s="370"/>
      <c r="BBF60" s="370"/>
      <c r="BBG60" s="370"/>
      <c r="BBH60" s="370"/>
      <c r="BBI60" s="370"/>
      <c r="BBJ60" s="370"/>
      <c r="BBK60" s="370"/>
      <c r="BBL60" s="370"/>
      <c r="BBM60" s="370"/>
      <c r="BBN60" s="370"/>
      <c r="BBO60" s="370"/>
      <c r="BBP60" s="370"/>
      <c r="BBQ60" s="370"/>
      <c r="BBR60" s="370"/>
      <c r="BBS60" s="370"/>
      <c r="BBT60" s="370"/>
      <c r="BBU60" s="370"/>
      <c r="BBV60" s="370"/>
      <c r="BBW60" s="370"/>
      <c r="BBX60" s="370"/>
      <c r="BBY60" s="370"/>
      <c r="BBZ60" s="370"/>
      <c r="BCA60" s="370"/>
      <c r="BCB60" s="370"/>
      <c r="BCC60" s="370"/>
      <c r="BCD60" s="370"/>
      <c r="BCE60" s="370"/>
      <c r="BCF60" s="370"/>
      <c r="BCG60" s="370"/>
      <c r="BCH60" s="370"/>
      <c r="BCI60" s="370"/>
      <c r="BCJ60" s="370"/>
      <c r="BCK60" s="370"/>
      <c r="BCL60" s="370"/>
      <c r="BCM60" s="370"/>
      <c r="BCN60" s="370"/>
      <c r="BCO60" s="370"/>
      <c r="BCP60" s="370"/>
      <c r="BCQ60" s="370"/>
      <c r="BCR60" s="370"/>
      <c r="BCS60" s="370"/>
      <c r="BCT60" s="370"/>
      <c r="BCU60" s="370"/>
      <c r="BCV60" s="370"/>
      <c r="BCW60" s="370"/>
      <c r="BCX60" s="370"/>
      <c r="BCY60" s="370"/>
      <c r="BCZ60" s="370"/>
      <c r="BDA60" s="370"/>
      <c r="BDB60" s="370"/>
      <c r="BDC60" s="370"/>
      <c r="BDD60" s="370"/>
      <c r="BDE60" s="370"/>
      <c r="BDF60" s="370"/>
      <c r="BDG60" s="370"/>
      <c r="BDH60" s="370"/>
      <c r="BDI60" s="370"/>
      <c r="BDJ60" s="370"/>
      <c r="BDK60" s="370"/>
      <c r="BDL60" s="370"/>
      <c r="BDM60" s="370"/>
      <c r="BDN60" s="370"/>
      <c r="BDO60" s="370"/>
      <c r="BDP60" s="370"/>
      <c r="BDQ60" s="370"/>
      <c r="BDR60" s="370"/>
      <c r="BDS60" s="370"/>
      <c r="BDT60" s="370"/>
      <c r="BDU60" s="370"/>
      <c r="BDV60" s="370"/>
      <c r="BDW60" s="370"/>
      <c r="BDX60" s="370"/>
      <c r="BDY60" s="370"/>
      <c r="BDZ60" s="370"/>
      <c r="BEA60" s="370"/>
      <c r="BEB60" s="370"/>
      <c r="BEC60" s="370"/>
      <c r="BED60" s="370"/>
      <c r="BEE60" s="370"/>
      <c r="BEF60" s="370"/>
      <c r="BEG60" s="370"/>
      <c r="BEH60" s="370"/>
      <c r="BEI60" s="370"/>
      <c r="BEJ60" s="370"/>
      <c r="BEK60" s="370"/>
      <c r="BEL60" s="370"/>
      <c r="BEM60" s="370"/>
      <c r="BEN60" s="370"/>
      <c r="BEO60" s="370"/>
      <c r="BEP60" s="370"/>
      <c r="BEQ60" s="370"/>
      <c r="BER60" s="370"/>
      <c r="BES60" s="370"/>
      <c r="BET60" s="370"/>
      <c r="BEU60" s="370"/>
      <c r="BEV60" s="370"/>
      <c r="BEW60" s="370"/>
      <c r="BEX60" s="370"/>
      <c r="BEY60" s="370"/>
      <c r="BEZ60" s="370"/>
      <c r="BFA60" s="370"/>
      <c r="BFB60" s="370"/>
      <c r="BFC60" s="370"/>
      <c r="BFD60" s="370"/>
      <c r="BFE60" s="370"/>
      <c r="BFF60" s="370"/>
      <c r="BFG60" s="370"/>
      <c r="BFH60" s="370"/>
      <c r="BFI60" s="370"/>
      <c r="BFJ60" s="370"/>
      <c r="BFK60" s="370"/>
      <c r="BFL60" s="370"/>
      <c r="BFM60" s="370"/>
      <c r="BFN60" s="370"/>
      <c r="BFO60" s="370"/>
      <c r="BFP60" s="370"/>
      <c r="BFQ60" s="370"/>
      <c r="BFR60" s="370"/>
      <c r="BFS60" s="370"/>
      <c r="BFT60" s="370"/>
      <c r="BFU60" s="370"/>
      <c r="BFV60" s="370"/>
      <c r="BFW60" s="370"/>
      <c r="BFX60" s="370"/>
      <c r="BFY60" s="370"/>
      <c r="BFZ60" s="370"/>
      <c r="BGA60" s="370"/>
      <c r="BGB60" s="370"/>
      <c r="BGC60" s="370"/>
      <c r="BGD60" s="370"/>
      <c r="BGE60" s="370"/>
      <c r="BGF60" s="370"/>
      <c r="BGG60" s="370"/>
      <c r="BGH60" s="370"/>
      <c r="BGI60" s="370"/>
      <c r="BGJ60" s="370"/>
      <c r="BGK60" s="370"/>
      <c r="BGL60" s="370"/>
      <c r="BGM60" s="370"/>
      <c r="BGN60" s="370"/>
      <c r="BGO60" s="370"/>
      <c r="BGP60" s="370"/>
      <c r="BGQ60" s="370"/>
      <c r="BGR60" s="370"/>
      <c r="BGS60" s="370"/>
      <c r="BGT60" s="370"/>
      <c r="BGU60" s="370"/>
      <c r="BGV60" s="370"/>
      <c r="BGW60" s="370"/>
      <c r="BGX60" s="370"/>
      <c r="BGY60" s="370"/>
      <c r="BGZ60" s="370"/>
      <c r="BHA60" s="370"/>
      <c r="BHB60" s="370"/>
      <c r="BHC60" s="370"/>
      <c r="BHD60" s="370"/>
      <c r="BHE60" s="370"/>
      <c r="BHF60" s="370"/>
      <c r="BHG60" s="370"/>
      <c r="BHH60" s="370"/>
      <c r="BHI60" s="370"/>
      <c r="BHJ60" s="370"/>
      <c r="BHK60" s="370"/>
      <c r="BHL60" s="370"/>
      <c r="BHM60" s="370"/>
      <c r="BHN60" s="370"/>
      <c r="BHO60" s="370"/>
      <c r="BHP60" s="370"/>
      <c r="BHQ60" s="370"/>
      <c r="BHR60" s="370"/>
      <c r="BHS60" s="370"/>
      <c r="BHT60" s="370"/>
      <c r="BHU60" s="370"/>
      <c r="BHV60" s="370"/>
      <c r="BHW60" s="370"/>
      <c r="BHX60" s="370"/>
      <c r="BHY60" s="370"/>
      <c r="BHZ60" s="370"/>
      <c r="BIA60" s="370"/>
      <c r="BIB60" s="370"/>
      <c r="BIC60" s="370"/>
      <c r="BID60" s="370"/>
      <c r="BIE60" s="370"/>
      <c r="BIF60" s="370"/>
      <c r="BIG60" s="370"/>
      <c r="BIH60" s="370"/>
      <c r="BII60" s="370"/>
      <c r="BIJ60" s="370"/>
      <c r="BIK60" s="370"/>
      <c r="BIL60" s="370"/>
      <c r="BIM60" s="370"/>
      <c r="BIN60" s="370"/>
      <c r="BIO60" s="370"/>
      <c r="BIP60" s="370"/>
      <c r="BIQ60" s="370"/>
      <c r="BIR60" s="370"/>
      <c r="BIS60" s="370"/>
      <c r="BIT60" s="370"/>
      <c r="BIU60" s="370"/>
      <c r="BIV60" s="370"/>
      <c r="BIW60" s="370"/>
      <c r="BIX60" s="370"/>
      <c r="BIY60" s="370"/>
      <c r="BIZ60" s="370"/>
      <c r="BJA60" s="370"/>
      <c r="BJB60" s="370"/>
      <c r="BJC60" s="370"/>
      <c r="BJD60" s="370"/>
      <c r="BJE60" s="370"/>
      <c r="BJF60" s="370"/>
      <c r="BJG60" s="370"/>
      <c r="BJH60" s="370"/>
      <c r="BJI60" s="370"/>
      <c r="BJJ60" s="370"/>
      <c r="BJK60" s="370"/>
      <c r="BJL60" s="370"/>
      <c r="BJM60" s="370"/>
      <c r="BJN60" s="370"/>
      <c r="BJO60" s="370"/>
      <c r="BJP60" s="370"/>
      <c r="BJQ60" s="370"/>
      <c r="BJR60" s="370"/>
      <c r="BJS60" s="370"/>
      <c r="BJT60" s="370"/>
      <c r="BJU60" s="370"/>
      <c r="BJV60" s="370"/>
      <c r="BJW60" s="370"/>
      <c r="BJX60" s="370"/>
      <c r="BJY60" s="370"/>
      <c r="BJZ60" s="370"/>
      <c r="BKA60" s="370"/>
      <c r="BKB60" s="370"/>
      <c r="BKC60" s="370"/>
      <c r="BKD60" s="370"/>
      <c r="BKE60" s="370"/>
      <c r="BKF60" s="370"/>
      <c r="BKG60" s="370"/>
      <c r="BKH60" s="370"/>
      <c r="BKI60" s="370"/>
      <c r="BKJ60" s="370"/>
      <c r="BKK60" s="370"/>
      <c r="BKL60" s="370"/>
      <c r="BKM60" s="370"/>
      <c r="BKN60" s="370"/>
      <c r="BKO60" s="370"/>
      <c r="BKP60" s="370"/>
      <c r="BKQ60" s="370"/>
      <c r="BKR60" s="370"/>
      <c r="BKS60" s="370"/>
      <c r="BKT60" s="370"/>
      <c r="BKU60" s="370"/>
      <c r="BKV60" s="370"/>
      <c r="BKW60" s="370"/>
      <c r="BKX60" s="370"/>
      <c r="BKY60" s="370"/>
      <c r="BKZ60" s="370"/>
      <c r="BLA60" s="370"/>
      <c r="BLB60" s="370"/>
      <c r="BLC60" s="370"/>
      <c r="BLD60" s="370"/>
      <c r="BLE60" s="370"/>
      <c r="BLF60" s="370"/>
      <c r="BLG60" s="370"/>
      <c r="BLH60" s="370"/>
      <c r="BLI60" s="370"/>
      <c r="BLJ60" s="370"/>
      <c r="BLK60" s="370"/>
      <c r="BLL60" s="370"/>
      <c r="BLM60" s="370"/>
      <c r="BLN60" s="370"/>
      <c r="BLO60" s="370"/>
      <c r="BLP60" s="370"/>
      <c r="BLQ60" s="370"/>
      <c r="BLR60" s="370"/>
      <c r="BLS60" s="370"/>
      <c r="BLT60" s="370"/>
      <c r="BLU60" s="370"/>
      <c r="BLV60" s="370"/>
      <c r="BLW60" s="370"/>
      <c r="BLX60" s="370"/>
      <c r="BLY60" s="370"/>
      <c r="BLZ60" s="370"/>
    </row>
    <row r="61" spans="1:1690" s="279" customFormat="1" ht="10" x14ac:dyDescent="0.2">
      <c r="A61" s="395"/>
      <c r="B61" s="374" t="s">
        <v>131</v>
      </c>
      <c r="C61" s="375"/>
      <c r="D61" s="375"/>
      <c r="E61" s="375"/>
      <c r="F61" s="375"/>
      <c r="G61" s="375"/>
      <c r="H61" s="375"/>
      <c r="I61" s="375"/>
      <c r="J61" s="375"/>
      <c r="K61" s="375"/>
      <c r="L61" s="375"/>
      <c r="M61" s="375"/>
      <c r="N61" s="375"/>
      <c r="O61" s="375"/>
      <c r="P61" s="375"/>
      <c r="Q61" s="375"/>
      <c r="R61" s="375"/>
      <c r="S61" s="375"/>
      <c r="T61" s="375"/>
      <c r="U61" s="375"/>
      <c r="V61" s="375">
        <v>0.85420099999999999</v>
      </c>
      <c r="W61" s="375">
        <v>0.81644700000000003</v>
      </c>
      <c r="X61" s="375">
        <v>0.81905300000000003</v>
      </c>
      <c r="Y61" s="375">
        <v>0.82461799999999996</v>
      </c>
      <c r="Z61" s="375"/>
      <c r="AA61" s="375"/>
      <c r="AB61" s="375"/>
      <c r="AC61" s="375"/>
      <c r="AD61" s="375"/>
      <c r="AE61" s="375"/>
      <c r="AF61" s="375"/>
      <c r="AG61" s="375"/>
      <c r="AH61" s="375"/>
      <c r="AI61" s="375"/>
      <c r="AJ61" s="375"/>
      <c r="AK61" s="375"/>
      <c r="AL61" s="375"/>
      <c r="AM61" s="370"/>
      <c r="AN61" s="370"/>
      <c r="AO61" s="370"/>
      <c r="AP61" s="370"/>
      <c r="AQ61" s="370"/>
      <c r="AR61" s="370"/>
      <c r="AS61" s="370"/>
      <c r="AT61" s="370"/>
      <c r="AU61" s="370"/>
      <c r="AV61" s="370"/>
      <c r="AW61" s="370"/>
      <c r="AX61" s="370"/>
      <c r="AY61" s="370"/>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c r="BW61" s="370"/>
      <c r="BX61" s="370"/>
      <c r="BY61" s="370"/>
      <c r="BZ61" s="370"/>
      <c r="CA61" s="370"/>
      <c r="CB61" s="370"/>
      <c r="CC61" s="370"/>
      <c r="CD61" s="370"/>
      <c r="CE61" s="370"/>
      <c r="CF61" s="370"/>
      <c r="CG61" s="370"/>
      <c r="CH61" s="370"/>
      <c r="CI61" s="370"/>
      <c r="CJ61" s="370"/>
      <c r="CK61" s="370"/>
      <c r="CL61" s="370"/>
      <c r="CM61" s="370"/>
      <c r="CN61" s="370"/>
      <c r="CO61" s="370"/>
      <c r="CP61" s="370"/>
      <c r="CQ61" s="370"/>
      <c r="CR61" s="370"/>
      <c r="CS61" s="370"/>
      <c r="CT61" s="370"/>
      <c r="CU61" s="370"/>
      <c r="CV61" s="370"/>
      <c r="CW61" s="370"/>
      <c r="CX61" s="370"/>
      <c r="CY61" s="370"/>
      <c r="CZ61" s="370"/>
      <c r="DA61" s="370"/>
      <c r="DB61" s="370"/>
      <c r="DC61" s="370"/>
      <c r="DD61" s="370"/>
      <c r="DE61" s="370"/>
      <c r="DF61" s="370"/>
      <c r="DG61" s="370"/>
      <c r="DH61" s="370"/>
      <c r="DI61" s="370"/>
      <c r="DJ61" s="370"/>
      <c r="DK61" s="370"/>
      <c r="DL61" s="370"/>
      <c r="DM61" s="370"/>
      <c r="DN61" s="370"/>
      <c r="DO61" s="370"/>
      <c r="DP61" s="370"/>
      <c r="DQ61" s="370"/>
      <c r="DR61" s="370"/>
      <c r="DS61" s="370"/>
      <c r="DT61" s="370"/>
      <c r="DU61" s="370"/>
      <c r="DV61" s="370"/>
      <c r="DW61" s="370"/>
      <c r="DX61" s="370"/>
      <c r="DY61" s="370"/>
      <c r="DZ61" s="370"/>
      <c r="EA61" s="370"/>
      <c r="EB61" s="370"/>
      <c r="EC61" s="370"/>
      <c r="ED61" s="370"/>
      <c r="EE61" s="370"/>
      <c r="EF61" s="370"/>
      <c r="EG61" s="370"/>
      <c r="EH61" s="370"/>
      <c r="EI61" s="370"/>
      <c r="EJ61" s="370"/>
      <c r="EK61" s="370"/>
      <c r="EL61" s="370"/>
      <c r="EM61" s="370"/>
      <c r="EN61" s="370"/>
      <c r="EO61" s="370"/>
      <c r="EP61" s="370"/>
      <c r="EQ61" s="370"/>
      <c r="ER61" s="370"/>
      <c r="ES61" s="370"/>
      <c r="ET61" s="370"/>
      <c r="EU61" s="370"/>
      <c r="EV61" s="370"/>
      <c r="EW61" s="370"/>
      <c r="EX61" s="370"/>
      <c r="EY61" s="370"/>
      <c r="EZ61" s="370"/>
      <c r="FA61" s="370"/>
      <c r="FB61" s="370"/>
      <c r="FC61" s="370"/>
      <c r="FD61" s="370"/>
      <c r="FE61" s="370"/>
      <c r="FF61" s="370"/>
      <c r="FG61" s="370"/>
      <c r="FH61" s="370"/>
      <c r="FI61" s="370"/>
      <c r="FJ61" s="370"/>
      <c r="FK61" s="370"/>
      <c r="FL61" s="370"/>
      <c r="FM61" s="370"/>
      <c r="FN61" s="370"/>
      <c r="FO61" s="370"/>
      <c r="FP61" s="370"/>
      <c r="FQ61" s="370"/>
      <c r="FR61" s="370"/>
      <c r="FS61" s="370"/>
      <c r="FT61" s="370"/>
      <c r="FU61" s="370"/>
      <c r="FV61" s="370"/>
      <c r="FW61" s="370"/>
      <c r="FX61" s="370"/>
      <c r="FY61" s="370"/>
      <c r="FZ61" s="370"/>
      <c r="GA61" s="370"/>
      <c r="GB61" s="370"/>
      <c r="GC61" s="370"/>
      <c r="GD61" s="370"/>
      <c r="GE61" s="370"/>
      <c r="GF61" s="370"/>
      <c r="GG61" s="370"/>
      <c r="GH61" s="370"/>
      <c r="GI61" s="370"/>
      <c r="GJ61" s="370"/>
      <c r="GK61" s="370"/>
      <c r="GL61" s="370"/>
      <c r="GM61" s="370"/>
      <c r="GN61" s="370"/>
      <c r="GO61" s="370"/>
      <c r="GP61" s="370"/>
      <c r="GQ61" s="370"/>
      <c r="GR61" s="370"/>
      <c r="GS61" s="370"/>
      <c r="GT61" s="370"/>
      <c r="GU61" s="370"/>
      <c r="GV61" s="370"/>
      <c r="GW61" s="370"/>
      <c r="GX61" s="370"/>
      <c r="GY61" s="370"/>
      <c r="GZ61" s="370"/>
      <c r="HA61" s="370"/>
      <c r="HB61" s="370"/>
      <c r="HC61" s="370"/>
      <c r="HD61" s="370"/>
      <c r="HE61" s="370"/>
      <c r="HF61" s="370"/>
      <c r="HG61" s="370"/>
      <c r="HH61" s="370"/>
      <c r="HI61" s="370"/>
      <c r="HJ61" s="370"/>
      <c r="HK61" s="370"/>
      <c r="HL61" s="370"/>
      <c r="HM61" s="370"/>
      <c r="HN61" s="370"/>
      <c r="HO61" s="370"/>
      <c r="HP61" s="370"/>
      <c r="HQ61" s="370"/>
      <c r="HR61" s="370"/>
      <c r="HS61" s="370"/>
      <c r="HT61" s="370"/>
      <c r="HU61" s="370"/>
      <c r="HV61" s="370"/>
      <c r="HW61" s="370"/>
      <c r="HX61" s="370"/>
      <c r="HY61" s="370"/>
      <c r="HZ61" s="370"/>
      <c r="IA61" s="370"/>
      <c r="IB61" s="370"/>
      <c r="IC61" s="370"/>
      <c r="ID61" s="370"/>
      <c r="IE61" s="370"/>
      <c r="IF61" s="370"/>
      <c r="IG61" s="370"/>
      <c r="IH61" s="370"/>
      <c r="II61" s="370"/>
      <c r="IJ61" s="370"/>
      <c r="IK61" s="370"/>
      <c r="IL61" s="370"/>
      <c r="IM61" s="370"/>
      <c r="IN61" s="370"/>
      <c r="IO61" s="370"/>
      <c r="IP61" s="370"/>
      <c r="IQ61" s="370"/>
      <c r="IR61" s="370"/>
      <c r="IS61" s="370"/>
      <c r="IT61" s="370"/>
      <c r="IU61" s="370"/>
      <c r="IV61" s="370"/>
      <c r="IW61" s="370"/>
      <c r="IX61" s="370"/>
      <c r="IY61" s="370"/>
      <c r="IZ61" s="370"/>
      <c r="JA61" s="370"/>
      <c r="JB61" s="370"/>
      <c r="JC61" s="370"/>
      <c r="JD61" s="370"/>
      <c r="JE61" s="370"/>
      <c r="JF61" s="370"/>
      <c r="JG61" s="370"/>
      <c r="JH61" s="370"/>
      <c r="JI61" s="370"/>
      <c r="JJ61" s="370"/>
      <c r="JK61" s="370"/>
      <c r="JL61" s="370"/>
      <c r="JM61" s="370"/>
      <c r="JN61" s="370"/>
      <c r="JO61" s="370"/>
      <c r="JP61" s="370"/>
      <c r="JQ61" s="370"/>
      <c r="JR61" s="370"/>
      <c r="JS61" s="370"/>
      <c r="JT61" s="370"/>
      <c r="JU61" s="370"/>
      <c r="JV61" s="370"/>
      <c r="JW61" s="370"/>
      <c r="JX61" s="370"/>
      <c r="JY61" s="370"/>
      <c r="JZ61" s="370"/>
      <c r="KA61" s="370"/>
      <c r="KB61" s="370"/>
      <c r="KC61" s="370"/>
      <c r="KD61" s="370"/>
      <c r="KE61" s="370"/>
      <c r="KF61" s="370"/>
      <c r="KG61" s="370"/>
      <c r="KH61" s="370"/>
      <c r="KI61" s="370"/>
      <c r="KJ61" s="370"/>
      <c r="KK61" s="370"/>
      <c r="KL61" s="370"/>
      <c r="KM61" s="370"/>
      <c r="KN61" s="370"/>
      <c r="KO61" s="370"/>
      <c r="KP61" s="370"/>
      <c r="KQ61" s="370"/>
      <c r="KR61" s="370"/>
      <c r="KS61" s="370"/>
      <c r="KT61" s="370"/>
      <c r="KU61" s="370"/>
      <c r="KV61" s="370"/>
      <c r="KW61" s="370"/>
      <c r="KX61" s="370"/>
      <c r="KY61" s="370"/>
      <c r="KZ61" s="370"/>
      <c r="LA61" s="370"/>
      <c r="LB61" s="370"/>
      <c r="LC61" s="370"/>
      <c r="LD61" s="370"/>
      <c r="LE61" s="370"/>
      <c r="LF61" s="370"/>
      <c r="LG61" s="370"/>
      <c r="LH61" s="370"/>
      <c r="LI61" s="370"/>
      <c r="LJ61" s="370"/>
      <c r="LK61" s="370"/>
      <c r="LL61" s="370"/>
      <c r="LM61" s="370"/>
      <c r="LN61" s="370"/>
      <c r="LO61" s="370"/>
      <c r="LP61" s="370"/>
      <c r="LQ61" s="370"/>
      <c r="LR61" s="370"/>
      <c r="LS61" s="370"/>
      <c r="LT61" s="370"/>
      <c r="LU61" s="370"/>
      <c r="LV61" s="370"/>
      <c r="LW61" s="370"/>
      <c r="LX61" s="370"/>
      <c r="LY61" s="370"/>
      <c r="LZ61" s="370"/>
      <c r="MA61" s="370"/>
      <c r="MB61" s="370"/>
      <c r="MC61" s="370"/>
      <c r="MD61" s="370"/>
      <c r="ME61" s="370"/>
      <c r="MF61" s="370"/>
      <c r="MG61" s="370"/>
      <c r="MH61" s="370"/>
      <c r="MI61" s="370"/>
      <c r="MJ61" s="370"/>
      <c r="MK61" s="370"/>
      <c r="ML61" s="370"/>
      <c r="MM61" s="370"/>
      <c r="MN61" s="370"/>
      <c r="MO61" s="370"/>
      <c r="MP61" s="370"/>
      <c r="MQ61" s="370"/>
      <c r="MR61" s="370"/>
      <c r="MS61" s="370"/>
      <c r="MT61" s="370"/>
      <c r="MU61" s="370"/>
      <c r="MV61" s="370"/>
      <c r="MW61" s="370"/>
      <c r="MX61" s="370"/>
      <c r="MY61" s="370"/>
      <c r="MZ61" s="370"/>
      <c r="NA61" s="370"/>
      <c r="NB61" s="370"/>
      <c r="NC61" s="370"/>
      <c r="ND61" s="370"/>
      <c r="NE61" s="370"/>
      <c r="NF61" s="370"/>
      <c r="NG61" s="370"/>
      <c r="NH61" s="370"/>
      <c r="NI61" s="370"/>
      <c r="NJ61" s="370"/>
      <c r="NK61" s="370"/>
      <c r="NL61" s="370"/>
      <c r="NM61" s="370"/>
      <c r="NN61" s="370"/>
      <c r="NO61" s="370"/>
      <c r="NP61" s="370"/>
      <c r="NQ61" s="370"/>
      <c r="NR61" s="370"/>
      <c r="NS61" s="370"/>
      <c r="NT61" s="370"/>
      <c r="NU61" s="370"/>
      <c r="NV61" s="370"/>
      <c r="NW61" s="370"/>
      <c r="NX61" s="370"/>
      <c r="NY61" s="370"/>
      <c r="NZ61" s="370"/>
      <c r="OA61" s="370"/>
      <c r="OB61" s="370"/>
      <c r="OC61" s="370"/>
      <c r="OD61" s="370"/>
      <c r="OE61" s="370"/>
      <c r="OF61" s="370"/>
      <c r="OG61" s="370"/>
      <c r="OH61" s="370"/>
      <c r="OI61" s="370"/>
      <c r="OJ61" s="370"/>
      <c r="OK61" s="370"/>
      <c r="OL61" s="370"/>
      <c r="OM61" s="370"/>
      <c r="ON61" s="370"/>
      <c r="OO61" s="370"/>
      <c r="OP61" s="370"/>
      <c r="OQ61" s="370"/>
      <c r="OR61" s="370"/>
      <c r="OS61" s="370"/>
      <c r="OT61" s="370"/>
      <c r="OU61" s="370"/>
      <c r="OV61" s="370"/>
      <c r="OW61" s="370"/>
      <c r="OX61" s="370"/>
      <c r="OY61" s="370"/>
      <c r="OZ61" s="370"/>
      <c r="PA61" s="370"/>
      <c r="PB61" s="370"/>
      <c r="PC61" s="370"/>
      <c r="PD61" s="370"/>
      <c r="PE61" s="370"/>
      <c r="PF61" s="370"/>
      <c r="PG61" s="370"/>
      <c r="PH61" s="370"/>
      <c r="PI61" s="370"/>
      <c r="PJ61" s="370"/>
      <c r="PK61" s="370"/>
      <c r="PL61" s="370"/>
      <c r="PM61" s="370"/>
      <c r="PN61" s="370"/>
      <c r="PO61" s="370"/>
      <c r="PP61" s="370"/>
      <c r="PQ61" s="370"/>
      <c r="PR61" s="370"/>
      <c r="PS61" s="370"/>
      <c r="PT61" s="370"/>
      <c r="PU61" s="370"/>
      <c r="PV61" s="370"/>
      <c r="PW61" s="370"/>
      <c r="PX61" s="370"/>
      <c r="PY61" s="370"/>
      <c r="PZ61" s="370"/>
      <c r="QA61" s="370"/>
      <c r="QB61" s="370"/>
      <c r="QC61" s="370"/>
      <c r="QD61" s="370"/>
      <c r="QE61" s="370"/>
      <c r="QF61" s="370"/>
      <c r="QG61" s="370"/>
      <c r="QH61" s="370"/>
      <c r="QI61" s="370"/>
      <c r="QJ61" s="370"/>
      <c r="QK61" s="370"/>
      <c r="QL61" s="370"/>
      <c r="QM61" s="370"/>
      <c r="QN61" s="370"/>
      <c r="QO61" s="370"/>
      <c r="QP61" s="370"/>
      <c r="QQ61" s="370"/>
      <c r="QR61" s="370"/>
      <c r="QS61" s="370"/>
      <c r="QT61" s="370"/>
      <c r="QU61" s="370"/>
      <c r="QV61" s="370"/>
      <c r="QW61" s="370"/>
      <c r="QX61" s="370"/>
      <c r="QY61" s="370"/>
      <c r="QZ61" s="370"/>
      <c r="RA61" s="370"/>
      <c r="RB61" s="370"/>
      <c r="RC61" s="370"/>
      <c r="RD61" s="370"/>
      <c r="RE61" s="370"/>
      <c r="RF61" s="370"/>
      <c r="RG61" s="370"/>
      <c r="RH61" s="370"/>
      <c r="RI61" s="370"/>
      <c r="RJ61" s="370"/>
      <c r="RK61" s="370"/>
      <c r="RL61" s="370"/>
      <c r="RM61" s="370"/>
      <c r="RN61" s="370"/>
      <c r="RO61" s="370"/>
      <c r="RP61" s="370"/>
      <c r="RQ61" s="370"/>
      <c r="RR61" s="370"/>
      <c r="RS61" s="370"/>
      <c r="RT61" s="370"/>
      <c r="RU61" s="370"/>
      <c r="RV61" s="370"/>
      <c r="RW61" s="370"/>
      <c r="RX61" s="370"/>
      <c r="RY61" s="370"/>
      <c r="RZ61" s="370"/>
      <c r="SA61" s="370"/>
      <c r="SB61" s="370"/>
      <c r="SC61" s="370"/>
      <c r="SD61" s="370"/>
      <c r="SE61" s="370"/>
      <c r="SF61" s="370"/>
      <c r="SG61" s="370"/>
      <c r="SH61" s="370"/>
      <c r="SI61" s="370"/>
      <c r="SJ61" s="370"/>
      <c r="SK61" s="370"/>
      <c r="SL61" s="370"/>
      <c r="SM61" s="370"/>
      <c r="SN61" s="370"/>
      <c r="SO61" s="370"/>
      <c r="SP61" s="370"/>
      <c r="SQ61" s="370"/>
      <c r="SR61" s="370"/>
      <c r="SS61" s="370"/>
      <c r="ST61" s="370"/>
      <c r="SU61" s="370"/>
      <c r="SV61" s="370"/>
      <c r="SW61" s="370"/>
      <c r="SX61" s="370"/>
      <c r="SY61" s="370"/>
      <c r="SZ61" s="370"/>
      <c r="TA61" s="370"/>
      <c r="TB61" s="370"/>
      <c r="TC61" s="370"/>
      <c r="TD61" s="370"/>
      <c r="TE61" s="370"/>
      <c r="TF61" s="370"/>
      <c r="TG61" s="370"/>
      <c r="TH61" s="370"/>
      <c r="TI61" s="370"/>
      <c r="TJ61" s="370"/>
      <c r="TK61" s="370"/>
      <c r="TL61" s="370"/>
      <c r="TM61" s="370"/>
      <c r="TN61" s="370"/>
      <c r="TO61" s="370"/>
      <c r="TP61" s="370"/>
      <c r="TQ61" s="370"/>
      <c r="TR61" s="370"/>
      <c r="TS61" s="370"/>
      <c r="TT61" s="370"/>
      <c r="TU61" s="370"/>
      <c r="TV61" s="370"/>
      <c r="TW61" s="370"/>
      <c r="TX61" s="370"/>
      <c r="TY61" s="370"/>
      <c r="TZ61" s="370"/>
      <c r="UA61" s="370"/>
      <c r="UB61" s="370"/>
      <c r="UC61" s="370"/>
      <c r="UD61" s="370"/>
      <c r="UE61" s="370"/>
      <c r="UF61" s="370"/>
      <c r="UG61" s="370"/>
      <c r="UH61" s="370"/>
      <c r="UI61" s="370"/>
      <c r="UJ61" s="370"/>
      <c r="UK61" s="370"/>
      <c r="UL61" s="370"/>
      <c r="UM61" s="370"/>
      <c r="UN61" s="370"/>
      <c r="UO61" s="370"/>
      <c r="UP61" s="370"/>
      <c r="UQ61" s="370"/>
      <c r="UR61" s="370"/>
      <c r="US61" s="370"/>
      <c r="UT61" s="370"/>
      <c r="UU61" s="370"/>
      <c r="UV61" s="370"/>
      <c r="UW61" s="370"/>
      <c r="UX61" s="370"/>
      <c r="UY61" s="370"/>
      <c r="UZ61" s="370"/>
      <c r="VA61" s="370"/>
      <c r="VB61" s="370"/>
      <c r="VC61" s="370"/>
      <c r="VD61" s="370"/>
      <c r="VE61" s="370"/>
      <c r="VF61" s="370"/>
      <c r="VG61" s="370"/>
      <c r="VH61" s="370"/>
      <c r="VI61" s="370"/>
      <c r="VJ61" s="370"/>
      <c r="VK61" s="370"/>
      <c r="VL61" s="370"/>
      <c r="VM61" s="370"/>
      <c r="VN61" s="370"/>
      <c r="VO61" s="370"/>
      <c r="VP61" s="370"/>
      <c r="VQ61" s="370"/>
      <c r="VR61" s="370"/>
      <c r="VS61" s="370"/>
      <c r="VT61" s="370"/>
      <c r="VU61" s="370"/>
      <c r="VV61" s="370"/>
      <c r="VW61" s="370"/>
      <c r="VX61" s="370"/>
      <c r="VY61" s="370"/>
      <c r="VZ61" s="370"/>
      <c r="WA61" s="370"/>
      <c r="WB61" s="370"/>
      <c r="WC61" s="370"/>
      <c r="WD61" s="370"/>
      <c r="WE61" s="370"/>
      <c r="WF61" s="370"/>
      <c r="WG61" s="370"/>
      <c r="WH61" s="370"/>
      <c r="WI61" s="370"/>
      <c r="WJ61" s="370"/>
      <c r="WK61" s="370"/>
      <c r="WL61" s="370"/>
      <c r="WM61" s="370"/>
      <c r="WN61" s="370"/>
      <c r="WO61" s="370"/>
      <c r="WP61" s="370"/>
      <c r="WQ61" s="370"/>
      <c r="WR61" s="370"/>
      <c r="WS61" s="370"/>
      <c r="WT61" s="370"/>
      <c r="WU61" s="370"/>
      <c r="WV61" s="370"/>
      <c r="WW61" s="370"/>
      <c r="WX61" s="370"/>
      <c r="WY61" s="370"/>
      <c r="WZ61" s="370"/>
      <c r="XA61" s="370"/>
      <c r="XB61" s="370"/>
      <c r="XC61" s="370"/>
      <c r="XD61" s="370"/>
      <c r="XE61" s="370"/>
      <c r="XF61" s="370"/>
      <c r="XG61" s="370"/>
      <c r="XH61" s="370"/>
      <c r="XI61" s="370"/>
      <c r="XJ61" s="370"/>
      <c r="XK61" s="370"/>
      <c r="XL61" s="370"/>
      <c r="XM61" s="370"/>
      <c r="XN61" s="370"/>
      <c r="XO61" s="370"/>
      <c r="XP61" s="370"/>
      <c r="XQ61" s="370"/>
      <c r="XR61" s="370"/>
      <c r="XS61" s="370"/>
      <c r="XT61" s="370"/>
      <c r="XU61" s="370"/>
      <c r="XV61" s="370"/>
      <c r="XW61" s="370"/>
      <c r="XX61" s="370"/>
      <c r="XY61" s="370"/>
      <c r="XZ61" s="370"/>
      <c r="YA61" s="370"/>
      <c r="YB61" s="370"/>
      <c r="YC61" s="370"/>
      <c r="YD61" s="370"/>
      <c r="YE61" s="370"/>
      <c r="YF61" s="370"/>
      <c r="YG61" s="370"/>
      <c r="YH61" s="370"/>
      <c r="YI61" s="370"/>
      <c r="YJ61" s="370"/>
      <c r="YK61" s="370"/>
      <c r="YL61" s="370"/>
      <c r="YM61" s="370"/>
      <c r="YN61" s="370"/>
      <c r="YO61" s="370"/>
      <c r="YP61" s="370"/>
      <c r="YQ61" s="370"/>
      <c r="YR61" s="370"/>
      <c r="YS61" s="370"/>
      <c r="YT61" s="370"/>
      <c r="YU61" s="370"/>
      <c r="YV61" s="370"/>
      <c r="YW61" s="370"/>
      <c r="YX61" s="370"/>
      <c r="YY61" s="370"/>
      <c r="YZ61" s="370"/>
      <c r="ZA61" s="370"/>
      <c r="ZB61" s="370"/>
      <c r="ZC61" s="370"/>
      <c r="ZD61" s="370"/>
      <c r="ZE61" s="370"/>
      <c r="ZF61" s="370"/>
      <c r="ZG61" s="370"/>
      <c r="ZH61" s="370"/>
      <c r="ZI61" s="370"/>
      <c r="ZJ61" s="370"/>
      <c r="ZK61" s="370"/>
      <c r="ZL61" s="370"/>
      <c r="ZM61" s="370"/>
      <c r="ZN61" s="370"/>
      <c r="ZO61" s="370"/>
      <c r="ZP61" s="370"/>
      <c r="ZQ61" s="370"/>
      <c r="ZR61" s="370"/>
      <c r="ZS61" s="370"/>
      <c r="ZT61" s="370"/>
      <c r="ZU61" s="370"/>
      <c r="ZV61" s="370"/>
      <c r="ZW61" s="370"/>
      <c r="ZX61" s="370"/>
      <c r="ZY61" s="370"/>
      <c r="ZZ61" s="370"/>
      <c r="AAA61" s="370"/>
      <c r="AAB61" s="370"/>
      <c r="AAC61" s="370"/>
      <c r="AAD61" s="370"/>
      <c r="AAE61" s="370"/>
      <c r="AAF61" s="370"/>
      <c r="AAG61" s="370"/>
      <c r="AAH61" s="370"/>
      <c r="AAI61" s="370"/>
      <c r="AAJ61" s="370"/>
      <c r="AAK61" s="370"/>
      <c r="AAL61" s="370"/>
      <c r="AAM61" s="370"/>
      <c r="AAN61" s="370"/>
      <c r="AAO61" s="370"/>
      <c r="AAP61" s="370"/>
      <c r="AAQ61" s="370"/>
      <c r="AAR61" s="370"/>
      <c r="AAS61" s="370"/>
      <c r="AAT61" s="370"/>
      <c r="AAU61" s="370"/>
      <c r="AAV61" s="370"/>
      <c r="AAW61" s="370"/>
      <c r="AAX61" s="370"/>
      <c r="AAY61" s="370"/>
      <c r="AAZ61" s="370"/>
      <c r="ABA61" s="370"/>
      <c r="ABB61" s="370"/>
      <c r="ABC61" s="370"/>
      <c r="ABD61" s="370"/>
      <c r="ABE61" s="370"/>
      <c r="ABF61" s="370"/>
      <c r="ABG61" s="370"/>
      <c r="ABH61" s="370"/>
      <c r="ABI61" s="370"/>
      <c r="ABJ61" s="370"/>
      <c r="ABK61" s="370"/>
      <c r="ABL61" s="370"/>
      <c r="ABM61" s="370"/>
      <c r="ABN61" s="370"/>
      <c r="ABO61" s="370"/>
      <c r="ABP61" s="370"/>
      <c r="ABQ61" s="370"/>
      <c r="ABR61" s="370"/>
      <c r="ABS61" s="370"/>
      <c r="ABT61" s="370"/>
      <c r="ABU61" s="370"/>
      <c r="ABV61" s="370"/>
      <c r="ABW61" s="370"/>
      <c r="ABX61" s="370"/>
      <c r="ABY61" s="370"/>
      <c r="ABZ61" s="370"/>
      <c r="ACA61" s="370"/>
      <c r="ACB61" s="370"/>
      <c r="ACC61" s="370"/>
      <c r="ACD61" s="370"/>
      <c r="ACE61" s="370"/>
      <c r="ACF61" s="370"/>
      <c r="ACG61" s="370"/>
      <c r="ACH61" s="370"/>
      <c r="ACI61" s="370"/>
      <c r="ACJ61" s="370"/>
      <c r="ACK61" s="370"/>
      <c r="ACL61" s="370"/>
      <c r="ACM61" s="370"/>
      <c r="ACN61" s="370"/>
      <c r="ACO61" s="370"/>
      <c r="ACP61" s="370"/>
      <c r="ACQ61" s="370"/>
      <c r="ACR61" s="370"/>
      <c r="ACS61" s="370"/>
      <c r="ACT61" s="370"/>
      <c r="ACU61" s="370"/>
      <c r="ACV61" s="370"/>
      <c r="ACW61" s="370"/>
      <c r="ACX61" s="370"/>
      <c r="ACY61" s="370"/>
      <c r="ACZ61" s="370"/>
      <c r="ADA61" s="370"/>
      <c r="ADB61" s="370"/>
      <c r="ADC61" s="370"/>
      <c r="ADD61" s="370"/>
      <c r="ADE61" s="370"/>
      <c r="ADF61" s="370"/>
      <c r="ADG61" s="370"/>
      <c r="ADH61" s="370"/>
      <c r="ADI61" s="370"/>
      <c r="ADJ61" s="370"/>
      <c r="ADK61" s="370"/>
      <c r="ADL61" s="370"/>
      <c r="ADM61" s="370"/>
      <c r="ADN61" s="370"/>
      <c r="ADO61" s="370"/>
      <c r="ADP61" s="370"/>
      <c r="ADQ61" s="370"/>
      <c r="ADR61" s="370"/>
      <c r="ADS61" s="370"/>
      <c r="ADT61" s="370"/>
      <c r="ADU61" s="370"/>
      <c r="ADV61" s="370"/>
      <c r="ADW61" s="370"/>
      <c r="ADX61" s="370"/>
      <c r="ADY61" s="370"/>
      <c r="ADZ61" s="370"/>
      <c r="AEA61" s="370"/>
      <c r="AEB61" s="370"/>
      <c r="AEC61" s="370"/>
      <c r="AED61" s="370"/>
      <c r="AEE61" s="370"/>
      <c r="AEF61" s="370"/>
      <c r="AEG61" s="370"/>
      <c r="AEH61" s="370"/>
      <c r="AEI61" s="370"/>
      <c r="AEJ61" s="370"/>
      <c r="AEK61" s="370"/>
      <c r="AEL61" s="370"/>
      <c r="AEM61" s="370"/>
      <c r="AEN61" s="370"/>
      <c r="AEO61" s="370"/>
      <c r="AEP61" s="370"/>
      <c r="AEQ61" s="370"/>
      <c r="AER61" s="370"/>
      <c r="AES61" s="370"/>
      <c r="AET61" s="370"/>
      <c r="AEU61" s="370"/>
      <c r="AEV61" s="370"/>
      <c r="AEW61" s="370"/>
      <c r="AEX61" s="370"/>
      <c r="AEY61" s="370"/>
      <c r="AEZ61" s="370"/>
      <c r="AFA61" s="370"/>
      <c r="AFB61" s="370"/>
      <c r="AFC61" s="370"/>
      <c r="AFD61" s="370"/>
      <c r="AFE61" s="370"/>
      <c r="AFF61" s="370"/>
      <c r="AFG61" s="370"/>
      <c r="AFH61" s="370"/>
      <c r="AFI61" s="370"/>
      <c r="AFJ61" s="370"/>
      <c r="AFK61" s="370"/>
      <c r="AFL61" s="370"/>
      <c r="AFM61" s="370"/>
      <c r="AFN61" s="370"/>
      <c r="AFO61" s="370"/>
      <c r="AFP61" s="370"/>
      <c r="AFQ61" s="370"/>
      <c r="AFR61" s="370"/>
      <c r="AFS61" s="370"/>
      <c r="AFT61" s="370"/>
      <c r="AFU61" s="370"/>
      <c r="AFV61" s="370"/>
      <c r="AFW61" s="370"/>
      <c r="AFX61" s="370"/>
      <c r="AFY61" s="370"/>
      <c r="AFZ61" s="370"/>
      <c r="AGA61" s="370"/>
      <c r="AGB61" s="370"/>
      <c r="AGC61" s="370"/>
      <c r="AGD61" s="370"/>
      <c r="AGE61" s="370"/>
      <c r="AGF61" s="370"/>
      <c r="AGG61" s="370"/>
      <c r="AGH61" s="370"/>
      <c r="AGI61" s="370"/>
      <c r="AGJ61" s="370"/>
      <c r="AGK61" s="370"/>
      <c r="AGL61" s="370"/>
      <c r="AGM61" s="370"/>
      <c r="AGN61" s="370"/>
      <c r="AGO61" s="370"/>
      <c r="AGP61" s="370"/>
      <c r="AGQ61" s="370"/>
      <c r="AGR61" s="370"/>
      <c r="AGS61" s="370"/>
      <c r="AGT61" s="370"/>
      <c r="AGU61" s="370"/>
      <c r="AGV61" s="370"/>
      <c r="AGW61" s="370"/>
      <c r="AGX61" s="370"/>
      <c r="AGY61" s="370"/>
      <c r="AGZ61" s="370"/>
      <c r="AHA61" s="370"/>
      <c r="AHB61" s="370"/>
      <c r="AHC61" s="370"/>
      <c r="AHD61" s="370"/>
      <c r="AHE61" s="370"/>
      <c r="AHF61" s="370"/>
      <c r="AHG61" s="370"/>
      <c r="AHH61" s="370"/>
      <c r="AHI61" s="370"/>
      <c r="AHJ61" s="370"/>
      <c r="AHK61" s="370"/>
      <c r="AHL61" s="370"/>
      <c r="AHM61" s="370"/>
      <c r="AHN61" s="370"/>
      <c r="AHO61" s="370"/>
      <c r="AHP61" s="370"/>
      <c r="AHQ61" s="370"/>
      <c r="AHR61" s="370"/>
      <c r="AHS61" s="370"/>
      <c r="AHT61" s="370"/>
      <c r="AHU61" s="370"/>
      <c r="AHV61" s="370"/>
      <c r="AHW61" s="370"/>
      <c r="AHX61" s="370"/>
      <c r="AHY61" s="370"/>
      <c r="AHZ61" s="370"/>
      <c r="AIA61" s="370"/>
      <c r="AIB61" s="370"/>
      <c r="AIC61" s="370"/>
      <c r="AID61" s="370"/>
      <c r="AIE61" s="370"/>
      <c r="AIF61" s="370"/>
      <c r="AIG61" s="370"/>
      <c r="AIH61" s="370"/>
      <c r="AII61" s="370"/>
      <c r="AIJ61" s="370"/>
      <c r="AIK61" s="370"/>
      <c r="AIL61" s="370"/>
      <c r="AIM61" s="370"/>
      <c r="AIN61" s="370"/>
      <c r="AIO61" s="370"/>
      <c r="AIP61" s="370"/>
      <c r="AIQ61" s="370"/>
      <c r="AIR61" s="370"/>
      <c r="AIS61" s="370"/>
      <c r="AIT61" s="370"/>
      <c r="AIU61" s="370"/>
      <c r="AIV61" s="370"/>
      <c r="AIW61" s="370"/>
      <c r="AIX61" s="370"/>
      <c r="AIY61" s="370"/>
      <c r="AIZ61" s="370"/>
      <c r="AJA61" s="370"/>
      <c r="AJB61" s="370"/>
      <c r="AJC61" s="370"/>
      <c r="AJD61" s="370"/>
      <c r="AJE61" s="370"/>
      <c r="AJF61" s="370"/>
      <c r="AJG61" s="370"/>
      <c r="AJH61" s="370"/>
      <c r="AJI61" s="370"/>
      <c r="AJJ61" s="370"/>
      <c r="AJK61" s="370"/>
      <c r="AJL61" s="370"/>
      <c r="AJM61" s="370"/>
      <c r="AJN61" s="370"/>
      <c r="AJO61" s="370"/>
      <c r="AJP61" s="370"/>
      <c r="AJQ61" s="370"/>
      <c r="AJR61" s="370"/>
      <c r="AJS61" s="370"/>
      <c r="AJT61" s="370"/>
      <c r="AJU61" s="370"/>
      <c r="AJV61" s="370"/>
      <c r="AJW61" s="370"/>
      <c r="AJX61" s="370"/>
      <c r="AJY61" s="370"/>
      <c r="AJZ61" s="370"/>
      <c r="AKA61" s="370"/>
      <c r="AKB61" s="370"/>
      <c r="AKC61" s="370"/>
      <c r="AKD61" s="370"/>
      <c r="AKE61" s="370"/>
      <c r="AKF61" s="370"/>
      <c r="AKG61" s="370"/>
      <c r="AKH61" s="370"/>
      <c r="AKI61" s="370"/>
      <c r="AKJ61" s="370"/>
      <c r="AKK61" s="370"/>
      <c r="AKL61" s="370"/>
      <c r="AKM61" s="370"/>
      <c r="AKN61" s="370"/>
      <c r="AKO61" s="370"/>
      <c r="AKP61" s="370"/>
      <c r="AKQ61" s="370"/>
      <c r="AKR61" s="370"/>
      <c r="AKS61" s="370"/>
      <c r="AKT61" s="370"/>
      <c r="AKU61" s="370"/>
      <c r="AKV61" s="370"/>
      <c r="AKW61" s="370"/>
      <c r="AKX61" s="370"/>
      <c r="AKY61" s="370"/>
      <c r="AKZ61" s="370"/>
      <c r="ALA61" s="370"/>
      <c r="ALB61" s="370"/>
      <c r="ALC61" s="370"/>
      <c r="ALD61" s="370"/>
      <c r="ALE61" s="370"/>
      <c r="ALF61" s="370"/>
      <c r="ALG61" s="370"/>
      <c r="ALH61" s="370"/>
      <c r="ALI61" s="370"/>
      <c r="ALJ61" s="370"/>
      <c r="ALK61" s="370"/>
      <c r="ALL61" s="370"/>
      <c r="ALM61" s="370"/>
      <c r="ALN61" s="370"/>
      <c r="ALO61" s="370"/>
      <c r="ALP61" s="370"/>
      <c r="ALQ61" s="370"/>
      <c r="ALR61" s="370"/>
      <c r="ALS61" s="370"/>
      <c r="ALT61" s="370"/>
      <c r="ALU61" s="370"/>
      <c r="ALV61" s="370"/>
      <c r="ALW61" s="370"/>
      <c r="ALX61" s="370"/>
      <c r="ALY61" s="370"/>
      <c r="ALZ61" s="370"/>
      <c r="AMA61" s="370"/>
      <c r="AMB61" s="370"/>
      <c r="AMC61" s="370"/>
      <c r="AMD61" s="370"/>
      <c r="AME61" s="370"/>
      <c r="AMF61" s="370"/>
      <c r="AMG61" s="370"/>
      <c r="AMH61" s="370"/>
      <c r="AMI61" s="370"/>
      <c r="AMJ61" s="370"/>
      <c r="AMK61" s="370"/>
      <c r="AML61" s="370"/>
      <c r="AMM61" s="370"/>
      <c r="AMN61" s="370"/>
      <c r="AMO61" s="370"/>
      <c r="AMP61" s="370"/>
      <c r="AMQ61" s="370"/>
      <c r="AMR61" s="370"/>
      <c r="AMS61" s="370"/>
      <c r="AMT61" s="370"/>
      <c r="AMU61" s="370"/>
      <c r="AMV61" s="370"/>
      <c r="AMW61" s="370"/>
      <c r="AMX61" s="370"/>
      <c r="AMY61" s="370"/>
      <c r="AMZ61" s="370"/>
      <c r="ANA61" s="370"/>
      <c r="ANB61" s="370"/>
      <c r="ANC61" s="370"/>
      <c r="AND61" s="370"/>
      <c r="ANE61" s="370"/>
      <c r="ANF61" s="370"/>
      <c r="ANG61" s="370"/>
      <c r="ANH61" s="370"/>
      <c r="ANI61" s="370"/>
      <c r="ANJ61" s="370"/>
      <c r="ANK61" s="370"/>
      <c r="ANL61" s="370"/>
      <c r="ANM61" s="370"/>
      <c r="ANN61" s="370"/>
      <c r="ANO61" s="370"/>
      <c r="ANP61" s="370"/>
      <c r="ANQ61" s="370"/>
      <c r="ANR61" s="370"/>
      <c r="ANS61" s="370"/>
      <c r="ANT61" s="370"/>
      <c r="ANU61" s="370"/>
      <c r="ANV61" s="370"/>
      <c r="ANW61" s="370"/>
      <c r="ANX61" s="370"/>
      <c r="ANY61" s="370"/>
      <c r="ANZ61" s="370"/>
      <c r="AOA61" s="370"/>
      <c r="AOB61" s="370"/>
      <c r="AOC61" s="370"/>
      <c r="AOD61" s="370"/>
      <c r="AOE61" s="370"/>
      <c r="AOF61" s="370"/>
      <c r="AOG61" s="370"/>
      <c r="AOH61" s="370"/>
      <c r="AOI61" s="370"/>
      <c r="AOJ61" s="370"/>
      <c r="AOK61" s="370"/>
      <c r="AOL61" s="370"/>
      <c r="AOM61" s="370"/>
      <c r="AON61" s="370"/>
      <c r="AOO61" s="370"/>
      <c r="AOP61" s="370"/>
      <c r="AOQ61" s="370"/>
      <c r="AOR61" s="370"/>
      <c r="AOS61" s="370"/>
      <c r="AOT61" s="370"/>
      <c r="AOU61" s="370"/>
      <c r="AOV61" s="370"/>
      <c r="AOW61" s="370"/>
      <c r="AOX61" s="370"/>
      <c r="AOY61" s="370"/>
      <c r="AOZ61" s="370"/>
      <c r="APA61" s="370"/>
      <c r="APB61" s="370"/>
      <c r="APC61" s="370"/>
      <c r="APD61" s="370"/>
      <c r="APE61" s="370"/>
      <c r="APF61" s="370"/>
      <c r="APG61" s="370"/>
      <c r="APH61" s="370"/>
      <c r="API61" s="370"/>
      <c r="APJ61" s="370"/>
      <c r="APK61" s="370"/>
      <c r="APL61" s="370"/>
      <c r="APM61" s="370"/>
      <c r="APN61" s="370"/>
      <c r="APO61" s="370"/>
      <c r="APP61" s="370"/>
      <c r="APQ61" s="370"/>
      <c r="APR61" s="370"/>
      <c r="APS61" s="370"/>
      <c r="APT61" s="370"/>
      <c r="APU61" s="370"/>
      <c r="APV61" s="370"/>
      <c r="APW61" s="370"/>
      <c r="APX61" s="370"/>
      <c r="APY61" s="370"/>
      <c r="APZ61" s="370"/>
      <c r="AQA61" s="370"/>
      <c r="AQB61" s="370"/>
      <c r="AQC61" s="370"/>
      <c r="AQD61" s="370"/>
      <c r="AQE61" s="370"/>
      <c r="AQF61" s="370"/>
      <c r="AQG61" s="370"/>
      <c r="AQH61" s="370"/>
      <c r="AQI61" s="370"/>
      <c r="AQJ61" s="370"/>
      <c r="AQK61" s="370"/>
      <c r="AQL61" s="370"/>
      <c r="AQM61" s="370"/>
      <c r="AQN61" s="370"/>
      <c r="AQO61" s="370"/>
      <c r="AQP61" s="370"/>
      <c r="AQQ61" s="370"/>
      <c r="AQR61" s="370"/>
      <c r="AQS61" s="370"/>
      <c r="AQT61" s="370"/>
      <c r="AQU61" s="370"/>
      <c r="AQV61" s="370"/>
      <c r="AQW61" s="370"/>
      <c r="AQX61" s="370"/>
      <c r="AQY61" s="370"/>
      <c r="AQZ61" s="370"/>
      <c r="ARA61" s="370"/>
      <c r="ARB61" s="370"/>
      <c r="ARC61" s="370"/>
      <c r="ARD61" s="370"/>
      <c r="ARE61" s="370"/>
      <c r="ARF61" s="370"/>
      <c r="ARG61" s="370"/>
      <c r="ARH61" s="370"/>
      <c r="ARI61" s="370"/>
      <c r="ARJ61" s="370"/>
      <c r="ARK61" s="370"/>
      <c r="ARL61" s="370"/>
      <c r="ARM61" s="370"/>
      <c r="ARN61" s="370"/>
      <c r="ARO61" s="370"/>
      <c r="ARP61" s="370"/>
      <c r="ARQ61" s="370"/>
      <c r="ARR61" s="370"/>
      <c r="ARS61" s="370"/>
      <c r="ART61" s="370"/>
      <c r="ARU61" s="370"/>
      <c r="ARV61" s="370"/>
      <c r="ARW61" s="370"/>
      <c r="ARX61" s="370"/>
      <c r="ARY61" s="370"/>
      <c r="ARZ61" s="370"/>
      <c r="ASA61" s="370"/>
      <c r="ASB61" s="370"/>
      <c r="ASC61" s="370"/>
      <c r="ASD61" s="370"/>
      <c r="ASE61" s="370"/>
      <c r="ASF61" s="370"/>
      <c r="ASG61" s="370"/>
      <c r="ASH61" s="370"/>
      <c r="ASI61" s="370"/>
      <c r="ASJ61" s="370"/>
      <c r="ASK61" s="370"/>
      <c r="ASL61" s="370"/>
      <c r="ASM61" s="370"/>
      <c r="ASN61" s="370"/>
      <c r="ASO61" s="370"/>
      <c r="ASP61" s="370"/>
      <c r="ASQ61" s="370"/>
      <c r="ASR61" s="370"/>
      <c r="ASS61" s="370"/>
      <c r="AST61" s="370"/>
      <c r="ASU61" s="370"/>
      <c r="ASV61" s="370"/>
      <c r="ASW61" s="370"/>
      <c r="ASX61" s="370"/>
      <c r="ASY61" s="370"/>
      <c r="ASZ61" s="370"/>
      <c r="ATA61" s="370"/>
      <c r="ATB61" s="370"/>
      <c r="ATC61" s="370"/>
      <c r="ATD61" s="370"/>
      <c r="ATE61" s="370"/>
      <c r="ATF61" s="370"/>
      <c r="ATG61" s="370"/>
      <c r="ATH61" s="370"/>
      <c r="ATI61" s="370"/>
      <c r="ATJ61" s="370"/>
      <c r="ATK61" s="370"/>
      <c r="ATL61" s="370"/>
      <c r="ATM61" s="370"/>
      <c r="ATN61" s="370"/>
      <c r="ATO61" s="370"/>
      <c r="ATP61" s="370"/>
      <c r="ATQ61" s="370"/>
      <c r="ATR61" s="370"/>
      <c r="ATS61" s="370"/>
      <c r="ATT61" s="370"/>
      <c r="ATU61" s="370"/>
      <c r="ATV61" s="370"/>
      <c r="ATW61" s="370"/>
      <c r="ATX61" s="370"/>
      <c r="ATY61" s="370"/>
      <c r="ATZ61" s="370"/>
      <c r="AUA61" s="370"/>
      <c r="AUB61" s="370"/>
      <c r="AUC61" s="370"/>
      <c r="AUD61" s="370"/>
      <c r="AUE61" s="370"/>
      <c r="AUF61" s="370"/>
      <c r="AUG61" s="370"/>
      <c r="AUH61" s="370"/>
      <c r="AUI61" s="370"/>
      <c r="AUJ61" s="370"/>
      <c r="AUK61" s="370"/>
      <c r="AUL61" s="370"/>
      <c r="AUM61" s="370"/>
      <c r="AUN61" s="370"/>
      <c r="AUO61" s="370"/>
      <c r="AUP61" s="370"/>
      <c r="AUQ61" s="370"/>
      <c r="AUR61" s="370"/>
      <c r="AUS61" s="370"/>
      <c r="AUT61" s="370"/>
      <c r="AUU61" s="370"/>
      <c r="AUV61" s="370"/>
      <c r="AUW61" s="370"/>
      <c r="AUX61" s="370"/>
      <c r="AUY61" s="370"/>
      <c r="AUZ61" s="370"/>
      <c r="AVA61" s="370"/>
      <c r="AVB61" s="370"/>
      <c r="AVC61" s="370"/>
      <c r="AVD61" s="370"/>
      <c r="AVE61" s="370"/>
      <c r="AVF61" s="370"/>
      <c r="AVG61" s="370"/>
      <c r="AVH61" s="370"/>
      <c r="AVI61" s="370"/>
      <c r="AVJ61" s="370"/>
      <c r="AVK61" s="370"/>
      <c r="AVL61" s="370"/>
      <c r="AVM61" s="370"/>
      <c r="AVN61" s="370"/>
      <c r="AVO61" s="370"/>
      <c r="AVP61" s="370"/>
      <c r="AVQ61" s="370"/>
      <c r="AVR61" s="370"/>
      <c r="AVS61" s="370"/>
      <c r="AVT61" s="370"/>
      <c r="AVU61" s="370"/>
      <c r="AVV61" s="370"/>
      <c r="AVW61" s="370"/>
      <c r="AVX61" s="370"/>
      <c r="AVY61" s="370"/>
      <c r="AVZ61" s="370"/>
      <c r="AWA61" s="370"/>
      <c r="AWB61" s="370"/>
      <c r="AWC61" s="370"/>
      <c r="AWD61" s="370"/>
      <c r="AWE61" s="370"/>
      <c r="AWF61" s="370"/>
      <c r="AWG61" s="370"/>
      <c r="AWH61" s="370"/>
      <c r="AWI61" s="370"/>
      <c r="AWJ61" s="370"/>
      <c r="AWK61" s="370"/>
      <c r="AWL61" s="370"/>
      <c r="AWM61" s="370"/>
      <c r="AWN61" s="370"/>
      <c r="AWO61" s="370"/>
      <c r="AWP61" s="370"/>
      <c r="AWQ61" s="370"/>
      <c r="AWR61" s="370"/>
      <c r="AWS61" s="370"/>
      <c r="AWT61" s="370"/>
      <c r="AWU61" s="370"/>
      <c r="AWV61" s="370"/>
      <c r="AWW61" s="370"/>
      <c r="AWX61" s="370"/>
      <c r="AWY61" s="370"/>
      <c r="AWZ61" s="370"/>
      <c r="AXA61" s="370"/>
      <c r="AXB61" s="370"/>
      <c r="AXC61" s="370"/>
      <c r="AXD61" s="370"/>
      <c r="AXE61" s="370"/>
      <c r="AXF61" s="370"/>
      <c r="AXG61" s="370"/>
      <c r="AXH61" s="370"/>
      <c r="AXI61" s="370"/>
      <c r="AXJ61" s="370"/>
      <c r="AXK61" s="370"/>
      <c r="AXL61" s="370"/>
      <c r="AXM61" s="370"/>
      <c r="AXN61" s="370"/>
      <c r="AXO61" s="370"/>
      <c r="AXP61" s="370"/>
      <c r="AXQ61" s="370"/>
      <c r="AXR61" s="370"/>
      <c r="AXS61" s="370"/>
      <c r="AXT61" s="370"/>
      <c r="AXU61" s="370"/>
      <c r="AXV61" s="370"/>
      <c r="AXW61" s="370"/>
      <c r="AXX61" s="370"/>
      <c r="AXY61" s="370"/>
      <c r="AXZ61" s="370"/>
      <c r="AYA61" s="370"/>
      <c r="AYB61" s="370"/>
      <c r="AYC61" s="370"/>
      <c r="AYD61" s="370"/>
      <c r="AYE61" s="370"/>
      <c r="AYF61" s="370"/>
      <c r="AYG61" s="370"/>
      <c r="AYH61" s="370"/>
      <c r="AYI61" s="370"/>
      <c r="AYJ61" s="370"/>
      <c r="AYK61" s="370"/>
      <c r="AYL61" s="370"/>
      <c r="AYM61" s="370"/>
      <c r="AYN61" s="370"/>
      <c r="AYO61" s="370"/>
      <c r="AYP61" s="370"/>
      <c r="AYQ61" s="370"/>
      <c r="AYR61" s="370"/>
      <c r="AYS61" s="370"/>
      <c r="AYT61" s="370"/>
      <c r="AYU61" s="370"/>
      <c r="AYV61" s="370"/>
      <c r="AYW61" s="370"/>
      <c r="AYX61" s="370"/>
      <c r="AYY61" s="370"/>
      <c r="AYZ61" s="370"/>
      <c r="AZA61" s="370"/>
      <c r="AZB61" s="370"/>
      <c r="AZC61" s="370"/>
      <c r="AZD61" s="370"/>
      <c r="AZE61" s="370"/>
      <c r="AZF61" s="370"/>
      <c r="AZG61" s="370"/>
      <c r="AZH61" s="370"/>
      <c r="AZI61" s="370"/>
      <c r="AZJ61" s="370"/>
      <c r="AZK61" s="370"/>
      <c r="AZL61" s="370"/>
      <c r="AZM61" s="370"/>
      <c r="AZN61" s="370"/>
      <c r="AZO61" s="370"/>
      <c r="AZP61" s="370"/>
      <c r="AZQ61" s="370"/>
      <c r="AZR61" s="370"/>
      <c r="AZS61" s="370"/>
      <c r="AZT61" s="370"/>
      <c r="AZU61" s="370"/>
      <c r="AZV61" s="370"/>
      <c r="AZW61" s="370"/>
      <c r="AZX61" s="370"/>
      <c r="AZY61" s="370"/>
      <c r="AZZ61" s="370"/>
      <c r="BAA61" s="370"/>
      <c r="BAB61" s="370"/>
      <c r="BAC61" s="370"/>
      <c r="BAD61" s="370"/>
      <c r="BAE61" s="370"/>
      <c r="BAF61" s="370"/>
      <c r="BAG61" s="370"/>
      <c r="BAH61" s="370"/>
      <c r="BAI61" s="370"/>
      <c r="BAJ61" s="370"/>
      <c r="BAK61" s="370"/>
      <c r="BAL61" s="370"/>
      <c r="BAM61" s="370"/>
      <c r="BAN61" s="370"/>
      <c r="BAO61" s="370"/>
      <c r="BAP61" s="370"/>
      <c r="BAQ61" s="370"/>
      <c r="BAR61" s="370"/>
      <c r="BAS61" s="370"/>
      <c r="BAT61" s="370"/>
      <c r="BAU61" s="370"/>
      <c r="BAV61" s="370"/>
      <c r="BAW61" s="370"/>
      <c r="BAX61" s="370"/>
      <c r="BAY61" s="370"/>
      <c r="BAZ61" s="370"/>
      <c r="BBA61" s="370"/>
      <c r="BBB61" s="370"/>
      <c r="BBC61" s="370"/>
      <c r="BBD61" s="370"/>
      <c r="BBE61" s="370"/>
      <c r="BBF61" s="370"/>
      <c r="BBG61" s="370"/>
      <c r="BBH61" s="370"/>
      <c r="BBI61" s="370"/>
      <c r="BBJ61" s="370"/>
      <c r="BBK61" s="370"/>
      <c r="BBL61" s="370"/>
      <c r="BBM61" s="370"/>
      <c r="BBN61" s="370"/>
      <c r="BBO61" s="370"/>
      <c r="BBP61" s="370"/>
      <c r="BBQ61" s="370"/>
      <c r="BBR61" s="370"/>
      <c r="BBS61" s="370"/>
      <c r="BBT61" s="370"/>
      <c r="BBU61" s="370"/>
      <c r="BBV61" s="370"/>
      <c r="BBW61" s="370"/>
      <c r="BBX61" s="370"/>
      <c r="BBY61" s="370"/>
      <c r="BBZ61" s="370"/>
      <c r="BCA61" s="370"/>
      <c r="BCB61" s="370"/>
      <c r="BCC61" s="370"/>
      <c r="BCD61" s="370"/>
      <c r="BCE61" s="370"/>
      <c r="BCF61" s="370"/>
      <c r="BCG61" s="370"/>
      <c r="BCH61" s="370"/>
      <c r="BCI61" s="370"/>
      <c r="BCJ61" s="370"/>
      <c r="BCK61" s="370"/>
      <c r="BCL61" s="370"/>
      <c r="BCM61" s="370"/>
      <c r="BCN61" s="370"/>
      <c r="BCO61" s="370"/>
      <c r="BCP61" s="370"/>
      <c r="BCQ61" s="370"/>
      <c r="BCR61" s="370"/>
      <c r="BCS61" s="370"/>
      <c r="BCT61" s="370"/>
      <c r="BCU61" s="370"/>
      <c r="BCV61" s="370"/>
      <c r="BCW61" s="370"/>
      <c r="BCX61" s="370"/>
      <c r="BCY61" s="370"/>
      <c r="BCZ61" s="370"/>
      <c r="BDA61" s="370"/>
      <c r="BDB61" s="370"/>
      <c r="BDC61" s="370"/>
      <c r="BDD61" s="370"/>
      <c r="BDE61" s="370"/>
      <c r="BDF61" s="370"/>
      <c r="BDG61" s="370"/>
      <c r="BDH61" s="370"/>
      <c r="BDI61" s="370"/>
      <c r="BDJ61" s="370"/>
      <c r="BDK61" s="370"/>
      <c r="BDL61" s="370"/>
      <c r="BDM61" s="370"/>
      <c r="BDN61" s="370"/>
      <c r="BDO61" s="370"/>
      <c r="BDP61" s="370"/>
      <c r="BDQ61" s="370"/>
      <c r="BDR61" s="370"/>
      <c r="BDS61" s="370"/>
      <c r="BDT61" s="370"/>
      <c r="BDU61" s="370"/>
      <c r="BDV61" s="370"/>
      <c r="BDW61" s="370"/>
      <c r="BDX61" s="370"/>
      <c r="BDY61" s="370"/>
      <c r="BDZ61" s="370"/>
      <c r="BEA61" s="370"/>
      <c r="BEB61" s="370"/>
      <c r="BEC61" s="370"/>
      <c r="BED61" s="370"/>
      <c r="BEE61" s="370"/>
      <c r="BEF61" s="370"/>
      <c r="BEG61" s="370"/>
      <c r="BEH61" s="370"/>
      <c r="BEI61" s="370"/>
      <c r="BEJ61" s="370"/>
      <c r="BEK61" s="370"/>
      <c r="BEL61" s="370"/>
      <c r="BEM61" s="370"/>
      <c r="BEN61" s="370"/>
      <c r="BEO61" s="370"/>
      <c r="BEP61" s="370"/>
      <c r="BEQ61" s="370"/>
      <c r="BER61" s="370"/>
      <c r="BES61" s="370"/>
      <c r="BET61" s="370"/>
      <c r="BEU61" s="370"/>
      <c r="BEV61" s="370"/>
      <c r="BEW61" s="370"/>
      <c r="BEX61" s="370"/>
      <c r="BEY61" s="370"/>
      <c r="BEZ61" s="370"/>
      <c r="BFA61" s="370"/>
      <c r="BFB61" s="370"/>
      <c r="BFC61" s="370"/>
      <c r="BFD61" s="370"/>
      <c r="BFE61" s="370"/>
      <c r="BFF61" s="370"/>
      <c r="BFG61" s="370"/>
      <c r="BFH61" s="370"/>
      <c r="BFI61" s="370"/>
      <c r="BFJ61" s="370"/>
      <c r="BFK61" s="370"/>
      <c r="BFL61" s="370"/>
      <c r="BFM61" s="370"/>
      <c r="BFN61" s="370"/>
      <c r="BFO61" s="370"/>
      <c r="BFP61" s="370"/>
      <c r="BFQ61" s="370"/>
      <c r="BFR61" s="370"/>
      <c r="BFS61" s="370"/>
      <c r="BFT61" s="370"/>
      <c r="BFU61" s="370"/>
      <c r="BFV61" s="370"/>
      <c r="BFW61" s="370"/>
      <c r="BFX61" s="370"/>
      <c r="BFY61" s="370"/>
      <c r="BFZ61" s="370"/>
      <c r="BGA61" s="370"/>
      <c r="BGB61" s="370"/>
      <c r="BGC61" s="370"/>
      <c r="BGD61" s="370"/>
      <c r="BGE61" s="370"/>
      <c r="BGF61" s="370"/>
      <c r="BGG61" s="370"/>
      <c r="BGH61" s="370"/>
      <c r="BGI61" s="370"/>
      <c r="BGJ61" s="370"/>
      <c r="BGK61" s="370"/>
      <c r="BGL61" s="370"/>
      <c r="BGM61" s="370"/>
      <c r="BGN61" s="370"/>
      <c r="BGO61" s="370"/>
      <c r="BGP61" s="370"/>
      <c r="BGQ61" s="370"/>
      <c r="BGR61" s="370"/>
      <c r="BGS61" s="370"/>
      <c r="BGT61" s="370"/>
      <c r="BGU61" s="370"/>
      <c r="BGV61" s="370"/>
      <c r="BGW61" s="370"/>
      <c r="BGX61" s="370"/>
      <c r="BGY61" s="370"/>
      <c r="BGZ61" s="370"/>
      <c r="BHA61" s="370"/>
      <c r="BHB61" s="370"/>
      <c r="BHC61" s="370"/>
      <c r="BHD61" s="370"/>
      <c r="BHE61" s="370"/>
      <c r="BHF61" s="370"/>
      <c r="BHG61" s="370"/>
      <c r="BHH61" s="370"/>
      <c r="BHI61" s="370"/>
      <c r="BHJ61" s="370"/>
      <c r="BHK61" s="370"/>
      <c r="BHL61" s="370"/>
      <c r="BHM61" s="370"/>
      <c r="BHN61" s="370"/>
      <c r="BHO61" s="370"/>
      <c r="BHP61" s="370"/>
      <c r="BHQ61" s="370"/>
      <c r="BHR61" s="370"/>
      <c r="BHS61" s="370"/>
      <c r="BHT61" s="370"/>
      <c r="BHU61" s="370"/>
      <c r="BHV61" s="370"/>
      <c r="BHW61" s="370"/>
      <c r="BHX61" s="370"/>
      <c r="BHY61" s="370"/>
      <c r="BHZ61" s="370"/>
      <c r="BIA61" s="370"/>
      <c r="BIB61" s="370"/>
      <c r="BIC61" s="370"/>
      <c r="BID61" s="370"/>
      <c r="BIE61" s="370"/>
      <c r="BIF61" s="370"/>
      <c r="BIG61" s="370"/>
      <c r="BIH61" s="370"/>
      <c r="BII61" s="370"/>
      <c r="BIJ61" s="370"/>
      <c r="BIK61" s="370"/>
      <c r="BIL61" s="370"/>
      <c r="BIM61" s="370"/>
      <c r="BIN61" s="370"/>
      <c r="BIO61" s="370"/>
      <c r="BIP61" s="370"/>
      <c r="BIQ61" s="370"/>
      <c r="BIR61" s="370"/>
      <c r="BIS61" s="370"/>
      <c r="BIT61" s="370"/>
      <c r="BIU61" s="370"/>
      <c r="BIV61" s="370"/>
      <c r="BIW61" s="370"/>
      <c r="BIX61" s="370"/>
      <c r="BIY61" s="370"/>
      <c r="BIZ61" s="370"/>
      <c r="BJA61" s="370"/>
      <c r="BJB61" s="370"/>
      <c r="BJC61" s="370"/>
      <c r="BJD61" s="370"/>
      <c r="BJE61" s="370"/>
      <c r="BJF61" s="370"/>
      <c r="BJG61" s="370"/>
      <c r="BJH61" s="370"/>
      <c r="BJI61" s="370"/>
      <c r="BJJ61" s="370"/>
      <c r="BJK61" s="370"/>
      <c r="BJL61" s="370"/>
      <c r="BJM61" s="370"/>
      <c r="BJN61" s="370"/>
      <c r="BJO61" s="370"/>
      <c r="BJP61" s="370"/>
      <c r="BJQ61" s="370"/>
      <c r="BJR61" s="370"/>
      <c r="BJS61" s="370"/>
      <c r="BJT61" s="370"/>
      <c r="BJU61" s="370"/>
      <c r="BJV61" s="370"/>
      <c r="BJW61" s="370"/>
      <c r="BJX61" s="370"/>
      <c r="BJY61" s="370"/>
      <c r="BJZ61" s="370"/>
      <c r="BKA61" s="370"/>
      <c r="BKB61" s="370"/>
      <c r="BKC61" s="370"/>
      <c r="BKD61" s="370"/>
      <c r="BKE61" s="370"/>
      <c r="BKF61" s="370"/>
      <c r="BKG61" s="370"/>
      <c r="BKH61" s="370"/>
      <c r="BKI61" s="370"/>
      <c r="BKJ61" s="370"/>
      <c r="BKK61" s="370"/>
      <c r="BKL61" s="370"/>
      <c r="BKM61" s="370"/>
      <c r="BKN61" s="370"/>
      <c r="BKO61" s="370"/>
      <c r="BKP61" s="370"/>
      <c r="BKQ61" s="370"/>
      <c r="BKR61" s="370"/>
      <c r="BKS61" s="370"/>
      <c r="BKT61" s="370"/>
      <c r="BKU61" s="370"/>
      <c r="BKV61" s="370"/>
      <c r="BKW61" s="370"/>
      <c r="BKX61" s="370"/>
      <c r="BKY61" s="370"/>
      <c r="BKZ61" s="370"/>
      <c r="BLA61" s="370"/>
      <c r="BLB61" s="370"/>
      <c r="BLC61" s="370"/>
      <c r="BLD61" s="370"/>
      <c r="BLE61" s="370"/>
      <c r="BLF61" s="370"/>
      <c r="BLG61" s="370"/>
      <c r="BLH61" s="370"/>
      <c r="BLI61" s="370"/>
      <c r="BLJ61" s="370"/>
      <c r="BLK61" s="370"/>
      <c r="BLL61" s="370"/>
      <c r="BLM61" s="370"/>
      <c r="BLN61" s="370"/>
      <c r="BLO61" s="370"/>
      <c r="BLP61" s="370"/>
      <c r="BLQ61" s="370"/>
      <c r="BLR61" s="370"/>
      <c r="BLS61" s="370"/>
      <c r="BLT61" s="370"/>
      <c r="BLU61" s="370"/>
      <c r="BLV61" s="370"/>
      <c r="BLW61" s="370"/>
      <c r="BLX61" s="370"/>
      <c r="BLY61" s="370"/>
      <c r="BLZ61" s="370"/>
    </row>
    <row r="62" spans="1:1690" s="118" customFormat="1" ht="10" x14ac:dyDescent="0.2">
      <c r="A62" s="395"/>
      <c r="B62" s="374" t="s">
        <v>132</v>
      </c>
      <c r="C62" s="378"/>
      <c r="D62" s="378"/>
      <c r="E62" s="378"/>
      <c r="F62" s="378"/>
      <c r="G62" s="378"/>
      <c r="H62" s="378"/>
      <c r="I62" s="378"/>
      <c r="J62" s="378"/>
      <c r="K62" s="378"/>
      <c r="L62" s="378"/>
      <c r="M62" s="378"/>
      <c r="N62" s="378"/>
      <c r="O62" s="378"/>
      <c r="P62" s="378"/>
      <c r="Q62" s="378"/>
      <c r="R62" s="378"/>
      <c r="S62" s="378"/>
      <c r="T62" s="378"/>
      <c r="U62" s="378"/>
      <c r="V62" s="378">
        <v>139.50443000000001</v>
      </c>
      <c r="W62" s="378">
        <v>67.795249999999996</v>
      </c>
      <c r="X62" s="378">
        <v>44.497599000000001</v>
      </c>
      <c r="Y62" s="378">
        <v>0</v>
      </c>
      <c r="Z62" s="378"/>
      <c r="AA62" s="378"/>
      <c r="AB62" s="378"/>
      <c r="AC62" s="378"/>
      <c r="AD62" s="378"/>
      <c r="AE62" s="378"/>
      <c r="AF62" s="378"/>
      <c r="AG62" s="378"/>
      <c r="AH62" s="378"/>
      <c r="AI62" s="378"/>
      <c r="AJ62" s="378"/>
      <c r="AK62" s="378"/>
      <c r="AL62" s="378"/>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0"/>
      <c r="CO62" s="370"/>
      <c r="CP62" s="370"/>
      <c r="CQ62" s="370"/>
      <c r="CR62" s="370"/>
      <c r="CS62" s="370"/>
      <c r="CT62" s="370"/>
      <c r="CU62" s="370"/>
      <c r="CV62" s="370"/>
      <c r="CW62" s="370"/>
      <c r="CX62" s="370"/>
      <c r="CY62" s="370"/>
      <c r="CZ62" s="370"/>
      <c r="DA62" s="370"/>
      <c r="DB62" s="370"/>
      <c r="DC62" s="370"/>
      <c r="DD62" s="370"/>
      <c r="DE62" s="370"/>
      <c r="DF62" s="370"/>
      <c r="DG62" s="370"/>
      <c r="DH62" s="370"/>
      <c r="DI62" s="370"/>
      <c r="DJ62" s="370"/>
      <c r="DK62" s="370"/>
      <c r="DL62" s="370"/>
      <c r="DM62" s="370"/>
      <c r="DN62" s="370"/>
      <c r="DO62" s="370"/>
      <c r="DP62" s="370"/>
      <c r="DQ62" s="370"/>
      <c r="DR62" s="370"/>
      <c r="DS62" s="370"/>
      <c r="DT62" s="370"/>
      <c r="DU62" s="370"/>
      <c r="DV62" s="370"/>
      <c r="DW62" s="370"/>
      <c r="DX62" s="370"/>
      <c r="DY62" s="370"/>
      <c r="DZ62" s="370"/>
      <c r="EA62" s="370"/>
      <c r="EB62" s="370"/>
      <c r="EC62" s="370"/>
      <c r="ED62" s="370"/>
      <c r="EE62" s="370"/>
      <c r="EF62" s="370"/>
      <c r="EG62" s="370"/>
      <c r="EH62" s="370"/>
      <c r="EI62" s="370"/>
      <c r="EJ62" s="370"/>
      <c r="EK62" s="370"/>
      <c r="EL62" s="370"/>
      <c r="EM62" s="370"/>
      <c r="EN62" s="370"/>
      <c r="EO62" s="370"/>
      <c r="EP62" s="370"/>
      <c r="EQ62" s="370"/>
      <c r="ER62" s="370"/>
      <c r="ES62" s="370"/>
      <c r="ET62" s="370"/>
      <c r="EU62" s="370"/>
      <c r="EV62" s="370"/>
      <c r="EW62" s="370"/>
      <c r="EX62" s="370"/>
      <c r="EY62" s="370"/>
      <c r="EZ62" s="370"/>
      <c r="FA62" s="370"/>
      <c r="FB62" s="370"/>
      <c r="FC62" s="370"/>
      <c r="FD62" s="370"/>
      <c r="FE62" s="370"/>
      <c r="FF62" s="370"/>
      <c r="FG62" s="370"/>
      <c r="FH62" s="370"/>
      <c r="FI62" s="370"/>
      <c r="FJ62" s="370"/>
      <c r="FK62" s="370"/>
      <c r="FL62" s="370"/>
      <c r="FM62" s="370"/>
      <c r="FN62" s="370"/>
      <c r="FO62" s="370"/>
      <c r="FP62" s="370"/>
      <c r="FQ62" s="370"/>
      <c r="FR62" s="370"/>
      <c r="FS62" s="370"/>
      <c r="FT62" s="370"/>
      <c r="FU62" s="370"/>
      <c r="FV62" s="370"/>
      <c r="FW62" s="370"/>
      <c r="FX62" s="370"/>
      <c r="FY62" s="370"/>
      <c r="FZ62" s="370"/>
      <c r="GA62" s="370"/>
      <c r="GB62" s="370"/>
      <c r="GC62" s="370"/>
      <c r="GD62" s="370"/>
      <c r="GE62" s="370"/>
      <c r="GF62" s="370"/>
      <c r="GG62" s="370"/>
      <c r="GH62" s="370"/>
      <c r="GI62" s="370"/>
      <c r="GJ62" s="370"/>
      <c r="GK62" s="370"/>
      <c r="GL62" s="370"/>
      <c r="GM62" s="370"/>
      <c r="GN62" s="370"/>
      <c r="GO62" s="370"/>
      <c r="GP62" s="370"/>
      <c r="GQ62" s="370"/>
      <c r="GR62" s="370"/>
      <c r="GS62" s="370"/>
      <c r="GT62" s="370"/>
      <c r="GU62" s="370"/>
      <c r="GV62" s="370"/>
      <c r="GW62" s="370"/>
      <c r="GX62" s="370"/>
      <c r="GY62" s="370"/>
      <c r="GZ62" s="370"/>
      <c r="HA62" s="370"/>
      <c r="HB62" s="370"/>
      <c r="HC62" s="370"/>
      <c r="HD62" s="370"/>
      <c r="HE62" s="370"/>
      <c r="HF62" s="370"/>
      <c r="HG62" s="370"/>
      <c r="HH62" s="370"/>
      <c r="HI62" s="370"/>
      <c r="HJ62" s="370"/>
      <c r="HK62" s="370"/>
      <c r="HL62" s="370"/>
      <c r="HM62" s="370"/>
      <c r="HN62" s="370"/>
      <c r="HO62" s="370"/>
      <c r="HP62" s="370"/>
      <c r="HQ62" s="370"/>
      <c r="HR62" s="370"/>
      <c r="HS62" s="370"/>
      <c r="HT62" s="370"/>
      <c r="HU62" s="370"/>
      <c r="HV62" s="370"/>
      <c r="HW62" s="370"/>
      <c r="HX62" s="370"/>
      <c r="HY62" s="370"/>
      <c r="HZ62" s="370"/>
      <c r="IA62" s="370"/>
      <c r="IB62" s="370"/>
      <c r="IC62" s="370"/>
      <c r="ID62" s="370"/>
      <c r="IE62" s="370"/>
      <c r="IF62" s="370"/>
      <c r="IG62" s="370"/>
      <c r="IH62" s="370"/>
      <c r="II62" s="370"/>
      <c r="IJ62" s="370"/>
      <c r="IK62" s="370"/>
      <c r="IL62" s="370"/>
      <c r="IM62" s="370"/>
      <c r="IN62" s="370"/>
      <c r="IO62" s="370"/>
      <c r="IP62" s="370"/>
      <c r="IQ62" s="370"/>
      <c r="IR62" s="370"/>
      <c r="IS62" s="370"/>
      <c r="IT62" s="370"/>
      <c r="IU62" s="370"/>
      <c r="IV62" s="370"/>
      <c r="IW62" s="370"/>
      <c r="IX62" s="370"/>
      <c r="IY62" s="370"/>
      <c r="IZ62" s="370"/>
      <c r="JA62" s="370"/>
      <c r="JB62" s="370"/>
      <c r="JC62" s="370"/>
      <c r="JD62" s="370"/>
      <c r="JE62" s="370"/>
      <c r="JF62" s="370"/>
      <c r="JG62" s="370"/>
      <c r="JH62" s="370"/>
      <c r="JI62" s="370"/>
      <c r="JJ62" s="370"/>
      <c r="JK62" s="370"/>
      <c r="JL62" s="370"/>
      <c r="JM62" s="370"/>
      <c r="JN62" s="370"/>
      <c r="JO62" s="370"/>
      <c r="JP62" s="370"/>
      <c r="JQ62" s="370"/>
      <c r="JR62" s="370"/>
      <c r="JS62" s="370"/>
      <c r="JT62" s="370"/>
      <c r="JU62" s="370"/>
      <c r="JV62" s="370"/>
      <c r="JW62" s="370"/>
      <c r="JX62" s="370"/>
      <c r="JY62" s="370"/>
      <c r="JZ62" s="370"/>
      <c r="KA62" s="370"/>
      <c r="KB62" s="370"/>
      <c r="KC62" s="370"/>
      <c r="KD62" s="370"/>
      <c r="KE62" s="370"/>
      <c r="KF62" s="370"/>
      <c r="KG62" s="370"/>
      <c r="KH62" s="370"/>
      <c r="KI62" s="370"/>
      <c r="KJ62" s="370"/>
      <c r="KK62" s="370"/>
      <c r="KL62" s="370"/>
      <c r="KM62" s="370"/>
      <c r="KN62" s="370"/>
      <c r="KO62" s="370"/>
      <c r="KP62" s="370"/>
      <c r="KQ62" s="370"/>
      <c r="KR62" s="370"/>
      <c r="KS62" s="370"/>
      <c r="KT62" s="370"/>
      <c r="KU62" s="370"/>
      <c r="KV62" s="370"/>
      <c r="KW62" s="370"/>
      <c r="KX62" s="370"/>
      <c r="KY62" s="370"/>
      <c r="KZ62" s="370"/>
      <c r="LA62" s="370"/>
      <c r="LB62" s="370"/>
      <c r="LC62" s="370"/>
      <c r="LD62" s="370"/>
      <c r="LE62" s="370"/>
      <c r="LF62" s="370"/>
      <c r="LG62" s="370"/>
      <c r="LH62" s="370"/>
      <c r="LI62" s="370"/>
      <c r="LJ62" s="370"/>
      <c r="LK62" s="370"/>
      <c r="LL62" s="370"/>
      <c r="LM62" s="370"/>
      <c r="LN62" s="370"/>
      <c r="LO62" s="370"/>
      <c r="LP62" s="370"/>
      <c r="LQ62" s="370"/>
      <c r="LR62" s="370"/>
      <c r="LS62" s="370"/>
      <c r="LT62" s="370"/>
      <c r="LU62" s="370"/>
      <c r="LV62" s="370"/>
      <c r="LW62" s="370"/>
      <c r="LX62" s="370"/>
      <c r="LY62" s="370"/>
      <c r="LZ62" s="370"/>
      <c r="MA62" s="370"/>
      <c r="MB62" s="370"/>
      <c r="MC62" s="370"/>
      <c r="MD62" s="370"/>
      <c r="ME62" s="370"/>
      <c r="MF62" s="370"/>
      <c r="MG62" s="370"/>
      <c r="MH62" s="370"/>
      <c r="MI62" s="370"/>
      <c r="MJ62" s="370"/>
      <c r="MK62" s="370"/>
      <c r="ML62" s="370"/>
      <c r="MM62" s="370"/>
      <c r="MN62" s="370"/>
      <c r="MO62" s="370"/>
      <c r="MP62" s="370"/>
      <c r="MQ62" s="370"/>
      <c r="MR62" s="370"/>
      <c r="MS62" s="370"/>
      <c r="MT62" s="370"/>
      <c r="MU62" s="370"/>
      <c r="MV62" s="370"/>
      <c r="MW62" s="370"/>
      <c r="MX62" s="370"/>
      <c r="MY62" s="370"/>
      <c r="MZ62" s="370"/>
      <c r="NA62" s="370"/>
      <c r="NB62" s="370"/>
      <c r="NC62" s="370"/>
      <c r="ND62" s="370"/>
      <c r="NE62" s="370"/>
      <c r="NF62" s="370"/>
      <c r="NG62" s="370"/>
      <c r="NH62" s="370"/>
      <c r="NI62" s="370"/>
      <c r="NJ62" s="370"/>
      <c r="NK62" s="370"/>
      <c r="NL62" s="370"/>
      <c r="NM62" s="370"/>
      <c r="NN62" s="370"/>
      <c r="NO62" s="370"/>
      <c r="NP62" s="370"/>
      <c r="NQ62" s="370"/>
      <c r="NR62" s="370"/>
      <c r="NS62" s="370"/>
      <c r="NT62" s="370"/>
      <c r="NU62" s="370"/>
      <c r="NV62" s="370"/>
      <c r="NW62" s="370"/>
      <c r="NX62" s="370"/>
      <c r="NY62" s="370"/>
      <c r="NZ62" s="370"/>
      <c r="OA62" s="370"/>
      <c r="OB62" s="370"/>
      <c r="OC62" s="370"/>
      <c r="OD62" s="370"/>
      <c r="OE62" s="370"/>
      <c r="OF62" s="370"/>
      <c r="OG62" s="370"/>
      <c r="OH62" s="370"/>
      <c r="OI62" s="370"/>
      <c r="OJ62" s="370"/>
      <c r="OK62" s="370"/>
      <c r="OL62" s="370"/>
      <c r="OM62" s="370"/>
      <c r="ON62" s="370"/>
      <c r="OO62" s="370"/>
      <c r="OP62" s="370"/>
      <c r="OQ62" s="370"/>
      <c r="OR62" s="370"/>
      <c r="OS62" s="370"/>
      <c r="OT62" s="370"/>
      <c r="OU62" s="370"/>
      <c r="OV62" s="370"/>
      <c r="OW62" s="370"/>
      <c r="OX62" s="370"/>
      <c r="OY62" s="370"/>
      <c r="OZ62" s="370"/>
      <c r="PA62" s="370"/>
      <c r="PB62" s="370"/>
      <c r="PC62" s="370"/>
      <c r="PD62" s="370"/>
      <c r="PE62" s="370"/>
      <c r="PF62" s="370"/>
      <c r="PG62" s="370"/>
      <c r="PH62" s="370"/>
      <c r="PI62" s="370"/>
      <c r="PJ62" s="370"/>
      <c r="PK62" s="370"/>
      <c r="PL62" s="370"/>
      <c r="PM62" s="370"/>
      <c r="PN62" s="370"/>
      <c r="PO62" s="370"/>
      <c r="PP62" s="370"/>
      <c r="PQ62" s="370"/>
      <c r="PR62" s="370"/>
      <c r="PS62" s="370"/>
      <c r="PT62" s="370"/>
      <c r="PU62" s="370"/>
      <c r="PV62" s="370"/>
      <c r="PW62" s="370"/>
      <c r="PX62" s="370"/>
      <c r="PY62" s="370"/>
      <c r="PZ62" s="370"/>
      <c r="QA62" s="370"/>
      <c r="QB62" s="370"/>
      <c r="QC62" s="370"/>
      <c r="QD62" s="370"/>
      <c r="QE62" s="370"/>
      <c r="QF62" s="370"/>
      <c r="QG62" s="370"/>
      <c r="QH62" s="370"/>
      <c r="QI62" s="370"/>
      <c r="QJ62" s="370"/>
      <c r="QK62" s="370"/>
      <c r="QL62" s="370"/>
      <c r="QM62" s="370"/>
      <c r="QN62" s="370"/>
      <c r="QO62" s="370"/>
      <c r="QP62" s="370"/>
      <c r="QQ62" s="370"/>
      <c r="QR62" s="370"/>
      <c r="QS62" s="370"/>
      <c r="QT62" s="370"/>
      <c r="QU62" s="370"/>
      <c r="QV62" s="370"/>
      <c r="QW62" s="370"/>
      <c r="QX62" s="370"/>
      <c r="QY62" s="370"/>
      <c r="QZ62" s="370"/>
      <c r="RA62" s="370"/>
      <c r="RB62" s="370"/>
      <c r="RC62" s="370"/>
      <c r="RD62" s="370"/>
      <c r="RE62" s="370"/>
      <c r="RF62" s="370"/>
      <c r="RG62" s="370"/>
      <c r="RH62" s="370"/>
      <c r="RI62" s="370"/>
      <c r="RJ62" s="370"/>
      <c r="RK62" s="370"/>
      <c r="RL62" s="370"/>
      <c r="RM62" s="370"/>
      <c r="RN62" s="370"/>
      <c r="RO62" s="370"/>
      <c r="RP62" s="370"/>
      <c r="RQ62" s="370"/>
      <c r="RR62" s="370"/>
      <c r="RS62" s="370"/>
      <c r="RT62" s="370"/>
      <c r="RU62" s="370"/>
      <c r="RV62" s="370"/>
      <c r="RW62" s="370"/>
      <c r="RX62" s="370"/>
      <c r="RY62" s="370"/>
      <c r="RZ62" s="370"/>
      <c r="SA62" s="370"/>
      <c r="SB62" s="370"/>
      <c r="SC62" s="370"/>
      <c r="SD62" s="370"/>
      <c r="SE62" s="370"/>
      <c r="SF62" s="370"/>
      <c r="SG62" s="370"/>
      <c r="SH62" s="370"/>
      <c r="SI62" s="370"/>
      <c r="SJ62" s="370"/>
      <c r="SK62" s="370"/>
      <c r="SL62" s="370"/>
      <c r="SM62" s="370"/>
      <c r="SN62" s="370"/>
      <c r="SO62" s="370"/>
      <c r="SP62" s="370"/>
      <c r="SQ62" s="370"/>
      <c r="SR62" s="370"/>
      <c r="SS62" s="370"/>
      <c r="ST62" s="370"/>
      <c r="SU62" s="370"/>
      <c r="SV62" s="370"/>
      <c r="SW62" s="370"/>
      <c r="SX62" s="370"/>
      <c r="SY62" s="370"/>
      <c r="SZ62" s="370"/>
      <c r="TA62" s="370"/>
      <c r="TB62" s="370"/>
      <c r="TC62" s="370"/>
      <c r="TD62" s="370"/>
      <c r="TE62" s="370"/>
      <c r="TF62" s="370"/>
      <c r="TG62" s="370"/>
      <c r="TH62" s="370"/>
      <c r="TI62" s="370"/>
      <c r="TJ62" s="370"/>
      <c r="TK62" s="370"/>
      <c r="TL62" s="370"/>
      <c r="TM62" s="370"/>
      <c r="TN62" s="370"/>
      <c r="TO62" s="370"/>
      <c r="TP62" s="370"/>
      <c r="TQ62" s="370"/>
      <c r="TR62" s="370"/>
      <c r="TS62" s="370"/>
      <c r="TT62" s="370"/>
      <c r="TU62" s="370"/>
      <c r="TV62" s="370"/>
      <c r="TW62" s="370"/>
      <c r="TX62" s="370"/>
      <c r="TY62" s="370"/>
      <c r="TZ62" s="370"/>
      <c r="UA62" s="370"/>
      <c r="UB62" s="370"/>
      <c r="UC62" s="370"/>
      <c r="UD62" s="370"/>
      <c r="UE62" s="370"/>
      <c r="UF62" s="370"/>
      <c r="UG62" s="370"/>
      <c r="UH62" s="370"/>
      <c r="UI62" s="370"/>
      <c r="UJ62" s="370"/>
      <c r="UK62" s="370"/>
      <c r="UL62" s="370"/>
      <c r="UM62" s="370"/>
      <c r="UN62" s="370"/>
      <c r="UO62" s="370"/>
      <c r="UP62" s="370"/>
      <c r="UQ62" s="370"/>
      <c r="UR62" s="370"/>
      <c r="US62" s="370"/>
      <c r="UT62" s="370"/>
      <c r="UU62" s="370"/>
      <c r="UV62" s="370"/>
      <c r="UW62" s="370"/>
      <c r="UX62" s="370"/>
      <c r="UY62" s="370"/>
      <c r="UZ62" s="370"/>
      <c r="VA62" s="370"/>
      <c r="VB62" s="370"/>
      <c r="VC62" s="370"/>
      <c r="VD62" s="370"/>
      <c r="VE62" s="370"/>
      <c r="VF62" s="370"/>
      <c r="VG62" s="370"/>
      <c r="VH62" s="370"/>
      <c r="VI62" s="370"/>
      <c r="VJ62" s="370"/>
      <c r="VK62" s="370"/>
      <c r="VL62" s="370"/>
      <c r="VM62" s="370"/>
      <c r="VN62" s="370"/>
      <c r="VO62" s="370"/>
      <c r="VP62" s="370"/>
      <c r="VQ62" s="370"/>
      <c r="VR62" s="370"/>
      <c r="VS62" s="370"/>
      <c r="VT62" s="370"/>
      <c r="VU62" s="370"/>
      <c r="VV62" s="370"/>
      <c r="VW62" s="370"/>
      <c r="VX62" s="370"/>
      <c r="VY62" s="370"/>
      <c r="VZ62" s="370"/>
      <c r="WA62" s="370"/>
      <c r="WB62" s="370"/>
      <c r="WC62" s="370"/>
      <c r="WD62" s="370"/>
      <c r="WE62" s="370"/>
      <c r="WF62" s="370"/>
      <c r="WG62" s="370"/>
      <c r="WH62" s="370"/>
      <c r="WI62" s="370"/>
      <c r="WJ62" s="370"/>
      <c r="WK62" s="370"/>
      <c r="WL62" s="370"/>
      <c r="WM62" s="370"/>
      <c r="WN62" s="370"/>
      <c r="WO62" s="370"/>
      <c r="WP62" s="370"/>
      <c r="WQ62" s="370"/>
      <c r="WR62" s="370"/>
      <c r="WS62" s="370"/>
      <c r="WT62" s="370"/>
      <c r="WU62" s="370"/>
      <c r="WV62" s="370"/>
      <c r="WW62" s="370"/>
      <c r="WX62" s="370"/>
      <c r="WY62" s="370"/>
      <c r="WZ62" s="370"/>
      <c r="XA62" s="370"/>
      <c r="XB62" s="370"/>
      <c r="XC62" s="370"/>
      <c r="XD62" s="370"/>
      <c r="XE62" s="370"/>
      <c r="XF62" s="370"/>
      <c r="XG62" s="370"/>
      <c r="XH62" s="370"/>
      <c r="XI62" s="370"/>
      <c r="XJ62" s="370"/>
      <c r="XK62" s="370"/>
      <c r="XL62" s="370"/>
      <c r="XM62" s="370"/>
      <c r="XN62" s="370"/>
      <c r="XO62" s="370"/>
      <c r="XP62" s="370"/>
      <c r="XQ62" s="370"/>
      <c r="XR62" s="370"/>
      <c r="XS62" s="370"/>
      <c r="XT62" s="370"/>
      <c r="XU62" s="370"/>
      <c r="XV62" s="370"/>
      <c r="XW62" s="370"/>
      <c r="XX62" s="370"/>
      <c r="XY62" s="370"/>
      <c r="XZ62" s="370"/>
      <c r="YA62" s="370"/>
      <c r="YB62" s="370"/>
      <c r="YC62" s="370"/>
      <c r="YD62" s="370"/>
      <c r="YE62" s="370"/>
      <c r="YF62" s="370"/>
      <c r="YG62" s="370"/>
      <c r="YH62" s="370"/>
      <c r="YI62" s="370"/>
      <c r="YJ62" s="370"/>
      <c r="YK62" s="370"/>
      <c r="YL62" s="370"/>
      <c r="YM62" s="370"/>
      <c r="YN62" s="370"/>
      <c r="YO62" s="370"/>
      <c r="YP62" s="370"/>
      <c r="YQ62" s="370"/>
      <c r="YR62" s="370"/>
      <c r="YS62" s="370"/>
      <c r="YT62" s="370"/>
      <c r="YU62" s="370"/>
      <c r="YV62" s="370"/>
      <c r="YW62" s="370"/>
      <c r="YX62" s="370"/>
      <c r="YY62" s="370"/>
      <c r="YZ62" s="370"/>
      <c r="ZA62" s="370"/>
      <c r="ZB62" s="370"/>
      <c r="ZC62" s="370"/>
      <c r="ZD62" s="370"/>
      <c r="ZE62" s="370"/>
      <c r="ZF62" s="370"/>
      <c r="ZG62" s="370"/>
      <c r="ZH62" s="370"/>
      <c r="ZI62" s="370"/>
      <c r="ZJ62" s="370"/>
      <c r="ZK62" s="370"/>
      <c r="ZL62" s="370"/>
      <c r="ZM62" s="370"/>
      <c r="ZN62" s="370"/>
      <c r="ZO62" s="370"/>
      <c r="ZP62" s="370"/>
      <c r="ZQ62" s="370"/>
      <c r="ZR62" s="370"/>
      <c r="ZS62" s="370"/>
      <c r="ZT62" s="370"/>
      <c r="ZU62" s="370"/>
      <c r="ZV62" s="370"/>
      <c r="ZW62" s="370"/>
      <c r="ZX62" s="370"/>
      <c r="ZY62" s="370"/>
      <c r="ZZ62" s="370"/>
      <c r="AAA62" s="370"/>
      <c r="AAB62" s="370"/>
      <c r="AAC62" s="370"/>
      <c r="AAD62" s="370"/>
      <c r="AAE62" s="370"/>
      <c r="AAF62" s="370"/>
      <c r="AAG62" s="370"/>
      <c r="AAH62" s="370"/>
      <c r="AAI62" s="370"/>
      <c r="AAJ62" s="370"/>
      <c r="AAK62" s="370"/>
      <c r="AAL62" s="370"/>
      <c r="AAM62" s="370"/>
      <c r="AAN62" s="370"/>
      <c r="AAO62" s="370"/>
      <c r="AAP62" s="370"/>
      <c r="AAQ62" s="370"/>
      <c r="AAR62" s="370"/>
      <c r="AAS62" s="370"/>
      <c r="AAT62" s="370"/>
      <c r="AAU62" s="370"/>
      <c r="AAV62" s="370"/>
      <c r="AAW62" s="370"/>
      <c r="AAX62" s="370"/>
      <c r="AAY62" s="370"/>
      <c r="AAZ62" s="370"/>
      <c r="ABA62" s="370"/>
      <c r="ABB62" s="370"/>
      <c r="ABC62" s="370"/>
      <c r="ABD62" s="370"/>
      <c r="ABE62" s="370"/>
      <c r="ABF62" s="370"/>
      <c r="ABG62" s="370"/>
      <c r="ABH62" s="370"/>
      <c r="ABI62" s="370"/>
      <c r="ABJ62" s="370"/>
      <c r="ABK62" s="370"/>
      <c r="ABL62" s="370"/>
      <c r="ABM62" s="370"/>
      <c r="ABN62" s="370"/>
      <c r="ABO62" s="370"/>
      <c r="ABP62" s="370"/>
      <c r="ABQ62" s="370"/>
      <c r="ABR62" s="370"/>
      <c r="ABS62" s="370"/>
      <c r="ABT62" s="370"/>
      <c r="ABU62" s="370"/>
      <c r="ABV62" s="370"/>
      <c r="ABW62" s="370"/>
      <c r="ABX62" s="370"/>
      <c r="ABY62" s="370"/>
      <c r="ABZ62" s="370"/>
      <c r="ACA62" s="370"/>
      <c r="ACB62" s="370"/>
      <c r="ACC62" s="370"/>
      <c r="ACD62" s="370"/>
      <c r="ACE62" s="370"/>
      <c r="ACF62" s="370"/>
      <c r="ACG62" s="370"/>
      <c r="ACH62" s="370"/>
      <c r="ACI62" s="370"/>
      <c r="ACJ62" s="370"/>
      <c r="ACK62" s="370"/>
      <c r="ACL62" s="370"/>
      <c r="ACM62" s="370"/>
      <c r="ACN62" s="370"/>
      <c r="ACO62" s="370"/>
      <c r="ACP62" s="370"/>
      <c r="ACQ62" s="370"/>
      <c r="ACR62" s="370"/>
      <c r="ACS62" s="370"/>
      <c r="ACT62" s="370"/>
      <c r="ACU62" s="370"/>
      <c r="ACV62" s="370"/>
      <c r="ACW62" s="370"/>
      <c r="ACX62" s="370"/>
      <c r="ACY62" s="370"/>
      <c r="ACZ62" s="370"/>
      <c r="ADA62" s="370"/>
      <c r="ADB62" s="370"/>
      <c r="ADC62" s="370"/>
      <c r="ADD62" s="370"/>
      <c r="ADE62" s="370"/>
      <c r="ADF62" s="370"/>
      <c r="ADG62" s="370"/>
      <c r="ADH62" s="370"/>
      <c r="ADI62" s="370"/>
      <c r="ADJ62" s="370"/>
      <c r="ADK62" s="370"/>
      <c r="ADL62" s="370"/>
      <c r="ADM62" s="370"/>
      <c r="ADN62" s="370"/>
      <c r="ADO62" s="370"/>
      <c r="ADP62" s="370"/>
      <c r="ADQ62" s="370"/>
      <c r="ADR62" s="370"/>
      <c r="ADS62" s="370"/>
      <c r="ADT62" s="370"/>
      <c r="ADU62" s="370"/>
      <c r="ADV62" s="370"/>
      <c r="ADW62" s="370"/>
      <c r="ADX62" s="370"/>
      <c r="ADY62" s="370"/>
      <c r="ADZ62" s="370"/>
      <c r="AEA62" s="370"/>
      <c r="AEB62" s="370"/>
      <c r="AEC62" s="370"/>
      <c r="AED62" s="370"/>
      <c r="AEE62" s="370"/>
      <c r="AEF62" s="370"/>
      <c r="AEG62" s="370"/>
      <c r="AEH62" s="370"/>
      <c r="AEI62" s="370"/>
      <c r="AEJ62" s="370"/>
      <c r="AEK62" s="370"/>
      <c r="AEL62" s="370"/>
      <c r="AEM62" s="370"/>
      <c r="AEN62" s="370"/>
      <c r="AEO62" s="370"/>
      <c r="AEP62" s="370"/>
      <c r="AEQ62" s="370"/>
      <c r="AER62" s="370"/>
      <c r="AES62" s="370"/>
      <c r="AET62" s="370"/>
      <c r="AEU62" s="370"/>
      <c r="AEV62" s="370"/>
      <c r="AEW62" s="370"/>
      <c r="AEX62" s="370"/>
      <c r="AEY62" s="370"/>
      <c r="AEZ62" s="370"/>
      <c r="AFA62" s="370"/>
      <c r="AFB62" s="370"/>
      <c r="AFC62" s="370"/>
      <c r="AFD62" s="370"/>
      <c r="AFE62" s="370"/>
      <c r="AFF62" s="370"/>
      <c r="AFG62" s="370"/>
      <c r="AFH62" s="370"/>
      <c r="AFI62" s="370"/>
      <c r="AFJ62" s="370"/>
      <c r="AFK62" s="370"/>
      <c r="AFL62" s="370"/>
      <c r="AFM62" s="370"/>
      <c r="AFN62" s="370"/>
      <c r="AFO62" s="370"/>
      <c r="AFP62" s="370"/>
      <c r="AFQ62" s="370"/>
      <c r="AFR62" s="370"/>
      <c r="AFS62" s="370"/>
      <c r="AFT62" s="370"/>
      <c r="AFU62" s="370"/>
      <c r="AFV62" s="370"/>
      <c r="AFW62" s="370"/>
      <c r="AFX62" s="370"/>
      <c r="AFY62" s="370"/>
      <c r="AFZ62" s="370"/>
      <c r="AGA62" s="370"/>
      <c r="AGB62" s="370"/>
      <c r="AGC62" s="370"/>
      <c r="AGD62" s="370"/>
      <c r="AGE62" s="370"/>
      <c r="AGF62" s="370"/>
      <c r="AGG62" s="370"/>
      <c r="AGH62" s="370"/>
      <c r="AGI62" s="370"/>
      <c r="AGJ62" s="370"/>
      <c r="AGK62" s="370"/>
      <c r="AGL62" s="370"/>
      <c r="AGM62" s="370"/>
      <c r="AGN62" s="370"/>
      <c r="AGO62" s="370"/>
      <c r="AGP62" s="370"/>
      <c r="AGQ62" s="370"/>
      <c r="AGR62" s="370"/>
      <c r="AGS62" s="370"/>
      <c r="AGT62" s="370"/>
      <c r="AGU62" s="370"/>
      <c r="AGV62" s="370"/>
      <c r="AGW62" s="370"/>
      <c r="AGX62" s="370"/>
      <c r="AGY62" s="370"/>
      <c r="AGZ62" s="370"/>
      <c r="AHA62" s="370"/>
      <c r="AHB62" s="370"/>
      <c r="AHC62" s="370"/>
      <c r="AHD62" s="370"/>
      <c r="AHE62" s="370"/>
      <c r="AHF62" s="370"/>
      <c r="AHG62" s="370"/>
      <c r="AHH62" s="370"/>
      <c r="AHI62" s="370"/>
      <c r="AHJ62" s="370"/>
      <c r="AHK62" s="370"/>
      <c r="AHL62" s="370"/>
      <c r="AHM62" s="370"/>
      <c r="AHN62" s="370"/>
      <c r="AHO62" s="370"/>
      <c r="AHP62" s="370"/>
      <c r="AHQ62" s="370"/>
      <c r="AHR62" s="370"/>
      <c r="AHS62" s="370"/>
      <c r="AHT62" s="370"/>
      <c r="AHU62" s="370"/>
      <c r="AHV62" s="370"/>
      <c r="AHW62" s="370"/>
      <c r="AHX62" s="370"/>
      <c r="AHY62" s="370"/>
      <c r="AHZ62" s="370"/>
      <c r="AIA62" s="370"/>
      <c r="AIB62" s="370"/>
      <c r="AIC62" s="370"/>
      <c r="AID62" s="370"/>
      <c r="AIE62" s="370"/>
      <c r="AIF62" s="370"/>
      <c r="AIG62" s="370"/>
      <c r="AIH62" s="370"/>
      <c r="AII62" s="370"/>
      <c r="AIJ62" s="370"/>
      <c r="AIK62" s="370"/>
      <c r="AIL62" s="370"/>
      <c r="AIM62" s="370"/>
      <c r="AIN62" s="370"/>
      <c r="AIO62" s="370"/>
      <c r="AIP62" s="370"/>
      <c r="AIQ62" s="370"/>
      <c r="AIR62" s="370"/>
      <c r="AIS62" s="370"/>
      <c r="AIT62" s="370"/>
      <c r="AIU62" s="370"/>
      <c r="AIV62" s="370"/>
      <c r="AIW62" s="370"/>
      <c r="AIX62" s="370"/>
      <c r="AIY62" s="370"/>
      <c r="AIZ62" s="370"/>
      <c r="AJA62" s="370"/>
      <c r="AJB62" s="370"/>
      <c r="AJC62" s="370"/>
      <c r="AJD62" s="370"/>
      <c r="AJE62" s="370"/>
      <c r="AJF62" s="370"/>
      <c r="AJG62" s="370"/>
      <c r="AJH62" s="370"/>
      <c r="AJI62" s="370"/>
      <c r="AJJ62" s="370"/>
      <c r="AJK62" s="370"/>
      <c r="AJL62" s="370"/>
      <c r="AJM62" s="370"/>
      <c r="AJN62" s="370"/>
      <c r="AJO62" s="370"/>
      <c r="AJP62" s="370"/>
      <c r="AJQ62" s="370"/>
      <c r="AJR62" s="370"/>
      <c r="AJS62" s="370"/>
      <c r="AJT62" s="370"/>
      <c r="AJU62" s="370"/>
      <c r="AJV62" s="370"/>
      <c r="AJW62" s="370"/>
      <c r="AJX62" s="370"/>
      <c r="AJY62" s="370"/>
      <c r="AJZ62" s="370"/>
      <c r="AKA62" s="370"/>
      <c r="AKB62" s="370"/>
      <c r="AKC62" s="370"/>
      <c r="AKD62" s="370"/>
      <c r="AKE62" s="370"/>
      <c r="AKF62" s="370"/>
      <c r="AKG62" s="370"/>
      <c r="AKH62" s="370"/>
      <c r="AKI62" s="370"/>
      <c r="AKJ62" s="370"/>
      <c r="AKK62" s="370"/>
      <c r="AKL62" s="370"/>
      <c r="AKM62" s="370"/>
      <c r="AKN62" s="370"/>
      <c r="AKO62" s="370"/>
      <c r="AKP62" s="370"/>
      <c r="AKQ62" s="370"/>
      <c r="AKR62" s="370"/>
      <c r="AKS62" s="370"/>
      <c r="AKT62" s="370"/>
      <c r="AKU62" s="370"/>
      <c r="AKV62" s="370"/>
      <c r="AKW62" s="370"/>
      <c r="AKX62" s="370"/>
      <c r="AKY62" s="370"/>
      <c r="AKZ62" s="370"/>
      <c r="ALA62" s="370"/>
      <c r="ALB62" s="370"/>
      <c r="ALC62" s="370"/>
      <c r="ALD62" s="370"/>
      <c r="ALE62" s="370"/>
      <c r="ALF62" s="370"/>
      <c r="ALG62" s="370"/>
      <c r="ALH62" s="370"/>
      <c r="ALI62" s="370"/>
      <c r="ALJ62" s="370"/>
      <c r="ALK62" s="370"/>
      <c r="ALL62" s="370"/>
      <c r="ALM62" s="370"/>
      <c r="ALN62" s="370"/>
      <c r="ALO62" s="370"/>
      <c r="ALP62" s="370"/>
      <c r="ALQ62" s="370"/>
      <c r="ALR62" s="370"/>
      <c r="ALS62" s="370"/>
      <c r="ALT62" s="370"/>
      <c r="ALU62" s="370"/>
      <c r="ALV62" s="370"/>
      <c r="ALW62" s="370"/>
      <c r="ALX62" s="370"/>
      <c r="ALY62" s="370"/>
      <c r="ALZ62" s="370"/>
      <c r="AMA62" s="370"/>
      <c r="AMB62" s="370"/>
      <c r="AMC62" s="370"/>
      <c r="AMD62" s="370"/>
      <c r="AME62" s="370"/>
      <c r="AMF62" s="370"/>
      <c r="AMG62" s="370"/>
      <c r="AMH62" s="370"/>
      <c r="AMI62" s="370"/>
      <c r="AMJ62" s="370"/>
      <c r="AMK62" s="370"/>
      <c r="AML62" s="370"/>
      <c r="AMM62" s="370"/>
      <c r="AMN62" s="370"/>
      <c r="AMO62" s="370"/>
      <c r="AMP62" s="370"/>
      <c r="AMQ62" s="370"/>
      <c r="AMR62" s="370"/>
      <c r="AMS62" s="370"/>
      <c r="AMT62" s="370"/>
      <c r="AMU62" s="370"/>
      <c r="AMV62" s="370"/>
      <c r="AMW62" s="370"/>
      <c r="AMX62" s="370"/>
      <c r="AMY62" s="370"/>
      <c r="AMZ62" s="370"/>
      <c r="ANA62" s="370"/>
      <c r="ANB62" s="370"/>
      <c r="ANC62" s="370"/>
      <c r="AND62" s="370"/>
      <c r="ANE62" s="370"/>
      <c r="ANF62" s="370"/>
      <c r="ANG62" s="370"/>
      <c r="ANH62" s="370"/>
      <c r="ANI62" s="370"/>
      <c r="ANJ62" s="370"/>
      <c r="ANK62" s="370"/>
      <c r="ANL62" s="370"/>
      <c r="ANM62" s="370"/>
      <c r="ANN62" s="370"/>
      <c r="ANO62" s="370"/>
      <c r="ANP62" s="370"/>
      <c r="ANQ62" s="370"/>
      <c r="ANR62" s="370"/>
      <c r="ANS62" s="370"/>
      <c r="ANT62" s="370"/>
      <c r="ANU62" s="370"/>
      <c r="ANV62" s="370"/>
      <c r="ANW62" s="370"/>
      <c r="ANX62" s="370"/>
      <c r="ANY62" s="370"/>
      <c r="ANZ62" s="370"/>
      <c r="AOA62" s="370"/>
      <c r="AOB62" s="370"/>
      <c r="AOC62" s="370"/>
      <c r="AOD62" s="370"/>
      <c r="AOE62" s="370"/>
      <c r="AOF62" s="370"/>
      <c r="AOG62" s="370"/>
      <c r="AOH62" s="370"/>
      <c r="AOI62" s="370"/>
      <c r="AOJ62" s="370"/>
      <c r="AOK62" s="370"/>
      <c r="AOL62" s="370"/>
      <c r="AOM62" s="370"/>
      <c r="AON62" s="370"/>
      <c r="AOO62" s="370"/>
      <c r="AOP62" s="370"/>
      <c r="AOQ62" s="370"/>
      <c r="AOR62" s="370"/>
      <c r="AOS62" s="370"/>
      <c r="AOT62" s="370"/>
      <c r="AOU62" s="370"/>
      <c r="AOV62" s="370"/>
      <c r="AOW62" s="370"/>
      <c r="AOX62" s="370"/>
      <c r="AOY62" s="370"/>
      <c r="AOZ62" s="370"/>
      <c r="APA62" s="370"/>
      <c r="APB62" s="370"/>
      <c r="APC62" s="370"/>
      <c r="APD62" s="370"/>
      <c r="APE62" s="370"/>
      <c r="APF62" s="370"/>
      <c r="APG62" s="370"/>
      <c r="APH62" s="370"/>
      <c r="API62" s="370"/>
      <c r="APJ62" s="370"/>
      <c r="APK62" s="370"/>
      <c r="APL62" s="370"/>
      <c r="APM62" s="370"/>
      <c r="APN62" s="370"/>
      <c r="APO62" s="370"/>
      <c r="APP62" s="370"/>
      <c r="APQ62" s="370"/>
      <c r="APR62" s="370"/>
      <c r="APS62" s="370"/>
      <c r="APT62" s="370"/>
      <c r="APU62" s="370"/>
      <c r="APV62" s="370"/>
      <c r="APW62" s="370"/>
      <c r="APX62" s="370"/>
      <c r="APY62" s="370"/>
      <c r="APZ62" s="370"/>
      <c r="AQA62" s="370"/>
      <c r="AQB62" s="370"/>
      <c r="AQC62" s="370"/>
      <c r="AQD62" s="370"/>
      <c r="AQE62" s="370"/>
      <c r="AQF62" s="370"/>
      <c r="AQG62" s="370"/>
      <c r="AQH62" s="370"/>
      <c r="AQI62" s="370"/>
      <c r="AQJ62" s="370"/>
      <c r="AQK62" s="370"/>
      <c r="AQL62" s="370"/>
      <c r="AQM62" s="370"/>
      <c r="AQN62" s="370"/>
      <c r="AQO62" s="370"/>
      <c r="AQP62" s="370"/>
      <c r="AQQ62" s="370"/>
      <c r="AQR62" s="370"/>
      <c r="AQS62" s="370"/>
      <c r="AQT62" s="370"/>
      <c r="AQU62" s="370"/>
      <c r="AQV62" s="370"/>
      <c r="AQW62" s="370"/>
      <c r="AQX62" s="370"/>
      <c r="AQY62" s="370"/>
      <c r="AQZ62" s="370"/>
      <c r="ARA62" s="370"/>
      <c r="ARB62" s="370"/>
      <c r="ARC62" s="370"/>
      <c r="ARD62" s="370"/>
      <c r="ARE62" s="370"/>
      <c r="ARF62" s="370"/>
      <c r="ARG62" s="370"/>
      <c r="ARH62" s="370"/>
      <c r="ARI62" s="370"/>
      <c r="ARJ62" s="370"/>
      <c r="ARK62" s="370"/>
      <c r="ARL62" s="370"/>
      <c r="ARM62" s="370"/>
      <c r="ARN62" s="370"/>
      <c r="ARO62" s="370"/>
      <c r="ARP62" s="370"/>
      <c r="ARQ62" s="370"/>
      <c r="ARR62" s="370"/>
      <c r="ARS62" s="370"/>
      <c r="ART62" s="370"/>
      <c r="ARU62" s="370"/>
      <c r="ARV62" s="370"/>
      <c r="ARW62" s="370"/>
      <c r="ARX62" s="370"/>
      <c r="ARY62" s="370"/>
      <c r="ARZ62" s="370"/>
      <c r="ASA62" s="370"/>
      <c r="ASB62" s="370"/>
      <c r="ASC62" s="370"/>
      <c r="ASD62" s="370"/>
      <c r="ASE62" s="370"/>
      <c r="ASF62" s="370"/>
      <c r="ASG62" s="370"/>
      <c r="ASH62" s="370"/>
      <c r="ASI62" s="370"/>
      <c r="ASJ62" s="370"/>
      <c r="ASK62" s="370"/>
      <c r="ASL62" s="370"/>
      <c r="ASM62" s="370"/>
      <c r="ASN62" s="370"/>
      <c r="ASO62" s="370"/>
      <c r="ASP62" s="370"/>
      <c r="ASQ62" s="370"/>
      <c r="ASR62" s="370"/>
      <c r="ASS62" s="370"/>
      <c r="AST62" s="370"/>
      <c r="ASU62" s="370"/>
      <c r="ASV62" s="370"/>
      <c r="ASW62" s="370"/>
      <c r="ASX62" s="370"/>
      <c r="ASY62" s="370"/>
      <c r="ASZ62" s="370"/>
      <c r="ATA62" s="370"/>
      <c r="ATB62" s="370"/>
      <c r="ATC62" s="370"/>
      <c r="ATD62" s="370"/>
      <c r="ATE62" s="370"/>
      <c r="ATF62" s="370"/>
      <c r="ATG62" s="370"/>
      <c r="ATH62" s="370"/>
      <c r="ATI62" s="370"/>
      <c r="ATJ62" s="370"/>
      <c r="ATK62" s="370"/>
      <c r="ATL62" s="370"/>
      <c r="ATM62" s="370"/>
      <c r="ATN62" s="370"/>
      <c r="ATO62" s="370"/>
      <c r="ATP62" s="370"/>
      <c r="ATQ62" s="370"/>
      <c r="ATR62" s="370"/>
      <c r="ATS62" s="370"/>
      <c r="ATT62" s="370"/>
      <c r="ATU62" s="370"/>
      <c r="ATV62" s="370"/>
      <c r="ATW62" s="370"/>
      <c r="ATX62" s="370"/>
      <c r="ATY62" s="370"/>
      <c r="ATZ62" s="370"/>
      <c r="AUA62" s="370"/>
      <c r="AUB62" s="370"/>
      <c r="AUC62" s="370"/>
      <c r="AUD62" s="370"/>
      <c r="AUE62" s="370"/>
      <c r="AUF62" s="370"/>
      <c r="AUG62" s="370"/>
      <c r="AUH62" s="370"/>
      <c r="AUI62" s="370"/>
      <c r="AUJ62" s="370"/>
      <c r="AUK62" s="370"/>
      <c r="AUL62" s="370"/>
      <c r="AUM62" s="370"/>
      <c r="AUN62" s="370"/>
      <c r="AUO62" s="370"/>
      <c r="AUP62" s="370"/>
      <c r="AUQ62" s="370"/>
      <c r="AUR62" s="370"/>
      <c r="AUS62" s="370"/>
      <c r="AUT62" s="370"/>
      <c r="AUU62" s="370"/>
      <c r="AUV62" s="370"/>
      <c r="AUW62" s="370"/>
      <c r="AUX62" s="370"/>
      <c r="AUY62" s="370"/>
      <c r="AUZ62" s="370"/>
      <c r="AVA62" s="370"/>
      <c r="AVB62" s="370"/>
      <c r="AVC62" s="370"/>
      <c r="AVD62" s="370"/>
      <c r="AVE62" s="370"/>
      <c r="AVF62" s="370"/>
      <c r="AVG62" s="370"/>
      <c r="AVH62" s="370"/>
      <c r="AVI62" s="370"/>
      <c r="AVJ62" s="370"/>
      <c r="AVK62" s="370"/>
      <c r="AVL62" s="370"/>
      <c r="AVM62" s="370"/>
      <c r="AVN62" s="370"/>
      <c r="AVO62" s="370"/>
      <c r="AVP62" s="370"/>
      <c r="AVQ62" s="370"/>
      <c r="AVR62" s="370"/>
      <c r="AVS62" s="370"/>
      <c r="AVT62" s="370"/>
      <c r="AVU62" s="370"/>
      <c r="AVV62" s="370"/>
      <c r="AVW62" s="370"/>
      <c r="AVX62" s="370"/>
      <c r="AVY62" s="370"/>
      <c r="AVZ62" s="370"/>
      <c r="AWA62" s="370"/>
      <c r="AWB62" s="370"/>
      <c r="AWC62" s="370"/>
      <c r="AWD62" s="370"/>
      <c r="AWE62" s="370"/>
      <c r="AWF62" s="370"/>
      <c r="AWG62" s="370"/>
      <c r="AWH62" s="370"/>
      <c r="AWI62" s="370"/>
      <c r="AWJ62" s="370"/>
      <c r="AWK62" s="370"/>
      <c r="AWL62" s="370"/>
      <c r="AWM62" s="370"/>
      <c r="AWN62" s="370"/>
      <c r="AWO62" s="370"/>
      <c r="AWP62" s="370"/>
      <c r="AWQ62" s="370"/>
      <c r="AWR62" s="370"/>
      <c r="AWS62" s="370"/>
      <c r="AWT62" s="370"/>
      <c r="AWU62" s="370"/>
      <c r="AWV62" s="370"/>
      <c r="AWW62" s="370"/>
      <c r="AWX62" s="370"/>
      <c r="AWY62" s="370"/>
      <c r="AWZ62" s="370"/>
      <c r="AXA62" s="370"/>
      <c r="AXB62" s="370"/>
      <c r="AXC62" s="370"/>
      <c r="AXD62" s="370"/>
      <c r="AXE62" s="370"/>
      <c r="AXF62" s="370"/>
      <c r="AXG62" s="370"/>
      <c r="AXH62" s="370"/>
      <c r="AXI62" s="370"/>
      <c r="AXJ62" s="370"/>
      <c r="AXK62" s="370"/>
      <c r="AXL62" s="370"/>
      <c r="AXM62" s="370"/>
      <c r="AXN62" s="370"/>
      <c r="AXO62" s="370"/>
      <c r="AXP62" s="370"/>
      <c r="AXQ62" s="370"/>
      <c r="AXR62" s="370"/>
      <c r="AXS62" s="370"/>
      <c r="AXT62" s="370"/>
      <c r="AXU62" s="370"/>
      <c r="AXV62" s="370"/>
      <c r="AXW62" s="370"/>
      <c r="AXX62" s="370"/>
      <c r="AXY62" s="370"/>
      <c r="AXZ62" s="370"/>
      <c r="AYA62" s="370"/>
      <c r="AYB62" s="370"/>
      <c r="AYC62" s="370"/>
      <c r="AYD62" s="370"/>
      <c r="AYE62" s="370"/>
      <c r="AYF62" s="370"/>
      <c r="AYG62" s="370"/>
      <c r="AYH62" s="370"/>
      <c r="AYI62" s="370"/>
      <c r="AYJ62" s="370"/>
      <c r="AYK62" s="370"/>
      <c r="AYL62" s="370"/>
      <c r="AYM62" s="370"/>
      <c r="AYN62" s="370"/>
      <c r="AYO62" s="370"/>
      <c r="AYP62" s="370"/>
      <c r="AYQ62" s="370"/>
      <c r="AYR62" s="370"/>
      <c r="AYS62" s="370"/>
      <c r="AYT62" s="370"/>
      <c r="AYU62" s="370"/>
      <c r="AYV62" s="370"/>
      <c r="AYW62" s="370"/>
      <c r="AYX62" s="370"/>
      <c r="AYY62" s="370"/>
      <c r="AYZ62" s="370"/>
      <c r="AZA62" s="370"/>
      <c r="AZB62" s="370"/>
      <c r="AZC62" s="370"/>
      <c r="AZD62" s="370"/>
      <c r="AZE62" s="370"/>
      <c r="AZF62" s="370"/>
      <c r="AZG62" s="370"/>
      <c r="AZH62" s="370"/>
      <c r="AZI62" s="370"/>
      <c r="AZJ62" s="370"/>
      <c r="AZK62" s="370"/>
      <c r="AZL62" s="370"/>
      <c r="AZM62" s="370"/>
      <c r="AZN62" s="370"/>
      <c r="AZO62" s="370"/>
      <c r="AZP62" s="370"/>
      <c r="AZQ62" s="370"/>
      <c r="AZR62" s="370"/>
      <c r="AZS62" s="370"/>
      <c r="AZT62" s="370"/>
      <c r="AZU62" s="370"/>
      <c r="AZV62" s="370"/>
      <c r="AZW62" s="370"/>
      <c r="AZX62" s="370"/>
      <c r="AZY62" s="370"/>
      <c r="AZZ62" s="370"/>
      <c r="BAA62" s="370"/>
      <c r="BAB62" s="370"/>
      <c r="BAC62" s="370"/>
      <c r="BAD62" s="370"/>
      <c r="BAE62" s="370"/>
      <c r="BAF62" s="370"/>
      <c r="BAG62" s="370"/>
      <c r="BAH62" s="370"/>
      <c r="BAI62" s="370"/>
      <c r="BAJ62" s="370"/>
      <c r="BAK62" s="370"/>
      <c r="BAL62" s="370"/>
      <c r="BAM62" s="370"/>
      <c r="BAN62" s="370"/>
      <c r="BAO62" s="370"/>
      <c r="BAP62" s="370"/>
      <c r="BAQ62" s="370"/>
      <c r="BAR62" s="370"/>
      <c r="BAS62" s="370"/>
      <c r="BAT62" s="370"/>
      <c r="BAU62" s="370"/>
      <c r="BAV62" s="370"/>
      <c r="BAW62" s="370"/>
      <c r="BAX62" s="370"/>
      <c r="BAY62" s="370"/>
      <c r="BAZ62" s="370"/>
      <c r="BBA62" s="370"/>
      <c r="BBB62" s="370"/>
      <c r="BBC62" s="370"/>
      <c r="BBD62" s="370"/>
      <c r="BBE62" s="370"/>
      <c r="BBF62" s="370"/>
      <c r="BBG62" s="370"/>
      <c r="BBH62" s="370"/>
      <c r="BBI62" s="370"/>
      <c r="BBJ62" s="370"/>
      <c r="BBK62" s="370"/>
      <c r="BBL62" s="370"/>
      <c r="BBM62" s="370"/>
      <c r="BBN62" s="370"/>
      <c r="BBO62" s="370"/>
      <c r="BBP62" s="370"/>
      <c r="BBQ62" s="370"/>
      <c r="BBR62" s="370"/>
      <c r="BBS62" s="370"/>
      <c r="BBT62" s="370"/>
      <c r="BBU62" s="370"/>
      <c r="BBV62" s="370"/>
      <c r="BBW62" s="370"/>
      <c r="BBX62" s="370"/>
      <c r="BBY62" s="370"/>
      <c r="BBZ62" s="370"/>
      <c r="BCA62" s="370"/>
      <c r="BCB62" s="370"/>
      <c r="BCC62" s="370"/>
      <c r="BCD62" s="370"/>
      <c r="BCE62" s="370"/>
      <c r="BCF62" s="370"/>
      <c r="BCG62" s="370"/>
      <c r="BCH62" s="370"/>
      <c r="BCI62" s="370"/>
      <c r="BCJ62" s="370"/>
      <c r="BCK62" s="370"/>
      <c r="BCL62" s="370"/>
      <c r="BCM62" s="370"/>
      <c r="BCN62" s="370"/>
      <c r="BCO62" s="370"/>
      <c r="BCP62" s="370"/>
      <c r="BCQ62" s="370"/>
      <c r="BCR62" s="370"/>
      <c r="BCS62" s="370"/>
      <c r="BCT62" s="370"/>
      <c r="BCU62" s="370"/>
      <c r="BCV62" s="370"/>
      <c r="BCW62" s="370"/>
      <c r="BCX62" s="370"/>
      <c r="BCY62" s="370"/>
      <c r="BCZ62" s="370"/>
      <c r="BDA62" s="370"/>
      <c r="BDB62" s="370"/>
      <c r="BDC62" s="370"/>
      <c r="BDD62" s="370"/>
      <c r="BDE62" s="370"/>
      <c r="BDF62" s="370"/>
      <c r="BDG62" s="370"/>
      <c r="BDH62" s="370"/>
      <c r="BDI62" s="370"/>
      <c r="BDJ62" s="370"/>
      <c r="BDK62" s="370"/>
      <c r="BDL62" s="370"/>
      <c r="BDM62" s="370"/>
      <c r="BDN62" s="370"/>
      <c r="BDO62" s="370"/>
      <c r="BDP62" s="370"/>
      <c r="BDQ62" s="370"/>
      <c r="BDR62" s="370"/>
      <c r="BDS62" s="370"/>
      <c r="BDT62" s="370"/>
      <c r="BDU62" s="370"/>
      <c r="BDV62" s="370"/>
      <c r="BDW62" s="370"/>
      <c r="BDX62" s="370"/>
      <c r="BDY62" s="370"/>
      <c r="BDZ62" s="370"/>
      <c r="BEA62" s="370"/>
      <c r="BEB62" s="370"/>
      <c r="BEC62" s="370"/>
      <c r="BED62" s="370"/>
      <c r="BEE62" s="370"/>
      <c r="BEF62" s="370"/>
      <c r="BEG62" s="370"/>
      <c r="BEH62" s="370"/>
      <c r="BEI62" s="370"/>
      <c r="BEJ62" s="370"/>
      <c r="BEK62" s="370"/>
      <c r="BEL62" s="370"/>
      <c r="BEM62" s="370"/>
      <c r="BEN62" s="370"/>
      <c r="BEO62" s="370"/>
      <c r="BEP62" s="370"/>
      <c r="BEQ62" s="370"/>
      <c r="BER62" s="370"/>
      <c r="BES62" s="370"/>
      <c r="BET62" s="370"/>
      <c r="BEU62" s="370"/>
      <c r="BEV62" s="370"/>
      <c r="BEW62" s="370"/>
      <c r="BEX62" s="370"/>
      <c r="BEY62" s="370"/>
      <c r="BEZ62" s="370"/>
      <c r="BFA62" s="370"/>
      <c r="BFB62" s="370"/>
      <c r="BFC62" s="370"/>
      <c r="BFD62" s="370"/>
      <c r="BFE62" s="370"/>
      <c r="BFF62" s="370"/>
      <c r="BFG62" s="370"/>
      <c r="BFH62" s="370"/>
      <c r="BFI62" s="370"/>
      <c r="BFJ62" s="370"/>
      <c r="BFK62" s="370"/>
      <c r="BFL62" s="370"/>
      <c r="BFM62" s="370"/>
      <c r="BFN62" s="370"/>
      <c r="BFO62" s="370"/>
      <c r="BFP62" s="370"/>
      <c r="BFQ62" s="370"/>
      <c r="BFR62" s="370"/>
      <c r="BFS62" s="370"/>
      <c r="BFT62" s="370"/>
      <c r="BFU62" s="370"/>
      <c r="BFV62" s="370"/>
      <c r="BFW62" s="370"/>
      <c r="BFX62" s="370"/>
      <c r="BFY62" s="370"/>
      <c r="BFZ62" s="370"/>
      <c r="BGA62" s="370"/>
      <c r="BGB62" s="370"/>
      <c r="BGC62" s="370"/>
      <c r="BGD62" s="370"/>
      <c r="BGE62" s="370"/>
      <c r="BGF62" s="370"/>
      <c r="BGG62" s="370"/>
      <c r="BGH62" s="370"/>
      <c r="BGI62" s="370"/>
      <c r="BGJ62" s="370"/>
      <c r="BGK62" s="370"/>
      <c r="BGL62" s="370"/>
      <c r="BGM62" s="370"/>
      <c r="BGN62" s="370"/>
      <c r="BGO62" s="370"/>
      <c r="BGP62" s="370"/>
      <c r="BGQ62" s="370"/>
      <c r="BGR62" s="370"/>
      <c r="BGS62" s="370"/>
      <c r="BGT62" s="370"/>
      <c r="BGU62" s="370"/>
      <c r="BGV62" s="370"/>
      <c r="BGW62" s="370"/>
      <c r="BGX62" s="370"/>
      <c r="BGY62" s="370"/>
      <c r="BGZ62" s="370"/>
      <c r="BHA62" s="370"/>
      <c r="BHB62" s="370"/>
      <c r="BHC62" s="370"/>
      <c r="BHD62" s="370"/>
      <c r="BHE62" s="370"/>
      <c r="BHF62" s="370"/>
      <c r="BHG62" s="370"/>
      <c r="BHH62" s="370"/>
      <c r="BHI62" s="370"/>
      <c r="BHJ62" s="370"/>
      <c r="BHK62" s="370"/>
      <c r="BHL62" s="370"/>
      <c r="BHM62" s="370"/>
      <c r="BHN62" s="370"/>
      <c r="BHO62" s="370"/>
      <c r="BHP62" s="370"/>
      <c r="BHQ62" s="370"/>
      <c r="BHR62" s="370"/>
      <c r="BHS62" s="370"/>
      <c r="BHT62" s="370"/>
      <c r="BHU62" s="370"/>
      <c r="BHV62" s="370"/>
      <c r="BHW62" s="370"/>
      <c r="BHX62" s="370"/>
      <c r="BHY62" s="370"/>
      <c r="BHZ62" s="370"/>
      <c r="BIA62" s="370"/>
      <c r="BIB62" s="370"/>
      <c r="BIC62" s="370"/>
      <c r="BID62" s="370"/>
      <c r="BIE62" s="370"/>
      <c r="BIF62" s="370"/>
      <c r="BIG62" s="370"/>
      <c r="BIH62" s="370"/>
      <c r="BII62" s="370"/>
      <c r="BIJ62" s="370"/>
      <c r="BIK62" s="370"/>
      <c r="BIL62" s="370"/>
      <c r="BIM62" s="370"/>
      <c r="BIN62" s="370"/>
      <c r="BIO62" s="370"/>
      <c r="BIP62" s="370"/>
      <c r="BIQ62" s="370"/>
      <c r="BIR62" s="370"/>
      <c r="BIS62" s="370"/>
      <c r="BIT62" s="370"/>
      <c r="BIU62" s="370"/>
      <c r="BIV62" s="370"/>
      <c r="BIW62" s="370"/>
      <c r="BIX62" s="370"/>
      <c r="BIY62" s="370"/>
      <c r="BIZ62" s="370"/>
      <c r="BJA62" s="370"/>
      <c r="BJB62" s="370"/>
      <c r="BJC62" s="370"/>
      <c r="BJD62" s="370"/>
      <c r="BJE62" s="370"/>
      <c r="BJF62" s="370"/>
      <c r="BJG62" s="370"/>
      <c r="BJH62" s="370"/>
      <c r="BJI62" s="370"/>
      <c r="BJJ62" s="370"/>
      <c r="BJK62" s="370"/>
      <c r="BJL62" s="370"/>
      <c r="BJM62" s="370"/>
      <c r="BJN62" s="370"/>
      <c r="BJO62" s="370"/>
      <c r="BJP62" s="370"/>
      <c r="BJQ62" s="370"/>
      <c r="BJR62" s="370"/>
      <c r="BJS62" s="370"/>
      <c r="BJT62" s="370"/>
      <c r="BJU62" s="370"/>
      <c r="BJV62" s="370"/>
      <c r="BJW62" s="370"/>
      <c r="BJX62" s="370"/>
      <c r="BJY62" s="370"/>
      <c r="BJZ62" s="370"/>
      <c r="BKA62" s="370"/>
      <c r="BKB62" s="370"/>
      <c r="BKC62" s="370"/>
      <c r="BKD62" s="370"/>
      <c r="BKE62" s="370"/>
      <c r="BKF62" s="370"/>
      <c r="BKG62" s="370"/>
      <c r="BKH62" s="370"/>
      <c r="BKI62" s="370"/>
      <c r="BKJ62" s="370"/>
      <c r="BKK62" s="370"/>
      <c r="BKL62" s="370"/>
      <c r="BKM62" s="370"/>
      <c r="BKN62" s="370"/>
      <c r="BKO62" s="370"/>
      <c r="BKP62" s="370"/>
      <c r="BKQ62" s="370"/>
      <c r="BKR62" s="370"/>
      <c r="BKS62" s="370"/>
      <c r="BKT62" s="370"/>
      <c r="BKU62" s="370"/>
      <c r="BKV62" s="370"/>
      <c r="BKW62" s="370"/>
      <c r="BKX62" s="370"/>
      <c r="BKY62" s="370"/>
      <c r="BKZ62" s="370"/>
      <c r="BLA62" s="370"/>
      <c r="BLB62" s="370"/>
      <c r="BLC62" s="370"/>
      <c r="BLD62" s="370"/>
      <c r="BLE62" s="370"/>
      <c r="BLF62" s="370"/>
      <c r="BLG62" s="370"/>
      <c r="BLH62" s="370"/>
      <c r="BLI62" s="370"/>
      <c r="BLJ62" s="370"/>
      <c r="BLK62" s="370"/>
      <c r="BLL62" s="370"/>
      <c r="BLM62" s="370"/>
      <c r="BLN62" s="370"/>
      <c r="BLO62" s="370"/>
      <c r="BLP62" s="370"/>
      <c r="BLQ62" s="370"/>
      <c r="BLR62" s="370"/>
      <c r="BLS62" s="370"/>
      <c r="BLT62" s="370"/>
      <c r="BLU62" s="370"/>
      <c r="BLV62" s="370"/>
      <c r="BLW62" s="370"/>
      <c r="BLX62" s="370"/>
      <c r="BLY62" s="370"/>
      <c r="BLZ62" s="370"/>
    </row>
    <row r="63" spans="1:1690" s="118" customFormat="1" ht="10" x14ac:dyDescent="0.2">
      <c r="A63" s="396"/>
      <c r="B63" s="379" t="s">
        <v>133</v>
      </c>
      <c r="C63" s="377"/>
      <c r="D63" s="377"/>
      <c r="E63" s="377"/>
      <c r="F63" s="377"/>
      <c r="G63" s="377"/>
      <c r="H63" s="377"/>
      <c r="I63" s="377"/>
      <c r="J63" s="377"/>
      <c r="K63" s="377"/>
      <c r="L63" s="377"/>
      <c r="M63" s="377"/>
      <c r="N63" s="377"/>
      <c r="O63" s="377"/>
      <c r="P63" s="377"/>
      <c r="Q63" s="377"/>
      <c r="R63" s="377"/>
      <c r="S63" s="377"/>
      <c r="T63" s="377"/>
      <c r="U63" s="377"/>
      <c r="V63" s="377">
        <v>0.89596217999999994</v>
      </c>
      <c r="W63" s="377">
        <v>0.75792354000000006</v>
      </c>
      <c r="X63" s="377">
        <v>0.74137518000000002</v>
      </c>
      <c r="Y63" s="377">
        <v>0</v>
      </c>
      <c r="Z63" s="377"/>
      <c r="AA63" s="377"/>
      <c r="AB63" s="377"/>
      <c r="AC63" s="377"/>
      <c r="AD63" s="380"/>
      <c r="AE63" s="380"/>
      <c r="AF63" s="380"/>
      <c r="AG63" s="380"/>
      <c r="AH63" s="380"/>
      <c r="AI63" s="380"/>
      <c r="AJ63" s="380"/>
      <c r="AK63" s="380"/>
      <c r="AL63" s="380"/>
      <c r="AM63" s="370"/>
      <c r="AN63" s="370"/>
      <c r="AO63" s="370"/>
      <c r="AP63" s="370"/>
      <c r="AQ63" s="370"/>
      <c r="AR63" s="370"/>
      <c r="AS63" s="370"/>
      <c r="AT63" s="370"/>
      <c r="AU63" s="370"/>
      <c r="AV63" s="370"/>
      <c r="AW63" s="370"/>
      <c r="AX63" s="370"/>
      <c r="AY63" s="370"/>
      <c r="AZ63" s="370"/>
      <c r="BA63" s="370"/>
      <c r="BB63" s="370"/>
      <c r="BC63" s="370"/>
      <c r="BD63" s="370"/>
      <c r="BE63" s="370"/>
      <c r="BF63" s="370"/>
      <c r="BG63" s="370"/>
      <c r="BH63" s="370"/>
      <c r="BI63" s="370"/>
      <c r="BJ63" s="370"/>
      <c r="BK63" s="370"/>
      <c r="BL63" s="370"/>
      <c r="BM63" s="370"/>
      <c r="BN63" s="370"/>
      <c r="BO63" s="370"/>
      <c r="BP63" s="370"/>
      <c r="BQ63" s="370"/>
      <c r="BR63" s="370"/>
      <c r="BS63" s="370"/>
      <c r="BT63" s="370"/>
      <c r="BU63" s="370"/>
      <c r="BV63" s="370"/>
      <c r="BW63" s="370"/>
      <c r="BX63" s="370"/>
      <c r="BY63" s="370"/>
      <c r="BZ63" s="370"/>
      <c r="CA63" s="370"/>
      <c r="CB63" s="370"/>
      <c r="CC63" s="370"/>
      <c r="CD63" s="370"/>
      <c r="CE63" s="370"/>
      <c r="CF63" s="370"/>
      <c r="CG63" s="370"/>
      <c r="CH63" s="370"/>
      <c r="CI63" s="370"/>
      <c r="CJ63" s="370"/>
      <c r="CK63" s="370"/>
      <c r="CL63" s="370"/>
      <c r="CM63" s="370"/>
      <c r="CN63" s="370"/>
      <c r="CO63" s="370"/>
      <c r="CP63" s="370"/>
      <c r="CQ63" s="370"/>
      <c r="CR63" s="370"/>
      <c r="CS63" s="370"/>
      <c r="CT63" s="370"/>
      <c r="CU63" s="370"/>
      <c r="CV63" s="370"/>
      <c r="CW63" s="370"/>
      <c r="CX63" s="370"/>
      <c r="CY63" s="370"/>
      <c r="CZ63" s="370"/>
      <c r="DA63" s="370"/>
      <c r="DB63" s="370"/>
      <c r="DC63" s="370"/>
      <c r="DD63" s="370"/>
      <c r="DE63" s="370"/>
      <c r="DF63" s="370"/>
      <c r="DG63" s="370"/>
      <c r="DH63" s="370"/>
      <c r="DI63" s="370"/>
      <c r="DJ63" s="370"/>
      <c r="DK63" s="370"/>
      <c r="DL63" s="370"/>
      <c r="DM63" s="370"/>
      <c r="DN63" s="370"/>
      <c r="DO63" s="370"/>
      <c r="DP63" s="370"/>
      <c r="DQ63" s="370"/>
      <c r="DR63" s="370"/>
      <c r="DS63" s="370"/>
      <c r="DT63" s="370"/>
      <c r="DU63" s="370"/>
      <c r="DV63" s="370"/>
      <c r="DW63" s="370"/>
      <c r="DX63" s="370"/>
      <c r="DY63" s="370"/>
      <c r="DZ63" s="370"/>
      <c r="EA63" s="370"/>
      <c r="EB63" s="370"/>
      <c r="EC63" s="370"/>
      <c r="ED63" s="370"/>
      <c r="EE63" s="370"/>
      <c r="EF63" s="370"/>
      <c r="EG63" s="370"/>
      <c r="EH63" s="370"/>
      <c r="EI63" s="370"/>
      <c r="EJ63" s="370"/>
      <c r="EK63" s="370"/>
      <c r="EL63" s="370"/>
      <c r="EM63" s="370"/>
      <c r="EN63" s="370"/>
      <c r="EO63" s="370"/>
      <c r="EP63" s="370"/>
      <c r="EQ63" s="370"/>
      <c r="ER63" s="370"/>
      <c r="ES63" s="370"/>
      <c r="ET63" s="370"/>
      <c r="EU63" s="370"/>
      <c r="EV63" s="370"/>
      <c r="EW63" s="370"/>
      <c r="EX63" s="370"/>
      <c r="EY63" s="370"/>
      <c r="EZ63" s="370"/>
      <c r="FA63" s="370"/>
      <c r="FB63" s="370"/>
      <c r="FC63" s="370"/>
      <c r="FD63" s="370"/>
      <c r="FE63" s="370"/>
      <c r="FF63" s="370"/>
      <c r="FG63" s="370"/>
      <c r="FH63" s="370"/>
      <c r="FI63" s="370"/>
      <c r="FJ63" s="370"/>
      <c r="FK63" s="370"/>
      <c r="FL63" s="370"/>
      <c r="FM63" s="370"/>
      <c r="FN63" s="370"/>
      <c r="FO63" s="370"/>
      <c r="FP63" s="370"/>
      <c r="FQ63" s="370"/>
      <c r="FR63" s="370"/>
      <c r="FS63" s="370"/>
      <c r="FT63" s="370"/>
      <c r="FU63" s="370"/>
      <c r="FV63" s="370"/>
      <c r="FW63" s="370"/>
      <c r="FX63" s="370"/>
      <c r="FY63" s="370"/>
      <c r="FZ63" s="370"/>
      <c r="GA63" s="370"/>
      <c r="GB63" s="370"/>
      <c r="GC63" s="370"/>
      <c r="GD63" s="370"/>
      <c r="GE63" s="370"/>
      <c r="GF63" s="370"/>
      <c r="GG63" s="370"/>
      <c r="GH63" s="370"/>
      <c r="GI63" s="370"/>
      <c r="GJ63" s="370"/>
      <c r="GK63" s="370"/>
      <c r="GL63" s="370"/>
      <c r="GM63" s="370"/>
      <c r="GN63" s="370"/>
      <c r="GO63" s="370"/>
      <c r="GP63" s="370"/>
      <c r="GQ63" s="370"/>
      <c r="GR63" s="370"/>
      <c r="GS63" s="370"/>
      <c r="GT63" s="370"/>
      <c r="GU63" s="370"/>
      <c r="GV63" s="370"/>
      <c r="GW63" s="370"/>
      <c r="GX63" s="370"/>
      <c r="GY63" s="370"/>
      <c r="GZ63" s="370"/>
      <c r="HA63" s="370"/>
      <c r="HB63" s="370"/>
      <c r="HC63" s="370"/>
      <c r="HD63" s="370"/>
      <c r="HE63" s="370"/>
      <c r="HF63" s="370"/>
      <c r="HG63" s="370"/>
      <c r="HH63" s="370"/>
      <c r="HI63" s="370"/>
      <c r="HJ63" s="370"/>
      <c r="HK63" s="370"/>
      <c r="HL63" s="370"/>
      <c r="HM63" s="370"/>
      <c r="HN63" s="370"/>
      <c r="HO63" s="370"/>
      <c r="HP63" s="370"/>
      <c r="HQ63" s="370"/>
      <c r="HR63" s="370"/>
      <c r="HS63" s="370"/>
      <c r="HT63" s="370"/>
      <c r="HU63" s="370"/>
      <c r="HV63" s="370"/>
      <c r="HW63" s="370"/>
      <c r="HX63" s="370"/>
      <c r="HY63" s="370"/>
      <c r="HZ63" s="370"/>
      <c r="IA63" s="370"/>
      <c r="IB63" s="370"/>
      <c r="IC63" s="370"/>
      <c r="ID63" s="370"/>
      <c r="IE63" s="370"/>
      <c r="IF63" s="370"/>
      <c r="IG63" s="370"/>
      <c r="IH63" s="370"/>
      <c r="II63" s="370"/>
      <c r="IJ63" s="370"/>
      <c r="IK63" s="370"/>
      <c r="IL63" s="370"/>
      <c r="IM63" s="370"/>
      <c r="IN63" s="370"/>
      <c r="IO63" s="370"/>
      <c r="IP63" s="370"/>
      <c r="IQ63" s="370"/>
      <c r="IR63" s="370"/>
      <c r="IS63" s="370"/>
      <c r="IT63" s="370"/>
      <c r="IU63" s="370"/>
      <c r="IV63" s="370"/>
      <c r="IW63" s="370"/>
      <c r="IX63" s="370"/>
      <c r="IY63" s="370"/>
      <c r="IZ63" s="370"/>
      <c r="JA63" s="370"/>
      <c r="JB63" s="370"/>
      <c r="JC63" s="370"/>
      <c r="JD63" s="370"/>
      <c r="JE63" s="370"/>
      <c r="JF63" s="370"/>
      <c r="JG63" s="370"/>
      <c r="JH63" s="370"/>
      <c r="JI63" s="370"/>
      <c r="JJ63" s="370"/>
      <c r="JK63" s="370"/>
      <c r="JL63" s="370"/>
      <c r="JM63" s="370"/>
      <c r="JN63" s="370"/>
      <c r="JO63" s="370"/>
      <c r="JP63" s="370"/>
      <c r="JQ63" s="370"/>
      <c r="JR63" s="370"/>
      <c r="JS63" s="370"/>
      <c r="JT63" s="370"/>
      <c r="JU63" s="370"/>
      <c r="JV63" s="370"/>
      <c r="JW63" s="370"/>
      <c r="JX63" s="370"/>
      <c r="JY63" s="370"/>
      <c r="JZ63" s="370"/>
      <c r="KA63" s="370"/>
      <c r="KB63" s="370"/>
      <c r="KC63" s="370"/>
      <c r="KD63" s="370"/>
      <c r="KE63" s="370"/>
      <c r="KF63" s="370"/>
      <c r="KG63" s="370"/>
      <c r="KH63" s="370"/>
      <c r="KI63" s="370"/>
      <c r="KJ63" s="370"/>
      <c r="KK63" s="370"/>
      <c r="KL63" s="370"/>
      <c r="KM63" s="370"/>
      <c r="KN63" s="370"/>
      <c r="KO63" s="370"/>
      <c r="KP63" s="370"/>
      <c r="KQ63" s="370"/>
      <c r="KR63" s="370"/>
      <c r="KS63" s="370"/>
      <c r="KT63" s="370"/>
      <c r="KU63" s="370"/>
      <c r="KV63" s="370"/>
      <c r="KW63" s="370"/>
      <c r="KX63" s="370"/>
      <c r="KY63" s="370"/>
      <c r="KZ63" s="370"/>
      <c r="LA63" s="370"/>
      <c r="LB63" s="370"/>
      <c r="LC63" s="370"/>
      <c r="LD63" s="370"/>
      <c r="LE63" s="370"/>
      <c r="LF63" s="370"/>
      <c r="LG63" s="370"/>
      <c r="LH63" s="370"/>
      <c r="LI63" s="370"/>
      <c r="LJ63" s="370"/>
      <c r="LK63" s="370"/>
      <c r="LL63" s="370"/>
      <c r="LM63" s="370"/>
      <c r="LN63" s="370"/>
      <c r="LO63" s="370"/>
      <c r="LP63" s="370"/>
      <c r="LQ63" s="370"/>
      <c r="LR63" s="370"/>
      <c r="LS63" s="370"/>
      <c r="LT63" s="370"/>
      <c r="LU63" s="370"/>
      <c r="LV63" s="370"/>
      <c r="LW63" s="370"/>
      <c r="LX63" s="370"/>
      <c r="LY63" s="370"/>
      <c r="LZ63" s="370"/>
      <c r="MA63" s="370"/>
      <c r="MB63" s="370"/>
      <c r="MC63" s="370"/>
      <c r="MD63" s="370"/>
      <c r="ME63" s="370"/>
      <c r="MF63" s="370"/>
      <c r="MG63" s="370"/>
      <c r="MH63" s="370"/>
      <c r="MI63" s="370"/>
      <c r="MJ63" s="370"/>
      <c r="MK63" s="370"/>
      <c r="ML63" s="370"/>
      <c r="MM63" s="370"/>
      <c r="MN63" s="370"/>
      <c r="MO63" s="370"/>
      <c r="MP63" s="370"/>
      <c r="MQ63" s="370"/>
      <c r="MR63" s="370"/>
      <c r="MS63" s="370"/>
      <c r="MT63" s="370"/>
      <c r="MU63" s="370"/>
      <c r="MV63" s="370"/>
      <c r="MW63" s="370"/>
      <c r="MX63" s="370"/>
      <c r="MY63" s="370"/>
      <c r="MZ63" s="370"/>
      <c r="NA63" s="370"/>
      <c r="NB63" s="370"/>
      <c r="NC63" s="370"/>
      <c r="ND63" s="370"/>
      <c r="NE63" s="370"/>
      <c r="NF63" s="370"/>
      <c r="NG63" s="370"/>
      <c r="NH63" s="370"/>
      <c r="NI63" s="370"/>
      <c r="NJ63" s="370"/>
      <c r="NK63" s="370"/>
      <c r="NL63" s="370"/>
      <c r="NM63" s="370"/>
      <c r="NN63" s="370"/>
      <c r="NO63" s="370"/>
      <c r="NP63" s="370"/>
      <c r="NQ63" s="370"/>
      <c r="NR63" s="370"/>
      <c r="NS63" s="370"/>
      <c r="NT63" s="370"/>
      <c r="NU63" s="370"/>
      <c r="NV63" s="370"/>
      <c r="NW63" s="370"/>
      <c r="NX63" s="370"/>
      <c r="NY63" s="370"/>
      <c r="NZ63" s="370"/>
      <c r="OA63" s="370"/>
      <c r="OB63" s="370"/>
      <c r="OC63" s="370"/>
      <c r="OD63" s="370"/>
      <c r="OE63" s="370"/>
      <c r="OF63" s="370"/>
      <c r="OG63" s="370"/>
      <c r="OH63" s="370"/>
      <c r="OI63" s="370"/>
      <c r="OJ63" s="370"/>
      <c r="OK63" s="370"/>
      <c r="OL63" s="370"/>
      <c r="OM63" s="370"/>
      <c r="ON63" s="370"/>
      <c r="OO63" s="370"/>
      <c r="OP63" s="370"/>
      <c r="OQ63" s="370"/>
      <c r="OR63" s="370"/>
      <c r="OS63" s="370"/>
      <c r="OT63" s="370"/>
      <c r="OU63" s="370"/>
      <c r="OV63" s="370"/>
      <c r="OW63" s="370"/>
      <c r="OX63" s="370"/>
      <c r="OY63" s="370"/>
      <c r="OZ63" s="370"/>
      <c r="PA63" s="370"/>
      <c r="PB63" s="370"/>
      <c r="PC63" s="370"/>
      <c r="PD63" s="370"/>
      <c r="PE63" s="370"/>
      <c r="PF63" s="370"/>
      <c r="PG63" s="370"/>
      <c r="PH63" s="370"/>
      <c r="PI63" s="370"/>
      <c r="PJ63" s="370"/>
      <c r="PK63" s="370"/>
      <c r="PL63" s="370"/>
      <c r="PM63" s="370"/>
      <c r="PN63" s="370"/>
      <c r="PO63" s="370"/>
      <c r="PP63" s="370"/>
      <c r="PQ63" s="370"/>
      <c r="PR63" s="370"/>
      <c r="PS63" s="370"/>
      <c r="PT63" s="370"/>
      <c r="PU63" s="370"/>
      <c r="PV63" s="370"/>
      <c r="PW63" s="370"/>
      <c r="PX63" s="370"/>
      <c r="PY63" s="370"/>
      <c r="PZ63" s="370"/>
      <c r="QA63" s="370"/>
      <c r="QB63" s="370"/>
      <c r="QC63" s="370"/>
      <c r="QD63" s="370"/>
      <c r="QE63" s="370"/>
      <c r="QF63" s="370"/>
      <c r="QG63" s="370"/>
      <c r="QH63" s="370"/>
      <c r="QI63" s="370"/>
      <c r="QJ63" s="370"/>
      <c r="QK63" s="370"/>
      <c r="QL63" s="370"/>
      <c r="QM63" s="370"/>
      <c r="QN63" s="370"/>
      <c r="QO63" s="370"/>
      <c r="QP63" s="370"/>
      <c r="QQ63" s="370"/>
      <c r="QR63" s="370"/>
      <c r="QS63" s="370"/>
      <c r="QT63" s="370"/>
      <c r="QU63" s="370"/>
      <c r="QV63" s="370"/>
      <c r="QW63" s="370"/>
      <c r="QX63" s="370"/>
      <c r="QY63" s="370"/>
      <c r="QZ63" s="370"/>
      <c r="RA63" s="370"/>
      <c r="RB63" s="370"/>
      <c r="RC63" s="370"/>
      <c r="RD63" s="370"/>
      <c r="RE63" s="370"/>
      <c r="RF63" s="370"/>
      <c r="RG63" s="370"/>
      <c r="RH63" s="370"/>
      <c r="RI63" s="370"/>
      <c r="RJ63" s="370"/>
      <c r="RK63" s="370"/>
      <c r="RL63" s="370"/>
      <c r="RM63" s="370"/>
      <c r="RN63" s="370"/>
      <c r="RO63" s="370"/>
      <c r="RP63" s="370"/>
      <c r="RQ63" s="370"/>
      <c r="RR63" s="370"/>
      <c r="RS63" s="370"/>
      <c r="RT63" s="370"/>
      <c r="RU63" s="370"/>
      <c r="RV63" s="370"/>
      <c r="RW63" s="370"/>
      <c r="RX63" s="370"/>
      <c r="RY63" s="370"/>
      <c r="RZ63" s="370"/>
      <c r="SA63" s="370"/>
      <c r="SB63" s="370"/>
      <c r="SC63" s="370"/>
      <c r="SD63" s="370"/>
      <c r="SE63" s="370"/>
      <c r="SF63" s="370"/>
      <c r="SG63" s="370"/>
      <c r="SH63" s="370"/>
      <c r="SI63" s="370"/>
      <c r="SJ63" s="370"/>
      <c r="SK63" s="370"/>
      <c r="SL63" s="370"/>
      <c r="SM63" s="370"/>
      <c r="SN63" s="370"/>
      <c r="SO63" s="370"/>
      <c r="SP63" s="370"/>
      <c r="SQ63" s="370"/>
      <c r="SR63" s="370"/>
      <c r="SS63" s="370"/>
      <c r="ST63" s="370"/>
      <c r="SU63" s="370"/>
      <c r="SV63" s="370"/>
      <c r="SW63" s="370"/>
      <c r="SX63" s="370"/>
      <c r="SY63" s="370"/>
      <c r="SZ63" s="370"/>
      <c r="TA63" s="370"/>
      <c r="TB63" s="370"/>
      <c r="TC63" s="370"/>
      <c r="TD63" s="370"/>
      <c r="TE63" s="370"/>
      <c r="TF63" s="370"/>
      <c r="TG63" s="370"/>
      <c r="TH63" s="370"/>
      <c r="TI63" s="370"/>
      <c r="TJ63" s="370"/>
      <c r="TK63" s="370"/>
      <c r="TL63" s="370"/>
      <c r="TM63" s="370"/>
      <c r="TN63" s="370"/>
      <c r="TO63" s="370"/>
      <c r="TP63" s="370"/>
      <c r="TQ63" s="370"/>
      <c r="TR63" s="370"/>
      <c r="TS63" s="370"/>
      <c r="TT63" s="370"/>
      <c r="TU63" s="370"/>
      <c r="TV63" s="370"/>
      <c r="TW63" s="370"/>
      <c r="TX63" s="370"/>
      <c r="TY63" s="370"/>
      <c r="TZ63" s="370"/>
      <c r="UA63" s="370"/>
      <c r="UB63" s="370"/>
      <c r="UC63" s="370"/>
      <c r="UD63" s="370"/>
      <c r="UE63" s="370"/>
      <c r="UF63" s="370"/>
      <c r="UG63" s="370"/>
      <c r="UH63" s="370"/>
      <c r="UI63" s="370"/>
      <c r="UJ63" s="370"/>
      <c r="UK63" s="370"/>
      <c r="UL63" s="370"/>
      <c r="UM63" s="370"/>
      <c r="UN63" s="370"/>
      <c r="UO63" s="370"/>
      <c r="UP63" s="370"/>
      <c r="UQ63" s="370"/>
      <c r="UR63" s="370"/>
      <c r="US63" s="370"/>
      <c r="UT63" s="370"/>
      <c r="UU63" s="370"/>
      <c r="UV63" s="370"/>
      <c r="UW63" s="370"/>
      <c r="UX63" s="370"/>
      <c r="UY63" s="370"/>
      <c r="UZ63" s="370"/>
      <c r="VA63" s="370"/>
      <c r="VB63" s="370"/>
      <c r="VC63" s="370"/>
      <c r="VD63" s="370"/>
      <c r="VE63" s="370"/>
      <c r="VF63" s="370"/>
      <c r="VG63" s="370"/>
      <c r="VH63" s="370"/>
      <c r="VI63" s="370"/>
      <c r="VJ63" s="370"/>
      <c r="VK63" s="370"/>
      <c r="VL63" s="370"/>
      <c r="VM63" s="370"/>
      <c r="VN63" s="370"/>
      <c r="VO63" s="370"/>
      <c r="VP63" s="370"/>
      <c r="VQ63" s="370"/>
      <c r="VR63" s="370"/>
      <c r="VS63" s="370"/>
      <c r="VT63" s="370"/>
      <c r="VU63" s="370"/>
      <c r="VV63" s="370"/>
      <c r="VW63" s="370"/>
      <c r="VX63" s="370"/>
      <c r="VY63" s="370"/>
      <c r="VZ63" s="370"/>
      <c r="WA63" s="370"/>
      <c r="WB63" s="370"/>
      <c r="WC63" s="370"/>
      <c r="WD63" s="370"/>
      <c r="WE63" s="370"/>
      <c r="WF63" s="370"/>
      <c r="WG63" s="370"/>
      <c r="WH63" s="370"/>
      <c r="WI63" s="370"/>
      <c r="WJ63" s="370"/>
      <c r="WK63" s="370"/>
      <c r="WL63" s="370"/>
      <c r="WM63" s="370"/>
      <c r="WN63" s="370"/>
      <c r="WO63" s="370"/>
      <c r="WP63" s="370"/>
      <c r="WQ63" s="370"/>
      <c r="WR63" s="370"/>
      <c r="WS63" s="370"/>
      <c r="WT63" s="370"/>
      <c r="WU63" s="370"/>
      <c r="WV63" s="370"/>
      <c r="WW63" s="370"/>
      <c r="WX63" s="370"/>
      <c r="WY63" s="370"/>
      <c r="WZ63" s="370"/>
      <c r="XA63" s="370"/>
      <c r="XB63" s="370"/>
      <c r="XC63" s="370"/>
      <c r="XD63" s="370"/>
      <c r="XE63" s="370"/>
      <c r="XF63" s="370"/>
      <c r="XG63" s="370"/>
      <c r="XH63" s="370"/>
      <c r="XI63" s="370"/>
      <c r="XJ63" s="370"/>
      <c r="XK63" s="370"/>
      <c r="XL63" s="370"/>
      <c r="XM63" s="370"/>
      <c r="XN63" s="370"/>
      <c r="XO63" s="370"/>
      <c r="XP63" s="370"/>
      <c r="XQ63" s="370"/>
      <c r="XR63" s="370"/>
      <c r="XS63" s="370"/>
      <c r="XT63" s="370"/>
      <c r="XU63" s="370"/>
      <c r="XV63" s="370"/>
      <c r="XW63" s="370"/>
      <c r="XX63" s="370"/>
      <c r="XY63" s="370"/>
      <c r="XZ63" s="370"/>
      <c r="YA63" s="370"/>
      <c r="YB63" s="370"/>
      <c r="YC63" s="370"/>
      <c r="YD63" s="370"/>
      <c r="YE63" s="370"/>
      <c r="YF63" s="370"/>
      <c r="YG63" s="370"/>
      <c r="YH63" s="370"/>
      <c r="YI63" s="370"/>
      <c r="YJ63" s="370"/>
      <c r="YK63" s="370"/>
      <c r="YL63" s="370"/>
      <c r="YM63" s="370"/>
      <c r="YN63" s="370"/>
      <c r="YO63" s="370"/>
      <c r="YP63" s="370"/>
      <c r="YQ63" s="370"/>
      <c r="YR63" s="370"/>
      <c r="YS63" s="370"/>
      <c r="YT63" s="370"/>
      <c r="YU63" s="370"/>
      <c r="YV63" s="370"/>
      <c r="YW63" s="370"/>
      <c r="YX63" s="370"/>
      <c r="YY63" s="370"/>
      <c r="YZ63" s="370"/>
      <c r="ZA63" s="370"/>
      <c r="ZB63" s="370"/>
      <c r="ZC63" s="370"/>
      <c r="ZD63" s="370"/>
      <c r="ZE63" s="370"/>
      <c r="ZF63" s="370"/>
      <c r="ZG63" s="370"/>
      <c r="ZH63" s="370"/>
      <c r="ZI63" s="370"/>
      <c r="ZJ63" s="370"/>
      <c r="ZK63" s="370"/>
      <c r="ZL63" s="370"/>
      <c r="ZM63" s="370"/>
      <c r="ZN63" s="370"/>
      <c r="ZO63" s="370"/>
      <c r="ZP63" s="370"/>
      <c r="ZQ63" s="370"/>
      <c r="ZR63" s="370"/>
      <c r="ZS63" s="370"/>
      <c r="ZT63" s="370"/>
      <c r="ZU63" s="370"/>
      <c r="ZV63" s="370"/>
      <c r="ZW63" s="370"/>
      <c r="ZX63" s="370"/>
      <c r="ZY63" s="370"/>
      <c r="ZZ63" s="370"/>
      <c r="AAA63" s="370"/>
      <c r="AAB63" s="370"/>
      <c r="AAC63" s="370"/>
      <c r="AAD63" s="370"/>
      <c r="AAE63" s="370"/>
      <c r="AAF63" s="370"/>
      <c r="AAG63" s="370"/>
      <c r="AAH63" s="370"/>
      <c r="AAI63" s="370"/>
      <c r="AAJ63" s="370"/>
      <c r="AAK63" s="370"/>
      <c r="AAL63" s="370"/>
      <c r="AAM63" s="370"/>
      <c r="AAN63" s="370"/>
      <c r="AAO63" s="370"/>
      <c r="AAP63" s="370"/>
      <c r="AAQ63" s="370"/>
      <c r="AAR63" s="370"/>
      <c r="AAS63" s="370"/>
      <c r="AAT63" s="370"/>
      <c r="AAU63" s="370"/>
      <c r="AAV63" s="370"/>
      <c r="AAW63" s="370"/>
      <c r="AAX63" s="370"/>
      <c r="AAY63" s="370"/>
      <c r="AAZ63" s="370"/>
      <c r="ABA63" s="370"/>
      <c r="ABB63" s="370"/>
      <c r="ABC63" s="370"/>
      <c r="ABD63" s="370"/>
      <c r="ABE63" s="370"/>
      <c r="ABF63" s="370"/>
      <c r="ABG63" s="370"/>
      <c r="ABH63" s="370"/>
      <c r="ABI63" s="370"/>
      <c r="ABJ63" s="370"/>
      <c r="ABK63" s="370"/>
      <c r="ABL63" s="370"/>
      <c r="ABM63" s="370"/>
      <c r="ABN63" s="370"/>
      <c r="ABO63" s="370"/>
      <c r="ABP63" s="370"/>
      <c r="ABQ63" s="370"/>
      <c r="ABR63" s="370"/>
      <c r="ABS63" s="370"/>
      <c r="ABT63" s="370"/>
      <c r="ABU63" s="370"/>
      <c r="ABV63" s="370"/>
      <c r="ABW63" s="370"/>
      <c r="ABX63" s="370"/>
      <c r="ABY63" s="370"/>
      <c r="ABZ63" s="370"/>
      <c r="ACA63" s="370"/>
      <c r="ACB63" s="370"/>
      <c r="ACC63" s="370"/>
      <c r="ACD63" s="370"/>
      <c r="ACE63" s="370"/>
      <c r="ACF63" s="370"/>
      <c r="ACG63" s="370"/>
      <c r="ACH63" s="370"/>
      <c r="ACI63" s="370"/>
      <c r="ACJ63" s="370"/>
      <c r="ACK63" s="370"/>
      <c r="ACL63" s="370"/>
      <c r="ACM63" s="370"/>
      <c r="ACN63" s="370"/>
      <c r="ACO63" s="370"/>
      <c r="ACP63" s="370"/>
      <c r="ACQ63" s="370"/>
      <c r="ACR63" s="370"/>
      <c r="ACS63" s="370"/>
      <c r="ACT63" s="370"/>
      <c r="ACU63" s="370"/>
      <c r="ACV63" s="370"/>
      <c r="ACW63" s="370"/>
      <c r="ACX63" s="370"/>
      <c r="ACY63" s="370"/>
      <c r="ACZ63" s="370"/>
      <c r="ADA63" s="370"/>
      <c r="ADB63" s="370"/>
      <c r="ADC63" s="370"/>
      <c r="ADD63" s="370"/>
      <c r="ADE63" s="370"/>
      <c r="ADF63" s="370"/>
      <c r="ADG63" s="370"/>
      <c r="ADH63" s="370"/>
      <c r="ADI63" s="370"/>
      <c r="ADJ63" s="370"/>
      <c r="ADK63" s="370"/>
      <c r="ADL63" s="370"/>
      <c r="ADM63" s="370"/>
      <c r="ADN63" s="370"/>
      <c r="ADO63" s="370"/>
      <c r="ADP63" s="370"/>
      <c r="ADQ63" s="370"/>
      <c r="ADR63" s="370"/>
      <c r="ADS63" s="370"/>
      <c r="ADT63" s="370"/>
      <c r="ADU63" s="370"/>
      <c r="ADV63" s="370"/>
      <c r="ADW63" s="370"/>
      <c r="ADX63" s="370"/>
      <c r="ADY63" s="370"/>
      <c r="ADZ63" s="370"/>
      <c r="AEA63" s="370"/>
      <c r="AEB63" s="370"/>
      <c r="AEC63" s="370"/>
      <c r="AED63" s="370"/>
      <c r="AEE63" s="370"/>
      <c r="AEF63" s="370"/>
      <c r="AEG63" s="370"/>
      <c r="AEH63" s="370"/>
      <c r="AEI63" s="370"/>
      <c r="AEJ63" s="370"/>
      <c r="AEK63" s="370"/>
      <c r="AEL63" s="370"/>
      <c r="AEM63" s="370"/>
      <c r="AEN63" s="370"/>
      <c r="AEO63" s="370"/>
      <c r="AEP63" s="370"/>
      <c r="AEQ63" s="370"/>
      <c r="AER63" s="370"/>
      <c r="AES63" s="370"/>
      <c r="AET63" s="370"/>
      <c r="AEU63" s="370"/>
      <c r="AEV63" s="370"/>
      <c r="AEW63" s="370"/>
      <c r="AEX63" s="370"/>
      <c r="AEY63" s="370"/>
      <c r="AEZ63" s="370"/>
      <c r="AFA63" s="370"/>
      <c r="AFB63" s="370"/>
      <c r="AFC63" s="370"/>
      <c r="AFD63" s="370"/>
      <c r="AFE63" s="370"/>
      <c r="AFF63" s="370"/>
      <c r="AFG63" s="370"/>
      <c r="AFH63" s="370"/>
      <c r="AFI63" s="370"/>
      <c r="AFJ63" s="370"/>
      <c r="AFK63" s="370"/>
      <c r="AFL63" s="370"/>
      <c r="AFM63" s="370"/>
      <c r="AFN63" s="370"/>
      <c r="AFO63" s="370"/>
      <c r="AFP63" s="370"/>
      <c r="AFQ63" s="370"/>
      <c r="AFR63" s="370"/>
      <c r="AFS63" s="370"/>
      <c r="AFT63" s="370"/>
      <c r="AFU63" s="370"/>
      <c r="AFV63" s="370"/>
      <c r="AFW63" s="370"/>
      <c r="AFX63" s="370"/>
      <c r="AFY63" s="370"/>
      <c r="AFZ63" s="370"/>
      <c r="AGA63" s="370"/>
      <c r="AGB63" s="370"/>
      <c r="AGC63" s="370"/>
      <c r="AGD63" s="370"/>
      <c r="AGE63" s="370"/>
      <c r="AGF63" s="370"/>
      <c r="AGG63" s="370"/>
      <c r="AGH63" s="370"/>
      <c r="AGI63" s="370"/>
      <c r="AGJ63" s="370"/>
      <c r="AGK63" s="370"/>
      <c r="AGL63" s="370"/>
      <c r="AGM63" s="370"/>
      <c r="AGN63" s="370"/>
      <c r="AGO63" s="370"/>
      <c r="AGP63" s="370"/>
      <c r="AGQ63" s="370"/>
      <c r="AGR63" s="370"/>
      <c r="AGS63" s="370"/>
      <c r="AGT63" s="370"/>
      <c r="AGU63" s="370"/>
      <c r="AGV63" s="370"/>
      <c r="AGW63" s="370"/>
      <c r="AGX63" s="370"/>
      <c r="AGY63" s="370"/>
      <c r="AGZ63" s="370"/>
      <c r="AHA63" s="370"/>
      <c r="AHB63" s="370"/>
      <c r="AHC63" s="370"/>
      <c r="AHD63" s="370"/>
      <c r="AHE63" s="370"/>
      <c r="AHF63" s="370"/>
      <c r="AHG63" s="370"/>
      <c r="AHH63" s="370"/>
      <c r="AHI63" s="370"/>
      <c r="AHJ63" s="370"/>
      <c r="AHK63" s="370"/>
      <c r="AHL63" s="370"/>
      <c r="AHM63" s="370"/>
      <c r="AHN63" s="370"/>
      <c r="AHO63" s="370"/>
      <c r="AHP63" s="370"/>
      <c r="AHQ63" s="370"/>
      <c r="AHR63" s="370"/>
      <c r="AHS63" s="370"/>
      <c r="AHT63" s="370"/>
      <c r="AHU63" s="370"/>
      <c r="AHV63" s="370"/>
      <c r="AHW63" s="370"/>
      <c r="AHX63" s="370"/>
      <c r="AHY63" s="370"/>
      <c r="AHZ63" s="370"/>
      <c r="AIA63" s="370"/>
      <c r="AIB63" s="370"/>
      <c r="AIC63" s="370"/>
      <c r="AID63" s="370"/>
      <c r="AIE63" s="370"/>
      <c r="AIF63" s="370"/>
      <c r="AIG63" s="370"/>
      <c r="AIH63" s="370"/>
      <c r="AII63" s="370"/>
      <c r="AIJ63" s="370"/>
      <c r="AIK63" s="370"/>
      <c r="AIL63" s="370"/>
      <c r="AIM63" s="370"/>
      <c r="AIN63" s="370"/>
      <c r="AIO63" s="370"/>
      <c r="AIP63" s="370"/>
      <c r="AIQ63" s="370"/>
      <c r="AIR63" s="370"/>
      <c r="AIS63" s="370"/>
      <c r="AIT63" s="370"/>
      <c r="AIU63" s="370"/>
      <c r="AIV63" s="370"/>
      <c r="AIW63" s="370"/>
      <c r="AIX63" s="370"/>
      <c r="AIY63" s="370"/>
      <c r="AIZ63" s="370"/>
      <c r="AJA63" s="370"/>
      <c r="AJB63" s="370"/>
      <c r="AJC63" s="370"/>
      <c r="AJD63" s="370"/>
      <c r="AJE63" s="370"/>
      <c r="AJF63" s="370"/>
      <c r="AJG63" s="370"/>
      <c r="AJH63" s="370"/>
      <c r="AJI63" s="370"/>
      <c r="AJJ63" s="370"/>
      <c r="AJK63" s="370"/>
      <c r="AJL63" s="370"/>
      <c r="AJM63" s="370"/>
      <c r="AJN63" s="370"/>
      <c r="AJO63" s="370"/>
      <c r="AJP63" s="370"/>
      <c r="AJQ63" s="370"/>
      <c r="AJR63" s="370"/>
      <c r="AJS63" s="370"/>
      <c r="AJT63" s="370"/>
      <c r="AJU63" s="370"/>
      <c r="AJV63" s="370"/>
      <c r="AJW63" s="370"/>
      <c r="AJX63" s="370"/>
      <c r="AJY63" s="370"/>
      <c r="AJZ63" s="370"/>
      <c r="AKA63" s="370"/>
      <c r="AKB63" s="370"/>
      <c r="AKC63" s="370"/>
      <c r="AKD63" s="370"/>
      <c r="AKE63" s="370"/>
      <c r="AKF63" s="370"/>
      <c r="AKG63" s="370"/>
      <c r="AKH63" s="370"/>
      <c r="AKI63" s="370"/>
      <c r="AKJ63" s="370"/>
      <c r="AKK63" s="370"/>
      <c r="AKL63" s="370"/>
      <c r="AKM63" s="370"/>
      <c r="AKN63" s="370"/>
      <c r="AKO63" s="370"/>
      <c r="AKP63" s="370"/>
      <c r="AKQ63" s="370"/>
      <c r="AKR63" s="370"/>
      <c r="AKS63" s="370"/>
      <c r="AKT63" s="370"/>
      <c r="AKU63" s="370"/>
      <c r="AKV63" s="370"/>
      <c r="AKW63" s="370"/>
      <c r="AKX63" s="370"/>
      <c r="AKY63" s="370"/>
      <c r="AKZ63" s="370"/>
      <c r="ALA63" s="370"/>
      <c r="ALB63" s="370"/>
      <c r="ALC63" s="370"/>
      <c r="ALD63" s="370"/>
      <c r="ALE63" s="370"/>
      <c r="ALF63" s="370"/>
      <c r="ALG63" s="370"/>
      <c r="ALH63" s="370"/>
      <c r="ALI63" s="370"/>
      <c r="ALJ63" s="370"/>
      <c r="ALK63" s="370"/>
      <c r="ALL63" s="370"/>
      <c r="ALM63" s="370"/>
      <c r="ALN63" s="370"/>
      <c r="ALO63" s="370"/>
      <c r="ALP63" s="370"/>
      <c r="ALQ63" s="370"/>
      <c r="ALR63" s="370"/>
      <c r="ALS63" s="370"/>
      <c r="ALT63" s="370"/>
      <c r="ALU63" s="370"/>
      <c r="ALV63" s="370"/>
      <c r="ALW63" s="370"/>
      <c r="ALX63" s="370"/>
      <c r="ALY63" s="370"/>
      <c r="ALZ63" s="370"/>
      <c r="AMA63" s="370"/>
      <c r="AMB63" s="370"/>
      <c r="AMC63" s="370"/>
      <c r="AMD63" s="370"/>
      <c r="AME63" s="370"/>
      <c r="AMF63" s="370"/>
      <c r="AMG63" s="370"/>
      <c r="AMH63" s="370"/>
      <c r="AMI63" s="370"/>
      <c r="AMJ63" s="370"/>
      <c r="AMK63" s="370"/>
      <c r="AML63" s="370"/>
      <c r="AMM63" s="370"/>
      <c r="AMN63" s="370"/>
      <c r="AMO63" s="370"/>
      <c r="AMP63" s="370"/>
      <c r="AMQ63" s="370"/>
      <c r="AMR63" s="370"/>
      <c r="AMS63" s="370"/>
      <c r="AMT63" s="370"/>
      <c r="AMU63" s="370"/>
      <c r="AMV63" s="370"/>
      <c r="AMW63" s="370"/>
      <c r="AMX63" s="370"/>
      <c r="AMY63" s="370"/>
      <c r="AMZ63" s="370"/>
      <c r="ANA63" s="370"/>
      <c r="ANB63" s="370"/>
      <c r="ANC63" s="370"/>
      <c r="AND63" s="370"/>
      <c r="ANE63" s="370"/>
      <c r="ANF63" s="370"/>
      <c r="ANG63" s="370"/>
      <c r="ANH63" s="370"/>
      <c r="ANI63" s="370"/>
      <c r="ANJ63" s="370"/>
      <c r="ANK63" s="370"/>
      <c r="ANL63" s="370"/>
      <c r="ANM63" s="370"/>
      <c r="ANN63" s="370"/>
      <c r="ANO63" s="370"/>
      <c r="ANP63" s="370"/>
      <c r="ANQ63" s="370"/>
      <c r="ANR63" s="370"/>
      <c r="ANS63" s="370"/>
      <c r="ANT63" s="370"/>
      <c r="ANU63" s="370"/>
      <c r="ANV63" s="370"/>
      <c r="ANW63" s="370"/>
      <c r="ANX63" s="370"/>
      <c r="ANY63" s="370"/>
      <c r="ANZ63" s="370"/>
      <c r="AOA63" s="370"/>
      <c r="AOB63" s="370"/>
      <c r="AOC63" s="370"/>
      <c r="AOD63" s="370"/>
      <c r="AOE63" s="370"/>
      <c r="AOF63" s="370"/>
      <c r="AOG63" s="370"/>
      <c r="AOH63" s="370"/>
      <c r="AOI63" s="370"/>
      <c r="AOJ63" s="370"/>
      <c r="AOK63" s="370"/>
      <c r="AOL63" s="370"/>
      <c r="AOM63" s="370"/>
      <c r="AON63" s="370"/>
      <c r="AOO63" s="370"/>
      <c r="AOP63" s="370"/>
      <c r="AOQ63" s="370"/>
      <c r="AOR63" s="370"/>
      <c r="AOS63" s="370"/>
      <c r="AOT63" s="370"/>
      <c r="AOU63" s="370"/>
      <c r="AOV63" s="370"/>
      <c r="AOW63" s="370"/>
      <c r="AOX63" s="370"/>
      <c r="AOY63" s="370"/>
      <c r="AOZ63" s="370"/>
      <c r="APA63" s="370"/>
      <c r="APB63" s="370"/>
      <c r="APC63" s="370"/>
      <c r="APD63" s="370"/>
      <c r="APE63" s="370"/>
      <c r="APF63" s="370"/>
      <c r="APG63" s="370"/>
      <c r="APH63" s="370"/>
      <c r="API63" s="370"/>
      <c r="APJ63" s="370"/>
      <c r="APK63" s="370"/>
      <c r="APL63" s="370"/>
      <c r="APM63" s="370"/>
      <c r="APN63" s="370"/>
      <c r="APO63" s="370"/>
      <c r="APP63" s="370"/>
      <c r="APQ63" s="370"/>
      <c r="APR63" s="370"/>
      <c r="APS63" s="370"/>
      <c r="APT63" s="370"/>
      <c r="APU63" s="370"/>
      <c r="APV63" s="370"/>
      <c r="APW63" s="370"/>
      <c r="APX63" s="370"/>
      <c r="APY63" s="370"/>
      <c r="APZ63" s="370"/>
      <c r="AQA63" s="370"/>
      <c r="AQB63" s="370"/>
      <c r="AQC63" s="370"/>
      <c r="AQD63" s="370"/>
      <c r="AQE63" s="370"/>
      <c r="AQF63" s="370"/>
      <c r="AQG63" s="370"/>
      <c r="AQH63" s="370"/>
      <c r="AQI63" s="370"/>
      <c r="AQJ63" s="370"/>
      <c r="AQK63" s="370"/>
      <c r="AQL63" s="370"/>
      <c r="AQM63" s="370"/>
      <c r="AQN63" s="370"/>
      <c r="AQO63" s="370"/>
      <c r="AQP63" s="370"/>
      <c r="AQQ63" s="370"/>
      <c r="AQR63" s="370"/>
      <c r="AQS63" s="370"/>
      <c r="AQT63" s="370"/>
      <c r="AQU63" s="370"/>
      <c r="AQV63" s="370"/>
      <c r="AQW63" s="370"/>
      <c r="AQX63" s="370"/>
      <c r="AQY63" s="370"/>
      <c r="AQZ63" s="370"/>
      <c r="ARA63" s="370"/>
      <c r="ARB63" s="370"/>
      <c r="ARC63" s="370"/>
      <c r="ARD63" s="370"/>
      <c r="ARE63" s="370"/>
      <c r="ARF63" s="370"/>
      <c r="ARG63" s="370"/>
      <c r="ARH63" s="370"/>
      <c r="ARI63" s="370"/>
      <c r="ARJ63" s="370"/>
      <c r="ARK63" s="370"/>
      <c r="ARL63" s="370"/>
      <c r="ARM63" s="370"/>
      <c r="ARN63" s="370"/>
      <c r="ARO63" s="370"/>
      <c r="ARP63" s="370"/>
      <c r="ARQ63" s="370"/>
      <c r="ARR63" s="370"/>
      <c r="ARS63" s="370"/>
      <c r="ART63" s="370"/>
      <c r="ARU63" s="370"/>
      <c r="ARV63" s="370"/>
      <c r="ARW63" s="370"/>
      <c r="ARX63" s="370"/>
      <c r="ARY63" s="370"/>
      <c r="ARZ63" s="370"/>
      <c r="ASA63" s="370"/>
      <c r="ASB63" s="370"/>
      <c r="ASC63" s="370"/>
      <c r="ASD63" s="370"/>
      <c r="ASE63" s="370"/>
      <c r="ASF63" s="370"/>
      <c r="ASG63" s="370"/>
      <c r="ASH63" s="370"/>
      <c r="ASI63" s="370"/>
      <c r="ASJ63" s="370"/>
      <c r="ASK63" s="370"/>
      <c r="ASL63" s="370"/>
      <c r="ASM63" s="370"/>
      <c r="ASN63" s="370"/>
      <c r="ASO63" s="370"/>
      <c r="ASP63" s="370"/>
      <c r="ASQ63" s="370"/>
      <c r="ASR63" s="370"/>
      <c r="ASS63" s="370"/>
      <c r="AST63" s="370"/>
      <c r="ASU63" s="370"/>
      <c r="ASV63" s="370"/>
      <c r="ASW63" s="370"/>
      <c r="ASX63" s="370"/>
      <c r="ASY63" s="370"/>
      <c r="ASZ63" s="370"/>
      <c r="ATA63" s="370"/>
      <c r="ATB63" s="370"/>
      <c r="ATC63" s="370"/>
      <c r="ATD63" s="370"/>
      <c r="ATE63" s="370"/>
      <c r="ATF63" s="370"/>
      <c r="ATG63" s="370"/>
      <c r="ATH63" s="370"/>
      <c r="ATI63" s="370"/>
      <c r="ATJ63" s="370"/>
      <c r="ATK63" s="370"/>
      <c r="ATL63" s="370"/>
      <c r="ATM63" s="370"/>
      <c r="ATN63" s="370"/>
      <c r="ATO63" s="370"/>
      <c r="ATP63" s="370"/>
      <c r="ATQ63" s="370"/>
      <c r="ATR63" s="370"/>
      <c r="ATS63" s="370"/>
      <c r="ATT63" s="370"/>
      <c r="ATU63" s="370"/>
      <c r="ATV63" s="370"/>
      <c r="ATW63" s="370"/>
      <c r="ATX63" s="370"/>
      <c r="ATY63" s="370"/>
      <c r="ATZ63" s="370"/>
      <c r="AUA63" s="370"/>
      <c r="AUB63" s="370"/>
      <c r="AUC63" s="370"/>
      <c r="AUD63" s="370"/>
      <c r="AUE63" s="370"/>
      <c r="AUF63" s="370"/>
      <c r="AUG63" s="370"/>
      <c r="AUH63" s="370"/>
      <c r="AUI63" s="370"/>
      <c r="AUJ63" s="370"/>
      <c r="AUK63" s="370"/>
      <c r="AUL63" s="370"/>
      <c r="AUM63" s="370"/>
      <c r="AUN63" s="370"/>
      <c r="AUO63" s="370"/>
      <c r="AUP63" s="370"/>
      <c r="AUQ63" s="370"/>
      <c r="AUR63" s="370"/>
      <c r="AUS63" s="370"/>
      <c r="AUT63" s="370"/>
      <c r="AUU63" s="370"/>
      <c r="AUV63" s="370"/>
      <c r="AUW63" s="370"/>
      <c r="AUX63" s="370"/>
      <c r="AUY63" s="370"/>
      <c r="AUZ63" s="370"/>
      <c r="AVA63" s="370"/>
      <c r="AVB63" s="370"/>
      <c r="AVC63" s="370"/>
      <c r="AVD63" s="370"/>
      <c r="AVE63" s="370"/>
      <c r="AVF63" s="370"/>
      <c r="AVG63" s="370"/>
      <c r="AVH63" s="370"/>
      <c r="AVI63" s="370"/>
      <c r="AVJ63" s="370"/>
      <c r="AVK63" s="370"/>
      <c r="AVL63" s="370"/>
      <c r="AVM63" s="370"/>
      <c r="AVN63" s="370"/>
      <c r="AVO63" s="370"/>
      <c r="AVP63" s="370"/>
      <c r="AVQ63" s="370"/>
      <c r="AVR63" s="370"/>
      <c r="AVS63" s="370"/>
      <c r="AVT63" s="370"/>
      <c r="AVU63" s="370"/>
      <c r="AVV63" s="370"/>
      <c r="AVW63" s="370"/>
      <c r="AVX63" s="370"/>
      <c r="AVY63" s="370"/>
      <c r="AVZ63" s="370"/>
      <c r="AWA63" s="370"/>
      <c r="AWB63" s="370"/>
      <c r="AWC63" s="370"/>
      <c r="AWD63" s="370"/>
      <c r="AWE63" s="370"/>
      <c r="AWF63" s="370"/>
      <c r="AWG63" s="370"/>
      <c r="AWH63" s="370"/>
      <c r="AWI63" s="370"/>
      <c r="AWJ63" s="370"/>
      <c r="AWK63" s="370"/>
      <c r="AWL63" s="370"/>
      <c r="AWM63" s="370"/>
      <c r="AWN63" s="370"/>
      <c r="AWO63" s="370"/>
      <c r="AWP63" s="370"/>
      <c r="AWQ63" s="370"/>
      <c r="AWR63" s="370"/>
      <c r="AWS63" s="370"/>
      <c r="AWT63" s="370"/>
      <c r="AWU63" s="370"/>
      <c r="AWV63" s="370"/>
      <c r="AWW63" s="370"/>
      <c r="AWX63" s="370"/>
      <c r="AWY63" s="370"/>
      <c r="AWZ63" s="370"/>
      <c r="AXA63" s="370"/>
      <c r="AXB63" s="370"/>
      <c r="AXC63" s="370"/>
      <c r="AXD63" s="370"/>
      <c r="AXE63" s="370"/>
      <c r="AXF63" s="370"/>
      <c r="AXG63" s="370"/>
      <c r="AXH63" s="370"/>
      <c r="AXI63" s="370"/>
      <c r="AXJ63" s="370"/>
      <c r="AXK63" s="370"/>
      <c r="AXL63" s="370"/>
      <c r="AXM63" s="370"/>
      <c r="AXN63" s="370"/>
      <c r="AXO63" s="370"/>
      <c r="AXP63" s="370"/>
      <c r="AXQ63" s="370"/>
      <c r="AXR63" s="370"/>
      <c r="AXS63" s="370"/>
      <c r="AXT63" s="370"/>
      <c r="AXU63" s="370"/>
      <c r="AXV63" s="370"/>
      <c r="AXW63" s="370"/>
      <c r="AXX63" s="370"/>
      <c r="AXY63" s="370"/>
      <c r="AXZ63" s="370"/>
      <c r="AYA63" s="370"/>
      <c r="AYB63" s="370"/>
      <c r="AYC63" s="370"/>
      <c r="AYD63" s="370"/>
      <c r="AYE63" s="370"/>
      <c r="AYF63" s="370"/>
      <c r="AYG63" s="370"/>
      <c r="AYH63" s="370"/>
      <c r="AYI63" s="370"/>
      <c r="AYJ63" s="370"/>
      <c r="AYK63" s="370"/>
      <c r="AYL63" s="370"/>
      <c r="AYM63" s="370"/>
      <c r="AYN63" s="370"/>
      <c r="AYO63" s="370"/>
      <c r="AYP63" s="370"/>
      <c r="AYQ63" s="370"/>
      <c r="AYR63" s="370"/>
      <c r="AYS63" s="370"/>
      <c r="AYT63" s="370"/>
      <c r="AYU63" s="370"/>
      <c r="AYV63" s="370"/>
      <c r="AYW63" s="370"/>
      <c r="AYX63" s="370"/>
      <c r="AYY63" s="370"/>
      <c r="AYZ63" s="370"/>
      <c r="AZA63" s="370"/>
      <c r="AZB63" s="370"/>
      <c r="AZC63" s="370"/>
      <c r="AZD63" s="370"/>
      <c r="AZE63" s="370"/>
      <c r="AZF63" s="370"/>
      <c r="AZG63" s="370"/>
      <c r="AZH63" s="370"/>
      <c r="AZI63" s="370"/>
      <c r="AZJ63" s="370"/>
      <c r="AZK63" s="370"/>
      <c r="AZL63" s="370"/>
      <c r="AZM63" s="370"/>
      <c r="AZN63" s="370"/>
      <c r="AZO63" s="370"/>
      <c r="AZP63" s="370"/>
      <c r="AZQ63" s="370"/>
      <c r="AZR63" s="370"/>
      <c r="AZS63" s="370"/>
      <c r="AZT63" s="370"/>
      <c r="AZU63" s="370"/>
      <c r="AZV63" s="370"/>
      <c r="AZW63" s="370"/>
      <c r="AZX63" s="370"/>
      <c r="AZY63" s="370"/>
      <c r="AZZ63" s="370"/>
      <c r="BAA63" s="370"/>
      <c r="BAB63" s="370"/>
      <c r="BAC63" s="370"/>
      <c r="BAD63" s="370"/>
      <c r="BAE63" s="370"/>
      <c r="BAF63" s="370"/>
      <c r="BAG63" s="370"/>
      <c r="BAH63" s="370"/>
      <c r="BAI63" s="370"/>
      <c r="BAJ63" s="370"/>
      <c r="BAK63" s="370"/>
      <c r="BAL63" s="370"/>
      <c r="BAM63" s="370"/>
      <c r="BAN63" s="370"/>
      <c r="BAO63" s="370"/>
      <c r="BAP63" s="370"/>
      <c r="BAQ63" s="370"/>
      <c r="BAR63" s="370"/>
      <c r="BAS63" s="370"/>
      <c r="BAT63" s="370"/>
      <c r="BAU63" s="370"/>
      <c r="BAV63" s="370"/>
      <c r="BAW63" s="370"/>
      <c r="BAX63" s="370"/>
      <c r="BAY63" s="370"/>
      <c r="BAZ63" s="370"/>
      <c r="BBA63" s="370"/>
      <c r="BBB63" s="370"/>
      <c r="BBC63" s="370"/>
      <c r="BBD63" s="370"/>
      <c r="BBE63" s="370"/>
      <c r="BBF63" s="370"/>
      <c r="BBG63" s="370"/>
      <c r="BBH63" s="370"/>
      <c r="BBI63" s="370"/>
      <c r="BBJ63" s="370"/>
      <c r="BBK63" s="370"/>
      <c r="BBL63" s="370"/>
      <c r="BBM63" s="370"/>
      <c r="BBN63" s="370"/>
      <c r="BBO63" s="370"/>
      <c r="BBP63" s="370"/>
      <c r="BBQ63" s="370"/>
      <c r="BBR63" s="370"/>
      <c r="BBS63" s="370"/>
      <c r="BBT63" s="370"/>
      <c r="BBU63" s="370"/>
      <c r="BBV63" s="370"/>
      <c r="BBW63" s="370"/>
      <c r="BBX63" s="370"/>
      <c r="BBY63" s="370"/>
      <c r="BBZ63" s="370"/>
      <c r="BCA63" s="370"/>
      <c r="BCB63" s="370"/>
      <c r="BCC63" s="370"/>
      <c r="BCD63" s="370"/>
      <c r="BCE63" s="370"/>
      <c r="BCF63" s="370"/>
      <c r="BCG63" s="370"/>
      <c r="BCH63" s="370"/>
      <c r="BCI63" s="370"/>
      <c r="BCJ63" s="370"/>
      <c r="BCK63" s="370"/>
      <c r="BCL63" s="370"/>
      <c r="BCM63" s="370"/>
      <c r="BCN63" s="370"/>
      <c r="BCO63" s="370"/>
      <c r="BCP63" s="370"/>
      <c r="BCQ63" s="370"/>
      <c r="BCR63" s="370"/>
      <c r="BCS63" s="370"/>
      <c r="BCT63" s="370"/>
      <c r="BCU63" s="370"/>
      <c r="BCV63" s="370"/>
      <c r="BCW63" s="370"/>
      <c r="BCX63" s="370"/>
      <c r="BCY63" s="370"/>
      <c r="BCZ63" s="370"/>
      <c r="BDA63" s="370"/>
      <c r="BDB63" s="370"/>
      <c r="BDC63" s="370"/>
      <c r="BDD63" s="370"/>
      <c r="BDE63" s="370"/>
      <c r="BDF63" s="370"/>
      <c r="BDG63" s="370"/>
      <c r="BDH63" s="370"/>
      <c r="BDI63" s="370"/>
      <c r="BDJ63" s="370"/>
      <c r="BDK63" s="370"/>
      <c r="BDL63" s="370"/>
      <c r="BDM63" s="370"/>
      <c r="BDN63" s="370"/>
      <c r="BDO63" s="370"/>
      <c r="BDP63" s="370"/>
      <c r="BDQ63" s="370"/>
      <c r="BDR63" s="370"/>
      <c r="BDS63" s="370"/>
      <c r="BDT63" s="370"/>
      <c r="BDU63" s="370"/>
      <c r="BDV63" s="370"/>
      <c r="BDW63" s="370"/>
      <c r="BDX63" s="370"/>
      <c r="BDY63" s="370"/>
      <c r="BDZ63" s="370"/>
      <c r="BEA63" s="370"/>
      <c r="BEB63" s="370"/>
      <c r="BEC63" s="370"/>
      <c r="BED63" s="370"/>
      <c r="BEE63" s="370"/>
      <c r="BEF63" s="370"/>
      <c r="BEG63" s="370"/>
      <c r="BEH63" s="370"/>
      <c r="BEI63" s="370"/>
      <c r="BEJ63" s="370"/>
      <c r="BEK63" s="370"/>
      <c r="BEL63" s="370"/>
      <c r="BEM63" s="370"/>
      <c r="BEN63" s="370"/>
      <c r="BEO63" s="370"/>
      <c r="BEP63" s="370"/>
      <c r="BEQ63" s="370"/>
      <c r="BER63" s="370"/>
      <c r="BES63" s="370"/>
      <c r="BET63" s="370"/>
      <c r="BEU63" s="370"/>
      <c r="BEV63" s="370"/>
      <c r="BEW63" s="370"/>
      <c r="BEX63" s="370"/>
      <c r="BEY63" s="370"/>
      <c r="BEZ63" s="370"/>
      <c r="BFA63" s="370"/>
      <c r="BFB63" s="370"/>
      <c r="BFC63" s="370"/>
      <c r="BFD63" s="370"/>
      <c r="BFE63" s="370"/>
      <c r="BFF63" s="370"/>
      <c r="BFG63" s="370"/>
      <c r="BFH63" s="370"/>
      <c r="BFI63" s="370"/>
      <c r="BFJ63" s="370"/>
      <c r="BFK63" s="370"/>
      <c r="BFL63" s="370"/>
      <c r="BFM63" s="370"/>
      <c r="BFN63" s="370"/>
      <c r="BFO63" s="370"/>
      <c r="BFP63" s="370"/>
      <c r="BFQ63" s="370"/>
      <c r="BFR63" s="370"/>
      <c r="BFS63" s="370"/>
      <c r="BFT63" s="370"/>
      <c r="BFU63" s="370"/>
      <c r="BFV63" s="370"/>
      <c r="BFW63" s="370"/>
      <c r="BFX63" s="370"/>
      <c r="BFY63" s="370"/>
      <c r="BFZ63" s="370"/>
      <c r="BGA63" s="370"/>
      <c r="BGB63" s="370"/>
      <c r="BGC63" s="370"/>
      <c r="BGD63" s="370"/>
      <c r="BGE63" s="370"/>
      <c r="BGF63" s="370"/>
      <c r="BGG63" s="370"/>
      <c r="BGH63" s="370"/>
      <c r="BGI63" s="370"/>
      <c r="BGJ63" s="370"/>
      <c r="BGK63" s="370"/>
      <c r="BGL63" s="370"/>
      <c r="BGM63" s="370"/>
      <c r="BGN63" s="370"/>
      <c r="BGO63" s="370"/>
      <c r="BGP63" s="370"/>
      <c r="BGQ63" s="370"/>
      <c r="BGR63" s="370"/>
      <c r="BGS63" s="370"/>
      <c r="BGT63" s="370"/>
      <c r="BGU63" s="370"/>
      <c r="BGV63" s="370"/>
      <c r="BGW63" s="370"/>
      <c r="BGX63" s="370"/>
      <c r="BGY63" s="370"/>
      <c r="BGZ63" s="370"/>
      <c r="BHA63" s="370"/>
      <c r="BHB63" s="370"/>
      <c r="BHC63" s="370"/>
      <c r="BHD63" s="370"/>
      <c r="BHE63" s="370"/>
      <c r="BHF63" s="370"/>
      <c r="BHG63" s="370"/>
      <c r="BHH63" s="370"/>
      <c r="BHI63" s="370"/>
      <c r="BHJ63" s="370"/>
      <c r="BHK63" s="370"/>
      <c r="BHL63" s="370"/>
      <c r="BHM63" s="370"/>
      <c r="BHN63" s="370"/>
      <c r="BHO63" s="370"/>
      <c r="BHP63" s="370"/>
      <c r="BHQ63" s="370"/>
      <c r="BHR63" s="370"/>
      <c r="BHS63" s="370"/>
      <c r="BHT63" s="370"/>
      <c r="BHU63" s="370"/>
      <c r="BHV63" s="370"/>
      <c r="BHW63" s="370"/>
      <c r="BHX63" s="370"/>
      <c r="BHY63" s="370"/>
      <c r="BHZ63" s="370"/>
      <c r="BIA63" s="370"/>
      <c r="BIB63" s="370"/>
      <c r="BIC63" s="370"/>
      <c r="BID63" s="370"/>
      <c r="BIE63" s="370"/>
      <c r="BIF63" s="370"/>
      <c r="BIG63" s="370"/>
      <c r="BIH63" s="370"/>
      <c r="BII63" s="370"/>
      <c r="BIJ63" s="370"/>
      <c r="BIK63" s="370"/>
      <c r="BIL63" s="370"/>
      <c r="BIM63" s="370"/>
      <c r="BIN63" s="370"/>
      <c r="BIO63" s="370"/>
      <c r="BIP63" s="370"/>
      <c r="BIQ63" s="370"/>
      <c r="BIR63" s="370"/>
      <c r="BIS63" s="370"/>
      <c r="BIT63" s="370"/>
      <c r="BIU63" s="370"/>
      <c r="BIV63" s="370"/>
      <c r="BIW63" s="370"/>
      <c r="BIX63" s="370"/>
      <c r="BIY63" s="370"/>
      <c r="BIZ63" s="370"/>
      <c r="BJA63" s="370"/>
      <c r="BJB63" s="370"/>
      <c r="BJC63" s="370"/>
      <c r="BJD63" s="370"/>
      <c r="BJE63" s="370"/>
      <c r="BJF63" s="370"/>
      <c r="BJG63" s="370"/>
      <c r="BJH63" s="370"/>
      <c r="BJI63" s="370"/>
      <c r="BJJ63" s="370"/>
      <c r="BJK63" s="370"/>
      <c r="BJL63" s="370"/>
      <c r="BJM63" s="370"/>
      <c r="BJN63" s="370"/>
      <c r="BJO63" s="370"/>
      <c r="BJP63" s="370"/>
      <c r="BJQ63" s="370"/>
      <c r="BJR63" s="370"/>
      <c r="BJS63" s="370"/>
      <c r="BJT63" s="370"/>
      <c r="BJU63" s="370"/>
      <c r="BJV63" s="370"/>
      <c r="BJW63" s="370"/>
      <c r="BJX63" s="370"/>
      <c r="BJY63" s="370"/>
      <c r="BJZ63" s="370"/>
      <c r="BKA63" s="370"/>
      <c r="BKB63" s="370"/>
      <c r="BKC63" s="370"/>
      <c r="BKD63" s="370"/>
      <c r="BKE63" s="370"/>
      <c r="BKF63" s="370"/>
      <c r="BKG63" s="370"/>
      <c r="BKH63" s="370"/>
      <c r="BKI63" s="370"/>
      <c r="BKJ63" s="370"/>
      <c r="BKK63" s="370"/>
      <c r="BKL63" s="370"/>
      <c r="BKM63" s="370"/>
      <c r="BKN63" s="370"/>
      <c r="BKO63" s="370"/>
      <c r="BKP63" s="370"/>
      <c r="BKQ63" s="370"/>
      <c r="BKR63" s="370"/>
      <c r="BKS63" s="370"/>
      <c r="BKT63" s="370"/>
      <c r="BKU63" s="370"/>
      <c r="BKV63" s="370"/>
      <c r="BKW63" s="370"/>
      <c r="BKX63" s="370"/>
      <c r="BKY63" s="370"/>
      <c r="BKZ63" s="370"/>
      <c r="BLA63" s="370"/>
      <c r="BLB63" s="370"/>
      <c r="BLC63" s="370"/>
      <c r="BLD63" s="370"/>
      <c r="BLE63" s="370"/>
      <c r="BLF63" s="370"/>
      <c r="BLG63" s="370"/>
      <c r="BLH63" s="370"/>
      <c r="BLI63" s="370"/>
      <c r="BLJ63" s="370"/>
      <c r="BLK63" s="370"/>
      <c r="BLL63" s="370"/>
      <c r="BLM63" s="370"/>
      <c r="BLN63" s="370"/>
      <c r="BLO63" s="370"/>
      <c r="BLP63" s="370"/>
      <c r="BLQ63" s="370"/>
      <c r="BLR63" s="370"/>
      <c r="BLS63" s="370"/>
      <c r="BLT63" s="370"/>
      <c r="BLU63" s="370"/>
      <c r="BLV63" s="370"/>
      <c r="BLW63" s="370"/>
      <c r="BLX63" s="370"/>
      <c r="BLY63" s="370"/>
      <c r="BLZ63" s="370"/>
    </row>
    <row r="64" spans="1:1690" s="279" customFormat="1" ht="11.25" customHeight="1" x14ac:dyDescent="0.2">
      <c r="A64" s="394" t="s">
        <v>314</v>
      </c>
      <c r="B64" s="372" t="s">
        <v>128</v>
      </c>
      <c r="C64" s="373"/>
      <c r="D64" s="373"/>
      <c r="E64" s="373"/>
      <c r="F64" s="373"/>
      <c r="G64" s="373"/>
      <c r="H64" s="373"/>
      <c r="I64" s="373"/>
      <c r="J64" s="373"/>
      <c r="K64" s="373"/>
      <c r="L64" s="373"/>
      <c r="M64" s="373"/>
      <c r="N64" s="373"/>
      <c r="O64" s="373"/>
      <c r="P64" s="373"/>
      <c r="Q64" s="373"/>
      <c r="R64" s="373"/>
      <c r="S64" s="373"/>
      <c r="T64" s="373"/>
      <c r="U64" s="373"/>
      <c r="V64" s="373">
        <v>3.4018E-2</v>
      </c>
      <c r="W64" s="373">
        <v>-9.3670000000000003E-2</v>
      </c>
      <c r="X64" s="373">
        <v>-0.249083</v>
      </c>
      <c r="Y64" s="373">
        <v>0</v>
      </c>
      <c r="Z64" s="373"/>
      <c r="AA64" s="373"/>
      <c r="AB64" s="373"/>
      <c r="AC64" s="373"/>
      <c r="AD64" s="373"/>
      <c r="AE64" s="373"/>
      <c r="AF64" s="373"/>
      <c r="AG64" s="373"/>
      <c r="AH64" s="373"/>
      <c r="AI64" s="373"/>
      <c r="AJ64" s="373"/>
      <c r="AK64" s="373"/>
      <c r="AL64" s="373"/>
      <c r="AM64" s="370"/>
      <c r="AN64" s="370"/>
      <c r="AO64" s="370"/>
      <c r="AP64" s="370"/>
      <c r="AQ64" s="370"/>
      <c r="AR64" s="370"/>
      <c r="AS64" s="370"/>
      <c r="AT64" s="370"/>
      <c r="AU64" s="370"/>
      <c r="AV64" s="370"/>
      <c r="AW64" s="370"/>
      <c r="AX64" s="370"/>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c r="BW64" s="370"/>
      <c r="BX64" s="370"/>
      <c r="BY64" s="370"/>
      <c r="BZ64" s="370"/>
      <c r="CA64" s="370"/>
      <c r="CB64" s="370"/>
      <c r="CC64" s="370"/>
      <c r="CD64" s="370"/>
      <c r="CE64" s="370"/>
      <c r="CF64" s="370"/>
      <c r="CG64" s="370"/>
      <c r="CH64" s="370"/>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0"/>
      <c r="DJ64" s="370"/>
      <c r="DK64" s="370"/>
      <c r="DL64" s="370"/>
      <c r="DM64" s="370"/>
      <c r="DN64" s="370"/>
      <c r="DO64" s="370"/>
      <c r="DP64" s="370"/>
      <c r="DQ64" s="370"/>
      <c r="DR64" s="370"/>
      <c r="DS64" s="370"/>
      <c r="DT64" s="370"/>
      <c r="DU64" s="370"/>
      <c r="DV64" s="370"/>
      <c r="DW64" s="370"/>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0"/>
      <c r="EY64" s="370"/>
      <c r="EZ64" s="370"/>
      <c r="FA64" s="370"/>
      <c r="FB64" s="370"/>
      <c r="FC64" s="370"/>
      <c r="FD64" s="370"/>
      <c r="FE64" s="370"/>
      <c r="FF64" s="370"/>
      <c r="FG64" s="370"/>
      <c r="FH64" s="370"/>
      <c r="FI64" s="370"/>
      <c r="FJ64" s="370"/>
      <c r="FK64" s="370"/>
      <c r="FL64" s="370"/>
      <c r="FM64" s="370"/>
      <c r="FN64" s="370"/>
      <c r="FO64" s="370"/>
      <c r="FP64" s="370"/>
      <c r="FQ64" s="370"/>
      <c r="FR64" s="370"/>
      <c r="FS64" s="370"/>
      <c r="FT64" s="370"/>
      <c r="FU64" s="370"/>
      <c r="FV64" s="370"/>
      <c r="FW64" s="370"/>
      <c r="FX64" s="370"/>
      <c r="FY64" s="370"/>
      <c r="FZ64" s="370"/>
      <c r="GA64" s="370"/>
      <c r="GB64" s="370"/>
      <c r="GC64" s="370"/>
      <c r="GD64" s="370"/>
      <c r="GE64" s="370"/>
      <c r="GF64" s="370"/>
      <c r="GG64" s="370"/>
      <c r="GH64" s="370"/>
      <c r="GI64" s="370"/>
      <c r="GJ64" s="370"/>
      <c r="GK64" s="370"/>
      <c r="GL64" s="370"/>
      <c r="GM64" s="370"/>
      <c r="GN64" s="370"/>
      <c r="GO64" s="370"/>
      <c r="GP64" s="370"/>
      <c r="GQ64" s="370"/>
      <c r="GR64" s="370"/>
      <c r="GS64" s="370"/>
      <c r="GT64" s="370"/>
      <c r="GU64" s="370"/>
      <c r="GV64" s="370"/>
      <c r="GW64" s="370"/>
      <c r="GX64" s="370"/>
      <c r="GY64" s="370"/>
      <c r="GZ64" s="370"/>
      <c r="HA64" s="370"/>
      <c r="HB64" s="370"/>
      <c r="HC64" s="370"/>
      <c r="HD64" s="370"/>
      <c r="HE64" s="370"/>
      <c r="HF64" s="370"/>
      <c r="HG64" s="370"/>
      <c r="HH64" s="370"/>
      <c r="HI64" s="370"/>
      <c r="HJ64" s="370"/>
      <c r="HK64" s="370"/>
      <c r="HL64" s="370"/>
      <c r="HM64" s="370"/>
      <c r="HN64" s="370"/>
      <c r="HO64" s="370"/>
      <c r="HP64" s="370"/>
      <c r="HQ64" s="370"/>
      <c r="HR64" s="370"/>
      <c r="HS64" s="370"/>
      <c r="HT64" s="370"/>
      <c r="HU64" s="370"/>
      <c r="HV64" s="370"/>
      <c r="HW64" s="370"/>
      <c r="HX64" s="370"/>
      <c r="HY64" s="370"/>
      <c r="HZ64" s="370"/>
      <c r="IA64" s="370"/>
      <c r="IB64" s="370"/>
      <c r="IC64" s="370"/>
      <c r="ID64" s="370"/>
      <c r="IE64" s="370"/>
      <c r="IF64" s="370"/>
      <c r="IG64" s="370"/>
      <c r="IH64" s="370"/>
      <c r="II64" s="370"/>
      <c r="IJ64" s="370"/>
      <c r="IK64" s="370"/>
      <c r="IL64" s="370"/>
      <c r="IM64" s="370"/>
      <c r="IN64" s="370"/>
      <c r="IO64" s="370"/>
      <c r="IP64" s="370"/>
      <c r="IQ64" s="370"/>
      <c r="IR64" s="370"/>
      <c r="IS64" s="370"/>
      <c r="IT64" s="370"/>
      <c r="IU64" s="370"/>
      <c r="IV64" s="370"/>
      <c r="IW64" s="370"/>
      <c r="IX64" s="370"/>
      <c r="IY64" s="370"/>
      <c r="IZ64" s="370"/>
      <c r="JA64" s="370"/>
      <c r="JB64" s="370"/>
      <c r="JC64" s="370"/>
      <c r="JD64" s="370"/>
      <c r="JE64" s="370"/>
      <c r="JF64" s="370"/>
      <c r="JG64" s="370"/>
      <c r="JH64" s="370"/>
      <c r="JI64" s="370"/>
      <c r="JJ64" s="370"/>
      <c r="JK64" s="370"/>
      <c r="JL64" s="370"/>
      <c r="JM64" s="370"/>
      <c r="JN64" s="370"/>
      <c r="JO64" s="370"/>
      <c r="JP64" s="370"/>
      <c r="JQ64" s="370"/>
      <c r="JR64" s="370"/>
      <c r="JS64" s="370"/>
      <c r="JT64" s="370"/>
      <c r="JU64" s="370"/>
      <c r="JV64" s="370"/>
      <c r="JW64" s="370"/>
      <c r="JX64" s="370"/>
      <c r="JY64" s="370"/>
      <c r="JZ64" s="370"/>
      <c r="KA64" s="370"/>
      <c r="KB64" s="370"/>
      <c r="KC64" s="370"/>
      <c r="KD64" s="370"/>
      <c r="KE64" s="370"/>
      <c r="KF64" s="370"/>
      <c r="KG64" s="370"/>
      <c r="KH64" s="370"/>
      <c r="KI64" s="370"/>
      <c r="KJ64" s="370"/>
      <c r="KK64" s="370"/>
      <c r="KL64" s="370"/>
      <c r="KM64" s="370"/>
      <c r="KN64" s="370"/>
      <c r="KO64" s="370"/>
      <c r="KP64" s="370"/>
      <c r="KQ64" s="370"/>
      <c r="KR64" s="370"/>
      <c r="KS64" s="370"/>
      <c r="KT64" s="370"/>
      <c r="KU64" s="370"/>
      <c r="KV64" s="370"/>
      <c r="KW64" s="370"/>
      <c r="KX64" s="370"/>
      <c r="KY64" s="370"/>
      <c r="KZ64" s="370"/>
      <c r="LA64" s="370"/>
      <c r="LB64" s="370"/>
      <c r="LC64" s="370"/>
      <c r="LD64" s="370"/>
      <c r="LE64" s="370"/>
      <c r="LF64" s="370"/>
      <c r="LG64" s="370"/>
      <c r="LH64" s="370"/>
      <c r="LI64" s="370"/>
      <c r="LJ64" s="370"/>
      <c r="LK64" s="370"/>
      <c r="LL64" s="370"/>
      <c r="LM64" s="370"/>
      <c r="LN64" s="370"/>
      <c r="LO64" s="370"/>
      <c r="LP64" s="370"/>
      <c r="LQ64" s="370"/>
      <c r="LR64" s="370"/>
      <c r="LS64" s="370"/>
      <c r="LT64" s="370"/>
      <c r="LU64" s="370"/>
      <c r="LV64" s="370"/>
      <c r="LW64" s="370"/>
      <c r="LX64" s="370"/>
      <c r="LY64" s="370"/>
      <c r="LZ64" s="370"/>
      <c r="MA64" s="370"/>
      <c r="MB64" s="370"/>
      <c r="MC64" s="370"/>
      <c r="MD64" s="370"/>
      <c r="ME64" s="370"/>
      <c r="MF64" s="370"/>
      <c r="MG64" s="370"/>
      <c r="MH64" s="370"/>
      <c r="MI64" s="370"/>
      <c r="MJ64" s="370"/>
      <c r="MK64" s="370"/>
      <c r="ML64" s="370"/>
      <c r="MM64" s="370"/>
      <c r="MN64" s="370"/>
      <c r="MO64" s="370"/>
      <c r="MP64" s="370"/>
      <c r="MQ64" s="370"/>
      <c r="MR64" s="370"/>
      <c r="MS64" s="370"/>
      <c r="MT64" s="370"/>
      <c r="MU64" s="370"/>
      <c r="MV64" s="370"/>
      <c r="MW64" s="370"/>
      <c r="MX64" s="370"/>
      <c r="MY64" s="370"/>
      <c r="MZ64" s="370"/>
      <c r="NA64" s="370"/>
      <c r="NB64" s="370"/>
      <c r="NC64" s="370"/>
      <c r="ND64" s="370"/>
      <c r="NE64" s="370"/>
      <c r="NF64" s="370"/>
      <c r="NG64" s="370"/>
      <c r="NH64" s="370"/>
      <c r="NI64" s="370"/>
      <c r="NJ64" s="370"/>
      <c r="NK64" s="370"/>
      <c r="NL64" s="370"/>
      <c r="NM64" s="370"/>
      <c r="NN64" s="370"/>
      <c r="NO64" s="370"/>
      <c r="NP64" s="370"/>
      <c r="NQ64" s="370"/>
      <c r="NR64" s="370"/>
      <c r="NS64" s="370"/>
      <c r="NT64" s="370"/>
      <c r="NU64" s="370"/>
      <c r="NV64" s="370"/>
      <c r="NW64" s="370"/>
      <c r="NX64" s="370"/>
      <c r="NY64" s="370"/>
      <c r="NZ64" s="370"/>
      <c r="OA64" s="370"/>
      <c r="OB64" s="370"/>
      <c r="OC64" s="370"/>
      <c r="OD64" s="370"/>
      <c r="OE64" s="370"/>
      <c r="OF64" s="370"/>
      <c r="OG64" s="370"/>
      <c r="OH64" s="370"/>
      <c r="OI64" s="370"/>
      <c r="OJ64" s="370"/>
      <c r="OK64" s="370"/>
      <c r="OL64" s="370"/>
      <c r="OM64" s="370"/>
      <c r="ON64" s="370"/>
      <c r="OO64" s="370"/>
      <c r="OP64" s="370"/>
      <c r="OQ64" s="370"/>
      <c r="OR64" s="370"/>
      <c r="OS64" s="370"/>
      <c r="OT64" s="370"/>
      <c r="OU64" s="370"/>
      <c r="OV64" s="370"/>
      <c r="OW64" s="370"/>
      <c r="OX64" s="370"/>
      <c r="OY64" s="370"/>
      <c r="OZ64" s="370"/>
      <c r="PA64" s="370"/>
      <c r="PB64" s="370"/>
      <c r="PC64" s="370"/>
      <c r="PD64" s="370"/>
      <c r="PE64" s="370"/>
      <c r="PF64" s="370"/>
      <c r="PG64" s="370"/>
      <c r="PH64" s="370"/>
      <c r="PI64" s="370"/>
      <c r="PJ64" s="370"/>
      <c r="PK64" s="370"/>
      <c r="PL64" s="370"/>
      <c r="PM64" s="370"/>
      <c r="PN64" s="370"/>
      <c r="PO64" s="370"/>
      <c r="PP64" s="370"/>
      <c r="PQ64" s="370"/>
      <c r="PR64" s="370"/>
      <c r="PS64" s="370"/>
      <c r="PT64" s="370"/>
      <c r="PU64" s="370"/>
      <c r="PV64" s="370"/>
      <c r="PW64" s="370"/>
      <c r="PX64" s="370"/>
      <c r="PY64" s="370"/>
      <c r="PZ64" s="370"/>
      <c r="QA64" s="370"/>
      <c r="QB64" s="370"/>
      <c r="QC64" s="370"/>
      <c r="QD64" s="370"/>
      <c r="QE64" s="370"/>
      <c r="QF64" s="370"/>
      <c r="QG64" s="370"/>
      <c r="QH64" s="370"/>
      <c r="QI64" s="370"/>
      <c r="QJ64" s="370"/>
      <c r="QK64" s="370"/>
      <c r="QL64" s="370"/>
      <c r="QM64" s="370"/>
      <c r="QN64" s="370"/>
      <c r="QO64" s="370"/>
      <c r="QP64" s="370"/>
      <c r="QQ64" s="370"/>
      <c r="QR64" s="370"/>
      <c r="QS64" s="370"/>
      <c r="QT64" s="370"/>
      <c r="QU64" s="370"/>
      <c r="QV64" s="370"/>
      <c r="QW64" s="370"/>
      <c r="QX64" s="370"/>
      <c r="QY64" s="370"/>
      <c r="QZ64" s="370"/>
      <c r="RA64" s="370"/>
      <c r="RB64" s="370"/>
      <c r="RC64" s="370"/>
      <c r="RD64" s="370"/>
      <c r="RE64" s="370"/>
      <c r="RF64" s="370"/>
      <c r="RG64" s="370"/>
      <c r="RH64" s="370"/>
      <c r="RI64" s="370"/>
      <c r="RJ64" s="370"/>
      <c r="RK64" s="370"/>
      <c r="RL64" s="370"/>
      <c r="RM64" s="370"/>
      <c r="RN64" s="370"/>
      <c r="RO64" s="370"/>
      <c r="RP64" s="370"/>
      <c r="RQ64" s="370"/>
      <c r="RR64" s="370"/>
      <c r="RS64" s="370"/>
      <c r="RT64" s="370"/>
      <c r="RU64" s="370"/>
      <c r="RV64" s="370"/>
      <c r="RW64" s="370"/>
      <c r="RX64" s="370"/>
      <c r="RY64" s="370"/>
      <c r="RZ64" s="370"/>
      <c r="SA64" s="370"/>
      <c r="SB64" s="370"/>
      <c r="SC64" s="370"/>
      <c r="SD64" s="370"/>
      <c r="SE64" s="370"/>
      <c r="SF64" s="370"/>
      <c r="SG64" s="370"/>
      <c r="SH64" s="370"/>
      <c r="SI64" s="370"/>
      <c r="SJ64" s="370"/>
      <c r="SK64" s="370"/>
      <c r="SL64" s="370"/>
      <c r="SM64" s="370"/>
      <c r="SN64" s="370"/>
      <c r="SO64" s="370"/>
      <c r="SP64" s="370"/>
      <c r="SQ64" s="370"/>
      <c r="SR64" s="370"/>
      <c r="SS64" s="370"/>
      <c r="ST64" s="370"/>
      <c r="SU64" s="370"/>
      <c r="SV64" s="370"/>
      <c r="SW64" s="370"/>
      <c r="SX64" s="370"/>
      <c r="SY64" s="370"/>
      <c r="SZ64" s="370"/>
      <c r="TA64" s="370"/>
      <c r="TB64" s="370"/>
      <c r="TC64" s="370"/>
      <c r="TD64" s="370"/>
      <c r="TE64" s="370"/>
      <c r="TF64" s="370"/>
      <c r="TG64" s="370"/>
      <c r="TH64" s="370"/>
      <c r="TI64" s="370"/>
      <c r="TJ64" s="370"/>
      <c r="TK64" s="370"/>
      <c r="TL64" s="370"/>
      <c r="TM64" s="370"/>
      <c r="TN64" s="370"/>
      <c r="TO64" s="370"/>
      <c r="TP64" s="370"/>
      <c r="TQ64" s="370"/>
      <c r="TR64" s="370"/>
      <c r="TS64" s="370"/>
      <c r="TT64" s="370"/>
      <c r="TU64" s="370"/>
      <c r="TV64" s="370"/>
      <c r="TW64" s="370"/>
      <c r="TX64" s="370"/>
      <c r="TY64" s="370"/>
      <c r="TZ64" s="370"/>
      <c r="UA64" s="370"/>
      <c r="UB64" s="370"/>
      <c r="UC64" s="370"/>
      <c r="UD64" s="370"/>
      <c r="UE64" s="370"/>
      <c r="UF64" s="370"/>
      <c r="UG64" s="370"/>
      <c r="UH64" s="370"/>
      <c r="UI64" s="370"/>
      <c r="UJ64" s="370"/>
      <c r="UK64" s="370"/>
      <c r="UL64" s="370"/>
      <c r="UM64" s="370"/>
      <c r="UN64" s="370"/>
      <c r="UO64" s="370"/>
      <c r="UP64" s="370"/>
      <c r="UQ64" s="370"/>
      <c r="UR64" s="370"/>
      <c r="US64" s="370"/>
      <c r="UT64" s="370"/>
      <c r="UU64" s="370"/>
      <c r="UV64" s="370"/>
      <c r="UW64" s="370"/>
      <c r="UX64" s="370"/>
      <c r="UY64" s="370"/>
      <c r="UZ64" s="370"/>
      <c r="VA64" s="370"/>
      <c r="VB64" s="370"/>
      <c r="VC64" s="370"/>
      <c r="VD64" s="370"/>
      <c r="VE64" s="370"/>
      <c r="VF64" s="370"/>
      <c r="VG64" s="370"/>
      <c r="VH64" s="370"/>
      <c r="VI64" s="370"/>
      <c r="VJ64" s="370"/>
      <c r="VK64" s="370"/>
      <c r="VL64" s="370"/>
      <c r="VM64" s="370"/>
      <c r="VN64" s="370"/>
      <c r="VO64" s="370"/>
      <c r="VP64" s="370"/>
      <c r="VQ64" s="370"/>
      <c r="VR64" s="370"/>
      <c r="VS64" s="370"/>
      <c r="VT64" s="370"/>
      <c r="VU64" s="370"/>
      <c r="VV64" s="370"/>
      <c r="VW64" s="370"/>
      <c r="VX64" s="370"/>
      <c r="VY64" s="370"/>
      <c r="VZ64" s="370"/>
      <c r="WA64" s="370"/>
      <c r="WB64" s="370"/>
      <c r="WC64" s="370"/>
      <c r="WD64" s="370"/>
      <c r="WE64" s="370"/>
      <c r="WF64" s="370"/>
      <c r="WG64" s="370"/>
      <c r="WH64" s="370"/>
      <c r="WI64" s="370"/>
      <c r="WJ64" s="370"/>
      <c r="WK64" s="370"/>
      <c r="WL64" s="370"/>
      <c r="WM64" s="370"/>
      <c r="WN64" s="370"/>
      <c r="WO64" s="370"/>
      <c r="WP64" s="370"/>
      <c r="WQ64" s="370"/>
      <c r="WR64" s="370"/>
      <c r="WS64" s="370"/>
      <c r="WT64" s="370"/>
      <c r="WU64" s="370"/>
      <c r="WV64" s="370"/>
      <c r="WW64" s="370"/>
      <c r="WX64" s="370"/>
      <c r="WY64" s="370"/>
      <c r="WZ64" s="370"/>
      <c r="XA64" s="370"/>
      <c r="XB64" s="370"/>
      <c r="XC64" s="370"/>
      <c r="XD64" s="370"/>
      <c r="XE64" s="370"/>
      <c r="XF64" s="370"/>
      <c r="XG64" s="370"/>
      <c r="XH64" s="370"/>
      <c r="XI64" s="370"/>
      <c r="XJ64" s="370"/>
      <c r="XK64" s="370"/>
      <c r="XL64" s="370"/>
      <c r="XM64" s="370"/>
      <c r="XN64" s="370"/>
      <c r="XO64" s="370"/>
      <c r="XP64" s="370"/>
      <c r="XQ64" s="370"/>
      <c r="XR64" s="370"/>
      <c r="XS64" s="370"/>
      <c r="XT64" s="370"/>
      <c r="XU64" s="370"/>
      <c r="XV64" s="370"/>
      <c r="XW64" s="370"/>
      <c r="XX64" s="370"/>
      <c r="XY64" s="370"/>
      <c r="XZ64" s="370"/>
      <c r="YA64" s="370"/>
      <c r="YB64" s="370"/>
      <c r="YC64" s="370"/>
      <c r="YD64" s="370"/>
      <c r="YE64" s="370"/>
      <c r="YF64" s="370"/>
      <c r="YG64" s="370"/>
      <c r="YH64" s="370"/>
      <c r="YI64" s="370"/>
      <c r="YJ64" s="370"/>
      <c r="YK64" s="370"/>
      <c r="YL64" s="370"/>
      <c r="YM64" s="370"/>
      <c r="YN64" s="370"/>
      <c r="YO64" s="370"/>
      <c r="YP64" s="370"/>
      <c r="YQ64" s="370"/>
      <c r="YR64" s="370"/>
      <c r="YS64" s="370"/>
      <c r="YT64" s="370"/>
      <c r="YU64" s="370"/>
      <c r="YV64" s="370"/>
      <c r="YW64" s="370"/>
      <c r="YX64" s="370"/>
      <c r="YY64" s="370"/>
      <c r="YZ64" s="370"/>
      <c r="ZA64" s="370"/>
      <c r="ZB64" s="370"/>
      <c r="ZC64" s="370"/>
      <c r="ZD64" s="370"/>
      <c r="ZE64" s="370"/>
      <c r="ZF64" s="370"/>
      <c r="ZG64" s="370"/>
      <c r="ZH64" s="370"/>
      <c r="ZI64" s="370"/>
      <c r="ZJ64" s="370"/>
      <c r="ZK64" s="370"/>
      <c r="ZL64" s="370"/>
      <c r="ZM64" s="370"/>
      <c r="ZN64" s="370"/>
      <c r="ZO64" s="370"/>
      <c r="ZP64" s="370"/>
      <c r="ZQ64" s="370"/>
      <c r="ZR64" s="370"/>
      <c r="ZS64" s="370"/>
      <c r="ZT64" s="370"/>
      <c r="ZU64" s="370"/>
      <c r="ZV64" s="370"/>
      <c r="ZW64" s="370"/>
      <c r="ZX64" s="370"/>
      <c r="ZY64" s="370"/>
      <c r="ZZ64" s="370"/>
      <c r="AAA64" s="370"/>
      <c r="AAB64" s="370"/>
      <c r="AAC64" s="370"/>
      <c r="AAD64" s="370"/>
      <c r="AAE64" s="370"/>
      <c r="AAF64" s="370"/>
      <c r="AAG64" s="370"/>
      <c r="AAH64" s="370"/>
      <c r="AAI64" s="370"/>
      <c r="AAJ64" s="370"/>
      <c r="AAK64" s="370"/>
      <c r="AAL64" s="370"/>
      <c r="AAM64" s="370"/>
      <c r="AAN64" s="370"/>
      <c r="AAO64" s="370"/>
      <c r="AAP64" s="370"/>
      <c r="AAQ64" s="370"/>
      <c r="AAR64" s="370"/>
      <c r="AAS64" s="370"/>
      <c r="AAT64" s="370"/>
      <c r="AAU64" s="370"/>
      <c r="AAV64" s="370"/>
      <c r="AAW64" s="370"/>
      <c r="AAX64" s="370"/>
      <c r="AAY64" s="370"/>
      <c r="AAZ64" s="370"/>
      <c r="ABA64" s="370"/>
      <c r="ABB64" s="370"/>
      <c r="ABC64" s="370"/>
      <c r="ABD64" s="370"/>
      <c r="ABE64" s="370"/>
      <c r="ABF64" s="370"/>
      <c r="ABG64" s="370"/>
      <c r="ABH64" s="370"/>
      <c r="ABI64" s="370"/>
      <c r="ABJ64" s="370"/>
      <c r="ABK64" s="370"/>
      <c r="ABL64" s="370"/>
      <c r="ABM64" s="370"/>
      <c r="ABN64" s="370"/>
      <c r="ABO64" s="370"/>
      <c r="ABP64" s="370"/>
      <c r="ABQ64" s="370"/>
      <c r="ABR64" s="370"/>
      <c r="ABS64" s="370"/>
      <c r="ABT64" s="370"/>
      <c r="ABU64" s="370"/>
      <c r="ABV64" s="370"/>
      <c r="ABW64" s="370"/>
      <c r="ABX64" s="370"/>
      <c r="ABY64" s="370"/>
      <c r="ABZ64" s="370"/>
      <c r="ACA64" s="370"/>
      <c r="ACB64" s="370"/>
      <c r="ACC64" s="370"/>
      <c r="ACD64" s="370"/>
      <c r="ACE64" s="370"/>
      <c r="ACF64" s="370"/>
      <c r="ACG64" s="370"/>
      <c r="ACH64" s="370"/>
      <c r="ACI64" s="370"/>
      <c r="ACJ64" s="370"/>
      <c r="ACK64" s="370"/>
      <c r="ACL64" s="370"/>
      <c r="ACM64" s="370"/>
      <c r="ACN64" s="370"/>
      <c r="ACO64" s="370"/>
      <c r="ACP64" s="370"/>
      <c r="ACQ64" s="370"/>
      <c r="ACR64" s="370"/>
      <c r="ACS64" s="370"/>
      <c r="ACT64" s="370"/>
      <c r="ACU64" s="370"/>
      <c r="ACV64" s="370"/>
      <c r="ACW64" s="370"/>
      <c r="ACX64" s="370"/>
      <c r="ACY64" s="370"/>
      <c r="ACZ64" s="370"/>
      <c r="ADA64" s="370"/>
      <c r="ADB64" s="370"/>
      <c r="ADC64" s="370"/>
      <c r="ADD64" s="370"/>
      <c r="ADE64" s="370"/>
      <c r="ADF64" s="370"/>
      <c r="ADG64" s="370"/>
      <c r="ADH64" s="370"/>
      <c r="ADI64" s="370"/>
      <c r="ADJ64" s="370"/>
      <c r="ADK64" s="370"/>
      <c r="ADL64" s="370"/>
      <c r="ADM64" s="370"/>
      <c r="ADN64" s="370"/>
      <c r="ADO64" s="370"/>
      <c r="ADP64" s="370"/>
      <c r="ADQ64" s="370"/>
      <c r="ADR64" s="370"/>
      <c r="ADS64" s="370"/>
      <c r="ADT64" s="370"/>
      <c r="ADU64" s="370"/>
      <c r="ADV64" s="370"/>
      <c r="ADW64" s="370"/>
      <c r="ADX64" s="370"/>
      <c r="ADY64" s="370"/>
      <c r="ADZ64" s="370"/>
      <c r="AEA64" s="370"/>
      <c r="AEB64" s="370"/>
      <c r="AEC64" s="370"/>
      <c r="AED64" s="370"/>
      <c r="AEE64" s="370"/>
      <c r="AEF64" s="370"/>
      <c r="AEG64" s="370"/>
      <c r="AEH64" s="370"/>
      <c r="AEI64" s="370"/>
      <c r="AEJ64" s="370"/>
      <c r="AEK64" s="370"/>
      <c r="AEL64" s="370"/>
      <c r="AEM64" s="370"/>
      <c r="AEN64" s="370"/>
      <c r="AEO64" s="370"/>
      <c r="AEP64" s="370"/>
      <c r="AEQ64" s="370"/>
      <c r="AER64" s="370"/>
      <c r="AES64" s="370"/>
      <c r="AET64" s="370"/>
      <c r="AEU64" s="370"/>
      <c r="AEV64" s="370"/>
      <c r="AEW64" s="370"/>
      <c r="AEX64" s="370"/>
      <c r="AEY64" s="370"/>
      <c r="AEZ64" s="370"/>
      <c r="AFA64" s="370"/>
      <c r="AFB64" s="370"/>
      <c r="AFC64" s="370"/>
      <c r="AFD64" s="370"/>
      <c r="AFE64" s="370"/>
      <c r="AFF64" s="370"/>
      <c r="AFG64" s="370"/>
      <c r="AFH64" s="370"/>
      <c r="AFI64" s="370"/>
      <c r="AFJ64" s="370"/>
      <c r="AFK64" s="370"/>
      <c r="AFL64" s="370"/>
      <c r="AFM64" s="370"/>
      <c r="AFN64" s="370"/>
      <c r="AFO64" s="370"/>
      <c r="AFP64" s="370"/>
      <c r="AFQ64" s="370"/>
      <c r="AFR64" s="370"/>
      <c r="AFS64" s="370"/>
      <c r="AFT64" s="370"/>
      <c r="AFU64" s="370"/>
      <c r="AFV64" s="370"/>
      <c r="AFW64" s="370"/>
      <c r="AFX64" s="370"/>
      <c r="AFY64" s="370"/>
      <c r="AFZ64" s="370"/>
      <c r="AGA64" s="370"/>
      <c r="AGB64" s="370"/>
      <c r="AGC64" s="370"/>
      <c r="AGD64" s="370"/>
      <c r="AGE64" s="370"/>
      <c r="AGF64" s="370"/>
      <c r="AGG64" s="370"/>
      <c r="AGH64" s="370"/>
      <c r="AGI64" s="370"/>
      <c r="AGJ64" s="370"/>
      <c r="AGK64" s="370"/>
      <c r="AGL64" s="370"/>
      <c r="AGM64" s="370"/>
      <c r="AGN64" s="370"/>
      <c r="AGO64" s="370"/>
      <c r="AGP64" s="370"/>
      <c r="AGQ64" s="370"/>
      <c r="AGR64" s="370"/>
      <c r="AGS64" s="370"/>
      <c r="AGT64" s="370"/>
      <c r="AGU64" s="370"/>
      <c r="AGV64" s="370"/>
      <c r="AGW64" s="370"/>
      <c r="AGX64" s="370"/>
      <c r="AGY64" s="370"/>
      <c r="AGZ64" s="370"/>
      <c r="AHA64" s="370"/>
      <c r="AHB64" s="370"/>
      <c r="AHC64" s="370"/>
      <c r="AHD64" s="370"/>
      <c r="AHE64" s="370"/>
      <c r="AHF64" s="370"/>
      <c r="AHG64" s="370"/>
      <c r="AHH64" s="370"/>
      <c r="AHI64" s="370"/>
      <c r="AHJ64" s="370"/>
      <c r="AHK64" s="370"/>
      <c r="AHL64" s="370"/>
      <c r="AHM64" s="370"/>
      <c r="AHN64" s="370"/>
      <c r="AHO64" s="370"/>
      <c r="AHP64" s="370"/>
      <c r="AHQ64" s="370"/>
      <c r="AHR64" s="370"/>
      <c r="AHS64" s="370"/>
      <c r="AHT64" s="370"/>
      <c r="AHU64" s="370"/>
      <c r="AHV64" s="370"/>
      <c r="AHW64" s="370"/>
      <c r="AHX64" s="370"/>
      <c r="AHY64" s="370"/>
      <c r="AHZ64" s="370"/>
      <c r="AIA64" s="370"/>
      <c r="AIB64" s="370"/>
      <c r="AIC64" s="370"/>
      <c r="AID64" s="370"/>
      <c r="AIE64" s="370"/>
      <c r="AIF64" s="370"/>
      <c r="AIG64" s="370"/>
      <c r="AIH64" s="370"/>
      <c r="AII64" s="370"/>
      <c r="AIJ64" s="370"/>
      <c r="AIK64" s="370"/>
      <c r="AIL64" s="370"/>
      <c r="AIM64" s="370"/>
      <c r="AIN64" s="370"/>
      <c r="AIO64" s="370"/>
      <c r="AIP64" s="370"/>
      <c r="AIQ64" s="370"/>
      <c r="AIR64" s="370"/>
      <c r="AIS64" s="370"/>
      <c r="AIT64" s="370"/>
      <c r="AIU64" s="370"/>
      <c r="AIV64" s="370"/>
      <c r="AIW64" s="370"/>
      <c r="AIX64" s="370"/>
      <c r="AIY64" s="370"/>
      <c r="AIZ64" s="370"/>
      <c r="AJA64" s="370"/>
      <c r="AJB64" s="370"/>
      <c r="AJC64" s="370"/>
      <c r="AJD64" s="370"/>
      <c r="AJE64" s="370"/>
      <c r="AJF64" s="370"/>
      <c r="AJG64" s="370"/>
      <c r="AJH64" s="370"/>
      <c r="AJI64" s="370"/>
      <c r="AJJ64" s="370"/>
      <c r="AJK64" s="370"/>
      <c r="AJL64" s="370"/>
      <c r="AJM64" s="370"/>
      <c r="AJN64" s="370"/>
      <c r="AJO64" s="370"/>
      <c r="AJP64" s="370"/>
      <c r="AJQ64" s="370"/>
      <c r="AJR64" s="370"/>
      <c r="AJS64" s="370"/>
      <c r="AJT64" s="370"/>
      <c r="AJU64" s="370"/>
      <c r="AJV64" s="370"/>
      <c r="AJW64" s="370"/>
      <c r="AJX64" s="370"/>
      <c r="AJY64" s="370"/>
      <c r="AJZ64" s="370"/>
      <c r="AKA64" s="370"/>
      <c r="AKB64" s="370"/>
      <c r="AKC64" s="370"/>
      <c r="AKD64" s="370"/>
      <c r="AKE64" s="370"/>
      <c r="AKF64" s="370"/>
      <c r="AKG64" s="370"/>
      <c r="AKH64" s="370"/>
      <c r="AKI64" s="370"/>
      <c r="AKJ64" s="370"/>
      <c r="AKK64" s="370"/>
      <c r="AKL64" s="370"/>
      <c r="AKM64" s="370"/>
      <c r="AKN64" s="370"/>
      <c r="AKO64" s="370"/>
      <c r="AKP64" s="370"/>
      <c r="AKQ64" s="370"/>
      <c r="AKR64" s="370"/>
      <c r="AKS64" s="370"/>
      <c r="AKT64" s="370"/>
      <c r="AKU64" s="370"/>
      <c r="AKV64" s="370"/>
      <c r="AKW64" s="370"/>
      <c r="AKX64" s="370"/>
      <c r="AKY64" s="370"/>
      <c r="AKZ64" s="370"/>
      <c r="ALA64" s="370"/>
      <c r="ALB64" s="370"/>
      <c r="ALC64" s="370"/>
      <c r="ALD64" s="370"/>
      <c r="ALE64" s="370"/>
      <c r="ALF64" s="370"/>
      <c r="ALG64" s="370"/>
      <c r="ALH64" s="370"/>
      <c r="ALI64" s="370"/>
      <c r="ALJ64" s="370"/>
      <c r="ALK64" s="370"/>
      <c r="ALL64" s="370"/>
      <c r="ALM64" s="370"/>
      <c r="ALN64" s="370"/>
      <c r="ALO64" s="370"/>
      <c r="ALP64" s="370"/>
      <c r="ALQ64" s="370"/>
      <c r="ALR64" s="370"/>
      <c r="ALS64" s="370"/>
      <c r="ALT64" s="370"/>
      <c r="ALU64" s="370"/>
      <c r="ALV64" s="370"/>
      <c r="ALW64" s="370"/>
      <c r="ALX64" s="370"/>
      <c r="ALY64" s="370"/>
      <c r="ALZ64" s="370"/>
      <c r="AMA64" s="370"/>
      <c r="AMB64" s="370"/>
      <c r="AMC64" s="370"/>
      <c r="AMD64" s="370"/>
      <c r="AME64" s="370"/>
      <c r="AMF64" s="370"/>
      <c r="AMG64" s="370"/>
      <c r="AMH64" s="370"/>
      <c r="AMI64" s="370"/>
      <c r="AMJ64" s="370"/>
      <c r="AMK64" s="370"/>
      <c r="AML64" s="370"/>
      <c r="AMM64" s="370"/>
      <c r="AMN64" s="370"/>
      <c r="AMO64" s="370"/>
      <c r="AMP64" s="370"/>
      <c r="AMQ64" s="370"/>
      <c r="AMR64" s="370"/>
      <c r="AMS64" s="370"/>
      <c r="AMT64" s="370"/>
      <c r="AMU64" s="370"/>
      <c r="AMV64" s="370"/>
      <c r="AMW64" s="370"/>
      <c r="AMX64" s="370"/>
      <c r="AMY64" s="370"/>
      <c r="AMZ64" s="370"/>
      <c r="ANA64" s="370"/>
      <c r="ANB64" s="370"/>
      <c r="ANC64" s="370"/>
      <c r="AND64" s="370"/>
      <c r="ANE64" s="370"/>
      <c r="ANF64" s="370"/>
      <c r="ANG64" s="370"/>
      <c r="ANH64" s="370"/>
      <c r="ANI64" s="370"/>
      <c r="ANJ64" s="370"/>
      <c r="ANK64" s="370"/>
      <c r="ANL64" s="370"/>
      <c r="ANM64" s="370"/>
      <c r="ANN64" s="370"/>
      <c r="ANO64" s="370"/>
      <c r="ANP64" s="370"/>
      <c r="ANQ64" s="370"/>
      <c r="ANR64" s="370"/>
      <c r="ANS64" s="370"/>
      <c r="ANT64" s="370"/>
      <c r="ANU64" s="370"/>
      <c r="ANV64" s="370"/>
      <c r="ANW64" s="370"/>
      <c r="ANX64" s="370"/>
      <c r="ANY64" s="370"/>
      <c r="ANZ64" s="370"/>
      <c r="AOA64" s="370"/>
      <c r="AOB64" s="370"/>
      <c r="AOC64" s="370"/>
      <c r="AOD64" s="370"/>
      <c r="AOE64" s="370"/>
      <c r="AOF64" s="370"/>
      <c r="AOG64" s="370"/>
      <c r="AOH64" s="370"/>
      <c r="AOI64" s="370"/>
      <c r="AOJ64" s="370"/>
      <c r="AOK64" s="370"/>
      <c r="AOL64" s="370"/>
      <c r="AOM64" s="370"/>
      <c r="AON64" s="370"/>
      <c r="AOO64" s="370"/>
      <c r="AOP64" s="370"/>
      <c r="AOQ64" s="370"/>
      <c r="AOR64" s="370"/>
      <c r="AOS64" s="370"/>
      <c r="AOT64" s="370"/>
      <c r="AOU64" s="370"/>
      <c r="AOV64" s="370"/>
      <c r="AOW64" s="370"/>
      <c r="AOX64" s="370"/>
      <c r="AOY64" s="370"/>
      <c r="AOZ64" s="370"/>
      <c r="APA64" s="370"/>
      <c r="APB64" s="370"/>
      <c r="APC64" s="370"/>
      <c r="APD64" s="370"/>
      <c r="APE64" s="370"/>
      <c r="APF64" s="370"/>
      <c r="APG64" s="370"/>
      <c r="APH64" s="370"/>
      <c r="API64" s="370"/>
      <c r="APJ64" s="370"/>
      <c r="APK64" s="370"/>
      <c r="APL64" s="370"/>
      <c r="APM64" s="370"/>
      <c r="APN64" s="370"/>
      <c r="APO64" s="370"/>
      <c r="APP64" s="370"/>
      <c r="APQ64" s="370"/>
      <c r="APR64" s="370"/>
      <c r="APS64" s="370"/>
      <c r="APT64" s="370"/>
      <c r="APU64" s="370"/>
      <c r="APV64" s="370"/>
      <c r="APW64" s="370"/>
      <c r="APX64" s="370"/>
      <c r="APY64" s="370"/>
      <c r="APZ64" s="370"/>
      <c r="AQA64" s="370"/>
      <c r="AQB64" s="370"/>
      <c r="AQC64" s="370"/>
      <c r="AQD64" s="370"/>
      <c r="AQE64" s="370"/>
      <c r="AQF64" s="370"/>
      <c r="AQG64" s="370"/>
      <c r="AQH64" s="370"/>
      <c r="AQI64" s="370"/>
      <c r="AQJ64" s="370"/>
      <c r="AQK64" s="370"/>
      <c r="AQL64" s="370"/>
      <c r="AQM64" s="370"/>
      <c r="AQN64" s="370"/>
      <c r="AQO64" s="370"/>
      <c r="AQP64" s="370"/>
      <c r="AQQ64" s="370"/>
      <c r="AQR64" s="370"/>
      <c r="AQS64" s="370"/>
      <c r="AQT64" s="370"/>
      <c r="AQU64" s="370"/>
      <c r="AQV64" s="370"/>
      <c r="AQW64" s="370"/>
      <c r="AQX64" s="370"/>
      <c r="AQY64" s="370"/>
      <c r="AQZ64" s="370"/>
      <c r="ARA64" s="370"/>
      <c r="ARB64" s="370"/>
      <c r="ARC64" s="370"/>
      <c r="ARD64" s="370"/>
      <c r="ARE64" s="370"/>
      <c r="ARF64" s="370"/>
      <c r="ARG64" s="370"/>
      <c r="ARH64" s="370"/>
      <c r="ARI64" s="370"/>
      <c r="ARJ64" s="370"/>
      <c r="ARK64" s="370"/>
      <c r="ARL64" s="370"/>
      <c r="ARM64" s="370"/>
      <c r="ARN64" s="370"/>
      <c r="ARO64" s="370"/>
      <c r="ARP64" s="370"/>
      <c r="ARQ64" s="370"/>
      <c r="ARR64" s="370"/>
      <c r="ARS64" s="370"/>
      <c r="ART64" s="370"/>
      <c r="ARU64" s="370"/>
      <c r="ARV64" s="370"/>
      <c r="ARW64" s="370"/>
      <c r="ARX64" s="370"/>
      <c r="ARY64" s="370"/>
      <c r="ARZ64" s="370"/>
      <c r="ASA64" s="370"/>
      <c r="ASB64" s="370"/>
      <c r="ASC64" s="370"/>
      <c r="ASD64" s="370"/>
      <c r="ASE64" s="370"/>
      <c r="ASF64" s="370"/>
      <c r="ASG64" s="370"/>
      <c r="ASH64" s="370"/>
      <c r="ASI64" s="370"/>
      <c r="ASJ64" s="370"/>
      <c r="ASK64" s="370"/>
      <c r="ASL64" s="370"/>
      <c r="ASM64" s="370"/>
      <c r="ASN64" s="370"/>
      <c r="ASO64" s="370"/>
      <c r="ASP64" s="370"/>
      <c r="ASQ64" s="370"/>
      <c r="ASR64" s="370"/>
      <c r="ASS64" s="370"/>
      <c r="AST64" s="370"/>
      <c r="ASU64" s="370"/>
      <c r="ASV64" s="370"/>
      <c r="ASW64" s="370"/>
      <c r="ASX64" s="370"/>
      <c r="ASY64" s="370"/>
      <c r="ASZ64" s="370"/>
      <c r="ATA64" s="370"/>
      <c r="ATB64" s="370"/>
      <c r="ATC64" s="370"/>
      <c r="ATD64" s="370"/>
      <c r="ATE64" s="370"/>
      <c r="ATF64" s="370"/>
      <c r="ATG64" s="370"/>
      <c r="ATH64" s="370"/>
      <c r="ATI64" s="370"/>
      <c r="ATJ64" s="370"/>
      <c r="ATK64" s="370"/>
      <c r="ATL64" s="370"/>
      <c r="ATM64" s="370"/>
      <c r="ATN64" s="370"/>
      <c r="ATO64" s="370"/>
      <c r="ATP64" s="370"/>
      <c r="ATQ64" s="370"/>
      <c r="ATR64" s="370"/>
      <c r="ATS64" s="370"/>
      <c r="ATT64" s="370"/>
      <c r="ATU64" s="370"/>
      <c r="ATV64" s="370"/>
      <c r="ATW64" s="370"/>
      <c r="ATX64" s="370"/>
      <c r="ATY64" s="370"/>
      <c r="ATZ64" s="370"/>
      <c r="AUA64" s="370"/>
      <c r="AUB64" s="370"/>
      <c r="AUC64" s="370"/>
      <c r="AUD64" s="370"/>
      <c r="AUE64" s="370"/>
      <c r="AUF64" s="370"/>
      <c r="AUG64" s="370"/>
      <c r="AUH64" s="370"/>
      <c r="AUI64" s="370"/>
      <c r="AUJ64" s="370"/>
      <c r="AUK64" s="370"/>
      <c r="AUL64" s="370"/>
      <c r="AUM64" s="370"/>
      <c r="AUN64" s="370"/>
      <c r="AUO64" s="370"/>
      <c r="AUP64" s="370"/>
      <c r="AUQ64" s="370"/>
      <c r="AUR64" s="370"/>
      <c r="AUS64" s="370"/>
      <c r="AUT64" s="370"/>
      <c r="AUU64" s="370"/>
      <c r="AUV64" s="370"/>
      <c r="AUW64" s="370"/>
      <c r="AUX64" s="370"/>
      <c r="AUY64" s="370"/>
      <c r="AUZ64" s="370"/>
      <c r="AVA64" s="370"/>
      <c r="AVB64" s="370"/>
      <c r="AVC64" s="370"/>
      <c r="AVD64" s="370"/>
      <c r="AVE64" s="370"/>
      <c r="AVF64" s="370"/>
      <c r="AVG64" s="370"/>
      <c r="AVH64" s="370"/>
      <c r="AVI64" s="370"/>
      <c r="AVJ64" s="370"/>
      <c r="AVK64" s="370"/>
      <c r="AVL64" s="370"/>
      <c r="AVM64" s="370"/>
      <c r="AVN64" s="370"/>
      <c r="AVO64" s="370"/>
      <c r="AVP64" s="370"/>
      <c r="AVQ64" s="370"/>
      <c r="AVR64" s="370"/>
      <c r="AVS64" s="370"/>
      <c r="AVT64" s="370"/>
      <c r="AVU64" s="370"/>
      <c r="AVV64" s="370"/>
      <c r="AVW64" s="370"/>
      <c r="AVX64" s="370"/>
      <c r="AVY64" s="370"/>
      <c r="AVZ64" s="370"/>
      <c r="AWA64" s="370"/>
      <c r="AWB64" s="370"/>
      <c r="AWC64" s="370"/>
      <c r="AWD64" s="370"/>
      <c r="AWE64" s="370"/>
      <c r="AWF64" s="370"/>
      <c r="AWG64" s="370"/>
      <c r="AWH64" s="370"/>
      <c r="AWI64" s="370"/>
      <c r="AWJ64" s="370"/>
      <c r="AWK64" s="370"/>
      <c r="AWL64" s="370"/>
      <c r="AWM64" s="370"/>
      <c r="AWN64" s="370"/>
      <c r="AWO64" s="370"/>
      <c r="AWP64" s="370"/>
      <c r="AWQ64" s="370"/>
      <c r="AWR64" s="370"/>
      <c r="AWS64" s="370"/>
      <c r="AWT64" s="370"/>
      <c r="AWU64" s="370"/>
      <c r="AWV64" s="370"/>
      <c r="AWW64" s="370"/>
      <c r="AWX64" s="370"/>
      <c r="AWY64" s="370"/>
      <c r="AWZ64" s="370"/>
      <c r="AXA64" s="370"/>
      <c r="AXB64" s="370"/>
      <c r="AXC64" s="370"/>
      <c r="AXD64" s="370"/>
      <c r="AXE64" s="370"/>
      <c r="AXF64" s="370"/>
      <c r="AXG64" s="370"/>
      <c r="AXH64" s="370"/>
      <c r="AXI64" s="370"/>
      <c r="AXJ64" s="370"/>
      <c r="AXK64" s="370"/>
      <c r="AXL64" s="370"/>
      <c r="AXM64" s="370"/>
      <c r="AXN64" s="370"/>
      <c r="AXO64" s="370"/>
      <c r="AXP64" s="370"/>
      <c r="AXQ64" s="370"/>
      <c r="AXR64" s="370"/>
      <c r="AXS64" s="370"/>
      <c r="AXT64" s="370"/>
      <c r="AXU64" s="370"/>
      <c r="AXV64" s="370"/>
      <c r="AXW64" s="370"/>
      <c r="AXX64" s="370"/>
      <c r="AXY64" s="370"/>
      <c r="AXZ64" s="370"/>
      <c r="AYA64" s="370"/>
      <c r="AYB64" s="370"/>
      <c r="AYC64" s="370"/>
      <c r="AYD64" s="370"/>
      <c r="AYE64" s="370"/>
      <c r="AYF64" s="370"/>
      <c r="AYG64" s="370"/>
      <c r="AYH64" s="370"/>
      <c r="AYI64" s="370"/>
      <c r="AYJ64" s="370"/>
      <c r="AYK64" s="370"/>
      <c r="AYL64" s="370"/>
      <c r="AYM64" s="370"/>
      <c r="AYN64" s="370"/>
      <c r="AYO64" s="370"/>
      <c r="AYP64" s="370"/>
      <c r="AYQ64" s="370"/>
      <c r="AYR64" s="370"/>
      <c r="AYS64" s="370"/>
      <c r="AYT64" s="370"/>
      <c r="AYU64" s="370"/>
      <c r="AYV64" s="370"/>
      <c r="AYW64" s="370"/>
      <c r="AYX64" s="370"/>
      <c r="AYY64" s="370"/>
      <c r="AYZ64" s="370"/>
      <c r="AZA64" s="370"/>
      <c r="AZB64" s="370"/>
      <c r="AZC64" s="370"/>
      <c r="AZD64" s="370"/>
      <c r="AZE64" s="370"/>
      <c r="AZF64" s="370"/>
      <c r="AZG64" s="370"/>
      <c r="AZH64" s="370"/>
      <c r="AZI64" s="370"/>
      <c r="AZJ64" s="370"/>
      <c r="AZK64" s="370"/>
      <c r="AZL64" s="370"/>
      <c r="AZM64" s="370"/>
      <c r="AZN64" s="370"/>
      <c r="AZO64" s="370"/>
      <c r="AZP64" s="370"/>
      <c r="AZQ64" s="370"/>
      <c r="AZR64" s="370"/>
      <c r="AZS64" s="370"/>
      <c r="AZT64" s="370"/>
      <c r="AZU64" s="370"/>
      <c r="AZV64" s="370"/>
      <c r="AZW64" s="370"/>
      <c r="AZX64" s="370"/>
      <c r="AZY64" s="370"/>
      <c r="AZZ64" s="370"/>
      <c r="BAA64" s="370"/>
      <c r="BAB64" s="370"/>
      <c r="BAC64" s="370"/>
      <c r="BAD64" s="370"/>
      <c r="BAE64" s="370"/>
      <c r="BAF64" s="370"/>
      <c r="BAG64" s="370"/>
      <c r="BAH64" s="370"/>
      <c r="BAI64" s="370"/>
      <c r="BAJ64" s="370"/>
      <c r="BAK64" s="370"/>
      <c r="BAL64" s="370"/>
      <c r="BAM64" s="370"/>
      <c r="BAN64" s="370"/>
      <c r="BAO64" s="370"/>
      <c r="BAP64" s="370"/>
      <c r="BAQ64" s="370"/>
      <c r="BAR64" s="370"/>
      <c r="BAS64" s="370"/>
      <c r="BAT64" s="370"/>
      <c r="BAU64" s="370"/>
      <c r="BAV64" s="370"/>
      <c r="BAW64" s="370"/>
      <c r="BAX64" s="370"/>
      <c r="BAY64" s="370"/>
      <c r="BAZ64" s="370"/>
      <c r="BBA64" s="370"/>
      <c r="BBB64" s="370"/>
      <c r="BBC64" s="370"/>
      <c r="BBD64" s="370"/>
      <c r="BBE64" s="370"/>
      <c r="BBF64" s="370"/>
      <c r="BBG64" s="370"/>
      <c r="BBH64" s="370"/>
      <c r="BBI64" s="370"/>
      <c r="BBJ64" s="370"/>
      <c r="BBK64" s="370"/>
      <c r="BBL64" s="370"/>
      <c r="BBM64" s="370"/>
      <c r="BBN64" s="370"/>
      <c r="BBO64" s="370"/>
      <c r="BBP64" s="370"/>
      <c r="BBQ64" s="370"/>
      <c r="BBR64" s="370"/>
      <c r="BBS64" s="370"/>
      <c r="BBT64" s="370"/>
      <c r="BBU64" s="370"/>
      <c r="BBV64" s="370"/>
      <c r="BBW64" s="370"/>
      <c r="BBX64" s="370"/>
      <c r="BBY64" s="370"/>
      <c r="BBZ64" s="370"/>
      <c r="BCA64" s="370"/>
      <c r="BCB64" s="370"/>
      <c r="BCC64" s="370"/>
      <c r="BCD64" s="370"/>
      <c r="BCE64" s="370"/>
      <c r="BCF64" s="370"/>
      <c r="BCG64" s="370"/>
      <c r="BCH64" s="370"/>
      <c r="BCI64" s="370"/>
      <c r="BCJ64" s="370"/>
      <c r="BCK64" s="370"/>
      <c r="BCL64" s="370"/>
      <c r="BCM64" s="370"/>
      <c r="BCN64" s="370"/>
      <c r="BCO64" s="370"/>
      <c r="BCP64" s="370"/>
      <c r="BCQ64" s="370"/>
      <c r="BCR64" s="370"/>
      <c r="BCS64" s="370"/>
      <c r="BCT64" s="370"/>
      <c r="BCU64" s="370"/>
      <c r="BCV64" s="370"/>
      <c r="BCW64" s="370"/>
      <c r="BCX64" s="370"/>
      <c r="BCY64" s="370"/>
      <c r="BCZ64" s="370"/>
      <c r="BDA64" s="370"/>
      <c r="BDB64" s="370"/>
      <c r="BDC64" s="370"/>
      <c r="BDD64" s="370"/>
      <c r="BDE64" s="370"/>
      <c r="BDF64" s="370"/>
      <c r="BDG64" s="370"/>
      <c r="BDH64" s="370"/>
      <c r="BDI64" s="370"/>
      <c r="BDJ64" s="370"/>
      <c r="BDK64" s="370"/>
      <c r="BDL64" s="370"/>
      <c r="BDM64" s="370"/>
      <c r="BDN64" s="370"/>
      <c r="BDO64" s="370"/>
      <c r="BDP64" s="370"/>
      <c r="BDQ64" s="370"/>
      <c r="BDR64" s="370"/>
      <c r="BDS64" s="370"/>
      <c r="BDT64" s="370"/>
      <c r="BDU64" s="370"/>
      <c r="BDV64" s="370"/>
      <c r="BDW64" s="370"/>
      <c r="BDX64" s="370"/>
      <c r="BDY64" s="370"/>
      <c r="BDZ64" s="370"/>
      <c r="BEA64" s="370"/>
      <c r="BEB64" s="370"/>
      <c r="BEC64" s="370"/>
      <c r="BED64" s="370"/>
      <c r="BEE64" s="370"/>
      <c r="BEF64" s="370"/>
      <c r="BEG64" s="370"/>
      <c r="BEH64" s="370"/>
      <c r="BEI64" s="370"/>
      <c r="BEJ64" s="370"/>
      <c r="BEK64" s="370"/>
      <c r="BEL64" s="370"/>
      <c r="BEM64" s="370"/>
      <c r="BEN64" s="370"/>
      <c r="BEO64" s="370"/>
      <c r="BEP64" s="370"/>
      <c r="BEQ64" s="370"/>
      <c r="BER64" s="370"/>
      <c r="BES64" s="370"/>
      <c r="BET64" s="370"/>
      <c r="BEU64" s="370"/>
      <c r="BEV64" s="370"/>
      <c r="BEW64" s="370"/>
      <c r="BEX64" s="370"/>
      <c r="BEY64" s="370"/>
      <c r="BEZ64" s="370"/>
      <c r="BFA64" s="370"/>
      <c r="BFB64" s="370"/>
      <c r="BFC64" s="370"/>
      <c r="BFD64" s="370"/>
      <c r="BFE64" s="370"/>
      <c r="BFF64" s="370"/>
      <c r="BFG64" s="370"/>
      <c r="BFH64" s="370"/>
      <c r="BFI64" s="370"/>
      <c r="BFJ64" s="370"/>
      <c r="BFK64" s="370"/>
      <c r="BFL64" s="370"/>
      <c r="BFM64" s="370"/>
      <c r="BFN64" s="370"/>
      <c r="BFO64" s="370"/>
      <c r="BFP64" s="370"/>
      <c r="BFQ64" s="370"/>
      <c r="BFR64" s="370"/>
      <c r="BFS64" s="370"/>
      <c r="BFT64" s="370"/>
      <c r="BFU64" s="370"/>
      <c r="BFV64" s="370"/>
      <c r="BFW64" s="370"/>
      <c r="BFX64" s="370"/>
      <c r="BFY64" s="370"/>
      <c r="BFZ64" s="370"/>
      <c r="BGA64" s="370"/>
      <c r="BGB64" s="370"/>
      <c r="BGC64" s="370"/>
      <c r="BGD64" s="370"/>
      <c r="BGE64" s="370"/>
      <c r="BGF64" s="370"/>
      <c r="BGG64" s="370"/>
      <c r="BGH64" s="370"/>
      <c r="BGI64" s="370"/>
      <c r="BGJ64" s="370"/>
      <c r="BGK64" s="370"/>
      <c r="BGL64" s="370"/>
      <c r="BGM64" s="370"/>
      <c r="BGN64" s="370"/>
      <c r="BGO64" s="370"/>
      <c r="BGP64" s="370"/>
      <c r="BGQ64" s="370"/>
      <c r="BGR64" s="370"/>
      <c r="BGS64" s="370"/>
      <c r="BGT64" s="370"/>
      <c r="BGU64" s="370"/>
      <c r="BGV64" s="370"/>
      <c r="BGW64" s="370"/>
      <c r="BGX64" s="370"/>
      <c r="BGY64" s="370"/>
      <c r="BGZ64" s="370"/>
      <c r="BHA64" s="370"/>
      <c r="BHB64" s="370"/>
      <c r="BHC64" s="370"/>
      <c r="BHD64" s="370"/>
      <c r="BHE64" s="370"/>
      <c r="BHF64" s="370"/>
      <c r="BHG64" s="370"/>
      <c r="BHH64" s="370"/>
      <c r="BHI64" s="370"/>
      <c r="BHJ64" s="370"/>
      <c r="BHK64" s="370"/>
      <c r="BHL64" s="370"/>
      <c r="BHM64" s="370"/>
      <c r="BHN64" s="370"/>
      <c r="BHO64" s="370"/>
      <c r="BHP64" s="370"/>
      <c r="BHQ64" s="370"/>
      <c r="BHR64" s="370"/>
      <c r="BHS64" s="370"/>
      <c r="BHT64" s="370"/>
      <c r="BHU64" s="370"/>
      <c r="BHV64" s="370"/>
      <c r="BHW64" s="370"/>
      <c r="BHX64" s="370"/>
      <c r="BHY64" s="370"/>
      <c r="BHZ64" s="370"/>
      <c r="BIA64" s="370"/>
      <c r="BIB64" s="370"/>
      <c r="BIC64" s="370"/>
      <c r="BID64" s="370"/>
      <c r="BIE64" s="370"/>
      <c r="BIF64" s="370"/>
      <c r="BIG64" s="370"/>
      <c r="BIH64" s="370"/>
      <c r="BII64" s="370"/>
      <c r="BIJ64" s="370"/>
      <c r="BIK64" s="370"/>
      <c r="BIL64" s="370"/>
      <c r="BIM64" s="370"/>
      <c r="BIN64" s="370"/>
      <c r="BIO64" s="370"/>
      <c r="BIP64" s="370"/>
      <c r="BIQ64" s="370"/>
      <c r="BIR64" s="370"/>
      <c r="BIS64" s="370"/>
      <c r="BIT64" s="370"/>
      <c r="BIU64" s="370"/>
      <c r="BIV64" s="370"/>
      <c r="BIW64" s="370"/>
      <c r="BIX64" s="370"/>
      <c r="BIY64" s="370"/>
      <c r="BIZ64" s="370"/>
      <c r="BJA64" s="370"/>
      <c r="BJB64" s="370"/>
      <c r="BJC64" s="370"/>
      <c r="BJD64" s="370"/>
      <c r="BJE64" s="370"/>
      <c r="BJF64" s="370"/>
      <c r="BJG64" s="370"/>
      <c r="BJH64" s="370"/>
      <c r="BJI64" s="370"/>
      <c r="BJJ64" s="370"/>
      <c r="BJK64" s="370"/>
      <c r="BJL64" s="370"/>
      <c r="BJM64" s="370"/>
      <c r="BJN64" s="370"/>
      <c r="BJO64" s="370"/>
      <c r="BJP64" s="370"/>
      <c r="BJQ64" s="370"/>
      <c r="BJR64" s="370"/>
      <c r="BJS64" s="370"/>
      <c r="BJT64" s="370"/>
      <c r="BJU64" s="370"/>
      <c r="BJV64" s="370"/>
      <c r="BJW64" s="370"/>
      <c r="BJX64" s="370"/>
      <c r="BJY64" s="370"/>
      <c r="BJZ64" s="370"/>
      <c r="BKA64" s="370"/>
      <c r="BKB64" s="370"/>
      <c r="BKC64" s="370"/>
      <c r="BKD64" s="370"/>
      <c r="BKE64" s="370"/>
      <c r="BKF64" s="370"/>
      <c r="BKG64" s="370"/>
      <c r="BKH64" s="370"/>
      <c r="BKI64" s="370"/>
      <c r="BKJ64" s="370"/>
      <c r="BKK64" s="370"/>
      <c r="BKL64" s="370"/>
      <c r="BKM64" s="370"/>
      <c r="BKN64" s="370"/>
      <c r="BKO64" s="370"/>
      <c r="BKP64" s="370"/>
      <c r="BKQ64" s="370"/>
      <c r="BKR64" s="370"/>
      <c r="BKS64" s="370"/>
      <c r="BKT64" s="370"/>
      <c r="BKU64" s="370"/>
      <c r="BKV64" s="370"/>
      <c r="BKW64" s="370"/>
      <c r="BKX64" s="370"/>
      <c r="BKY64" s="370"/>
      <c r="BKZ64" s="370"/>
      <c r="BLA64" s="370"/>
      <c r="BLB64" s="370"/>
      <c r="BLC64" s="370"/>
      <c r="BLD64" s="370"/>
      <c r="BLE64" s="370"/>
      <c r="BLF64" s="370"/>
      <c r="BLG64" s="370"/>
      <c r="BLH64" s="370"/>
      <c r="BLI64" s="370"/>
      <c r="BLJ64" s="370"/>
      <c r="BLK64" s="370"/>
      <c r="BLL64" s="370"/>
      <c r="BLM64" s="370"/>
      <c r="BLN64" s="370"/>
      <c r="BLO64" s="370"/>
      <c r="BLP64" s="370"/>
      <c r="BLQ64" s="370"/>
      <c r="BLR64" s="370"/>
      <c r="BLS64" s="370"/>
      <c r="BLT64" s="370"/>
      <c r="BLU64" s="370"/>
      <c r="BLV64" s="370"/>
      <c r="BLW64" s="370"/>
      <c r="BLX64" s="370"/>
      <c r="BLY64" s="370"/>
      <c r="BLZ64" s="370"/>
    </row>
    <row r="65" spans="1:1690" s="280" customFormat="1" ht="11.25" customHeight="1" x14ac:dyDescent="0.2">
      <c r="A65" s="395"/>
      <c r="B65" s="374" t="s">
        <v>129</v>
      </c>
      <c r="C65" s="375"/>
      <c r="D65" s="375"/>
      <c r="E65" s="375"/>
      <c r="F65" s="375"/>
      <c r="G65" s="375"/>
      <c r="H65" s="375"/>
      <c r="I65" s="375"/>
      <c r="J65" s="375"/>
      <c r="K65" s="375"/>
      <c r="L65" s="375"/>
      <c r="M65" s="375"/>
      <c r="N65" s="375"/>
      <c r="O65" s="375"/>
      <c r="P65" s="375"/>
      <c r="Q65" s="375"/>
      <c r="R65" s="375"/>
      <c r="S65" s="375"/>
      <c r="T65" s="375"/>
      <c r="U65" s="375"/>
      <c r="V65" s="375">
        <v>4.5339999999999998E-3</v>
      </c>
      <c r="W65" s="375">
        <v>-1.2342000000000001E-2</v>
      </c>
      <c r="X65" s="375">
        <v>-3.1912000000000003E-2</v>
      </c>
      <c r="Y65" s="375">
        <v>0</v>
      </c>
      <c r="Z65" s="375"/>
      <c r="AA65" s="375"/>
      <c r="AB65" s="375"/>
      <c r="AC65" s="375"/>
      <c r="AD65" s="375"/>
      <c r="AE65" s="375"/>
      <c r="AF65" s="375"/>
      <c r="AG65" s="375"/>
      <c r="AH65" s="375"/>
      <c r="AI65" s="375"/>
      <c r="AJ65" s="375"/>
      <c r="AK65" s="375"/>
      <c r="AL65" s="375"/>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c r="EN65" s="381"/>
      <c r="EO65" s="381"/>
      <c r="EP65" s="381"/>
      <c r="EQ65" s="381"/>
      <c r="ER65" s="381"/>
      <c r="ES65" s="381"/>
      <c r="ET65" s="381"/>
      <c r="EU65" s="381"/>
      <c r="EV65" s="381"/>
      <c r="EW65" s="381"/>
      <c r="EX65" s="381"/>
      <c r="EY65" s="381"/>
      <c r="EZ65" s="381"/>
      <c r="FA65" s="381"/>
      <c r="FB65" s="381"/>
      <c r="FC65" s="381"/>
      <c r="FD65" s="381"/>
      <c r="FE65" s="381"/>
      <c r="FF65" s="381"/>
      <c r="FG65" s="381"/>
      <c r="FH65" s="381"/>
      <c r="FI65" s="381"/>
      <c r="FJ65" s="381"/>
      <c r="FK65" s="381"/>
      <c r="FL65" s="381"/>
      <c r="FM65" s="381"/>
      <c r="FN65" s="381"/>
      <c r="FO65" s="381"/>
      <c r="FP65" s="381"/>
      <c r="FQ65" s="381"/>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381"/>
      <c r="HA65" s="381"/>
      <c r="HB65" s="381"/>
      <c r="HC65" s="381"/>
      <c r="HD65" s="381"/>
      <c r="HE65" s="381"/>
      <c r="HF65" s="381"/>
      <c r="HG65" s="381"/>
      <c r="HH65" s="381"/>
      <c r="HI65" s="381"/>
      <c r="HJ65" s="381"/>
      <c r="HK65" s="381"/>
      <c r="HL65" s="381"/>
      <c r="HM65" s="381"/>
      <c r="HN65" s="381"/>
      <c r="HO65" s="381"/>
      <c r="HP65" s="381"/>
      <c r="HQ65" s="381"/>
      <c r="HR65" s="381"/>
      <c r="HS65" s="381"/>
      <c r="HT65" s="381"/>
      <c r="HU65" s="381"/>
      <c r="HV65" s="381"/>
      <c r="HW65" s="381"/>
      <c r="HX65" s="381"/>
      <c r="HY65" s="381"/>
      <c r="HZ65" s="381"/>
      <c r="IA65" s="381"/>
      <c r="IB65" s="381"/>
      <c r="IC65" s="381"/>
      <c r="ID65" s="381"/>
      <c r="IE65" s="381"/>
      <c r="IF65" s="381"/>
      <c r="IG65" s="381"/>
      <c r="IH65" s="381"/>
      <c r="II65" s="381"/>
      <c r="IJ65" s="381"/>
      <c r="IK65" s="381"/>
      <c r="IL65" s="381"/>
      <c r="IM65" s="381"/>
      <c r="IN65" s="381"/>
      <c r="IO65" s="381"/>
      <c r="IP65" s="381"/>
      <c r="IQ65" s="381"/>
      <c r="IR65" s="381"/>
      <c r="IS65" s="381"/>
      <c r="IT65" s="381"/>
      <c r="IU65" s="381"/>
      <c r="IV65" s="381"/>
      <c r="IW65" s="381"/>
      <c r="IX65" s="381"/>
      <c r="IY65" s="381"/>
      <c r="IZ65" s="381"/>
      <c r="JA65" s="381"/>
      <c r="JB65" s="381"/>
      <c r="JC65" s="381"/>
      <c r="JD65" s="381"/>
      <c r="JE65" s="381"/>
      <c r="JF65" s="381"/>
      <c r="JG65" s="381"/>
      <c r="JH65" s="381"/>
      <c r="JI65" s="381"/>
      <c r="JJ65" s="381"/>
      <c r="JK65" s="381"/>
      <c r="JL65" s="381"/>
      <c r="JM65" s="381"/>
      <c r="JN65" s="381"/>
      <c r="JO65" s="381"/>
      <c r="JP65" s="381"/>
      <c r="JQ65" s="381"/>
      <c r="JR65" s="381"/>
      <c r="JS65" s="381"/>
      <c r="JT65" s="381"/>
      <c r="JU65" s="381"/>
      <c r="JV65" s="381"/>
      <c r="JW65" s="381"/>
      <c r="JX65" s="381"/>
      <c r="JY65" s="381"/>
      <c r="JZ65" s="381"/>
      <c r="KA65" s="381"/>
      <c r="KB65" s="381"/>
      <c r="KC65" s="381"/>
      <c r="KD65" s="381"/>
      <c r="KE65" s="381"/>
      <c r="KF65" s="381"/>
      <c r="KG65" s="381"/>
      <c r="KH65" s="381"/>
      <c r="KI65" s="381"/>
      <c r="KJ65" s="381"/>
      <c r="KK65" s="381"/>
      <c r="KL65" s="381"/>
      <c r="KM65" s="381"/>
      <c r="KN65" s="381"/>
      <c r="KO65" s="381"/>
      <c r="KP65" s="381"/>
      <c r="KQ65" s="381"/>
      <c r="KR65" s="381"/>
      <c r="KS65" s="381"/>
      <c r="KT65" s="381"/>
      <c r="KU65" s="381"/>
      <c r="KV65" s="381"/>
      <c r="KW65" s="381"/>
      <c r="KX65" s="381"/>
      <c r="KY65" s="381"/>
      <c r="KZ65" s="381"/>
      <c r="LA65" s="381"/>
      <c r="LB65" s="381"/>
      <c r="LC65" s="381"/>
      <c r="LD65" s="381"/>
      <c r="LE65" s="381"/>
      <c r="LF65" s="381"/>
      <c r="LG65" s="381"/>
      <c r="LH65" s="381"/>
      <c r="LI65" s="381"/>
      <c r="LJ65" s="381"/>
      <c r="LK65" s="381"/>
      <c r="LL65" s="381"/>
      <c r="LM65" s="381"/>
      <c r="LN65" s="381"/>
      <c r="LO65" s="381"/>
      <c r="LP65" s="381"/>
      <c r="LQ65" s="381"/>
      <c r="LR65" s="381"/>
      <c r="LS65" s="381"/>
      <c r="LT65" s="381"/>
      <c r="LU65" s="381"/>
      <c r="LV65" s="381"/>
      <c r="LW65" s="381"/>
      <c r="LX65" s="381"/>
      <c r="LY65" s="381"/>
      <c r="LZ65" s="381"/>
      <c r="MA65" s="381"/>
      <c r="MB65" s="381"/>
      <c r="MC65" s="381"/>
      <c r="MD65" s="381"/>
      <c r="ME65" s="381"/>
      <c r="MF65" s="381"/>
      <c r="MG65" s="381"/>
      <c r="MH65" s="381"/>
      <c r="MI65" s="381"/>
      <c r="MJ65" s="381"/>
      <c r="MK65" s="381"/>
      <c r="ML65" s="381"/>
      <c r="MM65" s="381"/>
      <c r="MN65" s="381"/>
      <c r="MO65" s="381"/>
      <c r="MP65" s="381"/>
      <c r="MQ65" s="381"/>
      <c r="MR65" s="381"/>
      <c r="MS65" s="381"/>
      <c r="MT65" s="381"/>
      <c r="MU65" s="381"/>
      <c r="MV65" s="381"/>
      <c r="MW65" s="381"/>
      <c r="MX65" s="381"/>
      <c r="MY65" s="381"/>
      <c r="MZ65" s="381"/>
      <c r="NA65" s="381"/>
      <c r="NB65" s="381"/>
      <c r="NC65" s="381"/>
      <c r="ND65" s="381"/>
      <c r="NE65" s="381"/>
      <c r="NF65" s="381"/>
      <c r="NG65" s="381"/>
      <c r="NH65" s="381"/>
      <c r="NI65" s="381"/>
      <c r="NJ65" s="381"/>
      <c r="NK65" s="381"/>
      <c r="NL65" s="381"/>
      <c r="NM65" s="381"/>
      <c r="NN65" s="381"/>
      <c r="NO65" s="381"/>
      <c r="NP65" s="381"/>
      <c r="NQ65" s="381"/>
      <c r="NR65" s="381"/>
      <c r="NS65" s="381"/>
      <c r="NT65" s="381"/>
      <c r="NU65" s="381"/>
      <c r="NV65" s="381"/>
      <c r="NW65" s="381"/>
      <c r="NX65" s="381"/>
      <c r="NY65" s="381"/>
      <c r="NZ65" s="381"/>
      <c r="OA65" s="381"/>
      <c r="OB65" s="381"/>
      <c r="OC65" s="381"/>
      <c r="OD65" s="381"/>
      <c r="OE65" s="381"/>
      <c r="OF65" s="381"/>
      <c r="OG65" s="381"/>
      <c r="OH65" s="381"/>
      <c r="OI65" s="381"/>
      <c r="OJ65" s="381"/>
      <c r="OK65" s="381"/>
      <c r="OL65" s="381"/>
      <c r="OM65" s="381"/>
      <c r="ON65" s="381"/>
      <c r="OO65" s="381"/>
      <c r="OP65" s="381"/>
      <c r="OQ65" s="381"/>
      <c r="OR65" s="381"/>
      <c r="OS65" s="381"/>
      <c r="OT65" s="381"/>
      <c r="OU65" s="381"/>
      <c r="OV65" s="381"/>
      <c r="OW65" s="381"/>
      <c r="OX65" s="381"/>
      <c r="OY65" s="381"/>
      <c r="OZ65" s="381"/>
      <c r="PA65" s="381"/>
      <c r="PB65" s="381"/>
      <c r="PC65" s="381"/>
      <c r="PD65" s="381"/>
      <c r="PE65" s="381"/>
      <c r="PF65" s="381"/>
      <c r="PG65" s="381"/>
      <c r="PH65" s="381"/>
      <c r="PI65" s="381"/>
      <c r="PJ65" s="381"/>
      <c r="PK65" s="381"/>
      <c r="PL65" s="381"/>
      <c r="PM65" s="381"/>
      <c r="PN65" s="381"/>
      <c r="PO65" s="381"/>
      <c r="PP65" s="381"/>
      <c r="PQ65" s="381"/>
      <c r="PR65" s="381"/>
      <c r="PS65" s="381"/>
      <c r="PT65" s="381"/>
      <c r="PU65" s="381"/>
      <c r="PV65" s="381"/>
      <c r="PW65" s="381"/>
      <c r="PX65" s="381"/>
      <c r="PY65" s="381"/>
      <c r="PZ65" s="381"/>
      <c r="QA65" s="381"/>
      <c r="QB65" s="381"/>
      <c r="QC65" s="381"/>
      <c r="QD65" s="381"/>
      <c r="QE65" s="381"/>
      <c r="QF65" s="381"/>
      <c r="QG65" s="381"/>
      <c r="QH65" s="381"/>
      <c r="QI65" s="381"/>
      <c r="QJ65" s="381"/>
      <c r="QK65" s="381"/>
      <c r="QL65" s="381"/>
      <c r="QM65" s="381"/>
      <c r="QN65" s="381"/>
      <c r="QO65" s="381"/>
      <c r="QP65" s="381"/>
      <c r="QQ65" s="381"/>
      <c r="QR65" s="381"/>
      <c r="QS65" s="381"/>
      <c r="QT65" s="381"/>
      <c r="QU65" s="381"/>
      <c r="QV65" s="381"/>
      <c r="QW65" s="381"/>
      <c r="QX65" s="381"/>
      <c r="QY65" s="381"/>
      <c r="QZ65" s="381"/>
      <c r="RA65" s="381"/>
      <c r="RB65" s="381"/>
      <c r="RC65" s="381"/>
      <c r="RD65" s="381"/>
      <c r="RE65" s="381"/>
      <c r="RF65" s="381"/>
      <c r="RG65" s="381"/>
      <c r="RH65" s="381"/>
      <c r="RI65" s="381"/>
      <c r="RJ65" s="381"/>
      <c r="RK65" s="381"/>
      <c r="RL65" s="381"/>
      <c r="RM65" s="381"/>
      <c r="RN65" s="381"/>
      <c r="RO65" s="381"/>
      <c r="RP65" s="381"/>
      <c r="RQ65" s="381"/>
      <c r="RR65" s="381"/>
      <c r="RS65" s="381"/>
      <c r="RT65" s="381"/>
      <c r="RU65" s="381"/>
      <c r="RV65" s="381"/>
      <c r="RW65" s="381"/>
      <c r="RX65" s="381"/>
      <c r="RY65" s="381"/>
      <c r="RZ65" s="381"/>
      <c r="SA65" s="381"/>
      <c r="SB65" s="381"/>
      <c r="SC65" s="381"/>
      <c r="SD65" s="381"/>
      <c r="SE65" s="381"/>
      <c r="SF65" s="381"/>
      <c r="SG65" s="381"/>
      <c r="SH65" s="381"/>
      <c r="SI65" s="381"/>
      <c r="SJ65" s="381"/>
      <c r="SK65" s="381"/>
      <c r="SL65" s="381"/>
      <c r="SM65" s="381"/>
      <c r="SN65" s="381"/>
      <c r="SO65" s="381"/>
      <c r="SP65" s="381"/>
      <c r="SQ65" s="381"/>
      <c r="SR65" s="381"/>
      <c r="SS65" s="381"/>
      <c r="ST65" s="381"/>
      <c r="SU65" s="381"/>
      <c r="SV65" s="381"/>
      <c r="SW65" s="381"/>
      <c r="SX65" s="381"/>
      <c r="SY65" s="381"/>
      <c r="SZ65" s="381"/>
      <c r="TA65" s="381"/>
      <c r="TB65" s="381"/>
      <c r="TC65" s="381"/>
      <c r="TD65" s="381"/>
      <c r="TE65" s="381"/>
      <c r="TF65" s="381"/>
      <c r="TG65" s="381"/>
      <c r="TH65" s="381"/>
      <c r="TI65" s="381"/>
      <c r="TJ65" s="381"/>
      <c r="TK65" s="381"/>
      <c r="TL65" s="381"/>
      <c r="TM65" s="381"/>
      <c r="TN65" s="381"/>
      <c r="TO65" s="381"/>
      <c r="TP65" s="381"/>
      <c r="TQ65" s="381"/>
      <c r="TR65" s="381"/>
      <c r="TS65" s="381"/>
      <c r="TT65" s="381"/>
      <c r="TU65" s="381"/>
      <c r="TV65" s="381"/>
      <c r="TW65" s="381"/>
      <c r="TX65" s="381"/>
      <c r="TY65" s="381"/>
      <c r="TZ65" s="381"/>
      <c r="UA65" s="381"/>
      <c r="UB65" s="381"/>
      <c r="UC65" s="381"/>
      <c r="UD65" s="381"/>
      <c r="UE65" s="381"/>
      <c r="UF65" s="381"/>
      <c r="UG65" s="381"/>
      <c r="UH65" s="381"/>
      <c r="UI65" s="381"/>
      <c r="UJ65" s="381"/>
      <c r="UK65" s="381"/>
      <c r="UL65" s="381"/>
      <c r="UM65" s="381"/>
      <c r="UN65" s="381"/>
      <c r="UO65" s="381"/>
      <c r="UP65" s="381"/>
      <c r="UQ65" s="381"/>
      <c r="UR65" s="381"/>
      <c r="US65" s="381"/>
      <c r="UT65" s="381"/>
      <c r="UU65" s="381"/>
      <c r="UV65" s="381"/>
      <c r="UW65" s="381"/>
      <c r="UX65" s="381"/>
      <c r="UY65" s="381"/>
      <c r="UZ65" s="381"/>
      <c r="VA65" s="381"/>
      <c r="VB65" s="381"/>
      <c r="VC65" s="381"/>
      <c r="VD65" s="381"/>
      <c r="VE65" s="381"/>
      <c r="VF65" s="381"/>
      <c r="VG65" s="381"/>
      <c r="VH65" s="381"/>
      <c r="VI65" s="381"/>
      <c r="VJ65" s="381"/>
      <c r="VK65" s="381"/>
      <c r="VL65" s="381"/>
      <c r="VM65" s="381"/>
      <c r="VN65" s="381"/>
      <c r="VO65" s="381"/>
      <c r="VP65" s="381"/>
      <c r="VQ65" s="381"/>
      <c r="VR65" s="381"/>
      <c r="VS65" s="381"/>
      <c r="VT65" s="381"/>
      <c r="VU65" s="381"/>
      <c r="VV65" s="381"/>
      <c r="VW65" s="381"/>
      <c r="VX65" s="381"/>
      <c r="VY65" s="381"/>
      <c r="VZ65" s="381"/>
      <c r="WA65" s="381"/>
      <c r="WB65" s="381"/>
      <c r="WC65" s="381"/>
      <c r="WD65" s="381"/>
      <c r="WE65" s="381"/>
      <c r="WF65" s="381"/>
      <c r="WG65" s="381"/>
      <c r="WH65" s="381"/>
      <c r="WI65" s="381"/>
      <c r="WJ65" s="381"/>
      <c r="WK65" s="381"/>
      <c r="WL65" s="381"/>
      <c r="WM65" s="381"/>
      <c r="WN65" s="381"/>
      <c r="WO65" s="381"/>
      <c r="WP65" s="381"/>
      <c r="WQ65" s="381"/>
      <c r="WR65" s="381"/>
      <c r="WS65" s="381"/>
      <c r="WT65" s="381"/>
      <c r="WU65" s="381"/>
      <c r="WV65" s="381"/>
      <c r="WW65" s="381"/>
      <c r="WX65" s="381"/>
      <c r="WY65" s="381"/>
      <c r="WZ65" s="381"/>
      <c r="XA65" s="381"/>
      <c r="XB65" s="381"/>
      <c r="XC65" s="381"/>
      <c r="XD65" s="381"/>
      <c r="XE65" s="381"/>
      <c r="XF65" s="381"/>
      <c r="XG65" s="381"/>
      <c r="XH65" s="381"/>
      <c r="XI65" s="381"/>
      <c r="XJ65" s="381"/>
      <c r="XK65" s="381"/>
      <c r="XL65" s="381"/>
      <c r="XM65" s="381"/>
      <c r="XN65" s="381"/>
      <c r="XO65" s="381"/>
      <c r="XP65" s="381"/>
      <c r="XQ65" s="381"/>
      <c r="XR65" s="381"/>
      <c r="XS65" s="381"/>
      <c r="XT65" s="381"/>
      <c r="XU65" s="381"/>
      <c r="XV65" s="381"/>
      <c r="XW65" s="381"/>
      <c r="XX65" s="381"/>
      <c r="XY65" s="381"/>
      <c r="XZ65" s="381"/>
      <c r="YA65" s="381"/>
      <c r="YB65" s="381"/>
      <c r="YC65" s="381"/>
      <c r="YD65" s="381"/>
      <c r="YE65" s="381"/>
      <c r="YF65" s="381"/>
      <c r="YG65" s="381"/>
      <c r="YH65" s="381"/>
      <c r="YI65" s="381"/>
      <c r="YJ65" s="381"/>
      <c r="YK65" s="381"/>
      <c r="YL65" s="381"/>
      <c r="YM65" s="381"/>
      <c r="YN65" s="381"/>
      <c r="YO65" s="381"/>
      <c r="YP65" s="381"/>
      <c r="YQ65" s="381"/>
      <c r="YR65" s="381"/>
      <c r="YS65" s="381"/>
      <c r="YT65" s="381"/>
      <c r="YU65" s="381"/>
      <c r="YV65" s="381"/>
      <c r="YW65" s="381"/>
      <c r="YX65" s="381"/>
      <c r="YY65" s="381"/>
      <c r="YZ65" s="381"/>
      <c r="ZA65" s="381"/>
      <c r="ZB65" s="381"/>
      <c r="ZC65" s="381"/>
      <c r="ZD65" s="381"/>
      <c r="ZE65" s="381"/>
      <c r="ZF65" s="381"/>
      <c r="ZG65" s="381"/>
      <c r="ZH65" s="381"/>
      <c r="ZI65" s="381"/>
      <c r="ZJ65" s="381"/>
      <c r="ZK65" s="381"/>
      <c r="ZL65" s="381"/>
      <c r="ZM65" s="381"/>
      <c r="ZN65" s="381"/>
      <c r="ZO65" s="381"/>
      <c r="ZP65" s="381"/>
      <c r="ZQ65" s="381"/>
      <c r="ZR65" s="381"/>
      <c r="ZS65" s="381"/>
      <c r="ZT65" s="381"/>
      <c r="ZU65" s="381"/>
      <c r="ZV65" s="381"/>
      <c r="ZW65" s="381"/>
      <c r="ZX65" s="381"/>
      <c r="ZY65" s="381"/>
      <c r="ZZ65" s="381"/>
      <c r="AAA65" s="381"/>
      <c r="AAB65" s="381"/>
      <c r="AAC65" s="381"/>
      <c r="AAD65" s="381"/>
      <c r="AAE65" s="381"/>
      <c r="AAF65" s="381"/>
      <c r="AAG65" s="381"/>
      <c r="AAH65" s="381"/>
      <c r="AAI65" s="381"/>
      <c r="AAJ65" s="381"/>
      <c r="AAK65" s="381"/>
      <c r="AAL65" s="381"/>
      <c r="AAM65" s="381"/>
      <c r="AAN65" s="381"/>
      <c r="AAO65" s="381"/>
      <c r="AAP65" s="381"/>
      <c r="AAQ65" s="381"/>
      <c r="AAR65" s="381"/>
      <c r="AAS65" s="381"/>
      <c r="AAT65" s="381"/>
      <c r="AAU65" s="381"/>
      <c r="AAV65" s="381"/>
      <c r="AAW65" s="381"/>
      <c r="AAX65" s="381"/>
      <c r="AAY65" s="381"/>
      <c r="AAZ65" s="381"/>
      <c r="ABA65" s="381"/>
      <c r="ABB65" s="381"/>
      <c r="ABC65" s="381"/>
      <c r="ABD65" s="381"/>
      <c r="ABE65" s="381"/>
      <c r="ABF65" s="381"/>
      <c r="ABG65" s="381"/>
      <c r="ABH65" s="381"/>
      <c r="ABI65" s="381"/>
      <c r="ABJ65" s="381"/>
      <c r="ABK65" s="381"/>
      <c r="ABL65" s="381"/>
      <c r="ABM65" s="381"/>
      <c r="ABN65" s="381"/>
      <c r="ABO65" s="381"/>
      <c r="ABP65" s="381"/>
      <c r="ABQ65" s="381"/>
      <c r="ABR65" s="381"/>
      <c r="ABS65" s="381"/>
      <c r="ABT65" s="381"/>
      <c r="ABU65" s="381"/>
      <c r="ABV65" s="381"/>
      <c r="ABW65" s="381"/>
      <c r="ABX65" s="381"/>
      <c r="ABY65" s="381"/>
      <c r="ABZ65" s="381"/>
      <c r="ACA65" s="381"/>
      <c r="ACB65" s="381"/>
      <c r="ACC65" s="381"/>
      <c r="ACD65" s="381"/>
      <c r="ACE65" s="381"/>
      <c r="ACF65" s="381"/>
      <c r="ACG65" s="381"/>
      <c r="ACH65" s="381"/>
      <c r="ACI65" s="381"/>
      <c r="ACJ65" s="381"/>
      <c r="ACK65" s="381"/>
      <c r="ACL65" s="381"/>
      <c r="ACM65" s="381"/>
      <c r="ACN65" s="381"/>
      <c r="ACO65" s="381"/>
      <c r="ACP65" s="381"/>
      <c r="ACQ65" s="381"/>
      <c r="ACR65" s="381"/>
      <c r="ACS65" s="381"/>
      <c r="ACT65" s="381"/>
      <c r="ACU65" s="381"/>
      <c r="ACV65" s="381"/>
      <c r="ACW65" s="381"/>
      <c r="ACX65" s="381"/>
      <c r="ACY65" s="381"/>
      <c r="ACZ65" s="381"/>
      <c r="ADA65" s="381"/>
      <c r="ADB65" s="381"/>
      <c r="ADC65" s="381"/>
      <c r="ADD65" s="381"/>
      <c r="ADE65" s="381"/>
      <c r="ADF65" s="381"/>
      <c r="ADG65" s="381"/>
      <c r="ADH65" s="381"/>
      <c r="ADI65" s="381"/>
      <c r="ADJ65" s="381"/>
      <c r="ADK65" s="381"/>
      <c r="ADL65" s="381"/>
      <c r="ADM65" s="381"/>
      <c r="ADN65" s="381"/>
      <c r="ADO65" s="381"/>
      <c r="ADP65" s="381"/>
      <c r="ADQ65" s="381"/>
      <c r="ADR65" s="381"/>
      <c r="ADS65" s="381"/>
      <c r="ADT65" s="381"/>
      <c r="ADU65" s="381"/>
      <c r="ADV65" s="381"/>
      <c r="ADW65" s="381"/>
      <c r="ADX65" s="381"/>
      <c r="ADY65" s="381"/>
      <c r="ADZ65" s="381"/>
      <c r="AEA65" s="381"/>
      <c r="AEB65" s="381"/>
      <c r="AEC65" s="381"/>
      <c r="AED65" s="381"/>
      <c r="AEE65" s="381"/>
      <c r="AEF65" s="381"/>
      <c r="AEG65" s="381"/>
      <c r="AEH65" s="381"/>
      <c r="AEI65" s="381"/>
      <c r="AEJ65" s="381"/>
      <c r="AEK65" s="381"/>
      <c r="AEL65" s="381"/>
      <c r="AEM65" s="381"/>
      <c r="AEN65" s="381"/>
      <c r="AEO65" s="381"/>
      <c r="AEP65" s="381"/>
      <c r="AEQ65" s="381"/>
      <c r="AER65" s="381"/>
      <c r="AES65" s="381"/>
      <c r="AET65" s="381"/>
      <c r="AEU65" s="381"/>
      <c r="AEV65" s="381"/>
      <c r="AEW65" s="381"/>
      <c r="AEX65" s="381"/>
      <c r="AEY65" s="381"/>
      <c r="AEZ65" s="381"/>
      <c r="AFA65" s="381"/>
      <c r="AFB65" s="381"/>
      <c r="AFC65" s="381"/>
      <c r="AFD65" s="381"/>
      <c r="AFE65" s="381"/>
      <c r="AFF65" s="381"/>
      <c r="AFG65" s="381"/>
      <c r="AFH65" s="381"/>
      <c r="AFI65" s="381"/>
      <c r="AFJ65" s="381"/>
      <c r="AFK65" s="381"/>
      <c r="AFL65" s="381"/>
      <c r="AFM65" s="381"/>
      <c r="AFN65" s="381"/>
      <c r="AFO65" s="381"/>
      <c r="AFP65" s="381"/>
      <c r="AFQ65" s="381"/>
      <c r="AFR65" s="381"/>
      <c r="AFS65" s="381"/>
      <c r="AFT65" s="381"/>
      <c r="AFU65" s="381"/>
      <c r="AFV65" s="381"/>
      <c r="AFW65" s="381"/>
      <c r="AFX65" s="381"/>
      <c r="AFY65" s="381"/>
      <c r="AFZ65" s="381"/>
      <c r="AGA65" s="381"/>
      <c r="AGB65" s="381"/>
      <c r="AGC65" s="381"/>
      <c r="AGD65" s="381"/>
      <c r="AGE65" s="381"/>
      <c r="AGF65" s="381"/>
      <c r="AGG65" s="381"/>
      <c r="AGH65" s="381"/>
      <c r="AGI65" s="381"/>
      <c r="AGJ65" s="381"/>
      <c r="AGK65" s="381"/>
      <c r="AGL65" s="381"/>
      <c r="AGM65" s="381"/>
      <c r="AGN65" s="381"/>
      <c r="AGO65" s="381"/>
      <c r="AGP65" s="381"/>
      <c r="AGQ65" s="381"/>
      <c r="AGR65" s="381"/>
      <c r="AGS65" s="381"/>
      <c r="AGT65" s="381"/>
      <c r="AGU65" s="381"/>
      <c r="AGV65" s="381"/>
      <c r="AGW65" s="381"/>
      <c r="AGX65" s="381"/>
      <c r="AGY65" s="381"/>
      <c r="AGZ65" s="381"/>
      <c r="AHA65" s="381"/>
      <c r="AHB65" s="381"/>
      <c r="AHC65" s="381"/>
      <c r="AHD65" s="381"/>
      <c r="AHE65" s="381"/>
      <c r="AHF65" s="381"/>
      <c r="AHG65" s="381"/>
      <c r="AHH65" s="381"/>
      <c r="AHI65" s="381"/>
      <c r="AHJ65" s="381"/>
      <c r="AHK65" s="381"/>
      <c r="AHL65" s="381"/>
      <c r="AHM65" s="381"/>
      <c r="AHN65" s="381"/>
      <c r="AHO65" s="381"/>
      <c r="AHP65" s="381"/>
      <c r="AHQ65" s="381"/>
      <c r="AHR65" s="381"/>
      <c r="AHS65" s="381"/>
      <c r="AHT65" s="381"/>
      <c r="AHU65" s="381"/>
      <c r="AHV65" s="381"/>
      <c r="AHW65" s="381"/>
      <c r="AHX65" s="381"/>
      <c r="AHY65" s="381"/>
      <c r="AHZ65" s="381"/>
      <c r="AIA65" s="381"/>
      <c r="AIB65" s="381"/>
      <c r="AIC65" s="381"/>
      <c r="AID65" s="381"/>
      <c r="AIE65" s="381"/>
      <c r="AIF65" s="381"/>
      <c r="AIG65" s="381"/>
      <c r="AIH65" s="381"/>
      <c r="AII65" s="381"/>
      <c r="AIJ65" s="381"/>
      <c r="AIK65" s="381"/>
      <c r="AIL65" s="381"/>
      <c r="AIM65" s="381"/>
      <c r="AIN65" s="381"/>
      <c r="AIO65" s="381"/>
      <c r="AIP65" s="381"/>
      <c r="AIQ65" s="381"/>
      <c r="AIR65" s="381"/>
      <c r="AIS65" s="381"/>
      <c r="AIT65" s="381"/>
      <c r="AIU65" s="381"/>
      <c r="AIV65" s="381"/>
      <c r="AIW65" s="381"/>
      <c r="AIX65" s="381"/>
      <c r="AIY65" s="381"/>
      <c r="AIZ65" s="381"/>
      <c r="AJA65" s="381"/>
      <c r="AJB65" s="381"/>
      <c r="AJC65" s="381"/>
      <c r="AJD65" s="381"/>
      <c r="AJE65" s="381"/>
      <c r="AJF65" s="381"/>
      <c r="AJG65" s="381"/>
      <c r="AJH65" s="381"/>
      <c r="AJI65" s="381"/>
      <c r="AJJ65" s="381"/>
      <c r="AJK65" s="381"/>
      <c r="AJL65" s="381"/>
      <c r="AJM65" s="381"/>
      <c r="AJN65" s="381"/>
      <c r="AJO65" s="381"/>
      <c r="AJP65" s="381"/>
      <c r="AJQ65" s="381"/>
      <c r="AJR65" s="381"/>
      <c r="AJS65" s="381"/>
      <c r="AJT65" s="381"/>
      <c r="AJU65" s="381"/>
      <c r="AJV65" s="381"/>
      <c r="AJW65" s="381"/>
      <c r="AJX65" s="381"/>
      <c r="AJY65" s="381"/>
      <c r="AJZ65" s="381"/>
      <c r="AKA65" s="381"/>
      <c r="AKB65" s="381"/>
      <c r="AKC65" s="381"/>
      <c r="AKD65" s="381"/>
      <c r="AKE65" s="381"/>
      <c r="AKF65" s="381"/>
      <c r="AKG65" s="381"/>
      <c r="AKH65" s="381"/>
      <c r="AKI65" s="381"/>
      <c r="AKJ65" s="381"/>
      <c r="AKK65" s="381"/>
      <c r="AKL65" s="381"/>
      <c r="AKM65" s="381"/>
      <c r="AKN65" s="381"/>
      <c r="AKO65" s="381"/>
      <c r="AKP65" s="381"/>
      <c r="AKQ65" s="381"/>
      <c r="AKR65" s="381"/>
      <c r="AKS65" s="381"/>
      <c r="AKT65" s="381"/>
      <c r="AKU65" s="381"/>
      <c r="AKV65" s="381"/>
      <c r="AKW65" s="381"/>
      <c r="AKX65" s="381"/>
      <c r="AKY65" s="381"/>
      <c r="AKZ65" s="381"/>
      <c r="ALA65" s="381"/>
      <c r="ALB65" s="381"/>
      <c r="ALC65" s="381"/>
      <c r="ALD65" s="381"/>
      <c r="ALE65" s="381"/>
      <c r="ALF65" s="381"/>
      <c r="ALG65" s="381"/>
      <c r="ALH65" s="381"/>
      <c r="ALI65" s="381"/>
      <c r="ALJ65" s="381"/>
      <c r="ALK65" s="381"/>
      <c r="ALL65" s="381"/>
      <c r="ALM65" s="381"/>
      <c r="ALN65" s="381"/>
      <c r="ALO65" s="381"/>
      <c r="ALP65" s="381"/>
      <c r="ALQ65" s="381"/>
      <c r="ALR65" s="381"/>
      <c r="ALS65" s="381"/>
      <c r="ALT65" s="381"/>
      <c r="ALU65" s="381"/>
      <c r="ALV65" s="381"/>
      <c r="ALW65" s="381"/>
      <c r="ALX65" s="381"/>
      <c r="ALY65" s="381"/>
      <c r="ALZ65" s="381"/>
      <c r="AMA65" s="381"/>
      <c r="AMB65" s="381"/>
      <c r="AMC65" s="381"/>
      <c r="AMD65" s="381"/>
      <c r="AME65" s="381"/>
      <c r="AMF65" s="381"/>
      <c r="AMG65" s="381"/>
      <c r="AMH65" s="381"/>
      <c r="AMI65" s="381"/>
      <c r="AMJ65" s="381"/>
      <c r="AMK65" s="381"/>
      <c r="AML65" s="381"/>
      <c r="AMM65" s="381"/>
      <c r="AMN65" s="381"/>
      <c r="AMO65" s="381"/>
      <c r="AMP65" s="381"/>
      <c r="AMQ65" s="381"/>
      <c r="AMR65" s="381"/>
      <c r="AMS65" s="381"/>
      <c r="AMT65" s="381"/>
      <c r="AMU65" s="381"/>
      <c r="AMV65" s="381"/>
      <c r="AMW65" s="381"/>
      <c r="AMX65" s="381"/>
      <c r="AMY65" s="381"/>
      <c r="AMZ65" s="381"/>
      <c r="ANA65" s="381"/>
      <c r="ANB65" s="381"/>
      <c r="ANC65" s="381"/>
      <c r="AND65" s="381"/>
      <c r="ANE65" s="381"/>
      <c r="ANF65" s="381"/>
      <c r="ANG65" s="381"/>
      <c r="ANH65" s="381"/>
      <c r="ANI65" s="381"/>
      <c r="ANJ65" s="381"/>
      <c r="ANK65" s="381"/>
      <c r="ANL65" s="381"/>
      <c r="ANM65" s="381"/>
      <c r="ANN65" s="381"/>
      <c r="ANO65" s="381"/>
      <c r="ANP65" s="381"/>
      <c r="ANQ65" s="381"/>
      <c r="ANR65" s="381"/>
      <c r="ANS65" s="381"/>
      <c r="ANT65" s="381"/>
      <c r="ANU65" s="381"/>
      <c r="ANV65" s="381"/>
      <c r="ANW65" s="381"/>
      <c r="ANX65" s="381"/>
      <c r="ANY65" s="381"/>
      <c r="ANZ65" s="381"/>
      <c r="AOA65" s="381"/>
      <c r="AOB65" s="381"/>
      <c r="AOC65" s="381"/>
      <c r="AOD65" s="381"/>
      <c r="AOE65" s="381"/>
      <c r="AOF65" s="381"/>
      <c r="AOG65" s="381"/>
      <c r="AOH65" s="381"/>
      <c r="AOI65" s="381"/>
      <c r="AOJ65" s="381"/>
      <c r="AOK65" s="381"/>
      <c r="AOL65" s="381"/>
      <c r="AOM65" s="381"/>
      <c r="AON65" s="381"/>
      <c r="AOO65" s="381"/>
      <c r="AOP65" s="381"/>
      <c r="AOQ65" s="381"/>
      <c r="AOR65" s="381"/>
      <c r="AOS65" s="381"/>
      <c r="AOT65" s="381"/>
      <c r="AOU65" s="381"/>
      <c r="AOV65" s="381"/>
      <c r="AOW65" s="381"/>
      <c r="AOX65" s="381"/>
      <c r="AOY65" s="381"/>
      <c r="AOZ65" s="381"/>
      <c r="APA65" s="381"/>
      <c r="APB65" s="381"/>
      <c r="APC65" s="381"/>
      <c r="APD65" s="381"/>
      <c r="APE65" s="381"/>
      <c r="APF65" s="381"/>
      <c r="APG65" s="381"/>
      <c r="APH65" s="381"/>
      <c r="API65" s="381"/>
      <c r="APJ65" s="381"/>
      <c r="APK65" s="381"/>
      <c r="APL65" s="381"/>
      <c r="APM65" s="381"/>
      <c r="APN65" s="381"/>
      <c r="APO65" s="381"/>
      <c r="APP65" s="381"/>
      <c r="APQ65" s="381"/>
      <c r="APR65" s="381"/>
      <c r="APS65" s="381"/>
      <c r="APT65" s="381"/>
      <c r="APU65" s="381"/>
      <c r="APV65" s="381"/>
      <c r="APW65" s="381"/>
      <c r="APX65" s="381"/>
      <c r="APY65" s="381"/>
      <c r="APZ65" s="381"/>
      <c r="AQA65" s="381"/>
      <c r="AQB65" s="381"/>
      <c r="AQC65" s="381"/>
      <c r="AQD65" s="381"/>
      <c r="AQE65" s="381"/>
      <c r="AQF65" s="381"/>
      <c r="AQG65" s="381"/>
      <c r="AQH65" s="381"/>
      <c r="AQI65" s="381"/>
      <c r="AQJ65" s="381"/>
      <c r="AQK65" s="381"/>
      <c r="AQL65" s="381"/>
      <c r="AQM65" s="381"/>
      <c r="AQN65" s="381"/>
      <c r="AQO65" s="381"/>
      <c r="AQP65" s="381"/>
      <c r="AQQ65" s="381"/>
      <c r="AQR65" s="381"/>
      <c r="AQS65" s="381"/>
      <c r="AQT65" s="381"/>
      <c r="AQU65" s="381"/>
      <c r="AQV65" s="381"/>
      <c r="AQW65" s="381"/>
      <c r="AQX65" s="381"/>
      <c r="AQY65" s="381"/>
      <c r="AQZ65" s="381"/>
      <c r="ARA65" s="381"/>
      <c r="ARB65" s="381"/>
      <c r="ARC65" s="381"/>
      <c r="ARD65" s="381"/>
      <c r="ARE65" s="381"/>
      <c r="ARF65" s="381"/>
      <c r="ARG65" s="381"/>
      <c r="ARH65" s="381"/>
      <c r="ARI65" s="381"/>
      <c r="ARJ65" s="381"/>
      <c r="ARK65" s="381"/>
      <c r="ARL65" s="381"/>
      <c r="ARM65" s="381"/>
      <c r="ARN65" s="381"/>
      <c r="ARO65" s="381"/>
      <c r="ARP65" s="381"/>
      <c r="ARQ65" s="381"/>
      <c r="ARR65" s="381"/>
      <c r="ARS65" s="381"/>
      <c r="ART65" s="381"/>
      <c r="ARU65" s="381"/>
      <c r="ARV65" s="381"/>
      <c r="ARW65" s="381"/>
      <c r="ARX65" s="381"/>
      <c r="ARY65" s="381"/>
      <c r="ARZ65" s="381"/>
      <c r="ASA65" s="381"/>
      <c r="ASB65" s="381"/>
      <c r="ASC65" s="381"/>
      <c r="ASD65" s="381"/>
      <c r="ASE65" s="381"/>
      <c r="ASF65" s="381"/>
      <c r="ASG65" s="381"/>
      <c r="ASH65" s="381"/>
      <c r="ASI65" s="381"/>
      <c r="ASJ65" s="381"/>
      <c r="ASK65" s="381"/>
      <c r="ASL65" s="381"/>
      <c r="ASM65" s="381"/>
      <c r="ASN65" s="381"/>
      <c r="ASO65" s="381"/>
      <c r="ASP65" s="381"/>
      <c r="ASQ65" s="381"/>
      <c r="ASR65" s="381"/>
      <c r="ASS65" s="381"/>
      <c r="AST65" s="381"/>
      <c r="ASU65" s="381"/>
      <c r="ASV65" s="381"/>
      <c r="ASW65" s="381"/>
      <c r="ASX65" s="381"/>
      <c r="ASY65" s="381"/>
      <c r="ASZ65" s="381"/>
      <c r="ATA65" s="381"/>
      <c r="ATB65" s="381"/>
      <c r="ATC65" s="381"/>
      <c r="ATD65" s="381"/>
      <c r="ATE65" s="381"/>
      <c r="ATF65" s="381"/>
      <c r="ATG65" s="381"/>
      <c r="ATH65" s="381"/>
      <c r="ATI65" s="381"/>
      <c r="ATJ65" s="381"/>
      <c r="ATK65" s="381"/>
      <c r="ATL65" s="381"/>
      <c r="ATM65" s="381"/>
      <c r="ATN65" s="381"/>
      <c r="ATO65" s="381"/>
      <c r="ATP65" s="381"/>
      <c r="ATQ65" s="381"/>
      <c r="ATR65" s="381"/>
      <c r="ATS65" s="381"/>
      <c r="ATT65" s="381"/>
      <c r="ATU65" s="381"/>
      <c r="ATV65" s="381"/>
      <c r="ATW65" s="381"/>
      <c r="ATX65" s="381"/>
      <c r="ATY65" s="381"/>
      <c r="ATZ65" s="381"/>
      <c r="AUA65" s="381"/>
      <c r="AUB65" s="381"/>
      <c r="AUC65" s="381"/>
      <c r="AUD65" s="381"/>
      <c r="AUE65" s="381"/>
      <c r="AUF65" s="381"/>
      <c r="AUG65" s="381"/>
      <c r="AUH65" s="381"/>
      <c r="AUI65" s="381"/>
      <c r="AUJ65" s="381"/>
      <c r="AUK65" s="381"/>
      <c r="AUL65" s="381"/>
      <c r="AUM65" s="381"/>
      <c r="AUN65" s="381"/>
      <c r="AUO65" s="381"/>
      <c r="AUP65" s="381"/>
      <c r="AUQ65" s="381"/>
      <c r="AUR65" s="381"/>
      <c r="AUS65" s="381"/>
      <c r="AUT65" s="381"/>
      <c r="AUU65" s="381"/>
      <c r="AUV65" s="381"/>
      <c r="AUW65" s="381"/>
      <c r="AUX65" s="381"/>
      <c r="AUY65" s="381"/>
      <c r="AUZ65" s="381"/>
      <c r="AVA65" s="381"/>
      <c r="AVB65" s="381"/>
      <c r="AVC65" s="381"/>
      <c r="AVD65" s="381"/>
      <c r="AVE65" s="381"/>
      <c r="AVF65" s="381"/>
      <c r="AVG65" s="381"/>
      <c r="AVH65" s="381"/>
      <c r="AVI65" s="381"/>
      <c r="AVJ65" s="381"/>
      <c r="AVK65" s="381"/>
      <c r="AVL65" s="381"/>
      <c r="AVM65" s="381"/>
      <c r="AVN65" s="381"/>
      <c r="AVO65" s="381"/>
      <c r="AVP65" s="381"/>
      <c r="AVQ65" s="381"/>
      <c r="AVR65" s="381"/>
      <c r="AVS65" s="381"/>
      <c r="AVT65" s="381"/>
      <c r="AVU65" s="381"/>
      <c r="AVV65" s="381"/>
      <c r="AVW65" s="381"/>
      <c r="AVX65" s="381"/>
      <c r="AVY65" s="381"/>
      <c r="AVZ65" s="381"/>
      <c r="AWA65" s="381"/>
      <c r="AWB65" s="381"/>
      <c r="AWC65" s="381"/>
      <c r="AWD65" s="381"/>
      <c r="AWE65" s="381"/>
      <c r="AWF65" s="381"/>
      <c r="AWG65" s="381"/>
      <c r="AWH65" s="381"/>
      <c r="AWI65" s="381"/>
      <c r="AWJ65" s="381"/>
      <c r="AWK65" s="381"/>
      <c r="AWL65" s="381"/>
      <c r="AWM65" s="381"/>
      <c r="AWN65" s="381"/>
      <c r="AWO65" s="381"/>
      <c r="AWP65" s="381"/>
      <c r="AWQ65" s="381"/>
      <c r="AWR65" s="381"/>
      <c r="AWS65" s="381"/>
      <c r="AWT65" s="381"/>
      <c r="AWU65" s="381"/>
      <c r="AWV65" s="381"/>
      <c r="AWW65" s="381"/>
      <c r="AWX65" s="381"/>
      <c r="AWY65" s="381"/>
      <c r="AWZ65" s="381"/>
      <c r="AXA65" s="381"/>
      <c r="AXB65" s="381"/>
      <c r="AXC65" s="381"/>
      <c r="AXD65" s="381"/>
      <c r="AXE65" s="381"/>
      <c r="AXF65" s="381"/>
      <c r="AXG65" s="381"/>
      <c r="AXH65" s="381"/>
      <c r="AXI65" s="381"/>
      <c r="AXJ65" s="381"/>
      <c r="AXK65" s="381"/>
      <c r="AXL65" s="381"/>
      <c r="AXM65" s="381"/>
      <c r="AXN65" s="381"/>
      <c r="AXO65" s="381"/>
      <c r="AXP65" s="381"/>
      <c r="AXQ65" s="381"/>
      <c r="AXR65" s="381"/>
      <c r="AXS65" s="381"/>
      <c r="AXT65" s="381"/>
      <c r="AXU65" s="381"/>
      <c r="AXV65" s="381"/>
      <c r="AXW65" s="381"/>
      <c r="AXX65" s="381"/>
      <c r="AXY65" s="381"/>
      <c r="AXZ65" s="381"/>
      <c r="AYA65" s="381"/>
      <c r="AYB65" s="381"/>
      <c r="AYC65" s="381"/>
      <c r="AYD65" s="381"/>
      <c r="AYE65" s="381"/>
      <c r="AYF65" s="381"/>
      <c r="AYG65" s="381"/>
      <c r="AYH65" s="381"/>
      <c r="AYI65" s="381"/>
      <c r="AYJ65" s="381"/>
      <c r="AYK65" s="381"/>
      <c r="AYL65" s="381"/>
      <c r="AYM65" s="381"/>
      <c r="AYN65" s="381"/>
      <c r="AYO65" s="381"/>
      <c r="AYP65" s="381"/>
      <c r="AYQ65" s="381"/>
      <c r="AYR65" s="381"/>
      <c r="AYS65" s="381"/>
      <c r="AYT65" s="381"/>
      <c r="AYU65" s="381"/>
      <c r="AYV65" s="381"/>
      <c r="AYW65" s="381"/>
      <c r="AYX65" s="381"/>
      <c r="AYY65" s="381"/>
      <c r="AYZ65" s="381"/>
      <c r="AZA65" s="381"/>
      <c r="AZB65" s="381"/>
      <c r="AZC65" s="381"/>
      <c r="AZD65" s="381"/>
      <c r="AZE65" s="381"/>
      <c r="AZF65" s="381"/>
      <c r="AZG65" s="381"/>
      <c r="AZH65" s="381"/>
      <c r="AZI65" s="381"/>
      <c r="AZJ65" s="381"/>
      <c r="AZK65" s="381"/>
      <c r="AZL65" s="381"/>
      <c r="AZM65" s="381"/>
      <c r="AZN65" s="381"/>
      <c r="AZO65" s="381"/>
      <c r="AZP65" s="381"/>
      <c r="AZQ65" s="381"/>
      <c r="AZR65" s="381"/>
      <c r="AZS65" s="381"/>
      <c r="AZT65" s="381"/>
      <c r="AZU65" s="381"/>
      <c r="AZV65" s="381"/>
      <c r="AZW65" s="381"/>
      <c r="AZX65" s="381"/>
      <c r="AZY65" s="381"/>
      <c r="AZZ65" s="381"/>
      <c r="BAA65" s="381"/>
      <c r="BAB65" s="381"/>
      <c r="BAC65" s="381"/>
      <c r="BAD65" s="381"/>
      <c r="BAE65" s="381"/>
      <c r="BAF65" s="381"/>
      <c r="BAG65" s="381"/>
      <c r="BAH65" s="381"/>
      <c r="BAI65" s="381"/>
      <c r="BAJ65" s="381"/>
      <c r="BAK65" s="381"/>
      <c r="BAL65" s="381"/>
      <c r="BAM65" s="381"/>
      <c r="BAN65" s="381"/>
      <c r="BAO65" s="381"/>
      <c r="BAP65" s="381"/>
      <c r="BAQ65" s="381"/>
      <c r="BAR65" s="381"/>
      <c r="BAS65" s="381"/>
      <c r="BAT65" s="381"/>
      <c r="BAU65" s="381"/>
      <c r="BAV65" s="381"/>
      <c r="BAW65" s="381"/>
      <c r="BAX65" s="381"/>
      <c r="BAY65" s="381"/>
      <c r="BAZ65" s="381"/>
      <c r="BBA65" s="381"/>
      <c r="BBB65" s="381"/>
      <c r="BBC65" s="381"/>
      <c r="BBD65" s="381"/>
      <c r="BBE65" s="381"/>
      <c r="BBF65" s="381"/>
      <c r="BBG65" s="381"/>
      <c r="BBH65" s="381"/>
      <c r="BBI65" s="381"/>
      <c r="BBJ65" s="381"/>
      <c r="BBK65" s="381"/>
      <c r="BBL65" s="381"/>
      <c r="BBM65" s="381"/>
      <c r="BBN65" s="381"/>
      <c r="BBO65" s="381"/>
      <c r="BBP65" s="381"/>
      <c r="BBQ65" s="381"/>
      <c r="BBR65" s="381"/>
      <c r="BBS65" s="381"/>
      <c r="BBT65" s="381"/>
      <c r="BBU65" s="381"/>
      <c r="BBV65" s="381"/>
      <c r="BBW65" s="381"/>
      <c r="BBX65" s="381"/>
      <c r="BBY65" s="381"/>
      <c r="BBZ65" s="381"/>
      <c r="BCA65" s="381"/>
      <c r="BCB65" s="381"/>
      <c r="BCC65" s="381"/>
      <c r="BCD65" s="381"/>
      <c r="BCE65" s="381"/>
      <c r="BCF65" s="381"/>
      <c r="BCG65" s="381"/>
      <c r="BCH65" s="381"/>
      <c r="BCI65" s="381"/>
      <c r="BCJ65" s="381"/>
      <c r="BCK65" s="381"/>
      <c r="BCL65" s="381"/>
      <c r="BCM65" s="381"/>
      <c r="BCN65" s="381"/>
      <c r="BCO65" s="381"/>
      <c r="BCP65" s="381"/>
      <c r="BCQ65" s="381"/>
      <c r="BCR65" s="381"/>
      <c r="BCS65" s="381"/>
      <c r="BCT65" s="381"/>
      <c r="BCU65" s="381"/>
      <c r="BCV65" s="381"/>
      <c r="BCW65" s="381"/>
      <c r="BCX65" s="381"/>
      <c r="BCY65" s="381"/>
      <c r="BCZ65" s="381"/>
      <c r="BDA65" s="381"/>
      <c r="BDB65" s="381"/>
      <c r="BDC65" s="381"/>
      <c r="BDD65" s="381"/>
      <c r="BDE65" s="381"/>
      <c r="BDF65" s="381"/>
      <c r="BDG65" s="381"/>
      <c r="BDH65" s="381"/>
      <c r="BDI65" s="381"/>
      <c r="BDJ65" s="381"/>
      <c r="BDK65" s="381"/>
      <c r="BDL65" s="381"/>
      <c r="BDM65" s="381"/>
      <c r="BDN65" s="381"/>
      <c r="BDO65" s="381"/>
      <c r="BDP65" s="381"/>
      <c r="BDQ65" s="381"/>
      <c r="BDR65" s="381"/>
      <c r="BDS65" s="381"/>
      <c r="BDT65" s="381"/>
      <c r="BDU65" s="381"/>
      <c r="BDV65" s="381"/>
      <c r="BDW65" s="381"/>
      <c r="BDX65" s="381"/>
      <c r="BDY65" s="381"/>
      <c r="BDZ65" s="381"/>
      <c r="BEA65" s="381"/>
      <c r="BEB65" s="381"/>
      <c r="BEC65" s="381"/>
      <c r="BED65" s="381"/>
      <c r="BEE65" s="381"/>
      <c r="BEF65" s="381"/>
      <c r="BEG65" s="381"/>
      <c r="BEH65" s="381"/>
      <c r="BEI65" s="381"/>
      <c r="BEJ65" s="381"/>
      <c r="BEK65" s="381"/>
      <c r="BEL65" s="381"/>
      <c r="BEM65" s="381"/>
      <c r="BEN65" s="381"/>
      <c r="BEO65" s="381"/>
      <c r="BEP65" s="381"/>
      <c r="BEQ65" s="381"/>
      <c r="BER65" s="381"/>
      <c r="BES65" s="381"/>
      <c r="BET65" s="381"/>
      <c r="BEU65" s="381"/>
      <c r="BEV65" s="381"/>
      <c r="BEW65" s="381"/>
      <c r="BEX65" s="381"/>
      <c r="BEY65" s="381"/>
      <c r="BEZ65" s="381"/>
      <c r="BFA65" s="381"/>
      <c r="BFB65" s="381"/>
      <c r="BFC65" s="381"/>
      <c r="BFD65" s="381"/>
      <c r="BFE65" s="381"/>
      <c r="BFF65" s="381"/>
      <c r="BFG65" s="381"/>
      <c r="BFH65" s="381"/>
      <c r="BFI65" s="381"/>
      <c r="BFJ65" s="381"/>
      <c r="BFK65" s="381"/>
      <c r="BFL65" s="381"/>
      <c r="BFM65" s="381"/>
      <c r="BFN65" s="381"/>
      <c r="BFO65" s="381"/>
      <c r="BFP65" s="381"/>
      <c r="BFQ65" s="381"/>
      <c r="BFR65" s="381"/>
      <c r="BFS65" s="381"/>
      <c r="BFT65" s="381"/>
      <c r="BFU65" s="381"/>
      <c r="BFV65" s="381"/>
      <c r="BFW65" s="381"/>
      <c r="BFX65" s="381"/>
      <c r="BFY65" s="381"/>
      <c r="BFZ65" s="381"/>
      <c r="BGA65" s="381"/>
      <c r="BGB65" s="381"/>
      <c r="BGC65" s="381"/>
      <c r="BGD65" s="381"/>
      <c r="BGE65" s="381"/>
      <c r="BGF65" s="381"/>
      <c r="BGG65" s="381"/>
      <c r="BGH65" s="381"/>
      <c r="BGI65" s="381"/>
      <c r="BGJ65" s="381"/>
      <c r="BGK65" s="381"/>
      <c r="BGL65" s="381"/>
      <c r="BGM65" s="381"/>
      <c r="BGN65" s="381"/>
      <c r="BGO65" s="381"/>
      <c r="BGP65" s="381"/>
      <c r="BGQ65" s="381"/>
      <c r="BGR65" s="381"/>
      <c r="BGS65" s="381"/>
      <c r="BGT65" s="381"/>
      <c r="BGU65" s="381"/>
      <c r="BGV65" s="381"/>
      <c r="BGW65" s="381"/>
      <c r="BGX65" s="381"/>
      <c r="BGY65" s="381"/>
      <c r="BGZ65" s="381"/>
      <c r="BHA65" s="381"/>
      <c r="BHB65" s="381"/>
      <c r="BHC65" s="381"/>
      <c r="BHD65" s="381"/>
      <c r="BHE65" s="381"/>
      <c r="BHF65" s="381"/>
      <c r="BHG65" s="381"/>
      <c r="BHH65" s="381"/>
      <c r="BHI65" s="381"/>
      <c r="BHJ65" s="381"/>
      <c r="BHK65" s="381"/>
      <c r="BHL65" s="381"/>
      <c r="BHM65" s="381"/>
      <c r="BHN65" s="381"/>
      <c r="BHO65" s="381"/>
      <c r="BHP65" s="381"/>
      <c r="BHQ65" s="381"/>
      <c r="BHR65" s="381"/>
      <c r="BHS65" s="381"/>
      <c r="BHT65" s="381"/>
      <c r="BHU65" s="381"/>
      <c r="BHV65" s="381"/>
      <c r="BHW65" s="381"/>
      <c r="BHX65" s="381"/>
      <c r="BHY65" s="381"/>
      <c r="BHZ65" s="381"/>
      <c r="BIA65" s="381"/>
      <c r="BIB65" s="381"/>
      <c r="BIC65" s="381"/>
      <c r="BID65" s="381"/>
      <c r="BIE65" s="381"/>
      <c r="BIF65" s="381"/>
      <c r="BIG65" s="381"/>
      <c r="BIH65" s="381"/>
      <c r="BII65" s="381"/>
      <c r="BIJ65" s="381"/>
      <c r="BIK65" s="381"/>
      <c r="BIL65" s="381"/>
      <c r="BIM65" s="381"/>
      <c r="BIN65" s="381"/>
      <c r="BIO65" s="381"/>
      <c r="BIP65" s="381"/>
      <c r="BIQ65" s="381"/>
      <c r="BIR65" s="381"/>
      <c r="BIS65" s="381"/>
      <c r="BIT65" s="381"/>
      <c r="BIU65" s="381"/>
      <c r="BIV65" s="381"/>
      <c r="BIW65" s="381"/>
      <c r="BIX65" s="381"/>
      <c r="BIY65" s="381"/>
      <c r="BIZ65" s="381"/>
      <c r="BJA65" s="381"/>
      <c r="BJB65" s="381"/>
      <c r="BJC65" s="381"/>
      <c r="BJD65" s="381"/>
      <c r="BJE65" s="381"/>
      <c r="BJF65" s="381"/>
      <c r="BJG65" s="381"/>
      <c r="BJH65" s="381"/>
      <c r="BJI65" s="381"/>
      <c r="BJJ65" s="381"/>
      <c r="BJK65" s="381"/>
      <c r="BJL65" s="381"/>
      <c r="BJM65" s="381"/>
      <c r="BJN65" s="381"/>
      <c r="BJO65" s="381"/>
      <c r="BJP65" s="381"/>
      <c r="BJQ65" s="381"/>
      <c r="BJR65" s="381"/>
      <c r="BJS65" s="381"/>
      <c r="BJT65" s="381"/>
      <c r="BJU65" s="381"/>
      <c r="BJV65" s="381"/>
      <c r="BJW65" s="381"/>
      <c r="BJX65" s="381"/>
      <c r="BJY65" s="381"/>
      <c r="BJZ65" s="381"/>
      <c r="BKA65" s="381"/>
      <c r="BKB65" s="381"/>
      <c r="BKC65" s="381"/>
      <c r="BKD65" s="381"/>
      <c r="BKE65" s="381"/>
      <c r="BKF65" s="381"/>
      <c r="BKG65" s="381"/>
      <c r="BKH65" s="381"/>
      <c r="BKI65" s="381"/>
      <c r="BKJ65" s="381"/>
      <c r="BKK65" s="381"/>
      <c r="BKL65" s="381"/>
      <c r="BKM65" s="381"/>
      <c r="BKN65" s="381"/>
      <c r="BKO65" s="381"/>
      <c r="BKP65" s="381"/>
      <c r="BKQ65" s="381"/>
      <c r="BKR65" s="381"/>
      <c r="BKS65" s="381"/>
      <c r="BKT65" s="381"/>
      <c r="BKU65" s="381"/>
      <c r="BKV65" s="381"/>
      <c r="BKW65" s="381"/>
      <c r="BKX65" s="381"/>
      <c r="BKY65" s="381"/>
      <c r="BKZ65" s="381"/>
      <c r="BLA65" s="381"/>
      <c r="BLB65" s="381"/>
      <c r="BLC65" s="381"/>
      <c r="BLD65" s="381"/>
      <c r="BLE65" s="381"/>
      <c r="BLF65" s="381"/>
      <c r="BLG65" s="381"/>
      <c r="BLH65" s="381"/>
      <c r="BLI65" s="381"/>
      <c r="BLJ65" s="381"/>
      <c r="BLK65" s="381"/>
      <c r="BLL65" s="381"/>
      <c r="BLM65" s="381"/>
      <c r="BLN65" s="381"/>
      <c r="BLO65" s="381"/>
      <c r="BLP65" s="381"/>
      <c r="BLQ65" s="381"/>
      <c r="BLR65" s="381"/>
      <c r="BLS65" s="381"/>
      <c r="BLT65" s="381"/>
      <c r="BLU65" s="381"/>
      <c r="BLV65" s="381"/>
      <c r="BLW65" s="381"/>
      <c r="BLX65" s="381"/>
      <c r="BLY65" s="381"/>
      <c r="BLZ65" s="381"/>
    </row>
    <row r="66" spans="1:1690" s="118" customFormat="1" ht="10" x14ac:dyDescent="0.2">
      <c r="A66" s="395"/>
      <c r="B66" s="374" t="s">
        <v>130</v>
      </c>
      <c r="C66" s="376"/>
      <c r="D66" s="376"/>
      <c r="E66" s="376"/>
      <c r="F66" s="376"/>
      <c r="G66" s="376"/>
      <c r="H66" s="376"/>
      <c r="I66" s="376"/>
      <c r="J66" s="376"/>
      <c r="K66" s="376"/>
      <c r="L66" s="376"/>
      <c r="M66" s="376"/>
      <c r="N66" s="376"/>
      <c r="O66" s="376"/>
      <c r="P66" s="376"/>
      <c r="Q66" s="376"/>
      <c r="R66" s="376"/>
      <c r="S66" s="376"/>
      <c r="T66" s="376"/>
      <c r="U66" s="376"/>
      <c r="V66" s="376">
        <v>4.7310999999999999E-2</v>
      </c>
      <c r="W66" s="376">
        <v>4.3957999999999997E-2</v>
      </c>
      <c r="X66" s="376">
        <v>4.0091000000000002E-2</v>
      </c>
      <c r="Y66" s="376">
        <v>4.3813999999999999E-2</v>
      </c>
      <c r="Z66" s="376"/>
      <c r="AA66" s="376"/>
      <c r="AB66" s="376"/>
      <c r="AC66" s="376"/>
      <c r="AD66" s="377"/>
      <c r="AE66" s="377"/>
      <c r="AF66" s="377"/>
      <c r="AG66" s="377"/>
      <c r="AH66" s="377"/>
      <c r="AI66" s="377"/>
      <c r="AJ66" s="377"/>
      <c r="AK66" s="377"/>
      <c r="AL66" s="377"/>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0"/>
      <c r="DJ66" s="370"/>
      <c r="DK66" s="370"/>
      <c r="DL66" s="370"/>
      <c r="DM66" s="370"/>
      <c r="DN66" s="370"/>
      <c r="DO66" s="370"/>
      <c r="DP66" s="370"/>
      <c r="DQ66" s="370"/>
      <c r="DR66" s="370"/>
      <c r="DS66" s="370"/>
      <c r="DT66" s="370"/>
      <c r="DU66" s="370"/>
      <c r="DV66" s="370"/>
      <c r="DW66" s="370"/>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0"/>
      <c r="EY66" s="370"/>
      <c r="EZ66" s="370"/>
      <c r="FA66" s="370"/>
      <c r="FB66" s="370"/>
      <c r="FC66" s="370"/>
      <c r="FD66" s="370"/>
      <c r="FE66" s="370"/>
      <c r="FF66" s="370"/>
      <c r="FG66" s="370"/>
      <c r="FH66" s="370"/>
      <c r="FI66" s="370"/>
      <c r="FJ66" s="370"/>
      <c r="FK66" s="370"/>
      <c r="FL66" s="370"/>
      <c r="FM66" s="370"/>
      <c r="FN66" s="370"/>
      <c r="FO66" s="370"/>
      <c r="FP66" s="370"/>
      <c r="FQ66" s="370"/>
      <c r="FR66" s="370"/>
      <c r="FS66" s="370"/>
      <c r="FT66" s="370"/>
      <c r="FU66" s="370"/>
      <c r="FV66" s="370"/>
      <c r="FW66" s="370"/>
      <c r="FX66" s="370"/>
      <c r="FY66" s="370"/>
      <c r="FZ66" s="370"/>
      <c r="GA66" s="370"/>
      <c r="GB66" s="370"/>
      <c r="GC66" s="370"/>
      <c r="GD66" s="370"/>
      <c r="GE66" s="370"/>
      <c r="GF66" s="370"/>
      <c r="GG66" s="370"/>
      <c r="GH66" s="370"/>
      <c r="GI66" s="370"/>
      <c r="GJ66" s="370"/>
      <c r="GK66" s="370"/>
      <c r="GL66" s="370"/>
      <c r="GM66" s="370"/>
      <c r="GN66" s="370"/>
      <c r="GO66" s="370"/>
      <c r="GP66" s="370"/>
      <c r="GQ66" s="370"/>
      <c r="GR66" s="370"/>
      <c r="GS66" s="370"/>
      <c r="GT66" s="370"/>
      <c r="GU66" s="370"/>
      <c r="GV66" s="370"/>
      <c r="GW66" s="370"/>
      <c r="GX66" s="370"/>
      <c r="GY66" s="370"/>
      <c r="GZ66" s="370"/>
      <c r="HA66" s="370"/>
      <c r="HB66" s="370"/>
      <c r="HC66" s="370"/>
      <c r="HD66" s="370"/>
      <c r="HE66" s="370"/>
      <c r="HF66" s="370"/>
      <c r="HG66" s="370"/>
      <c r="HH66" s="370"/>
      <c r="HI66" s="370"/>
      <c r="HJ66" s="370"/>
      <c r="HK66" s="370"/>
      <c r="HL66" s="370"/>
      <c r="HM66" s="370"/>
      <c r="HN66" s="370"/>
      <c r="HO66" s="370"/>
      <c r="HP66" s="370"/>
      <c r="HQ66" s="370"/>
      <c r="HR66" s="370"/>
      <c r="HS66" s="370"/>
      <c r="HT66" s="370"/>
      <c r="HU66" s="370"/>
      <c r="HV66" s="370"/>
      <c r="HW66" s="370"/>
      <c r="HX66" s="370"/>
      <c r="HY66" s="370"/>
      <c r="HZ66" s="370"/>
      <c r="IA66" s="370"/>
      <c r="IB66" s="370"/>
      <c r="IC66" s="370"/>
      <c r="ID66" s="370"/>
      <c r="IE66" s="370"/>
      <c r="IF66" s="370"/>
      <c r="IG66" s="370"/>
      <c r="IH66" s="370"/>
      <c r="II66" s="370"/>
      <c r="IJ66" s="370"/>
      <c r="IK66" s="370"/>
      <c r="IL66" s="370"/>
      <c r="IM66" s="370"/>
      <c r="IN66" s="370"/>
      <c r="IO66" s="370"/>
      <c r="IP66" s="370"/>
      <c r="IQ66" s="370"/>
      <c r="IR66" s="370"/>
      <c r="IS66" s="370"/>
      <c r="IT66" s="370"/>
      <c r="IU66" s="370"/>
      <c r="IV66" s="370"/>
      <c r="IW66" s="370"/>
      <c r="IX66" s="370"/>
      <c r="IY66" s="370"/>
      <c r="IZ66" s="370"/>
      <c r="JA66" s="370"/>
      <c r="JB66" s="370"/>
      <c r="JC66" s="370"/>
      <c r="JD66" s="370"/>
      <c r="JE66" s="370"/>
      <c r="JF66" s="370"/>
      <c r="JG66" s="370"/>
      <c r="JH66" s="370"/>
      <c r="JI66" s="370"/>
      <c r="JJ66" s="370"/>
      <c r="JK66" s="370"/>
      <c r="JL66" s="370"/>
      <c r="JM66" s="370"/>
      <c r="JN66" s="370"/>
      <c r="JO66" s="370"/>
      <c r="JP66" s="370"/>
      <c r="JQ66" s="370"/>
      <c r="JR66" s="370"/>
      <c r="JS66" s="370"/>
      <c r="JT66" s="370"/>
      <c r="JU66" s="370"/>
      <c r="JV66" s="370"/>
      <c r="JW66" s="370"/>
      <c r="JX66" s="370"/>
      <c r="JY66" s="370"/>
      <c r="JZ66" s="370"/>
      <c r="KA66" s="370"/>
      <c r="KB66" s="370"/>
      <c r="KC66" s="370"/>
      <c r="KD66" s="370"/>
      <c r="KE66" s="370"/>
      <c r="KF66" s="370"/>
      <c r="KG66" s="370"/>
      <c r="KH66" s="370"/>
      <c r="KI66" s="370"/>
      <c r="KJ66" s="370"/>
      <c r="KK66" s="370"/>
      <c r="KL66" s="370"/>
      <c r="KM66" s="370"/>
      <c r="KN66" s="370"/>
      <c r="KO66" s="370"/>
      <c r="KP66" s="370"/>
      <c r="KQ66" s="370"/>
      <c r="KR66" s="370"/>
      <c r="KS66" s="370"/>
      <c r="KT66" s="370"/>
      <c r="KU66" s="370"/>
      <c r="KV66" s="370"/>
      <c r="KW66" s="370"/>
      <c r="KX66" s="370"/>
      <c r="KY66" s="370"/>
      <c r="KZ66" s="370"/>
      <c r="LA66" s="370"/>
      <c r="LB66" s="370"/>
      <c r="LC66" s="370"/>
      <c r="LD66" s="370"/>
      <c r="LE66" s="370"/>
      <c r="LF66" s="370"/>
      <c r="LG66" s="370"/>
      <c r="LH66" s="370"/>
      <c r="LI66" s="370"/>
      <c r="LJ66" s="370"/>
      <c r="LK66" s="370"/>
      <c r="LL66" s="370"/>
      <c r="LM66" s="370"/>
      <c r="LN66" s="370"/>
      <c r="LO66" s="370"/>
      <c r="LP66" s="370"/>
      <c r="LQ66" s="370"/>
      <c r="LR66" s="370"/>
      <c r="LS66" s="370"/>
      <c r="LT66" s="370"/>
      <c r="LU66" s="370"/>
      <c r="LV66" s="370"/>
      <c r="LW66" s="370"/>
      <c r="LX66" s="370"/>
      <c r="LY66" s="370"/>
      <c r="LZ66" s="370"/>
      <c r="MA66" s="370"/>
      <c r="MB66" s="370"/>
      <c r="MC66" s="370"/>
      <c r="MD66" s="370"/>
      <c r="ME66" s="370"/>
      <c r="MF66" s="370"/>
      <c r="MG66" s="370"/>
      <c r="MH66" s="370"/>
      <c r="MI66" s="370"/>
      <c r="MJ66" s="370"/>
      <c r="MK66" s="370"/>
      <c r="ML66" s="370"/>
      <c r="MM66" s="370"/>
      <c r="MN66" s="370"/>
      <c r="MO66" s="370"/>
      <c r="MP66" s="370"/>
      <c r="MQ66" s="370"/>
      <c r="MR66" s="370"/>
      <c r="MS66" s="370"/>
      <c r="MT66" s="370"/>
      <c r="MU66" s="370"/>
      <c r="MV66" s="370"/>
      <c r="MW66" s="370"/>
      <c r="MX66" s="370"/>
      <c r="MY66" s="370"/>
      <c r="MZ66" s="370"/>
      <c r="NA66" s="370"/>
      <c r="NB66" s="370"/>
      <c r="NC66" s="370"/>
      <c r="ND66" s="370"/>
      <c r="NE66" s="370"/>
      <c r="NF66" s="370"/>
      <c r="NG66" s="370"/>
      <c r="NH66" s="370"/>
      <c r="NI66" s="370"/>
      <c r="NJ66" s="370"/>
      <c r="NK66" s="370"/>
      <c r="NL66" s="370"/>
      <c r="NM66" s="370"/>
      <c r="NN66" s="370"/>
      <c r="NO66" s="370"/>
      <c r="NP66" s="370"/>
      <c r="NQ66" s="370"/>
      <c r="NR66" s="370"/>
      <c r="NS66" s="370"/>
      <c r="NT66" s="370"/>
      <c r="NU66" s="370"/>
      <c r="NV66" s="370"/>
      <c r="NW66" s="370"/>
      <c r="NX66" s="370"/>
      <c r="NY66" s="370"/>
      <c r="NZ66" s="370"/>
      <c r="OA66" s="370"/>
      <c r="OB66" s="370"/>
      <c r="OC66" s="370"/>
      <c r="OD66" s="370"/>
      <c r="OE66" s="370"/>
      <c r="OF66" s="370"/>
      <c r="OG66" s="370"/>
      <c r="OH66" s="370"/>
      <c r="OI66" s="370"/>
      <c r="OJ66" s="370"/>
      <c r="OK66" s="370"/>
      <c r="OL66" s="370"/>
      <c r="OM66" s="370"/>
      <c r="ON66" s="370"/>
      <c r="OO66" s="370"/>
      <c r="OP66" s="370"/>
      <c r="OQ66" s="370"/>
      <c r="OR66" s="370"/>
      <c r="OS66" s="370"/>
      <c r="OT66" s="370"/>
      <c r="OU66" s="370"/>
      <c r="OV66" s="370"/>
      <c r="OW66" s="370"/>
      <c r="OX66" s="370"/>
      <c r="OY66" s="370"/>
      <c r="OZ66" s="370"/>
      <c r="PA66" s="370"/>
      <c r="PB66" s="370"/>
      <c r="PC66" s="370"/>
      <c r="PD66" s="370"/>
      <c r="PE66" s="370"/>
      <c r="PF66" s="370"/>
      <c r="PG66" s="370"/>
      <c r="PH66" s="370"/>
      <c r="PI66" s="370"/>
      <c r="PJ66" s="370"/>
      <c r="PK66" s="370"/>
      <c r="PL66" s="370"/>
      <c r="PM66" s="370"/>
      <c r="PN66" s="370"/>
      <c r="PO66" s="370"/>
      <c r="PP66" s="370"/>
      <c r="PQ66" s="370"/>
      <c r="PR66" s="370"/>
      <c r="PS66" s="370"/>
      <c r="PT66" s="370"/>
      <c r="PU66" s="370"/>
      <c r="PV66" s="370"/>
      <c r="PW66" s="370"/>
      <c r="PX66" s="370"/>
      <c r="PY66" s="370"/>
      <c r="PZ66" s="370"/>
      <c r="QA66" s="370"/>
      <c r="QB66" s="370"/>
      <c r="QC66" s="370"/>
      <c r="QD66" s="370"/>
      <c r="QE66" s="370"/>
      <c r="QF66" s="370"/>
      <c r="QG66" s="370"/>
      <c r="QH66" s="370"/>
      <c r="QI66" s="370"/>
      <c r="QJ66" s="370"/>
      <c r="QK66" s="370"/>
      <c r="QL66" s="370"/>
      <c r="QM66" s="370"/>
      <c r="QN66" s="370"/>
      <c r="QO66" s="370"/>
      <c r="QP66" s="370"/>
      <c r="QQ66" s="370"/>
      <c r="QR66" s="370"/>
      <c r="QS66" s="370"/>
      <c r="QT66" s="370"/>
      <c r="QU66" s="370"/>
      <c r="QV66" s="370"/>
      <c r="QW66" s="370"/>
      <c r="QX66" s="370"/>
      <c r="QY66" s="370"/>
      <c r="QZ66" s="370"/>
      <c r="RA66" s="370"/>
      <c r="RB66" s="370"/>
      <c r="RC66" s="370"/>
      <c r="RD66" s="370"/>
      <c r="RE66" s="370"/>
      <c r="RF66" s="370"/>
      <c r="RG66" s="370"/>
      <c r="RH66" s="370"/>
      <c r="RI66" s="370"/>
      <c r="RJ66" s="370"/>
      <c r="RK66" s="370"/>
      <c r="RL66" s="370"/>
      <c r="RM66" s="370"/>
      <c r="RN66" s="370"/>
      <c r="RO66" s="370"/>
      <c r="RP66" s="370"/>
      <c r="RQ66" s="370"/>
      <c r="RR66" s="370"/>
      <c r="RS66" s="370"/>
      <c r="RT66" s="370"/>
      <c r="RU66" s="370"/>
      <c r="RV66" s="370"/>
      <c r="RW66" s="370"/>
      <c r="RX66" s="370"/>
      <c r="RY66" s="370"/>
      <c r="RZ66" s="370"/>
      <c r="SA66" s="370"/>
      <c r="SB66" s="370"/>
      <c r="SC66" s="370"/>
      <c r="SD66" s="370"/>
      <c r="SE66" s="370"/>
      <c r="SF66" s="370"/>
      <c r="SG66" s="370"/>
      <c r="SH66" s="370"/>
      <c r="SI66" s="370"/>
      <c r="SJ66" s="370"/>
      <c r="SK66" s="370"/>
      <c r="SL66" s="370"/>
      <c r="SM66" s="370"/>
      <c r="SN66" s="370"/>
      <c r="SO66" s="370"/>
      <c r="SP66" s="370"/>
      <c r="SQ66" s="370"/>
      <c r="SR66" s="370"/>
      <c r="SS66" s="370"/>
      <c r="ST66" s="370"/>
      <c r="SU66" s="370"/>
      <c r="SV66" s="370"/>
      <c r="SW66" s="370"/>
      <c r="SX66" s="370"/>
      <c r="SY66" s="370"/>
      <c r="SZ66" s="370"/>
      <c r="TA66" s="370"/>
      <c r="TB66" s="370"/>
      <c r="TC66" s="370"/>
      <c r="TD66" s="370"/>
      <c r="TE66" s="370"/>
      <c r="TF66" s="370"/>
      <c r="TG66" s="370"/>
      <c r="TH66" s="370"/>
      <c r="TI66" s="370"/>
      <c r="TJ66" s="370"/>
      <c r="TK66" s="370"/>
      <c r="TL66" s="370"/>
      <c r="TM66" s="370"/>
      <c r="TN66" s="370"/>
      <c r="TO66" s="370"/>
      <c r="TP66" s="370"/>
      <c r="TQ66" s="370"/>
      <c r="TR66" s="370"/>
      <c r="TS66" s="370"/>
      <c r="TT66" s="370"/>
      <c r="TU66" s="370"/>
      <c r="TV66" s="370"/>
      <c r="TW66" s="370"/>
      <c r="TX66" s="370"/>
      <c r="TY66" s="370"/>
      <c r="TZ66" s="370"/>
      <c r="UA66" s="370"/>
      <c r="UB66" s="370"/>
      <c r="UC66" s="370"/>
      <c r="UD66" s="370"/>
      <c r="UE66" s="370"/>
      <c r="UF66" s="370"/>
      <c r="UG66" s="370"/>
      <c r="UH66" s="370"/>
      <c r="UI66" s="370"/>
      <c r="UJ66" s="370"/>
      <c r="UK66" s="370"/>
      <c r="UL66" s="370"/>
      <c r="UM66" s="370"/>
      <c r="UN66" s="370"/>
      <c r="UO66" s="370"/>
      <c r="UP66" s="370"/>
      <c r="UQ66" s="370"/>
      <c r="UR66" s="370"/>
      <c r="US66" s="370"/>
      <c r="UT66" s="370"/>
      <c r="UU66" s="370"/>
      <c r="UV66" s="370"/>
      <c r="UW66" s="370"/>
      <c r="UX66" s="370"/>
      <c r="UY66" s="370"/>
      <c r="UZ66" s="370"/>
      <c r="VA66" s="370"/>
      <c r="VB66" s="370"/>
      <c r="VC66" s="370"/>
      <c r="VD66" s="370"/>
      <c r="VE66" s="370"/>
      <c r="VF66" s="370"/>
      <c r="VG66" s="370"/>
      <c r="VH66" s="370"/>
      <c r="VI66" s="370"/>
      <c r="VJ66" s="370"/>
      <c r="VK66" s="370"/>
      <c r="VL66" s="370"/>
      <c r="VM66" s="370"/>
      <c r="VN66" s="370"/>
      <c r="VO66" s="370"/>
      <c r="VP66" s="370"/>
      <c r="VQ66" s="370"/>
      <c r="VR66" s="370"/>
      <c r="VS66" s="370"/>
      <c r="VT66" s="370"/>
      <c r="VU66" s="370"/>
      <c r="VV66" s="370"/>
      <c r="VW66" s="370"/>
      <c r="VX66" s="370"/>
      <c r="VY66" s="370"/>
      <c r="VZ66" s="370"/>
      <c r="WA66" s="370"/>
      <c r="WB66" s="370"/>
      <c r="WC66" s="370"/>
      <c r="WD66" s="370"/>
      <c r="WE66" s="370"/>
      <c r="WF66" s="370"/>
      <c r="WG66" s="370"/>
      <c r="WH66" s="370"/>
      <c r="WI66" s="370"/>
      <c r="WJ66" s="370"/>
      <c r="WK66" s="370"/>
      <c r="WL66" s="370"/>
      <c r="WM66" s="370"/>
      <c r="WN66" s="370"/>
      <c r="WO66" s="370"/>
      <c r="WP66" s="370"/>
      <c r="WQ66" s="370"/>
      <c r="WR66" s="370"/>
      <c r="WS66" s="370"/>
      <c r="WT66" s="370"/>
      <c r="WU66" s="370"/>
      <c r="WV66" s="370"/>
      <c r="WW66" s="370"/>
      <c r="WX66" s="370"/>
      <c r="WY66" s="370"/>
      <c r="WZ66" s="370"/>
      <c r="XA66" s="370"/>
      <c r="XB66" s="370"/>
      <c r="XC66" s="370"/>
      <c r="XD66" s="370"/>
      <c r="XE66" s="370"/>
      <c r="XF66" s="370"/>
      <c r="XG66" s="370"/>
      <c r="XH66" s="370"/>
      <c r="XI66" s="370"/>
      <c r="XJ66" s="370"/>
      <c r="XK66" s="370"/>
      <c r="XL66" s="370"/>
      <c r="XM66" s="370"/>
      <c r="XN66" s="370"/>
      <c r="XO66" s="370"/>
      <c r="XP66" s="370"/>
      <c r="XQ66" s="370"/>
      <c r="XR66" s="370"/>
      <c r="XS66" s="370"/>
      <c r="XT66" s="370"/>
      <c r="XU66" s="370"/>
      <c r="XV66" s="370"/>
      <c r="XW66" s="370"/>
      <c r="XX66" s="370"/>
      <c r="XY66" s="370"/>
      <c r="XZ66" s="370"/>
      <c r="YA66" s="370"/>
      <c r="YB66" s="370"/>
      <c r="YC66" s="370"/>
      <c r="YD66" s="370"/>
      <c r="YE66" s="370"/>
      <c r="YF66" s="370"/>
      <c r="YG66" s="370"/>
      <c r="YH66" s="370"/>
      <c r="YI66" s="370"/>
      <c r="YJ66" s="370"/>
      <c r="YK66" s="370"/>
      <c r="YL66" s="370"/>
      <c r="YM66" s="370"/>
      <c r="YN66" s="370"/>
      <c r="YO66" s="370"/>
      <c r="YP66" s="370"/>
      <c r="YQ66" s="370"/>
      <c r="YR66" s="370"/>
      <c r="YS66" s="370"/>
      <c r="YT66" s="370"/>
      <c r="YU66" s="370"/>
      <c r="YV66" s="370"/>
      <c r="YW66" s="370"/>
      <c r="YX66" s="370"/>
      <c r="YY66" s="370"/>
      <c r="YZ66" s="370"/>
      <c r="ZA66" s="370"/>
      <c r="ZB66" s="370"/>
      <c r="ZC66" s="370"/>
      <c r="ZD66" s="370"/>
      <c r="ZE66" s="370"/>
      <c r="ZF66" s="370"/>
      <c r="ZG66" s="370"/>
      <c r="ZH66" s="370"/>
      <c r="ZI66" s="370"/>
      <c r="ZJ66" s="370"/>
      <c r="ZK66" s="370"/>
      <c r="ZL66" s="370"/>
      <c r="ZM66" s="370"/>
      <c r="ZN66" s="370"/>
      <c r="ZO66" s="370"/>
      <c r="ZP66" s="370"/>
      <c r="ZQ66" s="370"/>
      <c r="ZR66" s="370"/>
      <c r="ZS66" s="370"/>
      <c r="ZT66" s="370"/>
      <c r="ZU66" s="370"/>
      <c r="ZV66" s="370"/>
      <c r="ZW66" s="370"/>
      <c r="ZX66" s="370"/>
      <c r="ZY66" s="370"/>
      <c r="ZZ66" s="370"/>
      <c r="AAA66" s="370"/>
      <c r="AAB66" s="370"/>
      <c r="AAC66" s="370"/>
      <c r="AAD66" s="370"/>
      <c r="AAE66" s="370"/>
      <c r="AAF66" s="370"/>
      <c r="AAG66" s="370"/>
      <c r="AAH66" s="370"/>
      <c r="AAI66" s="370"/>
      <c r="AAJ66" s="370"/>
      <c r="AAK66" s="370"/>
      <c r="AAL66" s="370"/>
      <c r="AAM66" s="370"/>
      <c r="AAN66" s="370"/>
      <c r="AAO66" s="370"/>
      <c r="AAP66" s="370"/>
      <c r="AAQ66" s="370"/>
      <c r="AAR66" s="370"/>
      <c r="AAS66" s="370"/>
      <c r="AAT66" s="370"/>
      <c r="AAU66" s="370"/>
      <c r="AAV66" s="370"/>
      <c r="AAW66" s="370"/>
      <c r="AAX66" s="370"/>
      <c r="AAY66" s="370"/>
      <c r="AAZ66" s="370"/>
      <c r="ABA66" s="370"/>
      <c r="ABB66" s="370"/>
      <c r="ABC66" s="370"/>
      <c r="ABD66" s="370"/>
      <c r="ABE66" s="370"/>
      <c r="ABF66" s="370"/>
      <c r="ABG66" s="370"/>
      <c r="ABH66" s="370"/>
      <c r="ABI66" s="370"/>
      <c r="ABJ66" s="370"/>
      <c r="ABK66" s="370"/>
      <c r="ABL66" s="370"/>
      <c r="ABM66" s="370"/>
      <c r="ABN66" s="370"/>
      <c r="ABO66" s="370"/>
      <c r="ABP66" s="370"/>
      <c r="ABQ66" s="370"/>
      <c r="ABR66" s="370"/>
      <c r="ABS66" s="370"/>
      <c r="ABT66" s="370"/>
      <c r="ABU66" s="370"/>
      <c r="ABV66" s="370"/>
      <c r="ABW66" s="370"/>
      <c r="ABX66" s="370"/>
      <c r="ABY66" s="370"/>
      <c r="ABZ66" s="370"/>
      <c r="ACA66" s="370"/>
      <c r="ACB66" s="370"/>
      <c r="ACC66" s="370"/>
      <c r="ACD66" s="370"/>
      <c r="ACE66" s="370"/>
      <c r="ACF66" s="370"/>
      <c r="ACG66" s="370"/>
      <c r="ACH66" s="370"/>
      <c r="ACI66" s="370"/>
      <c r="ACJ66" s="370"/>
      <c r="ACK66" s="370"/>
      <c r="ACL66" s="370"/>
      <c r="ACM66" s="370"/>
      <c r="ACN66" s="370"/>
      <c r="ACO66" s="370"/>
      <c r="ACP66" s="370"/>
      <c r="ACQ66" s="370"/>
      <c r="ACR66" s="370"/>
      <c r="ACS66" s="370"/>
      <c r="ACT66" s="370"/>
      <c r="ACU66" s="370"/>
      <c r="ACV66" s="370"/>
      <c r="ACW66" s="370"/>
      <c r="ACX66" s="370"/>
      <c r="ACY66" s="370"/>
      <c r="ACZ66" s="370"/>
      <c r="ADA66" s="370"/>
      <c r="ADB66" s="370"/>
      <c r="ADC66" s="370"/>
      <c r="ADD66" s="370"/>
      <c r="ADE66" s="370"/>
      <c r="ADF66" s="370"/>
      <c r="ADG66" s="370"/>
      <c r="ADH66" s="370"/>
      <c r="ADI66" s="370"/>
      <c r="ADJ66" s="370"/>
      <c r="ADK66" s="370"/>
      <c r="ADL66" s="370"/>
      <c r="ADM66" s="370"/>
      <c r="ADN66" s="370"/>
      <c r="ADO66" s="370"/>
      <c r="ADP66" s="370"/>
      <c r="ADQ66" s="370"/>
      <c r="ADR66" s="370"/>
      <c r="ADS66" s="370"/>
      <c r="ADT66" s="370"/>
      <c r="ADU66" s="370"/>
      <c r="ADV66" s="370"/>
      <c r="ADW66" s="370"/>
      <c r="ADX66" s="370"/>
      <c r="ADY66" s="370"/>
      <c r="ADZ66" s="370"/>
      <c r="AEA66" s="370"/>
      <c r="AEB66" s="370"/>
      <c r="AEC66" s="370"/>
      <c r="AED66" s="370"/>
      <c r="AEE66" s="370"/>
      <c r="AEF66" s="370"/>
      <c r="AEG66" s="370"/>
      <c r="AEH66" s="370"/>
      <c r="AEI66" s="370"/>
      <c r="AEJ66" s="370"/>
      <c r="AEK66" s="370"/>
      <c r="AEL66" s="370"/>
      <c r="AEM66" s="370"/>
      <c r="AEN66" s="370"/>
      <c r="AEO66" s="370"/>
      <c r="AEP66" s="370"/>
      <c r="AEQ66" s="370"/>
      <c r="AER66" s="370"/>
      <c r="AES66" s="370"/>
      <c r="AET66" s="370"/>
      <c r="AEU66" s="370"/>
      <c r="AEV66" s="370"/>
      <c r="AEW66" s="370"/>
      <c r="AEX66" s="370"/>
      <c r="AEY66" s="370"/>
      <c r="AEZ66" s="370"/>
      <c r="AFA66" s="370"/>
      <c r="AFB66" s="370"/>
      <c r="AFC66" s="370"/>
      <c r="AFD66" s="370"/>
      <c r="AFE66" s="370"/>
      <c r="AFF66" s="370"/>
      <c r="AFG66" s="370"/>
      <c r="AFH66" s="370"/>
      <c r="AFI66" s="370"/>
      <c r="AFJ66" s="370"/>
      <c r="AFK66" s="370"/>
      <c r="AFL66" s="370"/>
      <c r="AFM66" s="370"/>
      <c r="AFN66" s="370"/>
      <c r="AFO66" s="370"/>
      <c r="AFP66" s="370"/>
      <c r="AFQ66" s="370"/>
      <c r="AFR66" s="370"/>
      <c r="AFS66" s="370"/>
      <c r="AFT66" s="370"/>
      <c r="AFU66" s="370"/>
      <c r="AFV66" s="370"/>
      <c r="AFW66" s="370"/>
      <c r="AFX66" s="370"/>
      <c r="AFY66" s="370"/>
      <c r="AFZ66" s="370"/>
      <c r="AGA66" s="370"/>
      <c r="AGB66" s="370"/>
      <c r="AGC66" s="370"/>
      <c r="AGD66" s="370"/>
      <c r="AGE66" s="370"/>
      <c r="AGF66" s="370"/>
      <c r="AGG66" s="370"/>
      <c r="AGH66" s="370"/>
      <c r="AGI66" s="370"/>
      <c r="AGJ66" s="370"/>
      <c r="AGK66" s="370"/>
      <c r="AGL66" s="370"/>
      <c r="AGM66" s="370"/>
      <c r="AGN66" s="370"/>
      <c r="AGO66" s="370"/>
      <c r="AGP66" s="370"/>
      <c r="AGQ66" s="370"/>
      <c r="AGR66" s="370"/>
      <c r="AGS66" s="370"/>
      <c r="AGT66" s="370"/>
      <c r="AGU66" s="370"/>
      <c r="AGV66" s="370"/>
      <c r="AGW66" s="370"/>
      <c r="AGX66" s="370"/>
      <c r="AGY66" s="370"/>
      <c r="AGZ66" s="370"/>
      <c r="AHA66" s="370"/>
      <c r="AHB66" s="370"/>
      <c r="AHC66" s="370"/>
      <c r="AHD66" s="370"/>
      <c r="AHE66" s="370"/>
      <c r="AHF66" s="370"/>
      <c r="AHG66" s="370"/>
      <c r="AHH66" s="370"/>
      <c r="AHI66" s="370"/>
      <c r="AHJ66" s="370"/>
      <c r="AHK66" s="370"/>
      <c r="AHL66" s="370"/>
      <c r="AHM66" s="370"/>
      <c r="AHN66" s="370"/>
      <c r="AHO66" s="370"/>
      <c r="AHP66" s="370"/>
      <c r="AHQ66" s="370"/>
      <c r="AHR66" s="370"/>
      <c r="AHS66" s="370"/>
      <c r="AHT66" s="370"/>
      <c r="AHU66" s="370"/>
      <c r="AHV66" s="370"/>
      <c r="AHW66" s="370"/>
      <c r="AHX66" s="370"/>
      <c r="AHY66" s="370"/>
      <c r="AHZ66" s="370"/>
      <c r="AIA66" s="370"/>
      <c r="AIB66" s="370"/>
      <c r="AIC66" s="370"/>
      <c r="AID66" s="370"/>
      <c r="AIE66" s="370"/>
      <c r="AIF66" s="370"/>
      <c r="AIG66" s="370"/>
      <c r="AIH66" s="370"/>
      <c r="AII66" s="370"/>
      <c r="AIJ66" s="370"/>
      <c r="AIK66" s="370"/>
      <c r="AIL66" s="370"/>
      <c r="AIM66" s="370"/>
      <c r="AIN66" s="370"/>
      <c r="AIO66" s="370"/>
      <c r="AIP66" s="370"/>
      <c r="AIQ66" s="370"/>
      <c r="AIR66" s="370"/>
      <c r="AIS66" s="370"/>
      <c r="AIT66" s="370"/>
      <c r="AIU66" s="370"/>
      <c r="AIV66" s="370"/>
      <c r="AIW66" s="370"/>
      <c r="AIX66" s="370"/>
      <c r="AIY66" s="370"/>
      <c r="AIZ66" s="370"/>
      <c r="AJA66" s="370"/>
      <c r="AJB66" s="370"/>
      <c r="AJC66" s="370"/>
      <c r="AJD66" s="370"/>
      <c r="AJE66" s="370"/>
      <c r="AJF66" s="370"/>
      <c r="AJG66" s="370"/>
      <c r="AJH66" s="370"/>
      <c r="AJI66" s="370"/>
      <c r="AJJ66" s="370"/>
      <c r="AJK66" s="370"/>
      <c r="AJL66" s="370"/>
      <c r="AJM66" s="370"/>
      <c r="AJN66" s="370"/>
      <c r="AJO66" s="370"/>
      <c r="AJP66" s="370"/>
      <c r="AJQ66" s="370"/>
      <c r="AJR66" s="370"/>
      <c r="AJS66" s="370"/>
      <c r="AJT66" s="370"/>
      <c r="AJU66" s="370"/>
      <c r="AJV66" s="370"/>
      <c r="AJW66" s="370"/>
      <c r="AJX66" s="370"/>
      <c r="AJY66" s="370"/>
      <c r="AJZ66" s="370"/>
      <c r="AKA66" s="370"/>
      <c r="AKB66" s="370"/>
      <c r="AKC66" s="370"/>
      <c r="AKD66" s="370"/>
      <c r="AKE66" s="370"/>
      <c r="AKF66" s="370"/>
      <c r="AKG66" s="370"/>
      <c r="AKH66" s="370"/>
      <c r="AKI66" s="370"/>
      <c r="AKJ66" s="370"/>
      <c r="AKK66" s="370"/>
      <c r="AKL66" s="370"/>
      <c r="AKM66" s="370"/>
      <c r="AKN66" s="370"/>
      <c r="AKO66" s="370"/>
      <c r="AKP66" s="370"/>
      <c r="AKQ66" s="370"/>
      <c r="AKR66" s="370"/>
      <c r="AKS66" s="370"/>
      <c r="AKT66" s="370"/>
      <c r="AKU66" s="370"/>
      <c r="AKV66" s="370"/>
      <c r="AKW66" s="370"/>
      <c r="AKX66" s="370"/>
      <c r="AKY66" s="370"/>
      <c r="AKZ66" s="370"/>
      <c r="ALA66" s="370"/>
      <c r="ALB66" s="370"/>
      <c r="ALC66" s="370"/>
      <c r="ALD66" s="370"/>
      <c r="ALE66" s="370"/>
      <c r="ALF66" s="370"/>
      <c r="ALG66" s="370"/>
      <c r="ALH66" s="370"/>
      <c r="ALI66" s="370"/>
      <c r="ALJ66" s="370"/>
      <c r="ALK66" s="370"/>
      <c r="ALL66" s="370"/>
      <c r="ALM66" s="370"/>
      <c r="ALN66" s="370"/>
      <c r="ALO66" s="370"/>
      <c r="ALP66" s="370"/>
      <c r="ALQ66" s="370"/>
      <c r="ALR66" s="370"/>
      <c r="ALS66" s="370"/>
      <c r="ALT66" s="370"/>
      <c r="ALU66" s="370"/>
      <c r="ALV66" s="370"/>
      <c r="ALW66" s="370"/>
      <c r="ALX66" s="370"/>
      <c r="ALY66" s="370"/>
      <c r="ALZ66" s="370"/>
      <c r="AMA66" s="370"/>
      <c r="AMB66" s="370"/>
      <c r="AMC66" s="370"/>
      <c r="AMD66" s="370"/>
      <c r="AME66" s="370"/>
      <c r="AMF66" s="370"/>
      <c r="AMG66" s="370"/>
      <c r="AMH66" s="370"/>
      <c r="AMI66" s="370"/>
      <c r="AMJ66" s="370"/>
      <c r="AMK66" s="370"/>
      <c r="AML66" s="370"/>
      <c r="AMM66" s="370"/>
      <c r="AMN66" s="370"/>
      <c r="AMO66" s="370"/>
      <c r="AMP66" s="370"/>
      <c r="AMQ66" s="370"/>
      <c r="AMR66" s="370"/>
      <c r="AMS66" s="370"/>
      <c r="AMT66" s="370"/>
      <c r="AMU66" s="370"/>
      <c r="AMV66" s="370"/>
      <c r="AMW66" s="370"/>
      <c r="AMX66" s="370"/>
      <c r="AMY66" s="370"/>
      <c r="AMZ66" s="370"/>
      <c r="ANA66" s="370"/>
      <c r="ANB66" s="370"/>
      <c r="ANC66" s="370"/>
      <c r="AND66" s="370"/>
      <c r="ANE66" s="370"/>
      <c r="ANF66" s="370"/>
      <c r="ANG66" s="370"/>
      <c r="ANH66" s="370"/>
      <c r="ANI66" s="370"/>
      <c r="ANJ66" s="370"/>
      <c r="ANK66" s="370"/>
      <c r="ANL66" s="370"/>
      <c r="ANM66" s="370"/>
      <c r="ANN66" s="370"/>
      <c r="ANO66" s="370"/>
      <c r="ANP66" s="370"/>
      <c r="ANQ66" s="370"/>
      <c r="ANR66" s="370"/>
      <c r="ANS66" s="370"/>
      <c r="ANT66" s="370"/>
      <c r="ANU66" s="370"/>
      <c r="ANV66" s="370"/>
      <c r="ANW66" s="370"/>
      <c r="ANX66" s="370"/>
      <c r="ANY66" s="370"/>
      <c r="ANZ66" s="370"/>
      <c r="AOA66" s="370"/>
      <c r="AOB66" s="370"/>
      <c r="AOC66" s="370"/>
      <c r="AOD66" s="370"/>
      <c r="AOE66" s="370"/>
      <c r="AOF66" s="370"/>
      <c r="AOG66" s="370"/>
      <c r="AOH66" s="370"/>
      <c r="AOI66" s="370"/>
      <c r="AOJ66" s="370"/>
      <c r="AOK66" s="370"/>
      <c r="AOL66" s="370"/>
      <c r="AOM66" s="370"/>
      <c r="AON66" s="370"/>
      <c r="AOO66" s="370"/>
      <c r="AOP66" s="370"/>
      <c r="AOQ66" s="370"/>
      <c r="AOR66" s="370"/>
      <c r="AOS66" s="370"/>
      <c r="AOT66" s="370"/>
      <c r="AOU66" s="370"/>
      <c r="AOV66" s="370"/>
      <c r="AOW66" s="370"/>
      <c r="AOX66" s="370"/>
      <c r="AOY66" s="370"/>
      <c r="AOZ66" s="370"/>
      <c r="APA66" s="370"/>
      <c r="APB66" s="370"/>
      <c r="APC66" s="370"/>
      <c r="APD66" s="370"/>
      <c r="APE66" s="370"/>
      <c r="APF66" s="370"/>
      <c r="APG66" s="370"/>
      <c r="APH66" s="370"/>
      <c r="API66" s="370"/>
      <c r="APJ66" s="370"/>
      <c r="APK66" s="370"/>
      <c r="APL66" s="370"/>
      <c r="APM66" s="370"/>
      <c r="APN66" s="370"/>
      <c r="APO66" s="370"/>
      <c r="APP66" s="370"/>
      <c r="APQ66" s="370"/>
      <c r="APR66" s="370"/>
      <c r="APS66" s="370"/>
      <c r="APT66" s="370"/>
      <c r="APU66" s="370"/>
      <c r="APV66" s="370"/>
      <c r="APW66" s="370"/>
      <c r="APX66" s="370"/>
      <c r="APY66" s="370"/>
      <c r="APZ66" s="370"/>
      <c r="AQA66" s="370"/>
      <c r="AQB66" s="370"/>
      <c r="AQC66" s="370"/>
      <c r="AQD66" s="370"/>
      <c r="AQE66" s="370"/>
      <c r="AQF66" s="370"/>
      <c r="AQG66" s="370"/>
      <c r="AQH66" s="370"/>
      <c r="AQI66" s="370"/>
      <c r="AQJ66" s="370"/>
      <c r="AQK66" s="370"/>
      <c r="AQL66" s="370"/>
      <c r="AQM66" s="370"/>
      <c r="AQN66" s="370"/>
      <c r="AQO66" s="370"/>
      <c r="AQP66" s="370"/>
      <c r="AQQ66" s="370"/>
      <c r="AQR66" s="370"/>
      <c r="AQS66" s="370"/>
      <c r="AQT66" s="370"/>
      <c r="AQU66" s="370"/>
      <c r="AQV66" s="370"/>
      <c r="AQW66" s="370"/>
      <c r="AQX66" s="370"/>
      <c r="AQY66" s="370"/>
      <c r="AQZ66" s="370"/>
      <c r="ARA66" s="370"/>
      <c r="ARB66" s="370"/>
      <c r="ARC66" s="370"/>
      <c r="ARD66" s="370"/>
      <c r="ARE66" s="370"/>
      <c r="ARF66" s="370"/>
      <c r="ARG66" s="370"/>
      <c r="ARH66" s="370"/>
      <c r="ARI66" s="370"/>
      <c r="ARJ66" s="370"/>
      <c r="ARK66" s="370"/>
      <c r="ARL66" s="370"/>
      <c r="ARM66" s="370"/>
      <c r="ARN66" s="370"/>
      <c r="ARO66" s="370"/>
      <c r="ARP66" s="370"/>
      <c r="ARQ66" s="370"/>
      <c r="ARR66" s="370"/>
      <c r="ARS66" s="370"/>
      <c r="ART66" s="370"/>
      <c r="ARU66" s="370"/>
      <c r="ARV66" s="370"/>
      <c r="ARW66" s="370"/>
      <c r="ARX66" s="370"/>
      <c r="ARY66" s="370"/>
      <c r="ARZ66" s="370"/>
      <c r="ASA66" s="370"/>
      <c r="ASB66" s="370"/>
      <c r="ASC66" s="370"/>
      <c r="ASD66" s="370"/>
      <c r="ASE66" s="370"/>
      <c r="ASF66" s="370"/>
      <c r="ASG66" s="370"/>
      <c r="ASH66" s="370"/>
      <c r="ASI66" s="370"/>
      <c r="ASJ66" s="370"/>
      <c r="ASK66" s="370"/>
      <c r="ASL66" s="370"/>
      <c r="ASM66" s="370"/>
      <c r="ASN66" s="370"/>
      <c r="ASO66" s="370"/>
      <c r="ASP66" s="370"/>
      <c r="ASQ66" s="370"/>
      <c r="ASR66" s="370"/>
      <c r="ASS66" s="370"/>
      <c r="AST66" s="370"/>
      <c r="ASU66" s="370"/>
      <c r="ASV66" s="370"/>
      <c r="ASW66" s="370"/>
      <c r="ASX66" s="370"/>
      <c r="ASY66" s="370"/>
      <c r="ASZ66" s="370"/>
      <c r="ATA66" s="370"/>
      <c r="ATB66" s="370"/>
      <c r="ATC66" s="370"/>
      <c r="ATD66" s="370"/>
      <c r="ATE66" s="370"/>
      <c r="ATF66" s="370"/>
      <c r="ATG66" s="370"/>
      <c r="ATH66" s="370"/>
      <c r="ATI66" s="370"/>
      <c r="ATJ66" s="370"/>
      <c r="ATK66" s="370"/>
      <c r="ATL66" s="370"/>
      <c r="ATM66" s="370"/>
      <c r="ATN66" s="370"/>
      <c r="ATO66" s="370"/>
      <c r="ATP66" s="370"/>
      <c r="ATQ66" s="370"/>
      <c r="ATR66" s="370"/>
      <c r="ATS66" s="370"/>
      <c r="ATT66" s="370"/>
      <c r="ATU66" s="370"/>
      <c r="ATV66" s="370"/>
      <c r="ATW66" s="370"/>
      <c r="ATX66" s="370"/>
      <c r="ATY66" s="370"/>
      <c r="ATZ66" s="370"/>
      <c r="AUA66" s="370"/>
      <c r="AUB66" s="370"/>
      <c r="AUC66" s="370"/>
      <c r="AUD66" s="370"/>
      <c r="AUE66" s="370"/>
      <c r="AUF66" s="370"/>
      <c r="AUG66" s="370"/>
      <c r="AUH66" s="370"/>
      <c r="AUI66" s="370"/>
      <c r="AUJ66" s="370"/>
      <c r="AUK66" s="370"/>
      <c r="AUL66" s="370"/>
      <c r="AUM66" s="370"/>
      <c r="AUN66" s="370"/>
      <c r="AUO66" s="370"/>
      <c r="AUP66" s="370"/>
      <c r="AUQ66" s="370"/>
      <c r="AUR66" s="370"/>
      <c r="AUS66" s="370"/>
      <c r="AUT66" s="370"/>
      <c r="AUU66" s="370"/>
      <c r="AUV66" s="370"/>
      <c r="AUW66" s="370"/>
      <c r="AUX66" s="370"/>
      <c r="AUY66" s="370"/>
      <c r="AUZ66" s="370"/>
      <c r="AVA66" s="370"/>
      <c r="AVB66" s="370"/>
      <c r="AVC66" s="370"/>
      <c r="AVD66" s="370"/>
      <c r="AVE66" s="370"/>
      <c r="AVF66" s="370"/>
      <c r="AVG66" s="370"/>
      <c r="AVH66" s="370"/>
      <c r="AVI66" s="370"/>
      <c r="AVJ66" s="370"/>
      <c r="AVK66" s="370"/>
      <c r="AVL66" s="370"/>
      <c r="AVM66" s="370"/>
      <c r="AVN66" s="370"/>
      <c r="AVO66" s="370"/>
      <c r="AVP66" s="370"/>
      <c r="AVQ66" s="370"/>
      <c r="AVR66" s="370"/>
      <c r="AVS66" s="370"/>
      <c r="AVT66" s="370"/>
      <c r="AVU66" s="370"/>
      <c r="AVV66" s="370"/>
      <c r="AVW66" s="370"/>
      <c r="AVX66" s="370"/>
      <c r="AVY66" s="370"/>
      <c r="AVZ66" s="370"/>
      <c r="AWA66" s="370"/>
      <c r="AWB66" s="370"/>
      <c r="AWC66" s="370"/>
      <c r="AWD66" s="370"/>
      <c r="AWE66" s="370"/>
      <c r="AWF66" s="370"/>
      <c r="AWG66" s="370"/>
      <c r="AWH66" s="370"/>
      <c r="AWI66" s="370"/>
      <c r="AWJ66" s="370"/>
      <c r="AWK66" s="370"/>
      <c r="AWL66" s="370"/>
      <c r="AWM66" s="370"/>
      <c r="AWN66" s="370"/>
      <c r="AWO66" s="370"/>
      <c r="AWP66" s="370"/>
      <c r="AWQ66" s="370"/>
      <c r="AWR66" s="370"/>
      <c r="AWS66" s="370"/>
      <c r="AWT66" s="370"/>
      <c r="AWU66" s="370"/>
      <c r="AWV66" s="370"/>
      <c r="AWW66" s="370"/>
      <c r="AWX66" s="370"/>
      <c r="AWY66" s="370"/>
      <c r="AWZ66" s="370"/>
      <c r="AXA66" s="370"/>
      <c r="AXB66" s="370"/>
      <c r="AXC66" s="370"/>
      <c r="AXD66" s="370"/>
      <c r="AXE66" s="370"/>
      <c r="AXF66" s="370"/>
      <c r="AXG66" s="370"/>
      <c r="AXH66" s="370"/>
      <c r="AXI66" s="370"/>
      <c r="AXJ66" s="370"/>
      <c r="AXK66" s="370"/>
      <c r="AXL66" s="370"/>
      <c r="AXM66" s="370"/>
      <c r="AXN66" s="370"/>
      <c r="AXO66" s="370"/>
      <c r="AXP66" s="370"/>
      <c r="AXQ66" s="370"/>
      <c r="AXR66" s="370"/>
      <c r="AXS66" s="370"/>
      <c r="AXT66" s="370"/>
      <c r="AXU66" s="370"/>
      <c r="AXV66" s="370"/>
      <c r="AXW66" s="370"/>
      <c r="AXX66" s="370"/>
      <c r="AXY66" s="370"/>
      <c r="AXZ66" s="370"/>
      <c r="AYA66" s="370"/>
      <c r="AYB66" s="370"/>
      <c r="AYC66" s="370"/>
      <c r="AYD66" s="370"/>
      <c r="AYE66" s="370"/>
      <c r="AYF66" s="370"/>
      <c r="AYG66" s="370"/>
      <c r="AYH66" s="370"/>
      <c r="AYI66" s="370"/>
      <c r="AYJ66" s="370"/>
      <c r="AYK66" s="370"/>
      <c r="AYL66" s="370"/>
      <c r="AYM66" s="370"/>
      <c r="AYN66" s="370"/>
      <c r="AYO66" s="370"/>
      <c r="AYP66" s="370"/>
      <c r="AYQ66" s="370"/>
      <c r="AYR66" s="370"/>
      <c r="AYS66" s="370"/>
      <c r="AYT66" s="370"/>
      <c r="AYU66" s="370"/>
      <c r="AYV66" s="370"/>
      <c r="AYW66" s="370"/>
      <c r="AYX66" s="370"/>
      <c r="AYY66" s="370"/>
      <c r="AYZ66" s="370"/>
      <c r="AZA66" s="370"/>
      <c r="AZB66" s="370"/>
      <c r="AZC66" s="370"/>
      <c r="AZD66" s="370"/>
      <c r="AZE66" s="370"/>
      <c r="AZF66" s="370"/>
      <c r="AZG66" s="370"/>
      <c r="AZH66" s="370"/>
      <c r="AZI66" s="370"/>
      <c r="AZJ66" s="370"/>
      <c r="AZK66" s="370"/>
      <c r="AZL66" s="370"/>
      <c r="AZM66" s="370"/>
      <c r="AZN66" s="370"/>
      <c r="AZO66" s="370"/>
      <c r="AZP66" s="370"/>
      <c r="AZQ66" s="370"/>
      <c r="AZR66" s="370"/>
      <c r="AZS66" s="370"/>
      <c r="AZT66" s="370"/>
      <c r="AZU66" s="370"/>
      <c r="AZV66" s="370"/>
      <c r="AZW66" s="370"/>
      <c r="AZX66" s="370"/>
      <c r="AZY66" s="370"/>
      <c r="AZZ66" s="370"/>
      <c r="BAA66" s="370"/>
      <c r="BAB66" s="370"/>
      <c r="BAC66" s="370"/>
      <c r="BAD66" s="370"/>
      <c r="BAE66" s="370"/>
      <c r="BAF66" s="370"/>
      <c r="BAG66" s="370"/>
      <c r="BAH66" s="370"/>
      <c r="BAI66" s="370"/>
      <c r="BAJ66" s="370"/>
      <c r="BAK66" s="370"/>
      <c r="BAL66" s="370"/>
      <c r="BAM66" s="370"/>
      <c r="BAN66" s="370"/>
      <c r="BAO66" s="370"/>
      <c r="BAP66" s="370"/>
      <c r="BAQ66" s="370"/>
      <c r="BAR66" s="370"/>
      <c r="BAS66" s="370"/>
      <c r="BAT66" s="370"/>
      <c r="BAU66" s="370"/>
      <c r="BAV66" s="370"/>
      <c r="BAW66" s="370"/>
      <c r="BAX66" s="370"/>
      <c r="BAY66" s="370"/>
      <c r="BAZ66" s="370"/>
      <c r="BBA66" s="370"/>
      <c r="BBB66" s="370"/>
      <c r="BBC66" s="370"/>
      <c r="BBD66" s="370"/>
      <c r="BBE66" s="370"/>
      <c r="BBF66" s="370"/>
      <c r="BBG66" s="370"/>
      <c r="BBH66" s="370"/>
      <c r="BBI66" s="370"/>
      <c r="BBJ66" s="370"/>
      <c r="BBK66" s="370"/>
      <c r="BBL66" s="370"/>
      <c r="BBM66" s="370"/>
      <c r="BBN66" s="370"/>
      <c r="BBO66" s="370"/>
      <c r="BBP66" s="370"/>
      <c r="BBQ66" s="370"/>
      <c r="BBR66" s="370"/>
      <c r="BBS66" s="370"/>
      <c r="BBT66" s="370"/>
      <c r="BBU66" s="370"/>
      <c r="BBV66" s="370"/>
      <c r="BBW66" s="370"/>
      <c r="BBX66" s="370"/>
      <c r="BBY66" s="370"/>
      <c r="BBZ66" s="370"/>
      <c r="BCA66" s="370"/>
      <c r="BCB66" s="370"/>
      <c r="BCC66" s="370"/>
      <c r="BCD66" s="370"/>
      <c r="BCE66" s="370"/>
      <c r="BCF66" s="370"/>
      <c r="BCG66" s="370"/>
      <c r="BCH66" s="370"/>
      <c r="BCI66" s="370"/>
      <c r="BCJ66" s="370"/>
      <c r="BCK66" s="370"/>
      <c r="BCL66" s="370"/>
      <c r="BCM66" s="370"/>
      <c r="BCN66" s="370"/>
      <c r="BCO66" s="370"/>
      <c r="BCP66" s="370"/>
      <c r="BCQ66" s="370"/>
      <c r="BCR66" s="370"/>
      <c r="BCS66" s="370"/>
      <c r="BCT66" s="370"/>
      <c r="BCU66" s="370"/>
      <c r="BCV66" s="370"/>
      <c r="BCW66" s="370"/>
      <c r="BCX66" s="370"/>
      <c r="BCY66" s="370"/>
      <c r="BCZ66" s="370"/>
      <c r="BDA66" s="370"/>
      <c r="BDB66" s="370"/>
      <c r="BDC66" s="370"/>
      <c r="BDD66" s="370"/>
      <c r="BDE66" s="370"/>
      <c r="BDF66" s="370"/>
      <c r="BDG66" s="370"/>
      <c r="BDH66" s="370"/>
      <c r="BDI66" s="370"/>
      <c r="BDJ66" s="370"/>
      <c r="BDK66" s="370"/>
      <c r="BDL66" s="370"/>
      <c r="BDM66" s="370"/>
      <c r="BDN66" s="370"/>
      <c r="BDO66" s="370"/>
      <c r="BDP66" s="370"/>
      <c r="BDQ66" s="370"/>
      <c r="BDR66" s="370"/>
      <c r="BDS66" s="370"/>
      <c r="BDT66" s="370"/>
      <c r="BDU66" s="370"/>
      <c r="BDV66" s="370"/>
      <c r="BDW66" s="370"/>
      <c r="BDX66" s="370"/>
      <c r="BDY66" s="370"/>
      <c r="BDZ66" s="370"/>
      <c r="BEA66" s="370"/>
      <c r="BEB66" s="370"/>
      <c r="BEC66" s="370"/>
      <c r="BED66" s="370"/>
      <c r="BEE66" s="370"/>
      <c r="BEF66" s="370"/>
      <c r="BEG66" s="370"/>
      <c r="BEH66" s="370"/>
      <c r="BEI66" s="370"/>
      <c r="BEJ66" s="370"/>
      <c r="BEK66" s="370"/>
      <c r="BEL66" s="370"/>
      <c r="BEM66" s="370"/>
      <c r="BEN66" s="370"/>
      <c r="BEO66" s="370"/>
      <c r="BEP66" s="370"/>
      <c r="BEQ66" s="370"/>
      <c r="BER66" s="370"/>
      <c r="BES66" s="370"/>
      <c r="BET66" s="370"/>
      <c r="BEU66" s="370"/>
      <c r="BEV66" s="370"/>
      <c r="BEW66" s="370"/>
      <c r="BEX66" s="370"/>
      <c r="BEY66" s="370"/>
      <c r="BEZ66" s="370"/>
      <c r="BFA66" s="370"/>
      <c r="BFB66" s="370"/>
      <c r="BFC66" s="370"/>
      <c r="BFD66" s="370"/>
      <c r="BFE66" s="370"/>
      <c r="BFF66" s="370"/>
      <c r="BFG66" s="370"/>
      <c r="BFH66" s="370"/>
      <c r="BFI66" s="370"/>
      <c r="BFJ66" s="370"/>
      <c r="BFK66" s="370"/>
      <c r="BFL66" s="370"/>
      <c r="BFM66" s="370"/>
      <c r="BFN66" s="370"/>
      <c r="BFO66" s="370"/>
      <c r="BFP66" s="370"/>
      <c r="BFQ66" s="370"/>
      <c r="BFR66" s="370"/>
      <c r="BFS66" s="370"/>
      <c r="BFT66" s="370"/>
      <c r="BFU66" s="370"/>
      <c r="BFV66" s="370"/>
      <c r="BFW66" s="370"/>
      <c r="BFX66" s="370"/>
      <c r="BFY66" s="370"/>
      <c r="BFZ66" s="370"/>
      <c r="BGA66" s="370"/>
      <c r="BGB66" s="370"/>
      <c r="BGC66" s="370"/>
      <c r="BGD66" s="370"/>
      <c r="BGE66" s="370"/>
      <c r="BGF66" s="370"/>
      <c r="BGG66" s="370"/>
      <c r="BGH66" s="370"/>
      <c r="BGI66" s="370"/>
      <c r="BGJ66" s="370"/>
      <c r="BGK66" s="370"/>
      <c r="BGL66" s="370"/>
      <c r="BGM66" s="370"/>
      <c r="BGN66" s="370"/>
      <c r="BGO66" s="370"/>
      <c r="BGP66" s="370"/>
      <c r="BGQ66" s="370"/>
      <c r="BGR66" s="370"/>
      <c r="BGS66" s="370"/>
      <c r="BGT66" s="370"/>
      <c r="BGU66" s="370"/>
      <c r="BGV66" s="370"/>
      <c r="BGW66" s="370"/>
      <c r="BGX66" s="370"/>
      <c r="BGY66" s="370"/>
      <c r="BGZ66" s="370"/>
      <c r="BHA66" s="370"/>
      <c r="BHB66" s="370"/>
      <c r="BHC66" s="370"/>
      <c r="BHD66" s="370"/>
      <c r="BHE66" s="370"/>
      <c r="BHF66" s="370"/>
      <c r="BHG66" s="370"/>
      <c r="BHH66" s="370"/>
      <c r="BHI66" s="370"/>
      <c r="BHJ66" s="370"/>
      <c r="BHK66" s="370"/>
      <c r="BHL66" s="370"/>
      <c r="BHM66" s="370"/>
      <c r="BHN66" s="370"/>
      <c r="BHO66" s="370"/>
      <c r="BHP66" s="370"/>
      <c r="BHQ66" s="370"/>
      <c r="BHR66" s="370"/>
      <c r="BHS66" s="370"/>
      <c r="BHT66" s="370"/>
      <c r="BHU66" s="370"/>
      <c r="BHV66" s="370"/>
      <c r="BHW66" s="370"/>
      <c r="BHX66" s="370"/>
      <c r="BHY66" s="370"/>
      <c r="BHZ66" s="370"/>
      <c r="BIA66" s="370"/>
      <c r="BIB66" s="370"/>
      <c r="BIC66" s="370"/>
      <c r="BID66" s="370"/>
      <c r="BIE66" s="370"/>
      <c r="BIF66" s="370"/>
      <c r="BIG66" s="370"/>
      <c r="BIH66" s="370"/>
      <c r="BII66" s="370"/>
      <c r="BIJ66" s="370"/>
      <c r="BIK66" s="370"/>
      <c r="BIL66" s="370"/>
      <c r="BIM66" s="370"/>
      <c r="BIN66" s="370"/>
      <c r="BIO66" s="370"/>
      <c r="BIP66" s="370"/>
      <c r="BIQ66" s="370"/>
      <c r="BIR66" s="370"/>
      <c r="BIS66" s="370"/>
      <c r="BIT66" s="370"/>
      <c r="BIU66" s="370"/>
      <c r="BIV66" s="370"/>
      <c r="BIW66" s="370"/>
      <c r="BIX66" s="370"/>
      <c r="BIY66" s="370"/>
      <c r="BIZ66" s="370"/>
      <c r="BJA66" s="370"/>
      <c r="BJB66" s="370"/>
      <c r="BJC66" s="370"/>
      <c r="BJD66" s="370"/>
      <c r="BJE66" s="370"/>
      <c r="BJF66" s="370"/>
      <c r="BJG66" s="370"/>
      <c r="BJH66" s="370"/>
      <c r="BJI66" s="370"/>
      <c r="BJJ66" s="370"/>
      <c r="BJK66" s="370"/>
      <c r="BJL66" s="370"/>
      <c r="BJM66" s="370"/>
      <c r="BJN66" s="370"/>
      <c r="BJO66" s="370"/>
      <c r="BJP66" s="370"/>
      <c r="BJQ66" s="370"/>
      <c r="BJR66" s="370"/>
      <c r="BJS66" s="370"/>
      <c r="BJT66" s="370"/>
      <c r="BJU66" s="370"/>
      <c r="BJV66" s="370"/>
      <c r="BJW66" s="370"/>
      <c r="BJX66" s="370"/>
      <c r="BJY66" s="370"/>
      <c r="BJZ66" s="370"/>
      <c r="BKA66" s="370"/>
      <c r="BKB66" s="370"/>
      <c r="BKC66" s="370"/>
      <c r="BKD66" s="370"/>
      <c r="BKE66" s="370"/>
      <c r="BKF66" s="370"/>
      <c r="BKG66" s="370"/>
      <c r="BKH66" s="370"/>
      <c r="BKI66" s="370"/>
      <c r="BKJ66" s="370"/>
      <c r="BKK66" s="370"/>
      <c r="BKL66" s="370"/>
      <c r="BKM66" s="370"/>
      <c r="BKN66" s="370"/>
      <c r="BKO66" s="370"/>
      <c r="BKP66" s="370"/>
      <c r="BKQ66" s="370"/>
      <c r="BKR66" s="370"/>
      <c r="BKS66" s="370"/>
      <c r="BKT66" s="370"/>
      <c r="BKU66" s="370"/>
      <c r="BKV66" s="370"/>
      <c r="BKW66" s="370"/>
      <c r="BKX66" s="370"/>
      <c r="BKY66" s="370"/>
      <c r="BKZ66" s="370"/>
      <c r="BLA66" s="370"/>
      <c r="BLB66" s="370"/>
      <c r="BLC66" s="370"/>
      <c r="BLD66" s="370"/>
      <c r="BLE66" s="370"/>
      <c r="BLF66" s="370"/>
      <c r="BLG66" s="370"/>
      <c r="BLH66" s="370"/>
      <c r="BLI66" s="370"/>
      <c r="BLJ66" s="370"/>
      <c r="BLK66" s="370"/>
      <c r="BLL66" s="370"/>
      <c r="BLM66" s="370"/>
      <c r="BLN66" s="370"/>
      <c r="BLO66" s="370"/>
      <c r="BLP66" s="370"/>
      <c r="BLQ66" s="370"/>
      <c r="BLR66" s="370"/>
      <c r="BLS66" s="370"/>
      <c r="BLT66" s="370"/>
      <c r="BLU66" s="370"/>
      <c r="BLV66" s="370"/>
      <c r="BLW66" s="370"/>
      <c r="BLX66" s="370"/>
      <c r="BLY66" s="370"/>
      <c r="BLZ66" s="370"/>
    </row>
    <row r="67" spans="1:1690" s="279" customFormat="1" ht="10" x14ac:dyDescent="0.2">
      <c r="A67" s="395"/>
      <c r="B67" s="374" t="s">
        <v>131</v>
      </c>
      <c r="C67" s="375"/>
      <c r="D67" s="375"/>
      <c r="E67" s="375"/>
      <c r="F67" s="375"/>
      <c r="G67" s="375"/>
      <c r="H67" s="375"/>
      <c r="I67" s="375"/>
      <c r="J67" s="375"/>
      <c r="K67" s="375"/>
      <c r="L67" s="375"/>
      <c r="M67" s="375"/>
      <c r="N67" s="375"/>
      <c r="O67" s="375"/>
      <c r="P67" s="375"/>
      <c r="Q67" s="375"/>
      <c r="R67" s="375"/>
      <c r="S67" s="375"/>
      <c r="T67" s="375"/>
      <c r="U67" s="375"/>
      <c r="V67" s="375">
        <v>0.70995699999999995</v>
      </c>
      <c r="W67" s="375">
        <v>0.80133799999999999</v>
      </c>
      <c r="X67" s="375">
        <v>0.94009699999999996</v>
      </c>
      <c r="Y67" s="375">
        <v>1.035256</v>
      </c>
      <c r="Z67" s="375"/>
      <c r="AA67" s="375"/>
      <c r="AB67" s="375"/>
      <c r="AC67" s="375"/>
      <c r="AD67" s="375"/>
      <c r="AE67" s="375"/>
      <c r="AF67" s="375"/>
      <c r="AG67" s="375"/>
      <c r="AH67" s="375"/>
      <c r="AI67" s="375"/>
      <c r="AJ67" s="375"/>
      <c r="AK67" s="375"/>
      <c r="AL67" s="375"/>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70"/>
      <c r="BU67" s="370"/>
      <c r="BV67" s="370"/>
      <c r="BW67" s="370"/>
      <c r="BX67" s="370"/>
      <c r="BY67" s="370"/>
      <c r="BZ67" s="370"/>
      <c r="CA67" s="370"/>
      <c r="CB67" s="370"/>
      <c r="CC67" s="370"/>
      <c r="CD67" s="370"/>
      <c r="CE67" s="370"/>
      <c r="CF67" s="370"/>
      <c r="CG67" s="370"/>
      <c r="CH67" s="370"/>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0"/>
      <c r="DJ67" s="370"/>
      <c r="DK67" s="370"/>
      <c r="DL67" s="370"/>
      <c r="DM67" s="370"/>
      <c r="DN67" s="370"/>
      <c r="DO67" s="370"/>
      <c r="DP67" s="370"/>
      <c r="DQ67" s="370"/>
      <c r="DR67" s="370"/>
      <c r="DS67" s="370"/>
      <c r="DT67" s="370"/>
      <c r="DU67" s="370"/>
      <c r="DV67" s="370"/>
      <c r="DW67" s="370"/>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0"/>
      <c r="EY67" s="370"/>
      <c r="EZ67" s="370"/>
      <c r="FA67" s="370"/>
      <c r="FB67" s="370"/>
      <c r="FC67" s="370"/>
      <c r="FD67" s="370"/>
      <c r="FE67" s="370"/>
      <c r="FF67" s="370"/>
      <c r="FG67" s="370"/>
      <c r="FH67" s="370"/>
      <c r="FI67" s="370"/>
      <c r="FJ67" s="370"/>
      <c r="FK67" s="370"/>
      <c r="FL67" s="370"/>
      <c r="FM67" s="370"/>
      <c r="FN67" s="370"/>
      <c r="FO67" s="370"/>
      <c r="FP67" s="370"/>
      <c r="FQ67" s="370"/>
      <c r="FR67" s="370"/>
      <c r="FS67" s="370"/>
      <c r="FT67" s="370"/>
      <c r="FU67" s="370"/>
      <c r="FV67" s="370"/>
      <c r="FW67" s="370"/>
      <c r="FX67" s="370"/>
      <c r="FY67" s="370"/>
      <c r="FZ67" s="370"/>
      <c r="GA67" s="370"/>
      <c r="GB67" s="370"/>
      <c r="GC67" s="370"/>
      <c r="GD67" s="370"/>
      <c r="GE67" s="370"/>
      <c r="GF67" s="370"/>
      <c r="GG67" s="370"/>
      <c r="GH67" s="370"/>
      <c r="GI67" s="370"/>
      <c r="GJ67" s="370"/>
      <c r="GK67" s="370"/>
      <c r="GL67" s="370"/>
      <c r="GM67" s="370"/>
      <c r="GN67" s="370"/>
      <c r="GO67" s="370"/>
      <c r="GP67" s="370"/>
      <c r="GQ67" s="370"/>
      <c r="GR67" s="370"/>
      <c r="GS67" s="370"/>
      <c r="GT67" s="370"/>
      <c r="GU67" s="370"/>
      <c r="GV67" s="370"/>
      <c r="GW67" s="370"/>
      <c r="GX67" s="370"/>
      <c r="GY67" s="370"/>
      <c r="GZ67" s="370"/>
      <c r="HA67" s="370"/>
      <c r="HB67" s="370"/>
      <c r="HC67" s="370"/>
      <c r="HD67" s="370"/>
      <c r="HE67" s="370"/>
      <c r="HF67" s="370"/>
      <c r="HG67" s="370"/>
      <c r="HH67" s="370"/>
      <c r="HI67" s="370"/>
      <c r="HJ67" s="370"/>
      <c r="HK67" s="370"/>
      <c r="HL67" s="370"/>
      <c r="HM67" s="370"/>
      <c r="HN67" s="370"/>
      <c r="HO67" s="370"/>
      <c r="HP67" s="370"/>
      <c r="HQ67" s="370"/>
      <c r="HR67" s="370"/>
      <c r="HS67" s="370"/>
      <c r="HT67" s="370"/>
      <c r="HU67" s="370"/>
      <c r="HV67" s="370"/>
      <c r="HW67" s="370"/>
      <c r="HX67" s="370"/>
      <c r="HY67" s="370"/>
      <c r="HZ67" s="370"/>
      <c r="IA67" s="370"/>
      <c r="IB67" s="370"/>
      <c r="IC67" s="370"/>
      <c r="ID67" s="370"/>
      <c r="IE67" s="370"/>
      <c r="IF67" s="370"/>
      <c r="IG67" s="370"/>
      <c r="IH67" s="370"/>
      <c r="II67" s="370"/>
      <c r="IJ67" s="370"/>
      <c r="IK67" s="370"/>
      <c r="IL67" s="370"/>
      <c r="IM67" s="370"/>
      <c r="IN67" s="370"/>
      <c r="IO67" s="370"/>
      <c r="IP67" s="370"/>
      <c r="IQ67" s="370"/>
      <c r="IR67" s="370"/>
      <c r="IS67" s="370"/>
      <c r="IT67" s="370"/>
      <c r="IU67" s="370"/>
      <c r="IV67" s="370"/>
      <c r="IW67" s="370"/>
      <c r="IX67" s="370"/>
      <c r="IY67" s="370"/>
      <c r="IZ67" s="370"/>
      <c r="JA67" s="370"/>
      <c r="JB67" s="370"/>
      <c r="JC67" s="370"/>
      <c r="JD67" s="370"/>
      <c r="JE67" s="370"/>
      <c r="JF67" s="370"/>
      <c r="JG67" s="370"/>
      <c r="JH67" s="370"/>
      <c r="JI67" s="370"/>
      <c r="JJ67" s="370"/>
      <c r="JK67" s="370"/>
      <c r="JL67" s="370"/>
      <c r="JM67" s="370"/>
      <c r="JN67" s="370"/>
      <c r="JO67" s="370"/>
      <c r="JP67" s="370"/>
      <c r="JQ67" s="370"/>
      <c r="JR67" s="370"/>
      <c r="JS67" s="370"/>
      <c r="JT67" s="370"/>
      <c r="JU67" s="370"/>
      <c r="JV67" s="370"/>
      <c r="JW67" s="370"/>
      <c r="JX67" s="370"/>
      <c r="JY67" s="370"/>
      <c r="JZ67" s="370"/>
      <c r="KA67" s="370"/>
      <c r="KB67" s="370"/>
      <c r="KC67" s="370"/>
      <c r="KD67" s="370"/>
      <c r="KE67" s="370"/>
      <c r="KF67" s="370"/>
      <c r="KG67" s="370"/>
      <c r="KH67" s="370"/>
      <c r="KI67" s="370"/>
      <c r="KJ67" s="370"/>
      <c r="KK67" s="370"/>
      <c r="KL67" s="370"/>
      <c r="KM67" s="370"/>
      <c r="KN67" s="370"/>
      <c r="KO67" s="370"/>
      <c r="KP67" s="370"/>
      <c r="KQ67" s="370"/>
      <c r="KR67" s="370"/>
      <c r="KS67" s="370"/>
      <c r="KT67" s="370"/>
      <c r="KU67" s="370"/>
      <c r="KV67" s="370"/>
      <c r="KW67" s="370"/>
      <c r="KX67" s="370"/>
      <c r="KY67" s="370"/>
      <c r="KZ67" s="370"/>
      <c r="LA67" s="370"/>
      <c r="LB67" s="370"/>
      <c r="LC67" s="370"/>
      <c r="LD67" s="370"/>
      <c r="LE67" s="370"/>
      <c r="LF67" s="370"/>
      <c r="LG67" s="370"/>
      <c r="LH67" s="370"/>
      <c r="LI67" s="370"/>
      <c r="LJ67" s="370"/>
      <c r="LK67" s="370"/>
      <c r="LL67" s="370"/>
      <c r="LM67" s="370"/>
      <c r="LN67" s="370"/>
      <c r="LO67" s="370"/>
      <c r="LP67" s="370"/>
      <c r="LQ67" s="370"/>
      <c r="LR67" s="370"/>
      <c r="LS67" s="370"/>
      <c r="LT67" s="370"/>
      <c r="LU67" s="370"/>
      <c r="LV67" s="370"/>
      <c r="LW67" s="370"/>
      <c r="LX67" s="370"/>
      <c r="LY67" s="370"/>
      <c r="LZ67" s="370"/>
      <c r="MA67" s="370"/>
      <c r="MB67" s="370"/>
      <c r="MC67" s="370"/>
      <c r="MD67" s="370"/>
      <c r="ME67" s="370"/>
      <c r="MF67" s="370"/>
      <c r="MG67" s="370"/>
      <c r="MH67" s="370"/>
      <c r="MI67" s="370"/>
      <c r="MJ67" s="370"/>
      <c r="MK67" s="370"/>
      <c r="ML67" s="370"/>
      <c r="MM67" s="370"/>
      <c r="MN67" s="370"/>
      <c r="MO67" s="370"/>
      <c r="MP67" s="370"/>
      <c r="MQ67" s="370"/>
      <c r="MR67" s="370"/>
      <c r="MS67" s="370"/>
      <c r="MT67" s="370"/>
      <c r="MU67" s="370"/>
      <c r="MV67" s="370"/>
      <c r="MW67" s="370"/>
      <c r="MX67" s="370"/>
      <c r="MY67" s="370"/>
      <c r="MZ67" s="370"/>
      <c r="NA67" s="370"/>
      <c r="NB67" s="370"/>
      <c r="NC67" s="370"/>
      <c r="ND67" s="370"/>
      <c r="NE67" s="370"/>
      <c r="NF67" s="370"/>
      <c r="NG67" s="370"/>
      <c r="NH67" s="370"/>
      <c r="NI67" s="370"/>
      <c r="NJ67" s="370"/>
      <c r="NK67" s="370"/>
      <c r="NL67" s="370"/>
      <c r="NM67" s="370"/>
      <c r="NN67" s="370"/>
      <c r="NO67" s="370"/>
      <c r="NP67" s="370"/>
      <c r="NQ67" s="370"/>
      <c r="NR67" s="370"/>
      <c r="NS67" s="370"/>
      <c r="NT67" s="370"/>
      <c r="NU67" s="370"/>
      <c r="NV67" s="370"/>
      <c r="NW67" s="370"/>
      <c r="NX67" s="370"/>
      <c r="NY67" s="370"/>
      <c r="NZ67" s="370"/>
      <c r="OA67" s="370"/>
      <c r="OB67" s="370"/>
      <c r="OC67" s="370"/>
      <c r="OD67" s="370"/>
      <c r="OE67" s="370"/>
      <c r="OF67" s="370"/>
      <c r="OG67" s="370"/>
      <c r="OH67" s="370"/>
      <c r="OI67" s="370"/>
      <c r="OJ67" s="370"/>
      <c r="OK67" s="370"/>
      <c r="OL67" s="370"/>
      <c r="OM67" s="370"/>
      <c r="ON67" s="370"/>
      <c r="OO67" s="370"/>
      <c r="OP67" s="370"/>
      <c r="OQ67" s="370"/>
      <c r="OR67" s="370"/>
      <c r="OS67" s="370"/>
      <c r="OT67" s="370"/>
      <c r="OU67" s="370"/>
      <c r="OV67" s="370"/>
      <c r="OW67" s="370"/>
      <c r="OX67" s="370"/>
      <c r="OY67" s="370"/>
      <c r="OZ67" s="370"/>
      <c r="PA67" s="370"/>
      <c r="PB67" s="370"/>
      <c r="PC67" s="370"/>
      <c r="PD67" s="370"/>
      <c r="PE67" s="370"/>
      <c r="PF67" s="370"/>
      <c r="PG67" s="370"/>
      <c r="PH67" s="370"/>
      <c r="PI67" s="370"/>
      <c r="PJ67" s="370"/>
      <c r="PK67" s="370"/>
      <c r="PL67" s="370"/>
      <c r="PM67" s="370"/>
      <c r="PN67" s="370"/>
      <c r="PO67" s="370"/>
      <c r="PP67" s="370"/>
      <c r="PQ67" s="370"/>
      <c r="PR67" s="370"/>
      <c r="PS67" s="370"/>
      <c r="PT67" s="370"/>
      <c r="PU67" s="370"/>
      <c r="PV67" s="370"/>
      <c r="PW67" s="370"/>
      <c r="PX67" s="370"/>
      <c r="PY67" s="370"/>
      <c r="PZ67" s="370"/>
      <c r="QA67" s="370"/>
      <c r="QB67" s="370"/>
      <c r="QC67" s="370"/>
      <c r="QD67" s="370"/>
      <c r="QE67" s="370"/>
      <c r="QF67" s="370"/>
      <c r="QG67" s="370"/>
      <c r="QH67" s="370"/>
      <c r="QI67" s="370"/>
      <c r="QJ67" s="370"/>
      <c r="QK67" s="370"/>
      <c r="QL67" s="370"/>
      <c r="QM67" s="370"/>
      <c r="QN67" s="370"/>
      <c r="QO67" s="370"/>
      <c r="QP67" s="370"/>
      <c r="QQ67" s="370"/>
      <c r="QR67" s="370"/>
      <c r="QS67" s="370"/>
      <c r="QT67" s="370"/>
      <c r="QU67" s="370"/>
      <c r="QV67" s="370"/>
      <c r="QW67" s="370"/>
      <c r="QX67" s="370"/>
      <c r="QY67" s="370"/>
      <c r="QZ67" s="370"/>
      <c r="RA67" s="370"/>
      <c r="RB67" s="370"/>
      <c r="RC67" s="370"/>
      <c r="RD67" s="370"/>
      <c r="RE67" s="370"/>
      <c r="RF67" s="370"/>
      <c r="RG67" s="370"/>
      <c r="RH67" s="370"/>
      <c r="RI67" s="370"/>
      <c r="RJ67" s="370"/>
      <c r="RK67" s="370"/>
      <c r="RL67" s="370"/>
      <c r="RM67" s="370"/>
      <c r="RN67" s="370"/>
      <c r="RO67" s="370"/>
      <c r="RP67" s="370"/>
      <c r="RQ67" s="370"/>
      <c r="RR67" s="370"/>
      <c r="RS67" s="370"/>
      <c r="RT67" s="370"/>
      <c r="RU67" s="370"/>
      <c r="RV67" s="370"/>
      <c r="RW67" s="370"/>
      <c r="RX67" s="370"/>
      <c r="RY67" s="370"/>
      <c r="RZ67" s="370"/>
      <c r="SA67" s="370"/>
      <c r="SB67" s="370"/>
      <c r="SC67" s="370"/>
      <c r="SD67" s="370"/>
      <c r="SE67" s="370"/>
      <c r="SF67" s="370"/>
      <c r="SG67" s="370"/>
      <c r="SH67" s="370"/>
      <c r="SI67" s="370"/>
      <c r="SJ67" s="370"/>
      <c r="SK67" s="370"/>
      <c r="SL67" s="370"/>
      <c r="SM67" s="370"/>
      <c r="SN67" s="370"/>
      <c r="SO67" s="370"/>
      <c r="SP67" s="370"/>
      <c r="SQ67" s="370"/>
      <c r="SR67" s="370"/>
      <c r="SS67" s="370"/>
      <c r="ST67" s="370"/>
      <c r="SU67" s="370"/>
      <c r="SV67" s="370"/>
      <c r="SW67" s="370"/>
      <c r="SX67" s="370"/>
      <c r="SY67" s="370"/>
      <c r="SZ67" s="370"/>
      <c r="TA67" s="370"/>
      <c r="TB67" s="370"/>
      <c r="TC67" s="370"/>
      <c r="TD67" s="370"/>
      <c r="TE67" s="370"/>
      <c r="TF67" s="370"/>
      <c r="TG67" s="370"/>
      <c r="TH67" s="370"/>
      <c r="TI67" s="370"/>
      <c r="TJ67" s="370"/>
      <c r="TK67" s="370"/>
      <c r="TL67" s="370"/>
      <c r="TM67" s="370"/>
      <c r="TN67" s="370"/>
      <c r="TO67" s="370"/>
      <c r="TP67" s="370"/>
      <c r="TQ67" s="370"/>
      <c r="TR67" s="370"/>
      <c r="TS67" s="370"/>
      <c r="TT67" s="370"/>
      <c r="TU67" s="370"/>
      <c r="TV67" s="370"/>
      <c r="TW67" s="370"/>
      <c r="TX67" s="370"/>
      <c r="TY67" s="370"/>
      <c r="TZ67" s="370"/>
      <c r="UA67" s="370"/>
      <c r="UB67" s="370"/>
      <c r="UC67" s="370"/>
      <c r="UD67" s="370"/>
      <c r="UE67" s="370"/>
      <c r="UF67" s="370"/>
      <c r="UG67" s="370"/>
      <c r="UH67" s="370"/>
      <c r="UI67" s="370"/>
      <c r="UJ67" s="370"/>
      <c r="UK67" s="370"/>
      <c r="UL67" s="370"/>
      <c r="UM67" s="370"/>
      <c r="UN67" s="370"/>
      <c r="UO67" s="370"/>
      <c r="UP67" s="370"/>
      <c r="UQ67" s="370"/>
      <c r="UR67" s="370"/>
      <c r="US67" s="370"/>
      <c r="UT67" s="370"/>
      <c r="UU67" s="370"/>
      <c r="UV67" s="370"/>
      <c r="UW67" s="370"/>
      <c r="UX67" s="370"/>
      <c r="UY67" s="370"/>
      <c r="UZ67" s="370"/>
      <c r="VA67" s="370"/>
      <c r="VB67" s="370"/>
      <c r="VC67" s="370"/>
      <c r="VD67" s="370"/>
      <c r="VE67" s="370"/>
      <c r="VF67" s="370"/>
      <c r="VG67" s="370"/>
      <c r="VH67" s="370"/>
      <c r="VI67" s="370"/>
      <c r="VJ67" s="370"/>
      <c r="VK67" s="370"/>
      <c r="VL67" s="370"/>
      <c r="VM67" s="370"/>
      <c r="VN67" s="370"/>
      <c r="VO67" s="370"/>
      <c r="VP67" s="370"/>
      <c r="VQ67" s="370"/>
      <c r="VR67" s="370"/>
      <c r="VS67" s="370"/>
      <c r="VT67" s="370"/>
      <c r="VU67" s="370"/>
      <c r="VV67" s="370"/>
      <c r="VW67" s="370"/>
      <c r="VX67" s="370"/>
      <c r="VY67" s="370"/>
      <c r="VZ67" s="370"/>
      <c r="WA67" s="370"/>
      <c r="WB67" s="370"/>
      <c r="WC67" s="370"/>
      <c r="WD67" s="370"/>
      <c r="WE67" s="370"/>
      <c r="WF67" s="370"/>
      <c r="WG67" s="370"/>
      <c r="WH67" s="370"/>
      <c r="WI67" s="370"/>
      <c r="WJ67" s="370"/>
      <c r="WK67" s="370"/>
      <c r="WL67" s="370"/>
      <c r="WM67" s="370"/>
      <c r="WN67" s="370"/>
      <c r="WO67" s="370"/>
      <c r="WP67" s="370"/>
      <c r="WQ67" s="370"/>
      <c r="WR67" s="370"/>
      <c r="WS67" s="370"/>
      <c r="WT67" s="370"/>
      <c r="WU67" s="370"/>
      <c r="WV67" s="370"/>
      <c r="WW67" s="370"/>
      <c r="WX67" s="370"/>
      <c r="WY67" s="370"/>
      <c r="WZ67" s="370"/>
      <c r="XA67" s="370"/>
      <c r="XB67" s="370"/>
      <c r="XC67" s="370"/>
      <c r="XD67" s="370"/>
      <c r="XE67" s="370"/>
      <c r="XF67" s="370"/>
      <c r="XG67" s="370"/>
      <c r="XH67" s="370"/>
      <c r="XI67" s="370"/>
      <c r="XJ67" s="370"/>
      <c r="XK67" s="370"/>
      <c r="XL67" s="370"/>
      <c r="XM67" s="370"/>
      <c r="XN67" s="370"/>
      <c r="XO67" s="370"/>
      <c r="XP67" s="370"/>
      <c r="XQ67" s="370"/>
      <c r="XR67" s="370"/>
      <c r="XS67" s="370"/>
      <c r="XT67" s="370"/>
      <c r="XU67" s="370"/>
      <c r="XV67" s="370"/>
      <c r="XW67" s="370"/>
      <c r="XX67" s="370"/>
      <c r="XY67" s="370"/>
      <c r="XZ67" s="370"/>
      <c r="YA67" s="370"/>
      <c r="YB67" s="370"/>
      <c r="YC67" s="370"/>
      <c r="YD67" s="370"/>
      <c r="YE67" s="370"/>
      <c r="YF67" s="370"/>
      <c r="YG67" s="370"/>
      <c r="YH67" s="370"/>
      <c r="YI67" s="370"/>
      <c r="YJ67" s="370"/>
      <c r="YK67" s="370"/>
      <c r="YL67" s="370"/>
      <c r="YM67" s="370"/>
      <c r="YN67" s="370"/>
      <c r="YO67" s="370"/>
      <c r="YP67" s="370"/>
      <c r="YQ67" s="370"/>
      <c r="YR67" s="370"/>
      <c r="YS67" s="370"/>
      <c r="YT67" s="370"/>
      <c r="YU67" s="370"/>
      <c r="YV67" s="370"/>
      <c r="YW67" s="370"/>
      <c r="YX67" s="370"/>
      <c r="YY67" s="370"/>
      <c r="YZ67" s="370"/>
      <c r="ZA67" s="370"/>
      <c r="ZB67" s="370"/>
      <c r="ZC67" s="370"/>
      <c r="ZD67" s="370"/>
      <c r="ZE67" s="370"/>
      <c r="ZF67" s="370"/>
      <c r="ZG67" s="370"/>
      <c r="ZH67" s="370"/>
      <c r="ZI67" s="370"/>
      <c r="ZJ67" s="370"/>
      <c r="ZK67" s="370"/>
      <c r="ZL67" s="370"/>
      <c r="ZM67" s="370"/>
      <c r="ZN67" s="370"/>
      <c r="ZO67" s="370"/>
      <c r="ZP67" s="370"/>
      <c r="ZQ67" s="370"/>
      <c r="ZR67" s="370"/>
      <c r="ZS67" s="370"/>
      <c r="ZT67" s="370"/>
      <c r="ZU67" s="370"/>
      <c r="ZV67" s="370"/>
      <c r="ZW67" s="370"/>
      <c r="ZX67" s="370"/>
      <c r="ZY67" s="370"/>
      <c r="ZZ67" s="370"/>
      <c r="AAA67" s="370"/>
      <c r="AAB67" s="370"/>
      <c r="AAC67" s="370"/>
      <c r="AAD67" s="370"/>
      <c r="AAE67" s="370"/>
      <c r="AAF67" s="370"/>
      <c r="AAG67" s="370"/>
      <c r="AAH67" s="370"/>
      <c r="AAI67" s="370"/>
      <c r="AAJ67" s="370"/>
      <c r="AAK67" s="370"/>
      <c r="AAL67" s="370"/>
      <c r="AAM67" s="370"/>
      <c r="AAN67" s="370"/>
      <c r="AAO67" s="370"/>
      <c r="AAP67" s="370"/>
      <c r="AAQ67" s="370"/>
      <c r="AAR67" s="370"/>
      <c r="AAS67" s="370"/>
      <c r="AAT67" s="370"/>
      <c r="AAU67" s="370"/>
      <c r="AAV67" s="370"/>
      <c r="AAW67" s="370"/>
      <c r="AAX67" s="370"/>
      <c r="AAY67" s="370"/>
      <c r="AAZ67" s="370"/>
      <c r="ABA67" s="370"/>
      <c r="ABB67" s="370"/>
      <c r="ABC67" s="370"/>
      <c r="ABD67" s="370"/>
      <c r="ABE67" s="370"/>
      <c r="ABF67" s="370"/>
      <c r="ABG67" s="370"/>
      <c r="ABH67" s="370"/>
      <c r="ABI67" s="370"/>
      <c r="ABJ67" s="370"/>
      <c r="ABK67" s="370"/>
      <c r="ABL67" s="370"/>
      <c r="ABM67" s="370"/>
      <c r="ABN67" s="370"/>
      <c r="ABO67" s="370"/>
      <c r="ABP67" s="370"/>
      <c r="ABQ67" s="370"/>
      <c r="ABR67" s="370"/>
      <c r="ABS67" s="370"/>
      <c r="ABT67" s="370"/>
      <c r="ABU67" s="370"/>
      <c r="ABV67" s="370"/>
      <c r="ABW67" s="370"/>
      <c r="ABX67" s="370"/>
      <c r="ABY67" s="370"/>
      <c r="ABZ67" s="370"/>
      <c r="ACA67" s="370"/>
      <c r="ACB67" s="370"/>
      <c r="ACC67" s="370"/>
      <c r="ACD67" s="370"/>
      <c r="ACE67" s="370"/>
      <c r="ACF67" s="370"/>
      <c r="ACG67" s="370"/>
      <c r="ACH67" s="370"/>
      <c r="ACI67" s="370"/>
      <c r="ACJ67" s="370"/>
      <c r="ACK67" s="370"/>
      <c r="ACL67" s="370"/>
      <c r="ACM67" s="370"/>
      <c r="ACN67" s="370"/>
      <c r="ACO67" s="370"/>
      <c r="ACP67" s="370"/>
      <c r="ACQ67" s="370"/>
      <c r="ACR67" s="370"/>
      <c r="ACS67" s="370"/>
      <c r="ACT67" s="370"/>
      <c r="ACU67" s="370"/>
      <c r="ACV67" s="370"/>
      <c r="ACW67" s="370"/>
      <c r="ACX67" s="370"/>
      <c r="ACY67" s="370"/>
      <c r="ACZ67" s="370"/>
      <c r="ADA67" s="370"/>
      <c r="ADB67" s="370"/>
      <c r="ADC67" s="370"/>
      <c r="ADD67" s="370"/>
      <c r="ADE67" s="370"/>
      <c r="ADF67" s="370"/>
      <c r="ADG67" s="370"/>
      <c r="ADH67" s="370"/>
      <c r="ADI67" s="370"/>
      <c r="ADJ67" s="370"/>
      <c r="ADK67" s="370"/>
      <c r="ADL67" s="370"/>
      <c r="ADM67" s="370"/>
      <c r="ADN67" s="370"/>
      <c r="ADO67" s="370"/>
      <c r="ADP67" s="370"/>
      <c r="ADQ67" s="370"/>
      <c r="ADR67" s="370"/>
      <c r="ADS67" s="370"/>
      <c r="ADT67" s="370"/>
      <c r="ADU67" s="370"/>
      <c r="ADV67" s="370"/>
      <c r="ADW67" s="370"/>
      <c r="ADX67" s="370"/>
      <c r="ADY67" s="370"/>
      <c r="ADZ67" s="370"/>
      <c r="AEA67" s="370"/>
      <c r="AEB67" s="370"/>
      <c r="AEC67" s="370"/>
      <c r="AED67" s="370"/>
      <c r="AEE67" s="370"/>
      <c r="AEF67" s="370"/>
      <c r="AEG67" s="370"/>
      <c r="AEH67" s="370"/>
      <c r="AEI67" s="370"/>
      <c r="AEJ67" s="370"/>
      <c r="AEK67" s="370"/>
      <c r="AEL67" s="370"/>
      <c r="AEM67" s="370"/>
      <c r="AEN67" s="370"/>
      <c r="AEO67" s="370"/>
      <c r="AEP67" s="370"/>
      <c r="AEQ67" s="370"/>
      <c r="AER67" s="370"/>
      <c r="AES67" s="370"/>
      <c r="AET67" s="370"/>
      <c r="AEU67" s="370"/>
      <c r="AEV67" s="370"/>
      <c r="AEW67" s="370"/>
      <c r="AEX67" s="370"/>
      <c r="AEY67" s="370"/>
      <c r="AEZ67" s="370"/>
      <c r="AFA67" s="370"/>
      <c r="AFB67" s="370"/>
      <c r="AFC67" s="370"/>
      <c r="AFD67" s="370"/>
      <c r="AFE67" s="370"/>
      <c r="AFF67" s="370"/>
      <c r="AFG67" s="370"/>
      <c r="AFH67" s="370"/>
      <c r="AFI67" s="370"/>
      <c r="AFJ67" s="370"/>
      <c r="AFK67" s="370"/>
      <c r="AFL67" s="370"/>
      <c r="AFM67" s="370"/>
      <c r="AFN67" s="370"/>
      <c r="AFO67" s="370"/>
      <c r="AFP67" s="370"/>
      <c r="AFQ67" s="370"/>
      <c r="AFR67" s="370"/>
      <c r="AFS67" s="370"/>
      <c r="AFT67" s="370"/>
      <c r="AFU67" s="370"/>
      <c r="AFV67" s="370"/>
      <c r="AFW67" s="370"/>
      <c r="AFX67" s="370"/>
      <c r="AFY67" s="370"/>
      <c r="AFZ67" s="370"/>
      <c r="AGA67" s="370"/>
      <c r="AGB67" s="370"/>
      <c r="AGC67" s="370"/>
      <c r="AGD67" s="370"/>
      <c r="AGE67" s="370"/>
      <c r="AGF67" s="370"/>
      <c r="AGG67" s="370"/>
      <c r="AGH67" s="370"/>
      <c r="AGI67" s="370"/>
      <c r="AGJ67" s="370"/>
      <c r="AGK67" s="370"/>
      <c r="AGL67" s="370"/>
      <c r="AGM67" s="370"/>
      <c r="AGN67" s="370"/>
      <c r="AGO67" s="370"/>
      <c r="AGP67" s="370"/>
      <c r="AGQ67" s="370"/>
      <c r="AGR67" s="370"/>
      <c r="AGS67" s="370"/>
      <c r="AGT67" s="370"/>
      <c r="AGU67" s="370"/>
      <c r="AGV67" s="370"/>
      <c r="AGW67" s="370"/>
      <c r="AGX67" s="370"/>
      <c r="AGY67" s="370"/>
      <c r="AGZ67" s="370"/>
      <c r="AHA67" s="370"/>
      <c r="AHB67" s="370"/>
      <c r="AHC67" s="370"/>
      <c r="AHD67" s="370"/>
      <c r="AHE67" s="370"/>
      <c r="AHF67" s="370"/>
      <c r="AHG67" s="370"/>
      <c r="AHH67" s="370"/>
      <c r="AHI67" s="370"/>
      <c r="AHJ67" s="370"/>
      <c r="AHK67" s="370"/>
      <c r="AHL67" s="370"/>
      <c r="AHM67" s="370"/>
      <c r="AHN67" s="370"/>
      <c r="AHO67" s="370"/>
      <c r="AHP67" s="370"/>
      <c r="AHQ67" s="370"/>
      <c r="AHR67" s="370"/>
      <c r="AHS67" s="370"/>
      <c r="AHT67" s="370"/>
      <c r="AHU67" s="370"/>
      <c r="AHV67" s="370"/>
      <c r="AHW67" s="370"/>
      <c r="AHX67" s="370"/>
      <c r="AHY67" s="370"/>
      <c r="AHZ67" s="370"/>
      <c r="AIA67" s="370"/>
      <c r="AIB67" s="370"/>
      <c r="AIC67" s="370"/>
      <c r="AID67" s="370"/>
      <c r="AIE67" s="370"/>
      <c r="AIF67" s="370"/>
      <c r="AIG67" s="370"/>
      <c r="AIH67" s="370"/>
      <c r="AII67" s="370"/>
      <c r="AIJ67" s="370"/>
      <c r="AIK67" s="370"/>
      <c r="AIL67" s="370"/>
      <c r="AIM67" s="370"/>
      <c r="AIN67" s="370"/>
      <c r="AIO67" s="370"/>
      <c r="AIP67" s="370"/>
      <c r="AIQ67" s="370"/>
      <c r="AIR67" s="370"/>
      <c r="AIS67" s="370"/>
      <c r="AIT67" s="370"/>
      <c r="AIU67" s="370"/>
      <c r="AIV67" s="370"/>
      <c r="AIW67" s="370"/>
      <c r="AIX67" s="370"/>
      <c r="AIY67" s="370"/>
      <c r="AIZ67" s="370"/>
      <c r="AJA67" s="370"/>
      <c r="AJB67" s="370"/>
      <c r="AJC67" s="370"/>
      <c r="AJD67" s="370"/>
      <c r="AJE67" s="370"/>
      <c r="AJF67" s="370"/>
      <c r="AJG67" s="370"/>
      <c r="AJH67" s="370"/>
      <c r="AJI67" s="370"/>
      <c r="AJJ67" s="370"/>
      <c r="AJK67" s="370"/>
      <c r="AJL67" s="370"/>
      <c r="AJM67" s="370"/>
      <c r="AJN67" s="370"/>
      <c r="AJO67" s="370"/>
      <c r="AJP67" s="370"/>
      <c r="AJQ67" s="370"/>
      <c r="AJR67" s="370"/>
      <c r="AJS67" s="370"/>
      <c r="AJT67" s="370"/>
      <c r="AJU67" s="370"/>
      <c r="AJV67" s="370"/>
      <c r="AJW67" s="370"/>
      <c r="AJX67" s="370"/>
      <c r="AJY67" s="370"/>
      <c r="AJZ67" s="370"/>
      <c r="AKA67" s="370"/>
      <c r="AKB67" s="370"/>
      <c r="AKC67" s="370"/>
      <c r="AKD67" s="370"/>
      <c r="AKE67" s="370"/>
      <c r="AKF67" s="370"/>
      <c r="AKG67" s="370"/>
      <c r="AKH67" s="370"/>
      <c r="AKI67" s="370"/>
      <c r="AKJ67" s="370"/>
      <c r="AKK67" s="370"/>
      <c r="AKL67" s="370"/>
      <c r="AKM67" s="370"/>
      <c r="AKN67" s="370"/>
      <c r="AKO67" s="370"/>
      <c r="AKP67" s="370"/>
      <c r="AKQ67" s="370"/>
      <c r="AKR67" s="370"/>
      <c r="AKS67" s="370"/>
      <c r="AKT67" s="370"/>
      <c r="AKU67" s="370"/>
      <c r="AKV67" s="370"/>
      <c r="AKW67" s="370"/>
      <c r="AKX67" s="370"/>
      <c r="AKY67" s="370"/>
      <c r="AKZ67" s="370"/>
      <c r="ALA67" s="370"/>
      <c r="ALB67" s="370"/>
      <c r="ALC67" s="370"/>
      <c r="ALD67" s="370"/>
      <c r="ALE67" s="370"/>
      <c r="ALF67" s="370"/>
      <c r="ALG67" s="370"/>
      <c r="ALH67" s="370"/>
      <c r="ALI67" s="370"/>
      <c r="ALJ67" s="370"/>
      <c r="ALK67" s="370"/>
      <c r="ALL67" s="370"/>
      <c r="ALM67" s="370"/>
      <c r="ALN67" s="370"/>
      <c r="ALO67" s="370"/>
      <c r="ALP67" s="370"/>
      <c r="ALQ67" s="370"/>
      <c r="ALR67" s="370"/>
      <c r="ALS67" s="370"/>
      <c r="ALT67" s="370"/>
      <c r="ALU67" s="370"/>
      <c r="ALV67" s="370"/>
      <c r="ALW67" s="370"/>
      <c r="ALX67" s="370"/>
      <c r="ALY67" s="370"/>
      <c r="ALZ67" s="370"/>
      <c r="AMA67" s="370"/>
      <c r="AMB67" s="370"/>
      <c r="AMC67" s="370"/>
      <c r="AMD67" s="370"/>
      <c r="AME67" s="370"/>
      <c r="AMF67" s="370"/>
      <c r="AMG67" s="370"/>
      <c r="AMH67" s="370"/>
      <c r="AMI67" s="370"/>
      <c r="AMJ67" s="370"/>
      <c r="AMK67" s="370"/>
      <c r="AML67" s="370"/>
      <c r="AMM67" s="370"/>
      <c r="AMN67" s="370"/>
      <c r="AMO67" s="370"/>
      <c r="AMP67" s="370"/>
      <c r="AMQ67" s="370"/>
      <c r="AMR67" s="370"/>
      <c r="AMS67" s="370"/>
      <c r="AMT67" s="370"/>
      <c r="AMU67" s="370"/>
      <c r="AMV67" s="370"/>
      <c r="AMW67" s="370"/>
      <c r="AMX67" s="370"/>
      <c r="AMY67" s="370"/>
      <c r="AMZ67" s="370"/>
      <c r="ANA67" s="370"/>
      <c r="ANB67" s="370"/>
      <c r="ANC67" s="370"/>
      <c r="AND67" s="370"/>
      <c r="ANE67" s="370"/>
      <c r="ANF67" s="370"/>
      <c r="ANG67" s="370"/>
      <c r="ANH67" s="370"/>
      <c r="ANI67" s="370"/>
      <c r="ANJ67" s="370"/>
      <c r="ANK67" s="370"/>
      <c r="ANL67" s="370"/>
      <c r="ANM67" s="370"/>
      <c r="ANN67" s="370"/>
      <c r="ANO67" s="370"/>
      <c r="ANP67" s="370"/>
      <c r="ANQ67" s="370"/>
      <c r="ANR67" s="370"/>
      <c r="ANS67" s="370"/>
      <c r="ANT67" s="370"/>
      <c r="ANU67" s="370"/>
      <c r="ANV67" s="370"/>
      <c r="ANW67" s="370"/>
      <c r="ANX67" s="370"/>
      <c r="ANY67" s="370"/>
      <c r="ANZ67" s="370"/>
      <c r="AOA67" s="370"/>
      <c r="AOB67" s="370"/>
      <c r="AOC67" s="370"/>
      <c r="AOD67" s="370"/>
      <c r="AOE67" s="370"/>
      <c r="AOF67" s="370"/>
      <c r="AOG67" s="370"/>
      <c r="AOH67" s="370"/>
      <c r="AOI67" s="370"/>
      <c r="AOJ67" s="370"/>
      <c r="AOK67" s="370"/>
      <c r="AOL67" s="370"/>
      <c r="AOM67" s="370"/>
      <c r="AON67" s="370"/>
      <c r="AOO67" s="370"/>
      <c r="AOP67" s="370"/>
      <c r="AOQ67" s="370"/>
      <c r="AOR67" s="370"/>
      <c r="AOS67" s="370"/>
      <c r="AOT67" s="370"/>
      <c r="AOU67" s="370"/>
      <c r="AOV67" s="370"/>
      <c r="AOW67" s="370"/>
      <c r="AOX67" s="370"/>
      <c r="AOY67" s="370"/>
      <c r="AOZ67" s="370"/>
      <c r="APA67" s="370"/>
      <c r="APB67" s="370"/>
      <c r="APC67" s="370"/>
      <c r="APD67" s="370"/>
      <c r="APE67" s="370"/>
      <c r="APF67" s="370"/>
      <c r="APG67" s="370"/>
      <c r="APH67" s="370"/>
      <c r="API67" s="370"/>
      <c r="APJ67" s="370"/>
      <c r="APK67" s="370"/>
      <c r="APL67" s="370"/>
      <c r="APM67" s="370"/>
      <c r="APN67" s="370"/>
      <c r="APO67" s="370"/>
      <c r="APP67" s="370"/>
      <c r="APQ67" s="370"/>
      <c r="APR67" s="370"/>
      <c r="APS67" s="370"/>
      <c r="APT67" s="370"/>
      <c r="APU67" s="370"/>
      <c r="APV67" s="370"/>
      <c r="APW67" s="370"/>
      <c r="APX67" s="370"/>
      <c r="APY67" s="370"/>
      <c r="APZ67" s="370"/>
      <c r="AQA67" s="370"/>
      <c r="AQB67" s="370"/>
      <c r="AQC67" s="370"/>
      <c r="AQD67" s="370"/>
      <c r="AQE67" s="370"/>
      <c r="AQF67" s="370"/>
      <c r="AQG67" s="370"/>
      <c r="AQH67" s="370"/>
      <c r="AQI67" s="370"/>
      <c r="AQJ67" s="370"/>
      <c r="AQK67" s="370"/>
      <c r="AQL67" s="370"/>
      <c r="AQM67" s="370"/>
      <c r="AQN67" s="370"/>
      <c r="AQO67" s="370"/>
      <c r="AQP67" s="370"/>
      <c r="AQQ67" s="370"/>
      <c r="AQR67" s="370"/>
      <c r="AQS67" s="370"/>
      <c r="AQT67" s="370"/>
      <c r="AQU67" s="370"/>
      <c r="AQV67" s="370"/>
      <c r="AQW67" s="370"/>
      <c r="AQX67" s="370"/>
      <c r="AQY67" s="370"/>
      <c r="AQZ67" s="370"/>
      <c r="ARA67" s="370"/>
      <c r="ARB67" s="370"/>
      <c r="ARC67" s="370"/>
      <c r="ARD67" s="370"/>
      <c r="ARE67" s="370"/>
      <c r="ARF67" s="370"/>
      <c r="ARG67" s="370"/>
      <c r="ARH67" s="370"/>
      <c r="ARI67" s="370"/>
      <c r="ARJ67" s="370"/>
      <c r="ARK67" s="370"/>
      <c r="ARL67" s="370"/>
      <c r="ARM67" s="370"/>
      <c r="ARN67" s="370"/>
      <c r="ARO67" s="370"/>
      <c r="ARP67" s="370"/>
      <c r="ARQ67" s="370"/>
      <c r="ARR67" s="370"/>
      <c r="ARS67" s="370"/>
      <c r="ART67" s="370"/>
      <c r="ARU67" s="370"/>
      <c r="ARV67" s="370"/>
      <c r="ARW67" s="370"/>
      <c r="ARX67" s="370"/>
      <c r="ARY67" s="370"/>
      <c r="ARZ67" s="370"/>
      <c r="ASA67" s="370"/>
      <c r="ASB67" s="370"/>
      <c r="ASC67" s="370"/>
      <c r="ASD67" s="370"/>
      <c r="ASE67" s="370"/>
      <c r="ASF67" s="370"/>
      <c r="ASG67" s="370"/>
      <c r="ASH67" s="370"/>
      <c r="ASI67" s="370"/>
      <c r="ASJ67" s="370"/>
      <c r="ASK67" s="370"/>
      <c r="ASL67" s="370"/>
      <c r="ASM67" s="370"/>
      <c r="ASN67" s="370"/>
      <c r="ASO67" s="370"/>
      <c r="ASP67" s="370"/>
      <c r="ASQ67" s="370"/>
      <c r="ASR67" s="370"/>
      <c r="ASS67" s="370"/>
      <c r="AST67" s="370"/>
      <c r="ASU67" s="370"/>
      <c r="ASV67" s="370"/>
      <c r="ASW67" s="370"/>
      <c r="ASX67" s="370"/>
      <c r="ASY67" s="370"/>
      <c r="ASZ67" s="370"/>
      <c r="ATA67" s="370"/>
      <c r="ATB67" s="370"/>
      <c r="ATC67" s="370"/>
      <c r="ATD67" s="370"/>
      <c r="ATE67" s="370"/>
      <c r="ATF67" s="370"/>
      <c r="ATG67" s="370"/>
      <c r="ATH67" s="370"/>
      <c r="ATI67" s="370"/>
      <c r="ATJ67" s="370"/>
      <c r="ATK67" s="370"/>
      <c r="ATL67" s="370"/>
      <c r="ATM67" s="370"/>
      <c r="ATN67" s="370"/>
      <c r="ATO67" s="370"/>
      <c r="ATP67" s="370"/>
      <c r="ATQ67" s="370"/>
      <c r="ATR67" s="370"/>
      <c r="ATS67" s="370"/>
      <c r="ATT67" s="370"/>
      <c r="ATU67" s="370"/>
      <c r="ATV67" s="370"/>
      <c r="ATW67" s="370"/>
      <c r="ATX67" s="370"/>
      <c r="ATY67" s="370"/>
      <c r="ATZ67" s="370"/>
      <c r="AUA67" s="370"/>
      <c r="AUB67" s="370"/>
      <c r="AUC67" s="370"/>
      <c r="AUD67" s="370"/>
      <c r="AUE67" s="370"/>
      <c r="AUF67" s="370"/>
      <c r="AUG67" s="370"/>
      <c r="AUH67" s="370"/>
      <c r="AUI67" s="370"/>
      <c r="AUJ67" s="370"/>
      <c r="AUK67" s="370"/>
      <c r="AUL67" s="370"/>
      <c r="AUM67" s="370"/>
      <c r="AUN67" s="370"/>
      <c r="AUO67" s="370"/>
      <c r="AUP67" s="370"/>
      <c r="AUQ67" s="370"/>
      <c r="AUR67" s="370"/>
      <c r="AUS67" s="370"/>
      <c r="AUT67" s="370"/>
      <c r="AUU67" s="370"/>
      <c r="AUV67" s="370"/>
      <c r="AUW67" s="370"/>
      <c r="AUX67" s="370"/>
      <c r="AUY67" s="370"/>
      <c r="AUZ67" s="370"/>
      <c r="AVA67" s="370"/>
      <c r="AVB67" s="370"/>
      <c r="AVC67" s="370"/>
      <c r="AVD67" s="370"/>
      <c r="AVE67" s="370"/>
      <c r="AVF67" s="370"/>
      <c r="AVG67" s="370"/>
      <c r="AVH67" s="370"/>
      <c r="AVI67" s="370"/>
      <c r="AVJ67" s="370"/>
      <c r="AVK67" s="370"/>
      <c r="AVL67" s="370"/>
      <c r="AVM67" s="370"/>
      <c r="AVN67" s="370"/>
      <c r="AVO67" s="370"/>
      <c r="AVP67" s="370"/>
      <c r="AVQ67" s="370"/>
      <c r="AVR67" s="370"/>
      <c r="AVS67" s="370"/>
      <c r="AVT67" s="370"/>
      <c r="AVU67" s="370"/>
      <c r="AVV67" s="370"/>
      <c r="AVW67" s="370"/>
      <c r="AVX67" s="370"/>
      <c r="AVY67" s="370"/>
      <c r="AVZ67" s="370"/>
      <c r="AWA67" s="370"/>
      <c r="AWB67" s="370"/>
      <c r="AWC67" s="370"/>
      <c r="AWD67" s="370"/>
      <c r="AWE67" s="370"/>
      <c r="AWF67" s="370"/>
      <c r="AWG67" s="370"/>
      <c r="AWH67" s="370"/>
      <c r="AWI67" s="370"/>
      <c r="AWJ67" s="370"/>
      <c r="AWK67" s="370"/>
      <c r="AWL67" s="370"/>
      <c r="AWM67" s="370"/>
      <c r="AWN67" s="370"/>
      <c r="AWO67" s="370"/>
      <c r="AWP67" s="370"/>
      <c r="AWQ67" s="370"/>
      <c r="AWR67" s="370"/>
      <c r="AWS67" s="370"/>
      <c r="AWT67" s="370"/>
      <c r="AWU67" s="370"/>
      <c r="AWV67" s="370"/>
      <c r="AWW67" s="370"/>
      <c r="AWX67" s="370"/>
      <c r="AWY67" s="370"/>
      <c r="AWZ67" s="370"/>
      <c r="AXA67" s="370"/>
      <c r="AXB67" s="370"/>
      <c r="AXC67" s="370"/>
      <c r="AXD67" s="370"/>
      <c r="AXE67" s="370"/>
      <c r="AXF67" s="370"/>
      <c r="AXG67" s="370"/>
      <c r="AXH67" s="370"/>
      <c r="AXI67" s="370"/>
      <c r="AXJ67" s="370"/>
      <c r="AXK67" s="370"/>
      <c r="AXL67" s="370"/>
      <c r="AXM67" s="370"/>
      <c r="AXN67" s="370"/>
      <c r="AXO67" s="370"/>
      <c r="AXP67" s="370"/>
      <c r="AXQ67" s="370"/>
      <c r="AXR67" s="370"/>
      <c r="AXS67" s="370"/>
      <c r="AXT67" s="370"/>
      <c r="AXU67" s="370"/>
      <c r="AXV67" s="370"/>
      <c r="AXW67" s="370"/>
      <c r="AXX67" s="370"/>
      <c r="AXY67" s="370"/>
      <c r="AXZ67" s="370"/>
      <c r="AYA67" s="370"/>
      <c r="AYB67" s="370"/>
      <c r="AYC67" s="370"/>
      <c r="AYD67" s="370"/>
      <c r="AYE67" s="370"/>
      <c r="AYF67" s="370"/>
      <c r="AYG67" s="370"/>
      <c r="AYH67" s="370"/>
      <c r="AYI67" s="370"/>
      <c r="AYJ67" s="370"/>
      <c r="AYK67" s="370"/>
      <c r="AYL67" s="370"/>
      <c r="AYM67" s="370"/>
      <c r="AYN67" s="370"/>
      <c r="AYO67" s="370"/>
      <c r="AYP67" s="370"/>
      <c r="AYQ67" s="370"/>
      <c r="AYR67" s="370"/>
      <c r="AYS67" s="370"/>
      <c r="AYT67" s="370"/>
      <c r="AYU67" s="370"/>
      <c r="AYV67" s="370"/>
      <c r="AYW67" s="370"/>
      <c r="AYX67" s="370"/>
      <c r="AYY67" s="370"/>
      <c r="AYZ67" s="370"/>
      <c r="AZA67" s="370"/>
      <c r="AZB67" s="370"/>
      <c r="AZC67" s="370"/>
      <c r="AZD67" s="370"/>
      <c r="AZE67" s="370"/>
      <c r="AZF67" s="370"/>
      <c r="AZG67" s="370"/>
      <c r="AZH67" s="370"/>
      <c r="AZI67" s="370"/>
      <c r="AZJ67" s="370"/>
      <c r="AZK67" s="370"/>
      <c r="AZL67" s="370"/>
      <c r="AZM67" s="370"/>
      <c r="AZN67" s="370"/>
      <c r="AZO67" s="370"/>
      <c r="AZP67" s="370"/>
      <c r="AZQ67" s="370"/>
      <c r="AZR67" s="370"/>
      <c r="AZS67" s="370"/>
      <c r="AZT67" s="370"/>
      <c r="AZU67" s="370"/>
      <c r="AZV67" s="370"/>
      <c r="AZW67" s="370"/>
      <c r="AZX67" s="370"/>
      <c r="AZY67" s="370"/>
      <c r="AZZ67" s="370"/>
      <c r="BAA67" s="370"/>
      <c r="BAB67" s="370"/>
      <c r="BAC67" s="370"/>
      <c r="BAD67" s="370"/>
      <c r="BAE67" s="370"/>
      <c r="BAF67" s="370"/>
      <c r="BAG67" s="370"/>
      <c r="BAH67" s="370"/>
      <c r="BAI67" s="370"/>
      <c r="BAJ67" s="370"/>
      <c r="BAK67" s="370"/>
      <c r="BAL67" s="370"/>
      <c r="BAM67" s="370"/>
      <c r="BAN67" s="370"/>
      <c r="BAO67" s="370"/>
      <c r="BAP67" s="370"/>
      <c r="BAQ67" s="370"/>
      <c r="BAR67" s="370"/>
      <c r="BAS67" s="370"/>
      <c r="BAT67" s="370"/>
      <c r="BAU67" s="370"/>
      <c r="BAV67" s="370"/>
      <c r="BAW67" s="370"/>
      <c r="BAX67" s="370"/>
      <c r="BAY67" s="370"/>
      <c r="BAZ67" s="370"/>
      <c r="BBA67" s="370"/>
      <c r="BBB67" s="370"/>
      <c r="BBC67" s="370"/>
      <c r="BBD67" s="370"/>
      <c r="BBE67" s="370"/>
      <c r="BBF67" s="370"/>
      <c r="BBG67" s="370"/>
      <c r="BBH67" s="370"/>
      <c r="BBI67" s="370"/>
      <c r="BBJ67" s="370"/>
      <c r="BBK67" s="370"/>
      <c r="BBL67" s="370"/>
      <c r="BBM67" s="370"/>
      <c r="BBN67" s="370"/>
      <c r="BBO67" s="370"/>
      <c r="BBP67" s="370"/>
      <c r="BBQ67" s="370"/>
      <c r="BBR67" s="370"/>
      <c r="BBS67" s="370"/>
      <c r="BBT67" s="370"/>
      <c r="BBU67" s="370"/>
      <c r="BBV67" s="370"/>
      <c r="BBW67" s="370"/>
      <c r="BBX67" s="370"/>
      <c r="BBY67" s="370"/>
      <c r="BBZ67" s="370"/>
      <c r="BCA67" s="370"/>
      <c r="BCB67" s="370"/>
      <c r="BCC67" s="370"/>
      <c r="BCD67" s="370"/>
      <c r="BCE67" s="370"/>
      <c r="BCF67" s="370"/>
      <c r="BCG67" s="370"/>
      <c r="BCH67" s="370"/>
      <c r="BCI67" s="370"/>
      <c r="BCJ67" s="370"/>
      <c r="BCK67" s="370"/>
      <c r="BCL67" s="370"/>
      <c r="BCM67" s="370"/>
      <c r="BCN67" s="370"/>
      <c r="BCO67" s="370"/>
      <c r="BCP67" s="370"/>
      <c r="BCQ67" s="370"/>
      <c r="BCR67" s="370"/>
      <c r="BCS67" s="370"/>
      <c r="BCT67" s="370"/>
      <c r="BCU67" s="370"/>
      <c r="BCV67" s="370"/>
      <c r="BCW67" s="370"/>
      <c r="BCX67" s="370"/>
      <c r="BCY67" s="370"/>
      <c r="BCZ67" s="370"/>
      <c r="BDA67" s="370"/>
      <c r="BDB67" s="370"/>
      <c r="BDC67" s="370"/>
      <c r="BDD67" s="370"/>
      <c r="BDE67" s="370"/>
      <c r="BDF67" s="370"/>
      <c r="BDG67" s="370"/>
      <c r="BDH67" s="370"/>
      <c r="BDI67" s="370"/>
      <c r="BDJ67" s="370"/>
      <c r="BDK67" s="370"/>
      <c r="BDL67" s="370"/>
      <c r="BDM67" s="370"/>
      <c r="BDN67" s="370"/>
      <c r="BDO67" s="370"/>
      <c r="BDP67" s="370"/>
      <c r="BDQ67" s="370"/>
      <c r="BDR67" s="370"/>
      <c r="BDS67" s="370"/>
      <c r="BDT67" s="370"/>
      <c r="BDU67" s="370"/>
      <c r="BDV67" s="370"/>
      <c r="BDW67" s="370"/>
      <c r="BDX67" s="370"/>
      <c r="BDY67" s="370"/>
      <c r="BDZ67" s="370"/>
      <c r="BEA67" s="370"/>
      <c r="BEB67" s="370"/>
      <c r="BEC67" s="370"/>
      <c r="BED67" s="370"/>
      <c r="BEE67" s="370"/>
      <c r="BEF67" s="370"/>
      <c r="BEG67" s="370"/>
      <c r="BEH67" s="370"/>
      <c r="BEI67" s="370"/>
      <c r="BEJ67" s="370"/>
      <c r="BEK67" s="370"/>
      <c r="BEL67" s="370"/>
      <c r="BEM67" s="370"/>
      <c r="BEN67" s="370"/>
      <c r="BEO67" s="370"/>
      <c r="BEP67" s="370"/>
      <c r="BEQ67" s="370"/>
      <c r="BER67" s="370"/>
      <c r="BES67" s="370"/>
      <c r="BET67" s="370"/>
      <c r="BEU67" s="370"/>
      <c r="BEV67" s="370"/>
      <c r="BEW67" s="370"/>
      <c r="BEX67" s="370"/>
      <c r="BEY67" s="370"/>
      <c r="BEZ67" s="370"/>
      <c r="BFA67" s="370"/>
      <c r="BFB67" s="370"/>
      <c r="BFC67" s="370"/>
      <c r="BFD67" s="370"/>
      <c r="BFE67" s="370"/>
      <c r="BFF67" s="370"/>
      <c r="BFG67" s="370"/>
      <c r="BFH67" s="370"/>
      <c r="BFI67" s="370"/>
      <c r="BFJ67" s="370"/>
      <c r="BFK67" s="370"/>
      <c r="BFL67" s="370"/>
      <c r="BFM67" s="370"/>
      <c r="BFN67" s="370"/>
      <c r="BFO67" s="370"/>
      <c r="BFP67" s="370"/>
      <c r="BFQ67" s="370"/>
      <c r="BFR67" s="370"/>
      <c r="BFS67" s="370"/>
      <c r="BFT67" s="370"/>
      <c r="BFU67" s="370"/>
      <c r="BFV67" s="370"/>
      <c r="BFW67" s="370"/>
      <c r="BFX67" s="370"/>
      <c r="BFY67" s="370"/>
      <c r="BFZ67" s="370"/>
      <c r="BGA67" s="370"/>
      <c r="BGB67" s="370"/>
      <c r="BGC67" s="370"/>
      <c r="BGD67" s="370"/>
      <c r="BGE67" s="370"/>
      <c r="BGF67" s="370"/>
      <c r="BGG67" s="370"/>
      <c r="BGH67" s="370"/>
      <c r="BGI67" s="370"/>
      <c r="BGJ67" s="370"/>
      <c r="BGK67" s="370"/>
      <c r="BGL67" s="370"/>
      <c r="BGM67" s="370"/>
      <c r="BGN67" s="370"/>
      <c r="BGO67" s="370"/>
      <c r="BGP67" s="370"/>
      <c r="BGQ67" s="370"/>
      <c r="BGR67" s="370"/>
      <c r="BGS67" s="370"/>
      <c r="BGT67" s="370"/>
      <c r="BGU67" s="370"/>
      <c r="BGV67" s="370"/>
      <c r="BGW67" s="370"/>
      <c r="BGX67" s="370"/>
      <c r="BGY67" s="370"/>
      <c r="BGZ67" s="370"/>
      <c r="BHA67" s="370"/>
      <c r="BHB67" s="370"/>
      <c r="BHC67" s="370"/>
      <c r="BHD67" s="370"/>
      <c r="BHE67" s="370"/>
      <c r="BHF67" s="370"/>
      <c r="BHG67" s="370"/>
      <c r="BHH67" s="370"/>
      <c r="BHI67" s="370"/>
      <c r="BHJ67" s="370"/>
      <c r="BHK67" s="370"/>
      <c r="BHL67" s="370"/>
      <c r="BHM67" s="370"/>
      <c r="BHN67" s="370"/>
      <c r="BHO67" s="370"/>
      <c r="BHP67" s="370"/>
      <c r="BHQ67" s="370"/>
      <c r="BHR67" s="370"/>
      <c r="BHS67" s="370"/>
      <c r="BHT67" s="370"/>
      <c r="BHU67" s="370"/>
      <c r="BHV67" s="370"/>
      <c r="BHW67" s="370"/>
      <c r="BHX67" s="370"/>
      <c r="BHY67" s="370"/>
      <c r="BHZ67" s="370"/>
      <c r="BIA67" s="370"/>
      <c r="BIB67" s="370"/>
      <c r="BIC67" s="370"/>
      <c r="BID67" s="370"/>
      <c r="BIE67" s="370"/>
      <c r="BIF67" s="370"/>
      <c r="BIG67" s="370"/>
      <c r="BIH67" s="370"/>
      <c r="BII67" s="370"/>
      <c r="BIJ67" s="370"/>
      <c r="BIK67" s="370"/>
      <c r="BIL67" s="370"/>
      <c r="BIM67" s="370"/>
      <c r="BIN67" s="370"/>
      <c r="BIO67" s="370"/>
      <c r="BIP67" s="370"/>
      <c r="BIQ67" s="370"/>
      <c r="BIR67" s="370"/>
      <c r="BIS67" s="370"/>
      <c r="BIT67" s="370"/>
      <c r="BIU67" s="370"/>
      <c r="BIV67" s="370"/>
      <c r="BIW67" s="370"/>
      <c r="BIX67" s="370"/>
      <c r="BIY67" s="370"/>
      <c r="BIZ67" s="370"/>
      <c r="BJA67" s="370"/>
      <c r="BJB67" s="370"/>
      <c r="BJC67" s="370"/>
      <c r="BJD67" s="370"/>
      <c r="BJE67" s="370"/>
      <c r="BJF67" s="370"/>
      <c r="BJG67" s="370"/>
      <c r="BJH67" s="370"/>
      <c r="BJI67" s="370"/>
      <c r="BJJ67" s="370"/>
      <c r="BJK67" s="370"/>
      <c r="BJL67" s="370"/>
      <c r="BJM67" s="370"/>
      <c r="BJN67" s="370"/>
      <c r="BJO67" s="370"/>
      <c r="BJP67" s="370"/>
      <c r="BJQ67" s="370"/>
      <c r="BJR67" s="370"/>
      <c r="BJS67" s="370"/>
      <c r="BJT67" s="370"/>
      <c r="BJU67" s="370"/>
      <c r="BJV67" s="370"/>
      <c r="BJW67" s="370"/>
      <c r="BJX67" s="370"/>
      <c r="BJY67" s="370"/>
      <c r="BJZ67" s="370"/>
      <c r="BKA67" s="370"/>
      <c r="BKB67" s="370"/>
      <c r="BKC67" s="370"/>
      <c r="BKD67" s="370"/>
      <c r="BKE67" s="370"/>
      <c r="BKF67" s="370"/>
      <c r="BKG67" s="370"/>
      <c r="BKH67" s="370"/>
      <c r="BKI67" s="370"/>
      <c r="BKJ67" s="370"/>
      <c r="BKK67" s="370"/>
      <c r="BKL67" s="370"/>
      <c r="BKM67" s="370"/>
      <c r="BKN67" s="370"/>
      <c r="BKO67" s="370"/>
      <c r="BKP67" s="370"/>
      <c r="BKQ67" s="370"/>
      <c r="BKR67" s="370"/>
      <c r="BKS67" s="370"/>
      <c r="BKT67" s="370"/>
      <c r="BKU67" s="370"/>
      <c r="BKV67" s="370"/>
      <c r="BKW67" s="370"/>
      <c r="BKX67" s="370"/>
      <c r="BKY67" s="370"/>
      <c r="BKZ67" s="370"/>
      <c r="BLA67" s="370"/>
      <c r="BLB67" s="370"/>
      <c r="BLC67" s="370"/>
      <c r="BLD67" s="370"/>
      <c r="BLE67" s="370"/>
      <c r="BLF67" s="370"/>
      <c r="BLG67" s="370"/>
      <c r="BLH67" s="370"/>
      <c r="BLI67" s="370"/>
      <c r="BLJ67" s="370"/>
      <c r="BLK67" s="370"/>
      <c r="BLL67" s="370"/>
      <c r="BLM67" s="370"/>
      <c r="BLN67" s="370"/>
      <c r="BLO67" s="370"/>
      <c r="BLP67" s="370"/>
      <c r="BLQ67" s="370"/>
      <c r="BLR67" s="370"/>
      <c r="BLS67" s="370"/>
      <c r="BLT67" s="370"/>
      <c r="BLU67" s="370"/>
      <c r="BLV67" s="370"/>
      <c r="BLW67" s="370"/>
      <c r="BLX67" s="370"/>
      <c r="BLY67" s="370"/>
      <c r="BLZ67" s="370"/>
    </row>
    <row r="68" spans="1:1690" s="118" customFormat="1" ht="10" x14ac:dyDescent="0.2">
      <c r="A68" s="395"/>
      <c r="B68" s="374" t="s">
        <v>132</v>
      </c>
      <c r="C68" s="378"/>
      <c r="D68" s="378"/>
      <c r="E68" s="378"/>
      <c r="F68" s="378"/>
      <c r="G68" s="378"/>
      <c r="H68" s="378"/>
      <c r="I68" s="378"/>
      <c r="J68" s="378"/>
      <c r="K68" s="378"/>
      <c r="L68" s="378"/>
      <c r="M68" s="378"/>
      <c r="N68" s="378"/>
      <c r="O68" s="378"/>
      <c r="P68" s="378"/>
      <c r="Q68" s="378"/>
      <c r="R68" s="378"/>
      <c r="S68" s="378"/>
      <c r="T68" s="378"/>
      <c r="U68" s="378"/>
      <c r="V68" s="378">
        <v>113.828773</v>
      </c>
      <c r="W68" s="378">
        <v>224.24891199999999</v>
      </c>
      <c r="X68" s="378">
        <v>306.64367800000002</v>
      </c>
      <c r="Y68" s="378">
        <v>0</v>
      </c>
      <c r="Z68" s="378"/>
      <c r="AA68" s="378"/>
      <c r="AB68" s="378"/>
      <c r="AC68" s="378"/>
      <c r="AD68" s="378"/>
      <c r="AE68" s="378"/>
      <c r="AF68" s="378"/>
      <c r="AG68" s="378"/>
      <c r="AH68" s="378"/>
      <c r="AI68" s="378"/>
      <c r="AJ68" s="378"/>
      <c r="AK68" s="378"/>
      <c r="AL68" s="378"/>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0"/>
      <c r="CD68" s="370"/>
      <c r="CE68" s="370"/>
      <c r="CF68" s="370"/>
      <c r="CG68" s="370"/>
      <c r="CH68" s="370"/>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0"/>
      <c r="DJ68" s="370"/>
      <c r="DK68" s="370"/>
      <c r="DL68" s="370"/>
      <c r="DM68" s="370"/>
      <c r="DN68" s="370"/>
      <c r="DO68" s="370"/>
      <c r="DP68" s="370"/>
      <c r="DQ68" s="370"/>
      <c r="DR68" s="370"/>
      <c r="DS68" s="370"/>
      <c r="DT68" s="370"/>
      <c r="DU68" s="370"/>
      <c r="DV68" s="370"/>
      <c r="DW68" s="370"/>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0"/>
      <c r="EY68" s="370"/>
      <c r="EZ68" s="370"/>
      <c r="FA68" s="370"/>
      <c r="FB68" s="370"/>
      <c r="FC68" s="370"/>
      <c r="FD68" s="370"/>
      <c r="FE68" s="370"/>
      <c r="FF68" s="370"/>
      <c r="FG68" s="370"/>
      <c r="FH68" s="370"/>
      <c r="FI68" s="370"/>
      <c r="FJ68" s="370"/>
      <c r="FK68" s="370"/>
      <c r="FL68" s="370"/>
      <c r="FM68" s="370"/>
      <c r="FN68" s="370"/>
      <c r="FO68" s="370"/>
      <c r="FP68" s="370"/>
      <c r="FQ68" s="370"/>
      <c r="FR68" s="370"/>
      <c r="FS68" s="370"/>
      <c r="FT68" s="370"/>
      <c r="FU68" s="370"/>
      <c r="FV68" s="370"/>
      <c r="FW68" s="370"/>
      <c r="FX68" s="370"/>
      <c r="FY68" s="370"/>
      <c r="FZ68" s="370"/>
      <c r="GA68" s="370"/>
      <c r="GB68" s="370"/>
      <c r="GC68" s="370"/>
      <c r="GD68" s="370"/>
      <c r="GE68" s="370"/>
      <c r="GF68" s="370"/>
      <c r="GG68" s="370"/>
      <c r="GH68" s="370"/>
      <c r="GI68" s="370"/>
      <c r="GJ68" s="370"/>
      <c r="GK68" s="370"/>
      <c r="GL68" s="370"/>
      <c r="GM68" s="370"/>
      <c r="GN68" s="370"/>
      <c r="GO68" s="370"/>
      <c r="GP68" s="370"/>
      <c r="GQ68" s="370"/>
      <c r="GR68" s="370"/>
      <c r="GS68" s="370"/>
      <c r="GT68" s="370"/>
      <c r="GU68" s="370"/>
      <c r="GV68" s="370"/>
      <c r="GW68" s="370"/>
      <c r="GX68" s="370"/>
      <c r="GY68" s="370"/>
      <c r="GZ68" s="370"/>
      <c r="HA68" s="370"/>
      <c r="HB68" s="370"/>
      <c r="HC68" s="370"/>
      <c r="HD68" s="370"/>
      <c r="HE68" s="370"/>
      <c r="HF68" s="370"/>
      <c r="HG68" s="370"/>
      <c r="HH68" s="370"/>
      <c r="HI68" s="370"/>
      <c r="HJ68" s="370"/>
      <c r="HK68" s="370"/>
      <c r="HL68" s="370"/>
      <c r="HM68" s="370"/>
      <c r="HN68" s="370"/>
      <c r="HO68" s="370"/>
      <c r="HP68" s="370"/>
      <c r="HQ68" s="370"/>
      <c r="HR68" s="370"/>
      <c r="HS68" s="370"/>
      <c r="HT68" s="370"/>
      <c r="HU68" s="370"/>
      <c r="HV68" s="370"/>
      <c r="HW68" s="370"/>
      <c r="HX68" s="370"/>
      <c r="HY68" s="370"/>
      <c r="HZ68" s="370"/>
      <c r="IA68" s="370"/>
      <c r="IB68" s="370"/>
      <c r="IC68" s="370"/>
      <c r="ID68" s="370"/>
      <c r="IE68" s="370"/>
      <c r="IF68" s="370"/>
      <c r="IG68" s="370"/>
      <c r="IH68" s="370"/>
      <c r="II68" s="370"/>
      <c r="IJ68" s="370"/>
      <c r="IK68" s="370"/>
      <c r="IL68" s="370"/>
      <c r="IM68" s="370"/>
      <c r="IN68" s="370"/>
      <c r="IO68" s="370"/>
      <c r="IP68" s="370"/>
      <c r="IQ68" s="370"/>
      <c r="IR68" s="370"/>
      <c r="IS68" s="370"/>
      <c r="IT68" s="370"/>
      <c r="IU68" s="370"/>
      <c r="IV68" s="370"/>
      <c r="IW68" s="370"/>
      <c r="IX68" s="370"/>
      <c r="IY68" s="370"/>
      <c r="IZ68" s="370"/>
      <c r="JA68" s="370"/>
      <c r="JB68" s="370"/>
      <c r="JC68" s="370"/>
      <c r="JD68" s="370"/>
      <c r="JE68" s="370"/>
      <c r="JF68" s="370"/>
      <c r="JG68" s="370"/>
      <c r="JH68" s="370"/>
      <c r="JI68" s="370"/>
      <c r="JJ68" s="370"/>
      <c r="JK68" s="370"/>
      <c r="JL68" s="370"/>
      <c r="JM68" s="370"/>
      <c r="JN68" s="370"/>
      <c r="JO68" s="370"/>
      <c r="JP68" s="370"/>
      <c r="JQ68" s="370"/>
      <c r="JR68" s="370"/>
      <c r="JS68" s="370"/>
      <c r="JT68" s="370"/>
      <c r="JU68" s="370"/>
      <c r="JV68" s="370"/>
      <c r="JW68" s="370"/>
      <c r="JX68" s="370"/>
      <c r="JY68" s="370"/>
      <c r="JZ68" s="370"/>
      <c r="KA68" s="370"/>
      <c r="KB68" s="370"/>
      <c r="KC68" s="370"/>
      <c r="KD68" s="370"/>
      <c r="KE68" s="370"/>
      <c r="KF68" s="370"/>
      <c r="KG68" s="370"/>
      <c r="KH68" s="370"/>
      <c r="KI68" s="370"/>
      <c r="KJ68" s="370"/>
      <c r="KK68" s="370"/>
      <c r="KL68" s="370"/>
      <c r="KM68" s="370"/>
      <c r="KN68" s="370"/>
      <c r="KO68" s="370"/>
      <c r="KP68" s="370"/>
      <c r="KQ68" s="370"/>
      <c r="KR68" s="370"/>
      <c r="KS68" s="370"/>
      <c r="KT68" s="370"/>
      <c r="KU68" s="370"/>
      <c r="KV68" s="370"/>
      <c r="KW68" s="370"/>
      <c r="KX68" s="370"/>
      <c r="KY68" s="370"/>
      <c r="KZ68" s="370"/>
      <c r="LA68" s="370"/>
      <c r="LB68" s="370"/>
      <c r="LC68" s="370"/>
      <c r="LD68" s="370"/>
      <c r="LE68" s="370"/>
      <c r="LF68" s="370"/>
      <c r="LG68" s="370"/>
      <c r="LH68" s="370"/>
      <c r="LI68" s="370"/>
      <c r="LJ68" s="370"/>
      <c r="LK68" s="370"/>
      <c r="LL68" s="370"/>
      <c r="LM68" s="370"/>
      <c r="LN68" s="370"/>
      <c r="LO68" s="370"/>
      <c r="LP68" s="370"/>
      <c r="LQ68" s="370"/>
      <c r="LR68" s="370"/>
      <c r="LS68" s="370"/>
      <c r="LT68" s="370"/>
      <c r="LU68" s="370"/>
      <c r="LV68" s="370"/>
      <c r="LW68" s="370"/>
      <c r="LX68" s="370"/>
      <c r="LY68" s="370"/>
      <c r="LZ68" s="370"/>
      <c r="MA68" s="370"/>
      <c r="MB68" s="370"/>
      <c r="MC68" s="370"/>
      <c r="MD68" s="370"/>
      <c r="ME68" s="370"/>
      <c r="MF68" s="370"/>
      <c r="MG68" s="370"/>
      <c r="MH68" s="370"/>
      <c r="MI68" s="370"/>
      <c r="MJ68" s="370"/>
      <c r="MK68" s="370"/>
      <c r="ML68" s="370"/>
      <c r="MM68" s="370"/>
      <c r="MN68" s="370"/>
      <c r="MO68" s="370"/>
      <c r="MP68" s="370"/>
      <c r="MQ68" s="370"/>
      <c r="MR68" s="370"/>
      <c r="MS68" s="370"/>
      <c r="MT68" s="370"/>
      <c r="MU68" s="370"/>
      <c r="MV68" s="370"/>
      <c r="MW68" s="370"/>
      <c r="MX68" s="370"/>
      <c r="MY68" s="370"/>
      <c r="MZ68" s="370"/>
      <c r="NA68" s="370"/>
      <c r="NB68" s="370"/>
      <c r="NC68" s="370"/>
      <c r="ND68" s="370"/>
      <c r="NE68" s="370"/>
      <c r="NF68" s="370"/>
      <c r="NG68" s="370"/>
      <c r="NH68" s="370"/>
      <c r="NI68" s="370"/>
      <c r="NJ68" s="370"/>
      <c r="NK68" s="370"/>
      <c r="NL68" s="370"/>
      <c r="NM68" s="370"/>
      <c r="NN68" s="370"/>
      <c r="NO68" s="370"/>
      <c r="NP68" s="370"/>
      <c r="NQ68" s="370"/>
      <c r="NR68" s="370"/>
      <c r="NS68" s="370"/>
      <c r="NT68" s="370"/>
      <c r="NU68" s="370"/>
      <c r="NV68" s="370"/>
      <c r="NW68" s="370"/>
      <c r="NX68" s="370"/>
      <c r="NY68" s="370"/>
      <c r="NZ68" s="370"/>
      <c r="OA68" s="370"/>
      <c r="OB68" s="370"/>
      <c r="OC68" s="370"/>
      <c r="OD68" s="370"/>
      <c r="OE68" s="370"/>
      <c r="OF68" s="370"/>
      <c r="OG68" s="370"/>
      <c r="OH68" s="370"/>
      <c r="OI68" s="370"/>
      <c r="OJ68" s="370"/>
      <c r="OK68" s="370"/>
      <c r="OL68" s="370"/>
      <c r="OM68" s="370"/>
      <c r="ON68" s="370"/>
      <c r="OO68" s="370"/>
      <c r="OP68" s="370"/>
      <c r="OQ68" s="370"/>
      <c r="OR68" s="370"/>
      <c r="OS68" s="370"/>
      <c r="OT68" s="370"/>
      <c r="OU68" s="370"/>
      <c r="OV68" s="370"/>
      <c r="OW68" s="370"/>
      <c r="OX68" s="370"/>
      <c r="OY68" s="370"/>
      <c r="OZ68" s="370"/>
      <c r="PA68" s="370"/>
      <c r="PB68" s="370"/>
      <c r="PC68" s="370"/>
      <c r="PD68" s="370"/>
      <c r="PE68" s="370"/>
      <c r="PF68" s="370"/>
      <c r="PG68" s="370"/>
      <c r="PH68" s="370"/>
      <c r="PI68" s="370"/>
      <c r="PJ68" s="370"/>
      <c r="PK68" s="370"/>
      <c r="PL68" s="370"/>
      <c r="PM68" s="370"/>
      <c r="PN68" s="370"/>
      <c r="PO68" s="370"/>
      <c r="PP68" s="370"/>
      <c r="PQ68" s="370"/>
      <c r="PR68" s="370"/>
      <c r="PS68" s="370"/>
      <c r="PT68" s="370"/>
      <c r="PU68" s="370"/>
      <c r="PV68" s="370"/>
      <c r="PW68" s="370"/>
      <c r="PX68" s="370"/>
      <c r="PY68" s="370"/>
      <c r="PZ68" s="370"/>
      <c r="QA68" s="370"/>
      <c r="QB68" s="370"/>
      <c r="QC68" s="370"/>
      <c r="QD68" s="370"/>
      <c r="QE68" s="370"/>
      <c r="QF68" s="370"/>
      <c r="QG68" s="370"/>
      <c r="QH68" s="370"/>
      <c r="QI68" s="370"/>
      <c r="QJ68" s="370"/>
      <c r="QK68" s="370"/>
      <c r="QL68" s="370"/>
      <c r="QM68" s="370"/>
      <c r="QN68" s="370"/>
      <c r="QO68" s="370"/>
      <c r="QP68" s="370"/>
      <c r="QQ68" s="370"/>
      <c r="QR68" s="370"/>
      <c r="QS68" s="370"/>
      <c r="QT68" s="370"/>
      <c r="QU68" s="370"/>
      <c r="QV68" s="370"/>
      <c r="QW68" s="370"/>
      <c r="QX68" s="370"/>
      <c r="QY68" s="370"/>
      <c r="QZ68" s="370"/>
      <c r="RA68" s="370"/>
      <c r="RB68" s="370"/>
      <c r="RC68" s="370"/>
      <c r="RD68" s="370"/>
      <c r="RE68" s="370"/>
      <c r="RF68" s="370"/>
      <c r="RG68" s="370"/>
      <c r="RH68" s="370"/>
      <c r="RI68" s="370"/>
      <c r="RJ68" s="370"/>
      <c r="RK68" s="370"/>
      <c r="RL68" s="370"/>
      <c r="RM68" s="370"/>
      <c r="RN68" s="370"/>
      <c r="RO68" s="370"/>
      <c r="RP68" s="370"/>
      <c r="RQ68" s="370"/>
      <c r="RR68" s="370"/>
      <c r="RS68" s="370"/>
      <c r="RT68" s="370"/>
      <c r="RU68" s="370"/>
      <c r="RV68" s="370"/>
      <c r="RW68" s="370"/>
      <c r="RX68" s="370"/>
      <c r="RY68" s="370"/>
      <c r="RZ68" s="370"/>
      <c r="SA68" s="370"/>
      <c r="SB68" s="370"/>
      <c r="SC68" s="370"/>
      <c r="SD68" s="370"/>
      <c r="SE68" s="370"/>
      <c r="SF68" s="370"/>
      <c r="SG68" s="370"/>
      <c r="SH68" s="370"/>
      <c r="SI68" s="370"/>
      <c r="SJ68" s="370"/>
      <c r="SK68" s="370"/>
      <c r="SL68" s="370"/>
      <c r="SM68" s="370"/>
      <c r="SN68" s="370"/>
      <c r="SO68" s="370"/>
      <c r="SP68" s="370"/>
      <c r="SQ68" s="370"/>
      <c r="SR68" s="370"/>
      <c r="SS68" s="370"/>
      <c r="ST68" s="370"/>
      <c r="SU68" s="370"/>
      <c r="SV68" s="370"/>
      <c r="SW68" s="370"/>
      <c r="SX68" s="370"/>
      <c r="SY68" s="370"/>
      <c r="SZ68" s="370"/>
      <c r="TA68" s="370"/>
      <c r="TB68" s="370"/>
      <c r="TC68" s="370"/>
      <c r="TD68" s="370"/>
      <c r="TE68" s="370"/>
      <c r="TF68" s="370"/>
      <c r="TG68" s="370"/>
      <c r="TH68" s="370"/>
      <c r="TI68" s="370"/>
      <c r="TJ68" s="370"/>
      <c r="TK68" s="370"/>
      <c r="TL68" s="370"/>
      <c r="TM68" s="370"/>
      <c r="TN68" s="370"/>
      <c r="TO68" s="370"/>
      <c r="TP68" s="370"/>
      <c r="TQ68" s="370"/>
      <c r="TR68" s="370"/>
      <c r="TS68" s="370"/>
      <c r="TT68" s="370"/>
      <c r="TU68" s="370"/>
      <c r="TV68" s="370"/>
      <c r="TW68" s="370"/>
      <c r="TX68" s="370"/>
      <c r="TY68" s="370"/>
      <c r="TZ68" s="370"/>
      <c r="UA68" s="370"/>
      <c r="UB68" s="370"/>
      <c r="UC68" s="370"/>
      <c r="UD68" s="370"/>
      <c r="UE68" s="370"/>
      <c r="UF68" s="370"/>
      <c r="UG68" s="370"/>
      <c r="UH68" s="370"/>
      <c r="UI68" s="370"/>
      <c r="UJ68" s="370"/>
      <c r="UK68" s="370"/>
      <c r="UL68" s="370"/>
      <c r="UM68" s="370"/>
      <c r="UN68" s="370"/>
      <c r="UO68" s="370"/>
      <c r="UP68" s="370"/>
      <c r="UQ68" s="370"/>
      <c r="UR68" s="370"/>
      <c r="US68" s="370"/>
      <c r="UT68" s="370"/>
      <c r="UU68" s="370"/>
      <c r="UV68" s="370"/>
      <c r="UW68" s="370"/>
      <c r="UX68" s="370"/>
      <c r="UY68" s="370"/>
      <c r="UZ68" s="370"/>
      <c r="VA68" s="370"/>
      <c r="VB68" s="370"/>
      <c r="VC68" s="370"/>
      <c r="VD68" s="370"/>
      <c r="VE68" s="370"/>
      <c r="VF68" s="370"/>
      <c r="VG68" s="370"/>
      <c r="VH68" s="370"/>
      <c r="VI68" s="370"/>
      <c r="VJ68" s="370"/>
      <c r="VK68" s="370"/>
      <c r="VL68" s="370"/>
      <c r="VM68" s="370"/>
      <c r="VN68" s="370"/>
      <c r="VO68" s="370"/>
      <c r="VP68" s="370"/>
      <c r="VQ68" s="370"/>
      <c r="VR68" s="370"/>
      <c r="VS68" s="370"/>
      <c r="VT68" s="370"/>
      <c r="VU68" s="370"/>
      <c r="VV68" s="370"/>
      <c r="VW68" s="370"/>
      <c r="VX68" s="370"/>
      <c r="VY68" s="370"/>
      <c r="VZ68" s="370"/>
      <c r="WA68" s="370"/>
      <c r="WB68" s="370"/>
      <c r="WC68" s="370"/>
      <c r="WD68" s="370"/>
      <c r="WE68" s="370"/>
      <c r="WF68" s="370"/>
      <c r="WG68" s="370"/>
      <c r="WH68" s="370"/>
      <c r="WI68" s="370"/>
      <c r="WJ68" s="370"/>
      <c r="WK68" s="370"/>
      <c r="WL68" s="370"/>
      <c r="WM68" s="370"/>
      <c r="WN68" s="370"/>
      <c r="WO68" s="370"/>
      <c r="WP68" s="370"/>
      <c r="WQ68" s="370"/>
      <c r="WR68" s="370"/>
      <c r="WS68" s="370"/>
      <c r="WT68" s="370"/>
      <c r="WU68" s="370"/>
      <c r="WV68" s="370"/>
      <c r="WW68" s="370"/>
      <c r="WX68" s="370"/>
      <c r="WY68" s="370"/>
      <c r="WZ68" s="370"/>
      <c r="XA68" s="370"/>
      <c r="XB68" s="370"/>
      <c r="XC68" s="370"/>
      <c r="XD68" s="370"/>
      <c r="XE68" s="370"/>
      <c r="XF68" s="370"/>
      <c r="XG68" s="370"/>
      <c r="XH68" s="370"/>
      <c r="XI68" s="370"/>
      <c r="XJ68" s="370"/>
      <c r="XK68" s="370"/>
      <c r="XL68" s="370"/>
      <c r="XM68" s="370"/>
      <c r="XN68" s="370"/>
      <c r="XO68" s="370"/>
      <c r="XP68" s="370"/>
      <c r="XQ68" s="370"/>
      <c r="XR68" s="370"/>
      <c r="XS68" s="370"/>
      <c r="XT68" s="370"/>
      <c r="XU68" s="370"/>
      <c r="XV68" s="370"/>
      <c r="XW68" s="370"/>
      <c r="XX68" s="370"/>
      <c r="XY68" s="370"/>
      <c r="XZ68" s="370"/>
      <c r="YA68" s="370"/>
      <c r="YB68" s="370"/>
      <c r="YC68" s="370"/>
      <c r="YD68" s="370"/>
      <c r="YE68" s="370"/>
      <c r="YF68" s="370"/>
      <c r="YG68" s="370"/>
      <c r="YH68" s="370"/>
      <c r="YI68" s="370"/>
      <c r="YJ68" s="370"/>
      <c r="YK68" s="370"/>
      <c r="YL68" s="370"/>
      <c r="YM68" s="370"/>
      <c r="YN68" s="370"/>
      <c r="YO68" s="370"/>
      <c r="YP68" s="370"/>
      <c r="YQ68" s="370"/>
      <c r="YR68" s="370"/>
      <c r="YS68" s="370"/>
      <c r="YT68" s="370"/>
      <c r="YU68" s="370"/>
      <c r="YV68" s="370"/>
      <c r="YW68" s="370"/>
      <c r="YX68" s="370"/>
      <c r="YY68" s="370"/>
      <c r="YZ68" s="370"/>
      <c r="ZA68" s="370"/>
      <c r="ZB68" s="370"/>
      <c r="ZC68" s="370"/>
      <c r="ZD68" s="370"/>
      <c r="ZE68" s="370"/>
      <c r="ZF68" s="370"/>
      <c r="ZG68" s="370"/>
      <c r="ZH68" s="370"/>
      <c r="ZI68" s="370"/>
      <c r="ZJ68" s="370"/>
      <c r="ZK68" s="370"/>
      <c r="ZL68" s="370"/>
      <c r="ZM68" s="370"/>
      <c r="ZN68" s="370"/>
      <c r="ZO68" s="370"/>
      <c r="ZP68" s="370"/>
      <c r="ZQ68" s="370"/>
      <c r="ZR68" s="370"/>
      <c r="ZS68" s="370"/>
      <c r="ZT68" s="370"/>
      <c r="ZU68" s="370"/>
      <c r="ZV68" s="370"/>
      <c r="ZW68" s="370"/>
      <c r="ZX68" s="370"/>
      <c r="ZY68" s="370"/>
      <c r="ZZ68" s="370"/>
      <c r="AAA68" s="370"/>
      <c r="AAB68" s="370"/>
      <c r="AAC68" s="370"/>
      <c r="AAD68" s="370"/>
      <c r="AAE68" s="370"/>
      <c r="AAF68" s="370"/>
      <c r="AAG68" s="370"/>
      <c r="AAH68" s="370"/>
      <c r="AAI68" s="370"/>
      <c r="AAJ68" s="370"/>
      <c r="AAK68" s="370"/>
      <c r="AAL68" s="370"/>
      <c r="AAM68" s="370"/>
      <c r="AAN68" s="370"/>
      <c r="AAO68" s="370"/>
      <c r="AAP68" s="370"/>
      <c r="AAQ68" s="370"/>
      <c r="AAR68" s="370"/>
      <c r="AAS68" s="370"/>
      <c r="AAT68" s="370"/>
      <c r="AAU68" s="370"/>
      <c r="AAV68" s="370"/>
      <c r="AAW68" s="370"/>
      <c r="AAX68" s="370"/>
      <c r="AAY68" s="370"/>
      <c r="AAZ68" s="370"/>
      <c r="ABA68" s="370"/>
      <c r="ABB68" s="370"/>
      <c r="ABC68" s="370"/>
      <c r="ABD68" s="370"/>
      <c r="ABE68" s="370"/>
      <c r="ABF68" s="370"/>
      <c r="ABG68" s="370"/>
      <c r="ABH68" s="370"/>
      <c r="ABI68" s="370"/>
      <c r="ABJ68" s="370"/>
      <c r="ABK68" s="370"/>
      <c r="ABL68" s="370"/>
      <c r="ABM68" s="370"/>
      <c r="ABN68" s="370"/>
      <c r="ABO68" s="370"/>
      <c r="ABP68" s="370"/>
      <c r="ABQ68" s="370"/>
      <c r="ABR68" s="370"/>
      <c r="ABS68" s="370"/>
      <c r="ABT68" s="370"/>
      <c r="ABU68" s="370"/>
      <c r="ABV68" s="370"/>
      <c r="ABW68" s="370"/>
      <c r="ABX68" s="370"/>
      <c r="ABY68" s="370"/>
      <c r="ABZ68" s="370"/>
      <c r="ACA68" s="370"/>
      <c r="ACB68" s="370"/>
      <c r="ACC68" s="370"/>
      <c r="ACD68" s="370"/>
      <c r="ACE68" s="370"/>
      <c r="ACF68" s="370"/>
      <c r="ACG68" s="370"/>
      <c r="ACH68" s="370"/>
      <c r="ACI68" s="370"/>
      <c r="ACJ68" s="370"/>
      <c r="ACK68" s="370"/>
      <c r="ACL68" s="370"/>
      <c r="ACM68" s="370"/>
      <c r="ACN68" s="370"/>
      <c r="ACO68" s="370"/>
      <c r="ACP68" s="370"/>
      <c r="ACQ68" s="370"/>
      <c r="ACR68" s="370"/>
      <c r="ACS68" s="370"/>
      <c r="ACT68" s="370"/>
      <c r="ACU68" s="370"/>
      <c r="ACV68" s="370"/>
      <c r="ACW68" s="370"/>
      <c r="ACX68" s="370"/>
      <c r="ACY68" s="370"/>
      <c r="ACZ68" s="370"/>
      <c r="ADA68" s="370"/>
      <c r="ADB68" s="370"/>
      <c r="ADC68" s="370"/>
      <c r="ADD68" s="370"/>
      <c r="ADE68" s="370"/>
      <c r="ADF68" s="370"/>
      <c r="ADG68" s="370"/>
      <c r="ADH68" s="370"/>
      <c r="ADI68" s="370"/>
      <c r="ADJ68" s="370"/>
      <c r="ADK68" s="370"/>
      <c r="ADL68" s="370"/>
      <c r="ADM68" s="370"/>
      <c r="ADN68" s="370"/>
      <c r="ADO68" s="370"/>
      <c r="ADP68" s="370"/>
      <c r="ADQ68" s="370"/>
      <c r="ADR68" s="370"/>
      <c r="ADS68" s="370"/>
      <c r="ADT68" s="370"/>
      <c r="ADU68" s="370"/>
      <c r="ADV68" s="370"/>
      <c r="ADW68" s="370"/>
      <c r="ADX68" s="370"/>
      <c r="ADY68" s="370"/>
      <c r="ADZ68" s="370"/>
      <c r="AEA68" s="370"/>
      <c r="AEB68" s="370"/>
      <c r="AEC68" s="370"/>
      <c r="AED68" s="370"/>
      <c r="AEE68" s="370"/>
      <c r="AEF68" s="370"/>
      <c r="AEG68" s="370"/>
      <c r="AEH68" s="370"/>
      <c r="AEI68" s="370"/>
      <c r="AEJ68" s="370"/>
      <c r="AEK68" s="370"/>
      <c r="AEL68" s="370"/>
      <c r="AEM68" s="370"/>
      <c r="AEN68" s="370"/>
      <c r="AEO68" s="370"/>
      <c r="AEP68" s="370"/>
      <c r="AEQ68" s="370"/>
      <c r="AER68" s="370"/>
      <c r="AES68" s="370"/>
      <c r="AET68" s="370"/>
      <c r="AEU68" s="370"/>
      <c r="AEV68" s="370"/>
      <c r="AEW68" s="370"/>
      <c r="AEX68" s="370"/>
      <c r="AEY68" s="370"/>
      <c r="AEZ68" s="370"/>
      <c r="AFA68" s="370"/>
      <c r="AFB68" s="370"/>
      <c r="AFC68" s="370"/>
      <c r="AFD68" s="370"/>
      <c r="AFE68" s="370"/>
      <c r="AFF68" s="370"/>
      <c r="AFG68" s="370"/>
      <c r="AFH68" s="370"/>
      <c r="AFI68" s="370"/>
      <c r="AFJ68" s="370"/>
      <c r="AFK68" s="370"/>
      <c r="AFL68" s="370"/>
      <c r="AFM68" s="370"/>
      <c r="AFN68" s="370"/>
      <c r="AFO68" s="370"/>
      <c r="AFP68" s="370"/>
      <c r="AFQ68" s="370"/>
      <c r="AFR68" s="370"/>
      <c r="AFS68" s="370"/>
      <c r="AFT68" s="370"/>
      <c r="AFU68" s="370"/>
      <c r="AFV68" s="370"/>
      <c r="AFW68" s="370"/>
      <c r="AFX68" s="370"/>
      <c r="AFY68" s="370"/>
      <c r="AFZ68" s="370"/>
      <c r="AGA68" s="370"/>
      <c r="AGB68" s="370"/>
      <c r="AGC68" s="370"/>
      <c r="AGD68" s="370"/>
      <c r="AGE68" s="370"/>
      <c r="AGF68" s="370"/>
      <c r="AGG68" s="370"/>
      <c r="AGH68" s="370"/>
      <c r="AGI68" s="370"/>
      <c r="AGJ68" s="370"/>
      <c r="AGK68" s="370"/>
      <c r="AGL68" s="370"/>
      <c r="AGM68" s="370"/>
      <c r="AGN68" s="370"/>
      <c r="AGO68" s="370"/>
      <c r="AGP68" s="370"/>
      <c r="AGQ68" s="370"/>
      <c r="AGR68" s="370"/>
      <c r="AGS68" s="370"/>
      <c r="AGT68" s="370"/>
      <c r="AGU68" s="370"/>
      <c r="AGV68" s="370"/>
      <c r="AGW68" s="370"/>
      <c r="AGX68" s="370"/>
      <c r="AGY68" s="370"/>
      <c r="AGZ68" s="370"/>
      <c r="AHA68" s="370"/>
      <c r="AHB68" s="370"/>
      <c r="AHC68" s="370"/>
      <c r="AHD68" s="370"/>
      <c r="AHE68" s="370"/>
      <c r="AHF68" s="370"/>
      <c r="AHG68" s="370"/>
      <c r="AHH68" s="370"/>
      <c r="AHI68" s="370"/>
      <c r="AHJ68" s="370"/>
      <c r="AHK68" s="370"/>
      <c r="AHL68" s="370"/>
      <c r="AHM68" s="370"/>
      <c r="AHN68" s="370"/>
      <c r="AHO68" s="370"/>
      <c r="AHP68" s="370"/>
      <c r="AHQ68" s="370"/>
      <c r="AHR68" s="370"/>
      <c r="AHS68" s="370"/>
      <c r="AHT68" s="370"/>
      <c r="AHU68" s="370"/>
      <c r="AHV68" s="370"/>
      <c r="AHW68" s="370"/>
      <c r="AHX68" s="370"/>
      <c r="AHY68" s="370"/>
      <c r="AHZ68" s="370"/>
      <c r="AIA68" s="370"/>
      <c r="AIB68" s="370"/>
      <c r="AIC68" s="370"/>
      <c r="AID68" s="370"/>
      <c r="AIE68" s="370"/>
      <c r="AIF68" s="370"/>
      <c r="AIG68" s="370"/>
      <c r="AIH68" s="370"/>
      <c r="AII68" s="370"/>
      <c r="AIJ68" s="370"/>
      <c r="AIK68" s="370"/>
      <c r="AIL68" s="370"/>
      <c r="AIM68" s="370"/>
      <c r="AIN68" s="370"/>
      <c r="AIO68" s="370"/>
      <c r="AIP68" s="370"/>
      <c r="AIQ68" s="370"/>
      <c r="AIR68" s="370"/>
      <c r="AIS68" s="370"/>
      <c r="AIT68" s="370"/>
      <c r="AIU68" s="370"/>
      <c r="AIV68" s="370"/>
      <c r="AIW68" s="370"/>
      <c r="AIX68" s="370"/>
      <c r="AIY68" s="370"/>
      <c r="AIZ68" s="370"/>
      <c r="AJA68" s="370"/>
      <c r="AJB68" s="370"/>
      <c r="AJC68" s="370"/>
      <c r="AJD68" s="370"/>
      <c r="AJE68" s="370"/>
      <c r="AJF68" s="370"/>
      <c r="AJG68" s="370"/>
      <c r="AJH68" s="370"/>
      <c r="AJI68" s="370"/>
      <c r="AJJ68" s="370"/>
      <c r="AJK68" s="370"/>
      <c r="AJL68" s="370"/>
      <c r="AJM68" s="370"/>
      <c r="AJN68" s="370"/>
      <c r="AJO68" s="370"/>
      <c r="AJP68" s="370"/>
      <c r="AJQ68" s="370"/>
      <c r="AJR68" s="370"/>
      <c r="AJS68" s="370"/>
      <c r="AJT68" s="370"/>
      <c r="AJU68" s="370"/>
      <c r="AJV68" s="370"/>
      <c r="AJW68" s="370"/>
      <c r="AJX68" s="370"/>
      <c r="AJY68" s="370"/>
      <c r="AJZ68" s="370"/>
      <c r="AKA68" s="370"/>
      <c r="AKB68" s="370"/>
      <c r="AKC68" s="370"/>
      <c r="AKD68" s="370"/>
      <c r="AKE68" s="370"/>
      <c r="AKF68" s="370"/>
      <c r="AKG68" s="370"/>
      <c r="AKH68" s="370"/>
      <c r="AKI68" s="370"/>
      <c r="AKJ68" s="370"/>
      <c r="AKK68" s="370"/>
      <c r="AKL68" s="370"/>
      <c r="AKM68" s="370"/>
      <c r="AKN68" s="370"/>
      <c r="AKO68" s="370"/>
      <c r="AKP68" s="370"/>
      <c r="AKQ68" s="370"/>
      <c r="AKR68" s="370"/>
      <c r="AKS68" s="370"/>
      <c r="AKT68" s="370"/>
      <c r="AKU68" s="370"/>
      <c r="AKV68" s="370"/>
      <c r="AKW68" s="370"/>
      <c r="AKX68" s="370"/>
      <c r="AKY68" s="370"/>
      <c r="AKZ68" s="370"/>
      <c r="ALA68" s="370"/>
      <c r="ALB68" s="370"/>
      <c r="ALC68" s="370"/>
      <c r="ALD68" s="370"/>
      <c r="ALE68" s="370"/>
      <c r="ALF68" s="370"/>
      <c r="ALG68" s="370"/>
      <c r="ALH68" s="370"/>
      <c r="ALI68" s="370"/>
      <c r="ALJ68" s="370"/>
      <c r="ALK68" s="370"/>
      <c r="ALL68" s="370"/>
      <c r="ALM68" s="370"/>
      <c r="ALN68" s="370"/>
      <c r="ALO68" s="370"/>
      <c r="ALP68" s="370"/>
      <c r="ALQ68" s="370"/>
      <c r="ALR68" s="370"/>
      <c r="ALS68" s="370"/>
      <c r="ALT68" s="370"/>
      <c r="ALU68" s="370"/>
      <c r="ALV68" s="370"/>
      <c r="ALW68" s="370"/>
      <c r="ALX68" s="370"/>
      <c r="ALY68" s="370"/>
      <c r="ALZ68" s="370"/>
      <c r="AMA68" s="370"/>
      <c r="AMB68" s="370"/>
      <c r="AMC68" s="370"/>
      <c r="AMD68" s="370"/>
      <c r="AME68" s="370"/>
      <c r="AMF68" s="370"/>
      <c r="AMG68" s="370"/>
      <c r="AMH68" s="370"/>
      <c r="AMI68" s="370"/>
      <c r="AMJ68" s="370"/>
      <c r="AMK68" s="370"/>
      <c r="AML68" s="370"/>
      <c r="AMM68" s="370"/>
      <c r="AMN68" s="370"/>
      <c r="AMO68" s="370"/>
      <c r="AMP68" s="370"/>
      <c r="AMQ68" s="370"/>
      <c r="AMR68" s="370"/>
      <c r="AMS68" s="370"/>
      <c r="AMT68" s="370"/>
      <c r="AMU68" s="370"/>
      <c r="AMV68" s="370"/>
      <c r="AMW68" s="370"/>
      <c r="AMX68" s="370"/>
      <c r="AMY68" s="370"/>
      <c r="AMZ68" s="370"/>
      <c r="ANA68" s="370"/>
      <c r="ANB68" s="370"/>
      <c r="ANC68" s="370"/>
      <c r="AND68" s="370"/>
      <c r="ANE68" s="370"/>
      <c r="ANF68" s="370"/>
      <c r="ANG68" s="370"/>
      <c r="ANH68" s="370"/>
      <c r="ANI68" s="370"/>
      <c r="ANJ68" s="370"/>
      <c r="ANK68" s="370"/>
      <c r="ANL68" s="370"/>
      <c r="ANM68" s="370"/>
      <c r="ANN68" s="370"/>
      <c r="ANO68" s="370"/>
      <c r="ANP68" s="370"/>
      <c r="ANQ68" s="370"/>
      <c r="ANR68" s="370"/>
      <c r="ANS68" s="370"/>
      <c r="ANT68" s="370"/>
      <c r="ANU68" s="370"/>
      <c r="ANV68" s="370"/>
      <c r="ANW68" s="370"/>
      <c r="ANX68" s="370"/>
      <c r="ANY68" s="370"/>
      <c r="ANZ68" s="370"/>
      <c r="AOA68" s="370"/>
      <c r="AOB68" s="370"/>
      <c r="AOC68" s="370"/>
      <c r="AOD68" s="370"/>
      <c r="AOE68" s="370"/>
      <c r="AOF68" s="370"/>
      <c r="AOG68" s="370"/>
      <c r="AOH68" s="370"/>
      <c r="AOI68" s="370"/>
      <c r="AOJ68" s="370"/>
      <c r="AOK68" s="370"/>
      <c r="AOL68" s="370"/>
      <c r="AOM68" s="370"/>
      <c r="AON68" s="370"/>
      <c r="AOO68" s="370"/>
      <c r="AOP68" s="370"/>
      <c r="AOQ68" s="370"/>
      <c r="AOR68" s="370"/>
      <c r="AOS68" s="370"/>
      <c r="AOT68" s="370"/>
      <c r="AOU68" s="370"/>
      <c r="AOV68" s="370"/>
      <c r="AOW68" s="370"/>
      <c r="AOX68" s="370"/>
      <c r="AOY68" s="370"/>
      <c r="AOZ68" s="370"/>
      <c r="APA68" s="370"/>
      <c r="APB68" s="370"/>
      <c r="APC68" s="370"/>
      <c r="APD68" s="370"/>
      <c r="APE68" s="370"/>
      <c r="APF68" s="370"/>
      <c r="APG68" s="370"/>
      <c r="APH68" s="370"/>
      <c r="API68" s="370"/>
      <c r="APJ68" s="370"/>
      <c r="APK68" s="370"/>
      <c r="APL68" s="370"/>
      <c r="APM68" s="370"/>
      <c r="APN68" s="370"/>
      <c r="APO68" s="370"/>
      <c r="APP68" s="370"/>
      <c r="APQ68" s="370"/>
      <c r="APR68" s="370"/>
      <c r="APS68" s="370"/>
      <c r="APT68" s="370"/>
      <c r="APU68" s="370"/>
      <c r="APV68" s="370"/>
      <c r="APW68" s="370"/>
      <c r="APX68" s="370"/>
      <c r="APY68" s="370"/>
      <c r="APZ68" s="370"/>
      <c r="AQA68" s="370"/>
      <c r="AQB68" s="370"/>
      <c r="AQC68" s="370"/>
      <c r="AQD68" s="370"/>
      <c r="AQE68" s="370"/>
      <c r="AQF68" s="370"/>
      <c r="AQG68" s="370"/>
      <c r="AQH68" s="370"/>
      <c r="AQI68" s="370"/>
      <c r="AQJ68" s="370"/>
      <c r="AQK68" s="370"/>
      <c r="AQL68" s="370"/>
      <c r="AQM68" s="370"/>
      <c r="AQN68" s="370"/>
      <c r="AQO68" s="370"/>
      <c r="AQP68" s="370"/>
      <c r="AQQ68" s="370"/>
      <c r="AQR68" s="370"/>
      <c r="AQS68" s="370"/>
      <c r="AQT68" s="370"/>
      <c r="AQU68" s="370"/>
      <c r="AQV68" s="370"/>
      <c r="AQW68" s="370"/>
      <c r="AQX68" s="370"/>
      <c r="AQY68" s="370"/>
      <c r="AQZ68" s="370"/>
      <c r="ARA68" s="370"/>
      <c r="ARB68" s="370"/>
      <c r="ARC68" s="370"/>
      <c r="ARD68" s="370"/>
      <c r="ARE68" s="370"/>
      <c r="ARF68" s="370"/>
      <c r="ARG68" s="370"/>
      <c r="ARH68" s="370"/>
      <c r="ARI68" s="370"/>
      <c r="ARJ68" s="370"/>
      <c r="ARK68" s="370"/>
      <c r="ARL68" s="370"/>
      <c r="ARM68" s="370"/>
      <c r="ARN68" s="370"/>
      <c r="ARO68" s="370"/>
      <c r="ARP68" s="370"/>
      <c r="ARQ68" s="370"/>
      <c r="ARR68" s="370"/>
      <c r="ARS68" s="370"/>
      <c r="ART68" s="370"/>
      <c r="ARU68" s="370"/>
      <c r="ARV68" s="370"/>
      <c r="ARW68" s="370"/>
      <c r="ARX68" s="370"/>
      <c r="ARY68" s="370"/>
      <c r="ARZ68" s="370"/>
      <c r="ASA68" s="370"/>
      <c r="ASB68" s="370"/>
      <c r="ASC68" s="370"/>
      <c r="ASD68" s="370"/>
      <c r="ASE68" s="370"/>
      <c r="ASF68" s="370"/>
      <c r="ASG68" s="370"/>
      <c r="ASH68" s="370"/>
      <c r="ASI68" s="370"/>
      <c r="ASJ68" s="370"/>
      <c r="ASK68" s="370"/>
      <c r="ASL68" s="370"/>
      <c r="ASM68" s="370"/>
      <c r="ASN68" s="370"/>
      <c r="ASO68" s="370"/>
      <c r="ASP68" s="370"/>
      <c r="ASQ68" s="370"/>
      <c r="ASR68" s="370"/>
      <c r="ASS68" s="370"/>
      <c r="AST68" s="370"/>
      <c r="ASU68" s="370"/>
      <c r="ASV68" s="370"/>
      <c r="ASW68" s="370"/>
      <c r="ASX68" s="370"/>
      <c r="ASY68" s="370"/>
      <c r="ASZ68" s="370"/>
      <c r="ATA68" s="370"/>
      <c r="ATB68" s="370"/>
      <c r="ATC68" s="370"/>
      <c r="ATD68" s="370"/>
      <c r="ATE68" s="370"/>
      <c r="ATF68" s="370"/>
      <c r="ATG68" s="370"/>
      <c r="ATH68" s="370"/>
      <c r="ATI68" s="370"/>
      <c r="ATJ68" s="370"/>
      <c r="ATK68" s="370"/>
      <c r="ATL68" s="370"/>
      <c r="ATM68" s="370"/>
      <c r="ATN68" s="370"/>
      <c r="ATO68" s="370"/>
      <c r="ATP68" s="370"/>
      <c r="ATQ68" s="370"/>
      <c r="ATR68" s="370"/>
      <c r="ATS68" s="370"/>
      <c r="ATT68" s="370"/>
      <c r="ATU68" s="370"/>
      <c r="ATV68" s="370"/>
      <c r="ATW68" s="370"/>
      <c r="ATX68" s="370"/>
      <c r="ATY68" s="370"/>
      <c r="ATZ68" s="370"/>
      <c r="AUA68" s="370"/>
      <c r="AUB68" s="370"/>
      <c r="AUC68" s="370"/>
      <c r="AUD68" s="370"/>
      <c r="AUE68" s="370"/>
      <c r="AUF68" s="370"/>
      <c r="AUG68" s="370"/>
      <c r="AUH68" s="370"/>
      <c r="AUI68" s="370"/>
      <c r="AUJ68" s="370"/>
      <c r="AUK68" s="370"/>
      <c r="AUL68" s="370"/>
      <c r="AUM68" s="370"/>
      <c r="AUN68" s="370"/>
      <c r="AUO68" s="370"/>
      <c r="AUP68" s="370"/>
      <c r="AUQ68" s="370"/>
      <c r="AUR68" s="370"/>
      <c r="AUS68" s="370"/>
      <c r="AUT68" s="370"/>
      <c r="AUU68" s="370"/>
      <c r="AUV68" s="370"/>
      <c r="AUW68" s="370"/>
      <c r="AUX68" s="370"/>
      <c r="AUY68" s="370"/>
      <c r="AUZ68" s="370"/>
      <c r="AVA68" s="370"/>
      <c r="AVB68" s="370"/>
      <c r="AVC68" s="370"/>
      <c r="AVD68" s="370"/>
      <c r="AVE68" s="370"/>
      <c r="AVF68" s="370"/>
      <c r="AVG68" s="370"/>
      <c r="AVH68" s="370"/>
      <c r="AVI68" s="370"/>
      <c r="AVJ68" s="370"/>
      <c r="AVK68" s="370"/>
      <c r="AVL68" s="370"/>
      <c r="AVM68" s="370"/>
      <c r="AVN68" s="370"/>
      <c r="AVO68" s="370"/>
      <c r="AVP68" s="370"/>
      <c r="AVQ68" s="370"/>
      <c r="AVR68" s="370"/>
      <c r="AVS68" s="370"/>
      <c r="AVT68" s="370"/>
      <c r="AVU68" s="370"/>
      <c r="AVV68" s="370"/>
      <c r="AVW68" s="370"/>
      <c r="AVX68" s="370"/>
      <c r="AVY68" s="370"/>
      <c r="AVZ68" s="370"/>
      <c r="AWA68" s="370"/>
      <c r="AWB68" s="370"/>
      <c r="AWC68" s="370"/>
      <c r="AWD68" s="370"/>
      <c r="AWE68" s="370"/>
      <c r="AWF68" s="370"/>
      <c r="AWG68" s="370"/>
      <c r="AWH68" s="370"/>
      <c r="AWI68" s="370"/>
      <c r="AWJ68" s="370"/>
      <c r="AWK68" s="370"/>
      <c r="AWL68" s="370"/>
      <c r="AWM68" s="370"/>
      <c r="AWN68" s="370"/>
      <c r="AWO68" s="370"/>
      <c r="AWP68" s="370"/>
      <c r="AWQ68" s="370"/>
      <c r="AWR68" s="370"/>
      <c r="AWS68" s="370"/>
      <c r="AWT68" s="370"/>
      <c r="AWU68" s="370"/>
      <c r="AWV68" s="370"/>
      <c r="AWW68" s="370"/>
      <c r="AWX68" s="370"/>
      <c r="AWY68" s="370"/>
      <c r="AWZ68" s="370"/>
      <c r="AXA68" s="370"/>
      <c r="AXB68" s="370"/>
      <c r="AXC68" s="370"/>
      <c r="AXD68" s="370"/>
      <c r="AXE68" s="370"/>
      <c r="AXF68" s="370"/>
      <c r="AXG68" s="370"/>
      <c r="AXH68" s="370"/>
      <c r="AXI68" s="370"/>
      <c r="AXJ68" s="370"/>
      <c r="AXK68" s="370"/>
      <c r="AXL68" s="370"/>
      <c r="AXM68" s="370"/>
      <c r="AXN68" s="370"/>
      <c r="AXO68" s="370"/>
      <c r="AXP68" s="370"/>
      <c r="AXQ68" s="370"/>
      <c r="AXR68" s="370"/>
      <c r="AXS68" s="370"/>
      <c r="AXT68" s="370"/>
      <c r="AXU68" s="370"/>
      <c r="AXV68" s="370"/>
      <c r="AXW68" s="370"/>
      <c r="AXX68" s="370"/>
      <c r="AXY68" s="370"/>
      <c r="AXZ68" s="370"/>
      <c r="AYA68" s="370"/>
      <c r="AYB68" s="370"/>
      <c r="AYC68" s="370"/>
      <c r="AYD68" s="370"/>
      <c r="AYE68" s="370"/>
      <c r="AYF68" s="370"/>
      <c r="AYG68" s="370"/>
      <c r="AYH68" s="370"/>
      <c r="AYI68" s="370"/>
      <c r="AYJ68" s="370"/>
      <c r="AYK68" s="370"/>
      <c r="AYL68" s="370"/>
      <c r="AYM68" s="370"/>
      <c r="AYN68" s="370"/>
      <c r="AYO68" s="370"/>
      <c r="AYP68" s="370"/>
      <c r="AYQ68" s="370"/>
      <c r="AYR68" s="370"/>
      <c r="AYS68" s="370"/>
      <c r="AYT68" s="370"/>
      <c r="AYU68" s="370"/>
      <c r="AYV68" s="370"/>
      <c r="AYW68" s="370"/>
      <c r="AYX68" s="370"/>
      <c r="AYY68" s="370"/>
      <c r="AYZ68" s="370"/>
      <c r="AZA68" s="370"/>
      <c r="AZB68" s="370"/>
      <c r="AZC68" s="370"/>
      <c r="AZD68" s="370"/>
      <c r="AZE68" s="370"/>
      <c r="AZF68" s="370"/>
      <c r="AZG68" s="370"/>
      <c r="AZH68" s="370"/>
      <c r="AZI68" s="370"/>
      <c r="AZJ68" s="370"/>
      <c r="AZK68" s="370"/>
      <c r="AZL68" s="370"/>
      <c r="AZM68" s="370"/>
      <c r="AZN68" s="370"/>
      <c r="AZO68" s="370"/>
      <c r="AZP68" s="370"/>
      <c r="AZQ68" s="370"/>
      <c r="AZR68" s="370"/>
      <c r="AZS68" s="370"/>
      <c r="AZT68" s="370"/>
      <c r="AZU68" s="370"/>
      <c r="AZV68" s="370"/>
      <c r="AZW68" s="370"/>
      <c r="AZX68" s="370"/>
      <c r="AZY68" s="370"/>
      <c r="AZZ68" s="370"/>
      <c r="BAA68" s="370"/>
      <c r="BAB68" s="370"/>
      <c r="BAC68" s="370"/>
      <c r="BAD68" s="370"/>
      <c r="BAE68" s="370"/>
      <c r="BAF68" s="370"/>
      <c r="BAG68" s="370"/>
      <c r="BAH68" s="370"/>
      <c r="BAI68" s="370"/>
      <c r="BAJ68" s="370"/>
      <c r="BAK68" s="370"/>
      <c r="BAL68" s="370"/>
      <c r="BAM68" s="370"/>
      <c r="BAN68" s="370"/>
      <c r="BAO68" s="370"/>
      <c r="BAP68" s="370"/>
      <c r="BAQ68" s="370"/>
      <c r="BAR68" s="370"/>
      <c r="BAS68" s="370"/>
      <c r="BAT68" s="370"/>
      <c r="BAU68" s="370"/>
      <c r="BAV68" s="370"/>
      <c r="BAW68" s="370"/>
      <c r="BAX68" s="370"/>
      <c r="BAY68" s="370"/>
      <c r="BAZ68" s="370"/>
      <c r="BBA68" s="370"/>
      <c r="BBB68" s="370"/>
      <c r="BBC68" s="370"/>
      <c r="BBD68" s="370"/>
      <c r="BBE68" s="370"/>
      <c r="BBF68" s="370"/>
      <c r="BBG68" s="370"/>
      <c r="BBH68" s="370"/>
      <c r="BBI68" s="370"/>
      <c r="BBJ68" s="370"/>
      <c r="BBK68" s="370"/>
      <c r="BBL68" s="370"/>
      <c r="BBM68" s="370"/>
      <c r="BBN68" s="370"/>
      <c r="BBO68" s="370"/>
      <c r="BBP68" s="370"/>
      <c r="BBQ68" s="370"/>
      <c r="BBR68" s="370"/>
      <c r="BBS68" s="370"/>
      <c r="BBT68" s="370"/>
      <c r="BBU68" s="370"/>
      <c r="BBV68" s="370"/>
      <c r="BBW68" s="370"/>
      <c r="BBX68" s="370"/>
      <c r="BBY68" s="370"/>
      <c r="BBZ68" s="370"/>
      <c r="BCA68" s="370"/>
      <c r="BCB68" s="370"/>
      <c r="BCC68" s="370"/>
      <c r="BCD68" s="370"/>
      <c r="BCE68" s="370"/>
      <c r="BCF68" s="370"/>
      <c r="BCG68" s="370"/>
      <c r="BCH68" s="370"/>
      <c r="BCI68" s="370"/>
      <c r="BCJ68" s="370"/>
      <c r="BCK68" s="370"/>
      <c r="BCL68" s="370"/>
      <c r="BCM68" s="370"/>
      <c r="BCN68" s="370"/>
      <c r="BCO68" s="370"/>
      <c r="BCP68" s="370"/>
      <c r="BCQ68" s="370"/>
      <c r="BCR68" s="370"/>
      <c r="BCS68" s="370"/>
      <c r="BCT68" s="370"/>
      <c r="BCU68" s="370"/>
      <c r="BCV68" s="370"/>
      <c r="BCW68" s="370"/>
      <c r="BCX68" s="370"/>
      <c r="BCY68" s="370"/>
      <c r="BCZ68" s="370"/>
      <c r="BDA68" s="370"/>
      <c r="BDB68" s="370"/>
      <c r="BDC68" s="370"/>
      <c r="BDD68" s="370"/>
      <c r="BDE68" s="370"/>
      <c r="BDF68" s="370"/>
      <c r="BDG68" s="370"/>
      <c r="BDH68" s="370"/>
      <c r="BDI68" s="370"/>
      <c r="BDJ68" s="370"/>
      <c r="BDK68" s="370"/>
      <c r="BDL68" s="370"/>
      <c r="BDM68" s="370"/>
      <c r="BDN68" s="370"/>
      <c r="BDO68" s="370"/>
      <c r="BDP68" s="370"/>
      <c r="BDQ68" s="370"/>
      <c r="BDR68" s="370"/>
      <c r="BDS68" s="370"/>
      <c r="BDT68" s="370"/>
      <c r="BDU68" s="370"/>
      <c r="BDV68" s="370"/>
      <c r="BDW68" s="370"/>
      <c r="BDX68" s="370"/>
      <c r="BDY68" s="370"/>
      <c r="BDZ68" s="370"/>
      <c r="BEA68" s="370"/>
      <c r="BEB68" s="370"/>
      <c r="BEC68" s="370"/>
      <c r="BED68" s="370"/>
      <c r="BEE68" s="370"/>
      <c r="BEF68" s="370"/>
      <c r="BEG68" s="370"/>
      <c r="BEH68" s="370"/>
      <c r="BEI68" s="370"/>
      <c r="BEJ68" s="370"/>
      <c r="BEK68" s="370"/>
      <c r="BEL68" s="370"/>
      <c r="BEM68" s="370"/>
      <c r="BEN68" s="370"/>
      <c r="BEO68" s="370"/>
      <c r="BEP68" s="370"/>
      <c r="BEQ68" s="370"/>
      <c r="BER68" s="370"/>
      <c r="BES68" s="370"/>
      <c r="BET68" s="370"/>
      <c r="BEU68" s="370"/>
      <c r="BEV68" s="370"/>
      <c r="BEW68" s="370"/>
      <c r="BEX68" s="370"/>
      <c r="BEY68" s="370"/>
      <c r="BEZ68" s="370"/>
      <c r="BFA68" s="370"/>
      <c r="BFB68" s="370"/>
      <c r="BFC68" s="370"/>
      <c r="BFD68" s="370"/>
      <c r="BFE68" s="370"/>
      <c r="BFF68" s="370"/>
      <c r="BFG68" s="370"/>
      <c r="BFH68" s="370"/>
      <c r="BFI68" s="370"/>
      <c r="BFJ68" s="370"/>
      <c r="BFK68" s="370"/>
      <c r="BFL68" s="370"/>
      <c r="BFM68" s="370"/>
      <c r="BFN68" s="370"/>
      <c r="BFO68" s="370"/>
      <c r="BFP68" s="370"/>
      <c r="BFQ68" s="370"/>
      <c r="BFR68" s="370"/>
      <c r="BFS68" s="370"/>
      <c r="BFT68" s="370"/>
      <c r="BFU68" s="370"/>
      <c r="BFV68" s="370"/>
      <c r="BFW68" s="370"/>
      <c r="BFX68" s="370"/>
      <c r="BFY68" s="370"/>
      <c r="BFZ68" s="370"/>
      <c r="BGA68" s="370"/>
      <c r="BGB68" s="370"/>
      <c r="BGC68" s="370"/>
      <c r="BGD68" s="370"/>
      <c r="BGE68" s="370"/>
      <c r="BGF68" s="370"/>
      <c r="BGG68" s="370"/>
      <c r="BGH68" s="370"/>
      <c r="BGI68" s="370"/>
      <c r="BGJ68" s="370"/>
      <c r="BGK68" s="370"/>
      <c r="BGL68" s="370"/>
      <c r="BGM68" s="370"/>
      <c r="BGN68" s="370"/>
      <c r="BGO68" s="370"/>
      <c r="BGP68" s="370"/>
      <c r="BGQ68" s="370"/>
      <c r="BGR68" s="370"/>
      <c r="BGS68" s="370"/>
      <c r="BGT68" s="370"/>
      <c r="BGU68" s="370"/>
      <c r="BGV68" s="370"/>
      <c r="BGW68" s="370"/>
      <c r="BGX68" s="370"/>
      <c r="BGY68" s="370"/>
      <c r="BGZ68" s="370"/>
      <c r="BHA68" s="370"/>
      <c r="BHB68" s="370"/>
      <c r="BHC68" s="370"/>
      <c r="BHD68" s="370"/>
      <c r="BHE68" s="370"/>
      <c r="BHF68" s="370"/>
      <c r="BHG68" s="370"/>
      <c r="BHH68" s="370"/>
      <c r="BHI68" s="370"/>
      <c r="BHJ68" s="370"/>
      <c r="BHK68" s="370"/>
      <c r="BHL68" s="370"/>
      <c r="BHM68" s="370"/>
      <c r="BHN68" s="370"/>
      <c r="BHO68" s="370"/>
      <c r="BHP68" s="370"/>
      <c r="BHQ68" s="370"/>
      <c r="BHR68" s="370"/>
      <c r="BHS68" s="370"/>
      <c r="BHT68" s="370"/>
      <c r="BHU68" s="370"/>
      <c r="BHV68" s="370"/>
      <c r="BHW68" s="370"/>
      <c r="BHX68" s="370"/>
      <c r="BHY68" s="370"/>
      <c r="BHZ68" s="370"/>
      <c r="BIA68" s="370"/>
      <c r="BIB68" s="370"/>
      <c r="BIC68" s="370"/>
      <c r="BID68" s="370"/>
      <c r="BIE68" s="370"/>
      <c r="BIF68" s="370"/>
      <c r="BIG68" s="370"/>
      <c r="BIH68" s="370"/>
      <c r="BII68" s="370"/>
      <c r="BIJ68" s="370"/>
      <c r="BIK68" s="370"/>
      <c r="BIL68" s="370"/>
      <c r="BIM68" s="370"/>
      <c r="BIN68" s="370"/>
      <c r="BIO68" s="370"/>
      <c r="BIP68" s="370"/>
      <c r="BIQ68" s="370"/>
      <c r="BIR68" s="370"/>
      <c r="BIS68" s="370"/>
      <c r="BIT68" s="370"/>
      <c r="BIU68" s="370"/>
      <c r="BIV68" s="370"/>
      <c r="BIW68" s="370"/>
      <c r="BIX68" s="370"/>
      <c r="BIY68" s="370"/>
      <c r="BIZ68" s="370"/>
      <c r="BJA68" s="370"/>
      <c r="BJB68" s="370"/>
      <c r="BJC68" s="370"/>
      <c r="BJD68" s="370"/>
      <c r="BJE68" s="370"/>
      <c r="BJF68" s="370"/>
      <c r="BJG68" s="370"/>
      <c r="BJH68" s="370"/>
      <c r="BJI68" s="370"/>
      <c r="BJJ68" s="370"/>
      <c r="BJK68" s="370"/>
      <c r="BJL68" s="370"/>
      <c r="BJM68" s="370"/>
      <c r="BJN68" s="370"/>
      <c r="BJO68" s="370"/>
      <c r="BJP68" s="370"/>
      <c r="BJQ68" s="370"/>
      <c r="BJR68" s="370"/>
      <c r="BJS68" s="370"/>
      <c r="BJT68" s="370"/>
      <c r="BJU68" s="370"/>
      <c r="BJV68" s="370"/>
      <c r="BJW68" s="370"/>
      <c r="BJX68" s="370"/>
      <c r="BJY68" s="370"/>
      <c r="BJZ68" s="370"/>
      <c r="BKA68" s="370"/>
      <c r="BKB68" s="370"/>
      <c r="BKC68" s="370"/>
      <c r="BKD68" s="370"/>
      <c r="BKE68" s="370"/>
      <c r="BKF68" s="370"/>
      <c r="BKG68" s="370"/>
      <c r="BKH68" s="370"/>
      <c r="BKI68" s="370"/>
      <c r="BKJ68" s="370"/>
      <c r="BKK68" s="370"/>
      <c r="BKL68" s="370"/>
      <c r="BKM68" s="370"/>
      <c r="BKN68" s="370"/>
      <c r="BKO68" s="370"/>
      <c r="BKP68" s="370"/>
      <c r="BKQ68" s="370"/>
      <c r="BKR68" s="370"/>
      <c r="BKS68" s="370"/>
      <c r="BKT68" s="370"/>
      <c r="BKU68" s="370"/>
      <c r="BKV68" s="370"/>
      <c r="BKW68" s="370"/>
      <c r="BKX68" s="370"/>
      <c r="BKY68" s="370"/>
      <c r="BKZ68" s="370"/>
      <c r="BLA68" s="370"/>
      <c r="BLB68" s="370"/>
      <c r="BLC68" s="370"/>
      <c r="BLD68" s="370"/>
      <c r="BLE68" s="370"/>
      <c r="BLF68" s="370"/>
      <c r="BLG68" s="370"/>
      <c r="BLH68" s="370"/>
      <c r="BLI68" s="370"/>
      <c r="BLJ68" s="370"/>
      <c r="BLK68" s="370"/>
      <c r="BLL68" s="370"/>
      <c r="BLM68" s="370"/>
      <c r="BLN68" s="370"/>
      <c r="BLO68" s="370"/>
      <c r="BLP68" s="370"/>
      <c r="BLQ68" s="370"/>
      <c r="BLR68" s="370"/>
      <c r="BLS68" s="370"/>
      <c r="BLT68" s="370"/>
      <c r="BLU68" s="370"/>
      <c r="BLV68" s="370"/>
      <c r="BLW68" s="370"/>
      <c r="BLX68" s="370"/>
      <c r="BLY68" s="370"/>
      <c r="BLZ68" s="370"/>
    </row>
    <row r="69" spans="1:1690" s="118" customFormat="1" ht="10" x14ac:dyDescent="0.2">
      <c r="A69" s="396"/>
      <c r="B69" s="379" t="s">
        <v>133</v>
      </c>
      <c r="C69" s="377"/>
      <c r="D69" s="377"/>
      <c r="E69" s="377"/>
      <c r="F69" s="377"/>
      <c r="G69" s="377"/>
      <c r="H69" s="377"/>
      <c r="I69" s="377"/>
      <c r="J69" s="377"/>
      <c r="K69" s="377"/>
      <c r="L69" s="377"/>
      <c r="M69" s="377"/>
      <c r="N69" s="377"/>
      <c r="O69" s="377"/>
      <c r="P69" s="377"/>
      <c r="Q69" s="377"/>
      <c r="R69" s="377"/>
      <c r="S69" s="377"/>
      <c r="T69" s="377"/>
      <c r="U69" s="377"/>
      <c r="V69" s="377">
        <v>0.86283754999999995</v>
      </c>
      <c r="W69" s="377">
        <v>0.82496505999999992</v>
      </c>
      <c r="X69" s="377">
        <v>0.76335725999999993</v>
      </c>
      <c r="Y69" s="377">
        <v>0</v>
      </c>
      <c r="Z69" s="377"/>
      <c r="AA69" s="377"/>
      <c r="AB69" s="377"/>
      <c r="AC69" s="377"/>
      <c r="AD69" s="380"/>
      <c r="AE69" s="380"/>
      <c r="AF69" s="380"/>
      <c r="AG69" s="380"/>
      <c r="AH69" s="380"/>
      <c r="AI69" s="380"/>
      <c r="AJ69" s="380"/>
      <c r="AK69" s="380"/>
      <c r="AL69" s="38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c r="BW69" s="370"/>
      <c r="BX69" s="370"/>
      <c r="BY69" s="370"/>
      <c r="BZ69" s="370"/>
      <c r="CA69" s="370"/>
      <c r="CB69" s="370"/>
      <c r="CC69" s="370"/>
      <c r="CD69" s="370"/>
      <c r="CE69" s="370"/>
      <c r="CF69" s="370"/>
      <c r="CG69" s="370"/>
      <c r="CH69" s="370"/>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0"/>
      <c r="DJ69" s="370"/>
      <c r="DK69" s="370"/>
      <c r="DL69" s="370"/>
      <c r="DM69" s="370"/>
      <c r="DN69" s="370"/>
      <c r="DO69" s="370"/>
      <c r="DP69" s="370"/>
      <c r="DQ69" s="370"/>
      <c r="DR69" s="370"/>
      <c r="DS69" s="370"/>
      <c r="DT69" s="370"/>
      <c r="DU69" s="370"/>
      <c r="DV69" s="370"/>
      <c r="DW69" s="370"/>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0"/>
      <c r="EY69" s="370"/>
      <c r="EZ69" s="370"/>
      <c r="FA69" s="370"/>
      <c r="FB69" s="370"/>
      <c r="FC69" s="370"/>
      <c r="FD69" s="370"/>
      <c r="FE69" s="370"/>
      <c r="FF69" s="370"/>
      <c r="FG69" s="370"/>
      <c r="FH69" s="370"/>
      <c r="FI69" s="370"/>
      <c r="FJ69" s="370"/>
      <c r="FK69" s="370"/>
      <c r="FL69" s="370"/>
      <c r="FM69" s="370"/>
      <c r="FN69" s="370"/>
      <c r="FO69" s="370"/>
      <c r="FP69" s="370"/>
      <c r="FQ69" s="370"/>
      <c r="FR69" s="370"/>
      <c r="FS69" s="370"/>
      <c r="FT69" s="370"/>
      <c r="FU69" s="370"/>
      <c r="FV69" s="370"/>
      <c r="FW69" s="370"/>
      <c r="FX69" s="370"/>
      <c r="FY69" s="370"/>
      <c r="FZ69" s="370"/>
      <c r="GA69" s="370"/>
      <c r="GB69" s="370"/>
      <c r="GC69" s="370"/>
      <c r="GD69" s="370"/>
      <c r="GE69" s="370"/>
      <c r="GF69" s="370"/>
      <c r="GG69" s="370"/>
      <c r="GH69" s="370"/>
      <c r="GI69" s="370"/>
      <c r="GJ69" s="370"/>
      <c r="GK69" s="370"/>
      <c r="GL69" s="370"/>
      <c r="GM69" s="370"/>
      <c r="GN69" s="370"/>
      <c r="GO69" s="370"/>
      <c r="GP69" s="370"/>
      <c r="GQ69" s="370"/>
      <c r="GR69" s="370"/>
      <c r="GS69" s="370"/>
      <c r="GT69" s="370"/>
      <c r="GU69" s="370"/>
      <c r="GV69" s="370"/>
      <c r="GW69" s="370"/>
      <c r="GX69" s="370"/>
      <c r="GY69" s="370"/>
      <c r="GZ69" s="370"/>
      <c r="HA69" s="370"/>
      <c r="HB69" s="370"/>
      <c r="HC69" s="370"/>
      <c r="HD69" s="370"/>
      <c r="HE69" s="370"/>
      <c r="HF69" s="370"/>
      <c r="HG69" s="370"/>
      <c r="HH69" s="370"/>
      <c r="HI69" s="370"/>
      <c r="HJ69" s="370"/>
      <c r="HK69" s="370"/>
      <c r="HL69" s="370"/>
      <c r="HM69" s="370"/>
      <c r="HN69" s="370"/>
      <c r="HO69" s="370"/>
      <c r="HP69" s="370"/>
      <c r="HQ69" s="370"/>
      <c r="HR69" s="370"/>
      <c r="HS69" s="370"/>
      <c r="HT69" s="370"/>
      <c r="HU69" s="370"/>
      <c r="HV69" s="370"/>
      <c r="HW69" s="370"/>
      <c r="HX69" s="370"/>
      <c r="HY69" s="370"/>
      <c r="HZ69" s="370"/>
      <c r="IA69" s="370"/>
      <c r="IB69" s="370"/>
      <c r="IC69" s="370"/>
      <c r="ID69" s="370"/>
      <c r="IE69" s="370"/>
      <c r="IF69" s="370"/>
      <c r="IG69" s="370"/>
      <c r="IH69" s="370"/>
      <c r="II69" s="370"/>
      <c r="IJ69" s="370"/>
      <c r="IK69" s="370"/>
      <c r="IL69" s="370"/>
      <c r="IM69" s="370"/>
      <c r="IN69" s="370"/>
      <c r="IO69" s="370"/>
      <c r="IP69" s="370"/>
      <c r="IQ69" s="370"/>
      <c r="IR69" s="370"/>
      <c r="IS69" s="370"/>
      <c r="IT69" s="370"/>
      <c r="IU69" s="370"/>
      <c r="IV69" s="370"/>
      <c r="IW69" s="370"/>
      <c r="IX69" s="370"/>
      <c r="IY69" s="370"/>
      <c r="IZ69" s="370"/>
      <c r="JA69" s="370"/>
      <c r="JB69" s="370"/>
      <c r="JC69" s="370"/>
      <c r="JD69" s="370"/>
      <c r="JE69" s="370"/>
      <c r="JF69" s="370"/>
      <c r="JG69" s="370"/>
      <c r="JH69" s="370"/>
      <c r="JI69" s="370"/>
      <c r="JJ69" s="370"/>
      <c r="JK69" s="370"/>
      <c r="JL69" s="370"/>
      <c r="JM69" s="370"/>
      <c r="JN69" s="370"/>
      <c r="JO69" s="370"/>
      <c r="JP69" s="370"/>
      <c r="JQ69" s="370"/>
      <c r="JR69" s="370"/>
      <c r="JS69" s="370"/>
      <c r="JT69" s="370"/>
      <c r="JU69" s="370"/>
      <c r="JV69" s="370"/>
      <c r="JW69" s="370"/>
      <c r="JX69" s="370"/>
      <c r="JY69" s="370"/>
      <c r="JZ69" s="370"/>
      <c r="KA69" s="370"/>
      <c r="KB69" s="370"/>
      <c r="KC69" s="370"/>
      <c r="KD69" s="370"/>
      <c r="KE69" s="370"/>
      <c r="KF69" s="370"/>
      <c r="KG69" s="370"/>
      <c r="KH69" s="370"/>
      <c r="KI69" s="370"/>
      <c r="KJ69" s="370"/>
      <c r="KK69" s="370"/>
      <c r="KL69" s="370"/>
      <c r="KM69" s="370"/>
      <c r="KN69" s="370"/>
      <c r="KO69" s="370"/>
      <c r="KP69" s="370"/>
      <c r="KQ69" s="370"/>
      <c r="KR69" s="370"/>
      <c r="KS69" s="370"/>
      <c r="KT69" s="370"/>
      <c r="KU69" s="370"/>
      <c r="KV69" s="370"/>
      <c r="KW69" s="370"/>
      <c r="KX69" s="370"/>
      <c r="KY69" s="370"/>
      <c r="KZ69" s="370"/>
      <c r="LA69" s="370"/>
      <c r="LB69" s="370"/>
      <c r="LC69" s="370"/>
      <c r="LD69" s="370"/>
      <c r="LE69" s="370"/>
      <c r="LF69" s="370"/>
      <c r="LG69" s="370"/>
      <c r="LH69" s="370"/>
      <c r="LI69" s="370"/>
      <c r="LJ69" s="370"/>
      <c r="LK69" s="370"/>
      <c r="LL69" s="370"/>
      <c r="LM69" s="370"/>
      <c r="LN69" s="370"/>
      <c r="LO69" s="370"/>
      <c r="LP69" s="370"/>
      <c r="LQ69" s="370"/>
      <c r="LR69" s="370"/>
      <c r="LS69" s="370"/>
      <c r="LT69" s="370"/>
      <c r="LU69" s="370"/>
      <c r="LV69" s="370"/>
      <c r="LW69" s="370"/>
      <c r="LX69" s="370"/>
      <c r="LY69" s="370"/>
      <c r="LZ69" s="370"/>
      <c r="MA69" s="370"/>
      <c r="MB69" s="370"/>
      <c r="MC69" s="370"/>
      <c r="MD69" s="370"/>
      <c r="ME69" s="370"/>
      <c r="MF69" s="370"/>
      <c r="MG69" s="370"/>
      <c r="MH69" s="370"/>
      <c r="MI69" s="370"/>
      <c r="MJ69" s="370"/>
      <c r="MK69" s="370"/>
      <c r="ML69" s="370"/>
      <c r="MM69" s="370"/>
      <c r="MN69" s="370"/>
      <c r="MO69" s="370"/>
      <c r="MP69" s="370"/>
      <c r="MQ69" s="370"/>
      <c r="MR69" s="370"/>
      <c r="MS69" s="370"/>
      <c r="MT69" s="370"/>
      <c r="MU69" s="370"/>
      <c r="MV69" s="370"/>
      <c r="MW69" s="370"/>
      <c r="MX69" s="370"/>
      <c r="MY69" s="370"/>
      <c r="MZ69" s="370"/>
      <c r="NA69" s="370"/>
      <c r="NB69" s="370"/>
      <c r="NC69" s="370"/>
      <c r="ND69" s="370"/>
      <c r="NE69" s="370"/>
      <c r="NF69" s="370"/>
      <c r="NG69" s="370"/>
      <c r="NH69" s="370"/>
      <c r="NI69" s="370"/>
      <c r="NJ69" s="370"/>
      <c r="NK69" s="370"/>
      <c r="NL69" s="370"/>
      <c r="NM69" s="370"/>
      <c r="NN69" s="370"/>
      <c r="NO69" s="370"/>
      <c r="NP69" s="370"/>
      <c r="NQ69" s="370"/>
      <c r="NR69" s="370"/>
      <c r="NS69" s="370"/>
      <c r="NT69" s="370"/>
      <c r="NU69" s="370"/>
      <c r="NV69" s="370"/>
      <c r="NW69" s="370"/>
      <c r="NX69" s="370"/>
      <c r="NY69" s="370"/>
      <c r="NZ69" s="370"/>
      <c r="OA69" s="370"/>
      <c r="OB69" s="370"/>
      <c r="OC69" s="370"/>
      <c r="OD69" s="370"/>
      <c r="OE69" s="370"/>
      <c r="OF69" s="370"/>
      <c r="OG69" s="370"/>
      <c r="OH69" s="370"/>
      <c r="OI69" s="370"/>
      <c r="OJ69" s="370"/>
      <c r="OK69" s="370"/>
      <c r="OL69" s="370"/>
      <c r="OM69" s="370"/>
      <c r="ON69" s="370"/>
      <c r="OO69" s="370"/>
      <c r="OP69" s="370"/>
      <c r="OQ69" s="370"/>
      <c r="OR69" s="370"/>
      <c r="OS69" s="370"/>
      <c r="OT69" s="370"/>
      <c r="OU69" s="370"/>
      <c r="OV69" s="370"/>
      <c r="OW69" s="370"/>
      <c r="OX69" s="370"/>
      <c r="OY69" s="370"/>
      <c r="OZ69" s="370"/>
      <c r="PA69" s="370"/>
      <c r="PB69" s="370"/>
      <c r="PC69" s="370"/>
      <c r="PD69" s="370"/>
      <c r="PE69" s="370"/>
      <c r="PF69" s="370"/>
      <c r="PG69" s="370"/>
      <c r="PH69" s="370"/>
      <c r="PI69" s="370"/>
      <c r="PJ69" s="370"/>
      <c r="PK69" s="370"/>
      <c r="PL69" s="370"/>
      <c r="PM69" s="370"/>
      <c r="PN69" s="370"/>
      <c r="PO69" s="370"/>
      <c r="PP69" s="370"/>
      <c r="PQ69" s="370"/>
      <c r="PR69" s="370"/>
      <c r="PS69" s="370"/>
      <c r="PT69" s="370"/>
      <c r="PU69" s="370"/>
      <c r="PV69" s="370"/>
      <c r="PW69" s="370"/>
      <c r="PX69" s="370"/>
      <c r="PY69" s="370"/>
      <c r="PZ69" s="370"/>
      <c r="QA69" s="370"/>
      <c r="QB69" s="370"/>
      <c r="QC69" s="370"/>
      <c r="QD69" s="370"/>
      <c r="QE69" s="370"/>
      <c r="QF69" s="370"/>
      <c r="QG69" s="370"/>
      <c r="QH69" s="370"/>
      <c r="QI69" s="370"/>
      <c r="QJ69" s="370"/>
      <c r="QK69" s="370"/>
      <c r="QL69" s="370"/>
      <c r="QM69" s="370"/>
      <c r="QN69" s="370"/>
      <c r="QO69" s="370"/>
      <c r="QP69" s="370"/>
      <c r="QQ69" s="370"/>
      <c r="QR69" s="370"/>
      <c r="QS69" s="370"/>
      <c r="QT69" s="370"/>
      <c r="QU69" s="370"/>
      <c r="QV69" s="370"/>
      <c r="QW69" s="370"/>
      <c r="QX69" s="370"/>
      <c r="QY69" s="370"/>
      <c r="QZ69" s="370"/>
      <c r="RA69" s="370"/>
      <c r="RB69" s="370"/>
      <c r="RC69" s="370"/>
      <c r="RD69" s="370"/>
      <c r="RE69" s="370"/>
      <c r="RF69" s="370"/>
      <c r="RG69" s="370"/>
      <c r="RH69" s="370"/>
      <c r="RI69" s="370"/>
      <c r="RJ69" s="370"/>
      <c r="RK69" s="370"/>
      <c r="RL69" s="370"/>
      <c r="RM69" s="370"/>
      <c r="RN69" s="370"/>
      <c r="RO69" s="370"/>
      <c r="RP69" s="370"/>
      <c r="RQ69" s="370"/>
      <c r="RR69" s="370"/>
      <c r="RS69" s="370"/>
      <c r="RT69" s="370"/>
      <c r="RU69" s="370"/>
      <c r="RV69" s="370"/>
      <c r="RW69" s="370"/>
      <c r="RX69" s="370"/>
      <c r="RY69" s="370"/>
      <c r="RZ69" s="370"/>
      <c r="SA69" s="370"/>
      <c r="SB69" s="370"/>
      <c r="SC69" s="370"/>
      <c r="SD69" s="370"/>
      <c r="SE69" s="370"/>
      <c r="SF69" s="370"/>
      <c r="SG69" s="370"/>
      <c r="SH69" s="370"/>
      <c r="SI69" s="370"/>
      <c r="SJ69" s="370"/>
      <c r="SK69" s="370"/>
      <c r="SL69" s="370"/>
      <c r="SM69" s="370"/>
      <c r="SN69" s="370"/>
      <c r="SO69" s="370"/>
      <c r="SP69" s="370"/>
      <c r="SQ69" s="370"/>
      <c r="SR69" s="370"/>
      <c r="SS69" s="370"/>
      <c r="ST69" s="370"/>
      <c r="SU69" s="370"/>
      <c r="SV69" s="370"/>
      <c r="SW69" s="370"/>
      <c r="SX69" s="370"/>
      <c r="SY69" s="370"/>
      <c r="SZ69" s="370"/>
      <c r="TA69" s="370"/>
      <c r="TB69" s="370"/>
      <c r="TC69" s="370"/>
      <c r="TD69" s="370"/>
      <c r="TE69" s="370"/>
      <c r="TF69" s="370"/>
      <c r="TG69" s="370"/>
      <c r="TH69" s="370"/>
      <c r="TI69" s="370"/>
      <c r="TJ69" s="370"/>
      <c r="TK69" s="370"/>
      <c r="TL69" s="370"/>
      <c r="TM69" s="370"/>
      <c r="TN69" s="370"/>
      <c r="TO69" s="370"/>
      <c r="TP69" s="370"/>
      <c r="TQ69" s="370"/>
      <c r="TR69" s="370"/>
      <c r="TS69" s="370"/>
      <c r="TT69" s="370"/>
      <c r="TU69" s="370"/>
      <c r="TV69" s="370"/>
      <c r="TW69" s="370"/>
      <c r="TX69" s="370"/>
      <c r="TY69" s="370"/>
      <c r="TZ69" s="370"/>
      <c r="UA69" s="370"/>
      <c r="UB69" s="370"/>
      <c r="UC69" s="370"/>
      <c r="UD69" s="370"/>
      <c r="UE69" s="370"/>
      <c r="UF69" s="370"/>
      <c r="UG69" s="370"/>
      <c r="UH69" s="370"/>
      <c r="UI69" s="370"/>
      <c r="UJ69" s="370"/>
      <c r="UK69" s="370"/>
      <c r="UL69" s="370"/>
      <c r="UM69" s="370"/>
      <c r="UN69" s="370"/>
      <c r="UO69" s="370"/>
      <c r="UP69" s="370"/>
      <c r="UQ69" s="370"/>
      <c r="UR69" s="370"/>
      <c r="US69" s="370"/>
      <c r="UT69" s="370"/>
      <c r="UU69" s="370"/>
      <c r="UV69" s="370"/>
      <c r="UW69" s="370"/>
      <c r="UX69" s="370"/>
      <c r="UY69" s="370"/>
      <c r="UZ69" s="370"/>
      <c r="VA69" s="370"/>
      <c r="VB69" s="370"/>
      <c r="VC69" s="370"/>
      <c r="VD69" s="370"/>
      <c r="VE69" s="370"/>
      <c r="VF69" s="370"/>
      <c r="VG69" s="370"/>
      <c r="VH69" s="370"/>
      <c r="VI69" s="370"/>
      <c r="VJ69" s="370"/>
      <c r="VK69" s="370"/>
      <c r="VL69" s="370"/>
      <c r="VM69" s="370"/>
      <c r="VN69" s="370"/>
      <c r="VO69" s="370"/>
      <c r="VP69" s="370"/>
      <c r="VQ69" s="370"/>
      <c r="VR69" s="370"/>
      <c r="VS69" s="370"/>
      <c r="VT69" s="370"/>
      <c r="VU69" s="370"/>
      <c r="VV69" s="370"/>
      <c r="VW69" s="370"/>
      <c r="VX69" s="370"/>
      <c r="VY69" s="370"/>
      <c r="VZ69" s="370"/>
      <c r="WA69" s="370"/>
      <c r="WB69" s="370"/>
      <c r="WC69" s="370"/>
      <c r="WD69" s="370"/>
      <c r="WE69" s="370"/>
      <c r="WF69" s="370"/>
      <c r="WG69" s="370"/>
      <c r="WH69" s="370"/>
      <c r="WI69" s="370"/>
      <c r="WJ69" s="370"/>
      <c r="WK69" s="370"/>
      <c r="WL69" s="370"/>
      <c r="WM69" s="370"/>
      <c r="WN69" s="370"/>
      <c r="WO69" s="370"/>
      <c r="WP69" s="370"/>
      <c r="WQ69" s="370"/>
      <c r="WR69" s="370"/>
      <c r="WS69" s="370"/>
      <c r="WT69" s="370"/>
      <c r="WU69" s="370"/>
      <c r="WV69" s="370"/>
      <c r="WW69" s="370"/>
      <c r="WX69" s="370"/>
      <c r="WY69" s="370"/>
      <c r="WZ69" s="370"/>
      <c r="XA69" s="370"/>
      <c r="XB69" s="370"/>
      <c r="XC69" s="370"/>
      <c r="XD69" s="370"/>
      <c r="XE69" s="370"/>
      <c r="XF69" s="370"/>
      <c r="XG69" s="370"/>
      <c r="XH69" s="370"/>
      <c r="XI69" s="370"/>
      <c r="XJ69" s="370"/>
      <c r="XK69" s="370"/>
      <c r="XL69" s="370"/>
      <c r="XM69" s="370"/>
      <c r="XN69" s="370"/>
      <c r="XO69" s="370"/>
      <c r="XP69" s="370"/>
      <c r="XQ69" s="370"/>
      <c r="XR69" s="370"/>
      <c r="XS69" s="370"/>
      <c r="XT69" s="370"/>
      <c r="XU69" s="370"/>
      <c r="XV69" s="370"/>
      <c r="XW69" s="370"/>
      <c r="XX69" s="370"/>
      <c r="XY69" s="370"/>
      <c r="XZ69" s="370"/>
      <c r="YA69" s="370"/>
      <c r="YB69" s="370"/>
      <c r="YC69" s="370"/>
      <c r="YD69" s="370"/>
      <c r="YE69" s="370"/>
      <c r="YF69" s="370"/>
      <c r="YG69" s="370"/>
      <c r="YH69" s="370"/>
      <c r="YI69" s="370"/>
      <c r="YJ69" s="370"/>
      <c r="YK69" s="370"/>
      <c r="YL69" s="370"/>
      <c r="YM69" s="370"/>
      <c r="YN69" s="370"/>
      <c r="YO69" s="370"/>
      <c r="YP69" s="370"/>
      <c r="YQ69" s="370"/>
      <c r="YR69" s="370"/>
      <c r="YS69" s="370"/>
      <c r="YT69" s="370"/>
      <c r="YU69" s="370"/>
      <c r="YV69" s="370"/>
      <c r="YW69" s="370"/>
      <c r="YX69" s="370"/>
      <c r="YY69" s="370"/>
      <c r="YZ69" s="370"/>
      <c r="ZA69" s="370"/>
      <c r="ZB69" s="370"/>
      <c r="ZC69" s="370"/>
      <c r="ZD69" s="370"/>
      <c r="ZE69" s="370"/>
      <c r="ZF69" s="370"/>
      <c r="ZG69" s="370"/>
      <c r="ZH69" s="370"/>
      <c r="ZI69" s="370"/>
      <c r="ZJ69" s="370"/>
      <c r="ZK69" s="370"/>
      <c r="ZL69" s="370"/>
      <c r="ZM69" s="370"/>
      <c r="ZN69" s="370"/>
      <c r="ZO69" s="370"/>
      <c r="ZP69" s="370"/>
      <c r="ZQ69" s="370"/>
      <c r="ZR69" s="370"/>
      <c r="ZS69" s="370"/>
      <c r="ZT69" s="370"/>
      <c r="ZU69" s="370"/>
      <c r="ZV69" s="370"/>
      <c r="ZW69" s="370"/>
      <c r="ZX69" s="370"/>
      <c r="ZY69" s="370"/>
      <c r="ZZ69" s="370"/>
      <c r="AAA69" s="370"/>
      <c r="AAB69" s="370"/>
      <c r="AAC69" s="370"/>
      <c r="AAD69" s="370"/>
      <c r="AAE69" s="370"/>
      <c r="AAF69" s="370"/>
      <c r="AAG69" s="370"/>
      <c r="AAH69" s="370"/>
      <c r="AAI69" s="370"/>
      <c r="AAJ69" s="370"/>
      <c r="AAK69" s="370"/>
      <c r="AAL69" s="370"/>
      <c r="AAM69" s="370"/>
      <c r="AAN69" s="370"/>
      <c r="AAO69" s="370"/>
      <c r="AAP69" s="370"/>
      <c r="AAQ69" s="370"/>
      <c r="AAR69" s="370"/>
      <c r="AAS69" s="370"/>
      <c r="AAT69" s="370"/>
      <c r="AAU69" s="370"/>
      <c r="AAV69" s="370"/>
      <c r="AAW69" s="370"/>
      <c r="AAX69" s="370"/>
      <c r="AAY69" s="370"/>
      <c r="AAZ69" s="370"/>
      <c r="ABA69" s="370"/>
      <c r="ABB69" s="370"/>
      <c r="ABC69" s="370"/>
      <c r="ABD69" s="370"/>
      <c r="ABE69" s="370"/>
      <c r="ABF69" s="370"/>
      <c r="ABG69" s="370"/>
      <c r="ABH69" s="370"/>
      <c r="ABI69" s="370"/>
      <c r="ABJ69" s="370"/>
      <c r="ABK69" s="370"/>
      <c r="ABL69" s="370"/>
      <c r="ABM69" s="370"/>
      <c r="ABN69" s="370"/>
      <c r="ABO69" s="370"/>
      <c r="ABP69" s="370"/>
      <c r="ABQ69" s="370"/>
      <c r="ABR69" s="370"/>
      <c r="ABS69" s="370"/>
      <c r="ABT69" s="370"/>
      <c r="ABU69" s="370"/>
      <c r="ABV69" s="370"/>
      <c r="ABW69" s="370"/>
      <c r="ABX69" s="370"/>
      <c r="ABY69" s="370"/>
      <c r="ABZ69" s="370"/>
      <c r="ACA69" s="370"/>
      <c r="ACB69" s="370"/>
      <c r="ACC69" s="370"/>
      <c r="ACD69" s="370"/>
      <c r="ACE69" s="370"/>
      <c r="ACF69" s="370"/>
      <c r="ACG69" s="370"/>
      <c r="ACH69" s="370"/>
      <c r="ACI69" s="370"/>
      <c r="ACJ69" s="370"/>
      <c r="ACK69" s="370"/>
      <c r="ACL69" s="370"/>
      <c r="ACM69" s="370"/>
      <c r="ACN69" s="370"/>
      <c r="ACO69" s="370"/>
      <c r="ACP69" s="370"/>
      <c r="ACQ69" s="370"/>
      <c r="ACR69" s="370"/>
      <c r="ACS69" s="370"/>
      <c r="ACT69" s="370"/>
      <c r="ACU69" s="370"/>
      <c r="ACV69" s="370"/>
      <c r="ACW69" s="370"/>
      <c r="ACX69" s="370"/>
      <c r="ACY69" s="370"/>
      <c r="ACZ69" s="370"/>
      <c r="ADA69" s="370"/>
      <c r="ADB69" s="370"/>
      <c r="ADC69" s="370"/>
      <c r="ADD69" s="370"/>
      <c r="ADE69" s="370"/>
      <c r="ADF69" s="370"/>
      <c r="ADG69" s="370"/>
      <c r="ADH69" s="370"/>
      <c r="ADI69" s="370"/>
      <c r="ADJ69" s="370"/>
      <c r="ADK69" s="370"/>
      <c r="ADL69" s="370"/>
      <c r="ADM69" s="370"/>
      <c r="ADN69" s="370"/>
      <c r="ADO69" s="370"/>
      <c r="ADP69" s="370"/>
      <c r="ADQ69" s="370"/>
      <c r="ADR69" s="370"/>
      <c r="ADS69" s="370"/>
      <c r="ADT69" s="370"/>
      <c r="ADU69" s="370"/>
      <c r="ADV69" s="370"/>
      <c r="ADW69" s="370"/>
      <c r="ADX69" s="370"/>
      <c r="ADY69" s="370"/>
      <c r="ADZ69" s="370"/>
      <c r="AEA69" s="370"/>
      <c r="AEB69" s="370"/>
      <c r="AEC69" s="370"/>
      <c r="AED69" s="370"/>
      <c r="AEE69" s="370"/>
      <c r="AEF69" s="370"/>
      <c r="AEG69" s="370"/>
      <c r="AEH69" s="370"/>
      <c r="AEI69" s="370"/>
      <c r="AEJ69" s="370"/>
      <c r="AEK69" s="370"/>
      <c r="AEL69" s="370"/>
      <c r="AEM69" s="370"/>
      <c r="AEN69" s="370"/>
      <c r="AEO69" s="370"/>
      <c r="AEP69" s="370"/>
      <c r="AEQ69" s="370"/>
      <c r="AER69" s="370"/>
      <c r="AES69" s="370"/>
      <c r="AET69" s="370"/>
      <c r="AEU69" s="370"/>
      <c r="AEV69" s="370"/>
      <c r="AEW69" s="370"/>
      <c r="AEX69" s="370"/>
      <c r="AEY69" s="370"/>
      <c r="AEZ69" s="370"/>
      <c r="AFA69" s="370"/>
      <c r="AFB69" s="370"/>
      <c r="AFC69" s="370"/>
      <c r="AFD69" s="370"/>
      <c r="AFE69" s="370"/>
      <c r="AFF69" s="370"/>
      <c r="AFG69" s="370"/>
      <c r="AFH69" s="370"/>
      <c r="AFI69" s="370"/>
      <c r="AFJ69" s="370"/>
      <c r="AFK69" s="370"/>
      <c r="AFL69" s="370"/>
      <c r="AFM69" s="370"/>
      <c r="AFN69" s="370"/>
      <c r="AFO69" s="370"/>
      <c r="AFP69" s="370"/>
      <c r="AFQ69" s="370"/>
      <c r="AFR69" s="370"/>
      <c r="AFS69" s="370"/>
      <c r="AFT69" s="370"/>
      <c r="AFU69" s="370"/>
      <c r="AFV69" s="370"/>
      <c r="AFW69" s="370"/>
      <c r="AFX69" s="370"/>
      <c r="AFY69" s="370"/>
      <c r="AFZ69" s="370"/>
      <c r="AGA69" s="370"/>
      <c r="AGB69" s="370"/>
      <c r="AGC69" s="370"/>
      <c r="AGD69" s="370"/>
      <c r="AGE69" s="370"/>
      <c r="AGF69" s="370"/>
      <c r="AGG69" s="370"/>
      <c r="AGH69" s="370"/>
      <c r="AGI69" s="370"/>
      <c r="AGJ69" s="370"/>
      <c r="AGK69" s="370"/>
      <c r="AGL69" s="370"/>
      <c r="AGM69" s="370"/>
      <c r="AGN69" s="370"/>
      <c r="AGO69" s="370"/>
      <c r="AGP69" s="370"/>
      <c r="AGQ69" s="370"/>
      <c r="AGR69" s="370"/>
      <c r="AGS69" s="370"/>
      <c r="AGT69" s="370"/>
      <c r="AGU69" s="370"/>
      <c r="AGV69" s="370"/>
      <c r="AGW69" s="370"/>
      <c r="AGX69" s="370"/>
      <c r="AGY69" s="370"/>
      <c r="AGZ69" s="370"/>
      <c r="AHA69" s="370"/>
      <c r="AHB69" s="370"/>
      <c r="AHC69" s="370"/>
      <c r="AHD69" s="370"/>
      <c r="AHE69" s="370"/>
      <c r="AHF69" s="370"/>
      <c r="AHG69" s="370"/>
      <c r="AHH69" s="370"/>
      <c r="AHI69" s="370"/>
      <c r="AHJ69" s="370"/>
      <c r="AHK69" s="370"/>
      <c r="AHL69" s="370"/>
      <c r="AHM69" s="370"/>
      <c r="AHN69" s="370"/>
      <c r="AHO69" s="370"/>
      <c r="AHP69" s="370"/>
      <c r="AHQ69" s="370"/>
      <c r="AHR69" s="370"/>
      <c r="AHS69" s="370"/>
      <c r="AHT69" s="370"/>
      <c r="AHU69" s="370"/>
      <c r="AHV69" s="370"/>
      <c r="AHW69" s="370"/>
      <c r="AHX69" s="370"/>
      <c r="AHY69" s="370"/>
      <c r="AHZ69" s="370"/>
      <c r="AIA69" s="370"/>
      <c r="AIB69" s="370"/>
      <c r="AIC69" s="370"/>
      <c r="AID69" s="370"/>
      <c r="AIE69" s="370"/>
      <c r="AIF69" s="370"/>
      <c r="AIG69" s="370"/>
      <c r="AIH69" s="370"/>
      <c r="AII69" s="370"/>
      <c r="AIJ69" s="370"/>
      <c r="AIK69" s="370"/>
      <c r="AIL69" s="370"/>
      <c r="AIM69" s="370"/>
      <c r="AIN69" s="370"/>
      <c r="AIO69" s="370"/>
      <c r="AIP69" s="370"/>
      <c r="AIQ69" s="370"/>
      <c r="AIR69" s="370"/>
      <c r="AIS69" s="370"/>
      <c r="AIT69" s="370"/>
      <c r="AIU69" s="370"/>
      <c r="AIV69" s="370"/>
      <c r="AIW69" s="370"/>
      <c r="AIX69" s="370"/>
      <c r="AIY69" s="370"/>
      <c r="AIZ69" s="370"/>
      <c r="AJA69" s="370"/>
      <c r="AJB69" s="370"/>
      <c r="AJC69" s="370"/>
      <c r="AJD69" s="370"/>
      <c r="AJE69" s="370"/>
      <c r="AJF69" s="370"/>
      <c r="AJG69" s="370"/>
      <c r="AJH69" s="370"/>
      <c r="AJI69" s="370"/>
      <c r="AJJ69" s="370"/>
      <c r="AJK69" s="370"/>
      <c r="AJL69" s="370"/>
      <c r="AJM69" s="370"/>
      <c r="AJN69" s="370"/>
      <c r="AJO69" s="370"/>
      <c r="AJP69" s="370"/>
      <c r="AJQ69" s="370"/>
      <c r="AJR69" s="370"/>
      <c r="AJS69" s="370"/>
      <c r="AJT69" s="370"/>
      <c r="AJU69" s="370"/>
      <c r="AJV69" s="370"/>
      <c r="AJW69" s="370"/>
      <c r="AJX69" s="370"/>
      <c r="AJY69" s="370"/>
      <c r="AJZ69" s="370"/>
      <c r="AKA69" s="370"/>
      <c r="AKB69" s="370"/>
      <c r="AKC69" s="370"/>
      <c r="AKD69" s="370"/>
      <c r="AKE69" s="370"/>
      <c r="AKF69" s="370"/>
      <c r="AKG69" s="370"/>
      <c r="AKH69" s="370"/>
      <c r="AKI69" s="370"/>
      <c r="AKJ69" s="370"/>
      <c r="AKK69" s="370"/>
      <c r="AKL69" s="370"/>
      <c r="AKM69" s="370"/>
      <c r="AKN69" s="370"/>
      <c r="AKO69" s="370"/>
      <c r="AKP69" s="370"/>
      <c r="AKQ69" s="370"/>
      <c r="AKR69" s="370"/>
      <c r="AKS69" s="370"/>
      <c r="AKT69" s="370"/>
      <c r="AKU69" s="370"/>
      <c r="AKV69" s="370"/>
      <c r="AKW69" s="370"/>
      <c r="AKX69" s="370"/>
      <c r="AKY69" s="370"/>
      <c r="AKZ69" s="370"/>
      <c r="ALA69" s="370"/>
      <c r="ALB69" s="370"/>
      <c r="ALC69" s="370"/>
      <c r="ALD69" s="370"/>
      <c r="ALE69" s="370"/>
      <c r="ALF69" s="370"/>
      <c r="ALG69" s="370"/>
      <c r="ALH69" s="370"/>
      <c r="ALI69" s="370"/>
      <c r="ALJ69" s="370"/>
      <c r="ALK69" s="370"/>
      <c r="ALL69" s="370"/>
      <c r="ALM69" s="370"/>
      <c r="ALN69" s="370"/>
      <c r="ALO69" s="370"/>
      <c r="ALP69" s="370"/>
      <c r="ALQ69" s="370"/>
      <c r="ALR69" s="370"/>
      <c r="ALS69" s="370"/>
      <c r="ALT69" s="370"/>
      <c r="ALU69" s="370"/>
      <c r="ALV69" s="370"/>
      <c r="ALW69" s="370"/>
      <c r="ALX69" s="370"/>
      <c r="ALY69" s="370"/>
      <c r="ALZ69" s="370"/>
      <c r="AMA69" s="370"/>
      <c r="AMB69" s="370"/>
      <c r="AMC69" s="370"/>
      <c r="AMD69" s="370"/>
      <c r="AME69" s="370"/>
      <c r="AMF69" s="370"/>
      <c r="AMG69" s="370"/>
      <c r="AMH69" s="370"/>
      <c r="AMI69" s="370"/>
      <c r="AMJ69" s="370"/>
      <c r="AMK69" s="370"/>
      <c r="AML69" s="370"/>
      <c r="AMM69" s="370"/>
      <c r="AMN69" s="370"/>
      <c r="AMO69" s="370"/>
      <c r="AMP69" s="370"/>
      <c r="AMQ69" s="370"/>
      <c r="AMR69" s="370"/>
      <c r="AMS69" s="370"/>
      <c r="AMT69" s="370"/>
      <c r="AMU69" s="370"/>
      <c r="AMV69" s="370"/>
      <c r="AMW69" s="370"/>
      <c r="AMX69" s="370"/>
      <c r="AMY69" s="370"/>
      <c r="AMZ69" s="370"/>
      <c r="ANA69" s="370"/>
      <c r="ANB69" s="370"/>
      <c r="ANC69" s="370"/>
      <c r="AND69" s="370"/>
      <c r="ANE69" s="370"/>
      <c r="ANF69" s="370"/>
      <c r="ANG69" s="370"/>
      <c r="ANH69" s="370"/>
      <c r="ANI69" s="370"/>
      <c r="ANJ69" s="370"/>
      <c r="ANK69" s="370"/>
      <c r="ANL69" s="370"/>
      <c r="ANM69" s="370"/>
      <c r="ANN69" s="370"/>
      <c r="ANO69" s="370"/>
      <c r="ANP69" s="370"/>
      <c r="ANQ69" s="370"/>
      <c r="ANR69" s="370"/>
      <c r="ANS69" s="370"/>
      <c r="ANT69" s="370"/>
      <c r="ANU69" s="370"/>
      <c r="ANV69" s="370"/>
      <c r="ANW69" s="370"/>
      <c r="ANX69" s="370"/>
      <c r="ANY69" s="370"/>
      <c r="ANZ69" s="370"/>
      <c r="AOA69" s="370"/>
      <c r="AOB69" s="370"/>
      <c r="AOC69" s="370"/>
      <c r="AOD69" s="370"/>
      <c r="AOE69" s="370"/>
      <c r="AOF69" s="370"/>
      <c r="AOG69" s="370"/>
      <c r="AOH69" s="370"/>
      <c r="AOI69" s="370"/>
      <c r="AOJ69" s="370"/>
      <c r="AOK69" s="370"/>
      <c r="AOL69" s="370"/>
      <c r="AOM69" s="370"/>
      <c r="AON69" s="370"/>
      <c r="AOO69" s="370"/>
      <c r="AOP69" s="370"/>
      <c r="AOQ69" s="370"/>
      <c r="AOR69" s="370"/>
      <c r="AOS69" s="370"/>
      <c r="AOT69" s="370"/>
      <c r="AOU69" s="370"/>
      <c r="AOV69" s="370"/>
      <c r="AOW69" s="370"/>
      <c r="AOX69" s="370"/>
      <c r="AOY69" s="370"/>
      <c r="AOZ69" s="370"/>
      <c r="APA69" s="370"/>
      <c r="APB69" s="370"/>
      <c r="APC69" s="370"/>
      <c r="APD69" s="370"/>
      <c r="APE69" s="370"/>
      <c r="APF69" s="370"/>
      <c r="APG69" s="370"/>
      <c r="APH69" s="370"/>
      <c r="API69" s="370"/>
      <c r="APJ69" s="370"/>
      <c r="APK69" s="370"/>
      <c r="APL69" s="370"/>
      <c r="APM69" s="370"/>
      <c r="APN69" s="370"/>
      <c r="APO69" s="370"/>
      <c r="APP69" s="370"/>
      <c r="APQ69" s="370"/>
      <c r="APR69" s="370"/>
      <c r="APS69" s="370"/>
      <c r="APT69" s="370"/>
      <c r="APU69" s="370"/>
      <c r="APV69" s="370"/>
      <c r="APW69" s="370"/>
      <c r="APX69" s="370"/>
      <c r="APY69" s="370"/>
      <c r="APZ69" s="370"/>
      <c r="AQA69" s="370"/>
      <c r="AQB69" s="370"/>
      <c r="AQC69" s="370"/>
      <c r="AQD69" s="370"/>
      <c r="AQE69" s="370"/>
      <c r="AQF69" s="370"/>
      <c r="AQG69" s="370"/>
      <c r="AQH69" s="370"/>
      <c r="AQI69" s="370"/>
      <c r="AQJ69" s="370"/>
      <c r="AQK69" s="370"/>
      <c r="AQL69" s="370"/>
      <c r="AQM69" s="370"/>
      <c r="AQN69" s="370"/>
      <c r="AQO69" s="370"/>
      <c r="AQP69" s="370"/>
      <c r="AQQ69" s="370"/>
      <c r="AQR69" s="370"/>
      <c r="AQS69" s="370"/>
      <c r="AQT69" s="370"/>
      <c r="AQU69" s="370"/>
      <c r="AQV69" s="370"/>
      <c r="AQW69" s="370"/>
      <c r="AQX69" s="370"/>
      <c r="AQY69" s="370"/>
      <c r="AQZ69" s="370"/>
      <c r="ARA69" s="370"/>
      <c r="ARB69" s="370"/>
      <c r="ARC69" s="370"/>
      <c r="ARD69" s="370"/>
      <c r="ARE69" s="370"/>
      <c r="ARF69" s="370"/>
      <c r="ARG69" s="370"/>
      <c r="ARH69" s="370"/>
      <c r="ARI69" s="370"/>
      <c r="ARJ69" s="370"/>
      <c r="ARK69" s="370"/>
      <c r="ARL69" s="370"/>
      <c r="ARM69" s="370"/>
      <c r="ARN69" s="370"/>
      <c r="ARO69" s="370"/>
      <c r="ARP69" s="370"/>
      <c r="ARQ69" s="370"/>
      <c r="ARR69" s="370"/>
      <c r="ARS69" s="370"/>
      <c r="ART69" s="370"/>
      <c r="ARU69" s="370"/>
      <c r="ARV69" s="370"/>
      <c r="ARW69" s="370"/>
      <c r="ARX69" s="370"/>
      <c r="ARY69" s="370"/>
      <c r="ARZ69" s="370"/>
      <c r="ASA69" s="370"/>
      <c r="ASB69" s="370"/>
      <c r="ASC69" s="370"/>
      <c r="ASD69" s="370"/>
      <c r="ASE69" s="370"/>
      <c r="ASF69" s="370"/>
      <c r="ASG69" s="370"/>
      <c r="ASH69" s="370"/>
      <c r="ASI69" s="370"/>
      <c r="ASJ69" s="370"/>
      <c r="ASK69" s="370"/>
      <c r="ASL69" s="370"/>
      <c r="ASM69" s="370"/>
      <c r="ASN69" s="370"/>
      <c r="ASO69" s="370"/>
      <c r="ASP69" s="370"/>
      <c r="ASQ69" s="370"/>
      <c r="ASR69" s="370"/>
      <c r="ASS69" s="370"/>
      <c r="AST69" s="370"/>
      <c r="ASU69" s="370"/>
      <c r="ASV69" s="370"/>
      <c r="ASW69" s="370"/>
      <c r="ASX69" s="370"/>
      <c r="ASY69" s="370"/>
      <c r="ASZ69" s="370"/>
      <c r="ATA69" s="370"/>
      <c r="ATB69" s="370"/>
      <c r="ATC69" s="370"/>
      <c r="ATD69" s="370"/>
      <c r="ATE69" s="370"/>
      <c r="ATF69" s="370"/>
      <c r="ATG69" s="370"/>
      <c r="ATH69" s="370"/>
      <c r="ATI69" s="370"/>
      <c r="ATJ69" s="370"/>
      <c r="ATK69" s="370"/>
      <c r="ATL69" s="370"/>
      <c r="ATM69" s="370"/>
      <c r="ATN69" s="370"/>
      <c r="ATO69" s="370"/>
      <c r="ATP69" s="370"/>
      <c r="ATQ69" s="370"/>
      <c r="ATR69" s="370"/>
      <c r="ATS69" s="370"/>
      <c r="ATT69" s="370"/>
      <c r="ATU69" s="370"/>
      <c r="ATV69" s="370"/>
      <c r="ATW69" s="370"/>
      <c r="ATX69" s="370"/>
      <c r="ATY69" s="370"/>
      <c r="ATZ69" s="370"/>
      <c r="AUA69" s="370"/>
      <c r="AUB69" s="370"/>
      <c r="AUC69" s="370"/>
      <c r="AUD69" s="370"/>
      <c r="AUE69" s="370"/>
      <c r="AUF69" s="370"/>
      <c r="AUG69" s="370"/>
      <c r="AUH69" s="370"/>
      <c r="AUI69" s="370"/>
      <c r="AUJ69" s="370"/>
      <c r="AUK69" s="370"/>
      <c r="AUL69" s="370"/>
      <c r="AUM69" s="370"/>
      <c r="AUN69" s="370"/>
      <c r="AUO69" s="370"/>
      <c r="AUP69" s="370"/>
      <c r="AUQ69" s="370"/>
      <c r="AUR69" s="370"/>
      <c r="AUS69" s="370"/>
      <c r="AUT69" s="370"/>
      <c r="AUU69" s="370"/>
      <c r="AUV69" s="370"/>
      <c r="AUW69" s="370"/>
      <c r="AUX69" s="370"/>
      <c r="AUY69" s="370"/>
      <c r="AUZ69" s="370"/>
      <c r="AVA69" s="370"/>
      <c r="AVB69" s="370"/>
      <c r="AVC69" s="370"/>
      <c r="AVD69" s="370"/>
      <c r="AVE69" s="370"/>
      <c r="AVF69" s="370"/>
      <c r="AVG69" s="370"/>
      <c r="AVH69" s="370"/>
      <c r="AVI69" s="370"/>
      <c r="AVJ69" s="370"/>
      <c r="AVK69" s="370"/>
      <c r="AVL69" s="370"/>
      <c r="AVM69" s="370"/>
      <c r="AVN69" s="370"/>
      <c r="AVO69" s="370"/>
      <c r="AVP69" s="370"/>
      <c r="AVQ69" s="370"/>
      <c r="AVR69" s="370"/>
      <c r="AVS69" s="370"/>
      <c r="AVT69" s="370"/>
      <c r="AVU69" s="370"/>
      <c r="AVV69" s="370"/>
      <c r="AVW69" s="370"/>
      <c r="AVX69" s="370"/>
      <c r="AVY69" s="370"/>
      <c r="AVZ69" s="370"/>
      <c r="AWA69" s="370"/>
      <c r="AWB69" s="370"/>
      <c r="AWC69" s="370"/>
      <c r="AWD69" s="370"/>
      <c r="AWE69" s="370"/>
      <c r="AWF69" s="370"/>
      <c r="AWG69" s="370"/>
      <c r="AWH69" s="370"/>
      <c r="AWI69" s="370"/>
      <c r="AWJ69" s="370"/>
      <c r="AWK69" s="370"/>
      <c r="AWL69" s="370"/>
      <c r="AWM69" s="370"/>
      <c r="AWN69" s="370"/>
      <c r="AWO69" s="370"/>
      <c r="AWP69" s="370"/>
      <c r="AWQ69" s="370"/>
      <c r="AWR69" s="370"/>
      <c r="AWS69" s="370"/>
      <c r="AWT69" s="370"/>
      <c r="AWU69" s="370"/>
      <c r="AWV69" s="370"/>
      <c r="AWW69" s="370"/>
      <c r="AWX69" s="370"/>
      <c r="AWY69" s="370"/>
      <c r="AWZ69" s="370"/>
      <c r="AXA69" s="370"/>
      <c r="AXB69" s="370"/>
      <c r="AXC69" s="370"/>
      <c r="AXD69" s="370"/>
      <c r="AXE69" s="370"/>
      <c r="AXF69" s="370"/>
      <c r="AXG69" s="370"/>
      <c r="AXH69" s="370"/>
      <c r="AXI69" s="370"/>
      <c r="AXJ69" s="370"/>
      <c r="AXK69" s="370"/>
      <c r="AXL69" s="370"/>
      <c r="AXM69" s="370"/>
      <c r="AXN69" s="370"/>
      <c r="AXO69" s="370"/>
      <c r="AXP69" s="370"/>
      <c r="AXQ69" s="370"/>
      <c r="AXR69" s="370"/>
      <c r="AXS69" s="370"/>
      <c r="AXT69" s="370"/>
      <c r="AXU69" s="370"/>
      <c r="AXV69" s="370"/>
      <c r="AXW69" s="370"/>
      <c r="AXX69" s="370"/>
      <c r="AXY69" s="370"/>
      <c r="AXZ69" s="370"/>
      <c r="AYA69" s="370"/>
      <c r="AYB69" s="370"/>
      <c r="AYC69" s="370"/>
      <c r="AYD69" s="370"/>
      <c r="AYE69" s="370"/>
      <c r="AYF69" s="370"/>
      <c r="AYG69" s="370"/>
      <c r="AYH69" s="370"/>
      <c r="AYI69" s="370"/>
      <c r="AYJ69" s="370"/>
      <c r="AYK69" s="370"/>
      <c r="AYL69" s="370"/>
      <c r="AYM69" s="370"/>
      <c r="AYN69" s="370"/>
      <c r="AYO69" s="370"/>
      <c r="AYP69" s="370"/>
      <c r="AYQ69" s="370"/>
      <c r="AYR69" s="370"/>
      <c r="AYS69" s="370"/>
      <c r="AYT69" s="370"/>
      <c r="AYU69" s="370"/>
      <c r="AYV69" s="370"/>
      <c r="AYW69" s="370"/>
      <c r="AYX69" s="370"/>
      <c r="AYY69" s="370"/>
      <c r="AYZ69" s="370"/>
      <c r="AZA69" s="370"/>
      <c r="AZB69" s="370"/>
      <c r="AZC69" s="370"/>
      <c r="AZD69" s="370"/>
      <c r="AZE69" s="370"/>
      <c r="AZF69" s="370"/>
      <c r="AZG69" s="370"/>
      <c r="AZH69" s="370"/>
      <c r="AZI69" s="370"/>
      <c r="AZJ69" s="370"/>
      <c r="AZK69" s="370"/>
      <c r="AZL69" s="370"/>
      <c r="AZM69" s="370"/>
      <c r="AZN69" s="370"/>
      <c r="AZO69" s="370"/>
      <c r="AZP69" s="370"/>
      <c r="AZQ69" s="370"/>
      <c r="AZR69" s="370"/>
      <c r="AZS69" s="370"/>
      <c r="AZT69" s="370"/>
      <c r="AZU69" s="370"/>
      <c r="AZV69" s="370"/>
      <c r="AZW69" s="370"/>
      <c r="AZX69" s="370"/>
      <c r="AZY69" s="370"/>
      <c r="AZZ69" s="370"/>
      <c r="BAA69" s="370"/>
      <c r="BAB69" s="370"/>
      <c r="BAC69" s="370"/>
      <c r="BAD69" s="370"/>
      <c r="BAE69" s="370"/>
      <c r="BAF69" s="370"/>
      <c r="BAG69" s="370"/>
      <c r="BAH69" s="370"/>
      <c r="BAI69" s="370"/>
      <c r="BAJ69" s="370"/>
      <c r="BAK69" s="370"/>
      <c r="BAL69" s="370"/>
      <c r="BAM69" s="370"/>
      <c r="BAN69" s="370"/>
      <c r="BAO69" s="370"/>
      <c r="BAP69" s="370"/>
      <c r="BAQ69" s="370"/>
      <c r="BAR69" s="370"/>
      <c r="BAS69" s="370"/>
      <c r="BAT69" s="370"/>
      <c r="BAU69" s="370"/>
      <c r="BAV69" s="370"/>
      <c r="BAW69" s="370"/>
      <c r="BAX69" s="370"/>
      <c r="BAY69" s="370"/>
      <c r="BAZ69" s="370"/>
      <c r="BBA69" s="370"/>
      <c r="BBB69" s="370"/>
      <c r="BBC69" s="370"/>
      <c r="BBD69" s="370"/>
      <c r="BBE69" s="370"/>
      <c r="BBF69" s="370"/>
      <c r="BBG69" s="370"/>
      <c r="BBH69" s="370"/>
      <c r="BBI69" s="370"/>
      <c r="BBJ69" s="370"/>
      <c r="BBK69" s="370"/>
      <c r="BBL69" s="370"/>
      <c r="BBM69" s="370"/>
      <c r="BBN69" s="370"/>
      <c r="BBO69" s="370"/>
      <c r="BBP69" s="370"/>
      <c r="BBQ69" s="370"/>
      <c r="BBR69" s="370"/>
      <c r="BBS69" s="370"/>
      <c r="BBT69" s="370"/>
      <c r="BBU69" s="370"/>
      <c r="BBV69" s="370"/>
      <c r="BBW69" s="370"/>
      <c r="BBX69" s="370"/>
      <c r="BBY69" s="370"/>
      <c r="BBZ69" s="370"/>
      <c r="BCA69" s="370"/>
      <c r="BCB69" s="370"/>
      <c r="BCC69" s="370"/>
      <c r="BCD69" s="370"/>
      <c r="BCE69" s="370"/>
      <c r="BCF69" s="370"/>
      <c r="BCG69" s="370"/>
      <c r="BCH69" s="370"/>
      <c r="BCI69" s="370"/>
      <c r="BCJ69" s="370"/>
      <c r="BCK69" s="370"/>
      <c r="BCL69" s="370"/>
      <c r="BCM69" s="370"/>
      <c r="BCN69" s="370"/>
      <c r="BCO69" s="370"/>
      <c r="BCP69" s="370"/>
      <c r="BCQ69" s="370"/>
      <c r="BCR69" s="370"/>
      <c r="BCS69" s="370"/>
      <c r="BCT69" s="370"/>
      <c r="BCU69" s="370"/>
      <c r="BCV69" s="370"/>
      <c r="BCW69" s="370"/>
      <c r="BCX69" s="370"/>
      <c r="BCY69" s="370"/>
      <c r="BCZ69" s="370"/>
      <c r="BDA69" s="370"/>
      <c r="BDB69" s="370"/>
      <c r="BDC69" s="370"/>
      <c r="BDD69" s="370"/>
      <c r="BDE69" s="370"/>
      <c r="BDF69" s="370"/>
      <c r="BDG69" s="370"/>
      <c r="BDH69" s="370"/>
      <c r="BDI69" s="370"/>
      <c r="BDJ69" s="370"/>
      <c r="BDK69" s="370"/>
      <c r="BDL69" s="370"/>
      <c r="BDM69" s="370"/>
      <c r="BDN69" s="370"/>
      <c r="BDO69" s="370"/>
      <c r="BDP69" s="370"/>
      <c r="BDQ69" s="370"/>
      <c r="BDR69" s="370"/>
      <c r="BDS69" s="370"/>
      <c r="BDT69" s="370"/>
      <c r="BDU69" s="370"/>
      <c r="BDV69" s="370"/>
      <c r="BDW69" s="370"/>
      <c r="BDX69" s="370"/>
      <c r="BDY69" s="370"/>
      <c r="BDZ69" s="370"/>
      <c r="BEA69" s="370"/>
      <c r="BEB69" s="370"/>
      <c r="BEC69" s="370"/>
      <c r="BED69" s="370"/>
      <c r="BEE69" s="370"/>
      <c r="BEF69" s="370"/>
      <c r="BEG69" s="370"/>
      <c r="BEH69" s="370"/>
      <c r="BEI69" s="370"/>
      <c r="BEJ69" s="370"/>
      <c r="BEK69" s="370"/>
      <c r="BEL69" s="370"/>
      <c r="BEM69" s="370"/>
      <c r="BEN69" s="370"/>
      <c r="BEO69" s="370"/>
      <c r="BEP69" s="370"/>
      <c r="BEQ69" s="370"/>
      <c r="BER69" s="370"/>
      <c r="BES69" s="370"/>
      <c r="BET69" s="370"/>
      <c r="BEU69" s="370"/>
      <c r="BEV69" s="370"/>
      <c r="BEW69" s="370"/>
      <c r="BEX69" s="370"/>
      <c r="BEY69" s="370"/>
      <c r="BEZ69" s="370"/>
      <c r="BFA69" s="370"/>
      <c r="BFB69" s="370"/>
      <c r="BFC69" s="370"/>
      <c r="BFD69" s="370"/>
      <c r="BFE69" s="370"/>
      <c r="BFF69" s="370"/>
      <c r="BFG69" s="370"/>
      <c r="BFH69" s="370"/>
      <c r="BFI69" s="370"/>
      <c r="BFJ69" s="370"/>
      <c r="BFK69" s="370"/>
      <c r="BFL69" s="370"/>
      <c r="BFM69" s="370"/>
      <c r="BFN69" s="370"/>
      <c r="BFO69" s="370"/>
      <c r="BFP69" s="370"/>
      <c r="BFQ69" s="370"/>
      <c r="BFR69" s="370"/>
      <c r="BFS69" s="370"/>
      <c r="BFT69" s="370"/>
      <c r="BFU69" s="370"/>
      <c r="BFV69" s="370"/>
      <c r="BFW69" s="370"/>
      <c r="BFX69" s="370"/>
      <c r="BFY69" s="370"/>
      <c r="BFZ69" s="370"/>
      <c r="BGA69" s="370"/>
      <c r="BGB69" s="370"/>
      <c r="BGC69" s="370"/>
      <c r="BGD69" s="370"/>
      <c r="BGE69" s="370"/>
      <c r="BGF69" s="370"/>
      <c r="BGG69" s="370"/>
      <c r="BGH69" s="370"/>
      <c r="BGI69" s="370"/>
      <c r="BGJ69" s="370"/>
      <c r="BGK69" s="370"/>
      <c r="BGL69" s="370"/>
      <c r="BGM69" s="370"/>
      <c r="BGN69" s="370"/>
      <c r="BGO69" s="370"/>
      <c r="BGP69" s="370"/>
      <c r="BGQ69" s="370"/>
      <c r="BGR69" s="370"/>
      <c r="BGS69" s="370"/>
      <c r="BGT69" s="370"/>
      <c r="BGU69" s="370"/>
      <c r="BGV69" s="370"/>
      <c r="BGW69" s="370"/>
      <c r="BGX69" s="370"/>
      <c r="BGY69" s="370"/>
      <c r="BGZ69" s="370"/>
      <c r="BHA69" s="370"/>
      <c r="BHB69" s="370"/>
      <c r="BHC69" s="370"/>
      <c r="BHD69" s="370"/>
      <c r="BHE69" s="370"/>
      <c r="BHF69" s="370"/>
      <c r="BHG69" s="370"/>
      <c r="BHH69" s="370"/>
      <c r="BHI69" s="370"/>
      <c r="BHJ69" s="370"/>
      <c r="BHK69" s="370"/>
      <c r="BHL69" s="370"/>
      <c r="BHM69" s="370"/>
      <c r="BHN69" s="370"/>
      <c r="BHO69" s="370"/>
      <c r="BHP69" s="370"/>
      <c r="BHQ69" s="370"/>
      <c r="BHR69" s="370"/>
      <c r="BHS69" s="370"/>
      <c r="BHT69" s="370"/>
      <c r="BHU69" s="370"/>
      <c r="BHV69" s="370"/>
      <c r="BHW69" s="370"/>
      <c r="BHX69" s="370"/>
      <c r="BHY69" s="370"/>
      <c r="BHZ69" s="370"/>
      <c r="BIA69" s="370"/>
      <c r="BIB69" s="370"/>
      <c r="BIC69" s="370"/>
      <c r="BID69" s="370"/>
      <c r="BIE69" s="370"/>
      <c r="BIF69" s="370"/>
      <c r="BIG69" s="370"/>
      <c r="BIH69" s="370"/>
      <c r="BII69" s="370"/>
      <c r="BIJ69" s="370"/>
      <c r="BIK69" s="370"/>
      <c r="BIL69" s="370"/>
      <c r="BIM69" s="370"/>
      <c r="BIN69" s="370"/>
      <c r="BIO69" s="370"/>
      <c r="BIP69" s="370"/>
      <c r="BIQ69" s="370"/>
      <c r="BIR69" s="370"/>
      <c r="BIS69" s="370"/>
      <c r="BIT69" s="370"/>
      <c r="BIU69" s="370"/>
      <c r="BIV69" s="370"/>
      <c r="BIW69" s="370"/>
      <c r="BIX69" s="370"/>
      <c r="BIY69" s="370"/>
      <c r="BIZ69" s="370"/>
      <c r="BJA69" s="370"/>
      <c r="BJB69" s="370"/>
      <c r="BJC69" s="370"/>
      <c r="BJD69" s="370"/>
      <c r="BJE69" s="370"/>
      <c r="BJF69" s="370"/>
      <c r="BJG69" s="370"/>
      <c r="BJH69" s="370"/>
      <c r="BJI69" s="370"/>
      <c r="BJJ69" s="370"/>
      <c r="BJK69" s="370"/>
      <c r="BJL69" s="370"/>
      <c r="BJM69" s="370"/>
      <c r="BJN69" s="370"/>
      <c r="BJO69" s="370"/>
      <c r="BJP69" s="370"/>
      <c r="BJQ69" s="370"/>
      <c r="BJR69" s="370"/>
      <c r="BJS69" s="370"/>
      <c r="BJT69" s="370"/>
      <c r="BJU69" s="370"/>
      <c r="BJV69" s="370"/>
      <c r="BJW69" s="370"/>
      <c r="BJX69" s="370"/>
      <c r="BJY69" s="370"/>
      <c r="BJZ69" s="370"/>
      <c r="BKA69" s="370"/>
      <c r="BKB69" s="370"/>
      <c r="BKC69" s="370"/>
      <c r="BKD69" s="370"/>
      <c r="BKE69" s="370"/>
      <c r="BKF69" s="370"/>
      <c r="BKG69" s="370"/>
      <c r="BKH69" s="370"/>
      <c r="BKI69" s="370"/>
      <c r="BKJ69" s="370"/>
      <c r="BKK69" s="370"/>
      <c r="BKL69" s="370"/>
      <c r="BKM69" s="370"/>
      <c r="BKN69" s="370"/>
      <c r="BKO69" s="370"/>
      <c r="BKP69" s="370"/>
      <c r="BKQ69" s="370"/>
      <c r="BKR69" s="370"/>
      <c r="BKS69" s="370"/>
      <c r="BKT69" s="370"/>
      <c r="BKU69" s="370"/>
      <c r="BKV69" s="370"/>
      <c r="BKW69" s="370"/>
      <c r="BKX69" s="370"/>
      <c r="BKY69" s="370"/>
      <c r="BKZ69" s="370"/>
      <c r="BLA69" s="370"/>
      <c r="BLB69" s="370"/>
      <c r="BLC69" s="370"/>
      <c r="BLD69" s="370"/>
      <c r="BLE69" s="370"/>
      <c r="BLF69" s="370"/>
      <c r="BLG69" s="370"/>
      <c r="BLH69" s="370"/>
      <c r="BLI69" s="370"/>
      <c r="BLJ69" s="370"/>
      <c r="BLK69" s="370"/>
      <c r="BLL69" s="370"/>
      <c r="BLM69" s="370"/>
      <c r="BLN69" s="370"/>
      <c r="BLO69" s="370"/>
      <c r="BLP69" s="370"/>
      <c r="BLQ69" s="370"/>
      <c r="BLR69" s="370"/>
      <c r="BLS69" s="370"/>
      <c r="BLT69" s="370"/>
      <c r="BLU69" s="370"/>
      <c r="BLV69" s="370"/>
      <c r="BLW69" s="370"/>
      <c r="BLX69" s="370"/>
      <c r="BLY69" s="370"/>
      <c r="BLZ69" s="370"/>
    </row>
    <row r="70" spans="1:1690" s="279" customFormat="1" ht="11.25" customHeight="1" x14ac:dyDescent="0.2">
      <c r="A70" s="394" t="s">
        <v>348</v>
      </c>
      <c r="B70" s="372" t="s">
        <v>128</v>
      </c>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0"/>
      <c r="AN70" s="370"/>
      <c r="AO70" s="370"/>
      <c r="AP70" s="370"/>
      <c r="AQ70" s="370"/>
      <c r="AR70" s="370"/>
      <c r="AS70" s="370"/>
      <c r="AT70" s="370"/>
      <c r="AU70" s="370"/>
      <c r="AV70" s="370"/>
      <c r="AW70" s="370"/>
      <c r="AX70" s="370"/>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c r="BW70" s="370"/>
      <c r="BX70" s="370"/>
      <c r="BY70" s="370"/>
      <c r="BZ70" s="370"/>
      <c r="CA70" s="370"/>
      <c r="CB70" s="370"/>
      <c r="CC70" s="370"/>
      <c r="CD70" s="370"/>
      <c r="CE70" s="370"/>
      <c r="CF70" s="370"/>
      <c r="CG70" s="370"/>
      <c r="CH70" s="370"/>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0"/>
      <c r="DJ70" s="370"/>
      <c r="DK70" s="370"/>
      <c r="DL70" s="370"/>
      <c r="DM70" s="370"/>
      <c r="DN70" s="370"/>
      <c r="DO70" s="370"/>
      <c r="DP70" s="370"/>
      <c r="DQ70" s="370"/>
      <c r="DR70" s="370"/>
      <c r="DS70" s="370"/>
      <c r="DT70" s="370"/>
      <c r="DU70" s="370"/>
      <c r="DV70" s="370"/>
      <c r="DW70" s="370"/>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0"/>
      <c r="EY70" s="370"/>
      <c r="EZ70" s="370"/>
      <c r="FA70" s="370"/>
      <c r="FB70" s="370"/>
      <c r="FC70" s="370"/>
      <c r="FD70" s="370"/>
      <c r="FE70" s="370"/>
      <c r="FF70" s="370"/>
      <c r="FG70" s="370"/>
      <c r="FH70" s="370"/>
      <c r="FI70" s="370"/>
      <c r="FJ70" s="370"/>
      <c r="FK70" s="370"/>
      <c r="FL70" s="370"/>
      <c r="FM70" s="370"/>
      <c r="FN70" s="370"/>
      <c r="FO70" s="370"/>
      <c r="FP70" s="370"/>
      <c r="FQ70" s="370"/>
      <c r="FR70" s="370"/>
      <c r="FS70" s="370"/>
      <c r="FT70" s="370"/>
      <c r="FU70" s="370"/>
      <c r="FV70" s="370"/>
      <c r="FW70" s="370"/>
      <c r="FX70" s="370"/>
      <c r="FY70" s="370"/>
      <c r="FZ70" s="370"/>
      <c r="GA70" s="370"/>
      <c r="GB70" s="370"/>
      <c r="GC70" s="370"/>
      <c r="GD70" s="370"/>
      <c r="GE70" s="370"/>
      <c r="GF70" s="370"/>
      <c r="GG70" s="370"/>
      <c r="GH70" s="370"/>
      <c r="GI70" s="370"/>
      <c r="GJ70" s="370"/>
      <c r="GK70" s="370"/>
      <c r="GL70" s="370"/>
      <c r="GM70" s="370"/>
      <c r="GN70" s="370"/>
      <c r="GO70" s="370"/>
      <c r="GP70" s="370"/>
      <c r="GQ70" s="370"/>
      <c r="GR70" s="370"/>
      <c r="GS70" s="370"/>
      <c r="GT70" s="370"/>
      <c r="GU70" s="370"/>
      <c r="GV70" s="370"/>
      <c r="GW70" s="370"/>
      <c r="GX70" s="370"/>
      <c r="GY70" s="370"/>
      <c r="GZ70" s="370"/>
      <c r="HA70" s="370"/>
      <c r="HB70" s="370"/>
      <c r="HC70" s="370"/>
      <c r="HD70" s="370"/>
      <c r="HE70" s="370"/>
      <c r="HF70" s="370"/>
      <c r="HG70" s="370"/>
      <c r="HH70" s="370"/>
      <c r="HI70" s="370"/>
      <c r="HJ70" s="370"/>
      <c r="HK70" s="370"/>
      <c r="HL70" s="370"/>
      <c r="HM70" s="370"/>
      <c r="HN70" s="370"/>
      <c r="HO70" s="370"/>
      <c r="HP70" s="370"/>
      <c r="HQ70" s="370"/>
      <c r="HR70" s="370"/>
      <c r="HS70" s="370"/>
      <c r="HT70" s="370"/>
      <c r="HU70" s="370"/>
      <c r="HV70" s="370"/>
      <c r="HW70" s="370"/>
      <c r="HX70" s="370"/>
      <c r="HY70" s="370"/>
      <c r="HZ70" s="370"/>
      <c r="IA70" s="370"/>
      <c r="IB70" s="370"/>
      <c r="IC70" s="370"/>
      <c r="ID70" s="370"/>
      <c r="IE70" s="370"/>
      <c r="IF70" s="370"/>
      <c r="IG70" s="370"/>
      <c r="IH70" s="370"/>
      <c r="II70" s="370"/>
      <c r="IJ70" s="370"/>
      <c r="IK70" s="370"/>
      <c r="IL70" s="370"/>
      <c r="IM70" s="370"/>
      <c r="IN70" s="370"/>
      <c r="IO70" s="370"/>
      <c r="IP70" s="370"/>
      <c r="IQ70" s="370"/>
      <c r="IR70" s="370"/>
      <c r="IS70" s="370"/>
      <c r="IT70" s="370"/>
      <c r="IU70" s="370"/>
      <c r="IV70" s="370"/>
      <c r="IW70" s="370"/>
      <c r="IX70" s="370"/>
      <c r="IY70" s="370"/>
      <c r="IZ70" s="370"/>
      <c r="JA70" s="370"/>
      <c r="JB70" s="370"/>
      <c r="JC70" s="370"/>
      <c r="JD70" s="370"/>
      <c r="JE70" s="370"/>
      <c r="JF70" s="370"/>
      <c r="JG70" s="370"/>
      <c r="JH70" s="370"/>
      <c r="JI70" s="370"/>
      <c r="JJ70" s="370"/>
      <c r="JK70" s="370"/>
      <c r="JL70" s="370"/>
      <c r="JM70" s="370"/>
      <c r="JN70" s="370"/>
      <c r="JO70" s="370"/>
      <c r="JP70" s="370"/>
      <c r="JQ70" s="370"/>
      <c r="JR70" s="370"/>
      <c r="JS70" s="370"/>
      <c r="JT70" s="370"/>
      <c r="JU70" s="370"/>
      <c r="JV70" s="370"/>
      <c r="JW70" s="370"/>
      <c r="JX70" s="370"/>
      <c r="JY70" s="370"/>
      <c r="JZ70" s="370"/>
      <c r="KA70" s="370"/>
      <c r="KB70" s="370"/>
      <c r="KC70" s="370"/>
      <c r="KD70" s="370"/>
      <c r="KE70" s="370"/>
      <c r="KF70" s="370"/>
      <c r="KG70" s="370"/>
      <c r="KH70" s="370"/>
      <c r="KI70" s="370"/>
      <c r="KJ70" s="370"/>
      <c r="KK70" s="370"/>
      <c r="KL70" s="370"/>
      <c r="KM70" s="370"/>
      <c r="KN70" s="370"/>
      <c r="KO70" s="370"/>
      <c r="KP70" s="370"/>
      <c r="KQ70" s="370"/>
      <c r="KR70" s="370"/>
      <c r="KS70" s="370"/>
      <c r="KT70" s="370"/>
      <c r="KU70" s="370"/>
      <c r="KV70" s="370"/>
      <c r="KW70" s="370"/>
      <c r="KX70" s="370"/>
      <c r="KY70" s="370"/>
      <c r="KZ70" s="370"/>
      <c r="LA70" s="370"/>
      <c r="LB70" s="370"/>
      <c r="LC70" s="370"/>
      <c r="LD70" s="370"/>
      <c r="LE70" s="370"/>
      <c r="LF70" s="370"/>
      <c r="LG70" s="370"/>
      <c r="LH70" s="370"/>
      <c r="LI70" s="370"/>
      <c r="LJ70" s="370"/>
      <c r="LK70" s="370"/>
      <c r="LL70" s="370"/>
      <c r="LM70" s="370"/>
      <c r="LN70" s="370"/>
      <c r="LO70" s="370"/>
      <c r="LP70" s="370"/>
      <c r="LQ70" s="370"/>
      <c r="LR70" s="370"/>
      <c r="LS70" s="370"/>
      <c r="LT70" s="370"/>
      <c r="LU70" s="370"/>
      <c r="LV70" s="370"/>
      <c r="LW70" s="370"/>
      <c r="LX70" s="370"/>
      <c r="LY70" s="370"/>
      <c r="LZ70" s="370"/>
      <c r="MA70" s="370"/>
      <c r="MB70" s="370"/>
      <c r="MC70" s="370"/>
      <c r="MD70" s="370"/>
      <c r="ME70" s="370"/>
      <c r="MF70" s="370"/>
      <c r="MG70" s="370"/>
      <c r="MH70" s="370"/>
      <c r="MI70" s="370"/>
      <c r="MJ70" s="370"/>
      <c r="MK70" s="370"/>
      <c r="ML70" s="370"/>
      <c r="MM70" s="370"/>
      <c r="MN70" s="370"/>
      <c r="MO70" s="370"/>
      <c r="MP70" s="370"/>
      <c r="MQ70" s="370"/>
      <c r="MR70" s="370"/>
      <c r="MS70" s="370"/>
      <c r="MT70" s="370"/>
      <c r="MU70" s="370"/>
      <c r="MV70" s="370"/>
      <c r="MW70" s="370"/>
      <c r="MX70" s="370"/>
      <c r="MY70" s="370"/>
      <c r="MZ70" s="370"/>
      <c r="NA70" s="370"/>
      <c r="NB70" s="370"/>
      <c r="NC70" s="370"/>
      <c r="ND70" s="370"/>
      <c r="NE70" s="370"/>
      <c r="NF70" s="370"/>
      <c r="NG70" s="370"/>
      <c r="NH70" s="370"/>
      <c r="NI70" s="370"/>
      <c r="NJ70" s="370"/>
      <c r="NK70" s="370"/>
      <c r="NL70" s="370"/>
      <c r="NM70" s="370"/>
      <c r="NN70" s="370"/>
      <c r="NO70" s="370"/>
      <c r="NP70" s="370"/>
      <c r="NQ70" s="370"/>
      <c r="NR70" s="370"/>
      <c r="NS70" s="370"/>
      <c r="NT70" s="370"/>
      <c r="NU70" s="370"/>
      <c r="NV70" s="370"/>
      <c r="NW70" s="370"/>
      <c r="NX70" s="370"/>
      <c r="NY70" s="370"/>
      <c r="NZ70" s="370"/>
      <c r="OA70" s="370"/>
      <c r="OB70" s="370"/>
      <c r="OC70" s="370"/>
      <c r="OD70" s="370"/>
      <c r="OE70" s="370"/>
      <c r="OF70" s="370"/>
      <c r="OG70" s="370"/>
      <c r="OH70" s="370"/>
      <c r="OI70" s="370"/>
      <c r="OJ70" s="370"/>
      <c r="OK70" s="370"/>
      <c r="OL70" s="370"/>
      <c r="OM70" s="370"/>
      <c r="ON70" s="370"/>
      <c r="OO70" s="370"/>
      <c r="OP70" s="370"/>
      <c r="OQ70" s="370"/>
      <c r="OR70" s="370"/>
      <c r="OS70" s="370"/>
      <c r="OT70" s="370"/>
      <c r="OU70" s="370"/>
      <c r="OV70" s="370"/>
      <c r="OW70" s="370"/>
      <c r="OX70" s="370"/>
      <c r="OY70" s="370"/>
      <c r="OZ70" s="370"/>
      <c r="PA70" s="370"/>
      <c r="PB70" s="370"/>
      <c r="PC70" s="370"/>
      <c r="PD70" s="370"/>
      <c r="PE70" s="370"/>
      <c r="PF70" s="370"/>
      <c r="PG70" s="370"/>
      <c r="PH70" s="370"/>
      <c r="PI70" s="370"/>
      <c r="PJ70" s="370"/>
      <c r="PK70" s="370"/>
      <c r="PL70" s="370"/>
      <c r="PM70" s="370"/>
      <c r="PN70" s="370"/>
      <c r="PO70" s="370"/>
      <c r="PP70" s="370"/>
      <c r="PQ70" s="370"/>
      <c r="PR70" s="370"/>
      <c r="PS70" s="370"/>
      <c r="PT70" s="370"/>
      <c r="PU70" s="370"/>
      <c r="PV70" s="370"/>
      <c r="PW70" s="370"/>
      <c r="PX70" s="370"/>
      <c r="PY70" s="370"/>
      <c r="PZ70" s="370"/>
      <c r="QA70" s="370"/>
      <c r="QB70" s="370"/>
      <c r="QC70" s="370"/>
      <c r="QD70" s="370"/>
      <c r="QE70" s="370"/>
      <c r="QF70" s="370"/>
      <c r="QG70" s="370"/>
      <c r="QH70" s="370"/>
      <c r="QI70" s="370"/>
      <c r="QJ70" s="370"/>
      <c r="QK70" s="370"/>
      <c r="QL70" s="370"/>
      <c r="QM70" s="370"/>
      <c r="QN70" s="370"/>
      <c r="QO70" s="370"/>
      <c r="QP70" s="370"/>
      <c r="QQ70" s="370"/>
      <c r="QR70" s="370"/>
      <c r="QS70" s="370"/>
      <c r="QT70" s="370"/>
      <c r="QU70" s="370"/>
      <c r="QV70" s="370"/>
      <c r="QW70" s="370"/>
      <c r="QX70" s="370"/>
      <c r="QY70" s="370"/>
      <c r="QZ70" s="370"/>
      <c r="RA70" s="370"/>
      <c r="RB70" s="370"/>
      <c r="RC70" s="370"/>
      <c r="RD70" s="370"/>
      <c r="RE70" s="370"/>
      <c r="RF70" s="370"/>
      <c r="RG70" s="370"/>
      <c r="RH70" s="370"/>
      <c r="RI70" s="370"/>
      <c r="RJ70" s="370"/>
      <c r="RK70" s="370"/>
      <c r="RL70" s="370"/>
      <c r="RM70" s="370"/>
      <c r="RN70" s="370"/>
      <c r="RO70" s="370"/>
      <c r="RP70" s="370"/>
      <c r="RQ70" s="370"/>
      <c r="RR70" s="370"/>
      <c r="RS70" s="370"/>
      <c r="RT70" s="370"/>
      <c r="RU70" s="370"/>
      <c r="RV70" s="370"/>
      <c r="RW70" s="370"/>
      <c r="RX70" s="370"/>
      <c r="RY70" s="370"/>
      <c r="RZ70" s="370"/>
      <c r="SA70" s="370"/>
      <c r="SB70" s="370"/>
      <c r="SC70" s="370"/>
      <c r="SD70" s="370"/>
      <c r="SE70" s="370"/>
      <c r="SF70" s="370"/>
      <c r="SG70" s="370"/>
      <c r="SH70" s="370"/>
      <c r="SI70" s="370"/>
      <c r="SJ70" s="370"/>
      <c r="SK70" s="370"/>
      <c r="SL70" s="370"/>
      <c r="SM70" s="370"/>
      <c r="SN70" s="370"/>
      <c r="SO70" s="370"/>
      <c r="SP70" s="370"/>
      <c r="SQ70" s="370"/>
      <c r="SR70" s="370"/>
      <c r="SS70" s="370"/>
      <c r="ST70" s="370"/>
      <c r="SU70" s="370"/>
      <c r="SV70" s="370"/>
      <c r="SW70" s="370"/>
      <c r="SX70" s="370"/>
      <c r="SY70" s="370"/>
      <c r="SZ70" s="370"/>
      <c r="TA70" s="370"/>
      <c r="TB70" s="370"/>
      <c r="TC70" s="370"/>
      <c r="TD70" s="370"/>
      <c r="TE70" s="370"/>
      <c r="TF70" s="370"/>
      <c r="TG70" s="370"/>
      <c r="TH70" s="370"/>
      <c r="TI70" s="370"/>
      <c r="TJ70" s="370"/>
      <c r="TK70" s="370"/>
      <c r="TL70" s="370"/>
      <c r="TM70" s="370"/>
      <c r="TN70" s="370"/>
      <c r="TO70" s="370"/>
      <c r="TP70" s="370"/>
      <c r="TQ70" s="370"/>
      <c r="TR70" s="370"/>
      <c r="TS70" s="370"/>
      <c r="TT70" s="370"/>
      <c r="TU70" s="370"/>
      <c r="TV70" s="370"/>
      <c r="TW70" s="370"/>
      <c r="TX70" s="370"/>
      <c r="TY70" s="370"/>
      <c r="TZ70" s="370"/>
      <c r="UA70" s="370"/>
      <c r="UB70" s="370"/>
      <c r="UC70" s="370"/>
      <c r="UD70" s="370"/>
      <c r="UE70" s="370"/>
      <c r="UF70" s="370"/>
      <c r="UG70" s="370"/>
      <c r="UH70" s="370"/>
      <c r="UI70" s="370"/>
      <c r="UJ70" s="370"/>
      <c r="UK70" s="370"/>
      <c r="UL70" s="370"/>
      <c r="UM70" s="370"/>
      <c r="UN70" s="370"/>
      <c r="UO70" s="370"/>
      <c r="UP70" s="370"/>
      <c r="UQ70" s="370"/>
      <c r="UR70" s="370"/>
      <c r="US70" s="370"/>
      <c r="UT70" s="370"/>
      <c r="UU70" s="370"/>
      <c r="UV70" s="370"/>
      <c r="UW70" s="370"/>
      <c r="UX70" s="370"/>
      <c r="UY70" s="370"/>
      <c r="UZ70" s="370"/>
      <c r="VA70" s="370"/>
      <c r="VB70" s="370"/>
      <c r="VC70" s="370"/>
      <c r="VD70" s="370"/>
      <c r="VE70" s="370"/>
      <c r="VF70" s="370"/>
      <c r="VG70" s="370"/>
      <c r="VH70" s="370"/>
      <c r="VI70" s="370"/>
      <c r="VJ70" s="370"/>
      <c r="VK70" s="370"/>
      <c r="VL70" s="370"/>
      <c r="VM70" s="370"/>
      <c r="VN70" s="370"/>
      <c r="VO70" s="370"/>
      <c r="VP70" s="370"/>
      <c r="VQ70" s="370"/>
      <c r="VR70" s="370"/>
      <c r="VS70" s="370"/>
      <c r="VT70" s="370"/>
      <c r="VU70" s="370"/>
      <c r="VV70" s="370"/>
      <c r="VW70" s="370"/>
      <c r="VX70" s="370"/>
      <c r="VY70" s="370"/>
      <c r="VZ70" s="370"/>
      <c r="WA70" s="370"/>
      <c r="WB70" s="370"/>
      <c r="WC70" s="370"/>
      <c r="WD70" s="370"/>
      <c r="WE70" s="370"/>
      <c r="WF70" s="370"/>
      <c r="WG70" s="370"/>
      <c r="WH70" s="370"/>
      <c r="WI70" s="370"/>
      <c r="WJ70" s="370"/>
      <c r="WK70" s="370"/>
      <c r="WL70" s="370"/>
      <c r="WM70" s="370"/>
      <c r="WN70" s="370"/>
      <c r="WO70" s="370"/>
      <c r="WP70" s="370"/>
      <c r="WQ70" s="370"/>
      <c r="WR70" s="370"/>
      <c r="WS70" s="370"/>
      <c r="WT70" s="370"/>
      <c r="WU70" s="370"/>
      <c r="WV70" s="370"/>
      <c r="WW70" s="370"/>
      <c r="WX70" s="370"/>
      <c r="WY70" s="370"/>
      <c r="WZ70" s="370"/>
      <c r="XA70" s="370"/>
      <c r="XB70" s="370"/>
      <c r="XC70" s="370"/>
      <c r="XD70" s="370"/>
      <c r="XE70" s="370"/>
      <c r="XF70" s="370"/>
      <c r="XG70" s="370"/>
      <c r="XH70" s="370"/>
      <c r="XI70" s="370"/>
      <c r="XJ70" s="370"/>
      <c r="XK70" s="370"/>
      <c r="XL70" s="370"/>
      <c r="XM70" s="370"/>
      <c r="XN70" s="370"/>
      <c r="XO70" s="370"/>
      <c r="XP70" s="370"/>
      <c r="XQ70" s="370"/>
      <c r="XR70" s="370"/>
      <c r="XS70" s="370"/>
      <c r="XT70" s="370"/>
      <c r="XU70" s="370"/>
      <c r="XV70" s="370"/>
      <c r="XW70" s="370"/>
      <c r="XX70" s="370"/>
      <c r="XY70" s="370"/>
      <c r="XZ70" s="370"/>
      <c r="YA70" s="370"/>
      <c r="YB70" s="370"/>
      <c r="YC70" s="370"/>
      <c r="YD70" s="370"/>
      <c r="YE70" s="370"/>
      <c r="YF70" s="370"/>
      <c r="YG70" s="370"/>
      <c r="YH70" s="370"/>
      <c r="YI70" s="370"/>
      <c r="YJ70" s="370"/>
      <c r="YK70" s="370"/>
      <c r="YL70" s="370"/>
      <c r="YM70" s="370"/>
      <c r="YN70" s="370"/>
      <c r="YO70" s="370"/>
      <c r="YP70" s="370"/>
      <c r="YQ70" s="370"/>
      <c r="YR70" s="370"/>
      <c r="YS70" s="370"/>
      <c r="YT70" s="370"/>
      <c r="YU70" s="370"/>
      <c r="YV70" s="370"/>
      <c r="YW70" s="370"/>
      <c r="YX70" s="370"/>
      <c r="YY70" s="370"/>
      <c r="YZ70" s="370"/>
      <c r="ZA70" s="370"/>
      <c r="ZB70" s="370"/>
      <c r="ZC70" s="370"/>
      <c r="ZD70" s="370"/>
      <c r="ZE70" s="370"/>
      <c r="ZF70" s="370"/>
      <c r="ZG70" s="370"/>
      <c r="ZH70" s="370"/>
      <c r="ZI70" s="370"/>
      <c r="ZJ70" s="370"/>
      <c r="ZK70" s="370"/>
      <c r="ZL70" s="370"/>
      <c r="ZM70" s="370"/>
      <c r="ZN70" s="370"/>
      <c r="ZO70" s="370"/>
      <c r="ZP70" s="370"/>
      <c r="ZQ70" s="370"/>
      <c r="ZR70" s="370"/>
      <c r="ZS70" s="370"/>
      <c r="ZT70" s="370"/>
      <c r="ZU70" s="370"/>
      <c r="ZV70" s="370"/>
      <c r="ZW70" s="370"/>
      <c r="ZX70" s="370"/>
      <c r="ZY70" s="370"/>
      <c r="ZZ70" s="370"/>
      <c r="AAA70" s="370"/>
      <c r="AAB70" s="370"/>
      <c r="AAC70" s="370"/>
      <c r="AAD70" s="370"/>
      <c r="AAE70" s="370"/>
      <c r="AAF70" s="370"/>
      <c r="AAG70" s="370"/>
      <c r="AAH70" s="370"/>
      <c r="AAI70" s="370"/>
      <c r="AAJ70" s="370"/>
      <c r="AAK70" s="370"/>
      <c r="AAL70" s="370"/>
      <c r="AAM70" s="370"/>
      <c r="AAN70" s="370"/>
      <c r="AAO70" s="370"/>
      <c r="AAP70" s="370"/>
      <c r="AAQ70" s="370"/>
      <c r="AAR70" s="370"/>
      <c r="AAS70" s="370"/>
      <c r="AAT70" s="370"/>
      <c r="AAU70" s="370"/>
      <c r="AAV70" s="370"/>
      <c r="AAW70" s="370"/>
      <c r="AAX70" s="370"/>
      <c r="AAY70" s="370"/>
      <c r="AAZ70" s="370"/>
      <c r="ABA70" s="370"/>
      <c r="ABB70" s="370"/>
      <c r="ABC70" s="370"/>
      <c r="ABD70" s="370"/>
      <c r="ABE70" s="370"/>
      <c r="ABF70" s="370"/>
      <c r="ABG70" s="370"/>
      <c r="ABH70" s="370"/>
      <c r="ABI70" s="370"/>
      <c r="ABJ70" s="370"/>
      <c r="ABK70" s="370"/>
      <c r="ABL70" s="370"/>
      <c r="ABM70" s="370"/>
      <c r="ABN70" s="370"/>
      <c r="ABO70" s="370"/>
      <c r="ABP70" s="370"/>
      <c r="ABQ70" s="370"/>
      <c r="ABR70" s="370"/>
      <c r="ABS70" s="370"/>
      <c r="ABT70" s="370"/>
      <c r="ABU70" s="370"/>
      <c r="ABV70" s="370"/>
      <c r="ABW70" s="370"/>
      <c r="ABX70" s="370"/>
      <c r="ABY70" s="370"/>
      <c r="ABZ70" s="370"/>
      <c r="ACA70" s="370"/>
      <c r="ACB70" s="370"/>
      <c r="ACC70" s="370"/>
      <c r="ACD70" s="370"/>
      <c r="ACE70" s="370"/>
      <c r="ACF70" s="370"/>
      <c r="ACG70" s="370"/>
      <c r="ACH70" s="370"/>
      <c r="ACI70" s="370"/>
      <c r="ACJ70" s="370"/>
      <c r="ACK70" s="370"/>
      <c r="ACL70" s="370"/>
      <c r="ACM70" s="370"/>
      <c r="ACN70" s="370"/>
      <c r="ACO70" s="370"/>
      <c r="ACP70" s="370"/>
      <c r="ACQ70" s="370"/>
      <c r="ACR70" s="370"/>
      <c r="ACS70" s="370"/>
      <c r="ACT70" s="370"/>
      <c r="ACU70" s="370"/>
      <c r="ACV70" s="370"/>
      <c r="ACW70" s="370"/>
      <c r="ACX70" s="370"/>
      <c r="ACY70" s="370"/>
      <c r="ACZ70" s="370"/>
      <c r="ADA70" s="370"/>
      <c r="ADB70" s="370"/>
      <c r="ADC70" s="370"/>
      <c r="ADD70" s="370"/>
      <c r="ADE70" s="370"/>
      <c r="ADF70" s="370"/>
      <c r="ADG70" s="370"/>
      <c r="ADH70" s="370"/>
      <c r="ADI70" s="370"/>
      <c r="ADJ70" s="370"/>
      <c r="ADK70" s="370"/>
      <c r="ADL70" s="370"/>
      <c r="ADM70" s="370"/>
      <c r="ADN70" s="370"/>
      <c r="ADO70" s="370"/>
      <c r="ADP70" s="370"/>
      <c r="ADQ70" s="370"/>
      <c r="ADR70" s="370"/>
      <c r="ADS70" s="370"/>
      <c r="ADT70" s="370"/>
      <c r="ADU70" s="370"/>
      <c r="ADV70" s="370"/>
      <c r="ADW70" s="370"/>
      <c r="ADX70" s="370"/>
      <c r="ADY70" s="370"/>
      <c r="ADZ70" s="370"/>
      <c r="AEA70" s="370"/>
      <c r="AEB70" s="370"/>
      <c r="AEC70" s="370"/>
      <c r="AED70" s="370"/>
      <c r="AEE70" s="370"/>
      <c r="AEF70" s="370"/>
      <c r="AEG70" s="370"/>
      <c r="AEH70" s="370"/>
      <c r="AEI70" s="370"/>
      <c r="AEJ70" s="370"/>
      <c r="AEK70" s="370"/>
      <c r="AEL70" s="370"/>
      <c r="AEM70" s="370"/>
      <c r="AEN70" s="370"/>
      <c r="AEO70" s="370"/>
      <c r="AEP70" s="370"/>
      <c r="AEQ70" s="370"/>
      <c r="AER70" s="370"/>
      <c r="AES70" s="370"/>
      <c r="AET70" s="370"/>
      <c r="AEU70" s="370"/>
      <c r="AEV70" s="370"/>
      <c r="AEW70" s="370"/>
      <c r="AEX70" s="370"/>
      <c r="AEY70" s="370"/>
      <c r="AEZ70" s="370"/>
      <c r="AFA70" s="370"/>
      <c r="AFB70" s="370"/>
      <c r="AFC70" s="370"/>
      <c r="AFD70" s="370"/>
      <c r="AFE70" s="370"/>
      <c r="AFF70" s="370"/>
      <c r="AFG70" s="370"/>
      <c r="AFH70" s="370"/>
      <c r="AFI70" s="370"/>
      <c r="AFJ70" s="370"/>
      <c r="AFK70" s="370"/>
      <c r="AFL70" s="370"/>
      <c r="AFM70" s="370"/>
      <c r="AFN70" s="370"/>
      <c r="AFO70" s="370"/>
      <c r="AFP70" s="370"/>
      <c r="AFQ70" s="370"/>
      <c r="AFR70" s="370"/>
      <c r="AFS70" s="370"/>
      <c r="AFT70" s="370"/>
      <c r="AFU70" s="370"/>
      <c r="AFV70" s="370"/>
      <c r="AFW70" s="370"/>
      <c r="AFX70" s="370"/>
      <c r="AFY70" s="370"/>
      <c r="AFZ70" s="370"/>
      <c r="AGA70" s="370"/>
      <c r="AGB70" s="370"/>
      <c r="AGC70" s="370"/>
      <c r="AGD70" s="370"/>
      <c r="AGE70" s="370"/>
      <c r="AGF70" s="370"/>
      <c r="AGG70" s="370"/>
      <c r="AGH70" s="370"/>
      <c r="AGI70" s="370"/>
      <c r="AGJ70" s="370"/>
      <c r="AGK70" s="370"/>
      <c r="AGL70" s="370"/>
      <c r="AGM70" s="370"/>
      <c r="AGN70" s="370"/>
      <c r="AGO70" s="370"/>
      <c r="AGP70" s="370"/>
      <c r="AGQ70" s="370"/>
      <c r="AGR70" s="370"/>
      <c r="AGS70" s="370"/>
      <c r="AGT70" s="370"/>
      <c r="AGU70" s="370"/>
      <c r="AGV70" s="370"/>
      <c r="AGW70" s="370"/>
      <c r="AGX70" s="370"/>
      <c r="AGY70" s="370"/>
      <c r="AGZ70" s="370"/>
      <c r="AHA70" s="370"/>
      <c r="AHB70" s="370"/>
      <c r="AHC70" s="370"/>
      <c r="AHD70" s="370"/>
      <c r="AHE70" s="370"/>
      <c r="AHF70" s="370"/>
      <c r="AHG70" s="370"/>
      <c r="AHH70" s="370"/>
      <c r="AHI70" s="370"/>
      <c r="AHJ70" s="370"/>
      <c r="AHK70" s="370"/>
      <c r="AHL70" s="370"/>
      <c r="AHM70" s="370"/>
      <c r="AHN70" s="370"/>
      <c r="AHO70" s="370"/>
      <c r="AHP70" s="370"/>
      <c r="AHQ70" s="370"/>
      <c r="AHR70" s="370"/>
      <c r="AHS70" s="370"/>
      <c r="AHT70" s="370"/>
      <c r="AHU70" s="370"/>
      <c r="AHV70" s="370"/>
      <c r="AHW70" s="370"/>
      <c r="AHX70" s="370"/>
      <c r="AHY70" s="370"/>
      <c r="AHZ70" s="370"/>
      <c r="AIA70" s="370"/>
      <c r="AIB70" s="370"/>
      <c r="AIC70" s="370"/>
      <c r="AID70" s="370"/>
      <c r="AIE70" s="370"/>
      <c r="AIF70" s="370"/>
      <c r="AIG70" s="370"/>
      <c r="AIH70" s="370"/>
      <c r="AII70" s="370"/>
      <c r="AIJ70" s="370"/>
      <c r="AIK70" s="370"/>
      <c r="AIL70" s="370"/>
      <c r="AIM70" s="370"/>
      <c r="AIN70" s="370"/>
      <c r="AIO70" s="370"/>
      <c r="AIP70" s="370"/>
      <c r="AIQ70" s="370"/>
      <c r="AIR70" s="370"/>
      <c r="AIS70" s="370"/>
      <c r="AIT70" s="370"/>
      <c r="AIU70" s="370"/>
      <c r="AIV70" s="370"/>
      <c r="AIW70" s="370"/>
      <c r="AIX70" s="370"/>
      <c r="AIY70" s="370"/>
      <c r="AIZ70" s="370"/>
      <c r="AJA70" s="370"/>
      <c r="AJB70" s="370"/>
      <c r="AJC70" s="370"/>
      <c r="AJD70" s="370"/>
      <c r="AJE70" s="370"/>
      <c r="AJF70" s="370"/>
      <c r="AJG70" s="370"/>
      <c r="AJH70" s="370"/>
      <c r="AJI70" s="370"/>
      <c r="AJJ70" s="370"/>
      <c r="AJK70" s="370"/>
      <c r="AJL70" s="370"/>
      <c r="AJM70" s="370"/>
      <c r="AJN70" s="370"/>
      <c r="AJO70" s="370"/>
      <c r="AJP70" s="370"/>
      <c r="AJQ70" s="370"/>
      <c r="AJR70" s="370"/>
      <c r="AJS70" s="370"/>
      <c r="AJT70" s="370"/>
      <c r="AJU70" s="370"/>
      <c r="AJV70" s="370"/>
      <c r="AJW70" s="370"/>
      <c r="AJX70" s="370"/>
      <c r="AJY70" s="370"/>
      <c r="AJZ70" s="370"/>
      <c r="AKA70" s="370"/>
      <c r="AKB70" s="370"/>
      <c r="AKC70" s="370"/>
      <c r="AKD70" s="370"/>
      <c r="AKE70" s="370"/>
      <c r="AKF70" s="370"/>
      <c r="AKG70" s="370"/>
      <c r="AKH70" s="370"/>
      <c r="AKI70" s="370"/>
      <c r="AKJ70" s="370"/>
      <c r="AKK70" s="370"/>
      <c r="AKL70" s="370"/>
      <c r="AKM70" s="370"/>
      <c r="AKN70" s="370"/>
      <c r="AKO70" s="370"/>
      <c r="AKP70" s="370"/>
      <c r="AKQ70" s="370"/>
      <c r="AKR70" s="370"/>
      <c r="AKS70" s="370"/>
      <c r="AKT70" s="370"/>
      <c r="AKU70" s="370"/>
      <c r="AKV70" s="370"/>
      <c r="AKW70" s="370"/>
      <c r="AKX70" s="370"/>
      <c r="AKY70" s="370"/>
      <c r="AKZ70" s="370"/>
      <c r="ALA70" s="370"/>
      <c r="ALB70" s="370"/>
      <c r="ALC70" s="370"/>
      <c r="ALD70" s="370"/>
      <c r="ALE70" s="370"/>
      <c r="ALF70" s="370"/>
      <c r="ALG70" s="370"/>
      <c r="ALH70" s="370"/>
      <c r="ALI70" s="370"/>
      <c r="ALJ70" s="370"/>
      <c r="ALK70" s="370"/>
      <c r="ALL70" s="370"/>
      <c r="ALM70" s="370"/>
      <c r="ALN70" s="370"/>
      <c r="ALO70" s="370"/>
      <c r="ALP70" s="370"/>
      <c r="ALQ70" s="370"/>
      <c r="ALR70" s="370"/>
      <c r="ALS70" s="370"/>
      <c r="ALT70" s="370"/>
      <c r="ALU70" s="370"/>
      <c r="ALV70" s="370"/>
      <c r="ALW70" s="370"/>
      <c r="ALX70" s="370"/>
      <c r="ALY70" s="370"/>
      <c r="ALZ70" s="370"/>
      <c r="AMA70" s="370"/>
      <c r="AMB70" s="370"/>
      <c r="AMC70" s="370"/>
      <c r="AMD70" s="370"/>
      <c r="AME70" s="370"/>
      <c r="AMF70" s="370"/>
      <c r="AMG70" s="370"/>
      <c r="AMH70" s="370"/>
      <c r="AMI70" s="370"/>
      <c r="AMJ70" s="370"/>
      <c r="AMK70" s="370"/>
      <c r="AML70" s="370"/>
      <c r="AMM70" s="370"/>
      <c r="AMN70" s="370"/>
      <c r="AMO70" s="370"/>
      <c r="AMP70" s="370"/>
      <c r="AMQ70" s="370"/>
      <c r="AMR70" s="370"/>
      <c r="AMS70" s="370"/>
      <c r="AMT70" s="370"/>
      <c r="AMU70" s="370"/>
      <c r="AMV70" s="370"/>
      <c r="AMW70" s="370"/>
      <c r="AMX70" s="370"/>
      <c r="AMY70" s="370"/>
      <c r="AMZ70" s="370"/>
      <c r="ANA70" s="370"/>
      <c r="ANB70" s="370"/>
      <c r="ANC70" s="370"/>
      <c r="AND70" s="370"/>
      <c r="ANE70" s="370"/>
      <c r="ANF70" s="370"/>
      <c r="ANG70" s="370"/>
      <c r="ANH70" s="370"/>
      <c r="ANI70" s="370"/>
      <c r="ANJ70" s="370"/>
      <c r="ANK70" s="370"/>
      <c r="ANL70" s="370"/>
      <c r="ANM70" s="370"/>
      <c r="ANN70" s="370"/>
      <c r="ANO70" s="370"/>
      <c r="ANP70" s="370"/>
      <c r="ANQ70" s="370"/>
      <c r="ANR70" s="370"/>
      <c r="ANS70" s="370"/>
      <c r="ANT70" s="370"/>
      <c r="ANU70" s="370"/>
      <c r="ANV70" s="370"/>
      <c r="ANW70" s="370"/>
      <c r="ANX70" s="370"/>
      <c r="ANY70" s="370"/>
      <c r="ANZ70" s="370"/>
      <c r="AOA70" s="370"/>
      <c r="AOB70" s="370"/>
      <c r="AOC70" s="370"/>
      <c r="AOD70" s="370"/>
      <c r="AOE70" s="370"/>
      <c r="AOF70" s="370"/>
      <c r="AOG70" s="370"/>
      <c r="AOH70" s="370"/>
      <c r="AOI70" s="370"/>
      <c r="AOJ70" s="370"/>
      <c r="AOK70" s="370"/>
      <c r="AOL70" s="370"/>
      <c r="AOM70" s="370"/>
      <c r="AON70" s="370"/>
      <c r="AOO70" s="370"/>
      <c r="AOP70" s="370"/>
      <c r="AOQ70" s="370"/>
      <c r="AOR70" s="370"/>
      <c r="AOS70" s="370"/>
      <c r="AOT70" s="370"/>
      <c r="AOU70" s="370"/>
      <c r="AOV70" s="370"/>
      <c r="AOW70" s="370"/>
      <c r="AOX70" s="370"/>
      <c r="AOY70" s="370"/>
      <c r="AOZ70" s="370"/>
      <c r="APA70" s="370"/>
      <c r="APB70" s="370"/>
      <c r="APC70" s="370"/>
      <c r="APD70" s="370"/>
      <c r="APE70" s="370"/>
      <c r="APF70" s="370"/>
      <c r="APG70" s="370"/>
      <c r="APH70" s="370"/>
      <c r="API70" s="370"/>
      <c r="APJ70" s="370"/>
      <c r="APK70" s="370"/>
      <c r="APL70" s="370"/>
      <c r="APM70" s="370"/>
      <c r="APN70" s="370"/>
      <c r="APO70" s="370"/>
      <c r="APP70" s="370"/>
      <c r="APQ70" s="370"/>
      <c r="APR70" s="370"/>
      <c r="APS70" s="370"/>
      <c r="APT70" s="370"/>
      <c r="APU70" s="370"/>
      <c r="APV70" s="370"/>
      <c r="APW70" s="370"/>
      <c r="APX70" s="370"/>
      <c r="APY70" s="370"/>
      <c r="APZ70" s="370"/>
      <c r="AQA70" s="370"/>
      <c r="AQB70" s="370"/>
      <c r="AQC70" s="370"/>
      <c r="AQD70" s="370"/>
      <c r="AQE70" s="370"/>
      <c r="AQF70" s="370"/>
      <c r="AQG70" s="370"/>
      <c r="AQH70" s="370"/>
      <c r="AQI70" s="370"/>
      <c r="AQJ70" s="370"/>
      <c r="AQK70" s="370"/>
      <c r="AQL70" s="370"/>
      <c r="AQM70" s="370"/>
      <c r="AQN70" s="370"/>
      <c r="AQO70" s="370"/>
      <c r="AQP70" s="370"/>
      <c r="AQQ70" s="370"/>
      <c r="AQR70" s="370"/>
      <c r="AQS70" s="370"/>
      <c r="AQT70" s="370"/>
      <c r="AQU70" s="370"/>
      <c r="AQV70" s="370"/>
      <c r="AQW70" s="370"/>
      <c r="AQX70" s="370"/>
      <c r="AQY70" s="370"/>
      <c r="AQZ70" s="370"/>
      <c r="ARA70" s="370"/>
      <c r="ARB70" s="370"/>
      <c r="ARC70" s="370"/>
      <c r="ARD70" s="370"/>
      <c r="ARE70" s="370"/>
      <c r="ARF70" s="370"/>
      <c r="ARG70" s="370"/>
      <c r="ARH70" s="370"/>
      <c r="ARI70" s="370"/>
      <c r="ARJ70" s="370"/>
      <c r="ARK70" s="370"/>
      <c r="ARL70" s="370"/>
      <c r="ARM70" s="370"/>
      <c r="ARN70" s="370"/>
      <c r="ARO70" s="370"/>
      <c r="ARP70" s="370"/>
      <c r="ARQ70" s="370"/>
      <c r="ARR70" s="370"/>
      <c r="ARS70" s="370"/>
      <c r="ART70" s="370"/>
      <c r="ARU70" s="370"/>
      <c r="ARV70" s="370"/>
      <c r="ARW70" s="370"/>
      <c r="ARX70" s="370"/>
      <c r="ARY70" s="370"/>
      <c r="ARZ70" s="370"/>
      <c r="ASA70" s="370"/>
      <c r="ASB70" s="370"/>
      <c r="ASC70" s="370"/>
      <c r="ASD70" s="370"/>
      <c r="ASE70" s="370"/>
      <c r="ASF70" s="370"/>
      <c r="ASG70" s="370"/>
      <c r="ASH70" s="370"/>
      <c r="ASI70" s="370"/>
      <c r="ASJ70" s="370"/>
      <c r="ASK70" s="370"/>
      <c r="ASL70" s="370"/>
      <c r="ASM70" s="370"/>
      <c r="ASN70" s="370"/>
      <c r="ASO70" s="370"/>
      <c r="ASP70" s="370"/>
      <c r="ASQ70" s="370"/>
      <c r="ASR70" s="370"/>
      <c r="ASS70" s="370"/>
      <c r="AST70" s="370"/>
      <c r="ASU70" s="370"/>
      <c r="ASV70" s="370"/>
      <c r="ASW70" s="370"/>
      <c r="ASX70" s="370"/>
      <c r="ASY70" s="370"/>
      <c r="ASZ70" s="370"/>
      <c r="ATA70" s="370"/>
      <c r="ATB70" s="370"/>
      <c r="ATC70" s="370"/>
      <c r="ATD70" s="370"/>
      <c r="ATE70" s="370"/>
      <c r="ATF70" s="370"/>
      <c r="ATG70" s="370"/>
      <c r="ATH70" s="370"/>
      <c r="ATI70" s="370"/>
      <c r="ATJ70" s="370"/>
      <c r="ATK70" s="370"/>
      <c r="ATL70" s="370"/>
      <c r="ATM70" s="370"/>
      <c r="ATN70" s="370"/>
      <c r="ATO70" s="370"/>
      <c r="ATP70" s="370"/>
      <c r="ATQ70" s="370"/>
      <c r="ATR70" s="370"/>
      <c r="ATS70" s="370"/>
      <c r="ATT70" s="370"/>
      <c r="ATU70" s="370"/>
      <c r="ATV70" s="370"/>
      <c r="ATW70" s="370"/>
      <c r="ATX70" s="370"/>
      <c r="ATY70" s="370"/>
      <c r="ATZ70" s="370"/>
      <c r="AUA70" s="370"/>
      <c r="AUB70" s="370"/>
      <c r="AUC70" s="370"/>
      <c r="AUD70" s="370"/>
      <c r="AUE70" s="370"/>
      <c r="AUF70" s="370"/>
      <c r="AUG70" s="370"/>
      <c r="AUH70" s="370"/>
      <c r="AUI70" s="370"/>
      <c r="AUJ70" s="370"/>
      <c r="AUK70" s="370"/>
      <c r="AUL70" s="370"/>
      <c r="AUM70" s="370"/>
      <c r="AUN70" s="370"/>
      <c r="AUO70" s="370"/>
      <c r="AUP70" s="370"/>
      <c r="AUQ70" s="370"/>
      <c r="AUR70" s="370"/>
      <c r="AUS70" s="370"/>
      <c r="AUT70" s="370"/>
      <c r="AUU70" s="370"/>
      <c r="AUV70" s="370"/>
      <c r="AUW70" s="370"/>
      <c r="AUX70" s="370"/>
      <c r="AUY70" s="370"/>
      <c r="AUZ70" s="370"/>
      <c r="AVA70" s="370"/>
      <c r="AVB70" s="370"/>
      <c r="AVC70" s="370"/>
      <c r="AVD70" s="370"/>
      <c r="AVE70" s="370"/>
      <c r="AVF70" s="370"/>
      <c r="AVG70" s="370"/>
      <c r="AVH70" s="370"/>
      <c r="AVI70" s="370"/>
      <c r="AVJ70" s="370"/>
      <c r="AVK70" s="370"/>
      <c r="AVL70" s="370"/>
      <c r="AVM70" s="370"/>
      <c r="AVN70" s="370"/>
      <c r="AVO70" s="370"/>
      <c r="AVP70" s="370"/>
      <c r="AVQ70" s="370"/>
      <c r="AVR70" s="370"/>
      <c r="AVS70" s="370"/>
      <c r="AVT70" s="370"/>
      <c r="AVU70" s="370"/>
      <c r="AVV70" s="370"/>
      <c r="AVW70" s="370"/>
      <c r="AVX70" s="370"/>
      <c r="AVY70" s="370"/>
      <c r="AVZ70" s="370"/>
      <c r="AWA70" s="370"/>
      <c r="AWB70" s="370"/>
      <c r="AWC70" s="370"/>
      <c r="AWD70" s="370"/>
      <c r="AWE70" s="370"/>
      <c r="AWF70" s="370"/>
      <c r="AWG70" s="370"/>
      <c r="AWH70" s="370"/>
      <c r="AWI70" s="370"/>
      <c r="AWJ70" s="370"/>
      <c r="AWK70" s="370"/>
      <c r="AWL70" s="370"/>
      <c r="AWM70" s="370"/>
      <c r="AWN70" s="370"/>
      <c r="AWO70" s="370"/>
      <c r="AWP70" s="370"/>
      <c r="AWQ70" s="370"/>
      <c r="AWR70" s="370"/>
      <c r="AWS70" s="370"/>
      <c r="AWT70" s="370"/>
      <c r="AWU70" s="370"/>
      <c r="AWV70" s="370"/>
      <c r="AWW70" s="370"/>
      <c r="AWX70" s="370"/>
      <c r="AWY70" s="370"/>
      <c r="AWZ70" s="370"/>
      <c r="AXA70" s="370"/>
      <c r="AXB70" s="370"/>
      <c r="AXC70" s="370"/>
      <c r="AXD70" s="370"/>
      <c r="AXE70" s="370"/>
      <c r="AXF70" s="370"/>
      <c r="AXG70" s="370"/>
      <c r="AXH70" s="370"/>
      <c r="AXI70" s="370"/>
      <c r="AXJ70" s="370"/>
      <c r="AXK70" s="370"/>
      <c r="AXL70" s="370"/>
      <c r="AXM70" s="370"/>
      <c r="AXN70" s="370"/>
      <c r="AXO70" s="370"/>
      <c r="AXP70" s="370"/>
      <c r="AXQ70" s="370"/>
      <c r="AXR70" s="370"/>
      <c r="AXS70" s="370"/>
      <c r="AXT70" s="370"/>
      <c r="AXU70" s="370"/>
      <c r="AXV70" s="370"/>
      <c r="AXW70" s="370"/>
      <c r="AXX70" s="370"/>
      <c r="AXY70" s="370"/>
      <c r="AXZ70" s="370"/>
      <c r="AYA70" s="370"/>
      <c r="AYB70" s="370"/>
      <c r="AYC70" s="370"/>
      <c r="AYD70" s="370"/>
      <c r="AYE70" s="370"/>
      <c r="AYF70" s="370"/>
      <c r="AYG70" s="370"/>
      <c r="AYH70" s="370"/>
      <c r="AYI70" s="370"/>
      <c r="AYJ70" s="370"/>
      <c r="AYK70" s="370"/>
      <c r="AYL70" s="370"/>
      <c r="AYM70" s="370"/>
      <c r="AYN70" s="370"/>
      <c r="AYO70" s="370"/>
      <c r="AYP70" s="370"/>
      <c r="AYQ70" s="370"/>
      <c r="AYR70" s="370"/>
      <c r="AYS70" s="370"/>
      <c r="AYT70" s="370"/>
      <c r="AYU70" s="370"/>
      <c r="AYV70" s="370"/>
      <c r="AYW70" s="370"/>
      <c r="AYX70" s="370"/>
      <c r="AYY70" s="370"/>
      <c r="AYZ70" s="370"/>
      <c r="AZA70" s="370"/>
      <c r="AZB70" s="370"/>
      <c r="AZC70" s="370"/>
      <c r="AZD70" s="370"/>
      <c r="AZE70" s="370"/>
      <c r="AZF70" s="370"/>
      <c r="AZG70" s="370"/>
      <c r="AZH70" s="370"/>
      <c r="AZI70" s="370"/>
      <c r="AZJ70" s="370"/>
      <c r="AZK70" s="370"/>
      <c r="AZL70" s="370"/>
      <c r="AZM70" s="370"/>
      <c r="AZN70" s="370"/>
      <c r="AZO70" s="370"/>
      <c r="AZP70" s="370"/>
      <c r="AZQ70" s="370"/>
      <c r="AZR70" s="370"/>
      <c r="AZS70" s="370"/>
      <c r="AZT70" s="370"/>
      <c r="AZU70" s="370"/>
      <c r="AZV70" s="370"/>
      <c r="AZW70" s="370"/>
      <c r="AZX70" s="370"/>
      <c r="AZY70" s="370"/>
      <c r="AZZ70" s="370"/>
      <c r="BAA70" s="370"/>
      <c r="BAB70" s="370"/>
      <c r="BAC70" s="370"/>
      <c r="BAD70" s="370"/>
      <c r="BAE70" s="370"/>
      <c r="BAF70" s="370"/>
      <c r="BAG70" s="370"/>
      <c r="BAH70" s="370"/>
      <c r="BAI70" s="370"/>
      <c r="BAJ70" s="370"/>
      <c r="BAK70" s="370"/>
      <c r="BAL70" s="370"/>
      <c r="BAM70" s="370"/>
      <c r="BAN70" s="370"/>
      <c r="BAO70" s="370"/>
      <c r="BAP70" s="370"/>
      <c r="BAQ70" s="370"/>
      <c r="BAR70" s="370"/>
      <c r="BAS70" s="370"/>
      <c r="BAT70" s="370"/>
      <c r="BAU70" s="370"/>
      <c r="BAV70" s="370"/>
      <c r="BAW70" s="370"/>
      <c r="BAX70" s="370"/>
      <c r="BAY70" s="370"/>
      <c r="BAZ70" s="370"/>
      <c r="BBA70" s="370"/>
      <c r="BBB70" s="370"/>
      <c r="BBC70" s="370"/>
      <c r="BBD70" s="370"/>
      <c r="BBE70" s="370"/>
      <c r="BBF70" s="370"/>
      <c r="BBG70" s="370"/>
      <c r="BBH70" s="370"/>
      <c r="BBI70" s="370"/>
      <c r="BBJ70" s="370"/>
      <c r="BBK70" s="370"/>
      <c r="BBL70" s="370"/>
      <c r="BBM70" s="370"/>
      <c r="BBN70" s="370"/>
      <c r="BBO70" s="370"/>
      <c r="BBP70" s="370"/>
      <c r="BBQ70" s="370"/>
      <c r="BBR70" s="370"/>
      <c r="BBS70" s="370"/>
      <c r="BBT70" s="370"/>
      <c r="BBU70" s="370"/>
      <c r="BBV70" s="370"/>
      <c r="BBW70" s="370"/>
      <c r="BBX70" s="370"/>
      <c r="BBY70" s="370"/>
      <c r="BBZ70" s="370"/>
      <c r="BCA70" s="370"/>
      <c r="BCB70" s="370"/>
      <c r="BCC70" s="370"/>
      <c r="BCD70" s="370"/>
      <c r="BCE70" s="370"/>
      <c r="BCF70" s="370"/>
      <c r="BCG70" s="370"/>
      <c r="BCH70" s="370"/>
      <c r="BCI70" s="370"/>
      <c r="BCJ70" s="370"/>
      <c r="BCK70" s="370"/>
      <c r="BCL70" s="370"/>
      <c r="BCM70" s="370"/>
      <c r="BCN70" s="370"/>
      <c r="BCO70" s="370"/>
      <c r="BCP70" s="370"/>
      <c r="BCQ70" s="370"/>
      <c r="BCR70" s="370"/>
      <c r="BCS70" s="370"/>
      <c r="BCT70" s="370"/>
      <c r="BCU70" s="370"/>
      <c r="BCV70" s="370"/>
      <c r="BCW70" s="370"/>
      <c r="BCX70" s="370"/>
      <c r="BCY70" s="370"/>
      <c r="BCZ70" s="370"/>
      <c r="BDA70" s="370"/>
      <c r="BDB70" s="370"/>
      <c r="BDC70" s="370"/>
      <c r="BDD70" s="370"/>
      <c r="BDE70" s="370"/>
      <c r="BDF70" s="370"/>
      <c r="BDG70" s="370"/>
      <c r="BDH70" s="370"/>
      <c r="BDI70" s="370"/>
      <c r="BDJ70" s="370"/>
      <c r="BDK70" s="370"/>
      <c r="BDL70" s="370"/>
      <c r="BDM70" s="370"/>
      <c r="BDN70" s="370"/>
      <c r="BDO70" s="370"/>
      <c r="BDP70" s="370"/>
      <c r="BDQ70" s="370"/>
      <c r="BDR70" s="370"/>
      <c r="BDS70" s="370"/>
      <c r="BDT70" s="370"/>
      <c r="BDU70" s="370"/>
      <c r="BDV70" s="370"/>
      <c r="BDW70" s="370"/>
      <c r="BDX70" s="370"/>
      <c r="BDY70" s="370"/>
      <c r="BDZ70" s="370"/>
      <c r="BEA70" s="370"/>
      <c r="BEB70" s="370"/>
      <c r="BEC70" s="370"/>
      <c r="BED70" s="370"/>
      <c r="BEE70" s="370"/>
      <c r="BEF70" s="370"/>
      <c r="BEG70" s="370"/>
      <c r="BEH70" s="370"/>
      <c r="BEI70" s="370"/>
      <c r="BEJ70" s="370"/>
      <c r="BEK70" s="370"/>
      <c r="BEL70" s="370"/>
      <c r="BEM70" s="370"/>
      <c r="BEN70" s="370"/>
      <c r="BEO70" s="370"/>
      <c r="BEP70" s="370"/>
      <c r="BEQ70" s="370"/>
      <c r="BER70" s="370"/>
      <c r="BES70" s="370"/>
      <c r="BET70" s="370"/>
      <c r="BEU70" s="370"/>
      <c r="BEV70" s="370"/>
      <c r="BEW70" s="370"/>
      <c r="BEX70" s="370"/>
      <c r="BEY70" s="370"/>
      <c r="BEZ70" s="370"/>
      <c r="BFA70" s="370"/>
      <c r="BFB70" s="370"/>
      <c r="BFC70" s="370"/>
      <c r="BFD70" s="370"/>
      <c r="BFE70" s="370"/>
      <c r="BFF70" s="370"/>
      <c r="BFG70" s="370"/>
      <c r="BFH70" s="370"/>
      <c r="BFI70" s="370"/>
      <c r="BFJ70" s="370"/>
      <c r="BFK70" s="370"/>
      <c r="BFL70" s="370"/>
      <c r="BFM70" s="370"/>
      <c r="BFN70" s="370"/>
      <c r="BFO70" s="370"/>
      <c r="BFP70" s="370"/>
      <c r="BFQ70" s="370"/>
      <c r="BFR70" s="370"/>
      <c r="BFS70" s="370"/>
      <c r="BFT70" s="370"/>
      <c r="BFU70" s="370"/>
      <c r="BFV70" s="370"/>
      <c r="BFW70" s="370"/>
      <c r="BFX70" s="370"/>
      <c r="BFY70" s="370"/>
      <c r="BFZ70" s="370"/>
      <c r="BGA70" s="370"/>
      <c r="BGB70" s="370"/>
      <c r="BGC70" s="370"/>
      <c r="BGD70" s="370"/>
      <c r="BGE70" s="370"/>
      <c r="BGF70" s="370"/>
      <c r="BGG70" s="370"/>
      <c r="BGH70" s="370"/>
      <c r="BGI70" s="370"/>
      <c r="BGJ70" s="370"/>
      <c r="BGK70" s="370"/>
      <c r="BGL70" s="370"/>
      <c r="BGM70" s="370"/>
      <c r="BGN70" s="370"/>
      <c r="BGO70" s="370"/>
      <c r="BGP70" s="370"/>
      <c r="BGQ70" s="370"/>
      <c r="BGR70" s="370"/>
      <c r="BGS70" s="370"/>
      <c r="BGT70" s="370"/>
      <c r="BGU70" s="370"/>
      <c r="BGV70" s="370"/>
      <c r="BGW70" s="370"/>
      <c r="BGX70" s="370"/>
      <c r="BGY70" s="370"/>
      <c r="BGZ70" s="370"/>
      <c r="BHA70" s="370"/>
      <c r="BHB70" s="370"/>
      <c r="BHC70" s="370"/>
      <c r="BHD70" s="370"/>
      <c r="BHE70" s="370"/>
      <c r="BHF70" s="370"/>
      <c r="BHG70" s="370"/>
      <c r="BHH70" s="370"/>
      <c r="BHI70" s="370"/>
      <c r="BHJ70" s="370"/>
      <c r="BHK70" s="370"/>
      <c r="BHL70" s="370"/>
      <c r="BHM70" s="370"/>
      <c r="BHN70" s="370"/>
      <c r="BHO70" s="370"/>
      <c r="BHP70" s="370"/>
      <c r="BHQ70" s="370"/>
      <c r="BHR70" s="370"/>
      <c r="BHS70" s="370"/>
      <c r="BHT70" s="370"/>
      <c r="BHU70" s="370"/>
      <c r="BHV70" s="370"/>
      <c r="BHW70" s="370"/>
      <c r="BHX70" s="370"/>
      <c r="BHY70" s="370"/>
      <c r="BHZ70" s="370"/>
      <c r="BIA70" s="370"/>
      <c r="BIB70" s="370"/>
      <c r="BIC70" s="370"/>
      <c r="BID70" s="370"/>
      <c r="BIE70" s="370"/>
      <c r="BIF70" s="370"/>
      <c r="BIG70" s="370"/>
      <c r="BIH70" s="370"/>
      <c r="BII70" s="370"/>
      <c r="BIJ70" s="370"/>
      <c r="BIK70" s="370"/>
      <c r="BIL70" s="370"/>
      <c r="BIM70" s="370"/>
      <c r="BIN70" s="370"/>
      <c r="BIO70" s="370"/>
      <c r="BIP70" s="370"/>
      <c r="BIQ70" s="370"/>
      <c r="BIR70" s="370"/>
      <c r="BIS70" s="370"/>
      <c r="BIT70" s="370"/>
      <c r="BIU70" s="370"/>
      <c r="BIV70" s="370"/>
      <c r="BIW70" s="370"/>
      <c r="BIX70" s="370"/>
      <c r="BIY70" s="370"/>
      <c r="BIZ70" s="370"/>
      <c r="BJA70" s="370"/>
      <c r="BJB70" s="370"/>
      <c r="BJC70" s="370"/>
      <c r="BJD70" s="370"/>
      <c r="BJE70" s="370"/>
      <c r="BJF70" s="370"/>
      <c r="BJG70" s="370"/>
      <c r="BJH70" s="370"/>
      <c r="BJI70" s="370"/>
      <c r="BJJ70" s="370"/>
      <c r="BJK70" s="370"/>
      <c r="BJL70" s="370"/>
      <c r="BJM70" s="370"/>
      <c r="BJN70" s="370"/>
      <c r="BJO70" s="370"/>
      <c r="BJP70" s="370"/>
      <c r="BJQ70" s="370"/>
      <c r="BJR70" s="370"/>
      <c r="BJS70" s="370"/>
      <c r="BJT70" s="370"/>
      <c r="BJU70" s="370"/>
      <c r="BJV70" s="370"/>
      <c r="BJW70" s="370"/>
      <c r="BJX70" s="370"/>
      <c r="BJY70" s="370"/>
      <c r="BJZ70" s="370"/>
      <c r="BKA70" s="370"/>
      <c r="BKB70" s="370"/>
      <c r="BKC70" s="370"/>
      <c r="BKD70" s="370"/>
      <c r="BKE70" s="370"/>
      <c r="BKF70" s="370"/>
      <c r="BKG70" s="370"/>
      <c r="BKH70" s="370"/>
      <c r="BKI70" s="370"/>
      <c r="BKJ70" s="370"/>
      <c r="BKK70" s="370"/>
      <c r="BKL70" s="370"/>
      <c r="BKM70" s="370"/>
      <c r="BKN70" s="370"/>
      <c r="BKO70" s="370"/>
      <c r="BKP70" s="370"/>
      <c r="BKQ70" s="370"/>
      <c r="BKR70" s="370"/>
      <c r="BKS70" s="370"/>
      <c r="BKT70" s="370"/>
      <c r="BKU70" s="370"/>
      <c r="BKV70" s="370"/>
      <c r="BKW70" s="370"/>
      <c r="BKX70" s="370"/>
      <c r="BKY70" s="370"/>
      <c r="BKZ70" s="370"/>
      <c r="BLA70" s="370"/>
      <c r="BLB70" s="370"/>
      <c r="BLC70" s="370"/>
      <c r="BLD70" s="370"/>
      <c r="BLE70" s="370"/>
      <c r="BLF70" s="370"/>
      <c r="BLG70" s="370"/>
      <c r="BLH70" s="370"/>
      <c r="BLI70" s="370"/>
      <c r="BLJ70" s="370"/>
      <c r="BLK70" s="370"/>
      <c r="BLL70" s="370"/>
      <c r="BLM70" s="370"/>
      <c r="BLN70" s="370"/>
      <c r="BLO70" s="370"/>
      <c r="BLP70" s="370"/>
      <c r="BLQ70" s="370"/>
      <c r="BLR70" s="370"/>
      <c r="BLS70" s="370"/>
      <c r="BLT70" s="370"/>
      <c r="BLU70" s="370"/>
      <c r="BLV70" s="370"/>
      <c r="BLW70" s="370"/>
      <c r="BLX70" s="370"/>
      <c r="BLY70" s="370"/>
      <c r="BLZ70" s="370"/>
    </row>
    <row r="71" spans="1:1690" s="280" customFormat="1" ht="11.25" customHeight="1" x14ac:dyDescent="0.2">
      <c r="A71" s="395"/>
      <c r="B71" s="374" t="s">
        <v>129</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375"/>
      <c r="AM71" s="381"/>
      <c r="AN71" s="381"/>
      <c r="AO71" s="381"/>
      <c r="AP71" s="381"/>
      <c r="AQ71" s="381"/>
      <c r="AR71" s="381"/>
      <c r="AS71" s="381"/>
      <c r="AT71" s="381"/>
      <c r="AU71" s="381"/>
      <c r="AV71" s="381"/>
      <c r="AW71" s="381"/>
      <c r="AX71" s="381"/>
      <c r="AY71" s="381"/>
      <c r="AZ71" s="381"/>
      <c r="BA71" s="381"/>
      <c r="BB71" s="381"/>
      <c r="BC71" s="381"/>
      <c r="BD71" s="381"/>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1"/>
      <c r="CC71" s="381"/>
      <c r="CD71" s="381"/>
      <c r="CE71" s="381"/>
      <c r="CF71" s="381"/>
      <c r="CG71" s="381"/>
      <c r="CH71" s="381"/>
      <c r="CI71" s="381"/>
      <c r="CJ71" s="381"/>
      <c r="CK71" s="381"/>
      <c r="CL71" s="381"/>
      <c r="CM71" s="381"/>
      <c r="CN71" s="381"/>
      <c r="CO71" s="381"/>
      <c r="CP71" s="381"/>
      <c r="CQ71" s="381"/>
      <c r="CR71" s="381"/>
      <c r="CS71" s="381"/>
      <c r="CT71" s="381"/>
      <c r="CU71" s="381"/>
      <c r="CV71" s="381"/>
      <c r="CW71" s="381"/>
      <c r="CX71" s="381"/>
      <c r="CY71" s="381"/>
      <c r="CZ71" s="381"/>
      <c r="DA71" s="381"/>
      <c r="DB71" s="381"/>
      <c r="DC71" s="381"/>
      <c r="DD71" s="381"/>
      <c r="DE71" s="381"/>
      <c r="DF71" s="381"/>
      <c r="DG71" s="381"/>
      <c r="DH71" s="381"/>
      <c r="DI71" s="381"/>
      <c r="DJ71" s="381"/>
      <c r="DK71" s="381"/>
      <c r="DL71" s="381"/>
      <c r="DM71" s="381"/>
      <c r="DN71" s="381"/>
      <c r="DO71" s="381"/>
      <c r="DP71" s="381"/>
      <c r="DQ71" s="381"/>
      <c r="DR71" s="381"/>
      <c r="DS71" s="381"/>
      <c r="DT71" s="381"/>
      <c r="DU71" s="381"/>
      <c r="DV71" s="381"/>
      <c r="DW71" s="381"/>
      <c r="DX71" s="381"/>
      <c r="DY71" s="381"/>
      <c r="DZ71" s="381"/>
      <c r="EA71" s="381"/>
      <c r="EB71" s="381"/>
      <c r="EC71" s="381"/>
      <c r="ED71" s="381"/>
      <c r="EE71" s="381"/>
      <c r="EF71" s="381"/>
      <c r="EG71" s="381"/>
      <c r="EH71" s="381"/>
      <c r="EI71" s="381"/>
      <c r="EJ71" s="381"/>
      <c r="EK71" s="381"/>
      <c r="EL71" s="381"/>
      <c r="EM71" s="381"/>
      <c r="EN71" s="381"/>
      <c r="EO71" s="381"/>
      <c r="EP71" s="381"/>
      <c r="EQ71" s="381"/>
      <c r="ER71" s="381"/>
      <c r="ES71" s="381"/>
      <c r="ET71" s="381"/>
      <c r="EU71" s="381"/>
      <c r="EV71" s="381"/>
      <c r="EW71" s="381"/>
      <c r="EX71" s="381"/>
      <c r="EY71" s="381"/>
      <c r="EZ71" s="381"/>
      <c r="FA71" s="381"/>
      <c r="FB71" s="381"/>
      <c r="FC71" s="381"/>
      <c r="FD71" s="381"/>
      <c r="FE71" s="381"/>
      <c r="FF71" s="381"/>
      <c r="FG71" s="381"/>
      <c r="FH71" s="381"/>
      <c r="FI71" s="381"/>
      <c r="FJ71" s="381"/>
      <c r="FK71" s="381"/>
      <c r="FL71" s="381"/>
      <c r="FM71" s="381"/>
      <c r="FN71" s="381"/>
      <c r="FO71" s="381"/>
      <c r="FP71" s="381"/>
      <c r="FQ71" s="381"/>
      <c r="FR71" s="381"/>
      <c r="FS71" s="381"/>
      <c r="FT71" s="381"/>
      <c r="FU71" s="381"/>
      <c r="FV71" s="381"/>
      <c r="FW71" s="381"/>
      <c r="FX71" s="381"/>
      <c r="FY71" s="381"/>
      <c r="FZ71" s="381"/>
      <c r="GA71" s="381"/>
      <c r="GB71" s="381"/>
      <c r="GC71" s="381"/>
      <c r="GD71" s="381"/>
      <c r="GE71" s="381"/>
      <c r="GF71" s="381"/>
      <c r="GG71" s="381"/>
      <c r="GH71" s="381"/>
      <c r="GI71" s="381"/>
      <c r="GJ71" s="381"/>
      <c r="GK71" s="381"/>
      <c r="GL71" s="381"/>
      <c r="GM71" s="381"/>
      <c r="GN71" s="381"/>
      <c r="GO71" s="381"/>
      <c r="GP71" s="381"/>
      <c r="GQ71" s="381"/>
      <c r="GR71" s="381"/>
      <c r="GS71" s="381"/>
      <c r="GT71" s="381"/>
      <c r="GU71" s="381"/>
      <c r="GV71" s="381"/>
      <c r="GW71" s="381"/>
      <c r="GX71" s="381"/>
      <c r="GY71" s="381"/>
      <c r="GZ71" s="381"/>
      <c r="HA71" s="381"/>
      <c r="HB71" s="381"/>
      <c r="HC71" s="381"/>
      <c r="HD71" s="381"/>
      <c r="HE71" s="381"/>
      <c r="HF71" s="381"/>
      <c r="HG71" s="381"/>
      <c r="HH71" s="381"/>
      <c r="HI71" s="381"/>
      <c r="HJ71" s="381"/>
      <c r="HK71" s="381"/>
      <c r="HL71" s="381"/>
      <c r="HM71" s="381"/>
      <c r="HN71" s="381"/>
      <c r="HO71" s="381"/>
      <c r="HP71" s="381"/>
      <c r="HQ71" s="381"/>
      <c r="HR71" s="381"/>
      <c r="HS71" s="381"/>
      <c r="HT71" s="381"/>
      <c r="HU71" s="381"/>
      <c r="HV71" s="381"/>
      <c r="HW71" s="381"/>
      <c r="HX71" s="381"/>
      <c r="HY71" s="381"/>
      <c r="HZ71" s="381"/>
      <c r="IA71" s="381"/>
      <c r="IB71" s="381"/>
      <c r="IC71" s="381"/>
      <c r="ID71" s="381"/>
      <c r="IE71" s="381"/>
      <c r="IF71" s="381"/>
      <c r="IG71" s="381"/>
      <c r="IH71" s="381"/>
      <c r="II71" s="381"/>
      <c r="IJ71" s="381"/>
      <c r="IK71" s="381"/>
      <c r="IL71" s="381"/>
      <c r="IM71" s="381"/>
      <c r="IN71" s="381"/>
      <c r="IO71" s="381"/>
      <c r="IP71" s="381"/>
      <c r="IQ71" s="381"/>
      <c r="IR71" s="381"/>
      <c r="IS71" s="381"/>
      <c r="IT71" s="381"/>
      <c r="IU71" s="381"/>
      <c r="IV71" s="381"/>
      <c r="IW71" s="381"/>
      <c r="IX71" s="381"/>
      <c r="IY71" s="381"/>
      <c r="IZ71" s="381"/>
      <c r="JA71" s="381"/>
      <c r="JB71" s="381"/>
      <c r="JC71" s="381"/>
      <c r="JD71" s="381"/>
      <c r="JE71" s="381"/>
      <c r="JF71" s="381"/>
      <c r="JG71" s="381"/>
      <c r="JH71" s="381"/>
      <c r="JI71" s="381"/>
      <c r="JJ71" s="381"/>
      <c r="JK71" s="381"/>
      <c r="JL71" s="381"/>
      <c r="JM71" s="381"/>
      <c r="JN71" s="381"/>
      <c r="JO71" s="381"/>
      <c r="JP71" s="381"/>
      <c r="JQ71" s="381"/>
      <c r="JR71" s="381"/>
      <c r="JS71" s="381"/>
      <c r="JT71" s="381"/>
      <c r="JU71" s="381"/>
      <c r="JV71" s="381"/>
      <c r="JW71" s="381"/>
      <c r="JX71" s="381"/>
      <c r="JY71" s="381"/>
      <c r="JZ71" s="381"/>
      <c r="KA71" s="381"/>
      <c r="KB71" s="381"/>
      <c r="KC71" s="381"/>
      <c r="KD71" s="381"/>
      <c r="KE71" s="381"/>
      <c r="KF71" s="381"/>
      <c r="KG71" s="381"/>
      <c r="KH71" s="381"/>
      <c r="KI71" s="381"/>
      <c r="KJ71" s="381"/>
      <c r="KK71" s="381"/>
      <c r="KL71" s="381"/>
      <c r="KM71" s="381"/>
      <c r="KN71" s="381"/>
      <c r="KO71" s="381"/>
      <c r="KP71" s="381"/>
      <c r="KQ71" s="381"/>
      <c r="KR71" s="381"/>
      <c r="KS71" s="381"/>
      <c r="KT71" s="381"/>
      <c r="KU71" s="381"/>
      <c r="KV71" s="381"/>
      <c r="KW71" s="381"/>
      <c r="KX71" s="381"/>
      <c r="KY71" s="381"/>
      <c r="KZ71" s="381"/>
      <c r="LA71" s="381"/>
      <c r="LB71" s="381"/>
      <c r="LC71" s="381"/>
      <c r="LD71" s="381"/>
      <c r="LE71" s="381"/>
      <c r="LF71" s="381"/>
      <c r="LG71" s="381"/>
      <c r="LH71" s="381"/>
      <c r="LI71" s="381"/>
      <c r="LJ71" s="381"/>
      <c r="LK71" s="381"/>
      <c r="LL71" s="381"/>
      <c r="LM71" s="381"/>
      <c r="LN71" s="381"/>
      <c r="LO71" s="381"/>
      <c r="LP71" s="381"/>
      <c r="LQ71" s="381"/>
      <c r="LR71" s="381"/>
      <c r="LS71" s="381"/>
      <c r="LT71" s="381"/>
      <c r="LU71" s="381"/>
      <c r="LV71" s="381"/>
      <c r="LW71" s="381"/>
      <c r="LX71" s="381"/>
      <c r="LY71" s="381"/>
      <c r="LZ71" s="381"/>
      <c r="MA71" s="381"/>
      <c r="MB71" s="381"/>
      <c r="MC71" s="381"/>
      <c r="MD71" s="381"/>
      <c r="ME71" s="381"/>
      <c r="MF71" s="381"/>
      <c r="MG71" s="381"/>
      <c r="MH71" s="381"/>
      <c r="MI71" s="381"/>
      <c r="MJ71" s="381"/>
      <c r="MK71" s="381"/>
      <c r="ML71" s="381"/>
      <c r="MM71" s="381"/>
      <c r="MN71" s="381"/>
      <c r="MO71" s="381"/>
      <c r="MP71" s="381"/>
      <c r="MQ71" s="381"/>
      <c r="MR71" s="381"/>
      <c r="MS71" s="381"/>
      <c r="MT71" s="381"/>
      <c r="MU71" s="381"/>
      <c r="MV71" s="381"/>
      <c r="MW71" s="381"/>
      <c r="MX71" s="381"/>
      <c r="MY71" s="381"/>
      <c r="MZ71" s="381"/>
      <c r="NA71" s="381"/>
      <c r="NB71" s="381"/>
      <c r="NC71" s="381"/>
      <c r="ND71" s="381"/>
      <c r="NE71" s="381"/>
      <c r="NF71" s="381"/>
      <c r="NG71" s="381"/>
      <c r="NH71" s="381"/>
      <c r="NI71" s="381"/>
      <c r="NJ71" s="381"/>
      <c r="NK71" s="381"/>
      <c r="NL71" s="381"/>
      <c r="NM71" s="381"/>
      <c r="NN71" s="381"/>
      <c r="NO71" s="381"/>
      <c r="NP71" s="381"/>
      <c r="NQ71" s="381"/>
      <c r="NR71" s="381"/>
      <c r="NS71" s="381"/>
      <c r="NT71" s="381"/>
      <c r="NU71" s="381"/>
      <c r="NV71" s="381"/>
      <c r="NW71" s="381"/>
      <c r="NX71" s="381"/>
      <c r="NY71" s="381"/>
      <c r="NZ71" s="381"/>
      <c r="OA71" s="381"/>
      <c r="OB71" s="381"/>
      <c r="OC71" s="381"/>
      <c r="OD71" s="381"/>
      <c r="OE71" s="381"/>
      <c r="OF71" s="381"/>
      <c r="OG71" s="381"/>
      <c r="OH71" s="381"/>
      <c r="OI71" s="381"/>
      <c r="OJ71" s="381"/>
      <c r="OK71" s="381"/>
      <c r="OL71" s="381"/>
      <c r="OM71" s="381"/>
      <c r="ON71" s="381"/>
      <c r="OO71" s="381"/>
      <c r="OP71" s="381"/>
      <c r="OQ71" s="381"/>
      <c r="OR71" s="381"/>
      <c r="OS71" s="381"/>
      <c r="OT71" s="381"/>
      <c r="OU71" s="381"/>
      <c r="OV71" s="381"/>
      <c r="OW71" s="381"/>
      <c r="OX71" s="381"/>
      <c r="OY71" s="381"/>
      <c r="OZ71" s="381"/>
      <c r="PA71" s="381"/>
      <c r="PB71" s="381"/>
      <c r="PC71" s="381"/>
      <c r="PD71" s="381"/>
      <c r="PE71" s="381"/>
      <c r="PF71" s="381"/>
      <c r="PG71" s="381"/>
      <c r="PH71" s="381"/>
      <c r="PI71" s="381"/>
      <c r="PJ71" s="381"/>
      <c r="PK71" s="381"/>
      <c r="PL71" s="381"/>
      <c r="PM71" s="381"/>
      <c r="PN71" s="381"/>
      <c r="PO71" s="381"/>
      <c r="PP71" s="381"/>
      <c r="PQ71" s="381"/>
      <c r="PR71" s="381"/>
      <c r="PS71" s="381"/>
      <c r="PT71" s="381"/>
      <c r="PU71" s="381"/>
      <c r="PV71" s="381"/>
      <c r="PW71" s="381"/>
      <c r="PX71" s="381"/>
      <c r="PY71" s="381"/>
      <c r="PZ71" s="381"/>
      <c r="QA71" s="381"/>
      <c r="QB71" s="381"/>
      <c r="QC71" s="381"/>
      <c r="QD71" s="381"/>
      <c r="QE71" s="381"/>
      <c r="QF71" s="381"/>
      <c r="QG71" s="381"/>
      <c r="QH71" s="381"/>
      <c r="QI71" s="381"/>
      <c r="QJ71" s="381"/>
      <c r="QK71" s="381"/>
      <c r="QL71" s="381"/>
      <c r="QM71" s="381"/>
      <c r="QN71" s="381"/>
      <c r="QO71" s="381"/>
      <c r="QP71" s="381"/>
      <c r="QQ71" s="381"/>
      <c r="QR71" s="381"/>
      <c r="QS71" s="381"/>
      <c r="QT71" s="381"/>
      <c r="QU71" s="381"/>
      <c r="QV71" s="381"/>
      <c r="QW71" s="381"/>
      <c r="QX71" s="381"/>
      <c r="QY71" s="381"/>
      <c r="QZ71" s="381"/>
      <c r="RA71" s="381"/>
      <c r="RB71" s="381"/>
      <c r="RC71" s="381"/>
      <c r="RD71" s="381"/>
      <c r="RE71" s="381"/>
      <c r="RF71" s="381"/>
      <c r="RG71" s="381"/>
      <c r="RH71" s="381"/>
      <c r="RI71" s="381"/>
      <c r="RJ71" s="381"/>
      <c r="RK71" s="381"/>
      <c r="RL71" s="381"/>
      <c r="RM71" s="381"/>
      <c r="RN71" s="381"/>
      <c r="RO71" s="381"/>
      <c r="RP71" s="381"/>
      <c r="RQ71" s="381"/>
      <c r="RR71" s="381"/>
      <c r="RS71" s="381"/>
      <c r="RT71" s="381"/>
      <c r="RU71" s="381"/>
      <c r="RV71" s="381"/>
      <c r="RW71" s="381"/>
      <c r="RX71" s="381"/>
      <c r="RY71" s="381"/>
      <c r="RZ71" s="381"/>
      <c r="SA71" s="381"/>
      <c r="SB71" s="381"/>
      <c r="SC71" s="381"/>
      <c r="SD71" s="381"/>
      <c r="SE71" s="381"/>
      <c r="SF71" s="381"/>
      <c r="SG71" s="381"/>
      <c r="SH71" s="381"/>
      <c r="SI71" s="381"/>
      <c r="SJ71" s="381"/>
      <c r="SK71" s="381"/>
      <c r="SL71" s="381"/>
      <c r="SM71" s="381"/>
      <c r="SN71" s="381"/>
      <c r="SO71" s="381"/>
      <c r="SP71" s="381"/>
      <c r="SQ71" s="381"/>
      <c r="SR71" s="381"/>
      <c r="SS71" s="381"/>
      <c r="ST71" s="381"/>
      <c r="SU71" s="381"/>
      <c r="SV71" s="381"/>
      <c r="SW71" s="381"/>
      <c r="SX71" s="381"/>
      <c r="SY71" s="381"/>
      <c r="SZ71" s="381"/>
      <c r="TA71" s="381"/>
      <c r="TB71" s="381"/>
      <c r="TC71" s="381"/>
      <c r="TD71" s="381"/>
      <c r="TE71" s="381"/>
      <c r="TF71" s="381"/>
      <c r="TG71" s="381"/>
      <c r="TH71" s="381"/>
      <c r="TI71" s="381"/>
      <c r="TJ71" s="381"/>
      <c r="TK71" s="381"/>
      <c r="TL71" s="381"/>
      <c r="TM71" s="381"/>
      <c r="TN71" s="381"/>
      <c r="TO71" s="381"/>
      <c r="TP71" s="381"/>
      <c r="TQ71" s="381"/>
      <c r="TR71" s="381"/>
      <c r="TS71" s="381"/>
      <c r="TT71" s="381"/>
      <c r="TU71" s="381"/>
      <c r="TV71" s="381"/>
      <c r="TW71" s="381"/>
      <c r="TX71" s="381"/>
      <c r="TY71" s="381"/>
      <c r="TZ71" s="381"/>
      <c r="UA71" s="381"/>
      <c r="UB71" s="381"/>
      <c r="UC71" s="381"/>
      <c r="UD71" s="381"/>
      <c r="UE71" s="381"/>
      <c r="UF71" s="381"/>
      <c r="UG71" s="381"/>
      <c r="UH71" s="381"/>
      <c r="UI71" s="381"/>
      <c r="UJ71" s="381"/>
      <c r="UK71" s="381"/>
      <c r="UL71" s="381"/>
      <c r="UM71" s="381"/>
      <c r="UN71" s="381"/>
      <c r="UO71" s="381"/>
      <c r="UP71" s="381"/>
      <c r="UQ71" s="381"/>
      <c r="UR71" s="381"/>
      <c r="US71" s="381"/>
      <c r="UT71" s="381"/>
      <c r="UU71" s="381"/>
      <c r="UV71" s="381"/>
      <c r="UW71" s="381"/>
      <c r="UX71" s="381"/>
      <c r="UY71" s="381"/>
      <c r="UZ71" s="381"/>
      <c r="VA71" s="381"/>
      <c r="VB71" s="381"/>
      <c r="VC71" s="381"/>
      <c r="VD71" s="381"/>
      <c r="VE71" s="381"/>
      <c r="VF71" s="381"/>
      <c r="VG71" s="381"/>
      <c r="VH71" s="381"/>
      <c r="VI71" s="381"/>
      <c r="VJ71" s="381"/>
      <c r="VK71" s="381"/>
      <c r="VL71" s="381"/>
      <c r="VM71" s="381"/>
      <c r="VN71" s="381"/>
      <c r="VO71" s="381"/>
      <c r="VP71" s="381"/>
      <c r="VQ71" s="381"/>
      <c r="VR71" s="381"/>
      <c r="VS71" s="381"/>
      <c r="VT71" s="381"/>
      <c r="VU71" s="381"/>
      <c r="VV71" s="381"/>
      <c r="VW71" s="381"/>
      <c r="VX71" s="381"/>
      <c r="VY71" s="381"/>
      <c r="VZ71" s="381"/>
      <c r="WA71" s="381"/>
      <c r="WB71" s="381"/>
      <c r="WC71" s="381"/>
      <c r="WD71" s="381"/>
      <c r="WE71" s="381"/>
      <c r="WF71" s="381"/>
      <c r="WG71" s="381"/>
      <c r="WH71" s="381"/>
      <c r="WI71" s="381"/>
      <c r="WJ71" s="381"/>
      <c r="WK71" s="381"/>
      <c r="WL71" s="381"/>
      <c r="WM71" s="381"/>
      <c r="WN71" s="381"/>
      <c r="WO71" s="381"/>
      <c r="WP71" s="381"/>
      <c r="WQ71" s="381"/>
      <c r="WR71" s="381"/>
      <c r="WS71" s="381"/>
      <c r="WT71" s="381"/>
      <c r="WU71" s="381"/>
      <c r="WV71" s="381"/>
      <c r="WW71" s="381"/>
      <c r="WX71" s="381"/>
      <c r="WY71" s="381"/>
      <c r="WZ71" s="381"/>
      <c r="XA71" s="381"/>
      <c r="XB71" s="381"/>
      <c r="XC71" s="381"/>
      <c r="XD71" s="381"/>
      <c r="XE71" s="381"/>
      <c r="XF71" s="381"/>
      <c r="XG71" s="381"/>
      <c r="XH71" s="381"/>
      <c r="XI71" s="381"/>
      <c r="XJ71" s="381"/>
      <c r="XK71" s="381"/>
      <c r="XL71" s="381"/>
      <c r="XM71" s="381"/>
      <c r="XN71" s="381"/>
      <c r="XO71" s="381"/>
      <c r="XP71" s="381"/>
      <c r="XQ71" s="381"/>
      <c r="XR71" s="381"/>
      <c r="XS71" s="381"/>
      <c r="XT71" s="381"/>
      <c r="XU71" s="381"/>
      <c r="XV71" s="381"/>
      <c r="XW71" s="381"/>
      <c r="XX71" s="381"/>
      <c r="XY71" s="381"/>
      <c r="XZ71" s="381"/>
      <c r="YA71" s="381"/>
      <c r="YB71" s="381"/>
      <c r="YC71" s="381"/>
      <c r="YD71" s="381"/>
      <c r="YE71" s="381"/>
      <c r="YF71" s="381"/>
      <c r="YG71" s="381"/>
      <c r="YH71" s="381"/>
      <c r="YI71" s="381"/>
      <c r="YJ71" s="381"/>
      <c r="YK71" s="381"/>
      <c r="YL71" s="381"/>
      <c r="YM71" s="381"/>
      <c r="YN71" s="381"/>
      <c r="YO71" s="381"/>
      <c r="YP71" s="381"/>
      <c r="YQ71" s="381"/>
      <c r="YR71" s="381"/>
      <c r="YS71" s="381"/>
      <c r="YT71" s="381"/>
      <c r="YU71" s="381"/>
      <c r="YV71" s="381"/>
      <c r="YW71" s="381"/>
      <c r="YX71" s="381"/>
      <c r="YY71" s="381"/>
      <c r="YZ71" s="381"/>
      <c r="ZA71" s="381"/>
      <c r="ZB71" s="381"/>
      <c r="ZC71" s="381"/>
      <c r="ZD71" s="381"/>
      <c r="ZE71" s="381"/>
      <c r="ZF71" s="381"/>
      <c r="ZG71" s="381"/>
      <c r="ZH71" s="381"/>
      <c r="ZI71" s="381"/>
      <c r="ZJ71" s="381"/>
      <c r="ZK71" s="381"/>
      <c r="ZL71" s="381"/>
      <c r="ZM71" s="381"/>
      <c r="ZN71" s="381"/>
      <c r="ZO71" s="381"/>
      <c r="ZP71" s="381"/>
      <c r="ZQ71" s="381"/>
      <c r="ZR71" s="381"/>
      <c r="ZS71" s="381"/>
      <c r="ZT71" s="381"/>
      <c r="ZU71" s="381"/>
      <c r="ZV71" s="381"/>
      <c r="ZW71" s="381"/>
      <c r="ZX71" s="381"/>
      <c r="ZY71" s="381"/>
      <c r="ZZ71" s="381"/>
      <c r="AAA71" s="381"/>
      <c r="AAB71" s="381"/>
      <c r="AAC71" s="381"/>
      <c r="AAD71" s="381"/>
      <c r="AAE71" s="381"/>
      <c r="AAF71" s="381"/>
      <c r="AAG71" s="381"/>
      <c r="AAH71" s="381"/>
      <c r="AAI71" s="381"/>
      <c r="AAJ71" s="381"/>
      <c r="AAK71" s="381"/>
      <c r="AAL71" s="381"/>
      <c r="AAM71" s="381"/>
      <c r="AAN71" s="381"/>
      <c r="AAO71" s="381"/>
      <c r="AAP71" s="381"/>
      <c r="AAQ71" s="381"/>
      <c r="AAR71" s="381"/>
      <c r="AAS71" s="381"/>
      <c r="AAT71" s="381"/>
      <c r="AAU71" s="381"/>
      <c r="AAV71" s="381"/>
      <c r="AAW71" s="381"/>
      <c r="AAX71" s="381"/>
      <c r="AAY71" s="381"/>
      <c r="AAZ71" s="381"/>
      <c r="ABA71" s="381"/>
      <c r="ABB71" s="381"/>
      <c r="ABC71" s="381"/>
      <c r="ABD71" s="381"/>
      <c r="ABE71" s="381"/>
      <c r="ABF71" s="381"/>
      <c r="ABG71" s="381"/>
      <c r="ABH71" s="381"/>
      <c r="ABI71" s="381"/>
      <c r="ABJ71" s="381"/>
      <c r="ABK71" s="381"/>
      <c r="ABL71" s="381"/>
      <c r="ABM71" s="381"/>
      <c r="ABN71" s="381"/>
      <c r="ABO71" s="381"/>
      <c r="ABP71" s="381"/>
      <c r="ABQ71" s="381"/>
      <c r="ABR71" s="381"/>
      <c r="ABS71" s="381"/>
      <c r="ABT71" s="381"/>
      <c r="ABU71" s="381"/>
      <c r="ABV71" s="381"/>
      <c r="ABW71" s="381"/>
      <c r="ABX71" s="381"/>
      <c r="ABY71" s="381"/>
      <c r="ABZ71" s="381"/>
      <c r="ACA71" s="381"/>
      <c r="ACB71" s="381"/>
      <c r="ACC71" s="381"/>
      <c r="ACD71" s="381"/>
      <c r="ACE71" s="381"/>
      <c r="ACF71" s="381"/>
      <c r="ACG71" s="381"/>
      <c r="ACH71" s="381"/>
      <c r="ACI71" s="381"/>
      <c r="ACJ71" s="381"/>
      <c r="ACK71" s="381"/>
      <c r="ACL71" s="381"/>
      <c r="ACM71" s="381"/>
      <c r="ACN71" s="381"/>
      <c r="ACO71" s="381"/>
      <c r="ACP71" s="381"/>
      <c r="ACQ71" s="381"/>
      <c r="ACR71" s="381"/>
      <c r="ACS71" s="381"/>
      <c r="ACT71" s="381"/>
      <c r="ACU71" s="381"/>
      <c r="ACV71" s="381"/>
      <c r="ACW71" s="381"/>
      <c r="ACX71" s="381"/>
      <c r="ACY71" s="381"/>
      <c r="ACZ71" s="381"/>
      <c r="ADA71" s="381"/>
      <c r="ADB71" s="381"/>
      <c r="ADC71" s="381"/>
      <c r="ADD71" s="381"/>
      <c r="ADE71" s="381"/>
      <c r="ADF71" s="381"/>
      <c r="ADG71" s="381"/>
      <c r="ADH71" s="381"/>
      <c r="ADI71" s="381"/>
      <c r="ADJ71" s="381"/>
      <c r="ADK71" s="381"/>
      <c r="ADL71" s="381"/>
      <c r="ADM71" s="381"/>
      <c r="ADN71" s="381"/>
      <c r="ADO71" s="381"/>
      <c r="ADP71" s="381"/>
      <c r="ADQ71" s="381"/>
      <c r="ADR71" s="381"/>
      <c r="ADS71" s="381"/>
      <c r="ADT71" s="381"/>
      <c r="ADU71" s="381"/>
      <c r="ADV71" s="381"/>
      <c r="ADW71" s="381"/>
      <c r="ADX71" s="381"/>
      <c r="ADY71" s="381"/>
      <c r="ADZ71" s="381"/>
      <c r="AEA71" s="381"/>
      <c r="AEB71" s="381"/>
      <c r="AEC71" s="381"/>
      <c r="AED71" s="381"/>
      <c r="AEE71" s="381"/>
      <c r="AEF71" s="381"/>
      <c r="AEG71" s="381"/>
      <c r="AEH71" s="381"/>
      <c r="AEI71" s="381"/>
      <c r="AEJ71" s="381"/>
      <c r="AEK71" s="381"/>
      <c r="AEL71" s="381"/>
      <c r="AEM71" s="381"/>
      <c r="AEN71" s="381"/>
      <c r="AEO71" s="381"/>
      <c r="AEP71" s="381"/>
      <c r="AEQ71" s="381"/>
      <c r="AER71" s="381"/>
      <c r="AES71" s="381"/>
      <c r="AET71" s="381"/>
      <c r="AEU71" s="381"/>
      <c r="AEV71" s="381"/>
      <c r="AEW71" s="381"/>
      <c r="AEX71" s="381"/>
      <c r="AEY71" s="381"/>
      <c r="AEZ71" s="381"/>
      <c r="AFA71" s="381"/>
      <c r="AFB71" s="381"/>
      <c r="AFC71" s="381"/>
      <c r="AFD71" s="381"/>
      <c r="AFE71" s="381"/>
      <c r="AFF71" s="381"/>
      <c r="AFG71" s="381"/>
      <c r="AFH71" s="381"/>
      <c r="AFI71" s="381"/>
      <c r="AFJ71" s="381"/>
      <c r="AFK71" s="381"/>
      <c r="AFL71" s="381"/>
      <c r="AFM71" s="381"/>
      <c r="AFN71" s="381"/>
      <c r="AFO71" s="381"/>
      <c r="AFP71" s="381"/>
      <c r="AFQ71" s="381"/>
      <c r="AFR71" s="381"/>
      <c r="AFS71" s="381"/>
      <c r="AFT71" s="381"/>
      <c r="AFU71" s="381"/>
      <c r="AFV71" s="381"/>
      <c r="AFW71" s="381"/>
      <c r="AFX71" s="381"/>
      <c r="AFY71" s="381"/>
      <c r="AFZ71" s="381"/>
      <c r="AGA71" s="381"/>
      <c r="AGB71" s="381"/>
      <c r="AGC71" s="381"/>
      <c r="AGD71" s="381"/>
      <c r="AGE71" s="381"/>
      <c r="AGF71" s="381"/>
      <c r="AGG71" s="381"/>
      <c r="AGH71" s="381"/>
      <c r="AGI71" s="381"/>
      <c r="AGJ71" s="381"/>
      <c r="AGK71" s="381"/>
      <c r="AGL71" s="381"/>
      <c r="AGM71" s="381"/>
      <c r="AGN71" s="381"/>
      <c r="AGO71" s="381"/>
      <c r="AGP71" s="381"/>
      <c r="AGQ71" s="381"/>
      <c r="AGR71" s="381"/>
      <c r="AGS71" s="381"/>
      <c r="AGT71" s="381"/>
      <c r="AGU71" s="381"/>
      <c r="AGV71" s="381"/>
      <c r="AGW71" s="381"/>
      <c r="AGX71" s="381"/>
      <c r="AGY71" s="381"/>
      <c r="AGZ71" s="381"/>
      <c r="AHA71" s="381"/>
      <c r="AHB71" s="381"/>
      <c r="AHC71" s="381"/>
      <c r="AHD71" s="381"/>
      <c r="AHE71" s="381"/>
      <c r="AHF71" s="381"/>
      <c r="AHG71" s="381"/>
      <c r="AHH71" s="381"/>
      <c r="AHI71" s="381"/>
      <c r="AHJ71" s="381"/>
      <c r="AHK71" s="381"/>
      <c r="AHL71" s="381"/>
      <c r="AHM71" s="381"/>
      <c r="AHN71" s="381"/>
      <c r="AHO71" s="381"/>
      <c r="AHP71" s="381"/>
      <c r="AHQ71" s="381"/>
      <c r="AHR71" s="381"/>
      <c r="AHS71" s="381"/>
      <c r="AHT71" s="381"/>
      <c r="AHU71" s="381"/>
      <c r="AHV71" s="381"/>
      <c r="AHW71" s="381"/>
      <c r="AHX71" s="381"/>
      <c r="AHY71" s="381"/>
      <c r="AHZ71" s="381"/>
      <c r="AIA71" s="381"/>
      <c r="AIB71" s="381"/>
      <c r="AIC71" s="381"/>
      <c r="AID71" s="381"/>
      <c r="AIE71" s="381"/>
      <c r="AIF71" s="381"/>
      <c r="AIG71" s="381"/>
      <c r="AIH71" s="381"/>
      <c r="AII71" s="381"/>
      <c r="AIJ71" s="381"/>
      <c r="AIK71" s="381"/>
      <c r="AIL71" s="381"/>
      <c r="AIM71" s="381"/>
      <c r="AIN71" s="381"/>
      <c r="AIO71" s="381"/>
      <c r="AIP71" s="381"/>
      <c r="AIQ71" s="381"/>
      <c r="AIR71" s="381"/>
      <c r="AIS71" s="381"/>
      <c r="AIT71" s="381"/>
      <c r="AIU71" s="381"/>
      <c r="AIV71" s="381"/>
      <c r="AIW71" s="381"/>
      <c r="AIX71" s="381"/>
      <c r="AIY71" s="381"/>
      <c r="AIZ71" s="381"/>
      <c r="AJA71" s="381"/>
      <c r="AJB71" s="381"/>
      <c r="AJC71" s="381"/>
      <c r="AJD71" s="381"/>
      <c r="AJE71" s="381"/>
      <c r="AJF71" s="381"/>
      <c r="AJG71" s="381"/>
      <c r="AJH71" s="381"/>
      <c r="AJI71" s="381"/>
      <c r="AJJ71" s="381"/>
      <c r="AJK71" s="381"/>
      <c r="AJL71" s="381"/>
      <c r="AJM71" s="381"/>
      <c r="AJN71" s="381"/>
      <c r="AJO71" s="381"/>
      <c r="AJP71" s="381"/>
      <c r="AJQ71" s="381"/>
      <c r="AJR71" s="381"/>
      <c r="AJS71" s="381"/>
      <c r="AJT71" s="381"/>
      <c r="AJU71" s="381"/>
      <c r="AJV71" s="381"/>
      <c r="AJW71" s="381"/>
      <c r="AJX71" s="381"/>
      <c r="AJY71" s="381"/>
      <c r="AJZ71" s="381"/>
      <c r="AKA71" s="381"/>
      <c r="AKB71" s="381"/>
      <c r="AKC71" s="381"/>
      <c r="AKD71" s="381"/>
      <c r="AKE71" s="381"/>
      <c r="AKF71" s="381"/>
      <c r="AKG71" s="381"/>
      <c r="AKH71" s="381"/>
      <c r="AKI71" s="381"/>
      <c r="AKJ71" s="381"/>
      <c r="AKK71" s="381"/>
      <c r="AKL71" s="381"/>
      <c r="AKM71" s="381"/>
      <c r="AKN71" s="381"/>
      <c r="AKO71" s="381"/>
      <c r="AKP71" s="381"/>
      <c r="AKQ71" s="381"/>
      <c r="AKR71" s="381"/>
      <c r="AKS71" s="381"/>
      <c r="AKT71" s="381"/>
      <c r="AKU71" s="381"/>
      <c r="AKV71" s="381"/>
      <c r="AKW71" s="381"/>
      <c r="AKX71" s="381"/>
      <c r="AKY71" s="381"/>
      <c r="AKZ71" s="381"/>
      <c r="ALA71" s="381"/>
      <c r="ALB71" s="381"/>
      <c r="ALC71" s="381"/>
      <c r="ALD71" s="381"/>
      <c r="ALE71" s="381"/>
      <c r="ALF71" s="381"/>
      <c r="ALG71" s="381"/>
      <c r="ALH71" s="381"/>
      <c r="ALI71" s="381"/>
      <c r="ALJ71" s="381"/>
      <c r="ALK71" s="381"/>
      <c r="ALL71" s="381"/>
      <c r="ALM71" s="381"/>
      <c r="ALN71" s="381"/>
      <c r="ALO71" s="381"/>
      <c r="ALP71" s="381"/>
      <c r="ALQ71" s="381"/>
      <c r="ALR71" s="381"/>
      <c r="ALS71" s="381"/>
      <c r="ALT71" s="381"/>
      <c r="ALU71" s="381"/>
      <c r="ALV71" s="381"/>
      <c r="ALW71" s="381"/>
      <c r="ALX71" s="381"/>
      <c r="ALY71" s="381"/>
      <c r="ALZ71" s="381"/>
      <c r="AMA71" s="381"/>
      <c r="AMB71" s="381"/>
      <c r="AMC71" s="381"/>
      <c r="AMD71" s="381"/>
      <c r="AME71" s="381"/>
      <c r="AMF71" s="381"/>
      <c r="AMG71" s="381"/>
      <c r="AMH71" s="381"/>
      <c r="AMI71" s="381"/>
      <c r="AMJ71" s="381"/>
      <c r="AMK71" s="381"/>
      <c r="AML71" s="381"/>
      <c r="AMM71" s="381"/>
      <c r="AMN71" s="381"/>
      <c r="AMO71" s="381"/>
      <c r="AMP71" s="381"/>
      <c r="AMQ71" s="381"/>
      <c r="AMR71" s="381"/>
      <c r="AMS71" s="381"/>
      <c r="AMT71" s="381"/>
      <c r="AMU71" s="381"/>
      <c r="AMV71" s="381"/>
      <c r="AMW71" s="381"/>
      <c r="AMX71" s="381"/>
      <c r="AMY71" s="381"/>
      <c r="AMZ71" s="381"/>
      <c r="ANA71" s="381"/>
      <c r="ANB71" s="381"/>
      <c r="ANC71" s="381"/>
      <c r="AND71" s="381"/>
      <c r="ANE71" s="381"/>
      <c r="ANF71" s="381"/>
      <c r="ANG71" s="381"/>
      <c r="ANH71" s="381"/>
      <c r="ANI71" s="381"/>
      <c r="ANJ71" s="381"/>
      <c r="ANK71" s="381"/>
      <c r="ANL71" s="381"/>
      <c r="ANM71" s="381"/>
      <c r="ANN71" s="381"/>
      <c r="ANO71" s="381"/>
      <c r="ANP71" s="381"/>
      <c r="ANQ71" s="381"/>
      <c r="ANR71" s="381"/>
      <c r="ANS71" s="381"/>
      <c r="ANT71" s="381"/>
      <c r="ANU71" s="381"/>
      <c r="ANV71" s="381"/>
      <c r="ANW71" s="381"/>
      <c r="ANX71" s="381"/>
      <c r="ANY71" s="381"/>
      <c r="ANZ71" s="381"/>
      <c r="AOA71" s="381"/>
      <c r="AOB71" s="381"/>
      <c r="AOC71" s="381"/>
      <c r="AOD71" s="381"/>
      <c r="AOE71" s="381"/>
      <c r="AOF71" s="381"/>
      <c r="AOG71" s="381"/>
      <c r="AOH71" s="381"/>
      <c r="AOI71" s="381"/>
      <c r="AOJ71" s="381"/>
      <c r="AOK71" s="381"/>
      <c r="AOL71" s="381"/>
      <c r="AOM71" s="381"/>
      <c r="AON71" s="381"/>
      <c r="AOO71" s="381"/>
      <c r="AOP71" s="381"/>
      <c r="AOQ71" s="381"/>
      <c r="AOR71" s="381"/>
      <c r="AOS71" s="381"/>
      <c r="AOT71" s="381"/>
      <c r="AOU71" s="381"/>
      <c r="AOV71" s="381"/>
      <c r="AOW71" s="381"/>
      <c r="AOX71" s="381"/>
      <c r="AOY71" s="381"/>
      <c r="AOZ71" s="381"/>
      <c r="APA71" s="381"/>
      <c r="APB71" s="381"/>
      <c r="APC71" s="381"/>
      <c r="APD71" s="381"/>
      <c r="APE71" s="381"/>
      <c r="APF71" s="381"/>
      <c r="APG71" s="381"/>
      <c r="APH71" s="381"/>
      <c r="API71" s="381"/>
      <c r="APJ71" s="381"/>
      <c r="APK71" s="381"/>
      <c r="APL71" s="381"/>
      <c r="APM71" s="381"/>
      <c r="APN71" s="381"/>
      <c r="APO71" s="381"/>
      <c r="APP71" s="381"/>
      <c r="APQ71" s="381"/>
      <c r="APR71" s="381"/>
      <c r="APS71" s="381"/>
      <c r="APT71" s="381"/>
      <c r="APU71" s="381"/>
      <c r="APV71" s="381"/>
      <c r="APW71" s="381"/>
      <c r="APX71" s="381"/>
      <c r="APY71" s="381"/>
      <c r="APZ71" s="381"/>
      <c r="AQA71" s="381"/>
      <c r="AQB71" s="381"/>
      <c r="AQC71" s="381"/>
      <c r="AQD71" s="381"/>
      <c r="AQE71" s="381"/>
      <c r="AQF71" s="381"/>
      <c r="AQG71" s="381"/>
      <c r="AQH71" s="381"/>
      <c r="AQI71" s="381"/>
      <c r="AQJ71" s="381"/>
      <c r="AQK71" s="381"/>
      <c r="AQL71" s="381"/>
      <c r="AQM71" s="381"/>
      <c r="AQN71" s="381"/>
      <c r="AQO71" s="381"/>
      <c r="AQP71" s="381"/>
      <c r="AQQ71" s="381"/>
      <c r="AQR71" s="381"/>
      <c r="AQS71" s="381"/>
      <c r="AQT71" s="381"/>
      <c r="AQU71" s="381"/>
      <c r="AQV71" s="381"/>
      <c r="AQW71" s="381"/>
      <c r="AQX71" s="381"/>
      <c r="AQY71" s="381"/>
      <c r="AQZ71" s="381"/>
      <c r="ARA71" s="381"/>
      <c r="ARB71" s="381"/>
      <c r="ARC71" s="381"/>
      <c r="ARD71" s="381"/>
      <c r="ARE71" s="381"/>
      <c r="ARF71" s="381"/>
      <c r="ARG71" s="381"/>
      <c r="ARH71" s="381"/>
      <c r="ARI71" s="381"/>
      <c r="ARJ71" s="381"/>
      <c r="ARK71" s="381"/>
      <c r="ARL71" s="381"/>
      <c r="ARM71" s="381"/>
      <c r="ARN71" s="381"/>
      <c r="ARO71" s="381"/>
      <c r="ARP71" s="381"/>
      <c r="ARQ71" s="381"/>
      <c r="ARR71" s="381"/>
      <c r="ARS71" s="381"/>
      <c r="ART71" s="381"/>
      <c r="ARU71" s="381"/>
      <c r="ARV71" s="381"/>
      <c r="ARW71" s="381"/>
      <c r="ARX71" s="381"/>
      <c r="ARY71" s="381"/>
      <c r="ARZ71" s="381"/>
      <c r="ASA71" s="381"/>
      <c r="ASB71" s="381"/>
      <c r="ASC71" s="381"/>
      <c r="ASD71" s="381"/>
      <c r="ASE71" s="381"/>
      <c r="ASF71" s="381"/>
      <c r="ASG71" s="381"/>
      <c r="ASH71" s="381"/>
      <c r="ASI71" s="381"/>
      <c r="ASJ71" s="381"/>
      <c r="ASK71" s="381"/>
      <c r="ASL71" s="381"/>
      <c r="ASM71" s="381"/>
      <c r="ASN71" s="381"/>
      <c r="ASO71" s="381"/>
      <c r="ASP71" s="381"/>
      <c r="ASQ71" s="381"/>
      <c r="ASR71" s="381"/>
      <c r="ASS71" s="381"/>
      <c r="AST71" s="381"/>
      <c r="ASU71" s="381"/>
      <c r="ASV71" s="381"/>
      <c r="ASW71" s="381"/>
      <c r="ASX71" s="381"/>
      <c r="ASY71" s="381"/>
      <c r="ASZ71" s="381"/>
      <c r="ATA71" s="381"/>
      <c r="ATB71" s="381"/>
      <c r="ATC71" s="381"/>
      <c r="ATD71" s="381"/>
      <c r="ATE71" s="381"/>
      <c r="ATF71" s="381"/>
      <c r="ATG71" s="381"/>
      <c r="ATH71" s="381"/>
      <c r="ATI71" s="381"/>
      <c r="ATJ71" s="381"/>
      <c r="ATK71" s="381"/>
      <c r="ATL71" s="381"/>
      <c r="ATM71" s="381"/>
      <c r="ATN71" s="381"/>
      <c r="ATO71" s="381"/>
      <c r="ATP71" s="381"/>
      <c r="ATQ71" s="381"/>
      <c r="ATR71" s="381"/>
      <c r="ATS71" s="381"/>
      <c r="ATT71" s="381"/>
      <c r="ATU71" s="381"/>
      <c r="ATV71" s="381"/>
      <c r="ATW71" s="381"/>
      <c r="ATX71" s="381"/>
      <c r="ATY71" s="381"/>
      <c r="ATZ71" s="381"/>
      <c r="AUA71" s="381"/>
      <c r="AUB71" s="381"/>
      <c r="AUC71" s="381"/>
      <c r="AUD71" s="381"/>
      <c r="AUE71" s="381"/>
      <c r="AUF71" s="381"/>
      <c r="AUG71" s="381"/>
      <c r="AUH71" s="381"/>
      <c r="AUI71" s="381"/>
      <c r="AUJ71" s="381"/>
      <c r="AUK71" s="381"/>
      <c r="AUL71" s="381"/>
      <c r="AUM71" s="381"/>
      <c r="AUN71" s="381"/>
      <c r="AUO71" s="381"/>
      <c r="AUP71" s="381"/>
      <c r="AUQ71" s="381"/>
      <c r="AUR71" s="381"/>
      <c r="AUS71" s="381"/>
      <c r="AUT71" s="381"/>
      <c r="AUU71" s="381"/>
      <c r="AUV71" s="381"/>
      <c r="AUW71" s="381"/>
      <c r="AUX71" s="381"/>
      <c r="AUY71" s="381"/>
      <c r="AUZ71" s="381"/>
      <c r="AVA71" s="381"/>
      <c r="AVB71" s="381"/>
      <c r="AVC71" s="381"/>
      <c r="AVD71" s="381"/>
      <c r="AVE71" s="381"/>
      <c r="AVF71" s="381"/>
      <c r="AVG71" s="381"/>
      <c r="AVH71" s="381"/>
      <c r="AVI71" s="381"/>
      <c r="AVJ71" s="381"/>
      <c r="AVK71" s="381"/>
      <c r="AVL71" s="381"/>
      <c r="AVM71" s="381"/>
      <c r="AVN71" s="381"/>
      <c r="AVO71" s="381"/>
      <c r="AVP71" s="381"/>
      <c r="AVQ71" s="381"/>
      <c r="AVR71" s="381"/>
      <c r="AVS71" s="381"/>
      <c r="AVT71" s="381"/>
      <c r="AVU71" s="381"/>
      <c r="AVV71" s="381"/>
      <c r="AVW71" s="381"/>
      <c r="AVX71" s="381"/>
      <c r="AVY71" s="381"/>
      <c r="AVZ71" s="381"/>
      <c r="AWA71" s="381"/>
      <c r="AWB71" s="381"/>
      <c r="AWC71" s="381"/>
      <c r="AWD71" s="381"/>
      <c r="AWE71" s="381"/>
      <c r="AWF71" s="381"/>
      <c r="AWG71" s="381"/>
      <c r="AWH71" s="381"/>
      <c r="AWI71" s="381"/>
      <c r="AWJ71" s="381"/>
      <c r="AWK71" s="381"/>
      <c r="AWL71" s="381"/>
      <c r="AWM71" s="381"/>
      <c r="AWN71" s="381"/>
      <c r="AWO71" s="381"/>
      <c r="AWP71" s="381"/>
      <c r="AWQ71" s="381"/>
      <c r="AWR71" s="381"/>
      <c r="AWS71" s="381"/>
      <c r="AWT71" s="381"/>
      <c r="AWU71" s="381"/>
      <c r="AWV71" s="381"/>
      <c r="AWW71" s="381"/>
      <c r="AWX71" s="381"/>
      <c r="AWY71" s="381"/>
      <c r="AWZ71" s="381"/>
      <c r="AXA71" s="381"/>
      <c r="AXB71" s="381"/>
      <c r="AXC71" s="381"/>
      <c r="AXD71" s="381"/>
      <c r="AXE71" s="381"/>
      <c r="AXF71" s="381"/>
      <c r="AXG71" s="381"/>
      <c r="AXH71" s="381"/>
      <c r="AXI71" s="381"/>
      <c r="AXJ71" s="381"/>
      <c r="AXK71" s="381"/>
      <c r="AXL71" s="381"/>
      <c r="AXM71" s="381"/>
      <c r="AXN71" s="381"/>
      <c r="AXO71" s="381"/>
      <c r="AXP71" s="381"/>
      <c r="AXQ71" s="381"/>
      <c r="AXR71" s="381"/>
      <c r="AXS71" s="381"/>
      <c r="AXT71" s="381"/>
      <c r="AXU71" s="381"/>
      <c r="AXV71" s="381"/>
      <c r="AXW71" s="381"/>
      <c r="AXX71" s="381"/>
      <c r="AXY71" s="381"/>
      <c r="AXZ71" s="381"/>
      <c r="AYA71" s="381"/>
      <c r="AYB71" s="381"/>
      <c r="AYC71" s="381"/>
      <c r="AYD71" s="381"/>
      <c r="AYE71" s="381"/>
      <c r="AYF71" s="381"/>
      <c r="AYG71" s="381"/>
      <c r="AYH71" s="381"/>
      <c r="AYI71" s="381"/>
      <c r="AYJ71" s="381"/>
      <c r="AYK71" s="381"/>
      <c r="AYL71" s="381"/>
      <c r="AYM71" s="381"/>
      <c r="AYN71" s="381"/>
      <c r="AYO71" s="381"/>
      <c r="AYP71" s="381"/>
      <c r="AYQ71" s="381"/>
      <c r="AYR71" s="381"/>
      <c r="AYS71" s="381"/>
      <c r="AYT71" s="381"/>
      <c r="AYU71" s="381"/>
      <c r="AYV71" s="381"/>
      <c r="AYW71" s="381"/>
      <c r="AYX71" s="381"/>
      <c r="AYY71" s="381"/>
      <c r="AYZ71" s="381"/>
      <c r="AZA71" s="381"/>
      <c r="AZB71" s="381"/>
      <c r="AZC71" s="381"/>
      <c r="AZD71" s="381"/>
      <c r="AZE71" s="381"/>
      <c r="AZF71" s="381"/>
      <c r="AZG71" s="381"/>
      <c r="AZH71" s="381"/>
      <c r="AZI71" s="381"/>
      <c r="AZJ71" s="381"/>
      <c r="AZK71" s="381"/>
      <c r="AZL71" s="381"/>
      <c r="AZM71" s="381"/>
      <c r="AZN71" s="381"/>
      <c r="AZO71" s="381"/>
      <c r="AZP71" s="381"/>
      <c r="AZQ71" s="381"/>
      <c r="AZR71" s="381"/>
      <c r="AZS71" s="381"/>
      <c r="AZT71" s="381"/>
      <c r="AZU71" s="381"/>
      <c r="AZV71" s="381"/>
      <c r="AZW71" s="381"/>
      <c r="AZX71" s="381"/>
      <c r="AZY71" s="381"/>
      <c r="AZZ71" s="381"/>
      <c r="BAA71" s="381"/>
      <c r="BAB71" s="381"/>
      <c r="BAC71" s="381"/>
      <c r="BAD71" s="381"/>
      <c r="BAE71" s="381"/>
      <c r="BAF71" s="381"/>
      <c r="BAG71" s="381"/>
      <c r="BAH71" s="381"/>
      <c r="BAI71" s="381"/>
      <c r="BAJ71" s="381"/>
      <c r="BAK71" s="381"/>
      <c r="BAL71" s="381"/>
      <c r="BAM71" s="381"/>
      <c r="BAN71" s="381"/>
      <c r="BAO71" s="381"/>
      <c r="BAP71" s="381"/>
      <c r="BAQ71" s="381"/>
      <c r="BAR71" s="381"/>
      <c r="BAS71" s="381"/>
      <c r="BAT71" s="381"/>
      <c r="BAU71" s="381"/>
      <c r="BAV71" s="381"/>
      <c r="BAW71" s="381"/>
      <c r="BAX71" s="381"/>
      <c r="BAY71" s="381"/>
      <c r="BAZ71" s="381"/>
      <c r="BBA71" s="381"/>
      <c r="BBB71" s="381"/>
      <c r="BBC71" s="381"/>
      <c r="BBD71" s="381"/>
      <c r="BBE71" s="381"/>
      <c r="BBF71" s="381"/>
      <c r="BBG71" s="381"/>
      <c r="BBH71" s="381"/>
      <c r="BBI71" s="381"/>
      <c r="BBJ71" s="381"/>
      <c r="BBK71" s="381"/>
      <c r="BBL71" s="381"/>
      <c r="BBM71" s="381"/>
      <c r="BBN71" s="381"/>
      <c r="BBO71" s="381"/>
      <c r="BBP71" s="381"/>
      <c r="BBQ71" s="381"/>
      <c r="BBR71" s="381"/>
      <c r="BBS71" s="381"/>
      <c r="BBT71" s="381"/>
      <c r="BBU71" s="381"/>
      <c r="BBV71" s="381"/>
      <c r="BBW71" s="381"/>
      <c r="BBX71" s="381"/>
      <c r="BBY71" s="381"/>
      <c r="BBZ71" s="381"/>
      <c r="BCA71" s="381"/>
      <c r="BCB71" s="381"/>
      <c r="BCC71" s="381"/>
      <c r="BCD71" s="381"/>
      <c r="BCE71" s="381"/>
      <c r="BCF71" s="381"/>
      <c r="BCG71" s="381"/>
      <c r="BCH71" s="381"/>
      <c r="BCI71" s="381"/>
      <c r="BCJ71" s="381"/>
      <c r="BCK71" s="381"/>
      <c r="BCL71" s="381"/>
      <c r="BCM71" s="381"/>
      <c r="BCN71" s="381"/>
      <c r="BCO71" s="381"/>
      <c r="BCP71" s="381"/>
      <c r="BCQ71" s="381"/>
      <c r="BCR71" s="381"/>
      <c r="BCS71" s="381"/>
      <c r="BCT71" s="381"/>
      <c r="BCU71" s="381"/>
      <c r="BCV71" s="381"/>
      <c r="BCW71" s="381"/>
      <c r="BCX71" s="381"/>
      <c r="BCY71" s="381"/>
      <c r="BCZ71" s="381"/>
      <c r="BDA71" s="381"/>
      <c r="BDB71" s="381"/>
      <c r="BDC71" s="381"/>
      <c r="BDD71" s="381"/>
      <c r="BDE71" s="381"/>
      <c r="BDF71" s="381"/>
      <c r="BDG71" s="381"/>
      <c r="BDH71" s="381"/>
      <c r="BDI71" s="381"/>
      <c r="BDJ71" s="381"/>
      <c r="BDK71" s="381"/>
      <c r="BDL71" s="381"/>
      <c r="BDM71" s="381"/>
      <c r="BDN71" s="381"/>
      <c r="BDO71" s="381"/>
      <c r="BDP71" s="381"/>
      <c r="BDQ71" s="381"/>
      <c r="BDR71" s="381"/>
      <c r="BDS71" s="381"/>
      <c r="BDT71" s="381"/>
      <c r="BDU71" s="381"/>
      <c r="BDV71" s="381"/>
      <c r="BDW71" s="381"/>
      <c r="BDX71" s="381"/>
      <c r="BDY71" s="381"/>
      <c r="BDZ71" s="381"/>
      <c r="BEA71" s="381"/>
      <c r="BEB71" s="381"/>
      <c r="BEC71" s="381"/>
      <c r="BED71" s="381"/>
      <c r="BEE71" s="381"/>
      <c r="BEF71" s="381"/>
      <c r="BEG71" s="381"/>
      <c r="BEH71" s="381"/>
      <c r="BEI71" s="381"/>
      <c r="BEJ71" s="381"/>
      <c r="BEK71" s="381"/>
      <c r="BEL71" s="381"/>
      <c r="BEM71" s="381"/>
      <c r="BEN71" s="381"/>
      <c r="BEO71" s="381"/>
      <c r="BEP71" s="381"/>
      <c r="BEQ71" s="381"/>
      <c r="BER71" s="381"/>
      <c r="BES71" s="381"/>
      <c r="BET71" s="381"/>
      <c r="BEU71" s="381"/>
      <c r="BEV71" s="381"/>
      <c r="BEW71" s="381"/>
      <c r="BEX71" s="381"/>
      <c r="BEY71" s="381"/>
      <c r="BEZ71" s="381"/>
      <c r="BFA71" s="381"/>
      <c r="BFB71" s="381"/>
      <c r="BFC71" s="381"/>
      <c r="BFD71" s="381"/>
      <c r="BFE71" s="381"/>
      <c r="BFF71" s="381"/>
      <c r="BFG71" s="381"/>
      <c r="BFH71" s="381"/>
      <c r="BFI71" s="381"/>
      <c r="BFJ71" s="381"/>
      <c r="BFK71" s="381"/>
      <c r="BFL71" s="381"/>
      <c r="BFM71" s="381"/>
      <c r="BFN71" s="381"/>
      <c r="BFO71" s="381"/>
      <c r="BFP71" s="381"/>
      <c r="BFQ71" s="381"/>
      <c r="BFR71" s="381"/>
      <c r="BFS71" s="381"/>
      <c r="BFT71" s="381"/>
      <c r="BFU71" s="381"/>
      <c r="BFV71" s="381"/>
      <c r="BFW71" s="381"/>
      <c r="BFX71" s="381"/>
      <c r="BFY71" s="381"/>
      <c r="BFZ71" s="381"/>
      <c r="BGA71" s="381"/>
      <c r="BGB71" s="381"/>
      <c r="BGC71" s="381"/>
      <c r="BGD71" s="381"/>
      <c r="BGE71" s="381"/>
      <c r="BGF71" s="381"/>
      <c r="BGG71" s="381"/>
      <c r="BGH71" s="381"/>
      <c r="BGI71" s="381"/>
      <c r="BGJ71" s="381"/>
      <c r="BGK71" s="381"/>
      <c r="BGL71" s="381"/>
      <c r="BGM71" s="381"/>
      <c r="BGN71" s="381"/>
      <c r="BGO71" s="381"/>
      <c r="BGP71" s="381"/>
      <c r="BGQ71" s="381"/>
      <c r="BGR71" s="381"/>
      <c r="BGS71" s="381"/>
      <c r="BGT71" s="381"/>
      <c r="BGU71" s="381"/>
      <c r="BGV71" s="381"/>
      <c r="BGW71" s="381"/>
      <c r="BGX71" s="381"/>
      <c r="BGY71" s="381"/>
      <c r="BGZ71" s="381"/>
      <c r="BHA71" s="381"/>
      <c r="BHB71" s="381"/>
      <c r="BHC71" s="381"/>
      <c r="BHD71" s="381"/>
      <c r="BHE71" s="381"/>
      <c r="BHF71" s="381"/>
      <c r="BHG71" s="381"/>
      <c r="BHH71" s="381"/>
      <c r="BHI71" s="381"/>
      <c r="BHJ71" s="381"/>
      <c r="BHK71" s="381"/>
      <c r="BHL71" s="381"/>
      <c r="BHM71" s="381"/>
      <c r="BHN71" s="381"/>
      <c r="BHO71" s="381"/>
      <c r="BHP71" s="381"/>
      <c r="BHQ71" s="381"/>
      <c r="BHR71" s="381"/>
      <c r="BHS71" s="381"/>
      <c r="BHT71" s="381"/>
      <c r="BHU71" s="381"/>
      <c r="BHV71" s="381"/>
      <c r="BHW71" s="381"/>
      <c r="BHX71" s="381"/>
      <c r="BHY71" s="381"/>
      <c r="BHZ71" s="381"/>
      <c r="BIA71" s="381"/>
      <c r="BIB71" s="381"/>
      <c r="BIC71" s="381"/>
      <c r="BID71" s="381"/>
      <c r="BIE71" s="381"/>
      <c r="BIF71" s="381"/>
      <c r="BIG71" s="381"/>
      <c r="BIH71" s="381"/>
      <c r="BII71" s="381"/>
      <c r="BIJ71" s="381"/>
      <c r="BIK71" s="381"/>
      <c r="BIL71" s="381"/>
      <c r="BIM71" s="381"/>
      <c r="BIN71" s="381"/>
      <c r="BIO71" s="381"/>
      <c r="BIP71" s="381"/>
      <c r="BIQ71" s="381"/>
      <c r="BIR71" s="381"/>
      <c r="BIS71" s="381"/>
      <c r="BIT71" s="381"/>
      <c r="BIU71" s="381"/>
      <c r="BIV71" s="381"/>
      <c r="BIW71" s="381"/>
      <c r="BIX71" s="381"/>
      <c r="BIY71" s="381"/>
      <c r="BIZ71" s="381"/>
      <c r="BJA71" s="381"/>
      <c r="BJB71" s="381"/>
      <c r="BJC71" s="381"/>
      <c r="BJD71" s="381"/>
      <c r="BJE71" s="381"/>
      <c r="BJF71" s="381"/>
      <c r="BJG71" s="381"/>
      <c r="BJH71" s="381"/>
      <c r="BJI71" s="381"/>
      <c r="BJJ71" s="381"/>
      <c r="BJK71" s="381"/>
      <c r="BJL71" s="381"/>
      <c r="BJM71" s="381"/>
      <c r="BJN71" s="381"/>
      <c r="BJO71" s="381"/>
      <c r="BJP71" s="381"/>
      <c r="BJQ71" s="381"/>
      <c r="BJR71" s="381"/>
      <c r="BJS71" s="381"/>
      <c r="BJT71" s="381"/>
      <c r="BJU71" s="381"/>
      <c r="BJV71" s="381"/>
      <c r="BJW71" s="381"/>
      <c r="BJX71" s="381"/>
      <c r="BJY71" s="381"/>
      <c r="BJZ71" s="381"/>
      <c r="BKA71" s="381"/>
      <c r="BKB71" s="381"/>
      <c r="BKC71" s="381"/>
      <c r="BKD71" s="381"/>
      <c r="BKE71" s="381"/>
      <c r="BKF71" s="381"/>
      <c r="BKG71" s="381"/>
      <c r="BKH71" s="381"/>
      <c r="BKI71" s="381"/>
      <c r="BKJ71" s="381"/>
      <c r="BKK71" s="381"/>
      <c r="BKL71" s="381"/>
      <c r="BKM71" s="381"/>
      <c r="BKN71" s="381"/>
      <c r="BKO71" s="381"/>
      <c r="BKP71" s="381"/>
      <c r="BKQ71" s="381"/>
      <c r="BKR71" s="381"/>
      <c r="BKS71" s="381"/>
      <c r="BKT71" s="381"/>
      <c r="BKU71" s="381"/>
      <c r="BKV71" s="381"/>
      <c r="BKW71" s="381"/>
      <c r="BKX71" s="381"/>
      <c r="BKY71" s="381"/>
      <c r="BKZ71" s="381"/>
      <c r="BLA71" s="381"/>
      <c r="BLB71" s="381"/>
      <c r="BLC71" s="381"/>
      <c r="BLD71" s="381"/>
      <c r="BLE71" s="381"/>
      <c r="BLF71" s="381"/>
      <c r="BLG71" s="381"/>
      <c r="BLH71" s="381"/>
      <c r="BLI71" s="381"/>
      <c r="BLJ71" s="381"/>
      <c r="BLK71" s="381"/>
      <c r="BLL71" s="381"/>
      <c r="BLM71" s="381"/>
      <c r="BLN71" s="381"/>
      <c r="BLO71" s="381"/>
      <c r="BLP71" s="381"/>
      <c r="BLQ71" s="381"/>
      <c r="BLR71" s="381"/>
      <c r="BLS71" s="381"/>
      <c r="BLT71" s="381"/>
      <c r="BLU71" s="381"/>
      <c r="BLV71" s="381"/>
      <c r="BLW71" s="381"/>
      <c r="BLX71" s="381"/>
      <c r="BLY71" s="381"/>
      <c r="BLZ71" s="381"/>
    </row>
    <row r="72" spans="1:1690" s="118" customFormat="1" ht="10" x14ac:dyDescent="0.2">
      <c r="A72" s="395"/>
      <c r="B72" s="374" t="s">
        <v>130</v>
      </c>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83">
        <v>1.84E-2</v>
      </c>
      <c r="AA72" s="383">
        <v>1.8499999999999999E-2</v>
      </c>
      <c r="AB72" s="383">
        <v>1.89E-2</v>
      </c>
      <c r="AC72" s="383">
        <v>2.0199999999999999E-2</v>
      </c>
      <c r="AD72" s="377"/>
      <c r="AE72" s="377"/>
      <c r="AF72" s="377"/>
      <c r="AG72" s="377"/>
      <c r="AH72" s="377"/>
      <c r="AI72" s="377"/>
      <c r="AJ72" s="377"/>
      <c r="AK72" s="377"/>
      <c r="AL72" s="377"/>
      <c r="AM72" s="370"/>
      <c r="AN72" s="370"/>
      <c r="AO72" s="370"/>
      <c r="AP72" s="370"/>
      <c r="AQ72" s="370"/>
      <c r="AR72" s="370"/>
      <c r="AS72" s="370"/>
      <c r="AT72" s="370"/>
      <c r="AU72" s="370"/>
      <c r="AV72" s="370"/>
      <c r="AW72" s="370"/>
      <c r="AX72" s="370"/>
      <c r="AY72" s="370"/>
      <c r="AZ72" s="370"/>
      <c r="BA72" s="370"/>
      <c r="BB72" s="370"/>
      <c r="BC72" s="370"/>
      <c r="BD72" s="370"/>
      <c r="BE72" s="370"/>
      <c r="BF72" s="370"/>
      <c r="BG72" s="370"/>
      <c r="BH72" s="370"/>
      <c r="BI72" s="370"/>
      <c r="BJ72" s="370"/>
      <c r="BK72" s="370"/>
      <c r="BL72" s="370"/>
      <c r="BM72" s="370"/>
      <c r="BN72" s="370"/>
      <c r="BO72" s="370"/>
      <c r="BP72" s="370"/>
      <c r="BQ72" s="370"/>
      <c r="BR72" s="370"/>
      <c r="BS72" s="370"/>
      <c r="BT72" s="370"/>
      <c r="BU72" s="370"/>
      <c r="BV72" s="370"/>
      <c r="BW72" s="370"/>
      <c r="BX72" s="370"/>
      <c r="BY72" s="370"/>
      <c r="BZ72" s="370"/>
      <c r="CA72" s="370"/>
      <c r="CB72" s="370"/>
      <c r="CC72" s="370"/>
      <c r="CD72" s="370"/>
      <c r="CE72" s="370"/>
      <c r="CF72" s="370"/>
      <c r="CG72" s="370"/>
      <c r="CH72" s="370"/>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0"/>
      <c r="DJ72" s="370"/>
      <c r="DK72" s="370"/>
      <c r="DL72" s="370"/>
      <c r="DM72" s="370"/>
      <c r="DN72" s="370"/>
      <c r="DO72" s="370"/>
      <c r="DP72" s="370"/>
      <c r="DQ72" s="370"/>
      <c r="DR72" s="370"/>
      <c r="DS72" s="370"/>
      <c r="DT72" s="370"/>
      <c r="DU72" s="370"/>
      <c r="DV72" s="370"/>
      <c r="DW72" s="370"/>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0"/>
      <c r="EY72" s="370"/>
      <c r="EZ72" s="370"/>
      <c r="FA72" s="370"/>
      <c r="FB72" s="370"/>
      <c r="FC72" s="370"/>
      <c r="FD72" s="370"/>
      <c r="FE72" s="370"/>
      <c r="FF72" s="370"/>
      <c r="FG72" s="370"/>
      <c r="FH72" s="370"/>
      <c r="FI72" s="370"/>
      <c r="FJ72" s="370"/>
      <c r="FK72" s="370"/>
      <c r="FL72" s="370"/>
      <c r="FM72" s="370"/>
      <c r="FN72" s="370"/>
      <c r="FO72" s="370"/>
      <c r="FP72" s="370"/>
      <c r="FQ72" s="370"/>
      <c r="FR72" s="370"/>
      <c r="FS72" s="370"/>
      <c r="FT72" s="370"/>
      <c r="FU72" s="370"/>
      <c r="FV72" s="370"/>
      <c r="FW72" s="370"/>
      <c r="FX72" s="370"/>
      <c r="FY72" s="370"/>
      <c r="FZ72" s="370"/>
      <c r="GA72" s="370"/>
      <c r="GB72" s="370"/>
      <c r="GC72" s="370"/>
      <c r="GD72" s="370"/>
      <c r="GE72" s="370"/>
      <c r="GF72" s="370"/>
      <c r="GG72" s="370"/>
      <c r="GH72" s="370"/>
      <c r="GI72" s="370"/>
      <c r="GJ72" s="370"/>
      <c r="GK72" s="370"/>
      <c r="GL72" s="370"/>
      <c r="GM72" s="370"/>
      <c r="GN72" s="370"/>
      <c r="GO72" s="370"/>
      <c r="GP72" s="370"/>
      <c r="GQ72" s="370"/>
      <c r="GR72" s="370"/>
      <c r="GS72" s="370"/>
      <c r="GT72" s="370"/>
      <c r="GU72" s="370"/>
      <c r="GV72" s="370"/>
      <c r="GW72" s="370"/>
      <c r="GX72" s="370"/>
      <c r="GY72" s="370"/>
      <c r="GZ72" s="370"/>
      <c r="HA72" s="370"/>
      <c r="HB72" s="370"/>
      <c r="HC72" s="370"/>
      <c r="HD72" s="370"/>
      <c r="HE72" s="370"/>
      <c r="HF72" s="370"/>
      <c r="HG72" s="370"/>
      <c r="HH72" s="370"/>
      <c r="HI72" s="370"/>
      <c r="HJ72" s="370"/>
      <c r="HK72" s="370"/>
      <c r="HL72" s="370"/>
      <c r="HM72" s="370"/>
      <c r="HN72" s="370"/>
      <c r="HO72" s="370"/>
      <c r="HP72" s="370"/>
      <c r="HQ72" s="370"/>
      <c r="HR72" s="370"/>
      <c r="HS72" s="370"/>
      <c r="HT72" s="370"/>
      <c r="HU72" s="370"/>
      <c r="HV72" s="370"/>
      <c r="HW72" s="370"/>
      <c r="HX72" s="370"/>
      <c r="HY72" s="370"/>
      <c r="HZ72" s="370"/>
      <c r="IA72" s="370"/>
      <c r="IB72" s="370"/>
      <c r="IC72" s="370"/>
      <c r="ID72" s="370"/>
      <c r="IE72" s="370"/>
      <c r="IF72" s="370"/>
      <c r="IG72" s="370"/>
      <c r="IH72" s="370"/>
      <c r="II72" s="370"/>
      <c r="IJ72" s="370"/>
      <c r="IK72" s="370"/>
      <c r="IL72" s="370"/>
      <c r="IM72" s="370"/>
      <c r="IN72" s="370"/>
      <c r="IO72" s="370"/>
      <c r="IP72" s="370"/>
      <c r="IQ72" s="370"/>
      <c r="IR72" s="370"/>
      <c r="IS72" s="370"/>
      <c r="IT72" s="370"/>
      <c r="IU72" s="370"/>
      <c r="IV72" s="370"/>
      <c r="IW72" s="370"/>
      <c r="IX72" s="370"/>
      <c r="IY72" s="370"/>
      <c r="IZ72" s="370"/>
      <c r="JA72" s="370"/>
      <c r="JB72" s="370"/>
      <c r="JC72" s="370"/>
      <c r="JD72" s="370"/>
      <c r="JE72" s="370"/>
      <c r="JF72" s="370"/>
      <c r="JG72" s="370"/>
      <c r="JH72" s="370"/>
      <c r="JI72" s="370"/>
      <c r="JJ72" s="370"/>
      <c r="JK72" s="370"/>
      <c r="JL72" s="370"/>
      <c r="JM72" s="370"/>
      <c r="JN72" s="370"/>
      <c r="JO72" s="370"/>
      <c r="JP72" s="370"/>
      <c r="JQ72" s="370"/>
      <c r="JR72" s="370"/>
      <c r="JS72" s="370"/>
      <c r="JT72" s="370"/>
      <c r="JU72" s="370"/>
      <c r="JV72" s="370"/>
      <c r="JW72" s="370"/>
      <c r="JX72" s="370"/>
      <c r="JY72" s="370"/>
      <c r="JZ72" s="370"/>
      <c r="KA72" s="370"/>
      <c r="KB72" s="370"/>
      <c r="KC72" s="370"/>
      <c r="KD72" s="370"/>
      <c r="KE72" s="370"/>
      <c r="KF72" s="370"/>
      <c r="KG72" s="370"/>
      <c r="KH72" s="370"/>
      <c r="KI72" s="370"/>
      <c r="KJ72" s="370"/>
      <c r="KK72" s="370"/>
      <c r="KL72" s="370"/>
      <c r="KM72" s="370"/>
      <c r="KN72" s="370"/>
      <c r="KO72" s="370"/>
      <c r="KP72" s="370"/>
      <c r="KQ72" s="370"/>
      <c r="KR72" s="370"/>
      <c r="KS72" s="370"/>
      <c r="KT72" s="370"/>
      <c r="KU72" s="370"/>
      <c r="KV72" s="370"/>
      <c r="KW72" s="370"/>
      <c r="KX72" s="370"/>
      <c r="KY72" s="370"/>
      <c r="KZ72" s="370"/>
      <c r="LA72" s="370"/>
      <c r="LB72" s="370"/>
      <c r="LC72" s="370"/>
      <c r="LD72" s="370"/>
      <c r="LE72" s="370"/>
      <c r="LF72" s="370"/>
      <c r="LG72" s="370"/>
      <c r="LH72" s="370"/>
      <c r="LI72" s="370"/>
      <c r="LJ72" s="370"/>
      <c r="LK72" s="370"/>
      <c r="LL72" s="370"/>
      <c r="LM72" s="370"/>
      <c r="LN72" s="370"/>
      <c r="LO72" s="370"/>
      <c r="LP72" s="370"/>
      <c r="LQ72" s="370"/>
      <c r="LR72" s="370"/>
      <c r="LS72" s="370"/>
      <c r="LT72" s="370"/>
      <c r="LU72" s="370"/>
      <c r="LV72" s="370"/>
      <c r="LW72" s="370"/>
      <c r="LX72" s="370"/>
      <c r="LY72" s="370"/>
      <c r="LZ72" s="370"/>
      <c r="MA72" s="370"/>
      <c r="MB72" s="370"/>
      <c r="MC72" s="370"/>
      <c r="MD72" s="370"/>
      <c r="ME72" s="370"/>
      <c r="MF72" s="370"/>
      <c r="MG72" s="370"/>
      <c r="MH72" s="370"/>
      <c r="MI72" s="370"/>
      <c r="MJ72" s="370"/>
      <c r="MK72" s="370"/>
      <c r="ML72" s="370"/>
      <c r="MM72" s="370"/>
      <c r="MN72" s="370"/>
      <c r="MO72" s="370"/>
      <c r="MP72" s="370"/>
      <c r="MQ72" s="370"/>
      <c r="MR72" s="370"/>
      <c r="MS72" s="370"/>
      <c r="MT72" s="370"/>
      <c r="MU72" s="370"/>
      <c r="MV72" s="370"/>
      <c r="MW72" s="370"/>
      <c r="MX72" s="370"/>
      <c r="MY72" s="370"/>
      <c r="MZ72" s="370"/>
      <c r="NA72" s="370"/>
      <c r="NB72" s="370"/>
      <c r="NC72" s="370"/>
      <c r="ND72" s="370"/>
      <c r="NE72" s="370"/>
      <c r="NF72" s="370"/>
      <c r="NG72" s="370"/>
      <c r="NH72" s="370"/>
      <c r="NI72" s="370"/>
      <c r="NJ72" s="370"/>
      <c r="NK72" s="370"/>
      <c r="NL72" s="370"/>
      <c r="NM72" s="370"/>
      <c r="NN72" s="370"/>
      <c r="NO72" s="370"/>
      <c r="NP72" s="370"/>
      <c r="NQ72" s="370"/>
      <c r="NR72" s="370"/>
      <c r="NS72" s="370"/>
      <c r="NT72" s="370"/>
      <c r="NU72" s="370"/>
      <c r="NV72" s="370"/>
      <c r="NW72" s="370"/>
      <c r="NX72" s="370"/>
      <c r="NY72" s="370"/>
      <c r="NZ72" s="370"/>
      <c r="OA72" s="370"/>
      <c r="OB72" s="370"/>
      <c r="OC72" s="370"/>
      <c r="OD72" s="370"/>
      <c r="OE72" s="370"/>
      <c r="OF72" s="370"/>
      <c r="OG72" s="370"/>
      <c r="OH72" s="370"/>
      <c r="OI72" s="370"/>
      <c r="OJ72" s="370"/>
      <c r="OK72" s="370"/>
      <c r="OL72" s="370"/>
      <c r="OM72" s="370"/>
      <c r="ON72" s="370"/>
      <c r="OO72" s="370"/>
      <c r="OP72" s="370"/>
      <c r="OQ72" s="370"/>
      <c r="OR72" s="370"/>
      <c r="OS72" s="370"/>
      <c r="OT72" s="370"/>
      <c r="OU72" s="370"/>
      <c r="OV72" s="370"/>
      <c r="OW72" s="370"/>
      <c r="OX72" s="370"/>
      <c r="OY72" s="370"/>
      <c r="OZ72" s="370"/>
      <c r="PA72" s="370"/>
      <c r="PB72" s="370"/>
      <c r="PC72" s="370"/>
      <c r="PD72" s="370"/>
      <c r="PE72" s="370"/>
      <c r="PF72" s="370"/>
      <c r="PG72" s="370"/>
      <c r="PH72" s="370"/>
      <c r="PI72" s="370"/>
      <c r="PJ72" s="370"/>
      <c r="PK72" s="370"/>
      <c r="PL72" s="370"/>
      <c r="PM72" s="370"/>
      <c r="PN72" s="370"/>
      <c r="PO72" s="370"/>
      <c r="PP72" s="370"/>
      <c r="PQ72" s="370"/>
      <c r="PR72" s="370"/>
      <c r="PS72" s="370"/>
      <c r="PT72" s="370"/>
      <c r="PU72" s="370"/>
      <c r="PV72" s="370"/>
      <c r="PW72" s="370"/>
      <c r="PX72" s="370"/>
      <c r="PY72" s="370"/>
      <c r="PZ72" s="370"/>
      <c r="QA72" s="370"/>
      <c r="QB72" s="370"/>
      <c r="QC72" s="370"/>
      <c r="QD72" s="370"/>
      <c r="QE72" s="370"/>
      <c r="QF72" s="370"/>
      <c r="QG72" s="370"/>
      <c r="QH72" s="370"/>
      <c r="QI72" s="370"/>
      <c r="QJ72" s="370"/>
      <c r="QK72" s="370"/>
      <c r="QL72" s="370"/>
      <c r="QM72" s="370"/>
      <c r="QN72" s="370"/>
      <c r="QO72" s="370"/>
      <c r="QP72" s="370"/>
      <c r="QQ72" s="370"/>
      <c r="QR72" s="370"/>
      <c r="QS72" s="370"/>
      <c r="QT72" s="370"/>
      <c r="QU72" s="370"/>
      <c r="QV72" s="370"/>
      <c r="QW72" s="370"/>
      <c r="QX72" s="370"/>
      <c r="QY72" s="370"/>
      <c r="QZ72" s="370"/>
      <c r="RA72" s="370"/>
      <c r="RB72" s="370"/>
      <c r="RC72" s="370"/>
      <c r="RD72" s="370"/>
      <c r="RE72" s="370"/>
      <c r="RF72" s="370"/>
      <c r="RG72" s="370"/>
      <c r="RH72" s="370"/>
      <c r="RI72" s="370"/>
      <c r="RJ72" s="370"/>
      <c r="RK72" s="370"/>
      <c r="RL72" s="370"/>
      <c r="RM72" s="370"/>
      <c r="RN72" s="370"/>
      <c r="RO72" s="370"/>
      <c r="RP72" s="370"/>
      <c r="RQ72" s="370"/>
      <c r="RR72" s="370"/>
      <c r="RS72" s="370"/>
      <c r="RT72" s="370"/>
      <c r="RU72" s="370"/>
      <c r="RV72" s="370"/>
      <c r="RW72" s="370"/>
      <c r="RX72" s="370"/>
      <c r="RY72" s="370"/>
      <c r="RZ72" s="370"/>
      <c r="SA72" s="370"/>
      <c r="SB72" s="370"/>
      <c r="SC72" s="370"/>
      <c r="SD72" s="370"/>
      <c r="SE72" s="370"/>
      <c r="SF72" s="370"/>
      <c r="SG72" s="370"/>
      <c r="SH72" s="370"/>
      <c r="SI72" s="370"/>
      <c r="SJ72" s="370"/>
      <c r="SK72" s="370"/>
      <c r="SL72" s="370"/>
      <c r="SM72" s="370"/>
      <c r="SN72" s="370"/>
      <c r="SO72" s="370"/>
      <c r="SP72" s="370"/>
      <c r="SQ72" s="370"/>
      <c r="SR72" s="370"/>
      <c r="SS72" s="370"/>
      <c r="ST72" s="370"/>
      <c r="SU72" s="370"/>
      <c r="SV72" s="370"/>
      <c r="SW72" s="370"/>
      <c r="SX72" s="370"/>
      <c r="SY72" s="370"/>
      <c r="SZ72" s="370"/>
      <c r="TA72" s="370"/>
      <c r="TB72" s="370"/>
      <c r="TC72" s="370"/>
      <c r="TD72" s="370"/>
      <c r="TE72" s="370"/>
      <c r="TF72" s="370"/>
      <c r="TG72" s="370"/>
      <c r="TH72" s="370"/>
      <c r="TI72" s="370"/>
      <c r="TJ72" s="370"/>
      <c r="TK72" s="370"/>
      <c r="TL72" s="370"/>
      <c r="TM72" s="370"/>
      <c r="TN72" s="370"/>
      <c r="TO72" s="370"/>
      <c r="TP72" s="370"/>
      <c r="TQ72" s="370"/>
      <c r="TR72" s="370"/>
      <c r="TS72" s="370"/>
      <c r="TT72" s="370"/>
      <c r="TU72" s="370"/>
      <c r="TV72" s="370"/>
      <c r="TW72" s="370"/>
      <c r="TX72" s="370"/>
      <c r="TY72" s="370"/>
      <c r="TZ72" s="370"/>
      <c r="UA72" s="370"/>
      <c r="UB72" s="370"/>
      <c r="UC72" s="370"/>
      <c r="UD72" s="370"/>
      <c r="UE72" s="370"/>
      <c r="UF72" s="370"/>
      <c r="UG72" s="370"/>
      <c r="UH72" s="370"/>
      <c r="UI72" s="370"/>
      <c r="UJ72" s="370"/>
      <c r="UK72" s="370"/>
      <c r="UL72" s="370"/>
      <c r="UM72" s="370"/>
      <c r="UN72" s="370"/>
      <c r="UO72" s="370"/>
      <c r="UP72" s="370"/>
      <c r="UQ72" s="370"/>
      <c r="UR72" s="370"/>
      <c r="US72" s="370"/>
      <c r="UT72" s="370"/>
      <c r="UU72" s="370"/>
      <c r="UV72" s="370"/>
      <c r="UW72" s="370"/>
      <c r="UX72" s="370"/>
      <c r="UY72" s="370"/>
      <c r="UZ72" s="370"/>
      <c r="VA72" s="370"/>
      <c r="VB72" s="370"/>
      <c r="VC72" s="370"/>
      <c r="VD72" s="370"/>
      <c r="VE72" s="370"/>
      <c r="VF72" s="370"/>
      <c r="VG72" s="370"/>
      <c r="VH72" s="370"/>
      <c r="VI72" s="370"/>
      <c r="VJ72" s="370"/>
      <c r="VK72" s="370"/>
      <c r="VL72" s="370"/>
      <c r="VM72" s="370"/>
      <c r="VN72" s="370"/>
      <c r="VO72" s="370"/>
      <c r="VP72" s="370"/>
      <c r="VQ72" s="370"/>
      <c r="VR72" s="370"/>
      <c r="VS72" s="370"/>
      <c r="VT72" s="370"/>
      <c r="VU72" s="370"/>
      <c r="VV72" s="370"/>
      <c r="VW72" s="370"/>
      <c r="VX72" s="370"/>
      <c r="VY72" s="370"/>
      <c r="VZ72" s="370"/>
      <c r="WA72" s="370"/>
      <c r="WB72" s="370"/>
      <c r="WC72" s="370"/>
      <c r="WD72" s="370"/>
      <c r="WE72" s="370"/>
      <c r="WF72" s="370"/>
      <c r="WG72" s="370"/>
      <c r="WH72" s="370"/>
      <c r="WI72" s="370"/>
      <c r="WJ72" s="370"/>
      <c r="WK72" s="370"/>
      <c r="WL72" s="370"/>
      <c r="WM72" s="370"/>
      <c r="WN72" s="370"/>
      <c r="WO72" s="370"/>
      <c r="WP72" s="370"/>
      <c r="WQ72" s="370"/>
      <c r="WR72" s="370"/>
      <c r="WS72" s="370"/>
      <c r="WT72" s="370"/>
      <c r="WU72" s="370"/>
      <c r="WV72" s="370"/>
      <c r="WW72" s="370"/>
      <c r="WX72" s="370"/>
      <c r="WY72" s="370"/>
      <c r="WZ72" s="370"/>
      <c r="XA72" s="370"/>
      <c r="XB72" s="370"/>
      <c r="XC72" s="370"/>
      <c r="XD72" s="370"/>
      <c r="XE72" s="370"/>
      <c r="XF72" s="370"/>
      <c r="XG72" s="370"/>
      <c r="XH72" s="370"/>
      <c r="XI72" s="370"/>
      <c r="XJ72" s="370"/>
      <c r="XK72" s="370"/>
      <c r="XL72" s="370"/>
      <c r="XM72" s="370"/>
      <c r="XN72" s="370"/>
      <c r="XO72" s="370"/>
      <c r="XP72" s="370"/>
      <c r="XQ72" s="370"/>
      <c r="XR72" s="370"/>
      <c r="XS72" s="370"/>
      <c r="XT72" s="370"/>
      <c r="XU72" s="370"/>
      <c r="XV72" s="370"/>
      <c r="XW72" s="370"/>
      <c r="XX72" s="370"/>
      <c r="XY72" s="370"/>
      <c r="XZ72" s="370"/>
      <c r="YA72" s="370"/>
      <c r="YB72" s="370"/>
      <c r="YC72" s="370"/>
      <c r="YD72" s="370"/>
      <c r="YE72" s="370"/>
      <c r="YF72" s="370"/>
      <c r="YG72" s="370"/>
      <c r="YH72" s="370"/>
      <c r="YI72" s="370"/>
      <c r="YJ72" s="370"/>
      <c r="YK72" s="370"/>
      <c r="YL72" s="370"/>
      <c r="YM72" s="370"/>
      <c r="YN72" s="370"/>
      <c r="YO72" s="370"/>
      <c r="YP72" s="370"/>
      <c r="YQ72" s="370"/>
      <c r="YR72" s="370"/>
      <c r="YS72" s="370"/>
      <c r="YT72" s="370"/>
      <c r="YU72" s="370"/>
      <c r="YV72" s="370"/>
      <c r="YW72" s="370"/>
      <c r="YX72" s="370"/>
      <c r="YY72" s="370"/>
      <c r="YZ72" s="370"/>
      <c r="ZA72" s="370"/>
      <c r="ZB72" s="370"/>
      <c r="ZC72" s="370"/>
      <c r="ZD72" s="370"/>
      <c r="ZE72" s="370"/>
      <c r="ZF72" s="370"/>
      <c r="ZG72" s="370"/>
      <c r="ZH72" s="370"/>
      <c r="ZI72" s="370"/>
      <c r="ZJ72" s="370"/>
      <c r="ZK72" s="370"/>
      <c r="ZL72" s="370"/>
      <c r="ZM72" s="370"/>
      <c r="ZN72" s="370"/>
      <c r="ZO72" s="370"/>
      <c r="ZP72" s="370"/>
      <c r="ZQ72" s="370"/>
      <c r="ZR72" s="370"/>
      <c r="ZS72" s="370"/>
      <c r="ZT72" s="370"/>
      <c r="ZU72" s="370"/>
      <c r="ZV72" s="370"/>
      <c r="ZW72" s="370"/>
      <c r="ZX72" s="370"/>
      <c r="ZY72" s="370"/>
      <c r="ZZ72" s="370"/>
      <c r="AAA72" s="370"/>
      <c r="AAB72" s="370"/>
      <c r="AAC72" s="370"/>
      <c r="AAD72" s="370"/>
      <c r="AAE72" s="370"/>
      <c r="AAF72" s="370"/>
      <c r="AAG72" s="370"/>
      <c r="AAH72" s="370"/>
      <c r="AAI72" s="370"/>
      <c r="AAJ72" s="370"/>
      <c r="AAK72" s="370"/>
      <c r="AAL72" s="370"/>
      <c r="AAM72" s="370"/>
      <c r="AAN72" s="370"/>
      <c r="AAO72" s="370"/>
      <c r="AAP72" s="370"/>
      <c r="AAQ72" s="370"/>
      <c r="AAR72" s="370"/>
      <c r="AAS72" s="370"/>
      <c r="AAT72" s="370"/>
      <c r="AAU72" s="370"/>
      <c r="AAV72" s="370"/>
      <c r="AAW72" s="370"/>
      <c r="AAX72" s="370"/>
      <c r="AAY72" s="370"/>
      <c r="AAZ72" s="370"/>
      <c r="ABA72" s="370"/>
      <c r="ABB72" s="370"/>
      <c r="ABC72" s="370"/>
      <c r="ABD72" s="370"/>
      <c r="ABE72" s="370"/>
      <c r="ABF72" s="370"/>
      <c r="ABG72" s="370"/>
      <c r="ABH72" s="370"/>
      <c r="ABI72" s="370"/>
      <c r="ABJ72" s="370"/>
      <c r="ABK72" s="370"/>
      <c r="ABL72" s="370"/>
      <c r="ABM72" s="370"/>
      <c r="ABN72" s="370"/>
      <c r="ABO72" s="370"/>
      <c r="ABP72" s="370"/>
      <c r="ABQ72" s="370"/>
      <c r="ABR72" s="370"/>
      <c r="ABS72" s="370"/>
      <c r="ABT72" s="370"/>
      <c r="ABU72" s="370"/>
      <c r="ABV72" s="370"/>
      <c r="ABW72" s="370"/>
      <c r="ABX72" s="370"/>
      <c r="ABY72" s="370"/>
      <c r="ABZ72" s="370"/>
      <c r="ACA72" s="370"/>
      <c r="ACB72" s="370"/>
      <c r="ACC72" s="370"/>
      <c r="ACD72" s="370"/>
      <c r="ACE72" s="370"/>
      <c r="ACF72" s="370"/>
      <c r="ACG72" s="370"/>
      <c r="ACH72" s="370"/>
      <c r="ACI72" s="370"/>
      <c r="ACJ72" s="370"/>
      <c r="ACK72" s="370"/>
      <c r="ACL72" s="370"/>
      <c r="ACM72" s="370"/>
      <c r="ACN72" s="370"/>
      <c r="ACO72" s="370"/>
      <c r="ACP72" s="370"/>
      <c r="ACQ72" s="370"/>
      <c r="ACR72" s="370"/>
      <c r="ACS72" s="370"/>
      <c r="ACT72" s="370"/>
      <c r="ACU72" s="370"/>
      <c r="ACV72" s="370"/>
      <c r="ACW72" s="370"/>
      <c r="ACX72" s="370"/>
      <c r="ACY72" s="370"/>
      <c r="ACZ72" s="370"/>
      <c r="ADA72" s="370"/>
      <c r="ADB72" s="370"/>
      <c r="ADC72" s="370"/>
      <c r="ADD72" s="370"/>
      <c r="ADE72" s="370"/>
      <c r="ADF72" s="370"/>
      <c r="ADG72" s="370"/>
      <c r="ADH72" s="370"/>
      <c r="ADI72" s="370"/>
      <c r="ADJ72" s="370"/>
      <c r="ADK72" s="370"/>
      <c r="ADL72" s="370"/>
      <c r="ADM72" s="370"/>
      <c r="ADN72" s="370"/>
      <c r="ADO72" s="370"/>
      <c r="ADP72" s="370"/>
      <c r="ADQ72" s="370"/>
      <c r="ADR72" s="370"/>
      <c r="ADS72" s="370"/>
      <c r="ADT72" s="370"/>
      <c r="ADU72" s="370"/>
      <c r="ADV72" s="370"/>
      <c r="ADW72" s="370"/>
      <c r="ADX72" s="370"/>
      <c r="ADY72" s="370"/>
      <c r="ADZ72" s="370"/>
      <c r="AEA72" s="370"/>
      <c r="AEB72" s="370"/>
      <c r="AEC72" s="370"/>
      <c r="AED72" s="370"/>
      <c r="AEE72" s="370"/>
      <c r="AEF72" s="370"/>
      <c r="AEG72" s="370"/>
      <c r="AEH72" s="370"/>
      <c r="AEI72" s="370"/>
      <c r="AEJ72" s="370"/>
      <c r="AEK72" s="370"/>
      <c r="AEL72" s="370"/>
      <c r="AEM72" s="370"/>
      <c r="AEN72" s="370"/>
      <c r="AEO72" s="370"/>
      <c r="AEP72" s="370"/>
      <c r="AEQ72" s="370"/>
      <c r="AER72" s="370"/>
      <c r="AES72" s="370"/>
      <c r="AET72" s="370"/>
      <c r="AEU72" s="370"/>
      <c r="AEV72" s="370"/>
      <c r="AEW72" s="370"/>
      <c r="AEX72" s="370"/>
      <c r="AEY72" s="370"/>
      <c r="AEZ72" s="370"/>
      <c r="AFA72" s="370"/>
      <c r="AFB72" s="370"/>
      <c r="AFC72" s="370"/>
      <c r="AFD72" s="370"/>
      <c r="AFE72" s="370"/>
      <c r="AFF72" s="370"/>
      <c r="AFG72" s="370"/>
      <c r="AFH72" s="370"/>
      <c r="AFI72" s="370"/>
      <c r="AFJ72" s="370"/>
      <c r="AFK72" s="370"/>
      <c r="AFL72" s="370"/>
      <c r="AFM72" s="370"/>
      <c r="AFN72" s="370"/>
      <c r="AFO72" s="370"/>
      <c r="AFP72" s="370"/>
      <c r="AFQ72" s="370"/>
      <c r="AFR72" s="370"/>
      <c r="AFS72" s="370"/>
      <c r="AFT72" s="370"/>
      <c r="AFU72" s="370"/>
      <c r="AFV72" s="370"/>
      <c r="AFW72" s="370"/>
      <c r="AFX72" s="370"/>
      <c r="AFY72" s="370"/>
      <c r="AFZ72" s="370"/>
      <c r="AGA72" s="370"/>
      <c r="AGB72" s="370"/>
      <c r="AGC72" s="370"/>
      <c r="AGD72" s="370"/>
      <c r="AGE72" s="370"/>
      <c r="AGF72" s="370"/>
      <c r="AGG72" s="370"/>
      <c r="AGH72" s="370"/>
      <c r="AGI72" s="370"/>
      <c r="AGJ72" s="370"/>
      <c r="AGK72" s="370"/>
      <c r="AGL72" s="370"/>
      <c r="AGM72" s="370"/>
      <c r="AGN72" s="370"/>
      <c r="AGO72" s="370"/>
      <c r="AGP72" s="370"/>
      <c r="AGQ72" s="370"/>
      <c r="AGR72" s="370"/>
      <c r="AGS72" s="370"/>
      <c r="AGT72" s="370"/>
      <c r="AGU72" s="370"/>
      <c r="AGV72" s="370"/>
      <c r="AGW72" s="370"/>
      <c r="AGX72" s="370"/>
      <c r="AGY72" s="370"/>
      <c r="AGZ72" s="370"/>
      <c r="AHA72" s="370"/>
      <c r="AHB72" s="370"/>
      <c r="AHC72" s="370"/>
      <c r="AHD72" s="370"/>
      <c r="AHE72" s="370"/>
      <c r="AHF72" s="370"/>
      <c r="AHG72" s="370"/>
      <c r="AHH72" s="370"/>
      <c r="AHI72" s="370"/>
      <c r="AHJ72" s="370"/>
      <c r="AHK72" s="370"/>
      <c r="AHL72" s="370"/>
      <c r="AHM72" s="370"/>
      <c r="AHN72" s="370"/>
      <c r="AHO72" s="370"/>
      <c r="AHP72" s="370"/>
      <c r="AHQ72" s="370"/>
      <c r="AHR72" s="370"/>
      <c r="AHS72" s="370"/>
      <c r="AHT72" s="370"/>
      <c r="AHU72" s="370"/>
      <c r="AHV72" s="370"/>
      <c r="AHW72" s="370"/>
      <c r="AHX72" s="370"/>
      <c r="AHY72" s="370"/>
      <c r="AHZ72" s="370"/>
      <c r="AIA72" s="370"/>
      <c r="AIB72" s="370"/>
      <c r="AIC72" s="370"/>
      <c r="AID72" s="370"/>
      <c r="AIE72" s="370"/>
      <c r="AIF72" s="370"/>
      <c r="AIG72" s="370"/>
      <c r="AIH72" s="370"/>
      <c r="AII72" s="370"/>
      <c r="AIJ72" s="370"/>
      <c r="AIK72" s="370"/>
      <c r="AIL72" s="370"/>
      <c r="AIM72" s="370"/>
      <c r="AIN72" s="370"/>
      <c r="AIO72" s="370"/>
      <c r="AIP72" s="370"/>
      <c r="AIQ72" s="370"/>
      <c r="AIR72" s="370"/>
      <c r="AIS72" s="370"/>
      <c r="AIT72" s="370"/>
      <c r="AIU72" s="370"/>
      <c r="AIV72" s="370"/>
      <c r="AIW72" s="370"/>
      <c r="AIX72" s="370"/>
      <c r="AIY72" s="370"/>
      <c r="AIZ72" s="370"/>
      <c r="AJA72" s="370"/>
      <c r="AJB72" s="370"/>
      <c r="AJC72" s="370"/>
      <c r="AJD72" s="370"/>
      <c r="AJE72" s="370"/>
      <c r="AJF72" s="370"/>
      <c r="AJG72" s="370"/>
      <c r="AJH72" s="370"/>
      <c r="AJI72" s="370"/>
      <c r="AJJ72" s="370"/>
      <c r="AJK72" s="370"/>
      <c r="AJL72" s="370"/>
      <c r="AJM72" s="370"/>
      <c r="AJN72" s="370"/>
      <c r="AJO72" s="370"/>
      <c r="AJP72" s="370"/>
      <c r="AJQ72" s="370"/>
      <c r="AJR72" s="370"/>
      <c r="AJS72" s="370"/>
      <c r="AJT72" s="370"/>
      <c r="AJU72" s="370"/>
      <c r="AJV72" s="370"/>
      <c r="AJW72" s="370"/>
      <c r="AJX72" s="370"/>
      <c r="AJY72" s="370"/>
      <c r="AJZ72" s="370"/>
      <c r="AKA72" s="370"/>
      <c r="AKB72" s="370"/>
      <c r="AKC72" s="370"/>
      <c r="AKD72" s="370"/>
      <c r="AKE72" s="370"/>
      <c r="AKF72" s="370"/>
      <c r="AKG72" s="370"/>
      <c r="AKH72" s="370"/>
      <c r="AKI72" s="370"/>
      <c r="AKJ72" s="370"/>
      <c r="AKK72" s="370"/>
      <c r="AKL72" s="370"/>
      <c r="AKM72" s="370"/>
      <c r="AKN72" s="370"/>
      <c r="AKO72" s="370"/>
      <c r="AKP72" s="370"/>
      <c r="AKQ72" s="370"/>
      <c r="AKR72" s="370"/>
      <c r="AKS72" s="370"/>
      <c r="AKT72" s="370"/>
      <c r="AKU72" s="370"/>
      <c r="AKV72" s="370"/>
      <c r="AKW72" s="370"/>
      <c r="AKX72" s="370"/>
      <c r="AKY72" s="370"/>
      <c r="AKZ72" s="370"/>
      <c r="ALA72" s="370"/>
      <c r="ALB72" s="370"/>
      <c r="ALC72" s="370"/>
      <c r="ALD72" s="370"/>
      <c r="ALE72" s="370"/>
      <c r="ALF72" s="370"/>
      <c r="ALG72" s="370"/>
      <c r="ALH72" s="370"/>
      <c r="ALI72" s="370"/>
      <c r="ALJ72" s="370"/>
      <c r="ALK72" s="370"/>
      <c r="ALL72" s="370"/>
      <c r="ALM72" s="370"/>
      <c r="ALN72" s="370"/>
      <c r="ALO72" s="370"/>
      <c r="ALP72" s="370"/>
      <c r="ALQ72" s="370"/>
      <c r="ALR72" s="370"/>
      <c r="ALS72" s="370"/>
      <c r="ALT72" s="370"/>
      <c r="ALU72" s="370"/>
      <c r="ALV72" s="370"/>
      <c r="ALW72" s="370"/>
      <c r="ALX72" s="370"/>
      <c r="ALY72" s="370"/>
      <c r="ALZ72" s="370"/>
      <c r="AMA72" s="370"/>
      <c r="AMB72" s="370"/>
      <c r="AMC72" s="370"/>
      <c r="AMD72" s="370"/>
      <c r="AME72" s="370"/>
      <c r="AMF72" s="370"/>
      <c r="AMG72" s="370"/>
      <c r="AMH72" s="370"/>
      <c r="AMI72" s="370"/>
      <c r="AMJ72" s="370"/>
      <c r="AMK72" s="370"/>
      <c r="AML72" s="370"/>
      <c r="AMM72" s="370"/>
      <c r="AMN72" s="370"/>
      <c r="AMO72" s="370"/>
      <c r="AMP72" s="370"/>
      <c r="AMQ72" s="370"/>
      <c r="AMR72" s="370"/>
      <c r="AMS72" s="370"/>
      <c r="AMT72" s="370"/>
      <c r="AMU72" s="370"/>
      <c r="AMV72" s="370"/>
      <c r="AMW72" s="370"/>
      <c r="AMX72" s="370"/>
      <c r="AMY72" s="370"/>
      <c r="AMZ72" s="370"/>
      <c r="ANA72" s="370"/>
      <c r="ANB72" s="370"/>
      <c r="ANC72" s="370"/>
      <c r="AND72" s="370"/>
      <c r="ANE72" s="370"/>
      <c r="ANF72" s="370"/>
      <c r="ANG72" s="370"/>
      <c r="ANH72" s="370"/>
      <c r="ANI72" s="370"/>
      <c r="ANJ72" s="370"/>
      <c r="ANK72" s="370"/>
      <c r="ANL72" s="370"/>
      <c r="ANM72" s="370"/>
      <c r="ANN72" s="370"/>
      <c r="ANO72" s="370"/>
      <c r="ANP72" s="370"/>
      <c r="ANQ72" s="370"/>
      <c r="ANR72" s="370"/>
      <c r="ANS72" s="370"/>
      <c r="ANT72" s="370"/>
      <c r="ANU72" s="370"/>
      <c r="ANV72" s="370"/>
      <c r="ANW72" s="370"/>
      <c r="ANX72" s="370"/>
      <c r="ANY72" s="370"/>
      <c r="ANZ72" s="370"/>
      <c r="AOA72" s="370"/>
      <c r="AOB72" s="370"/>
      <c r="AOC72" s="370"/>
      <c r="AOD72" s="370"/>
      <c r="AOE72" s="370"/>
      <c r="AOF72" s="370"/>
      <c r="AOG72" s="370"/>
      <c r="AOH72" s="370"/>
      <c r="AOI72" s="370"/>
      <c r="AOJ72" s="370"/>
      <c r="AOK72" s="370"/>
      <c r="AOL72" s="370"/>
      <c r="AOM72" s="370"/>
      <c r="AON72" s="370"/>
      <c r="AOO72" s="370"/>
      <c r="AOP72" s="370"/>
      <c r="AOQ72" s="370"/>
      <c r="AOR72" s="370"/>
      <c r="AOS72" s="370"/>
      <c r="AOT72" s="370"/>
      <c r="AOU72" s="370"/>
      <c r="AOV72" s="370"/>
      <c r="AOW72" s="370"/>
      <c r="AOX72" s="370"/>
      <c r="AOY72" s="370"/>
      <c r="AOZ72" s="370"/>
      <c r="APA72" s="370"/>
      <c r="APB72" s="370"/>
      <c r="APC72" s="370"/>
      <c r="APD72" s="370"/>
      <c r="APE72" s="370"/>
      <c r="APF72" s="370"/>
      <c r="APG72" s="370"/>
      <c r="APH72" s="370"/>
      <c r="API72" s="370"/>
      <c r="APJ72" s="370"/>
      <c r="APK72" s="370"/>
      <c r="APL72" s="370"/>
      <c r="APM72" s="370"/>
      <c r="APN72" s="370"/>
      <c r="APO72" s="370"/>
      <c r="APP72" s="370"/>
      <c r="APQ72" s="370"/>
      <c r="APR72" s="370"/>
      <c r="APS72" s="370"/>
      <c r="APT72" s="370"/>
      <c r="APU72" s="370"/>
      <c r="APV72" s="370"/>
      <c r="APW72" s="370"/>
      <c r="APX72" s="370"/>
      <c r="APY72" s="370"/>
      <c r="APZ72" s="370"/>
      <c r="AQA72" s="370"/>
      <c r="AQB72" s="370"/>
      <c r="AQC72" s="370"/>
      <c r="AQD72" s="370"/>
      <c r="AQE72" s="370"/>
      <c r="AQF72" s="370"/>
      <c r="AQG72" s="370"/>
      <c r="AQH72" s="370"/>
      <c r="AQI72" s="370"/>
      <c r="AQJ72" s="370"/>
      <c r="AQK72" s="370"/>
      <c r="AQL72" s="370"/>
      <c r="AQM72" s="370"/>
      <c r="AQN72" s="370"/>
      <c r="AQO72" s="370"/>
      <c r="AQP72" s="370"/>
      <c r="AQQ72" s="370"/>
      <c r="AQR72" s="370"/>
      <c r="AQS72" s="370"/>
      <c r="AQT72" s="370"/>
      <c r="AQU72" s="370"/>
      <c r="AQV72" s="370"/>
      <c r="AQW72" s="370"/>
      <c r="AQX72" s="370"/>
      <c r="AQY72" s="370"/>
      <c r="AQZ72" s="370"/>
      <c r="ARA72" s="370"/>
      <c r="ARB72" s="370"/>
      <c r="ARC72" s="370"/>
      <c r="ARD72" s="370"/>
      <c r="ARE72" s="370"/>
      <c r="ARF72" s="370"/>
      <c r="ARG72" s="370"/>
      <c r="ARH72" s="370"/>
      <c r="ARI72" s="370"/>
      <c r="ARJ72" s="370"/>
      <c r="ARK72" s="370"/>
      <c r="ARL72" s="370"/>
      <c r="ARM72" s="370"/>
      <c r="ARN72" s="370"/>
      <c r="ARO72" s="370"/>
      <c r="ARP72" s="370"/>
      <c r="ARQ72" s="370"/>
      <c r="ARR72" s="370"/>
      <c r="ARS72" s="370"/>
      <c r="ART72" s="370"/>
      <c r="ARU72" s="370"/>
      <c r="ARV72" s="370"/>
      <c r="ARW72" s="370"/>
      <c r="ARX72" s="370"/>
      <c r="ARY72" s="370"/>
      <c r="ARZ72" s="370"/>
      <c r="ASA72" s="370"/>
      <c r="ASB72" s="370"/>
      <c r="ASC72" s="370"/>
      <c r="ASD72" s="370"/>
      <c r="ASE72" s="370"/>
      <c r="ASF72" s="370"/>
      <c r="ASG72" s="370"/>
      <c r="ASH72" s="370"/>
      <c r="ASI72" s="370"/>
      <c r="ASJ72" s="370"/>
      <c r="ASK72" s="370"/>
      <c r="ASL72" s="370"/>
      <c r="ASM72" s="370"/>
      <c r="ASN72" s="370"/>
      <c r="ASO72" s="370"/>
      <c r="ASP72" s="370"/>
      <c r="ASQ72" s="370"/>
      <c r="ASR72" s="370"/>
      <c r="ASS72" s="370"/>
      <c r="AST72" s="370"/>
      <c r="ASU72" s="370"/>
      <c r="ASV72" s="370"/>
      <c r="ASW72" s="370"/>
      <c r="ASX72" s="370"/>
      <c r="ASY72" s="370"/>
      <c r="ASZ72" s="370"/>
      <c r="ATA72" s="370"/>
      <c r="ATB72" s="370"/>
      <c r="ATC72" s="370"/>
      <c r="ATD72" s="370"/>
      <c r="ATE72" s="370"/>
      <c r="ATF72" s="370"/>
      <c r="ATG72" s="370"/>
      <c r="ATH72" s="370"/>
      <c r="ATI72" s="370"/>
      <c r="ATJ72" s="370"/>
      <c r="ATK72" s="370"/>
      <c r="ATL72" s="370"/>
      <c r="ATM72" s="370"/>
      <c r="ATN72" s="370"/>
      <c r="ATO72" s="370"/>
      <c r="ATP72" s="370"/>
      <c r="ATQ72" s="370"/>
      <c r="ATR72" s="370"/>
      <c r="ATS72" s="370"/>
      <c r="ATT72" s="370"/>
      <c r="ATU72" s="370"/>
      <c r="ATV72" s="370"/>
      <c r="ATW72" s="370"/>
      <c r="ATX72" s="370"/>
      <c r="ATY72" s="370"/>
      <c r="ATZ72" s="370"/>
      <c r="AUA72" s="370"/>
      <c r="AUB72" s="370"/>
      <c r="AUC72" s="370"/>
      <c r="AUD72" s="370"/>
      <c r="AUE72" s="370"/>
      <c r="AUF72" s="370"/>
      <c r="AUG72" s="370"/>
      <c r="AUH72" s="370"/>
      <c r="AUI72" s="370"/>
      <c r="AUJ72" s="370"/>
      <c r="AUK72" s="370"/>
      <c r="AUL72" s="370"/>
      <c r="AUM72" s="370"/>
      <c r="AUN72" s="370"/>
      <c r="AUO72" s="370"/>
      <c r="AUP72" s="370"/>
      <c r="AUQ72" s="370"/>
      <c r="AUR72" s="370"/>
      <c r="AUS72" s="370"/>
      <c r="AUT72" s="370"/>
      <c r="AUU72" s="370"/>
      <c r="AUV72" s="370"/>
      <c r="AUW72" s="370"/>
      <c r="AUX72" s="370"/>
      <c r="AUY72" s="370"/>
      <c r="AUZ72" s="370"/>
      <c r="AVA72" s="370"/>
      <c r="AVB72" s="370"/>
      <c r="AVC72" s="370"/>
      <c r="AVD72" s="370"/>
      <c r="AVE72" s="370"/>
      <c r="AVF72" s="370"/>
      <c r="AVG72" s="370"/>
      <c r="AVH72" s="370"/>
      <c r="AVI72" s="370"/>
      <c r="AVJ72" s="370"/>
      <c r="AVK72" s="370"/>
      <c r="AVL72" s="370"/>
      <c r="AVM72" s="370"/>
      <c r="AVN72" s="370"/>
      <c r="AVO72" s="370"/>
      <c r="AVP72" s="370"/>
      <c r="AVQ72" s="370"/>
      <c r="AVR72" s="370"/>
      <c r="AVS72" s="370"/>
      <c r="AVT72" s="370"/>
      <c r="AVU72" s="370"/>
      <c r="AVV72" s="370"/>
      <c r="AVW72" s="370"/>
      <c r="AVX72" s="370"/>
      <c r="AVY72" s="370"/>
      <c r="AVZ72" s="370"/>
      <c r="AWA72" s="370"/>
      <c r="AWB72" s="370"/>
      <c r="AWC72" s="370"/>
      <c r="AWD72" s="370"/>
      <c r="AWE72" s="370"/>
      <c r="AWF72" s="370"/>
      <c r="AWG72" s="370"/>
      <c r="AWH72" s="370"/>
      <c r="AWI72" s="370"/>
      <c r="AWJ72" s="370"/>
      <c r="AWK72" s="370"/>
      <c r="AWL72" s="370"/>
      <c r="AWM72" s="370"/>
      <c r="AWN72" s="370"/>
      <c r="AWO72" s="370"/>
      <c r="AWP72" s="370"/>
      <c r="AWQ72" s="370"/>
      <c r="AWR72" s="370"/>
      <c r="AWS72" s="370"/>
      <c r="AWT72" s="370"/>
      <c r="AWU72" s="370"/>
      <c r="AWV72" s="370"/>
      <c r="AWW72" s="370"/>
      <c r="AWX72" s="370"/>
      <c r="AWY72" s="370"/>
      <c r="AWZ72" s="370"/>
      <c r="AXA72" s="370"/>
      <c r="AXB72" s="370"/>
      <c r="AXC72" s="370"/>
      <c r="AXD72" s="370"/>
      <c r="AXE72" s="370"/>
      <c r="AXF72" s="370"/>
      <c r="AXG72" s="370"/>
      <c r="AXH72" s="370"/>
      <c r="AXI72" s="370"/>
      <c r="AXJ72" s="370"/>
      <c r="AXK72" s="370"/>
      <c r="AXL72" s="370"/>
      <c r="AXM72" s="370"/>
      <c r="AXN72" s="370"/>
      <c r="AXO72" s="370"/>
      <c r="AXP72" s="370"/>
      <c r="AXQ72" s="370"/>
      <c r="AXR72" s="370"/>
      <c r="AXS72" s="370"/>
      <c r="AXT72" s="370"/>
      <c r="AXU72" s="370"/>
      <c r="AXV72" s="370"/>
      <c r="AXW72" s="370"/>
      <c r="AXX72" s="370"/>
      <c r="AXY72" s="370"/>
      <c r="AXZ72" s="370"/>
      <c r="AYA72" s="370"/>
      <c r="AYB72" s="370"/>
      <c r="AYC72" s="370"/>
      <c r="AYD72" s="370"/>
      <c r="AYE72" s="370"/>
      <c r="AYF72" s="370"/>
      <c r="AYG72" s="370"/>
      <c r="AYH72" s="370"/>
      <c r="AYI72" s="370"/>
      <c r="AYJ72" s="370"/>
      <c r="AYK72" s="370"/>
      <c r="AYL72" s="370"/>
      <c r="AYM72" s="370"/>
      <c r="AYN72" s="370"/>
      <c r="AYO72" s="370"/>
      <c r="AYP72" s="370"/>
      <c r="AYQ72" s="370"/>
      <c r="AYR72" s="370"/>
      <c r="AYS72" s="370"/>
      <c r="AYT72" s="370"/>
      <c r="AYU72" s="370"/>
      <c r="AYV72" s="370"/>
      <c r="AYW72" s="370"/>
      <c r="AYX72" s="370"/>
      <c r="AYY72" s="370"/>
      <c r="AYZ72" s="370"/>
      <c r="AZA72" s="370"/>
      <c r="AZB72" s="370"/>
      <c r="AZC72" s="370"/>
      <c r="AZD72" s="370"/>
      <c r="AZE72" s="370"/>
      <c r="AZF72" s="370"/>
      <c r="AZG72" s="370"/>
      <c r="AZH72" s="370"/>
      <c r="AZI72" s="370"/>
      <c r="AZJ72" s="370"/>
      <c r="AZK72" s="370"/>
      <c r="AZL72" s="370"/>
      <c r="AZM72" s="370"/>
      <c r="AZN72" s="370"/>
      <c r="AZO72" s="370"/>
      <c r="AZP72" s="370"/>
      <c r="AZQ72" s="370"/>
      <c r="AZR72" s="370"/>
      <c r="AZS72" s="370"/>
      <c r="AZT72" s="370"/>
      <c r="AZU72" s="370"/>
      <c r="AZV72" s="370"/>
      <c r="AZW72" s="370"/>
      <c r="AZX72" s="370"/>
      <c r="AZY72" s="370"/>
      <c r="AZZ72" s="370"/>
      <c r="BAA72" s="370"/>
      <c r="BAB72" s="370"/>
      <c r="BAC72" s="370"/>
      <c r="BAD72" s="370"/>
      <c r="BAE72" s="370"/>
      <c r="BAF72" s="370"/>
      <c r="BAG72" s="370"/>
      <c r="BAH72" s="370"/>
      <c r="BAI72" s="370"/>
      <c r="BAJ72" s="370"/>
      <c r="BAK72" s="370"/>
      <c r="BAL72" s="370"/>
      <c r="BAM72" s="370"/>
      <c r="BAN72" s="370"/>
      <c r="BAO72" s="370"/>
      <c r="BAP72" s="370"/>
      <c r="BAQ72" s="370"/>
      <c r="BAR72" s="370"/>
      <c r="BAS72" s="370"/>
      <c r="BAT72" s="370"/>
      <c r="BAU72" s="370"/>
      <c r="BAV72" s="370"/>
      <c r="BAW72" s="370"/>
      <c r="BAX72" s="370"/>
      <c r="BAY72" s="370"/>
      <c r="BAZ72" s="370"/>
      <c r="BBA72" s="370"/>
      <c r="BBB72" s="370"/>
      <c r="BBC72" s="370"/>
      <c r="BBD72" s="370"/>
      <c r="BBE72" s="370"/>
      <c r="BBF72" s="370"/>
      <c r="BBG72" s="370"/>
      <c r="BBH72" s="370"/>
      <c r="BBI72" s="370"/>
      <c r="BBJ72" s="370"/>
      <c r="BBK72" s="370"/>
      <c r="BBL72" s="370"/>
      <c r="BBM72" s="370"/>
      <c r="BBN72" s="370"/>
      <c r="BBO72" s="370"/>
      <c r="BBP72" s="370"/>
      <c r="BBQ72" s="370"/>
      <c r="BBR72" s="370"/>
      <c r="BBS72" s="370"/>
      <c r="BBT72" s="370"/>
      <c r="BBU72" s="370"/>
      <c r="BBV72" s="370"/>
      <c r="BBW72" s="370"/>
      <c r="BBX72" s="370"/>
      <c r="BBY72" s="370"/>
      <c r="BBZ72" s="370"/>
      <c r="BCA72" s="370"/>
      <c r="BCB72" s="370"/>
      <c r="BCC72" s="370"/>
      <c r="BCD72" s="370"/>
      <c r="BCE72" s="370"/>
      <c r="BCF72" s="370"/>
      <c r="BCG72" s="370"/>
      <c r="BCH72" s="370"/>
      <c r="BCI72" s="370"/>
      <c r="BCJ72" s="370"/>
      <c r="BCK72" s="370"/>
      <c r="BCL72" s="370"/>
      <c r="BCM72" s="370"/>
      <c r="BCN72" s="370"/>
      <c r="BCO72" s="370"/>
      <c r="BCP72" s="370"/>
      <c r="BCQ72" s="370"/>
      <c r="BCR72" s="370"/>
      <c r="BCS72" s="370"/>
      <c r="BCT72" s="370"/>
      <c r="BCU72" s="370"/>
      <c r="BCV72" s="370"/>
      <c r="BCW72" s="370"/>
      <c r="BCX72" s="370"/>
      <c r="BCY72" s="370"/>
      <c r="BCZ72" s="370"/>
      <c r="BDA72" s="370"/>
      <c r="BDB72" s="370"/>
      <c r="BDC72" s="370"/>
      <c r="BDD72" s="370"/>
      <c r="BDE72" s="370"/>
      <c r="BDF72" s="370"/>
      <c r="BDG72" s="370"/>
      <c r="BDH72" s="370"/>
      <c r="BDI72" s="370"/>
      <c r="BDJ72" s="370"/>
      <c r="BDK72" s="370"/>
      <c r="BDL72" s="370"/>
      <c r="BDM72" s="370"/>
      <c r="BDN72" s="370"/>
      <c r="BDO72" s="370"/>
      <c r="BDP72" s="370"/>
      <c r="BDQ72" s="370"/>
      <c r="BDR72" s="370"/>
      <c r="BDS72" s="370"/>
      <c r="BDT72" s="370"/>
      <c r="BDU72" s="370"/>
      <c r="BDV72" s="370"/>
      <c r="BDW72" s="370"/>
      <c r="BDX72" s="370"/>
      <c r="BDY72" s="370"/>
      <c r="BDZ72" s="370"/>
      <c r="BEA72" s="370"/>
      <c r="BEB72" s="370"/>
      <c r="BEC72" s="370"/>
      <c r="BED72" s="370"/>
      <c r="BEE72" s="370"/>
      <c r="BEF72" s="370"/>
      <c r="BEG72" s="370"/>
      <c r="BEH72" s="370"/>
      <c r="BEI72" s="370"/>
      <c r="BEJ72" s="370"/>
      <c r="BEK72" s="370"/>
      <c r="BEL72" s="370"/>
      <c r="BEM72" s="370"/>
      <c r="BEN72" s="370"/>
      <c r="BEO72" s="370"/>
      <c r="BEP72" s="370"/>
      <c r="BEQ72" s="370"/>
      <c r="BER72" s="370"/>
      <c r="BES72" s="370"/>
      <c r="BET72" s="370"/>
      <c r="BEU72" s="370"/>
      <c r="BEV72" s="370"/>
      <c r="BEW72" s="370"/>
      <c r="BEX72" s="370"/>
      <c r="BEY72" s="370"/>
      <c r="BEZ72" s="370"/>
      <c r="BFA72" s="370"/>
      <c r="BFB72" s="370"/>
      <c r="BFC72" s="370"/>
      <c r="BFD72" s="370"/>
      <c r="BFE72" s="370"/>
      <c r="BFF72" s="370"/>
      <c r="BFG72" s="370"/>
      <c r="BFH72" s="370"/>
      <c r="BFI72" s="370"/>
      <c r="BFJ72" s="370"/>
      <c r="BFK72" s="370"/>
      <c r="BFL72" s="370"/>
      <c r="BFM72" s="370"/>
      <c r="BFN72" s="370"/>
      <c r="BFO72" s="370"/>
      <c r="BFP72" s="370"/>
      <c r="BFQ72" s="370"/>
      <c r="BFR72" s="370"/>
      <c r="BFS72" s="370"/>
      <c r="BFT72" s="370"/>
      <c r="BFU72" s="370"/>
      <c r="BFV72" s="370"/>
      <c r="BFW72" s="370"/>
      <c r="BFX72" s="370"/>
      <c r="BFY72" s="370"/>
      <c r="BFZ72" s="370"/>
      <c r="BGA72" s="370"/>
      <c r="BGB72" s="370"/>
      <c r="BGC72" s="370"/>
      <c r="BGD72" s="370"/>
      <c r="BGE72" s="370"/>
      <c r="BGF72" s="370"/>
      <c r="BGG72" s="370"/>
      <c r="BGH72" s="370"/>
      <c r="BGI72" s="370"/>
      <c r="BGJ72" s="370"/>
      <c r="BGK72" s="370"/>
      <c r="BGL72" s="370"/>
      <c r="BGM72" s="370"/>
      <c r="BGN72" s="370"/>
      <c r="BGO72" s="370"/>
      <c r="BGP72" s="370"/>
      <c r="BGQ72" s="370"/>
      <c r="BGR72" s="370"/>
      <c r="BGS72" s="370"/>
      <c r="BGT72" s="370"/>
      <c r="BGU72" s="370"/>
      <c r="BGV72" s="370"/>
      <c r="BGW72" s="370"/>
      <c r="BGX72" s="370"/>
      <c r="BGY72" s="370"/>
      <c r="BGZ72" s="370"/>
      <c r="BHA72" s="370"/>
      <c r="BHB72" s="370"/>
      <c r="BHC72" s="370"/>
      <c r="BHD72" s="370"/>
      <c r="BHE72" s="370"/>
      <c r="BHF72" s="370"/>
      <c r="BHG72" s="370"/>
      <c r="BHH72" s="370"/>
      <c r="BHI72" s="370"/>
      <c r="BHJ72" s="370"/>
      <c r="BHK72" s="370"/>
      <c r="BHL72" s="370"/>
      <c r="BHM72" s="370"/>
      <c r="BHN72" s="370"/>
      <c r="BHO72" s="370"/>
      <c r="BHP72" s="370"/>
      <c r="BHQ72" s="370"/>
      <c r="BHR72" s="370"/>
      <c r="BHS72" s="370"/>
      <c r="BHT72" s="370"/>
      <c r="BHU72" s="370"/>
      <c r="BHV72" s="370"/>
      <c r="BHW72" s="370"/>
      <c r="BHX72" s="370"/>
      <c r="BHY72" s="370"/>
      <c r="BHZ72" s="370"/>
      <c r="BIA72" s="370"/>
      <c r="BIB72" s="370"/>
      <c r="BIC72" s="370"/>
      <c r="BID72" s="370"/>
      <c r="BIE72" s="370"/>
      <c r="BIF72" s="370"/>
      <c r="BIG72" s="370"/>
      <c r="BIH72" s="370"/>
      <c r="BII72" s="370"/>
      <c r="BIJ72" s="370"/>
      <c r="BIK72" s="370"/>
      <c r="BIL72" s="370"/>
      <c r="BIM72" s="370"/>
      <c r="BIN72" s="370"/>
      <c r="BIO72" s="370"/>
      <c r="BIP72" s="370"/>
      <c r="BIQ72" s="370"/>
      <c r="BIR72" s="370"/>
      <c r="BIS72" s="370"/>
      <c r="BIT72" s="370"/>
      <c r="BIU72" s="370"/>
      <c r="BIV72" s="370"/>
      <c r="BIW72" s="370"/>
      <c r="BIX72" s="370"/>
      <c r="BIY72" s="370"/>
      <c r="BIZ72" s="370"/>
      <c r="BJA72" s="370"/>
      <c r="BJB72" s="370"/>
      <c r="BJC72" s="370"/>
      <c r="BJD72" s="370"/>
      <c r="BJE72" s="370"/>
      <c r="BJF72" s="370"/>
      <c r="BJG72" s="370"/>
      <c r="BJH72" s="370"/>
      <c r="BJI72" s="370"/>
      <c r="BJJ72" s="370"/>
      <c r="BJK72" s="370"/>
      <c r="BJL72" s="370"/>
      <c r="BJM72" s="370"/>
      <c r="BJN72" s="370"/>
      <c r="BJO72" s="370"/>
      <c r="BJP72" s="370"/>
      <c r="BJQ72" s="370"/>
      <c r="BJR72" s="370"/>
      <c r="BJS72" s="370"/>
      <c r="BJT72" s="370"/>
      <c r="BJU72" s="370"/>
      <c r="BJV72" s="370"/>
      <c r="BJW72" s="370"/>
      <c r="BJX72" s="370"/>
      <c r="BJY72" s="370"/>
      <c r="BJZ72" s="370"/>
      <c r="BKA72" s="370"/>
      <c r="BKB72" s="370"/>
      <c r="BKC72" s="370"/>
      <c r="BKD72" s="370"/>
      <c r="BKE72" s="370"/>
      <c r="BKF72" s="370"/>
      <c r="BKG72" s="370"/>
      <c r="BKH72" s="370"/>
      <c r="BKI72" s="370"/>
      <c r="BKJ72" s="370"/>
      <c r="BKK72" s="370"/>
      <c r="BKL72" s="370"/>
      <c r="BKM72" s="370"/>
      <c r="BKN72" s="370"/>
      <c r="BKO72" s="370"/>
      <c r="BKP72" s="370"/>
      <c r="BKQ72" s="370"/>
      <c r="BKR72" s="370"/>
      <c r="BKS72" s="370"/>
      <c r="BKT72" s="370"/>
      <c r="BKU72" s="370"/>
      <c r="BKV72" s="370"/>
      <c r="BKW72" s="370"/>
      <c r="BKX72" s="370"/>
      <c r="BKY72" s="370"/>
      <c r="BKZ72" s="370"/>
      <c r="BLA72" s="370"/>
      <c r="BLB72" s="370"/>
      <c r="BLC72" s="370"/>
      <c r="BLD72" s="370"/>
      <c r="BLE72" s="370"/>
      <c r="BLF72" s="370"/>
      <c r="BLG72" s="370"/>
      <c r="BLH72" s="370"/>
      <c r="BLI72" s="370"/>
      <c r="BLJ72" s="370"/>
      <c r="BLK72" s="370"/>
      <c r="BLL72" s="370"/>
      <c r="BLM72" s="370"/>
      <c r="BLN72" s="370"/>
      <c r="BLO72" s="370"/>
      <c r="BLP72" s="370"/>
      <c r="BLQ72" s="370"/>
      <c r="BLR72" s="370"/>
      <c r="BLS72" s="370"/>
      <c r="BLT72" s="370"/>
      <c r="BLU72" s="370"/>
      <c r="BLV72" s="370"/>
      <c r="BLW72" s="370"/>
      <c r="BLX72" s="370"/>
      <c r="BLY72" s="370"/>
      <c r="BLZ72" s="370"/>
    </row>
    <row r="73" spans="1:1690" s="279" customFormat="1" ht="10" x14ac:dyDescent="0.2">
      <c r="A73" s="395"/>
      <c r="B73" s="374" t="s">
        <v>131</v>
      </c>
      <c r="C73" s="375"/>
      <c r="D73" s="375"/>
      <c r="E73" s="375"/>
      <c r="F73" s="375"/>
      <c r="G73" s="375"/>
      <c r="H73" s="375"/>
      <c r="I73" s="375"/>
      <c r="J73" s="375"/>
      <c r="K73" s="375"/>
      <c r="L73" s="375"/>
      <c r="M73" s="375"/>
      <c r="N73" s="375"/>
      <c r="O73" s="375"/>
      <c r="P73" s="375"/>
      <c r="Q73" s="375"/>
      <c r="R73" s="375"/>
      <c r="S73" s="375"/>
      <c r="T73" s="375"/>
      <c r="U73" s="375"/>
      <c r="V73" s="375"/>
      <c r="W73" s="375"/>
      <c r="X73" s="375"/>
      <c r="Y73" s="375"/>
      <c r="Z73" s="375">
        <v>0.64133499999999999</v>
      </c>
      <c r="AA73" s="375">
        <v>0.73949600000000004</v>
      </c>
      <c r="AB73" s="375">
        <v>0.73325548419384434</v>
      </c>
      <c r="AC73" s="375">
        <v>0.64317106625983256</v>
      </c>
      <c r="AD73" s="375"/>
      <c r="AE73" s="375"/>
      <c r="AF73" s="375"/>
      <c r="AG73" s="375"/>
      <c r="AH73" s="375"/>
      <c r="AI73" s="375"/>
      <c r="AJ73" s="375"/>
      <c r="AK73" s="375"/>
      <c r="AL73" s="375"/>
      <c r="AM73" s="370"/>
      <c r="AN73" s="370"/>
      <c r="AO73" s="370"/>
      <c r="AP73" s="370"/>
      <c r="AQ73" s="370"/>
      <c r="AR73" s="370"/>
      <c r="AS73" s="370"/>
      <c r="AT73" s="370"/>
      <c r="AU73" s="370"/>
      <c r="AV73" s="370"/>
      <c r="AW73" s="370"/>
      <c r="AX73" s="370"/>
      <c r="AY73" s="370"/>
      <c r="AZ73" s="370"/>
      <c r="BA73" s="370"/>
      <c r="BB73" s="370"/>
      <c r="BC73" s="370"/>
      <c r="BD73" s="370"/>
      <c r="BE73" s="370"/>
      <c r="BF73" s="370"/>
      <c r="BG73" s="370"/>
      <c r="BH73" s="370"/>
      <c r="BI73" s="370"/>
      <c r="BJ73" s="370"/>
      <c r="BK73" s="370"/>
      <c r="BL73" s="370"/>
      <c r="BM73" s="370"/>
      <c r="BN73" s="370"/>
      <c r="BO73" s="370"/>
      <c r="BP73" s="370"/>
      <c r="BQ73" s="370"/>
      <c r="BR73" s="370"/>
      <c r="BS73" s="370"/>
      <c r="BT73" s="370"/>
      <c r="BU73" s="370"/>
      <c r="BV73" s="370"/>
      <c r="BW73" s="370"/>
      <c r="BX73" s="370"/>
      <c r="BY73" s="370"/>
      <c r="BZ73" s="370"/>
      <c r="CA73" s="370"/>
      <c r="CB73" s="370"/>
      <c r="CC73" s="370"/>
      <c r="CD73" s="370"/>
      <c r="CE73" s="370"/>
      <c r="CF73" s="370"/>
      <c r="CG73" s="370"/>
      <c r="CH73" s="370"/>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0"/>
      <c r="DJ73" s="370"/>
      <c r="DK73" s="370"/>
      <c r="DL73" s="370"/>
      <c r="DM73" s="370"/>
      <c r="DN73" s="370"/>
      <c r="DO73" s="370"/>
      <c r="DP73" s="370"/>
      <c r="DQ73" s="370"/>
      <c r="DR73" s="370"/>
      <c r="DS73" s="370"/>
      <c r="DT73" s="370"/>
      <c r="DU73" s="370"/>
      <c r="DV73" s="370"/>
      <c r="DW73" s="370"/>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0"/>
      <c r="EY73" s="370"/>
      <c r="EZ73" s="370"/>
      <c r="FA73" s="370"/>
      <c r="FB73" s="370"/>
      <c r="FC73" s="370"/>
      <c r="FD73" s="370"/>
      <c r="FE73" s="370"/>
      <c r="FF73" s="370"/>
      <c r="FG73" s="370"/>
      <c r="FH73" s="370"/>
      <c r="FI73" s="370"/>
      <c r="FJ73" s="370"/>
      <c r="FK73" s="370"/>
      <c r="FL73" s="370"/>
      <c r="FM73" s="370"/>
      <c r="FN73" s="370"/>
      <c r="FO73" s="370"/>
      <c r="FP73" s="370"/>
      <c r="FQ73" s="370"/>
      <c r="FR73" s="370"/>
      <c r="FS73" s="370"/>
      <c r="FT73" s="370"/>
      <c r="FU73" s="370"/>
      <c r="FV73" s="370"/>
      <c r="FW73" s="370"/>
      <c r="FX73" s="370"/>
      <c r="FY73" s="370"/>
      <c r="FZ73" s="370"/>
      <c r="GA73" s="370"/>
      <c r="GB73" s="370"/>
      <c r="GC73" s="370"/>
      <c r="GD73" s="370"/>
      <c r="GE73" s="370"/>
      <c r="GF73" s="370"/>
      <c r="GG73" s="370"/>
      <c r="GH73" s="370"/>
      <c r="GI73" s="370"/>
      <c r="GJ73" s="370"/>
      <c r="GK73" s="370"/>
      <c r="GL73" s="370"/>
      <c r="GM73" s="370"/>
      <c r="GN73" s="370"/>
      <c r="GO73" s="370"/>
      <c r="GP73" s="370"/>
      <c r="GQ73" s="370"/>
      <c r="GR73" s="370"/>
      <c r="GS73" s="370"/>
      <c r="GT73" s="370"/>
      <c r="GU73" s="370"/>
      <c r="GV73" s="370"/>
      <c r="GW73" s="370"/>
      <c r="GX73" s="370"/>
      <c r="GY73" s="370"/>
      <c r="GZ73" s="370"/>
      <c r="HA73" s="370"/>
      <c r="HB73" s="370"/>
      <c r="HC73" s="370"/>
      <c r="HD73" s="370"/>
      <c r="HE73" s="370"/>
      <c r="HF73" s="370"/>
      <c r="HG73" s="370"/>
      <c r="HH73" s="370"/>
      <c r="HI73" s="370"/>
      <c r="HJ73" s="370"/>
      <c r="HK73" s="370"/>
      <c r="HL73" s="370"/>
      <c r="HM73" s="370"/>
      <c r="HN73" s="370"/>
      <c r="HO73" s="370"/>
      <c r="HP73" s="370"/>
      <c r="HQ73" s="370"/>
      <c r="HR73" s="370"/>
      <c r="HS73" s="370"/>
      <c r="HT73" s="370"/>
      <c r="HU73" s="370"/>
      <c r="HV73" s="370"/>
      <c r="HW73" s="370"/>
      <c r="HX73" s="370"/>
      <c r="HY73" s="370"/>
      <c r="HZ73" s="370"/>
      <c r="IA73" s="370"/>
      <c r="IB73" s="370"/>
      <c r="IC73" s="370"/>
      <c r="ID73" s="370"/>
      <c r="IE73" s="370"/>
      <c r="IF73" s="370"/>
      <c r="IG73" s="370"/>
      <c r="IH73" s="370"/>
      <c r="II73" s="370"/>
      <c r="IJ73" s="370"/>
      <c r="IK73" s="370"/>
      <c r="IL73" s="370"/>
      <c r="IM73" s="370"/>
      <c r="IN73" s="370"/>
      <c r="IO73" s="370"/>
      <c r="IP73" s="370"/>
      <c r="IQ73" s="370"/>
      <c r="IR73" s="370"/>
      <c r="IS73" s="370"/>
      <c r="IT73" s="370"/>
      <c r="IU73" s="370"/>
      <c r="IV73" s="370"/>
      <c r="IW73" s="370"/>
      <c r="IX73" s="370"/>
      <c r="IY73" s="370"/>
      <c r="IZ73" s="370"/>
      <c r="JA73" s="370"/>
      <c r="JB73" s="370"/>
      <c r="JC73" s="370"/>
      <c r="JD73" s="370"/>
      <c r="JE73" s="370"/>
      <c r="JF73" s="370"/>
      <c r="JG73" s="370"/>
      <c r="JH73" s="370"/>
      <c r="JI73" s="370"/>
      <c r="JJ73" s="370"/>
      <c r="JK73" s="370"/>
      <c r="JL73" s="370"/>
      <c r="JM73" s="370"/>
      <c r="JN73" s="370"/>
      <c r="JO73" s="370"/>
      <c r="JP73" s="370"/>
      <c r="JQ73" s="370"/>
      <c r="JR73" s="370"/>
      <c r="JS73" s="370"/>
      <c r="JT73" s="370"/>
      <c r="JU73" s="370"/>
      <c r="JV73" s="370"/>
      <c r="JW73" s="370"/>
      <c r="JX73" s="370"/>
      <c r="JY73" s="370"/>
      <c r="JZ73" s="370"/>
      <c r="KA73" s="370"/>
      <c r="KB73" s="370"/>
      <c r="KC73" s="370"/>
      <c r="KD73" s="370"/>
      <c r="KE73" s="370"/>
      <c r="KF73" s="370"/>
      <c r="KG73" s="370"/>
      <c r="KH73" s="370"/>
      <c r="KI73" s="370"/>
      <c r="KJ73" s="370"/>
      <c r="KK73" s="370"/>
      <c r="KL73" s="370"/>
      <c r="KM73" s="370"/>
      <c r="KN73" s="370"/>
      <c r="KO73" s="370"/>
      <c r="KP73" s="370"/>
      <c r="KQ73" s="370"/>
      <c r="KR73" s="370"/>
      <c r="KS73" s="370"/>
      <c r="KT73" s="370"/>
      <c r="KU73" s="370"/>
      <c r="KV73" s="370"/>
      <c r="KW73" s="370"/>
      <c r="KX73" s="370"/>
      <c r="KY73" s="370"/>
      <c r="KZ73" s="370"/>
      <c r="LA73" s="370"/>
      <c r="LB73" s="370"/>
      <c r="LC73" s="370"/>
      <c r="LD73" s="370"/>
      <c r="LE73" s="370"/>
      <c r="LF73" s="370"/>
      <c r="LG73" s="370"/>
      <c r="LH73" s="370"/>
      <c r="LI73" s="370"/>
      <c r="LJ73" s="370"/>
      <c r="LK73" s="370"/>
      <c r="LL73" s="370"/>
      <c r="LM73" s="370"/>
      <c r="LN73" s="370"/>
      <c r="LO73" s="370"/>
      <c r="LP73" s="370"/>
      <c r="LQ73" s="370"/>
      <c r="LR73" s="370"/>
      <c r="LS73" s="370"/>
      <c r="LT73" s="370"/>
      <c r="LU73" s="370"/>
      <c r="LV73" s="370"/>
      <c r="LW73" s="370"/>
      <c r="LX73" s="370"/>
      <c r="LY73" s="370"/>
      <c r="LZ73" s="370"/>
      <c r="MA73" s="370"/>
      <c r="MB73" s="370"/>
      <c r="MC73" s="370"/>
      <c r="MD73" s="370"/>
      <c r="ME73" s="370"/>
      <c r="MF73" s="370"/>
      <c r="MG73" s="370"/>
      <c r="MH73" s="370"/>
      <c r="MI73" s="370"/>
      <c r="MJ73" s="370"/>
      <c r="MK73" s="370"/>
      <c r="ML73" s="370"/>
      <c r="MM73" s="370"/>
      <c r="MN73" s="370"/>
      <c r="MO73" s="370"/>
      <c r="MP73" s="370"/>
      <c r="MQ73" s="370"/>
      <c r="MR73" s="370"/>
      <c r="MS73" s="370"/>
      <c r="MT73" s="370"/>
      <c r="MU73" s="370"/>
      <c r="MV73" s="370"/>
      <c r="MW73" s="370"/>
      <c r="MX73" s="370"/>
      <c r="MY73" s="370"/>
      <c r="MZ73" s="370"/>
      <c r="NA73" s="370"/>
      <c r="NB73" s="370"/>
      <c r="NC73" s="370"/>
      <c r="ND73" s="370"/>
      <c r="NE73" s="370"/>
      <c r="NF73" s="370"/>
      <c r="NG73" s="370"/>
      <c r="NH73" s="370"/>
      <c r="NI73" s="370"/>
      <c r="NJ73" s="370"/>
      <c r="NK73" s="370"/>
      <c r="NL73" s="370"/>
      <c r="NM73" s="370"/>
      <c r="NN73" s="370"/>
      <c r="NO73" s="370"/>
      <c r="NP73" s="370"/>
      <c r="NQ73" s="370"/>
      <c r="NR73" s="370"/>
      <c r="NS73" s="370"/>
      <c r="NT73" s="370"/>
      <c r="NU73" s="370"/>
      <c r="NV73" s="370"/>
      <c r="NW73" s="370"/>
      <c r="NX73" s="370"/>
      <c r="NY73" s="370"/>
      <c r="NZ73" s="370"/>
      <c r="OA73" s="370"/>
      <c r="OB73" s="370"/>
      <c r="OC73" s="370"/>
      <c r="OD73" s="370"/>
      <c r="OE73" s="370"/>
      <c r="OF73" s="370"/>
      <c r="OG73" s="370"/>
      <c r="OH73" s="370"/>
      <c r="OI73" s="370"/>
      <c r="OJ73" s="370"/>
      <c r="OK73" s="370"/>
      <c r="OL73" s="370"/>
      <c r="OM73" s="370"/>
      <c r="ON73" s="370"/>
      <c r="OO73" s="370"/>
      <c r="OP73" s="370"/>
      <c r="OQ73" s="370"/>
      <c r="OR73" s="370"/>
      <c r="OS73" s="370"/>
      <c r="OT73" s="370"/>
      <c r="OU73" s="370"/>
      <c r="OV73" s="370"/>
      <c r="OW73" s="370"/>
      <c r="OX73" s="370"/>
      <c r="OY73" s="370"/>
      <c r="OZ73" s="370"/>
      <c r="PA73" s="370"/>
      <c r="PB73" s="370"/>
      <c r="PC73" s="370"/>
      <c r="PD73" s="370"/>
      <c r="PE73" s="370"/>
      <c r="PF73" s="370"/>
      <c r="PG73" s="370"/>
      <c r="PH73" s="370"/>
      <c r="PI73" s="370"/>
      <c r="PJ73" s="370"/>
      <c r="PK73" s="370"/>
      <c r="PL73" s="370"/>
      <c r="PM73" s="370"/>
      <c r="PN73" s="370"/>
      <c r="PO73" s="370"/>
      <c r="PP73" s="370"/>
      <c r="PQ73" s="370"/>
      <c r="PR73" s="370"/>
      <c r="PS73" s="370"/>
      <c r="PT73" s="370"/>
      <c r="PU73" s="370"/>
      <c r="PV73" s="370"/>
      <c r="PW73" s="370"/>
      <c r="PX73" s="370"/>
      <c r="PY73" s="370"/>
      <c r="PZ73" s="370"/>
      <c r="QA73" s="370"/>
      <c r="QB73" s="370"/>
      <c r="QC73" s="370"/>
      <c r="QD73" s="370"/>
      <c r="QE73" s="370"/>
      <c r="QF73" s="370"/>
      <c r="QG73" s="370"/>
      <c r="QH73" s="370"/>
      <c r="QI73" s="370"/>
      <c r="QJ73" s="370"/>
      <c r="QK73" s="370"/>
      <c r="QL73" s="370"/>
      <c r="QM73" s="370"/>
      <c r="QN73" s="370"/>
      <c r="QO73" s="370"/>
      <c r="QP73" s="370"/>
      <c r="QQ73" s="370"/>
      <c r="QR73" s="370"/>
      <c r="QS73" s="370"/>
      <c r="QT73" s="370"/>
      <c r="QU73" s="370"/>
      <c r="QV73" s="370"/>
      <c r="QW73" s="370"/>
      <c r="QX73" s="370"/>
      <c r="QY73" s="370"/>
      <c r="QZ73" s="370"/>
      <c r="RA73" s="370"/>
      <c r="RB73" s="370"/>
      <c r="RC73" s="370"/>
      <c r="RD73" s="370"/>
      <c r="RE73" s="370"/>
      <c r="RF73" s="370"/>
      <c r="RG73" s="370"/>
      <c r="RH73" s="370"/>
      <c r="RI73" s="370"/>
      <c r="RJ73" s="370"/>
      <c r="RK73" s="370"/>
      <c r="RL73" s="370"/>
      <c r="RM73" s="370"/>
      <c r="RN73" s="370"/>
      <c r="RO73" s="370"/>
      <c r="RP73" s="370"/>
      <c r="RQ73" s="370"/>
      <c r="RR73" s="370"/>
      <c r="RS73" s="370"/>
      <c r="RT73" s="370"/>
      <c r="RU73" s="370"/>
      <c r="RV73" s="370"/>
      <c r="RW73" s="370"/>
      <c r="RX73" s="370"/>
      <c r="RY73" s="370"/>
      <c r="RZ73" s="370"/>
      <c r="SA73" s="370"/>
      <c r="SB73" s="370"/>
      <c r="SC73" s="370"/>
      <c r="SD73" s="370"/>
      <c r="SE73" s="370"/>
      <c r="SF73" s="370"/>
      <c r="SG73" s="370"/>
      <c r="SH73" s="370"/>
      <c r="SI73" s="370"/>
      <c r="SJ73" s="370"/>
      <c r="SK73" s="370"/>
      <c r="SL73" s="370"/>
      <c r="SM73" s="370"/>
      <c r="SN73" s="370"/>
      <c r="SO73" s="370"/>
      <c r="SP73" s="370"/>
      <c r="SQ73" s="370"/>
      <c r="SR73" s="370"/>
      <c r="SS73" s="370"/>
      <c r="ST73" s="370"/>
      <c r="SU73" s="370"/>
      <c r="SV73" s="370"/>
      <c r="SW73" s="370"/>
      <c r="SX73" s="370"/>
      <c r="SY73" s="370"/>
      <c r="SZ73" s="370"/>
      <c r="TA73" s="370"/>
      <c r="TB73" s="370"/>
      <c r="TC73" s="370"/>
      <c r="TD73" s="370"/>
      <c r="TE73" s="370"/>
      <c r="TF73" s="370"/>
      <c r="TG73" s="370"/>
      <c r="TH73" s="370"/>
      <c r="TI73" s="370"/>
      <c r="TJ73" s="370"/>
      <c r="TK73" s="370"/>
      <c r="TL73" s="370"/>
      <c r="TM73" s="370"/>
      <c r="TN73" s="370"/>
      <c r="TO73" s="370"/>
      <c r="TP73" s="370"/>
      <c r="TQ73" s="370"/>
      <c r="TR73" s="370"/>
      <c r="TS73" s="370"/>
      <c r="TT73" s="370"/>
      <c r="TU73" s="370"/>
      <c r="TV73" s="370"/>
      <c r="TW73" s="370"/>
      <c r="TX73" s="370"/>
      <c r="TY73" s="370"/>
      <c r="TZ73" s="370"/>
      <c r="UA73" s="370"/>
      <c r="UB73" s="370"/>
      <c r="UC73" s="370"/>
      <c r="UD73" s="370"/>
      <c r="UE73" s="370"/>
      <c r="UF73" s="370"/>
      <c r="UG73" s="370"/>
      <c r="UH73" s="370"/>
      <c r="UI73" s="370"/>
      <c r="UJ73" s="370"/>
      <c r="UK73" s="370"/>
      <c r="UL73" s="370"/>
      <c r="UM73" s="370"/>
      <c r="UN73" s="370"/>
      <c r="UO73" s="370"/>
      <c r="UP73" s="370"/>
      <c r="UQ73" s="370"/>
      <c r="UR73" s="370"/>
      <c r="US73" s="370"/>
      <c r="UT73" s="370"/>
      <c r="UU73" s="370"/>
      <c r="UV73" s="370"/>
      <c r="UW73" s="370"/>
      <c r="UX73" s="370"/>
      <c r="UY73" s="370"/>
      <c r="UZ73" s="370"/>
      <c r="VA73" s="370"/>
      <c r="VB73" s="370"/>
      <c r="VC73" s="370"/>
      <c r="VD73" s="370"/>
      <c r="VE73" s="370"/>
      <c r="VF73" s="370"/>
      <c r="VG73" s="370"/>
      <c r="VH73" s="370"/>
      <c r="VI73" s="370"/>
      <c r="VJ73" s="370"/>
      <c r="VK73" s="370"/>
      <c r="VL73" s="370"/>
      <c r="VM73" s="370"/>
      <c r="VN73" s="370"/>
      <c r="VO73" s="370"/>
      <c r="VP73" s="370"/>
      <c r="VQ73" s="370"/>
      <c r="VR73" s="370"/>
      <c r="VS73" s="370"/>
      <c r="VT73" s="370"/>
      <c r="VU73" s="370"/>
      <c r="VV73" s="370"/>
      <c r="VW73" s="370"/>
      <c r="VX73" s="370"/>
      <c r="VY73" s="370"/>
      <c r="VZ73" s="370"/>
      <c r="WA73" s="370"/>
      <c r="WB73" s="370"/>
      <c r="WC73" s="370"/>
      <c r="WD73" s="370"/>
      <c r="WE73" s="370"/>
      <c r="WF73" s="370"/>
      <c r="WG73" s="370"/>
      <c r="WH73" s="370"/>
      <c r="WI73" s="370"/>
      <c r="WJ73" s="370"/>
      <c r="WK73" s="370"/>
      <c r="WL73" s="370"/>
      <c r="WM73" s="370"/>
      <c r="WN73" s="370"/>
      <c r="WO73" s="370"/>
      <c r="WP73" s="370"/>
      <c r="WQ73" s="370"/>
      <c r="WR73" s="370"/>
      <c r="WS73" s="370"/>
      <c r="WT73" s="370"/>
      <c r="WU73" s="370"/>
      <c r="WV73" s="370"/>
      <c r="WW73" s="370"/>
      <c r="WX73" s="370"/>
      <c r="WY73" s="370"/>
      <c r="WZ73" s="370"/>
      <c r="XA73" s="370"/>
      <c r="XB73" s="370"/>
      <c r="XC73" s="370"/>
      <c r="XD73" s="370"/>
      <c r="XE73" s="370"/>
      <c r="XF73" s="370"/>
      <c r="XG73" s="370"/>
      <c r="XH73" s="370"/>
      <c r="XI73" s="370"/>
      <c r="XJ73" s="370"/>
      <c r="XK73" s="370"/>
      <c r="XL73" s="370"/>
      <c r="XM73" s="370"/>
      <c r="XN73" s="370"/>
      <c r="XO73" s="370"/>
      <c r="XP73" s="370"/>
      <c r="XQ73" s="370"/>
      <c r="XR73" s="370"/>
      <c r="XS73" s="370"/>
      <c r="XT73" s="370"/>
      <c r="XU73" s="370"/>
      <c r="XV73" s="370"/>
      <c r="XW73" s="370"/>
      <c r="XX73" s="370"/>
      <c r="XY73" s="370"/>
      <c r="XZ73" s="370"/>
      <c r="YA73" s="370"/>
      <c r="YB73" s="370"/>
      <c r="YC73" s="370"/>
      <c r="YD73" s="370"/>
      <c r="YE73" s="370"/>
      <c r="YF73" s="370"/>
      <c r="YG73" s="370"/>
      <c r="YH73" s="370"/>
      <c r="YI73" s="370"/>
      <c r="YJ73" s="370"/>
      <c r="YK73" s="370"/>
      <c r="YL73" s="370"/>
      <c r="YM73" s="370"/>
      <c r="YN73" s="370"/>
      <c r="YO73" s="370"/>
      <c r="YP73" s="370"/>
      <c r="YQ73" s="370"/>
      <c r="YR73" s="370"/>
      <c r="YS73" s="370"/>
      <c r="YT73" s="370"/>
      <c r="YU73" s="370"/>
      <c r="YV73" s="370"/>
      <c r="YW73" s="370"/>
      <c r="YX73" s="370"/>
      <c r="YY73" s="370"/>
      <c r="YZ73" s="370"/>
      <c r="ZA73" s="370"/>
      <c r="ZB73" s="370"/>
      <c r="ZC73" s="370"/>
      <c r="ZD73" s="370"/>
      <c r="ZE73" s="370"/>
      <c r="ZF73" s="370"/>
      <c r="ZG73" s="370"/>
      <c r="ZH73" s="370"/>
      <c r="ZI73" s="370"/>
      <c r="ZJ73" s="370"/>
      <c r="ZK73" s="370"/>
      <c r="ZL73" s="370"/>
      <c r="ZM73" s="370"/>
      <c r="ZN73" s="370"/>
      <c r="ZO73" s="370"/>
      <c r="ZP73" s="370"/>
      <c r="ZQ73" s="370"/>
      <c r="ZR73" s="370"/>
      <c r="ZS73" s="370"/>
      <c r="ZT73" s="370"/>
      <c r="ZU73" s="370"/>
      <c r="ZV73" s="370"/>
      <c r="ZW73" s="370"/>
      <c r="ZX73" s="370"/>
      <c r="ZY73" s="370"/>
      <c r="ZZ73" s="370"/>
      <c r="AAA73" s="370"/>
      <c r="AAB73" s="370"/>
      <c r="AAC73" s="370"/>
      <c r="AAD73" s="370"/>
      <c r="AAE73" s="370"/>
      <c r="AAF73" s="370"/>
      <c r="AAG73" s="370"/>
      <c r="AAH73" s="370"/>
      <c r="AAI73" s="370"/>
      <c r="AAJ73" s="370"/>
      <c r="AAK73" s="370"/>
      <c r="AAL73" s="370"/>
      <c r="AAM73" s="370"/>
      <c r="AAN73" s="370"/>
      <c r="AAO73" s="370"/>
      <c r="AAP73" s="370"/>
      <c r="AAQ73" s="370"/>
      <c r="AAR73" s="370"/>
      <c r="AAS73" s="370"/>
      <c r="AAT73" s="370"/>
      <c r="AAU73" s="370"/>
      <c r="AAV73" s="370"/>
      <c r="AAW73" s="370"/>
      <c r="AAX73" s="370"/>
      <c r="AAY73" s="370"/>
      <c r="AAZ73" s="370"/>
      <c r="ABA73" s="370"/>
      <c r="ABB73" s="370"/>
      <c r="ABC73" s="370"/>
      <c r="ABD73" s="370"/>
      <c r="ABE73" s="370"/>
      <c r="ABF73" s="370"/>
      <c r="ABG73" s="370"/>
      <c r="ABH73" s="370"/>
      <c r="ABI73" s="370"/>
      <c r="ABJ73" s="370"/>
      <c r="ABK73" s="370"/>
      <c r="ABL73" s="370"/>
      <c r="ABM73" s="370"/>
      <c r="ABN73" s="370"/>
      <c r="ABO73" s="370"/>
      <c r="ABP73" s="370"/>
      <c r="ABQ73" s="370"/>
      <c r="ABR73" s="370"/>
      <c r="ABS73" s="370"/>
      <c r="ABT73" s="370"/>
      <c r="ABU73" s="370"/>
      <c r="ABV73" s="370"/>
      <c r="ABW73" s="370"/>
      <c r="ABX73" s="370"/>
      <c r="ABY73" s="370"/>
      <c r="ABZ73" s="370"/>
      <c r="ACA73" s="370"/>
      <c r="ACB73" s="370"/>
      <c r="ACC73" s="370"/>
      <c r="ACD73" s="370"/>
      <c r="ACE73" s="370"/>
      <c r="ACF73" s="370"/>
      <c r="ACG73" s="370"/>
      <c r="ACH73" s="370"/>
      <c r="ACI73" s="370"/>
      <c r="ACJ73" s="370"/>
      <c r="ACK73" s="370"/>
      <c r="ACL73" s="370"/>
      <c r="ACM73" s="370"/>
      <c r="ACN73" s="370"/>
      <c r="ACO73" s="370"/>
      <c r="ACP73" s="370"/>
      <c r="ACQ73" s="370"/>
      <c r="ACR73" s="370"/>
      <c r="ACS73" s="370"/>
      <c r="ACT73" s="370"/>
      <c r="ACU73" s="370"/>
      <c r="ACV73" s="370"/>
      <c r="ACW73" s="370"/>
      <c r="ACX73" s="370"/>
      <c r="ACY73" s="370"/>
      <c r="ACZ73" s="370"/>
      <c r="ADA73" s="370"/>
      <c r="ADB73" s="370"/>
      <c r="ADC73" s="370"/>
      <c r="ADD73" s="370"/>
      <c r="ADE73" s="370"/>
      <c r="ADF73" s="370"/>
      <c r="ADG73" s="370"/>
      <c r="ADH73" s="370"/>
      <c r="ADI73" s="370"/>
      <c r="ADJ73" s="370"/>
      <c r="ADK73" s="370"/>
      <c r="ADL73" s="370"/>
      <c r="ADM73" s="370"/>
      <c r="ADN73" s="370"/>
      <c r="ADO73" s="370"/>
      <c r="ADP73" s="370"/>
      <c r="ADQ73" s="370"/>
      <c r="ADR73" s="370"/>
      <c r="ADS73" s="370"/>
      <c r="ADT73" s="370"/>
      <c r="ADU73" s="370"/>
      <c r="ADV73" s="370"/>
      <c r="ADW73" s="370"/>
      <c r="ADX73" s="370"/>
      <c r="ADY73" s="370"/>
      <c r="ADZ73" s="370"/>
      <c r="AEA73" s="370"/>
      <c r="AEB73" s="370"/>
      <c r="AEC73" s="370"/>
      <c r="AED73" s="370"/>
      <c r="AEE73" s="370"/>
      <c r="AEF73" s="370"/>
      <c r="AEG73" s="370"/>
      <c r="AEH73" s="370"/>
      <c r="AEI73" s="370"/>
      <c r="AEJ73" s="370"/>
      <c r="AEK73" s="370"/>
      <c r="AEL73" s="370"/>
      <c r="AEM73" s="370"/>
      <c r="AEN73" s="370"/>
      <c r="AEO73" s="370"/>
      <c r="AEP73" s="370"/>
      <c r="AEQ73" s="370"/>
      <c r="AER73" s="370"/>
      <c r="AES73" s="370"/>
      <c r="AET73" s="370"/>
      <c r="AEU73" s="370"/>
      <c r="AEV73" s="370"/>
      <c r="AEW73" s="370"/>
      <c r="AEX73" s="370"/>
      <c r="AEY73" s="370"/>
      <c r="AEZ73" s="370"/>
      <c r="AFA73" s="370"/>
      <c r="AFB73" s="370"/>
      <c r="AFC73" s="370"/>
      <c r="AFD73" s="370"/>
      <c r="AFE73" s="370"/>
      <c r="AFF73" s="370"/>
      <c r="AFG73" s="370"/>
      <c r="AFH73" s="370"/>
      <c r="AFI73" s="370"/>
      <c r="AFJ73" s="370"/>
      <c r="AFK73" s="370"/>
      <c r="AFL73" s="370"/>
      <c r="AFM73" s="370"/>
      <c r="AFN73" s="370"/>
      <c r="AFO73" s="370"/>
      <c r="AFP73" s="370"/>
      <c r="AFQ73" s="370"/>
      <c r="AFR73" s="370"/>
      <c r="AFS73" s="370"/>
      <c r="AFT73" s="370"/>
      <c r="AFU73" s="370"/>
      <c r="AFV73" s="370"/>
      <c r="AFW73" s="370"/>
      <c r="AFX73" s="370"/>
      <c r="AFY73" s="370"/>
      <c r="AFZ73" s="370"/>
      <c r="AGA73" s="370"/>
      <c r="AGB73" s="370"/>
      <c r="AGC73" s="370"/>
      <c r="AGD73" s="370"/>
      <c r="AGE73" s="370"/>
      <c r="AGF73" s="370"/>
      <c r="AGG73" s="370"/>
      <c r="AGH73" s="370"/>
      <c r="AGI73" s="370"/>
      <c r="AGJ73" s="370"/>
      <c r="AGK73" s="370"/>
      <c r="AGL73" s="370"/>
      <c r="AGM73" s="370"/>
      <c r="AGN73" s="370"/>
      <c r="AGO73" s="370"/>
      <c r="AGP73" s="370"/>
      <c r="AGQ73" s="370"/>
      <c r="AGR73" s="370"/>
      <c r="AGS73" s="370"/>
      <c r="AGT73" s="370"/>
      <c r="AGU73" s="370"/>
      <c r="AGV73" s="370"/>
      <c r="AGW73" s="370"/>
      <c r="AGX73" s="370"/>
      <c r="AGY73" s="370"/>
      <c r="AGZ73" s="370"/>
      <c r="AHA73" s="370"/>
      <c r="AHB73" s="370"/>
      <c r="AHC73" s="370"/>
      <c r="AHD73" s="370"/>
      <c r="AHE73" s="370"/>
      <c r="AHF73" s="370"/>
      <c r="AHG73" s="370"/>
      <c r="AHH73" s="370"/>
      <c r="AHI73" s="370"/>
      <c r="AHJ73" s="370"/>
      <c r="AHK73" s="370"/>
      <c r="AHL73" s="370"/>
      <c r="AHM73" s="370"/>
      <c r="AHN73" s="370"/>
      <c r="AHO73" s="370"/>
      <c r="AHP73" s="370"/>
      <c r="AHQ73" s="370"/>
      <c r="AHR73" s="370"/>
      <c r="AHS73" s="370"/>
      <c r="AHT73" s="370"/>
      <c r="AHU73" s="370"/>
      <c r="AHV73" s="370"/>
      <c r="AHW73" s="370"/>
      <c r="AHX73" s="370"/>
      <c r="AHY73" s="370"/>
      <c r="AHZ73" s="370"/>
      <c r="AIA73" s="370"/>
      <c r="AIB73" s="370"/>
      <c r="AIC73" s="370"/>
      <c r="AID73" s="370"/>
      <c r="AIE73" s="370"/>
      <c r="AIF73" s="370"/>
      <c r="AIG73" s="370"/>
      <c r="AIH73" s="370"/>
      <c r="AII73" s="370"/>
      <c r="AIJ73" s="370"/>
      <c r="AIK73" s="370"/>
      <c r="AIL73" s="370"/>
      <c r="AIM73" s="370"/>
      <c r="AIN73" s="370"/>
      <c r="AIO73" s="370"/>
      <c r="AIP73" s="370"/>
      <c r="AIQ73" s="370"/>
      <c r="AIR73" s="370"/>
      <c r="AIS73" s="370"/>
      <c r="AIT73" s="370"/>
      <c r="AIU73" s="370"/>
      <c r="AIV73" s="370"/>
      <c r="AIW73" s="370"/>
      <c r="AIX73" s="370"/>
      <c r="AIY73" s="370"/>
      <c r="AIZ73" s="370"/>
      <c r="AJA73" s="370"/>
      <c r="AJB73" s="370"/>
      <c r="AJC73" s="370"/>
      <c r="AJD73" s="370"/>
      <c r="AJE73" s="370"/>
      <c r="AJF73" s="370"/>
      <c r="AJG73" s="370"/>
      <c r="AJH73" s="370"/>
      <c r="AJI73" s="370"/>
      <c r="AJJ73" s="370"/>
      <c r="AJK73" s="370"/>
      <c r="AJL73" s="370"/>
      <c r="AJM73" s="370"/>
      <c r="AJN73" s="370"/>
      <c r="AJO73" s="370"/>
      <c r="AJP73" s="370"/>
      <c r="AJQ73" s="370"/>
      <c r="AJR73" s="370"/>
      <c r="AJS73" s="370"/>
      <c r="AJT73" s="370"/>
      <c r="AJU73" s="370"/>
      <c r="AJV73" s="370"/>
      <c r="AJW73" s="370"/>
      <c r="AJX73" s="370"/>
      <c r="AJY73" s="370"/>
      <c r="AJZ73" s="370"/>
      <c r="AKA73" s="370"/>
      <c r="AKB73" s="370"/>
      <c r="AKC73" s="370"/>
      <c r="AKD73" s="370"/>
      <c r="AKE73" s="370"/>
      <c r="AKF73" s="370"/>
      <c r="AKG73" s="370"/>
      <c r="AKH73" s="370"/>
      <c r="AKI73" s="370"/>
      <c r="AKJ73" s="370"/>
      <c r="AKK73" s="370"/>
      <c r="AKL73" s="370"/>
      <c r="AKM73" s="370"/>
      <c r="AKN73" s="370"/>
      <c r="AKO73" s="370"/>
      <c r="AKP73" s="370"/>
      <c r="AKQ73" s="370"/>
      <c r="AKR73" s="370"/>
      <c r="AKS73" s="370"/>
      <c r="AKT73" s="370"/>
      <c r="AKU73" s="370"/>
      <c r="AKV73" s="370"/>
      <c r="AKW73" s="370"/>
      <c r="AKX73" s="370"/>
      <c r="AKY73" s="370"/>
      <c r="AKZ73" s="370"/>
      <c r="ALA73" s="370"/>
      <c r="ALB73" s="370"/>
      <c r="ALC73" s="370"/>
      <c r="ALD73" s="370"/>
      <c r="ALE73" s="370"/>
      <c r="ALF73" s="370"/>
      <c r="ALG73" s="370"/>
      <c r="ALH73" s="370"/>
      <c r="ALI73" s="370"/>
      <c r="ALJ73" s="370"/>
      <c r="ALK73" s="370"/>
      <c r="ALL73" s="370"/>
      <c r="ALM73" s="370"/>
      <c r="ALN73" s="370"/>
      <c r="ALO73" s="370"/>
      <c r="ALP73" s="370"/>
      <c r="ALQ73" s="370"/>
      <c r="ALR73" s="370"/>
      <c r="ALS73" s="370"/>
      <c r="ALT73" s="370"/>
      <c r="ALU73" s="370"/>
      <c r="ALV73" s="370"/>
      <c r="ALW73" s="370"/>
      <c r="ALX73" s="370"/>
      <c r="ALY73" s="370"/>
      <c r="ALZ73" s="370"/>
      <c r="AMA73" s="370"/>
      <c r="AMB73" s="370"/>
      <c r="AMC73" s="370"/>
      <c r="AMD73" s="370"/>
      <c r="AME73" s="370"/>
      <c r="AMF73" s="370"/>
      <c r="AMG73" s="370"/>
      <c r="AMH73" s="370"/>
      <c r="AMI73" s="370"/>
      <c r="AMJ73" s="370"/>
      <c r="AMK73" s="370"/>
      <c r="AML73" s="370"/>
      <c r="AMM73" s="370"/>
      <c r="AMN73" s="370"/>
      <c r="AMO73" s="370"/>
      <c r="AMP73" s="370"/>
      <c r="AMQ73" s="370"/>
      <c r="AMR73" s="370"/>
      <c r="AMS73" s="370"/>
      <c r="AMT73" s="370"/>
      <c r="AMU73" s="370"/>
      <c r="AMV73" s="370"/>
      <c r="AMW73" s="370"/>
      <c r="AMX73" s="370"/>
      <c r="AMY73" s="370"/>
      <c r="AMZ73" s="370"/>
      <c r="ANA73" s="370"/>
      <c r="ANB73" s="370"/>
      <c r="ANC73" s="370"/>
      <c r="AND73" s="370"/>
      <c r="ANE73" s="370"/>
      <c r="ANF73" s="370"/>
      <c r="ANG73" s="370"/>
      <c r="ANH73" s="370"/>
      <c r="ANI73" s="370"/>
      <c r="ANJ73" s="370"/>
      <c r="ANK73" s="370"/>
      <c r="ANL73" s="370"/>
      <c r="ANM73" s="370"/>
      <c r="ANN73" s="370"/>
      <c r="ANO73" s="370"/>
      <c r="ANP73" s="370"/>
      <c r="ANQ73" s="370"/>
      <c r="ANR73" s="370"/>
      <c r="ANS73" s="370"/>
      <c r="ANT73" s="370"/>
      <c r="ANU73" s="370"/>
      <c r="ANV73" s="370"/>
      <c r="ANW73" s="370"/>
      <c r="ANX73" s="370"/>
      <c r="ANY73" s="370"/>
      <c r="ANZ73" s="370"/>
      <c r="AOA73" s="370"/>
      <c r="AOB73" s="370"/>
      <c r="AOC73" s="370"/>
      <c r="AOD73" s="370"/>
      <c r="AOE73" s="370"/>
      <c r="AOF73" s="370"/>
      <c r="AOG73" s="370"/>
      <c r="AOH73" s="370"/>
      <c r="AOI73" s="370"/>
      <c r="AOJ73" s="370"/>
      <c r="AOK73" s="370"/>
      <c r="AOL73" s="370"/>
      <c r="AOM73" s="370"/>
      <c r="AON73" s="370"/>
      <c r="AOO73" s="370"/>
      <c r="AOP73" s="370"/>
      <c r="AOQ73" s="370"/>
      <c r="AOR73" s="370"/>
      <c r="AOS73" s="370"/>
      <c r="AOT73" s="370"/>
      <c r="AOU73" s="370"/>
      <c r="AOV73" s="370"/>
      <c r="AOW73" s="370"/>
      <c r="AOX73" s="370"/>
      <c r="AOY73" s="370"/>
      <c r="AOZ73" s="370"/>
      <c r="APA73" s="370"/>
      <c r="APB73" s="370"/>
      <c r="APC73" s="370"/>
      <c r="APD73" s="370"/>
      <c r="APE73" s="370"/>
      <c r="APF73" s="370"/>
      <c r="APG73" s="370"/>
      <c r="APH73" s="370"/>
      <c r="API73" s="370"/>
      <c r="APJ73" s="370"/>
      <c r="APK73" s="370"/>
      <c r="APL73" s="370"/>
      <c r="APM73" s="370"/>
      <c r="APN73" s="370"/>
      <c r="APO73" s="370"/>
      <c r="APP73" s="370"/>
      <c r="APQ73" s="370"/>
      <c r="APR73" s="370"/>
      <c r="APS73" s="370"/>
      <c r="APT73" s="370"/>
      <c r="APU73" s="370"/>
      <c r="APV73" s="370"/>
      <c r="APW73" s="370"/>
      <c r="APX73" s="370"/>
      <c r="APY73" s="370"/>
      <c r="APZ73" s="370"/>
      <c r="AQA73" s="370"/>
      <c r="AQB73" s="370"/>
      <c r="AQC73" s="370"/>
      <c r="AQD73" s="370"/>
      <c r="AQE73" s="370"/>
      <c r="AQF73" s="370"/>
      <c r="AQG73" s="370"/>
      <c r="AQH73" s="370"/>
      <c r="AQI73" s="370"/>
      <c r="AQJ73" s="370"/>
      <c r="AQK73" s="370"/>
      <c r="AQL73" s="370"/>
      <c r="AQM73" s="370"/>
      <c r="AQN73" s="370"/>
      <c r="AQO73" s="370"/>
      <c r="AQP73" s="370"/>
      <c r="AQQ73" s="370"/>
      <c r="AQR73" s="370"/>
      <c r="AQS73" s="370"/>
      <c r="AQT73" s="370"/>
      <c r="AQU73" s="370"/>
      <c r="AQV73" s="370"/>
      <c r="AQW73" s="370"/>
      <c r="AQX73" s="370"/>
      <c r="AQY73" s="370"/>
      <c r="AQZ73" s="370"/>
      <c r="ARA73" s="370"/>
      <c r="ARB73" s="370"/>
      <c r="ARC73" s="370"/>
      <c r="ARD73" s="370"/>
      <c r="ARE73" s="370"/>
      <c r="ARF73" s="370"/>
      <c r="ARG73" s="370"/>
      <c r="ARH73" s="370"/>
      <c r="ARI73" s="370"/>
      <c r="ARJ73" s="370"/>
      <c r="ARK73" s="370"/>
      <c r="ARL73" s="370"/>
      <c r="ARM73" s="370"/>
      <c r="ARN73" s="370"/>
      <c r="ARO73" s="370"/>
      <c r="ARP73" s="370"/>
      <c r="ARQ73" s="370"/>
      <c r="ARR73" s="370"/>
      <c r="ARS73" s="370"/>
      <c r="ART73" s="370"/>
      <c r="ARU73" s="370"/>
      <c r="ARV73" s="370"/>
      <c r="ARW73" s="370"/>
      <c r="ARX73" s="370"/>
      <c r="ARY73" s="370"/>
      <c r="ARZ73" s="370"/>
      <c r="ASA73" s="370"/>
      <c r="ASB73" s="370"/>
      <c r="ASC73" s="370"/>
      <c r="ASD73" s="370"/>
      <c r="ASE73" s="370"/>
      <c r="ASF73" s="370"/>
      <c r="ASG73" s="370"/>
      <c r="ASH73" s="370"/>
      <c r="ASI73" s="370"/>
      <c r="ASJ73" s="370"/>
      <c r="ASK73" s="370"/>
      <c r="ASL73" s="370"/>
      <c r="ASM73" s="370"/>
      <c r="ASN73" s="370"/>
      <c r="ASO73" s="370"/>
      <c r="ASP73" s="370"/>
      <c r="ASQ73" s="370"/>
      <c r="ASR73" s="370"/>
      <c r="ASS73" s="370"/>
      <c r="AST73" s="370"/>
      <c r="ASU73" s="370"/>
      <c r="ASV73" s="370"/>
      <c r="ASW73" s="370"/>
      <c r="ASX73" s="370"/>
      <c r="ASY73" s="370"/>
      <c r="ASZ73" s="370"/>
      <c r="ATA73" s="370"/>
      <c r="ATB73" s="370"/>
      <c r="ATC73" s="370"/>
      <c r="ATD73" s="370"/>
      <c r="ATE73" s="370"/>
      <c r="ATF73" s="370"/>
      <c r="ATG73" s="370"/>
      <c r="ATH73" s="370"/>
      <c r="ATI73" s="370"/>
      <c r="ATJ73" s="370"/>
      <c r="ATK73" s="370"/>
      <c r="ATL73" s="370"/>
      <c r="ATM73" s="370"/>
      <c r="ATN73" s="370"/>
      <c r="ATO73" s="370"/>
      <c r="ATP73" s="370"/>
      <c r="ATQ73" s="370"/>
      <c r="ATR73" s="370"/>
      <c r="ATS73" s="370"/>
      <c r="ATT73" s="370"/>
      <c r="ATU73" s="370"/>
      <c r="ATV73" s="370"/>
      <c r="ATW73" s="370"/>
      <c r="ATX73" s="370"/>
      <c r="ATY73" s="370"/>
      <c r="ATZ73" s="370"/>
      <c r="AUA73" s="370"/>
      <c r="AUB73" s="370"/>
      <c r="AUC73" s="370"/>
      <c r="AUD73" s="370"/>
      <c r="AUE73" s="370"/>
      <c r="AUF73" s="370"/>
      <c r="AUG73" s="370"/>
      <c r="AUH73" s="370"/>
      <c r="AUI73" s="370"/>
      <c r="AUJ73" s="370"/>
      <c r="AUK73" s="370"/>
      <c r="AUL73" s="370"/>
      <c r="AUM73" s="370"/>
      <c r="AUN73" s="370"/>
      <c r="AUO73" s="370"/>
      <c r="AUP73" s="370"/>
      <c r="AUQ73" s="370"/>
      <c r="AUR73" s="370"/>
      <c r="AUS73" s="370"/>
      <c r="AUT73" s="370"/>
      <c r="AUU73" s="370"/>
      <c r="AUV73" s="370"/>
      <c r="AUW73" s="370"/>
      <c r="AUX73" s="370"/>
      <c r="AUY73" s="370"/>
      <c r="AUZ73" s="370"/>
      <c r="AVA73" s="370"/>
      <c r="AVB73" s="370"/>
      <c r="AVC73" s="370"/>
      <c r="AVD73" s="370"/>
      <c r="AVE73" s="370"/>
      <c r="AVF73" s="370"/>
      <c r="AVG73" s="370"/>
      <c r="AVH73" s="370"/>
      <c r="AVI73" s="370"/>
      <c r="AVJ73" s="370"/>
      <c r="AVK73" s="370"/>
      <c r="AVL73" s="370"/>
      <c r="AVM73" s="370"/>
      <c r="AVN73" s="370"/>
      <c r="AVO73" s="370"/>
      <c r="AVP73" s="370"/>
      <c r="AVQ73" s="370"/>
      <c r="AVR73" s="370"/>
      <c r="AVS73" s="370"/>
      <c r="AVT73" s="370"/>
      <c r="AVU73" s="370"/>
      <c r="AVV73" s="370"/>
      <c r="AVW73" s="370"/>
      <c r="AVX73" s="370"/>
      <c r="AVY73" s="370"/>
      <c r="AVZ73" s="370"/>
      <c r="AWA73" s="370"/>
      <c r="AWB73" s="370"/>
      <c r="AWC73" s="370"/>
      <c r="AWD73" s="370"/>
      <c r="AWE73" s="370"/>
      <c r="AWF73" s="370"/>
      <c r="AWG73" s="370"/>
      <c r="AWH73" s="370"/>
      <c r="AWI73" s="370"/>
      <c r="AWJ73" s="370"/>
      <c r="AWK73" s="370"/>
      <c r="AWL73" s="370"/>
      <c r="AWM73" s="370"/>
      <c r="AWN73" s="370"/>
      <c r="AWO73" s="370"/>
      <c r="AWP73" s="370"/>
      <c r="AWQ73" s="370"/>
      <c r="AWR73" s="370"/>
      <c r="AWS73" s="370"/>
      <c r="AWT73" s="370"/>
      <c r="AWU73" s="370"/>
      <c r="AWV73" s="370"/>
      <c r="AWW73" s="370"/>
      <c r="AWX73" s="370"/>
      <c r="AWY73" s="370"/>
      <c r="AWZ73" s="370"/>
      <c r="AXA73" s="370"/>
      <c r="AXB73" s="370"/>
      <c r="AXC73" s="370"/>
      <c r="AXD73" s="370"/>
      <c r="AXE73" s="370"/>
      <c r="AXF73" s="370"/>
      <c r="AXG73" s="370"/>
      <c r="AXH73" s="370"/>
      <c r="AXI73" s="370"/>
      <c r="AXJ73" s="370"/>
      <c r="AXK73" s="370"/>
      <c r="AXL73" s="370"/>
      <c r="AXM73" s="370"/>
      <c r="AXN73" s="370"/>
      <c r="AXO73" s="370"/>
      <c r="AXP73" s="370"/>
      <c r="AXQ73" s="370"/>
      <c r="AXR73" s="370"/>
      <c r="AXS73" s="370"/>
      <c r="AXT73" s="370"/>
      <c r="AXU73" s="370"/>
      <c r="AXV73" s="370"/>
      <c r="AXW73" s="370"/>
      <c r="AXX73" s="370"/>
      <c r="AXY73" s="370"/>
      <c r="AXZ73" s="370"/>
      <c r="AYA73" s="370"/>
      <c r="AYB73" s="370"/>
      <c r="AYC73" s="370"/>
      <c r="AYD73" s="370"/>
      <c r="AYE73" s="370"/>
      <c r="AYF73" s="370"/>
      <c r="AYG73" s="370"/>
      <c r="AYH73" s="370"/>
      <c r="AYI73" s="370"/>
      <c r="AYJ73" s="370"/>
      <c r="AYK73" s="370"/>
      <c r="AYL73" s="370"/>
      <c r="AYM73" s="370"/>
      <c r="AYN73" s="370"/>
      <c r="AYO73" s="370"/>
      <c r="AYP73" s="370"/>
      <c r="AYQ73" s="370"/>
      <c r="AYR73" s="370"/>
      <c r="AYS73" s="370"/>
      <c r="AYT73" s="370"/>
      <c r="AYU73" s="370"/>
      <c r="AYV73" s="370"/>
      <c r="AYW73" s="370"/>
      <c r="AYX73" s="370"/>
      <c r="AYY73" s="370"/>
      <c r="AYZ73" s="370"/>
      <c r="AZA73" s="370"/>
      <c r="AZB73" s="370"/>
      <c r="AZC73" s="370"/>
      <c r="AZD73" s="370"/>
      <c r="AZE73" s="370"/>
      <c r="AZF73" s="370"/>
      <c r="AZG73" s="370"/>
      <c r="AZH73" s="370"/>
      <c r="AZI73" s="370"/>
      <c r="AZJ73" s="370"/>
      <c r="AZK73" s="370"/>
      <c r="AZL73" s="370"/>
      <c r="AZM73" s="370"/>
      <c r="AZN73" s="370"/>
      <c r="AZO73" s="370"/>
      <c r="AZP73" s="370"/>
      <c r="AZQ73" s="370"/>
      <c r="AZR73" s="370"/>
      <c r="AZS73" s="370"/>
      <c r="AZT73" s="370"/>
      <c r="AZU73" s="370"/>
      <c r="AZV73" s="370"/>
      <c r="AZW73" s="370"/>
      <c r="AZX73" s="370"/>
      <c r="AZY73" s="370"/>
      <c r="AZZ73" s="370"/>
      <c r="BAA73" s="370"/>
      <c r="BAB73" s="370"/>
      <c r="BAC73" s="370"/>
      <c r="BAD73" s="370"/>
      <c r="BAE73" s="370"/>
      <c r="BAF73" s="370"/>
      <c r="BAG73" s="370"/>
      <c r="BAH73" s="370"/>
      <c r="BAI73" s="370"/>
      <c r="BAJ73" s="370"/>
      <c r="BAK73" s="370"/>
      <c r="BAL73" s="370"/>
      <c r="BAM73" s="370"/>
      <c r="BAN73" s="370"/>
      <c r="BAO73" s="370"/>
      <c r="BAP73" s="370"/>
      <c r="BAQ73" s="370"/>
      <c r="BAR73" s="370"/>
      <c r="BAS73" s="370"/>
      <c r="BAT73" s="370"/>
      <c r="BAU73" s="370"/>
      <c r="BAV73" s="370"/>
      <c r="BAW73" s="370"/>
      <c r="BAX73" s="370"/>
      <c r="BAY73" s="370"/>
      <c r="BAZ73" s="370"/>
      <c r="BBA73" s="370"/>
      <c r="BBB73" s="370"/>
      <c r="BBC73" s="370"/>
      <c r="BBD73" s="370"/>
      <c r="BBE73" s="370"/>
      <c r="BBF73" s="370"/>
      <c r="BBG73" s="370"/>
      <c r="BBH73" s="370"/>
      <c r="BBI73" s="370"/>
      <c r="BBJ73" s="370"/>
      <c r="BBK73" s="370"/>
      <c r="BBL73" s="370"/>
      <c r="BBM73" s="370"/>
      <c r="BBN73" s="370"/>
      <c r="BBO73" s="370"/>
      <c r="BBP73" s="370"/>
      <c r="BBQ73" s="370"/>
      <c r="BBR73" s="370"/>
      <c r="BBS73" s="370"/>
      <c r="BBT73" s="370"/>
      <c r="BBU73" s="370"/>
      <c r="BBV73" s="370"/>
      <c r="BBW73" s="370"/>
      <c r="BBX73" s="370"/>
      <c r="BBY73" s="370"/>
      <c r="BBZ73" s="370"/>
      <c r="BCA73" s="370"/>
      <c r="BCB73" s="370"/>
      <c r="BCC73" s="370"/>
      <c r="BCD73" s="370"/>
      <c r="BCE73" s="370"/>
      <c r="BCF73" s="370"/>
      <c r="BCG73" s="370"/>
      <c r="BCH73" s="370"/>
      <c r="BCI73" s="370"/>
      <c r="BCJ73" s="370"/>
      <c r="BCK73" s="370"/>
      <c r="BCL73" s="370"/>
      <c r="BCM73" s="370"/>
      <c r="BCN73" s="370"/>
      <c r="BCO73" s="370"/>
      <c r="BCP73" s="370"/>
      <c r="BCQ73" s="370"/>
      <c r="BCR73" s="370"/>
      <c r="BCS73" s="370"/>
      <c r="BCT73" s="370"/>
      <c r="BCU73" s="370"/>
      <c r="BCV73" s="370"/>
      <c r="BCW73" s="370"/>
      <c r="BCX73" s="370"/>
      <c r="BCY73" s="370"/>
      <c r="BCZ73" s="370"/>
      <c r="BDA73" s="370"/>
      <c r="BDB73" s="370"/>
      <c r="BDC73" s="370"/>
      <c r="BDD73" s="370"/>
      <c r="BDE73" s="370"/>
      <c r="BDF73" s="370"/>
      <c r="BDG73" s="370"/>
      <c r="BDH73" s="370"/>
      <c r="BDI73" s="370"/>
      <c r="BDJ73" s="370"/>
      <c r="BDK73" s="370"/>
      <c r="BDL73" s="370"/>
      <c r="BDM73" s="370"/>
      <c r="BDN73" s="370"/>
      <c r="BDO73" s="370"/>
      <c r="BDP73" s="370"/>
      <c r="BDQ73" s="370"/>
      <c r="BDR73" s="370"/>
      <c r="BDS73" s="370"/>
      <c r="BDT73" s="370"/>
      <c r="BDU73" s="370"/>
      <c r="BDV73" s="370"/>
      <c r="BDW73" s="370"/>
      <c r="BDX73" s="370"/>
      <c r="BDY73" s="370"/>
      <c r="BDZ73" s="370"/>
      <c r="BEA73" s="370"/>
      <c r="BEB73" s="370"/>
      <c r="BEC73" s="370"/>
      <c r="BED73" s="370"/>
      <c r="BEE73" s="370"/>
      <c r="BEF73" s="370"/>
      <c r="BEG73" s="370"/>
      <c r="BEH73" s="370"/>
      <c r="BEI73" s="370"/>
      <c r="BEJ73" s="370"/>
      <c r="BEK73" s="370"/>
      <c r="BEL73" s="370"/>
      <c r="BEM73" s="370"/>
      <c r="BEN73" s="370"/>
      <c r="BEO73" s="370"/>
      <c r="BEP73" s="370"/>
      <c r="BEQ73" s="370"/>
      <c r="BER73" s="370"/>
      <c r="BES73" s="370"/>
      <c r="BET73" s="370"/>
      <c r="BEU73" s="370"/>
      <c r="BEV73" s="370"/>
      <c r="BEW73" s="370"/>
      <c r="BEX73" s="370"/>
      <c r="BEY73" s="370"/>
      <c r="BEZ73" s="370"/>
      <c r="BFA73" s="370"/>
      <c r="BFB73" s="370"/>
      <c r="BFC73" s="370"/>
      <c r="BFD73" s="370"/>
      <c r="BFE73" s="370"/>
      <c r="BFF73" s="370"/>
      <c r="BFG73" s="370"/>
      <c r="BFH73" s="370"/>
      <c r="BFI73" s="370"/>
      <c r="BFJ73" s="370"/>
      <c r="BFK73" s="370"/>
      <c r="BFL73" s="370"/>
      <c r="BFM73" s="370"/>
      <c r="BFN73" s="370"/>
      <c r="BFO73" s="370"/>
      <c r="BFP73" s="370"/>
      <c r="BFQ73" s="370"/>
      <c r="BFR73" s="370"/>
      <c r="BFS73" s="370"/>
      <c r="BFT73" s="370"/>
      <c r="BFU73" s="370"/>
      <c r="BFV73" s="370"/>
      <c r="BFW73" s="370"/>
      <c r="BFX73" s="370"/>
      <c r="BFY73" s="370"/>
      <c r="BFZ73" s="370"/>
      <c r="BGA73" s="370"/>
      <c r="BGB73" s="370"/>
      <c r="BGC73" s="370"/>
      <c r="BGD73" s="370"/>
      <c r="BGE73" s="370"/>
      <c r="BGF73" s="370"/>
      <c r="BGG73" s="370"/>
      <c r="BGH73" s="370"/>
      <c r="BGI73" s="370"/>
      <c r="BGJ73" s="370"/>
      <c r="BGK73" s="370"/>
      <c r="BGL73" s="370"/>
      <c r="BGM73" s="370"/>
      <c r="BGN73" s="370"/>
      <c r="BGO73" s="370"/>
      <c r="BGP73" s="370"/>
      <c r="BGQ73" s="370"/>
      <c r="BGR73" s="370"/>
      <c r="BGS73" s="370"/>
      <c r="BGT73" s="370"/>
      <c r="BGU73" s="370"/>
      <c r="BGV73" s="370"/>
      <c r="BGW73" s="370"/>
      <c r="BGX73" s="370"/>
      <c r="BGY73" s="370"/>
      <c r="BGZ73" s="370"/>
      <c r="BHA73" s="370"/>
      <c r="BHB73" s="370"/>
      <c r="BHC73" s="370"/>
      <c r="BHD73" s="370"/>
      <c r="BHE73" s="370"/>
      <c r="BHF73" s="370"/>
      <c r="BHG73" s="370"/>
      <c r="BHH73" s="370"/>
      <c r="BHI73" s="370"/>
      <c r="BHJ73" s="370"/>
      <c r="BHK73" s="370"/>
      <c r="BHL73" s="370"/>
      <c r="BHM73" s="370"/>
      <c r="BHN73" s="370"/>
      <c r="BHO73" s="370"/>
      <c r="BHP73" s="370"/>
      <c r="BHQ73" s="370"/>
      <c r="BHR73" s="370"/>
      <c r="BHS73" s="370"/>
      <c r="BHT73" s="370"/>
      <c r="BHU73" s="370"/>
      <c r="BHV73" s="370"/>
      <c r="BHW73" s="370"/>
      <c r="BHX73" s="370"/>
      <c r="BHY73" s="370"/>
      <c r="BHZ73" s="370"/>
      <c r="BIA73" s="370"/>
      <c r="BIB73" s="370"/>
      <c r="BIC73" s="370"/>
      <c r="BID73" s="370"/>
      <c r="BIE73" s="370"/>
      <c r="BIF73" s="370"/>
      <c r="BIG73" s="370"/>
      <c r="BIH73" s="370"/>
      <c r="BII73" s="370"/>
      <c r="BIJ73" s="370"/>
      <c r="BIK73" s="370"/>
      <c r="BIL73" s="370"/>
      <c r="BIM73" s="370"/>
      <c r="BIN73" s="370"/>
      <c r="BIO73" s="370"/>
      <c r="BIP73" s="370"/>
      <c r="BIQ73" s="370"/>
      <c r="BIR73" s="370"/>
      <c r="BIS73" s="370"/>
      <c r="BIT73" s="370"/>
      <c r="BIU73" s="370"/>
      <c r="BIV73" s="370"/>
      <c r="BIW73" s="370"/>
      <c r="BIX73" s="370"/>
      <c r="BIY73" s="370"/>
      <c r="BIZ73" s="370"/>
      <c r="BJA73" s="370"/>
      <c r="BJB73" s="370"/>
      <c r="BJC73" s="370"/>
      <c r="BJD73" s="370"/>
      <c r="BJE73" s="370"/>
      <c r="BJF73" s="370"/>
      <c r="BJG73" s="370"/>
      <c r="BJH73" s="370"/>
      <c r="BJI73" s="370"/>
      <c r="BJJ73" s="370"/>
      <c r="BJK73" s="370"/>
      <c r="BJL73" s="370"/>
      <c r="BJM73" s="370"/>
      <c r="BJN73" s="370"/>
      <c r="BJO73" s="370"/>
      <c r="BJP73" s="370"/>
      <c r="BJQ73" s="370"/>
      <c r="BJR73" s="370"/>
      <c r="BJS73" s="370"/>
      <c r="BJT73" s="370"/>
      <c r="BJU73" s="370"/>
      <c r="BJV73" s="370"/>
      <c r="BJW73" s="370"/>
      <c r="BJX73" s="370"/>
      <c r="BJY73" s="370"/>
      <c r="BJZ73" s="370"/>
      <c r="BKA73" s="370"/>
      <c r="BKB73" s="370"/>
      <c r="BKC73" s="370"/>
      <c r="BKD73" s="370"/>
      <c r="BKE73" s="370"/>
      <c r="BKF73" s="370"/>
      <c r="BKG73" s="370"/>
      <c r="BKH73" s="370"/>
      <c r="BKI73" s="370"/>
      <c r="BKJ73" s="370"/>
      <c r="BKK73" s="370"/>
      <c r="BKL73" s="370"/>
      <c r="BKM73" s="370"/>
      <c r="BKN73" s="370"/>
      <c r="BKO73" s="370"/>
      <c r="BKP73" s="370"/>
      <c r="BKQ73" s="370"/>
      <c r="BKR73" s="370"/>
      <c r="BKS73" s="370"/>
      <c r="BKT73" s="370"/>
      <c r="BKU73" s="370"/>
      <c r="BKV73" s="370"/>
      <c r="BKW73" s="370"/>
      <c r="BKX73" s="370"/>
      <c r="BKY73" s="370"/>
      <c r="BKZ73" s="370"/>
      <c r="BLA73" s="370"/>
      <c r="BLB73" s="370"/>
      <c r="BLC73" s="370"/>
      <c r="BLD73" s="370"/>
      <c r="BLE73" s="370"/>
      <c r="BLF73" s="370"/>
      <c r="BLG73" s="370"/>
      <c r="BLH73" s="370"/>
      <c r="BLI73" s="370"/>
      <c r="BLJ73" s="370"/>
      <c r="BLK73" s="370"/>
      <c r="BLL73" s="370"/>
      <c r="BLM73" s="370"/>
      <c r="BLN73" s="370"/>
      <c r="BLO73" s="370"/>
      <c r="BLP73" s="370"/>
      <c r="BLQ73" s="370"/>
      <c r="BLR73" s="370"/>
      <c r="BLS73" s="370"/>
      <c r="BLT73" s="370"/>
      <c r="BLU73" s="370"/>
      <c r="BLV73" s="370"/>
      <c r="BLW73" s="370"/>
      <c r="BLX73" s="370"/>
      <c r="BLY73" s="370"/>
      <c r="BLZ73" s="370"/>
    </row>
    <row r="74" spans="1:1690" s="118" customFormat="1" ht="10" x14ac:dyDescent="0.2">
      <c r="A74" s="395"/>
      <c r="B74" s="374" t="s">
        <v>132</v>
      </c>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0"/>
      <c r="AN74" s="370"/>
      <c r="AO74" s="370"/>
      <c r="AP74" s="370"/>
      <c r="AQ74" s="370"/>
      <c r="AR74" s="370"/>
      <c r="AS74" s="370"/>
      <c r="AT74" s="370"/>
      <c r="AU74" s="370"/>
      <c r="AV74" s="370"/>
      <c r="AW74" s="370"/>
      <c r="AX74" s="370"/>
      <c r="AY74" s="370"/>
      <c r="AZ74" s="370"/>
      <c r="BA74" s="370"/>
      <c r="BB74" s="370"/>
      <c r="BC74" s="370"/>
      <c r="BD74" s="370"/>
      <c r="BE74" s="370"/>
      <c r="BF74" s="370"/>
      <c r="BG74" s="370"/>
      <c r="BH74" s="370"/>
      <c r="BI74" s="370"/>
      <c r="BJ74" s="370"/>
      <c r="BK74" s="370"/>
      <c r="BL74" s="370"/>
      <c r="BM74" s="370"/>
      <c r="BN74" s="370"/>
      <c r="BO74" s="370"/>
      <c r="BP74" s="370"/>
      <c r="BQ74" s="370"/>
      <c r="BR74" s="370"/>
      <c r="BS74" s="370"/>
      <c r="BT74" s="370"/>
      <c r="BU74" s="370"/>
      <c r="BV74" s="370"/>
      <c r="BW74" s="370"/>
      <c r="BX74" s="370"/>
      <c r="BY74" s="370"/>
      <c r="BZ74" s="370"/>
      <c r="CA74" s="370"/>
      <c r="CB74" s="370"/>
      <c r="CC74" s="370"/>
      <c r="CD74" s="370"/>
      <c r="CE74" s="370"/>
      <c r="CF74" s="370"/>
      <c r="CG74" s="370"/>
      <c r="CH74" s="370"/>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0"/>
      <c r="DJ74" s="370"/>
      <c r="DK74" s="370"/>
      <c r="DL74" s="370"/>
      <c r="DM74" s="370"/>
      <c r="DN74" s="370"/>
      <c r="DO74" s="370"/>
      <c r="DP74" s="370"/>
      <c r="DQ74" s="370"/>
      <c r="DR74" s="370"/>
      <c r="DS74" s="370"/>
      <c r="DT74" s="370"/>
      <c r="DU74" s="370"/>
      <c r="DV74" s="370"/>
      <c r="DW74" s="370"/>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0"/>
      <c r="EY74" s="370"/>
      <c r="EZ74" s="370"/>
      <c r="FA74" s="370"/>
      <c r="FB74" s="370"/>
      <c r="FC74" s="370"/>
      <c r="FD74" s="370"/>
      <c r="FE74" s="370"/>
      <c r="FF74" s="370"/>
      <c r="FG74" s="370"/>
      <c r="FH74" s="370"/>
      <c r="FI74" s="370"/>
      <c r="FJ74" s="370"/>
      <c r="FK74" s="370"/>
      <c r="FL74" s="370"/>
      <c r="FM74" s="370"/>
      <c r="FN74" s="370"/>
      <c r="FO74" s="370"/>
      <c r="FP74" s="370"/>
      <c r="FQ74" s="370"/>
      <c r="FR74" s="370"/>
      <c r="FS74" s="370"/>
      <c r="FT74" s="370"/>
      <c r="FU74" s="370"/>
      <c r="FV74" s="370"/>
      <c r="FW74" s="370"/>
      <c r="FX74" s="370"/>
      <c r="FY74" s="370"/>
      <c r="FZ74" s="370"/>
      <c r="GA74" s="370"/>
      <c r="GB74" s="370"/>
      <c r="GC74" s="370"/>
      <c r="GD74" s="370"/>
      <c r="GE74" s="370"/>
      <c r="GF74" s="370"/>
      <c r="GG74" s="370"/>
      <c r="GH74" s="370"/>
      <c r="GI74" s="370"/>
      <c r="GJ74" s="370"/>
      <c r="GK74" s="370"/>
      <c r="GL74" s="370"/>
      <c r="GM74" s="370"/>
      <c r="GN74" s="370"/>
      <c r="GO74" s="370"/>
      <c r="GP74" s="370"/>
      <c r="GQ74" s="370"/>
      <c r="GR74" s="370"/>
      <c r="GS74" s="370"/>
      <c r="GT74" s="370"/>
      <c r="GU74" s="370"/>
      <c r="GV74" s="370"/>
      <c r="GW74" s="370"/>
      <c r="GX74" s="370"/>
      <c r="GY74" s="370"/>
      <c r="GZ74" s="370"/>
      <c r="HA74" s="370"/>
      <c r="HB74" s="370"/>
      <c r="HC74" s="370"/>
      <c r="HD74" s="370"/>
      <c r="HE74" s="370"/>
      <c r="HF74" s="370"/>
      <c r="HG74" s="370"/>
      <c r="HH74" s="370"/>
      <c r="HI74" s="370"/>
      <c r="HJ74" s="370"/>
      <c r="HK74" s="370"/>
      <c r="HL74" s="370"/>
      <c r="HM74" s="370"/>
      <c r="HN74" s="370"/>
      <c r="HO74" s="370"/>
      <c r="HP74" s="370"/>
      <c r="HQ74" s="370"/>
      <c r="HR74" s="370"/>
      <c r="HS74" s="370"/>
      <c r="HT74" s="370"/>
      <c r="HU74" s="370"/>
      <c r="HV74" s="370"/>
      <c r="HW74" s="370"/>
      <c r="HX74" s="370"/>
      <c r="HY74" s="370"/>
      <c r="HZ74" s="370"/>
      <c r="IA74" s="370"/>
      <c r="IB74" s="370"/>
      <c r="IC74" s="370"/>
      <c r="ID74" s="370"/>
      <c r="IE74" s="370"/>
      <c r="IF74" s="370"/>
      <c r="IG74" s="370"/>
      <c r="IH74" s="370"/>
      <c r="II74" s="370"/>
      <c r="IJ74" s="370"/>
      <c r="IK74" s="370"/>
      <c r="IL74" s="370"/>
      <c r="IM74" s="370"/>
      <c r="IN74" s="370"/>
      <c r="IO74" s="370"/>
      <c r="IP74" s="370"/>
      <c r="IQ74" s="370"/>
      <c r="IR74" s="370"/>
      <c r="IS74" s="370"/>
      <c r="IT74" s="370"/>
      <c r="IU74" s="370"/>
      <c r="IV74" s="370"/>
      <c r="IW74" s="370"/>
      <c r="IX74" s="370"/>
      <c r="IY74" s="370"/>
      <c r="IZ74" s="370"/>
      <c r="JA74" s="370"/>
      <c r="JB74" s="370"/>
      <c r="JC74" s="370"/>
      <c r="JD74" s="370"/>
      <c r="JE74" s="370"/>
      <c r="JF74" s="370"/>
      <c r="JG74" s="370"/>
      <c r="JH74" s="370"/>
      <c r="JI74" s="370"/>
      <c r="JJ74" s="370"/>
      <c r="JK74" s="370"/>
      <c r="JL74" s="370"/>
      <c r="JM74" s="370"/>
      <c r="JN74" s="370"/>
      <c r="JO74" s="370"/>
      <c r="JP74" s="370"/>
      <c r="JQ74" s="370"/>
      <c r="JR74" s="370"/>
      <c r="JS74" s="370"/>
      <c r="JT74" s="370"/>
      <c r="JU74" s="370"/>
      <c r="JV74" s="370"/>
      <c r="JW74" s="370"/>
      <c r="JX74" s="370"/>
      <c r="JY74" s="370"/>
      <c r="JZ74" s="370"/>
      <c r="KA74" s="370"/>
      <c r="KB74" s="370"/>
      <c r="KC74" s="370"/>
      <c r="KD74" s="370"/>
      <c r="KE74" s="370"/>
      <c r="KF74" s="370"/>
      <c r="KG74" s="370"/>
      <c r="KH74" s="370"/>
      <c r="KI74" s="370"/>
      <c r="KJ74" s="370"/>
      <c r="KK74" s="370"/>
      <c r="KL74" s="370"/>
      <c r="KM74" s="370"/>
      <c r="KN74" s="370"/>
      <c r="KO74" s="370"/>
      <c r="KP74" s="370"/>
      <c r="KQ74" s="370"/>
      <c r="KR74" s="370"/>
      <c r="KS74" s="370"/>
      <c r="KT74" s="370"/>
      <c r="KU74" s="370"/>
      <c r="KV74" s="370"/>
      <c r="KW74" s="370"/>
      <c r="KX74" s="370"/>
      <c r="KY74" s="370"/>
      <c r="KZ74" s="370"/>
      <c r="LA74" s="370"/>
      <c r="LB74" s="370"/>
      <c r="LC74" s="370"/>
      <c r="LD74" s="370"/>
      <c r="LE74" s="370"/>
      <c r="LF74" s="370"/>
      <c r="LG74" s="370"/>
      <c r="LH74" s="370"/>
      <c r="LI74" s="370"/>
      <c r="LJ74" s="370"/>
      <c r="LK74" s="370"/>
      <c r="LL74" s="370"/>
      <c r="LM74" s="370"/>
      <c r="LN74" s="370"/>
      <c r="LO74" s="370"/>
      <c r="LP74" s="370"/>
      <c r="LQ74" s="370"/>
      <c r="LR74" s="370"/>
      <c r="LS74" s="370"/>
      <c r="LT74" s="370"/>
      <c r="LU74" s="370"/>
      <c r="LV74" s="370"/>
      <c r="LW74" s="370"/>
      <c r="LX74" s="370"/>
      <c r="LY74" s="370"/>
      <c r="LZ74" s="370"/>
      <c r="MA74" s="370"/>
      <c r="MB74" s="370"/>
      <c r="MC74" s="370"/>
      <c r="MD74" s="370"/>
      <c r="ME74" s="370"/>
      <c r="MF74" s="370"/>
      <c r="MG74" s="370"/>
      <c r="MH74" s="370"/>
      <c r="MI74" s="370"/>
      <c r="MJ74" s="370"/>
      <c r="MK74" s="370"/>
      <c r="ML74" s="370"/>
      <c r="MM74" s="370"/>
      <c r="MN74" s="370"/>
      <c r="MO74" s="370"/>
      <c r="MP74" s="370"/>
      <c r="MQ74" s="370"/>
      <c r="MR74" s="370"/>
      <c r="MS74" s="370"/>
      <c r="MT74" s="370"/>
      <c r="MU74" s="370"/>
      <c r="MV74" s="370"/>
      <c r="MW74" s="370"/>
      <c r="MX74" s="370"/>
      <c r="MY74" s="370"/>
      <c r="MZ74" s="370"/>
      <c r="NA74" s="370"/>
      <c r="NB74" s="370"/>
      <c r="NC74" s="370"/>
      <c r="ND74" s="370"/>
      <c r="NE74" s="370"/>
      <c r="NF74" s="370"/>
      <c r="NG74" s="370"/>
      <c r="NH74" s="370"/>
      <c r="NI74" s="370"/>
      <c r="NJ74" s="370"/>
      <c r="NK74" s="370"/>
      <c r="NL74" s="370"/>
      <c r="NM74" s="370"/>
      <c r="NN74" s="370"/>
      <c r="NO74" s="370"/>
      <c r="NP74" s="370"/>
      <c r="NQ74" s="370"/>
      <c r="NR74" s="370"/>
      <c r="NS74" s="370"/>
      <c r="NT74" s="370"/>
      <c r="NU74" s="370"/>
      <c r="NV74" s="370"/>
      <c r="NW74" s="370"/>
      <c r="NX74" s="370"/>
      <c r="NY74" s="370"/>
      <c r="NZ74" s="370"/>
      <c r="OA74" s="370"/>
      <c r="OB74" s="370"/>
      <c r="OC74" s="370"/>
      <c r="OD74" s="370"/>
      <c r="OE74" s="370"/>
      <c r="OF74" s="370"/>
      <c r="OG74" s="370"/>
      <c r="OH74" s="370"/>
      <c r="OI74" s="370"/>
      <c r="OJ74" s="370"/>
      <c r="OK74" s="370"/>
      <c r="OL74" s="370"/>
      <c r="OM74" s="370"/>
      <c r="ON74" s="370"/>
      <c r="OO74" s="370"/>
      <c r="OP74" s="370"/>
      <c r="OQ74" s="370"/>
      <c r="OR74" s="370"/>
      <c r="OS74" s="370"/>
      <c r="OT74" s="370"/>
      <c r="OU74" s="370"/>
      <c r="OV74" s="370"/>
      <c r="OW74" s="370"/>
      <c r="OX74" s="370"/>
      <c r="OY74" s="370"/>
      <c r="OZ74" s="370"/>
      <c r="PA74" s="370"/>
      <c r="PB74" s="370"/>
      <c r="PC74" s="370"/>
      <c r="PD74" s="370"/>
      <c r="PE74" s="370"/>
      <c r="PF74" s="370"/>
      <c r="PG74" s="370"/>
      <c r="PH74" s="370"/>
      <c r="PI74" s="370"/>
      <c r="PJ74" s="370"/>
      <c r="PK74" s="370"/>
      <c r="PL74" s="370"/>
      <c r="PM74" s="370"/>
      <c r="PN74" s="370"/>
      <c r="PO74" s="370"/>
      <c r="PP74" s="370"/>
      <c r="PQ74" s="370"/>
      <c r="PR74" s="370"/>
      <c r="PS74" s="370"/>
      <c r="PT74" s="370"/>
      <c r="PU74" s="370"/>
      <c r="PV74" s="370"/>
      <c r="PW74" s="370"/>
      <c r="PX74" s="370"/>
      <c r="PY74" s="370"/>
      <c r="PZ74" s="370"/>
      <c r="QA74" s="370"/>
      <c r="QB74" s="370"/>
      <c r="QC74" s="370"/>
      <c r="QD74" s="370"/>
      <c r="QE74" s="370"/>
      <c r="QF74" s="370"/>
      <c r="QG74" s="370"/>
      <c r="QH74" s="370"/>
      <c r="QI74" s="370"/>
      <c r="QJ74" s="370"/>
      <c r="QK74" s="370"/>
      <c r="QL74" s="370"/>
      <c r="QM74" s="370"/>
      <c r="QN74" s="370"/>
      <c r="QO74" s="370"/>
      <c r="QP74" s="370"/>
      <c r="QQ74" s="370"/>
      <c r="QR74" s="370"/>
      <c r="QS74" s="370"/>
      <c r="QT74" s="370"/>
      <c r="QU74" s="370"/>
      <c r="QV74" s="370"/>
      <c r="QW74" s="370"/>
      <c r="QX74" s="370"/>
      <c r="QY74" s="370"/>
      <c r="QZ74" s="370"/>
      <c r="RA74" s="370"/>
      <c r="RB74" s="370"/>
      <c r="RC74" s="370"/>
      <c r="RD74" s="370"/>
      <c r="RE74" s="370"/>
      <c r="RF74" s="370"/>
      <c r="RG74" s="370"/>
      <c r="RH74" s="370"/>
      <c r="RI74" s="370"/>
      <c r="RJ74" s="370"/>
      <c r="RK74" s="370"/>
      <c r="RL74" s="370"/>
      <c r="RM74" s="370"/>
      <c r="RN74" s="370"/>
      <c r="RO74" s="370"/>
      <c r="RP74" s="370"/>
      <c r="RQ74" s="370"/>
      <c r="RR74" s="370"/>
      <c r="RS74" s="370"/>
      <c r="RT74" s="370"/>
      <c r="RU74" s="370"/>
      <c r="RV74" s="370"/>
      <c r="RW74" s="370"/>
      <c r="RX74" s="370"/>
      <c r="RY74" s="370"/>
      <c r="RZ74" s="370"/>
      <c r="SA74" s="370"/>
      <c r="SB74" s="370"/>
      <c r="SC74" s="370"/>
      <c r="SD74" s="370"/>
      <c r="SE74" s="370"/>
      <c r="SF74" s="370"/>
      <c r="SG74" s="370"/>
      <c r="SH74" s="370"/>
      <c r="SI74" s="370"/>
      <c r="SJ74" s="370"/>
      <c r="SK74" s="370"/>
      <c r="SL74" s="370"/>
      <c r="SM74" s="370"/>
      <c r="SN74" s="370"/>
      <c r="SO74" s="370"/>
      <c r="SP74" s="370"/>
      <c r="SQ74" s="370"/>
      <c r="SR74" s="370"/>
      <c r="SS74" s="370"/>
      <c r="ST74" s="370"/>
      <c r="SU74" s="370"/>
      <c r="SV74" s="370"/>
      <c r="SW74" s="370"/>
      <c r="SX74" s="370"/>
      <c r="SY74" s="370"/>
      <c r="SZ74" s="370"/>
      <c r="TA74" s="370"/>
      <c r="TB74" s="370"/>
      <c r="TC74" s="370"/>
      <c r="TD74" s="370"/>
      <c r="TE74" s="370"/>
      <c r="TF74" s="370"/>
      <c r="TG74" s="370"/>
      <c r="TH74" s="370"/>
      <c r="TI74" s="370"/>
      <c r="TJ74" s="370"/>
      <c r="TK74" s="370"/>
      <c r="TL74" s="370"/>
      <c r="TM74" s="370"/>
      <c r="TN74" s="370"/>
      <c r="TO74" s="370"/>
      <c r="TP74" s="370"/>
      <c r="TQ74" s="370"/>
      <c r="TR74" s="370"/>
      <c r="TS74" s="370"/>
      <c r="TT74" s="370"/>
      <c r="TU74" s="370"/>
      <c r="TV74" s="370"/>
      <c r="TW74" s="370"/>
      <c r="TX74" s="370"/>
      <c r="TY74" s="370"/>
      <c r="TZ74" s="370"/>
      <c r="UA74" s="370"/>
      <c r="UB74" s="370"/>
      <c r="UC74" s="370"/>
      <c r="UD74" s="370"/>
      <c r="UE74" s="370"/>
      <c r="UF74" s="370"/>
      <c r="UG74" s="370"/>
      <c r="UH74" s="370"/>
      <c r="UI74" s="370"/>
      <c r="UJ74" s="370"/>
      <c r="UK74" s="370"/>
      <c r="UL74" s="370"/>
      <c r="UM74" s="370"/>
      <c r="UN74" s="370"/>
      <c r="UO74" s="370"/>
      <c r="UP74" s="370"/>
      <c r="UQ74" s="370"/>
      <c r="UR74" s="370"/>
      <c r="US74" s="370"/>
      <c r="UT74" s="370"/>
      <c r="UU74" s="370"/>
      <c r="UV74" s="370"/>
      <c r="UW74" s="370"/>
      <c r="UX74" s="370"/>
      <c r="UY74" s="370"/>
      <c r="UZ74" s="370"/>
      <c r="VA74" s="370"/>
      <c r="VB74" s="370"/>
      <c r="VC74" s="370"/>
      <c r="VD74" s="370"/>
      <c r="VE74" s="370"/>
      <c r="VF74" s="370"/>
      <c r="VG74" s="370"/>
      <c r="VH74" s="370"/>
      <c r="VI74" s="370"/>
      <c r="VJ74" s="370"/>
      <c r="VK74" s="370"/>
      <c r="VL74" s="370"/>
      <c r="VM74" s="370"/>
      <c r="VN74" s="370"/>
      <c r="VO74" s="370"/>
      <c r="VP74" s="370"/>
      <c r="VQ74" s="370"/>
      <c r="VR74" s="370"/>
      <c r="VS74" s="370"/>
      <c r="VT74" s="370"/>
      <c r="VU74" s="370"/>
      <c r="VV74" s="370"/>
      <c r="VW74" s="370"/>
      <c r="VX74" s="370"/>
      <c r="VY74" s="370"/>
      <c r="VZ74" s="370"/>
      <c r="WA74" s="370"/>
      <c r="WB74" s="370"/>
      <c r="WC74" s="370"/>
      <c r="WD74" s="370"/>
      <c r="WE74" s="370"/>
      <c r="WF74" s="370"/>
      <c r="WG74" s="370"/>
      <c r="WH74" s="370"/>
      <c r="WI74" s="370"/>
      <c r="WJ74" s="370"/>
      <c r="WK74" s="370"/>
      <c r="WL74" s="370"/>
      <c r="WM74" s="370"/>
      <c r="WN74" s="370"/>
      <c r="WO74" s="370"/>
      <c r="WP74" s="370"/>
      <c r="WQ74" s="370"/>
      <c r="WR74" s="370"/>
      <c r="WS74" s="370"/>
      <c r="WT74" s="370"/>
      <c r="WU74" s="370"/>
      <c r="WV74" s="370"/>
      <c r="WW74" s="370"/>
      <c r="WX74" s="370"/>
      <c r="WY74" s="370"/>
      <c r="WZ74" s="370"/>
      <c r="XA74" s="370"/>
      <c r="XB74" s="370"/>
      <c r="XC74" s="370"/>
      <c r="XD74" s="370"/>
      <c r="XE74" s="370"/>
      <c r="XF74" s="370"/>
      <c r="XG74" s="370"/>
      <c r="XH74" s="370"/>
      <c r="XI74" s="370"/>
      <c r="XJ74" s="370"/>
      <c r="XK74" s="370"/>
      <c r="XL74" s="370"/>
      <c r="XM74" s="370"/>
      <c r="XN74" s="370"/>
      <c r="XO74" s="370"/>
      <c r="XP74" s="370"/>
      <c r="XQ74" s="370"/>
      <c r="XR74" s="370"/>
      <c r="XS74" s="370"/>
      <c r="XT74" s="370"/>
      <c r="XU74" s="370"/>
      <c r="XV74" s="370"/>
      <c r="XW74" s="370"/>
      <c r="XX74" s="370"/>
      <c r="XY74" s="370"/>
      <c r="XZ74" s="370"/>
      <c r="YA74" s="370"/>
      <c r="YB74" s="370"/>
      <c r="YC74" s="370"/>
      <c r="YD74" s="370"/>
      <c r="YE74" s="370"/>
      <c r="YF74" s="370"/>
      <c r="YG74" s="370"/>
      <c r="YH74" s="370"/>
      <c r="YI74" s="370"/>
      <c r="YJ74" s="370"/>
      <c r="YK74" s="370"/>
      <c r="YL74" s="370"/>
      <c r="YM74" s="370"/>
      <c r="YN74" s="370"/>
      <c r="YO74" s="370"/>
      <c r="YP74" s="370"/>
      <c r="YQ74" s="370"/>
      <c r="YR74" s="370"/>
      <c r="YS74" s="370"/>
      <c r="YT74" s="370"/>
      <c r="YU74" s="370"/>
      <c r="YV74" s="370"/>
      <c r="YW74" s="370"/>
      <c r="YX74" s="370"/>
      <c r="YY74" s="370"/>
      <c r="YZ74" s="370"/>
      <c r="ZA74" s="370"/>
      <c r="ZB74" s="370"/>
      <c r="ZC74" s="370"/>
      <c r="ZD74" s="370"/>
      <c r="ZE74" s="370"/>
      <c r="ZF74" s="370"/>
      <c r="ZG74" s="370"/>
      <c r="ZH74" s="370"/>
      <c r="ZI74" s="370"/>
      <c r="ZJ74" s="370"/>
      <c r="ZK74" s="370"/>
      <c r="ZL74" s="370"/>
      <c r="ZM74" s="370"/>
      <c r="ZN74" s="370"/>
      <c r="ZO74" s="370"/>
      <c r="ZP74" s="370"/>
      <c r="ZQ74" s="370"/>
      <c r="ZR74" s="370"/>
      <c r="ZS74" s="370"/>
      <c r="ZT74" s="370"/>
      <c r="ZU74" s="370"/>
      <c r="ZV74" s="370"/>
      <c r="ZW74" s="370"/>
      <c r="ZX74" s="370"/>
      <c r="ZY74" s="370"/>
      <c r="ZZ74" s="370"/>
      <c r="AAA74" s="370"/>
      <c r="AAB74" s="370"/>
      <c r="AAC74" s="370"/>
      <c r="AAD74" s="370"/>
      <c r="AAE74" s="370"/>
      <c r="AAF74" s="370"/>
      <c r="AAG74" s="370"/>
      <c r="AAH74" s="370"/>
      <c r="AAI74" s="370"/>
      <c r="AAJ74" s="370"/>
      <c r="AAK74" s="370"/>
      <c r="AAL74" s="370"/>
      <c r="AAM74" s="370"/>
      <c r="AAN74" s="370"/>
      <c r="AAO74" s="370"/>
      <c r="AAP74" s="370"/>
      <c r="AAQ74" s="370"/>
      <c r="AAR74" s="370"/>
      <c r="AAS74" s="370"/>
      <c r="AAT74" s="370"/>
      <c r="AAU74" s="370"/>
      <c r="AAV74" s="370"/>
      <c r="AAW74" s="370"/>
      <c r="AAX74" s="370"/>
      <c r="AAY74" s="370"/>
      <c r="AAZ74" s="370"/>
      <c r="ABA74" s="370"/>
      <c r="ABB74" s="370"/>
      <c r="ABC74" s="370"/>
      <c r="ABD74" s="370"/>
      <c r="ABE74" s="370"/>
      <c r="ABF74" s="370"/>
      <c r="ABG74" s="370"/>
      <c r="ABH74" s="370"/>
      <c r="ABI74" s="370"/>
      <c r="ABJ74" s="370"/>
      <c r="ABK74" s="370"/>
      <c r="ABL74" s="370"/>
      <c r="ABM74" s="370"/>
      <c r="ABN74" s="370"/>
      <c r="ABO74" s="370"/>
      <c r="ABP74" s="370"/>
      <c r="ABQ74" s="370"/>
      <c r="ABR74" s="370"/>
      <c r="ABS74" s="370"/>
      <c r="ABT74" s="370"/>
      <c r="ABU74" s="370"/>
      <c r="ABV74" s="370"/>
      <c r="ABW74" s="370"/>
      <c r="ABX74" s="370"/>
      <c r="ABY74" s="370"/>
      <c r="ABZ74" s="370"/>
      <c r="ACA74" s="370"/>
      <c r="ACB74" s="370"/>
      <c r="ACC74" s="370"/>
      <c r="ACD74" s="370"/>
      <c r="ACE74" s="370"/>
      <c r="ACF74" s="370"/>
      <c r="ACG74" s="370"/>
      <c r="ACH74" s="370"/>
      <c r="ACI74" s="370"/>
      <c r="ACJ74" s="370"/>
      <c r="ACK74" s="370"/>
      <c r="ACL74" s="370"/>
      <c r="ACM74" s="370"/>
      <c r="ACN74" s="370"/>
      <c r="ACO74" s="370"/>
      <c r="ACP74" s="370"/>
      <c r="ACQ74" s="370"/>
      <c r="ACR74" s="370"/>
      <c r="ACS74" s="370"/>
      <c r="ACT74" s="370"/>
      <c r="ACU74" s="370"/>
      <c r="ACV74" s="370"/>
      <c r="ACW74" s="370"/>
      <c r="ACX74" s="370"/>
      <c r="ACY74" s="370"/>
      <c r="ACZ74" s="370"/>
      <c r="ADA74" s="370"/>
      <c r="ADB74" s="370"/>
      <c r="ADC74" s="370"/>
      <c r="ADD74" s="370"/>
      <c r="ADE74" s="370"/>
      <c r="ADF74" s="370"/>
      <c r="ADG74" s="370"/>
      <c r="ADH74" s="370"/>
      <c r="ADI74" s="370"/>
      <c r="ADJ74" s="370"/>
      <c r="ADK74" s="370"/>
      <c r="ADL74" s="370"/>
      <c r="ADM74" s="370"/>
      <c r="ADN74" s="370"/>
      <c r="ADO74" s="370"/>
      <c r="ADP74" s="370"/>
      <c r="ADQ74" s="370"/>
      <c r="ADR74" s="370"/>
      <c r="ADS74" s="370"/>
      <c r="ADT74" s="370"/>
      <c r="ADU74" s="370"/>
      <c r="ADV74" s="370"/>
      <c r="ADW74" s="370"/>
      <c r="ADX74" s="370"/>
      <c r="ADY74" s="370"/>
      <c r="ADZ74" s="370"/>
      <c r="AEA74" s="370"/>
      <c r="AEB74" s="370"/>
      <c r="AEC74" s="370"/>
      <c r="AED74" s="370"/>
      <c r="AEE74" s="370"/>
      <c r="AEF74" s="370"/>
      <c r="AEG74" s="370"/>
      <c r="AEH74" s="370"/>
      <c r="AEI74" s="370"/>
      <c r="AEJ74" s="370"/>
      <c r="AEK74" s="370"/>
      <c r="AEL74" s="370"/>
      <c r="AEM74" s="370"/>
      <c r="AEN74" s="370"/>
      <c r="AEO74" s="370"/>
      <c r="AEP74" s="370"/>
      <c r="AEQ74" s="370"/>
      <c r="AER74" s="370"/>
      <c r="AES74" s="370"/>
      <c r="AET74" s="370"/>
      <c r="AEU74" s="370"/>
      <c r="AEV74" s="370"/>
      <c r="AEW74" s="370"/>
      <c r="AEX74" s="370"/>
      <c r="AEY74" s="370"/>
      <c r="AEZ74" s="370"/>
      <c r="AFA74" s="370"/>
      <c r="AFB74" s="370"/>
      <c r="AFC74" s="370"/>
      <c r="AFD74" s="370"/>
      <c r="AFE74" s="370"/>
      <c r="AFF74" s="370"/>
      <c r="AFG74" s="370"/>
      <c r="AFH74" s="370"/>
      <c r="AFI74" s="370"/>
      <c r="AFJ74" s="370"/>
      <c r="AFK74" s="370"/>
      <c r="AFL74" s="370"/>
      <c r="AFM74" s="370"/>
      <c r="AFN74" s="370"/>
      <c r="AFO74" s="370"/>
      <c r="AFP74" s="370"/>
      <c r="AFQ74" s="370"/>
      <c r="AFR74" s="370"/>
      <c r="AFS74" s="370"/>
      <c r="AFT74" s="370"/>
      <c r="AFU74" s="370"/>
      <c r="AFV74" s="370"/>
      <c r="AFW74" s="370"/>
      <c r="AFX74" s="370"/>
      <c r="AFY74" s="370"/>
      <c r="AFZ74" s="370"/>
      <c r="AGA74" s="370"/>
      <c r="AGB74" s="370"/>
      <c r="AGC74" s="370"/>
      <c r="AGD74" s="370"/>
      <c r="AGE74" s="370"/>
      <c r="AGF74" s="370"/>
      <c r="AGG74" s="370"/>
      <c r="AGH74" s="370"/>
      <c r="AGI74" s="370"/>
      <c r="AGJ74" s="370"/>
      <c r="AGK74" s="370"/>
      <c r="AGL74" s="370"/>
      <c r="AGM74" s="370"/>
      <c r="AGN74" s="370"/>
      <c r="AGO74" s="370"/>
      <c r="AGP74" s="370"/>
      <c r="AGQ74" s="370"/>
      <c r="AGR74" s="370"/>
      <c r="AGS74" s="370"/>
      <c r="AGT74" s="370"/>
      <c r="AGU74" s="370"/>
      <c r="AGV74" s="370"/>
      <c r="AGW74" s="370"/>
      <c r="AGX74" s="370"/>
      <c r="AGY74" s="370"/>
      <c r="AGZ74" s="370"/>
      <c r="AHA74" s="370"/>
      <c r="AHB74" s="370"/>
      <c r="AHC74" s="370"/>
      <c r="AHD74" s="370"/>
      <c r="AHE74" s="370"/>
      <c r="AHF74" s="370"/>
      <c r="AHG74" s="370"/>
      <c r="AHH74" s="370"/>
      <c r="AHI74" s="370"/>
      <c r="AHJ74" s="370"/>
      <c r="AHK74" s="370"/>
      <c r="AHL74" s="370"/>
      <c r="AHM74" s="370"/>
      <c r="AHN74" s="370"/>
      <c r="AHO74" s="370"/>
      <c r="AHP74" s="370"/>
      <c r="AHQ74" s="370"/>
      <c r="AHR74" s="370"/>
      <c r="AHS74" s="370"/>
      <c r="AHT74" s="370"/>
      <c r="AHU74" s="370"/>
      <c r="AHV74" s="370"/>
      <c r="AHW74" s="370"/>
      <c r="AHX74" s="370"/>
      <c r="AHY74" s="370"/>
      <c r="AHZ74" s="370"/>
      <c r="AIA74" s="370"/>
      <c r="AIB74" s="370"/>
      <c r="AIC74" s="370"/>
      <c r="AID74" s="370"/>
      <c r="AIE74" s="370"/>
      <c r="AIF74" s="370"/>
      <c r="AIG74" s="370"/>
      <c r="AIH74" s="370"/>
      <c r="AII74" s="370"/>
      <c r="AIJ74" s="370"/>
      <c r="AIK74" s="370"/>
      <c r="AIL74" s="370"/>
      <c r="AIM74" s="370"/>
      <c r="AIN74" s="370"/>
      <c r="AIO74" s="370"/>
      <c r="AIP74" s="370"/>
      <c r="AIQ74" s="370"/>
      <c r="AIR74" s="370"/>
      <c r="AIS74" s="370"/>
      <c r="AIT74" s="370"/>
      <c r="AIU74" s="370"/>
      <c r="AIV74" s="370"/>
      <c r="AIW74" s="370"/>
      <c r="AIX74" s="370"/>
      <c r="AIY74" s="370"/>
      <c r="AIZ74" s="370"/>
      <c r="AJA74" s="370"/>
      <c r="AJB74" s="370"/>
      <c r="AJC74" s="370"/>
      <c r="AJD74" s="370"/>
      <c r="AJE74" s="370"/>
      <c r="AJF74" s="370"/>
      <c r="AJG74" s="370"/>
      <c r="AJH74" s="370"/>
      <c r="AJI74" s="370"/>
      <c r="AJJ74" s="370"/>
      <c r="AJK74" s="370"/>
      <c r="AJL74" s="370"/>
      <c r="AJM74" s="370"/>
      <c r="AJN74" s="370"/>
      <c r="AJO74" s="370"/>
      <c r="AJP74" s="370"/>
      <c r="AJQ74" s="370"/>
      <c r="AJR74" s="370"/>
      <c r="AJS74" s="370"/>
      <c r="AJT74" s="370"/>
      <c r="AJU74" s="370"/>
      <c r="AJV74" s="370"/>
      <c r="AJW74" s="370"/>
      <c r="AJX74" s="370"/>
      <c r="AJY74" s="370"/>
      <c r="AJZ74" s="370"/>
      <c r="AKA74" s="370"/>
      <c r="AKB74" s="370"/>
      <c r="AKC74" s="370"/>
      <c r="AKD74" s="370"/>
      <c r="AKE74" s="370"/>
      <c r="AKF74" s="370"/>
      <c r="AKG74" s="370"/>
      <c r="AKH74" s="370"/>
      <c r="AKI74" s="370"/>
      <c r="AKJ74" s="370"/>
      <c r="AKK74" s="370"/>
      <c r="AKL74" s="370"/>
      <c r="AKM74" s="370"/>
      <c r="AKN74" s="370"/>
      <c r="AKO74" s="370"/>
      <c r="AKP74" s="370"/>
      <c r="AKQ74" s="370"/>
      <c r="AKR74" s="370"/>
      <c r="AKS74" s="370"/>
      <c r="AKT74" s="370"/>
      <c r="AKU74" s="370"/>
      <c r="AKV74" s="370"/>
      <c r="AKW74" s="370"/>
      <c r="AKX74" s="370"/>
      <c r="AKY74" s="370"/>
      <c r="AKZ74" s="370"/>
      <c r="ALA74" s="370"/>
      <c r="ALB74" s="370"/>
      <c r="ALC74" s="370"/>
      <c r="ALD74" s="370"/>
      <c r="ALE74" s="370"/>
      <c r="ALF74" s="370"/>
      <c r="ALG74" s="370"/>
      <c r="ALH74" s="370"/>
      <c r="ALI74" s="370"/>
      <c r="ALJ74" s="370"/>
      <c r="ALK74" s="370"/>
      <c r="ALL74" s="370"/>
      <c r="ALM74" s="370"/>
      <c r="ALN74" s="370"/>
      <c r="ALO74" s="370"/>
      <c r="ALP74" s="370"/>
      <c r="ALQ74" s="370"/>
      <c r="ALR74" s="370"/>
      <c r="ALS74" s="370"/>
      <c r="ALT74" s="370"/>
      <c r="ALU74" s="370"/>
      <c r="ALV74" s="370"/>
      <c r="ALW74" s="370"/>
      <c r="ALX74" s="370"/>
      <c r="ALY74" s="370"/>
      <c r="ALZ74" s="370"/>
      <c r="AMA74" s="370"/>
      <c r="AMB74" s="370"/>
      <c r="AMC74" s="370"/>
      <c r="AMD74" s="370"/>
      <c r="AME74" s="370"/>
      <c r="AMF74" s="370"/>
      <c r="AMG74" s="370"/>
      <c r="AMH74" s="370"/>
      <c r="AMI74" s="370"/>
      <c r="AMJ74" s="370"/>
      <c r="AMK74" s="370"/>
      <c r="AML74" s="370"/>
      <c r="AMM74" s="370"/>
      <c r="AMN74" s="370"/>
      <c r="AMO74" s="370"/>
      <c r="AMP74" s="370"/>
      <c r="AMQ74" s="370"/>
      <c r="AMR74" s="370"/>
      <c r="AMS74" s="370"/>
      <c r="AMT74" s="370"/>
      <c r="AMU74" s="370"/>
      <c r="AMV74" s="370"/>
      <c r="AMW74" s="370"/>
      <c r="AMX74" s="370"/>
      <c r="AMY74" s="370"/>
      <c r="AMZ74" s="370"/>
      <c r="ANA74" s="370"/>
      <c r="ANB74" s="370"/>
      <c r="ANC74" s="370"/>
      <c r="AND74" s="370"/>
      <c r="ANE74" s="370"/>
      <c r="ANF74" s="370"/>
      <c r="ANG74" s="370"/>
      <c r="ANH74" s="370"/>
      <c r="ANI74" s="370"/>
      <c r="ANJ74" s="370"/>
      <c r="ANK74" s="370"/>
      <c r="ANL74" s="370"/>
      <c r="ANM74" s="370"/>
      <c r="ANN74" s="370"/>
      <c r="ANO74" s="370"/>
      <c r="ANP74" s="370"/>
      <c r="ANQ74" s="370"/>
      <c r="ANR74" s="370"/>
      <c r="ANS74" s="370"/>
      <c r="ANT74" s="370"/>
      <c r="ANU74" s="370"/>
      <c r="ANV74" s="370"/>
      <c r="ANW74" s="370"/>
      <c r="ANX74" s="370"/>
      <c r="ANY74" s="370"/>
      <c r="ANZ74" s="370"/>
      <c r="AOA74" s="370"/>
      <c r="AOB74" s="370"/>
      <c r="AOC74" s="370"/>
      <c r="AOD74" s="370"/>
      <c r="AOE74" s="370"/>
      <c r="AOF74" s="370"/>
      <c r="AOG74" s="370"/>
      <c r="AOH74" s="370"/>
      <c r="AOI74" s="370"/>
      <c r="AOJ74" s="370"/>
      <c r="AOK74" s="370"/>
      <c r="AOL74" s="370"/>
      <c r="AOM74" s="370"/>
      <c r="AON74" s="370"/>
      <c r="AOO74" s="370"/>
      <c r="AOP74" s="370"/>
      <c r="AOQ74" s="370"/>
      <c r="AOR74" s="370"/>
      <c r="AOS74" s="370"/>
      <c r="AOT74" s="370"/>
      <c r="AOU74" s="370"/>
      <c r="AOV74" s="370"/>
      <c r="AOW74" s="370"/>
      <c r="AOX74" s="370"/>
      <c r="AOY74" s="370"/>
      <c r="AOZ74" s="370"/>
      <c r="APA74" s="370"/>
      <c r="APB74" s="370"/>
      <c r="APC74" s="370"/>
      <c r="APD74" s="370"/>
      <c r="APE74" s="370"/>
      <c r="APF74" s="370"/>
      <c r="APG74" s="370"/>
      <c r="APH74" s="370"/>
      <c r="API74" s="370"/>
      <c r="APJ74" s="370"/>
      <c r="APK74" s="370"/>
      <c r="APL74" s="370"/>
      <c r="APM74" s="370"/>
      <c r="APN74" s="370"/>
      <c r="APO74" s="370"/>
      <c r="APP74" s="370"/>
      <c r="APQ74" s="370"/>
      <c r="APR74" s="370"/>
      <c r="APS74" s="370"/>
      <c r="APT74" s="370"/>
      <c r="APU74" s="370"/>
      <c r="APV74" s="370"/>
      <c r="APW74" s="370"/>
      <c r="APX74" s="370"/>
      <c r="APY74" s="370"/>
      <c r="APZ74" s="370"/>
      <c r="AQA74" s="370"/>
      <c r="AQB74" s="370"/>
      <c r="AQC74" s="370"/>
      <c r="AQD74" s="370"/>
      <c r="AQE74" s="370"/>
      <c r="AQF74" s="370"/>
      <c r="AQG74" s="370"/>
      <c r="AQH74" s="370"/>
      <c r="AQI74" s="370"/>
      <c r="AQJ74" s="370"/>
      <c r="AQK74" s="370"/>
      <c r="AQL74" s="370"/>
      <c r="AQM74" s="370"/>
      <c r="AQN74" s="370"/>
      <c r="AQO74" s="370"/>
      <c r="AQP74" s="370"/>
      <c r="AQQ74" s="370"/>
      <c r="AQR74" s="370"/>
      <c r="AQS74" s="370"/>
      <c r="AQT74" s="370"/>
      <c r="AQU74" s="370"/>
      <c r="AQV74" s="370"/>
      <c r="AQW74" s="370"/>
      <c r="AQX74" s="370"/>
      <c r="AQY74" s="370"/>
      <c r="AQZ74" s="370"/>
      <c r="ARA74" s="370"/>
      <c r="ARB74" s="370"/>
      <c r="ARC74" s="370"/>
      <c r="ARD74" s="370"/>
      <c r="ARE74" s="370"/>
      <c r="ARF74" s="370"/>
      <c r="ARG74" s="370"/>
      <c r="ARH74" s="370"/>
      <c r="ARI74" s="370"/>
      <c r="ARJ74" s="370"/>
      <c r="ARK74" s="370"/>
      <c r="ARL74" s="370"/>
      <c r="ARM74" s="370"/>
      <c r="ARN74" s="370"/>
      <c r="ARO74" s="370"/>
      <c r="ARP74" s="370"/>
      <c r="ARQ74" s="370"/>
      <c r="ARR74" s="370"/>
      <c r="ARS74" s="370"/>
      <c r="ART74" s="370"/>
      <c r="ARU74" s="370"/>
      <c r="ARV74" s="370"/>
      <c r="ARW74" s="370"/>
      <c r="ARX74" s="370"/>
      <c r="ARY74" s="370"/>
      <c r="ARZ74" s="370"/>
      <c r="ASA74" s="370"/>
      <c r="ASB74" s="370"/>
      <c r="ASC74" s="370"/>
      <c r="ASD74" s="370"/>
      <c r="ASE74" s="370"/>
      <c r="ASF74" s="370"/>
      <c r="ASG74" s="370"/>
      <c r="ASH74" s="370"/>
      <c r="ASI74" s="370"/>
      <c r="ASJ74" s="370"/>
      <c r="ASK74" s="370"/>
      <c r="ASL74" s="370"/>
      <c r="ASM74" s="370"/>
      <c r="ASN74" s="370"/>
      <c r="ASO74" s="370"/>
      <c r="ASP74" s="370"/>
      <c r="ASQ74" s="370"/>
      <c r="ASR74" s="370"/>
      <c r="ASS74" s="370"/>
      <c r="AST74" s="370"/>
      <c r="ASU74" s="370"/>
      <c r="ASV74" s="370"/>
      <c r="ASW74" s="370"/>
      <c r="ASX74" s="370"/>
      <c r="ASY74" s="370"/>
      <c r="ASZ74" s="370"/>
      <c r="ATA74" s="370"/>
      <c r="ATB74" s="370"/>
      <c r="ATC74" s="370"/>
      <c r="ATD74" s="370"/>
      <c r="ATE74" s="370"/>
      <c r="ATF74" s="370"/>
      <c r="ATG74" s="370"/>
      <c r="ATH74" s="370"/>
      <c r="ATI74" s="370"/>
      <c r="ATJ74" s="370"/>
      <c r="ATK74" s="370"/>
      <c r="ATL74" s="370"/>
      <c r="ATM74" s="370"/>
      <c r="ATN74" s="370"/>
      <c r="ATO74" s="370"/>
      <c r="ATP74" s="370"/>
      <c r="ATQ74" s="370"/>
      <c r="ATR74" s="370"/>
      <c r="ATS74" s="370"/>
      <c r="ATT74" s="370"/>
      <c r="ATU74" s="370"/>
      <c r="ATV74" s="370"/>
      <c r="ATW74" s="370"/>
      <c r="ATX74" s="370"/>
      <c r="ATY74" s="370"/>
      <c r="ATZ74" s="370"/>
      <c r="AUA74" s="370"/>
      <c r="AUB74" s="370"/>
      <c r="AUC74" s="370"/>
      <c r="AUD74" s="370"/>
      <c r="AUE74" s="370"/>
      <c r="AUF74" s="370"/>
      <c r="AUG74" s="370"/>
      <c r="AUH74" s="370"/>
      <c r="AUI74" s="370"/>
      <c r="AUJ74" s="370"/>
      <c r="AUK74" s="370"/>
      <c r="AUL74" s="370"/>
      <c r="AUM74" s="370"/>
      <c r="AUN74" s="370"/>
      <c r="AUO74" s="370"/>
      <c r="AUP74" s="370"/>
      <c r="AUQ74" s="370"/>
      <c r="AUR74" s="370"/>
      <c r="AUS74" s="370"/>
      <c r="AUT74" s="370"/>
      <c r="AUU74" s="370"/>
      <c r="AUV74" s="370"/>
      <c r="AUW74" s="370"/>
      <c r="AUX74" s="370"/>
      <c r="AUY74" s="370"/>
      <c r="AUZ74" s="370"/>
      <c r="AVA74" s="370"/>
      <c r="AVB74" s="370"/>
      <c r="AVC74" s="370"/>
      <c r="AVD74" s="370"/>
      <c r="AVE74" s="370"/>
      <c r="AVF74" s="370"/>
      <c r="AVG74" s="370"/>
      <c r="AVH74" s="370"/>
      <c r="AVI74" s="370"/>
      <c r="AVJ74" s="370"/>
      <c r="AVK74" s="370"/>
      <c r="AVL74" s="370"/>
      <c r="AVM74" s="370"/>
      <c r="AVN74" s="370"/>
      <c r="AVO74" s="370"/>
      <c r="AVP74" s="370"/>
      <c r="AVQ74" s="370"/>
      <c r="AVR74" s="370"/>
      <c r="AVS74" s="370"/>
      <c r="AVT74" s="370"/>
      <c r="AVU74" s="370"/>
      <c r="AVV74" s="370"/>
      <c r="AVW74" s="370"/>
      <c r="AVX74" s="370"/>
      <c r="AVY74" s="370"/>
      <c r="AVZ74" s="370"/>
      <c r="AWA74" s="370"/>
      <c r="AWB74" s="370"/>
      <c r="AWC74" s="370"/>
      <c r="AWD74" s="370"/>
      <c r="AWE74" s="370"/>
      <c r="AWF74" s="370"/>
      <c r="AWG74" s="370"/>
      <c r="AWH74" s="370"/>
      <c r="AWI74" s="370"/>
      <c r="AWJ74" s="370"/>
      <c r="AWK74" s="370"/>
      <c r="AWL74" s="370"/>
      <c r="AWM74" s="370"/>
      <c r="AWN74" s="370"/>
      <c r="AWO74" s="370"/>
      <c r="AWP74" s="370"/>
      <c r="AWQ74" s="370"/>
      <c r="AWR74" s="370"/>
      <c r="AWS74" s="370"/>
      <c r="AWT74" s="370"/>
      <c r="AWU74" s="370"/>
      <c r="AWV74" s="370"/>
      <c r="AWW74" s="370"/>
      <c r="AWX74" s="370"/>
      <c r="AWY74" s="370"/>
      <c r="AWZ74" s="370"/>
      <c r="AXA74" s="370"/>
      <c r="AXB74" s="370"/>
      <c r="AXC74" s="370"/>
      <c r="AXD74" s="370"/>
      <c r="AXE74" s="370"/>
      <c r="AXF74" s="370"/>
      <c r="AXG74" s="370"/>
      <c r="AXH74" s="370"/>
      <c r="AXI74" s="370"/>
      <c r="AXJ74" s="370"/>
      <c r="AXK74" s="370"/>
      <c r="AXL74" s="370"/>
      <c r="AXM74" s="370"/>
      <c r="AXN74" s="370"/>
      <c r="AXO74" s="370"/>
      <c r="AXP74" s="370"/>
      <c r="AXQ74" s="370"/>
      <c r="AXR74" s="370"/>
      <c r="AXS74" s="370"/>
      <c r="AXT74" s="370"/>
      <c r="AXU74" s="370"/>
      <c r="AXV74" s="370"/>
      <c r="AXW74" s="370"/>
      <c r="AXX74" s="370"/>
      <c r="AXY74" s="370"/>
      <c r="AXZ74" s="370"/>
      <c r="AYA74" s="370"/>
      <c r="AYB74" s="370"/>
      <c r="AYC74" s="370"/>
      <c r="AYD74" s="370"/>
      <c r="AYE74" s="370"/>
      <c r="AYF74" s="370"/>
      <c r="AYG74" s="370"/>
      <c r="AYH74" s="370"/>
      <c r="AYI74" s="370"/>
      <c r="AYJ74" s="370"/>
      <c r="AYK74" s="370"/>
      <c r="AYL74" s="370"/>
      <c r="AYM74" s="370"/>
      <c r="AYN74" s="370"/>
      <c r="AYO74" s="370"/>
      <c r="AYP74" s="370"/>
      <c r="AYQ74" s="370"/>
      <c r="AYR74" s="370"/>
      <c r="AYS74" s="370"/>
      <c r="AYT74" s="370"/>
      <c r="AYU74" s="370"/>
      <c r="AYV74" s="370"/>
      <c r="AYW74" s="370"/>
      <c r="AYX74" s="370"/>
      <c r="AYY74" s="370"/>
      <c r="AYZ74" s="370"/>
      <c r="AZA74" s="370"/>
      <c r="AZB74" s="370"/>
      <c r="AZC74" s="370"/>
      <c r="AZD74" s="370"/>
      <c r="AZE74" s="370"/>
      <c r="AZF74" s="370"/>
      <c r="AZG74" s="370"/>
      <c r="AZH74" s="370"/>
      <c r="AZI74" s="370"/>
      <c r="AZJ74" s="370"/>
      <c r="AZK74" s="370"/>
      <c r="AZL74" s="370"/>
      <c r="AZM74" s="370"/>
      <c r="AZN74" s="370"/>
      <c r="AZO74" s="370"/>
      <c r="AZP74" s="370"/>
      <c r="AZQ74" s="370"/>
      <c r="AZR74" s="370"/>
      <c r="AZS74" s="370"/>
      <c r="AZT74" s="370"/>
      <c r="AZU74" s="370"/>
      <c r="AZV74" s="370"/>
      <c r="AZW74" s="370"/>
      <c r="AZX74" s="370"/>
      <c r="AZY74" s="370"/>
      <c r="AZZ74" s="370"/>
      <c r="BAA74" s="370"/>
      <c r="BAB74" s="370"/>
      <c r="BAC74" s="370"/>
      <c r="BAD74" s="370"/>
      <c r="BAE74" s="370"/>
      <c r="BAF74" s="370"/>
      <c r="BAG74" s="370"/>
      <c r="BAH74" s="370"/>
      <c r="BAI74" s="370"/>
      <c r="BAJ74" s="370"/>
      <c r="BAK74" s="370"/>
      <c r="BAL74" s="370"/>
      <c r="BAM74" s="370"/>
      <c r="BAN74" s="370"/>
      <c r="BAO74" s="370"/>
      <c r="BAP74" s="370"/>
      <c r="BAQ74" s="370"/>
      <c r="BAR74" s="370"/>
      <c r="BAS74" s="370"/>
      <c r="BAT74" s="370"/>
      <c r="BAU74" s="370"/>
      <c r="BAV74" s="370"/>
      <c r="BAW74" s="370"/>
      <c r="BAX74" s="370"/>
      <c r="BAY74" s="370"/>
      <c r="BAZ74" s="370"/>
      <c r="BBA74" s="370"/>
      <c r="BBB74" s="370"/>
      <c r="BBC74" s="370"/>
      <c r="BBD74" s="370"/>
      <c r="BBE74" s="370"/>
      <c r="BBF74" s="370"/>
      <c r="BBG74" s="370"/>
      <c r="BBH74" s="370"/>
      <c r="BBI74" s="370"/>
      <c r="BBJ74" s="370"/>
      <c r="BBK74" s="370"/>
      <c r="BBL74" s="370"/>
      <c r="BBM74" s="370"/>
      <c r="BBN74" s="370"/>
      <c r="BBO74" s="370"/>
      <c r="BBP74" s="370"/>
      <c r="BBQ74" s="370"/>
      <c r="BBR74" s="370"/>
      <c r="BBS74" s="370"/>
      <c r="BBT74" s="370"/>
      <c r="BBU74" s="370"/>
      <c r="BBV74" s="370"/>
      <c r="BBW74" s="370"/>
      <c r="BBX74" s="370"/>
      <c r="BBY74" s="370"/>
      <c r="BBZ74" s="370"/>
      <c r="BCA74" s="370"/>
      <c r="BCB74" s="370"/>
      <c r="BCC74" s="370"/>
      <c r="BCD74" s="370"/>
      <c r="BCE74" s="370"/>
      <c r="BCF74" s="370"/>
      <c r="BCG74" s="370"/>
      <c r="BCH74" s="370"/>
      <c r="BCI74" s="370"/>
      <c r="BCJ74" s="370"/>
      <c r="BCK74" s="370"/>
      <c r="BCL74" s="370"/>
      <c r="BCM74" s="370"/>
      <c r="BCN74" s="370"/>
      <c r="BCO74" s="370"/>
      <c r="BCP74" s="370"/>
      <c r="BCQ74" s="370"/>
      <c r="BCR74" s="370"/>
      <c r="BCS74" s="370"/>
      <c r="BCT74" s="370"/>
      <c r="BCU74" s="370"/>
      <c r="BCV74" s="370"/>
      <c r="BCW74" s="370"/>
      <c r="BCX74" s="370"/>
      <c r="BCY74" s="370"/>
      <c r="BCZ74" s="370"/>
      <c r="BDA74" s="370"/>
      <c r="BDB74" s="370"/>
      <c r="BDC74" s="370"/>
      <c r="BDD74" s="370"/>
      <c r="BDE74" s="370"/>
      <c r="BDF74" s="370"/>
      <c r="BDG74" s="370"/>
      <c r="BDH74" s="370"/>
      <c r="BDI74" s="370"/>
      <c r="BDJ74" s="370"/>
      <c r="BDK74" s="370"/>
      <c r="BDL74" s="370"/>
      <c r="BDM74" s="370"/>
      <c r="BDN74" s="370"/>
      <c r="BDO74" s="370"/>
      <c r="BDP74" s="370"/>
      <c r="BDQ74" s="370"/>
      <c r="BDR74" s="370"/>
      <c r="BDS74" s="370"/>
      <c r="BDT74" s="370"/>
      <c r="BDU74" s="370"/>
      <c r="BDV74" s="370"/>
      <c r="BDW74" s="370"/>
      <c r="BDX74" s="370"/>
      <c r="BDY74" s="370"/>
      <c r="BDZ74" s="370"/>
      <c r="BEA74" s="370"/>
      <c r="BEB74" s="370"/>
      <c r="BEC74" s="370"/>
      <c r="BED74" s="370"/>
      <c r="BEE74" s="370"/>
      <c r="BEF74" s="370"/>
      <c r="BEG74" s="370"/>
      <c r="BEH74" s="370"/>
      <c r="BEI74" s="370"/>
      <c r="BEJ74" s="370"/>
      <c r="BEK74" s="370"/>
      <c r="BEL74" s="370"/>
      <c r="BEM74" s="370"/>
      <c r="BEN74" s="370"/>
      <c r="BEO74" s="370"/>
      <c r="BEP74" s="370"/>
      <c r="BEQ74" s="370"/>
      <c r="BER74" s="370"/>
      <c r="BES74" s="370"/>
      <c r="BET74" s="370"/>
      <c r="BEU74" s="370"/>
      <c r="BEV74" s="370"/>
      <c r="BEW74" s="370"/>
      <c r="BEX74" s="370"/>
      <c r="BEY74" s="370"/>
      <c r="BEZ74" s="370"/>
      <c r="BFA74" s="370"/>
      <c r="BFB74" s="370"/>
      <c r="BFC74" s="370"/>
      <c r="BFD74" s="370"/>
      <c r="BFE74" s="370"/>
      <c r="BFF74" s="370"/>
      <c r="BFG74" s="370"/>
      <c r="BFH74" s="370"/>
      <c r="BFI74" s="370"/>
      <c r="BFJ74" s="370"/>
      <c r="BFK74" s="370"/>
      <c r="BFL74" s="370"/>
      <c r="BFM74" s="370"/>
      <c r="BFN74" s="370"/>
      <c r="BFO74" s="370"/>
      <c r="BFP74" s="370"/>
      <c r="BFQ74" s="370"/>
      <c r="BFR74" s="370"/>
      <c r="BFS74" s="370"/>
      <c r="BFT74" s="370"/>
      <c r="BFU74" s="370"/>
      <c r="BFV74" s="370"/>
      <c r="BFW74" s="370"/>
      <c r="BFX74" s="370"/>
      <c r="BFY74" s="370"/>
      <c r="BFZ74" s="370"/>
      <c r="BGA74" s="370"/>
      <c r="BGB74" s="370"/>
      <c r="BGC74" s="370"/>
      <c r="BGD74" s="370"/>
      <c r="BGE74" s="370"/>
      <c r="BGF74" s="370"/>
      <c r="BGG74" s="370"/>
      <c r="BGH74" s="370"/>
      <c r="BGI74" s="370"/>
      <c r="BGJ74" s="370"/>
      <c r="BGK74" s="370"/>
      <c r="BGL74" s="370"/>
      <c r="BGM74" s="370"/>
      <c r="BGN74" s="370"/>
      <c r="BGO74" s="370"/>
      <c r="BGP74" s="370"/>
      <c r="BGQ74" s="370"/>
      <c r="BGR74" s="370"/>
      <c r="BGS74" s="370"/>
      <c r="BGT74" s="370"/>
      <c r="BGU74" s="370"/>
      <c r="BGV74" s="370"/>
      <c r="BGW74" s="370"/>
      <c r="BGX74" s="370"/>
      <c r="BGY74" s="370"/>
      <c r="BGZ74" s="370"/>
      <c r="BHA74" s="370"/>
      <c r="BHB74" s="370"/>
      <c r="BHC74" s="370"/>
      <c r="BHD74" s="370"/>
      <c r="BHE74" s="370"/>
      <c r="BHF74" s="370"/>
      <c r="BHG74" s="370"/>
      <c r="BHH74" s="370"/>
      <c r="BHI74" s="370"/>
      <c r="BHJ74" s="370"/>
      <c r="BHK74" s="370"/>
      <c r="BHL74" s="370"/>
      <c r="BHM74" s="370"/>
      <c r="BHN74" s="370"/>
      <c r="BHO74" s="370"/>
      <c r="BHP74" s="370"/>
      <c r="BHQ74" s="370"/>
      <c r="BHR74" s="370"/>
      <c r="BHS74" s="370"/>
      <c r="BHT74" s="370"/>
      <c r="BHU74" s="370"/>
      <c r="BHV74" s="370"/>
      <c r="BHW74" s="370"/>
      <c r="BHX74" s="370"/>
      <c r="BHY74" s="370"/>
      <c r="BHZ74" s="370"/>
      <c r="BIA74" s="370"/>
      <c r="BIB74" s="370"/>
      <c r="BIC74" s="370"/>
      <c r="BID74" s="370"/>
      <c r="BIE74" s="370"/>
      <c r="BIF74" s="370"/>
      <c r="BIG74" s="370"/>
      <c r="BIH74" s="370"/>
      <c r="BII74" s="370"/>
      <c r="BIJ74" s="370"/>
      <c r="BIK74" s="370"/>
      <c r="BIL74" s="370"/>
      <c r="BIM74" s="370"/>
      <c r="BIN74" s="370"/>
      <c r="BIO74" s="370"/>
      <c r="BIP74" s="370"/>
      <c r="BIQ74" s="370"/>
      <c r="BIR74" s="370"/>
      <c r="BIS74" s="370"/>
      <c r="BIT74" s="370"/>
      <c r="BIU74" s="370"/>
      <c r="BIV74" s="370"/>
      <c r="BIW74" s="370"/>
      <c r="BIX74" s="370"/>
      <c r="BIY74" s="370"/>
      <c r="BIZ74" s="370"/>
      <c r="BJA74" s="370"/>
      <c r="BJB74" s="370"/>
      <c r="BJC74" s="370"/>
      <c r="BJD74" s="370"/>
      <c r="BJE74" s="370"/>
      <c r="BJF74" s="370"/>
      <c r="BJG74" s="370"/>
      <c r="BJH74" s="370"/>
      <c r="BJI74" s="370"/>
      <c r="BJJ74" s="370"/>
      <c r="BJK74" s="370"/>
      <c r="BJL74" s="370"/>
      <c r="BJM74" s="370"/>
      <c r="BJN74" s="370"/>
      <c r="BJO74" s="370"/>
      <c r="BJP74" s="370"/>
      <c r="BJQ74" s="370"/>
      <c r="BJR74" s="370"/>
      <c r="BJS74" s="370"/>
      <c r="BJT74" s="370"/>
      <c r="BJU74" s="370"/>
      <c r="BJV74" s="370"/>
      <c r="BJW74" s="370"/>
      <c r="BJX74" s="370"/>
      <c r="BJY74" s="370"/>
      <c r="BJZ74" s="370"/>
      <c r="BKA74" s="370"/>
      <c r="BKB74" s="370"/>
      <c r="BKC74" s="370"/>
      <c r="BKD74" s="370"/>
      <c r="BKE74" s="370"/>
      <c r="BKF74" s="370"/>
      <c r="BKG74" s="370"/>
      <c r="BKH74" s="370"/>
      <c r="BKI74" s="370"/>
      <c r="BKJ74" s="370"/>
      <c r="BKK74" s="370"/>
      <c r="BKL74" s="370"/>
      <c r="BKM74" s="370"/>
      <c r="BKN74" s="370"/>
      <c r="BKO74" s="370"/>
      <c r="BKP74" s="370"/>
      <c r="BKQ74" s="370"/>
      <c r="BKR74" s="370"/>
      <c r="BKS74" s="370"/>
      <c r="BKT74" s="370"/>
      <c r="BKU74" s="370"/>
      <c r="BKV74" s="370"/>
      <c r="BKW74" s="370"/>
      <c r="BKX74" s="370"/>
      <c r="BKY74" s="370"/>
      <c r="BKZ74" s="370"/>
      <c r="BLA74" s="370"/>
      <c r="BLB74" s="370"/>
      <c r="BLC74" s="370"/>
      <c r="BLD74" s="370"/>
      <c r="BLE74" s="370"/>
      <c r="BLF74" s="370"/>
      <c r="BLG74" s="370"/>
      <c r="BLH74" s="370"/>
      <c r="BLI74" s="370"/>
      <c r="BLJ74" s="370"/>
      <c r="BLK74" s="370"/>
      <c r="BLL74" s="370"/>
      <c r="BLM74" s="370"/>
      <c r="BLN74" s="370"/>
      <c r="BLO74" s="370"/>
      <c r="BLP74" s="370"/>
      <c r="BLQ74" s="370"/>
      <c r="BLR74" s="370"/>
      <c r="BLS74" s="370"/>
      <c r="BLT74" s="370"/>
      <c r="BLU74" s="370"/>
      <c r="BLV74" s="370"/>
      <c r="BLW74" s="370"/>
      <c r="BLX74" s="370"/>
      <c r="BLY74" s="370"/>
      <c r="BLZ74" s="370"/>
    </row>
    <row r="75" spans="1:1690" s="118" customFormat="1" ht="10" x14ac:dyDescent="0.2">
      <c r="A75" s="396"/>
      <c r="B75" s="379" t="s">
        <v>133</v>
      </c>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v>1.3322623100000002</v>
      </c>
      <c r="AA75" s="377">
        <v>1.1064756600000001</v>
      </c>
      <c r="AB75" s="377">
        <v>1.0967536535729057</v>
      </c>
      <c r="AC75" s="377">
        <v>1.0450283054136329</v>
      </c>
      <c r="AD75" s="380"/>
      <c r="AE75" s="380"/>
      <c r="AF75" s="380"/>
      <c r="AG75" s="380"/>
      <c r="AH75" s="380"/>
      <c r="AI75" s="380"/>
      <c r="AJ75" s="380"/>
      <c r="AK75" s="380"/>
      <c r="AL75" s="380"/>
      <c r="AM75" s="370"/>
      <c r="AN75" s="370"/>
      <c r="AO75" s="370"/>
      <c r="AP75" s="370"/>
      <c r="AQ75" s="370"/>
      <c r="AR75" s="370"/>
      <c r="AS75" s="370"/>
      <c r="AT75" s="370"/>
      <c r="AU75" s="370"/>
      <c r="AV75" s="370"/>
      <c r="AW75" s="370"/>
      <c r="AX75" s="370"/>
      <c r="AY75" s="370"/>
      <c r="AZ75" s="370"/>
      <c r="BA75" s="370"/>
      <c r="BB75" s="370"/>
      <c r="BC75" s="370"/>
      <c r="BD75" s="370"/>
      <c r="BE75" s="370"/>
      <c r="BF75" s="370"/>
      <c r="BG75" s="370"/>
      <c r="BH75" s="370"/>
      <c r="BI75" s="370"/>
      <c r="BJ75" s="370"/>
      <c r="BK75" s="370"/>
      <c r="BL75" s="370"/>
      <c r="BM75" s="370"/>
      <c r="BN75" s="370"/>
      <c r="BO75" s="370"/>
      <c r="BP75" s="370"/>
      <c r="BQ75" s="370"/>
      <c r="BR75" s="370"/>
      <c r="BS75" s="370"/>
      <c r="BT75" s="370"/>
      <c r="BU75" s="370"/>
      <c r="BV75" s="370"/>
      <c r="BW75" s="370"/>
      <c r="BX75" s="370"/>
      <c r="BY75" s="370"/>
      <c r="BZ75" s="370"/>
      <c r="CA75" s="370"/>
      <c r="CB75" s="370"/>
      <c r="CC75" s="370"/>
      <c r="CD75" s="370"/>
      <c r="CE75" s="370"/>
      <c r="CF75" s="370"/>
      <c r="CG75" s="370"/>
      <c r="CH75" s="370"/>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0"/>
      <c r="DJ75" s="370"/>
      <c r="DK75" s="370"/>
      <c r="DL75" s="370"/>
      <c r="DM75" s="370"/>
      <c r="DN75" s="370"/>
      <c r="DO75" s="370"/>
      <c r="DP75" s="370"/>
      <c r="DQ75" s="370"/>
      <c r="DR75" s="370"/>
      <c r="DS75" s="370"/>
      <c r="DT75" s="370"/>
      <c r="DU75" s="370"/>
      <c r="DV75" s="370"/>
      <c r="DW75" s="370"/>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0"/>
      <c r="EY75" s="370"/>
      <c r="EZ75" s="370"/>
      <c r="FA75" s="370"/>
      <c r="FB75" s="370"/>
      <c r="FC75" s="370"/>
      <c r="FD75" s="370"/>
      <c r="FE75" s="370"/>
      <c r="FF75" s="370"/>
      <c r="FG75" s="370"/>
      <c r="FH75" s="370"/>
      <c r="FI75" s="370"/>
      <c r="FJ75" s="370"/>
      <c r="FK75" s="370"/>
      <c r="FL75" s="370"/>
      <c r="FM75" s="370"/>
      <c r="FN75" s="370"/>
      <c r="FO75" s="370"/>
      <c r="FP75" s="370"/>
      <c r="FQ75" s="370"/>
      <c r="FR75" s="370"/>
      <c r="FS75" s="370"/>
      <c r="FT75" s="370"/>
      <c r="FU75" s="370"/>
      <c r="FV75" s="370"/>
      <c r="FW75" s="370"/>
      <c r="FX75" s="370"/>
      <c r="FY75" s="370"/>
      <c r="FZ75" s="370"/>
      <c r="GA75" s="370"/>
      <c r="GB75" s="370"/>
      <c r="GC75" s="370"/>
      <c r="GD75" s="370"/>
      <c r="GE75" s="370"/>
      <c r="GF75" s="370"/>
      <c r="GG75" s="370"/>
      <c r="GH75" s="370"/>
      <c r="GI75" s="370"/>
      <c r="GJ75" s="370"/>
      <c r="GK75" s="370"/>
      <c r="GL75" s="370"/>
      <c r="GM75" s="370"/>
      <c r="GN75" s="370"/>
      <c r="GO75" s="370"/>
      <c r="GP75" s="370"/>
      <c r="GQ75" s="370"/>
      <c r="GR75" s="370"/>
      <c r="GS75" s="370"/>
      <c r="GT75" s="370"/>
      <c r="GU75" s="370"/>
      <c r="GV75" s="370"/>
      <c r="GW75" s="370"/>
      <c r="GX75" s="370"/>
      <c r="GY75" s="370"/>
      <c r="GZ75" s="370"/>
      <c r="HA75" s="370"/>
      <c r="HB75" s="370"/>
      <c r="HC75" s="370"/>
      <c r="HD75" s="370"/>
      <c r="HE75" s="370"/>
      <c r="HF75" s="370"/>
      <c r="HG75" s="370"/>
      <c r="HH75" s="370"/>
      <c r="HI75" s="370"/>
      <c r="HJ75" s="370"/>
      <c r="HK75" s="370"/>
      <c r="HL75" s="370"/>
      <c r="HM75" s="370"/>
      <c r="HN75" s="370"/>
      <c r="HO75" s="370"/>
      <c r="HP75" s="370"/>
      <c r="HQ75" s="370"/>
      <c r="HR75" s="370"/>
      <c r="HS75" s="370"/>
      <c r="HT75" s="370"/>
      <c r="HU75" s="370"/>
      <c r="HV75" s="370"/>
      <c r="HW75" s="370"/>
      <c r="HX75" s="370"/>
      <c r="HY75" s="370"/>
      <c r="HZ75" s="370"/>
      <c r="IA75" s="370"/>
      <c r="IB75" s="370"/>
      <c r="IC75" s="370"/>
      <c r="ID75" s="370"/>
      <c r="IE75" s="370"/>
      <c r="IF75" s="370"/>
      <c r="IG75" s="370"/>
      <c r="IH75" s="370"/>
      <c r="II75" s="370"/>
      <c r="IJ75" s="370"/>
      <c r="IK75" s="370"/>
      <c r="IL75" s="370"/>
      <c r="IM75" s="370"/>
      <c r="IN75" s="370"/>
      <c r="IO75" s="370"/>
      <c r="IP75" s="370"/>
      <c r="IQ75" s="370"/>
      <c r="IR75" s="370"/>
      <c r="IS75" s="370"/>
      <c r="IT75" s="370"/>
      <c r="IU75" s="370"/>
      <c r="IV75" s="370"/>
      <c r="IW75" s="370"/>
      <c r="IX75" s="370"/>
      <c r="IY75" s="370"/>
      <c r="IZ75" s="370"/>
      <c r="JA75" s="370"/>
      <c r="JB75" s="370"/>
      <c r="JC75" s="370"/>
      <c r="JD75" s="370"/>
      <c r="JE75" s="370"/>
      <c r="JF75" s="370"/>
      <c r="JG75" s="370"/>
      <c r="JH75" s="370"/>
      <c r="JI75" s="370"/>
      <c r="JJ75" s="370"/>
      <c r="JK75" s="370"/>
      <c r="JL75" s="370"/>
      <c r="JM75" s="370"/>
      <c r="JN75" s="370"/>
      <c r="JO75" s="370"/>
      <c r="JP75" s="370"/>
      <c r="JQ75" s="370"/>
      <c r="JR75" s="370"/>
      <c r="JS75" s="370"/>
      <c r="JT75" s="370"/>
      <c r="JU75" s="370"/>
      <c r="JV75" s="370"/>
      <c r="JW75" s="370"/>
      <c r="JX75" s="370"/>
      <c r="JY75" s="370"/>
      <c r="JZ75" s="370"/>
      <c r="KA75" s="370"/>
      <c r="KB75" s="370"/>
      <c r="KC75" s="370"/>
      <c r="KD75" s="370"/>
      <c r="KE75" s="370"/>
      <c r="KF75" s="370"/>
      <c r="KG75" s="370"/>
      <c r="KH75" s="370"/>
      <c r="KI75" s="370"/>
      <c r="KJ75" s="370"/>
      <c r="KK75" s="370"/>
      <c r="KL75" s="370"/>
      <c r="KM75" s="370"/>
      <c r="KN75" s="370"/>
      <c r="KO75" s="370"/>
      <c r="KP75" s="370"/>
      <c r="KQ75" s="370"/>
      <c r="KR75" s="370"/>
      <c r="KS75" s="370"/>
      <c r="KT75" s="370"/>
      <c r="KU75" s="370"/>
      <c r="KV75" s="370"/>
      <c r="KW75" s="370"/>
      <c r="KX75" s="370"/>
      <c r="KY75" s="370"/>
      <c r="KZ75" s="370"/>
      <c r="LA75" s="370"/>
      <c r="LB75" s="370"/>
      <c r="LC75" s="370"/>
      <c r="LD75" s="370"/>
      <c r="LE75" s="370"/>
      <c r="LF75" s="370"/>
      <c r="LG75" s="370"/>
      <c r="LH75" s="370"/>
      <c r="LI75" s="370"/>
      <c r="LJ75" s="370"/>
      <c r="LK75" s="370"/>
      <c r="LL75" s="370"/>
      <c r="LM75" s="370"/>
      <c r="LN75" s="370"/>
      <c r="LO75" s="370"/>
      <c r="LP75" s="370"/>
      <c r="LQ75" s="370"/>
      <c r="LR75" s="370"/>
      <c r="LS75" s="370"/>
      <c r="LT75" s="370"/>
      <c r="LU75" s="370"/>
      <c r="LV75" s="370"/>
      <c r="LW75" s="370"/>
      <c r="LX75" s="370"/>
      <c r="LY75" s="370"/>
      <c r="LZ75" s="370"/>
      <c r="MA75" s="370"/>
      <c r="MB75" s="370"/>
      <c r="MC75" s="370"/>
      <c r="MD75" s="370"/>
      <c r="ME75" s="370"/>
      <c r="MF75" s="370"/>
      <c r="MG75" s="370"/>
      <c r="MH75" s="370"/>
      <c r="MI75" s="370"/>
      <c r="MJ75" s="370"/>
      <c r="MK75" s="370"/>
      <c r="ML75" s="370"/>
      <c r="MM75" s="370"/>
      <c r="MN75" s="370"/>
      <c r="MO75" s="370"/>
      <c r="MP75" s="370"/>
      <c r="MQ75" s="370"/>
      <c r="MR75" s="370"/>
      <c r="MS75" s="370"/>
      <c r="MT75" s="370"/>
      <c r="MU75" s="370"/>
      <c r="MV75" s="370"/>
      <c r="MW75" s="370"/>
      <c r="MX75" s="370"/>
      <c r="MY75" s="370"/>
      <c r="MZ75" s="370"/>
      <c r="NA75" s="370"/>
      <c r="NB75" s="370"/>
      <c r="NC75" s="370"/>
      <c r="ND75" s="370"/>
      <c r="NE75" s="370"/>
      <c r="NF75" s="370"/>
      <c r="NG75" s="370"/>
      <c r="NH75" s="370"/>
      <c r="NI75" s="370"/>
      <c r="NJ75" s="370"/>
      <c r="NK75" s="370"/>
      <c r="NL75" s="370"/>
      <c r="NM75" s="370"/>
      <c r="NN75" s="370"/>
      <c r="NO75" s="370"/>
      <c r="NP75" s="370"/>
      <c r="NQ75" s="370"/>
      <c r="NR75" s="370"/>
      <c r="NS75" s="370"/>
      <c r="NT75" s="370"/>
      <c r="NU75" s="370"/>
      <c r="NV75" s="370"/>
      <c r="NW75" s="370"/>
      <c r="NX75" s="370"/>
      <c r="NY75" s="370"/>
      <c r="NZ75" s="370"/>
      <c r="OA75" s="370"/>
      <c r="OB75" s="370"/>
      <c r="OC75" s="370"/>
      <c r="OD75" s="370"/>
      <c r="OE75" s="370"/>
      <c r="OF75" s="370"/>
      <c r="OG75" s="370"/>
      <c r="OH75" s="370"/>
      <c r="OI75" s="370"/>
      <c r="OJ75" s="370"/>
      <c r="OK75" s="370"/>
      <c r="OL75" s="370"/>
      <c r="OM75" s="370"/>
      <c r="ON75" s="370"/>
      <c r="OO75" s="370"/>
      <c r="OP75" s="370"/>
      <c r="OQ75" s="370"/>
      <c r="OR75" s="370"/>
      <c r="OS75" s="370"/>
      <c r="OT75" s="370"/>
      <c r="OU75" s="370"/>
      <c r="OV75" s="370"/>
      <c r="OW75" s="370"/>
      <c r="OX75" s="370"/>
      <c r="OY75" s="370"/>
      <c r="OZ75" s="370"/>
      <c r="PA75" s="370"/>
      <c r="PB75" s="370"/>
      <c r="PC75" s="370"/>
      <c r="PD75" s="370"/>
      <c r="PE75" s="370"/>
      <c r="PF75" s="370"/>
      <c r="PG75" s="370"/>
      <c r="PH75" s="370"/>
      <c r="PI75" s="370"/>
      <c r="PJ75" s="370"/>
      <c r="PK75" s="370"/>
      <c r="PL75" s="370"/>
      <c r="PM75" s="370"/>
      <c r="PN75" s="370"/>
      <c r="PO75" s="370"/>
      <c r="PP75" s="370"/>
      <c r="PQ75" s="370"/>
      <c r="PR75" s="370"/>
      <c r="PS75" s="370"/>
      <c r="PT75" s="370"/>
      <c r="PU75" s="370"/>
      <c r="PV75" s="370"/>
      <c r="PW75" s="370"/>
      <c r="PX75" s="370"/>
      <c r="PY75" s="370"/>
      <c r="PZ75" s="370"/>
      <c r="QA75" s="370"/>
      <c r="QB75" s="370"/>
      <c r="QC75" s="370"/>
      <c r="QD75" s="370"/>
      <c r="QE75" s="370"/>
      <c r="QF75" s="370"/>
      <c r="QG75" s="370"/>
      <c r="QH75" s="370"/>
      <c r="QI75" s="370"/>
      <c r="QJ75" s="370"/>
      <c r="QK75" s="370"/>
      <c r="QL75" s="370"/>
      <c r="QM75" s="370"/>
      <c r="QN75" s="370"/>
      <c r="QO75" s="370"/>
      <c r="QP75" s="370"/>
      <c r="QQ75" s="370"/>
      <c r="QR75" s="370"/>
      <c r="QS75" s="370"/>
      <c r="QT75" s="370"/>
      <c r="QU75" s="370"/>
      <c r="QV75" s="370"/>
      <c r="QW75" s="370"/>
      <c r="QX75" s="370"/>
      <c r="QY75" s="370"/>
      <c r="QZ75" s="370"/>
      <c r="RA75" s="370"/>
      <c r="RB75" s="370"/>
      <c r="RC75" s="370"/>
      <c r="RD75" s="370"/>
      <c r="RE75" s="370"/>
      <c r="RF75" s="370"/>
      <c r="RG75" s="370"/>
      <c r="RH75" s="370"/>
      <c r="RI75" s="370"/>
      <c r="RJ75" s="370"/>
      <c r="RK75" s="370"/>
      <c r="RL75" s="370"/>
      <c r="RM75" s="370"/>
      <c r="RN75" s="370"/>
      <c r="RO75" s="370"/>
      <c r="RP75" s="370"/>
      <c r="RQ75" s="370"/>
      <c r="RR75" s="370"/>
      <c r="RS75" s="370"/>
      <c r="RT75" s="370"/>
      <c r="RU75" s="370"/>
      <c r="RV75" s="370"/>
      <c r="RW75" s="370"/>
      <c r="RX75" s="370"/>
      <c r="RY75" s="370"/>
      <c r="RZ75" s="370"/>
      <c r="SA75" s="370"/>
      <c r="SB75" s="370"/>
      <c r="SC75" s="370"/>
      <c r="SD75" s="370"/>
      <c r="SE75" s="370"/>
      <c r="SF75" s="370"/>
      <c r="SG75" s="370"/>
      <c r="SH75" s="370"/>
      <c r="SI75" s="370"/>
      <c r="SJ75" s="370"/>
      <c r="SK75" s="370"/>
      <c r="SL75" s="370"/>
      <c r="SM75" s="370"/>
      <c r="SN75" s="370"/>
      <c r="SO75" s="370"/>
      <c r="SP75" s="370"/>
      <c r="SQ75" s="370"/>
      <c r="SR75" s="370"/>
      <c r="SS75" s="370"/>
      <c r="ST75" s="370"/>
      <c r="SU75" s="370"/>
      <c r="SV75" s="370"/>
      <c r="SW75" s="370"/>
      <c r="SX75" s="370"/>
      <c r="SY75" s="370"/>
      <c r="SZ75" s="370"/>
      <c r="TA75" s="370"/>
      <c r="TB75" s="370"/>
      <c r="TC75" s="370"/>
      <c r="TD75" s="370"/>
      <c r="TE75" s="370"/>
      <c r="TF75" s="370"/>
      <c r="TG75" s="370"/>
      <c r="TH75" s="370"/>
      <c r="TI75" s="370"/>
      <c r="TJ75" s="370"/>
      <c r="TK75" s="370"/>
      <c r="TL75" s="370"/>
      <c r="TM75" s="370"/>
      <c r="TN75" s="370"/>
      <c r="TO75" s="370"/>
      <c r="TP75" s="370"/>
      <c r="TQ75" s="370"/>
      <c r="TR75" s="370"/>
      <c r="TS75" s="370"/>
      <c r="TT75" s="370"/>
      <c r="TU75" s="370"/>
      <c r="TV75" s="370"/>
      <c r="TW75" s="370"/>
      <c r="TX75" s="370"/>
      <c r="TY75" s="370"/>
      <c r="TZ75" s="370"/>
      <c r="UA75" s="370"/>
      <c r="UB75" s="370"/>
      <c r="UC75" s="370"/>
      <c r="UD75" s="370"/>
      <c r="UE75" s="370"/>
      <c r="UF75" s="370"/>
      <c r="UG75" s="370"/>
      <c r="UH75" s="370"/>
      <c r="UI75" s="370"/>
      <c r="UJ75" s="370"/>
      <c r="UK75" s="370"/>
      <c r="UL75" s="370"/>
      <c r="UM75" s="370"/>
      <c r="UN75" s="370"/>
      <c r="UO75" s="370"/>
      <c r="UP75" s="370"/>
      <c r="UQ75" s="370"/>
      <c r="UR75" s="370"/>
      <c r="US75" s="370"/>
      <c r="UT75" s="370"/>
      <c r="UU75" s="370"/>
      <c r="UV75" s="370"/>
      <c r="UW75" s="370"/>
      <c r="UX75" s="370"/>
      <c r="UY75" s="370"/>
      <c r="UZ75" s="370"/>
      <c r="VA75" s="370"/>
      <c r="VB75" s="370"/>
      <c r="VC75" s="370"/>
      <c r="VD75" s="370"/>
      <c r="VE75" s="370"/>
      <c r="VF75" s="370"/>
      <c r="VG75" s="370"/>
      <c r="VH75" s="370"/>
      <c r="VI75" s="370"/>
      <c r="VJ75" s="370"/>
      <c r="VK75" s="370"/>
      <c r="VL75" s="370"/>
      <c r="VM75" s="370"/>
      <c r="VN75" s="370"/>
      <c r="VO75" s="370"/>
      <c r="VP75" s="370"/>
      <c r="VQ75" s="370"/>
      <c r="VR75" s="370"/>
      <c r="VS75" s="370"/>
      <c r="VT75" s="370"/>
      <c r="VU75" s="370"/>
      <c r="VV75" s="370"/>
      <c r="VW75" s="370"/>
      <c r="VX75" s="370"/>
      <c r="VY75" s="370"/>
      <c r="VZ75" s="370"/>
      <c r="WA75" s="370"/>
      <c r="WB75" s="370"/>
      <c r="WC75" s="370"/>
      <c r="WD75" s="370"/>
      <c r="WE75" s="370"/>
      <c r="WF75" s="370"/>
      <c r="WG75" s="370"/>
      <c r="WH75" s="370"/>
      <c r="WI75" s="370"/>
      <c r="WJ75" s="370"/>
      <c r="WK75" s="370"/>
      <c r="WL75" s="370"/>
      <c r="WM75" s="370"/>
      <c r="WN75" s="370"/>
      <c r="WO75" s="370"/>
      <c r="WP75" s="370"/>
      <c r="WQ75" s="370"/>
      <c r="WR75" s="370"/>
      <c r="WS75" s="370"/>
      <c r="WT75" s="370"/>
      <c r="WU75" s="370"/>
      <c r="WV75" s="370"/>
      <c r="WW75" s="370"/>
      <c r="WX75" s="370"/>
      <c r="WY75" s="370"/>
      <c r="WZ75" s="370"/>
      <c r="XA75" s="370"/>
      <c r="XB75" s="370"/>
      <c r="XC75" s="370"/>
      <c r="XD75" s="370"/>
      <c r="XE75" s="370"/>
      <c r="XF75" s="370"/>
      <c r="XG75" s="370"/>
      <c r="XH75" s="370"/>
      <c r="XI75" s="370"/>
      <c r="XJ75" s="370"/>
      <c r="XK75" s="370"/>
      <c r="XL75" s="370"/>
      <c r="XM75" s="370"/>
      <c r="XN75" s="370"/>
      <c r="XO75" s="370"/>
      <c r="XP75" s="370"/>
      <c r="XQ75" s="370"/>
      <c r="XR75" s="370"/>
      <c r="XS75" s="370"/>
      <c r="XT75" s="370"/>
      <c r="XU75" s="370"/>
      <c r="XV75" s="370"/>
      <c r="XW75" s="370"/>
      <c r="XX75" s="370"/>
      <c r="XY75" s="370"/>
      <c r="XZ75" s="370"/>
      <c r="YA75" s="370"/>
      <c r="YB75" s="370"/>
      <c r="YC75" s="370"/>
      <c r="YD75" s="370"/>
      <c r="YE75" s="370"/>
      <c r="YF75" s="370"/>
      <c r="YG75" s="370"/>
      <c r="YH75" s="370"/>
      <c r="YI75" s="370"/>
      <c r="YJ75" s="370"/>
      <c r="YK75" s="370"/>
      <c r="YL75" s="370"/>
      <c r="YM75" s="370"/>
      <c r="YN75" s="370"/>
      <c r="YO75" s="370"/>
      <c r="YP75" s="370"/>
      <c r="YQ75" s="370"/>
      <c r="YR75" s="370"/>
      <c r="YS75" s="370"/>
      <c r="YT75" s="370"/>
      <c r="YU75" s="370"/>
      <c r="YV75" s="370"/>
      <c r="YW75" s="370"/>
      <c r="YX75" s="370"/>
      <c r="YY75" s="370"/>
      <c r="YZ75" s="370"/>
      <c r="ZA75" s="370"/>
      <c r="ZB75" s="370"/>
      <c r="ZC75" s="370"/>
      <c r="ZD75" s="370"/>
      <c r="ZE75" s="370"/>
      <c r="ZF75" s="370"/>
      <c r="ZG75" s="370"/>
      <c r="ZH75" s="370"/>
      <c r="ZI75" s="370"/>
      <c r="ZJ75" s="370"/>
      <c r="ZK75" s="370"/>
      <c r="ZL75" s="370"/>
      <c r="ZM75" s="370"/>
      <c r="ZN75" s="370"/>
      <c r="ZO75" s="370"/>
      <c r="ZP75" s="370"/>
      <c r="ZQ75" s="370"/>
      <c r="ZR75" s="370"/>
      <c r="ZS75" s="370"/>
      <c r="ZT75" s="370"/>
      <c r="ZU75" s="370"/>
      <c r="ZV75" s="370"/>
      <c r="ZW75" s="370"/>
      <c r="ZX75" s="370"/>
      <c r="ZY75" s="370"/>
      <c r="ZZ75" s="370"/>
      <c r="AAA75" s="370"/>
      <c r="AAB75" s="370"/>
      <c r="AAC75" s="370"/>
      <c r="AAD75" s="370"/>
      <c r="AAE75" s="370"/>
      <c r="AAF75" s="370"/>
      <c r="AAG75" s="370"/>
      <c r="AAH75" s="370"/>
      <c r="AAI75" s="370"/>
      <c r="AAJ75" s="370"/>
      <c r="AAK75" s="370"/>
      <c r="AAL75" s="370"/>
      <c r="AAM75" s="370"/>
      <c r="AAN75" s="370"/>
      <c r="AAO75" s="370"/>
      <c r="AAP75" s="370"/>
      <c r="AAQ75" s="370"/>
      <c r="AAR75" s="370"/>
      <c r="AAS75" s="370"/>
      <c r="AAT75" s="370"/>
      <c r="AAU75" s="370"/>
      <c r="AAV75" s="370"/>
      <c r="AAW75" s="370"/>
      <c r="AAX75" s="370"/>
      <c r="AAY75" s="370"/>
      <c r="AAZ75" s="370"/>
      <c r="ABA75" s="370"/>
      <c r="ABB75" s="370"/>
      <c r="ABC75" s="370"/>
      <c r="ABD75" s="370"/>
      <c r="ABE75" s="370"/>
      <c r="ABF75" s="370"/>
      <c r="ABG75" s="370"/>
      <c r="ABH75" s="370"/>
      <c r="ABI75" s="370"/>
      <c r="ABJ75" s="370"/>
      <c r="ABK75" s="370"/>
      <c r="ABL75" s="370"/>
      <c r="ABM75" s="370"/>
      <c r="ABN75" s="370"/>
      <c r="ABO75" s="370"/>
      <c r="ABP75" s="370"/>
      <c r="ABQ75" s="370"/>
      <c r="ABR75" s="370"/>
      <c r="ABS75" s="370"/>
      <c r="ABT75" s="370"/>
      <c r="ABU75" s="370"/>
      <c r="ABV75" s="370"/>
      <c r="ABW75" s="370"/>
      <c r="ABX75" s="370"/>
      <c r="ABY75" s="370"/>
      <c r="ABZ75" s="370"/>
      <c r="ACA75" s="370"/>
      <c r="ACB75" s="370"/>
      <c r="ACC75" s="370"/>
      <c r="ACD75" s="370"/>
      <c r="ACE75" s="370"/>
      <c r="ACF75" s="370"/>
      <c r="ACG75" s="370"/>
      <c r="ACH75" s="370"/>
      <c r="ACI75" s="370"/>
      <c r="ACJ75" s="370"/>
      <c r="ACK75" s="370"/>
      <c r="ACL75" s="370"/>
      <c r="ACM75" s="370"/>
      <c r="ACN75" s="370"/>
      <c r="ACO75" s="370"/>
      <c r="ACP75" s="370"/>
      <c r="ACQ75" s="370"/>
      <c r="ACR75" s="370"/>
      <c r="ACS75" s="370"/>
      <c r="ACT75" s="370"/>
      <c r="ACU75" s="370"/>
      <c r="ACV75" s="370"/>
      <c r="ACW75" s="370"/>
      <c r="ACX75" s="370"/>
      <c r="ACY75" s="370"/>
      <c r="ACZ75" s="370"/>
      <c r="ADA75" s="370"/>
      <c r="ADB75" s="370"/>
      <c r="ADC75" s="370"/>
      <c r="ADD75" s="370"/>
      <c r="ADE75" s="370"/>
      <c r="ADF75" s="370"/>
      <c r="ADG75" s="370"/>
      <c r="ADH75" s="370"/>
      <c r="ADI75" s="370"/>
      <c r="ADJ75" s="370"/>
      <c r="ADK75" s="370"/>
      <c r="ADL75" s="370"/>
      <c r="ADM75" s="370"/>
      <c r="ADN75" s="370"/>
      <c r="ADO75" s="370"/>
      <c r="ADP75" s="370"/>
      <c r="ADQ75" s="370"/>
      <c r="ADR75" s="370"/>
      <c r="ADS75" s="370"/>
      <c r="ADT75" s="370"/>
      <c r="ADU75" s="370"/>
      <c r="ADV75" s="370"/>
      <c r="ADW75" s="370"/>
      <c r="ADX75" s="370"/>
      <c r="ADY75" s="370"/>
      <c r="ADZ75" s="370"/>
      <c r="AEA75" s="370"/>
      <c r="AEB75" s="370"/>
      <c r="AEC75" s="370"/>
      <c r="AED75" s="370"/>
      <c r="AEE75" s="370"/>
      <c r="AEF75" s="370"/>
      <c r="AEG75" s="370"/>
      <c r="AEH75" s="370"/>
      <c r="AEI75" s="370"/>
      <c r="AEJ75" s="370"/>
      <c r="AEK75" s="370"/>
      <c r="AEL75" s="370"/>
      <c r="AEM75" s="370"/>
      <c r="AEN75" s="370"/>
      <c r="AEO75" s="370"/>
      <c r="AEP75" s="370"/>
      <c r="AEQ75" s="370"/>
      <c r="AER75" s="370"/>
      <c r="AES75" s="370"/>
      <c r="AET75" s="370"/>
      <c r="AEU75" s="370"/>
      <c r="AEV75" s="370"/>
      <c r="AEW75" s="370"/>
      <c r="AEX75" s="370"/>
      <c r="AEY75" s="370"/>
      <c r="AEZ75" s="370"/>
      <c r="AFA75" s="370"/>
      <c r="AFB75" s="370"/>
      <c r="AFC75" s="370"/>
      <c r="AFD75" s="370"/>
      <c r="AFE75" s="370"/>
      <c r="AFF75" s="370"/>
      <c r="AFG75" s="370"/>
      <c r="AFH75" s="370"/>
      <c r="AFI75" s="370"/>
      <c r="AFJ75" s="370"/>
      <c r="AFK75" s="370"/>
      <c r="AFL75" s="370"/>
      <c r="AFM75" s="370"/>
      <c r="AFN75" s="370"/>
      <c r="AFO75" s="370"/>
      <c r="AFP75" s="370"/>
      <c r="AFQ75" s="370"/>
      <c r="AFR75" s="370"/>
      <c r="AFS75" s="370"/>
      <c r="AFT75" s="370"/>
      <c r="AFU75" s="370"/>
      <c r="AFV75" s="370"/>
      <c r="AFW75" s="370"/>
      <c r="AFX75" s="370"/>
      <c r="AFY75" s="370"/>
      <c r="AFZ75" s="370"/>
      <c r="AGA75" s="370"/>
      <c r="AGB75" s="370"/>
      <c r="AGC75" s="370"/>
      <c r="AGD75" s="370"/>
      <c r="AGE75" s="370"/>
      <c r="AGF75" s="370"/>
      <c r="AGG75" s="370"/>
      <c r="AGH75" s="370"/>
      <c r="AGI75" s="370"/>
      <c r="AGJ75" s="370"/>
      <c r="AGK75" s="370"/>
      <c r="AGL75" s="370"/>
      <c r="AGM75" s="370"/>
      <c r="AGN75" s="370"/>
      <c r="AGO75" s="370"/>
      <c r="AGP75" s="370"/>
      <c r="AGQ75" s="370"/>
      <c r="AGR75" s="370"/>
      <c r="AGS75" s="370"/>
      <c r="AGT75" s="370"/>
      <c r="AGU75" s="370"/>
      <c r="AGV75" s="370"/>
      <c r="AGW75" s="370"/>
      <c r="AGX75" s="370"/>
      <c r="AGY75" s="370"/>
      <c r="AGZ75" s="370"/>
      <c r="AHA75" s="370"/>
      <c r="AHB75" s="370"/>
      <c r="AHC75" s="370"/>
      <c r="AHD75" s="370"/>
      <c r="AHE75" s="370"/>
      <c r="AHF75" s="370"/>
      <c r="AHG75" s="370"/>
      <c r="AHH75" s="370"/>
      <c r="AHI75" s="370"/>
      <c r="AHJ75" s="370"/>
      <c r="AHK75" s="370"/>
      <c r="AHL75" s="370"/>
      <c r="AHM75" s="370"/>
      <c r="AHN75" s="370"/>
      <c r="AHO75" s="370"/>
      <c r="AHP75" s="370"/>
      <c r="AHQ75" s="370"/>
      <c r="AHR75" s="370"/>
      <c r="AHS75" s="370"/>
      <c r="AHT75" s="370"/>
      <c r="AHU75" s="370"/>
      <c r="AHV75" s="370"/>
      <c r="AHW75" s="370"/>
      <c r="AHX75" s="370"/>
      <c r="AHY75" s="370"/>
      <c r="AHZ75" s="370"/>
      <c r="AIA75" s="370"/>
      <c r="AIB75" s="370"/>
      <c r="AIC75" s="370"/>
      <c r="AID75" s="370"/>
      <c r="AIE75" s="370"/>
      <c r="AIF75" s="370"/>
      <c r="AIG75" s="370"/>
      <c r="AIH75" s="370"/>
      <c r="AII75" s="370"/>
      <c r="AIJ75" s="370"/>
      <c r="AIK75" s="370"/>
      <c r="AIL75" s="370"/>
      <c r="AIM75" s="370"/>
      <c r="AIN75" s="370"/>
      <c r="AIO75" s="370"/>
      <c r="AIP75" s="370"/>
      <c r="AIQ75" s="370"/>
      <c r="AIR75" s="370"/>
      <c r="AIS75" s="370"/>
      <c r="AIT75" s="370"/>
      <c r="AIU75" s="370"/>
      <c r="AIV75" s="370"/>
      <c r="AIW75" s="370"/>
      <c r="AIX75" s="370"/>
      <c r="AIY75" s="370"/>
      <c r="AIZ75" s="370"/>
      <c r="AJA75" s="370"/>
      <c r="AJB75" s="370"/>
      <c r="AJC75" s="370"/>
      <c r="AJD75" s="370"/>
      <c r="AJE75" s="370"/>
      <c r="AJF75" s="370"/>
      <c r="AJG75" s="370"/>
      <c r="AJH75" s="370"/>
      <c r="AJI75" s="370"/>
      <c r="AJJ75" s="370"/>
      <c r="AJK75" s="370"/>
      <c r="AJL75" s="370"/>
      <c r="AJM75" s="370"/>
      <c r="AJN75" s="370"/>
      <c r="AJO75" s="370"/>
      <c r="AJP75" s="370"/>
      <c r="AJQ75" s="370"/>
      <c r="AJR75" s="370"/>
      <c r="AJS75" s="370"/>
      <c r="AJT75" s="370"/>
      <c r="AJU75" s="370"/>
      <c r="AJV75" s="370"/>
      <c r="AJW75" s="370"/>
      <c r="AJX75" s="370"/>
      <c r="AJY75" s="370"/>
      <c r="AJZ75" s="370"/>
      <c r="AKA75" s="370"/>
      <c r="AKB75" s="370"/>
      <c r="AKC75" s="370"/>
      <c r="AKD75" s="370"/>
      <c r="AKE75" s="370"/>
      <c r="AKF75" s="370"/>
      <c r="AKG75" s="370"/>
      <c r="AKH75" s="370"/>
      <c r="AKI75" s="370"/>
      <c r="AKJ75" s="370"/>
      <c r="AKK75" s="370"/>
      <c r="AKL75" s="370"/>
      <c r="AKM75" s="370"/>
      <c r="AKN75" s="370"/>
      <c r="AKO75" s="370"/>
      <c r="AKP75" s="370"/>
      <c r="AKQ75" s="370"/>
      <c r="AKR75" s="370"/>
      <c r="AKS75" s="370"/>
      <c r="AKT75" s="370"/>
      <c r="AKU75" s="370"/>
      <c r="AKV75" s="370"/>
      <c r="AKW75" s="370"/>
      <c r="AKX75" s="370"/>
      <c r="AKY75" s="370"/>
      <c r="AKZ75" s="370"/>
      <c r="ALA75" s="370"/>
      <c r="ALB75" s="370"/>
      <c r="ALC75" s="370"/>
      <c r="ALD75" s="370"/>
      <c r="ALE75" s="370"/>
      <c r="ALF75" s="370"/>
      <c r="ALG75" s="370"/>
      <c r="ALH75" s="370"/>
      <c r="ALI75" s="370"/>
      <c r="ALJ75" s="370"/>
      <c r="ALK75" s="370"/>
      <c r="ALL75" s="370"/>
      <c r="ALM75" s="370"/>
      <c r="ALN75" s="370"/>
      <c r="ALO75" s="370"/>
      <c r="ALP75" s="370"/>
      <c r="ALQ75" s="370"/>
      <c r="ALR75" s="370"/>
      <c r="ALS75" s="370"/>
      <c r="ALT75" s="370"/>
      <c r="ALU75" s="370"/>
      <c r="ALV75" s="370"/>
      <c r="ALW75" s="370"/>
      <c r="ALX75" s="370"/>
      <c r="ALY75" s="370"/>
      <c r="ALZ75" s="370"/>
      <c r="AMA75" s="370"/>
      <c r="AMB75" s="370"/>
      <c r="AMC75" s="370"/>
      <c r="AMD75" s="370"/>
      <c r="AME75" s="370"/>
      <c r="AMF75" s="370"/>
      <c r="AMG75" s="370"/>
      <c r="AMH75" s="370"/>
      <c r="AMI75" s="370"/>
      <c r="AMJ75" s="370"/>
      <c r="AMK75" s="370"/>
      <c r="AML75" s="370"/>
      <c r="AMM75" s="370"/>
      <c r="AMN75" s="370"/>
      <c r="AMO75" s="370"/>
      <c r="AMP75" s="370"/>
      <c r="AMQ75" s="370"/>
      <c r="AMR75" s="370"/>
      <c r="AMS75" s="370"/>
      <c r="AMT75" s="370"/>
      <c r="AMU75" s="370"/>
      <c r="AMV75" s="370"/>
      <c r="AMW75" s="370"/>
      <c r="AMX75" s="370"/>
      <c r="AMY75" s="370"/>
      <c r="AMZ75" s="370"/>
      <c r="ANA75" s="370"/>
      <c r="ANB75" s="370"/>
      <c r="ANC75" s="370"/>
      <c r="AND75" s="370"/>
      <c r="ANE75" s="370"/>
      <c r="ANF75" s="370"/>
      <c r="ANG75" s="370"/>
      <c r="ANH75" s="370"/>
      <c r="ANI75" s="370"/>
      <c r="ANJ75" s="370"/>
      <c r="ANK75" s="370"/>
      <c r="ANL75" s="370"/>
      <c r="ANM75" s="370"/>
      <c r="ANN75" s="370"/>
      <c r="ANO75" s="370"/>
      <c r="ANP75" s="370"/>
      <c r="ANQ75" s="370"/>
      <c r="ANR75" s="370"/>
      <c r="ANS75" s="370"/>
      <c r="ANT75" s="370"/>
      <c r="ANU75" s="370"/>
      <c r="ANV75" s="370"/>
      <c r="ANW75" s="370"/>
      <c r="ANX75" s="370"/>
      <c r="ANY75" s="370"/>
      <c r="ANZ75" s="370"/>
      <c r="AOA75" s="370"/>
      <c r="AOB75" s="370"/>
      <c r="AOC75" s="370"/>
      <c r="AOD75" s="370"/>
      <c r="AOE75" s="370"/>
      <c r="AOF75" s="370"/>
      <c r="AOG75" s="370"/>
      <c r="AOH75" s="370"/>
      <c r="AOI75" s="370"/>
      <c r="AOJ75" s="370"/>
      <c r="AOK75" s="370"/>
      <c r="AOL75" s="370"/>
      <c r="AOM75" s="370"/>
      <c r="AON75" s="370"/>
      <c r="AOO75" s="370"/>
      <c r="AOP75" s="370"/>
      <c r="AOQ75" s="370"/>
      <c r="AOR75" s="370"/>
      <c r="AOS75" s="370"/>
      <c r="AOT75" s="370"/>
      <c r="AOU75" s="370"/>
      <c r="AOV75" s="370"/>
      <c r="AOW75" s="370"/>
      <c r="AOX75" s="370"/>
      <c r="AOY75" s="370"/>
      <c r="AOZ75" s="370"/>
      <c r="APA75" s="370"/>
      <c r="APB75" s="370"/>
      <c r="APC75" s="370"/>
      <c r="APD75" s="370"/>
      <c r="APE75" s="370"/>
      <c r="APF75" s="370"/>
      <c r="APG75" s="370"/>
      <c r="APH75" s="370"/>
      <c r="API75" s="370"/>
      <c r="APJ75" s="370"/>
      <c r="APK75" s="370"/>
      <c r="APL75" s="370"/>
      <c r="APM75" s="370"/>
      <c r="APN75" s="370"/>
      <c r="APO75" s="370"/>
      <c r="APP75" s="370"/>
      <c r="APQ75" s="370"/>
      <c r="APR75" s="370"/>
      <c r="APS75" s="370"/>
      <c r="APT75" s="370"/>
      <c r="APU75" s="370"/>
      <c r="APV75" s="370"/>
      <c r="APW75" s="370"/>
      <c r="APX75" s="370"/>
      <c r="APY75" s="370"/>
      <c r="APZ75" s="370"/>
      <c r="AQA75" s="370"/>
      <c r="AQB75" s="370"/>
      <c r="AQC75" s="370"/>
      <c r="AQD75" s="370"/>
      <c r="AQE75" s="370"/>
      <c r="AQF75" s="370"/>
      <c r="AQG75" s="370"/>
      <c r="AQH75" s="370"/>
      <c r="AQI75" s="370"/>
      <c r="AQJ75" s="370"/>
      <c r="AQK75" s="370"/>
      <c r="AQL75" s="370"/>
      <c r="AQM75" s="370"/>
      <c r="AQN75" s="370"/>
      <c r="AQO75" s="370"/>
      <c r="AQP75" s="370"/>
      <c r="AQQ75" s="370"/>
      <c r="AQR75" s="370"/>
      <c r="AQS75" s="370"/>
      <c r="AQT75" s="370"/>
      <c r="AQU75" s="370"/>
      <c r="AQV75" s="370"/>
      <c r="AQW75" s="370"/>
      <c r="AQX75" s="370"/>
      <c r="AQY75" s="370"/>
      <c r="AQZ75" s="370"/>
      <c r="ARA75" s="370"/>
      <c r="ARB75" s="370"/>
      <c r="ARC75" s="370"/>
      <c r="ARD75" s="370"/>
      <c r="ARE75" s="370"/>
      <c r="ARF75" s="370"/>
      <c r="ARG75" s="370"/>
      <c r="ARH75" s="370"/>
      <c r="ARI75" s="370"/>
      <c r="ARJ75" s="370"/>
      <c r="ARK75" s="370"/>
      <c r="ARL75" s="370"/>
      <c r="ARM75" s="370"/>
      <c r="ARN75" s="370"/>
      <c r="ARO75" s="370"/>
      <c r="ARP75" s="370"/>
      <c r="ARQ75" s="370"/>
      <c r="ARR75" s="370"/>
      <c r="ARS75" s="370"/>
      <c r="ART75" s="370"/>
      <c r="ARU75" s="370"/>
      <c r="ARV75" s="370"/>
      <c r="ARW75" s="370"/>
      <c r="ARX75" s="370"/>
      <c r="ARY75" s="370"/>
      <c r="ARZ75" s="370"/>
      <c r="ASA75" s="370"/>
      <c r="ASB75" s="370"/>
      <c r="ASC75" s="370"/>
      <c r="ASD75" s="370"/>
      <c r="ASE75" s="370"/>
      <c r="ASF75" s="370"/>
      <c r="ASG75" s="370"/>
      <c r="ASH75" s="370"/>
      <c r="ASI75" s="370"/>
      <c r="ASJ75" s="370"/>
      <c r="ASK75" s="370"/>
      <c r="ASL75" s="370"/>
      <c r="ASM75" s="370"/>
      <c r="ASN75" s="370"/>
      <c r="ASO75" s="370"/>
      <c r="ASP75" s="370"/>
      <c r="ASQ75" s="370"/>
      <c r="ASR75" s="370"/>
      <c r="ASS75" s="370"/>
      <c r="AST75" s="370"/>
      <c r="ASU75" s="370"/>
      <c r="ASV75" s="370"/>
      <c r="ASW75" s="370"/>
      <c r="ASX75" s="370"/>
      <c r="ASY75" s="370"/>
      <c r="ASZ75" s="370"/>
      <c r="ATA75" s="370"/>
      <c r="ATB75" s="370"/>
      <c r="ATC75" s="370"/>
      <c r="ATD75" s="370"/>
      <c r="ATE75" s="370"/>
      <c r="ATF75" s="370"/>
      <c r="ATG75" s="370"/>
      <c r="ATH75" s="370"/>
      <c r="ATI75" s="370"/>
      <c r="ATJ75" s="370"/>
      <c r="ATK75" s="370"/>
      <c r="ATL75" s="370"/>
      <c r="ATM75" s="370"/>
      <c r="ATN75" s="370"/>
      <c r="ATO75" s="370"/>
      <c r="ATP75" s="370"/>
      <c r="ATQ75" s="370"/>
      <c r="ATR75" s="370"/>
      <c r="ATS75" s="370"/>
      <c r="ATT75" s="370"/>
      <c r="ATU75" s="370"/>
      <c r="ATV75" s="370"/>
      <c r="ATW75" s="370"/>
      <c r="ATX75" s="370"/>
      <c r="ATY75" s="370"/>
      <c r="ATZ75" s="370"/>
      <c r="AUA75" s="370"/>
      <c r="AUB75" s="370"/>
      <c r="AUC75" s="370"/>
      <c r="AUD75" s="370"/>
      <c r="AUE75" s="370"/>
      <c r="AUF75" s="370"/>
      <c r="AUG75" s="370"/>
      <c r="AUH75" s="370"/>
      <c r="AUI75" s="370"/>
      <c r="AUJ75" s="370"/>
      <c r="AUK75" s="370"/>
      <c r="AUL75" s="370"/>
      <c r="AUM75" s="370"/>
      <c r="AUN75" s="370"/>
      <c r="AUO75" s="370"/>
      <c r="AUP75" s="370"/>
      <c r="AUQ75" s="370"/>
      <c r="AUR75" s="370"/>
      <c r="AUS75" s="370"/>
      <c r="AUT75" s="370"/>
      <c r="AUU75" s="370"/>
      <c r="AUV75" s="370"/>
      <c r="AUW75" s="370"/>
      <c r="AUX75" s="370"/>
      <c r="AUY75" s="370"/>
      <c r="AUZ75" s="370"/>
      <c r="AVA75" s="370"/>
      <c r="AVB75" s="370"/>
      <c r="AVC75" s="370"/>
      <c r="AVD75" s="370"/>
      <c r="AVE75" s="370"/>
      <c r="AVF75" s="370"/>
      <c r="AVG75" s="370"/>
      <c r="AVH75" s="370"/>
      <c r="AVI75" s="370"/>
      <c r="AVJ75" s="370"/>
      <c r="AVK75" s="370"/>
      <c r="AVL75" s="370"/>
      <c r="AVM75" s="370"/>
      <c r="AVN75" s="370"/>
      <c r="AVO75" s="370"/>
      <c r="AVP75" s="370"/>
      <c r="AVQ75" s="370"/>
      <c r="AVR75" s="370"/>
      <c r="AVS75" s="370"/>
      <c r="AVT75" s="370"/>
      <c r="AVU75" s="370"/>
      <c r="AVV75" s="370"/>
      <c r="AVW75" s="370"/>
      <c r="AVX75" s="370"/>
      <c r="AVY75" s="370"/>
      <c r="AVZ75" s="370"/>
      <c r="AWA75" s="370"/>
      <c r="AWB75" s="370"/>
      <c r="AWC75" s="370"/>
      <c r="AWD75" s="370"/>
      <c r="AWE75" s="370"/>
      <c r="AWF75" s="370"/>
      <c r="AWG75" s="370"/>
      <c r="AWH75" s="370"/>
      <c r="AWI75" s="370"/>
      <c r="AWJ75" s="370"/>
      <c r="AWK75" s="370"/>
      <c r="AWL75" s="370"/>
      <c r="AWM75" s="370"/>
      <c r="AWN75" s="370"/>
      <c r="AWO75" s="370"/>
      <c r="AWP75" s="370"/>
      <c r="AWQ75" s="370"/>
      <c r="AWR75" s="370"/>
      <c r="AWS75" s="370"/>
      <c r="AWT75" s="370"/>
      <c r="AWU75" s="370"/>
      <c r="AWV75" s="370"/>
      <c r="AWW75" s="370"/>
      <c r="AWX75" s="370"/>
      <c r="AWY75" s="370"/>
      <c r="AWZ75" s="370"/>
      <c r="AXA75" s="370"/>
      <c r="AXB75" s="370"/>
      <c r="AXC75" s="370"/>
      <c r="AXD75" s="370"/>
      <c r="AXE75" s="370"/>
      <c r="AXF75" s="370"/>
      <c r="AXG75" s="370"/>
      <c r="AXH75" s="370"/>
      <c r="AXI75" s="370"/>
      <c r="AXJ75" s="370"/>
      <c r="AXK75" s="370"/>
      <c r="AXL75" s="370"/>
      <c r="AXM75" s="370"/>
      <c r="AXN75" s="370"/>
      <c r="AXO75" s="370"/>
      <c r="AXP75" s="370"/>
      <c r="AXQ75" s="370"/>
      <c r="AXR75" s="370"/>
      <c r="AXS75" s="370"/>
      <c r="AXT75" s="370"/>
      <c r="AXU75" s="370"/>
      <c r="AXV75" s="370"/>
      <c r="AXW75" s="370"/>
      <c r="AXX75" s="370"/>
      <c r="AXY75" s="370"/>
      <c r="AXZ75" s="370"/>
      <c r="AYA75" s="370"/>
      <c r="AYB75" s="370"/>
      <c r="AYC75" s="370"/>
      <c r="AYD75" s="370"/>
      <c r="AYE75" s="370"/>
      <c r="AYF75" s="370"/>
      <c r="AYG75" s="370"/>
      <c r="AYH75" s="370"/>
      <c r="AYI75" s="370"/>
      <c r="AYJ75" s="370"/>
      <c r="AYK75" s="370"/>
      <c r="AYL75" s="370"/>
      <c r="AYM75" s="370"/>
      <c r="AYN75" s="370"/>
      <c r="AYO75" s="370"/>
      <c r="AYP75" s="370"/>
      <c r="AYQ75" s="370"/>
      <c r="AYR75" s="370"/>
      <c r="AYS75" s="370"/>
      <c r="AYT75" s="370"/>
      <c r="AYU75" s="370"/>
      <c r="AYV75" s="370"/>
      <c r="AYW75" s="370"/>
      <c r="AYX75" s="370"/>
      <c r="AYY75" s="370"/>
      <c r="AYZ75" s="370"/>
      <c r="AZA75" s="370"/>
      <c r="AZB75" s="370"/>
      <c r="AZC75" s="370"/>
      <c r="AZD75" s="370"/>
      <c r="AZE75" s="370"/>
      <c r="AZF75" s="370"/>
      <c r="AZG75" s="370"/>
      <c r="AZH75" s="370"/>
      <c r="AZI75" s="370"/>
      <c r="AZJ75" s="370"/>
      <c r="AZK75" s="370"/>
      <c r="AZL75" s="370"/>
      <c r="AZM75" s="370"/>
      <c r="AZN75" s="370"/>
      <c r="AZO75" s="370"/>
      <c r="AZP75" s="370"/>
      <c r="AZQ75" s="370"/>
      <c r="AZR75" s="370"/>
      <c r="AZS75" s="370"/>
      <c r="AZT75" s="370"/>
      <c r="AZU75" s="370"/>
      <c r="AZV75" s="370"/>
      <c r="AZW75" s="370"/>
      <c r="AZX75" s="370"/>
      <c r="AZY75" s="370"/>
      <c r="AZZ75" s="370"/>
      <c r="BAA75" s="370"/>
      <c r="BAB75" s="370"/>
      <c r="BAC75" s="370"/>
      <c r="BAD75" s="370"/>
      <c r="BAE75" s="370"/>
      <c r="BAF75" s="370"/>
      <c r="BAG75" s="370"/>
      <c r="BAH75" s="370"/>
      <c r="BAI75" s="370"/>
      <c r="BAJ75" s="370"/>
      <c r="BAK75" s="370"/>
      <c r="BAL75" s="370"/>
      <c r="BAM75" s="370"/>
      <c r="BAN75" s="370"/>
      <c r="BAO75" s="370"/>
      <c r="BAP75" s="370"/>
      <c r="BAQ75" s="370"/>
      <c r="BAR75" s="370"/>
      <c r="BAS75" s="370"/>
      <c r="BAT75" s="370"/>
      <c r="BAU75" s="370"/>
      <c r="BAV75" s="370"/>
      <c r="BAW75" s="370"/>
      <c r="BAX75" s="370"/>
      <c r="BAY75" s="370"/>
      <c r="BAZ75" s="370"/>
      <c r="BBA75" s="370"/>
      <c r="BBB75" s="370"/>
      <c r="BBC75" s="370"/>
      <c r="BBD75" s="370"/>
      <c r="BBE75" s="370"/>
      <c r="BBF75" s="370"/>
      <c r="BBG75" s="370"/>
      <c r="BBH75" s="370"/>
      <c r="BBI75" s="370"/>
      <c r="BBJ75" s="370"/>
      <c r="BBK75" s="370"/>
      <c r="BBL75" s="370"/>
      <c r="BBM75" s="370"/>
      <c r="BBN75" s="370"/>
      <c r="BBO75" s="370"/>
      <c r="BBP75" s="370"/>
      <c r="BBQ75" s="370"/>
      <c r="BBR75" s="370"/>
      <c r="BBS75" s="370"/>
      <c r="BBT75" s="370"/>
      <c r="BBU75" s="370"/>
      <c r="BBV75" s="370"/>
      <c r="BBW75" s="370"/>
      <c r="BBX75" s="370"/>
      <c r="BBY75" s="370"/>
      <c r="BBZ75" s="370"/>
      <c r="BCA75" s="370"/>
      <c r="BCB75" s="370"/>
      <c r="BCC75" s="370"/>
      <c r="BCD75" s="370"/>
      <c r="BCE75" s="370"/>
      <c r="BCF75" s="370"/>
      <c r="BCG75" s="370"/>
      <c r="BCH75" s="370"/>
      <c r="BCI75" s="370"/>
      <c r="BCJ75" s="370"/>
      <c r="BCK75" s="370"/>
      <c r="BCL75" s="370"/>
      <c r="BCM75" s="370"/>
      <c r="BCN75" s="370"/>
      <c r="BCO75" s="370"/>
      <c r="BCP75" s="370"/>
      <c r="BCQ75" s="370"/>
      <c r="BCR75" s="370"/>
      <c r="BCS75" s="370"/>
      <c r="BCT75" s="370"/>
      <c r="BCU75" s="370"/>
      <c r="BCV75" s="370"/>
      <c r="BCW75" s="370"/>
      <c r="BCX75" s="370"/>
      <c r="BCY75" s="370"/>
      <c r="BCZ75" s="370"/>
      <c r="BDA75" s="370"/>
      <c r="BDB75" s="370"/>
      <c r="BDC75" s="370"/>
      <c r="BDD75" s="370"/>
      <c r="BDE75" s="370"/>
      <c r="BDF75" s="370"/>
      <c r="BDG75" s="370"/>
      <c r="BDH75" s="370"/>
      <c r="BDI75" s="370"/>
      <c r="BDJ75" s="370"/>
      <c r="BDK75" s="370"/>
      <c r="BDL75" s="370"/>
      <c r="BDM75" s="370"/>
      <c r="BDN75" s="370"/>
      <c r="BDO75" s="370"/>
      <c r="BDP75" s="370"/>
      <c r="BDQ75" s="370"/>
      <c r="BDR75" s="370"/>
      <c r="BDS75" s="370"/>
      <c r="BDT75" s="370"/>
      <c r="BDU75" s="370"/>
      <c r="BDV75" s="370"/>
      <c r="BDW75" s="370"/>
      <c r="BDX75" s="370"/>
      <c r="BDY75" s="370"/>
      <c r="BDZ75" s="370"/>
      <c r="BEA75" s="370"/>
      <c r="BEB75" s="370"/>
      <c r="BEC75" s="370"/>
      <c r="BED75" s="370"/>
      <c r="BEE75" s="370"/>
      <c r="BEF75" s="370"/>
      <c r="BEG75" s="370"/>
      <c r="BEH75" s="370"/>
      <c r="BEI75" s="370"/>
      <c r="BEJ75" s="370"/>
      <c r="BEK75" s="370"/>
      <c r="BEL75" s="370"/>
      <c r="BEM75" s="370"/>
      <c r="BEN75" s="370"/>
      <c r="BEO75" s="370"/>
      <c r="BEP75" s="370"/>
      <c r="BEQ75" s="370"/>
      <c r="BER75" s="370"/>
      <c r="BES75" s="370"/>
      <c r="BET75" s="370"/>
      <c r="BEU75" s="370"/>
      <c r="BEV75" s="370"/>
      <c r="BEW75" s="370"/>
      <c r="BEX75" s="370"/>
      <c r="BEY75" s="370"/>
      <c r="BEZ75" s="370"/>
      <c r="BFA75" s="370"/>
      <c r="BFB75" s="370"/>
      <c r="BFC75" s="370"/>
      <c r="BFD75" s="370"/>
      <c r="BFE75" s="370"/>
      <c r="BFF75" s="370"/>
      <c r="BFG75" s="370"/>
      <c r="BFH75" s="370"/>
      <c r="BFI75" s="370"/>
      <c r="BFJ75" s="370"/>
      <c r="BFK75" s="370"/>
      <c r="BFL75" s="370"/>
      <c r="BFM75" s="370"/>
      <c r="BFN75" s="370"/>
      <c r="BFO75" s="370"/>
      <c r="BFP75" s="370"/>
      <c r="BFQ75" s="370"/>
      <c r="BFR75" s="370"/>
      <c r="BFS75" s="370"/>
      <c r="BFT75" s="370"/>
      <c r="BFU75" s="370"/>
      <c r="BFV75" s="370"/>
      <c r="BFW75" s="370"/>
      <c r="BFX75" s="370"/>
      <c r="BFY75" s="370"/>
      <c r="BFZ75" s="370"/>
      <c r="BGA75" s="370"/>
      <c r="BGB75" s="370"/>
      <c r="BGC75" s="370"/>
      <c r="BGD75" s="370"/>
      <c r="BGE75" s="370"/>
      <c r="BGF75" s="370"/>
      <c r="BGG75" s="370"/>
      <c r="BGH75" s="370"/>
      <c r="BGI75" s="370"/>
      <c r="BGJ75" s="370"/>
      <c r="BGK75" s="370"/>
      <c r="BGL75" s="370"/>
      <c r="BGM75" s="370"/>
      <c r="BGN75" s="370"/>
      <c r="BGO75" s="370"/>
      <c r="BGP75" s="370"/>
      <c r="BGQ75" s="370"/>
      <c r="BGR75" s="370"/>
      <c r="BGS75" s="370"/>
      <c r="BGT75" s="370"/>
      <c r="BGU75" s="370"/>
      <c r="BGV75" s="370"/>
      <c r="BGW75" s="370"/>
      <c r="BGX75" s="370"/>
      <c r="BGY75" s="370"/>
      <c r="BGZ75" s="370"/>
      <c r="BHA75" s="370"/>
      <c r="BHB75" s="370"/>
      <c r="BHC75" s="370"/>
      <c r="BHD75" s="370"/>
      <c r="BHE75" s="370"/>
      <c r="BHF75" s="370"/>
      <c r="BHG75" s="370"/>
      <c r="BHH75" s="370"/>
      <c r="BHI75" s="370"/>
      <c r="BHJ75" s="370"/>
      <c r="BHK75" s="370"/>
      <c r="BHL75" s="370"/>
      <c r="BHM75" s="370"/>
      <c r="BHN75" s="370"/>
      <c r="BHO75" s="370"/>
      <c r="BHP75" s="370"/>
      <c r="BHQ75" s="370"/>
      <c r="BHR75" s="370"/>
      <c r="BHS75" s="370"/>
      <c r="BHT75" s="370"/>
      <c r="BHU75" s="370"/>
      <c r="BHV75" s="370"/>
      <c r="BHW75" s="370"/>
      <c r="BHX75" s="370"/>
      <c r="BHY75" s="370"/>
      <c r="BHZ75" s="370"/>
      <c r="BIA75" s="370"/>
      <c r="BIB75" s="370"/>
      <c r="BIC75" s="370"/>
      <c r="BID75" s="370"/>
      <c r="BIE75" s="370"/>
      <c r="BIF75" s="370"/>
      <c r="BIG75" s="370"/>
      <c r="BIH75" s="370"/>
      <c r="BII75" s="370"/>
      <c r="BIJ75" s="370"/>
      <c r="BIK75" s="370"/>
      <c r="BIL75" s="370"/>
      <c r="BIM75" s="370"/>
      <c r="BIN75" s="370"/>
      <c r="BIO75" s="370"/>
      <c r="BIP75" s="370"/>
      <c r="BIQ75" s="370"/>
      <c r="BIR75" s="370"/>
      <c r="BIS75" s="370"/>
      <c r="BIT75" s="370"/>
      <c r="BIU75" s="370"/>
      <c r="BIV75" s="370"/>
      <c r="BIW75" s="370"/>
      <c r="BIX75" s="370"/>
      <c r="BIY75" s="370"/>
      <c r="BIZ75" s="370"/>
      <c r="BJA75" s="370"/>
      <c r="BJB75" s="370"/>
      <c r="BJC75" s="370"/>
      <c r="BJD75" s="370"/>
      <c r="BJE75" s="370"/>
      <c r="BJF75" s="370"/>
      <c r="BJG75" s="370"/>
      <c r="BJH75" s="370"/>
      <c r="BJI75" s="370"/>
      <c r="BJJ75" s="370"/>
      <c r="BJK75" s="370"/>
      <c r="BJL75" s="370"/>
      <c r="BJM75" s="370"/>
      <c r="BJN75" s="370"/>
      <c r="BJO75" s="370"/>
      <c r="BJP75" s="370"/>
      <c r="BJQ75" s="370"/>
      <c r="BJR75" s="370"/>
      <c r="BJS75" s="370"/>
      <c r="BJT75" s="370"/>
      <c r="BJU75" s="370"/>
      <c r="BJV75" s="370"/>
      <c r="BJW75" s="370"/>
      <c r="BJX75" s="370"/>
      <c r="BJY75" s="370"/>
      <c r="BJZ75" s="370"/>
      <c r="BKA75" s="370"/>
      <c r="BKB75" s="370"/>
      <c r="BKC75" s="370"/>
      <c r="BKD75" s="370"/>
      <c r="BKE75" s="370"/>
      <c r="BKF75" s="370"/>
      <c r="BKG75" s="370"/>
      <c r="BKH75" s="370"/>
      <c r="BKI75" s="370"/>
      <c r="BKJ75" s="370"/>
      <c r="BKK75" s="370"/>
      <c r="BKL75" s="370"/>
      <c r="BKM75" s="370"/>
      <c r="BKN75" s="370"/>
      <c r="BKO75" s="370"/>
      <c r="BKP75" s="370"/>
      <c r="BKQ75" s="370"/>
      <c r="BKR75" s="370"/>
      <c r="BKS75" s="370"/>
      <c r="BKT75" s="370"/>
      <c r="BKU75" s="370"/>
      <c r="BKV75" s="370"/>
      <c r="BKW75" s="370"/>
      <c r="BKX75" s="370"/>
      <c r="BKY75" s="370"/>
      <c r="BKZ75" s="370"/>
      <c r="BLA75" s="370"/>
      <c r="BLB75" s="370"/>
      <c r="BLC75" s="370"/>
      <c r="BLD75" s="370"/>
      <c r="BLE75" s="370"/>
      <c r="BLF75" s="370"/>
      <c r="BLG75" s="370"/>
      <c r="BLH75" s="370"/>
      <c r="BLI75" s="370"/>
      <c r="BLJ75" s="370"/>
      <c r="BLK75" s="370"/>
      <c r="BLL75" s="370"/>
      <c r="BLM75" s="370"/>
      <c r="BLN75" s="370"/>
      <c r="BLO75" s="370"/>
      <c r="BLP75" s="370"/>
      <c r="BLQ75" s="370"/>
      <c r="BLR75" s="370"/>
      <c r="BLS75" s="370"/>
      <c r="BLT75" s="370"/>
      <c r="BLU75" s="370"/>
      <c r="BLV75" s="370"/>
      <c r="BLW75" s="370"/>
      <c r="BLX75" s="370"/>
      <c r="BLY75" s="370"/>
      <c r="BLZ75" s="370"/>
    </row>
    <row r="76" spans="1:1690" x14ac:dyDescent="0.25">
      <c r="A76" s="339" t="s">
        <v>136</v>
      </c>
      <c r="B76" s="339" t="s">
        <v>137</v>
      </c>
      <c r="G76" s="339"/>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3"/>
      <c r="FX76" s="123"/>
      <c r="FY76" s="123"/>
      <c r="FZ76" s="123"/>
      <c r="GA76" s="123"/>
      <c r="GB76" s="123"/>
      <c r="GC76" s="123"/>
      <c r="GD76" s="123"/>
      <c r="GE76" s="123"/>
      <c r="GF76" s="123"/>
      <c r="GG76" s="123"/>
      <c r="GH76" s="123"/>
      <c r="GI76" s="123"/>
      <c r="GJ76" s="123"/>
      <c r="GK76" s="123"/>
      <c r="GL76" s="123"/>
      <c r="GM76" s="123"/>
      <c r="GN76" s="123"/>
      <c r="GO76" s="123"/>
      <c r="GP76" s="123"/>
      <c r="GQ76" s="123"/>
      <c r="GR76" s="123"/>
      <c r="GS76" s="123"/>
      <c r="GT76" s="123"/>
      <c r="GU76" s="123"/>
      <c r="GV76" s="123"/>
      <c r="GW76" s="123"/>
      <c r="GX76" s="123"/>
      <c r="GY76" s="123"/>
      <c r="GZ76" s="123"/>
      <c r="HA76" s="123"/>
      <c r="HB76" s="123"/>
      <c r="HC76" s="123"/>
      <c r="HD76" s="123"/>
      <c r="HE76" s="123"/>
      <c r="HF76" s="123"/>
      <c r="HG76" s="123"/>
      <c r="HH76" s="123"/>
      <c r="HI76" s="123"/>
      <c r="HJ76" s="123"/>
      <c r="HK76" s="123"/>
      <c r="HL76" s="123"/>
      <c r="HM76" s="123"/>
      <c r="HN76" s="123"/>
      <c r="HO76" s="123"/>
      <c r="HP76" s="123"/>
      <c r="HQ76" s="123"/>
      <c r="HR76" s="123"/>
      <c r="HS76" s="123"/>
      <c r="HT76" s="123"/>
      <c r="HU76" s="123"/>
      <c r="HV76" s="123"/>
      <c r="HW76" s="123"/>
      <c r="HX76" s="123"/>
      <c r="HY76" s="123"/>
      <c r="HZ76" s="123"/>
      <c r="IA76" s="123"/>
      <c r="IB76" s="123"/>
      <c r="IC76" s="123"/>
      <c r="ID76" s="123"/>
      <c r="IE76" s="123"/>
      <c r="IF76" s="123"/>
      <c r="IG76" s="123"/>
      <c r="IH76" s="123"/>
      <c r="II76" s="123"/>
      <c r="IJ76" s="123"/>
      <c r="IK76" s="123"/>
      <c r="IL76" s="123"/>
      <c r="IM76" s="123"/>
      <c r="IN76" s="123"/>
      <c r="IO76" s="123"/>
      <c r="IP76" s="123"/>
      <c r="IQ76" s="123"/>
      <c r="IR76" s="123"/>
      <c r="IS76" s="123"/>
      <c r="IT76" s="123"/>
      <c r="IU76" s="123"/>
      <c r="IV76" s="123"/>
      <c r="IW76" s="123"/>
      <c r="IX76" s="123"/>
      <c r="IY76" s="123"/>
      <c r="IZ76" s="123"/>
      <c r="JA76" s="123"/>
      <c r="JB76" s="123"/>
      <c r="JC76" s="123"/>
      <c r="JD76" s="123"/>
      <c r="JE76" s="123"/>
      <c r="JF76" s="123"/>
      <c r="JG76" s="123"/>
      <c r="JH76" s="123"/>
      <c r="JI76" s="123"/>
      <c r="JJ76" s="123"/>
      <c r="JK76" s="123"/>
      <c r="JL76" s="123"/>
      <c r="JM76" s="123"/>
      <c r="JN76" s="123"/>
      <c r="JO76" s="123"/>
      <c r="JP76" s="123"/>
      <c r="JQ76" s="123"/>
      <c r="JR76" s="123"/>
      <c r="JS76" s="123"/>
      <c r="JT76" s="123"/>
      <c r="JU76" s="123"/>
      <c r="JV76" s="123"/>
      <c r="JW76" s="123"/>
      <c r="JX76" s="123"/>
      <c r="JY76" s="123"/>
      <c r="JZ76" s="123"/>
      <c r="KA76" s="123"/>
      <c r="KB76" s="123"/>
      <c r="KC76" s="123"/>
      <c r="KD76" s="123"/>
      <c r="KE76" s="123"/>
      <c r="KF76" s="123"/>
      <c r="KG76" s="123"/>
      <c r="KH76" s="123"/>
      <c r="KI76" s="123"/>
      <c r="KJ76" s="123"/>
      <c r="KK76" s="123"/>
      <c r="KL76" s="123"/>
      <c r="KM76" s="123"/>
      <c r="KN76" s="123"/>
      <c r="KO76" s="123"/>
      <c r="KP76" s="123"/>
      <c r="KQ76" s="123"/>
      <c r="KR76" s="123"/>
      <c r="KS76" s="123"/>
      <c r="KT76" s="123"/>
      <c r="KU76" s="123"/>
      <c r="KV76" s="123"/>
      <c r="KW76" s="123"/>
      <c r="KX76" s="123"/>
      <c r="KY76" s="123"/>
      <c r="KZ76" s="123"/>
      <c r="LA76" s="123"/>
      <c r="LB76" s="123"/>
      <c r="LC76" s="123"/>
      <c r="LD76" s="123"/>
      <c r="LE76" s="123"/>
      <c r="LF76" s="123"/>
      <c r="LG76" s="123"/>
      <c r="LH76" s="123"/>
      <c r="LI76" s="123"/>
      <c r="LJ76" s="123"/>
      <c r="LK76" s="123"/>
      <c r="LL76" s="123"/>
      <c r="LM76" s="123"/>
      <c r="LN76" s="123"/>
      <c r="LO76" s="123"/>
      <c r="LP76" s="123"/>
      <c r="LQ76" s="123"/>
      <c r="LR76" s="123"/>
      <c r="LS76" s="123"/>
      <c r="LT76" s="123"/>
      <c r="LU76" s="123"/>
      <c r="LV76" s="123"/>
      <c r="LW76" s="123"/>
      <c r="LX76" s="123"/>
      <c r="LY76" s="123"/>
      <c r="LZ76" s="123"/>
      <c r="MA76" s="123"/>
      <c r="MB76" s="123"/>
      <c r="MC76" s="123"/>
      <c r="MD76" s="123"/>
      <c r="ME76" s="123"/>
      <c r="MF76" s="123"/>
      <c r="MG76" s="123"/>
      <c r="MH76" s="123"/>
      <c r="MI76" s="123"/>
      <c r="MJ76" s="123"/>
      <c r="MK76" s="123"/>
      <c r="ML76" s="123"/>
      <c r="MM76" s="123"/>
      <c r="MN76" s="123"/>
      <c r="MO76" s="123"/>
      <c r="MP76" s="123"/>
      <c r="MQ76" s="123"/>
      <c r="MR76" s="123"/>
      <c r="MS76" s="123"/>
      <c r="MT76" s="123"/>
      <c r="MU76" s="123"/>
      <c r="MV76" s="123"/>
      <c r="MW76" s="123"/>
      <c r="MX76" s="123"/>
      <c r="MY76" s="123"/>
      <c r="MZ76" s="123"/>
      <c r="NA76" s="123"/>
      <c r="NB76" s="123"/>
      <c r="NC76" s="123"/>
      <c r="ND76" s="123"/>
      <c r="NE76" s="123"/>
      <c r="NF76" s="123"/>
      <c r="NG76" s="123"/>
      <c r="NH76" s="123"/>
      <c r="NI76" s="123"/>
      <c r="NJ76" s="123"/>
      <c r="NK76" s="123"/>
      <c r="NL76" s="123"/>
      <c r="NM76" s="123"/>
      <c r="NN76" s="123"/>
      <c r="NO76" s="123"/>
      <c r="NP76" s="123"/>
      <c r="NQ76" s="123"/>
      <c r="NR76" s="123"/>
      <c r="NS76" s="123"/>
      <c r="NT76" s="123"/>
      <c r="NU76" s="123"/>
      <c r="NV76" s="123"/>
      <c r="NW76" s="123"/>
      <c r="NX76" s="123"/>
      <c r="NY76" s="123"/>
      <c r="NZ76" s="123"/>
      <c r="OA76" s="123"/>
      <c r="OB76" s="123"/>
      <c r="OC76" s="123"/>
      <c r="OD76" s="123"/>
      <c r="OE76" s="123"/>
      <c r="OF76" s="123"/>
      <c r="OG76" s="123"/>
      <c r="OH76" s="123"/>
      <c r="OI76" s="123"/>
      <c r="OJ76" s="123"/>
      <c r="OK76" s="123"/>
      <c r="OL76" s="123"/>
      <c r="OM76" s="123"/>
      <c r="ON76" s="123"/>
      <c r="OO76" s="123"/>
      <c r="OP76" s="123"/>
      <c r="OQ76" s="123"/>
      <c r="OR76" s="123"/>
      <c r="OS76" s="123"/>
      <c r="OT76" s="123"/>
      <c r="OU76" s="123"/>
      <c r="OV76" s="123"/>
      <c r="OW76" s="123"/>
      <c r="OX76" s="123"/>
      <c r="OY76" s="123"/>
      <c r="OZ76" s="123"/>
      <c r="PA76" s="123"/>
      <c r="PB76" s="123"/>
      <c r="PC76" s="123"/>
      <c r="PD76" s="123"/>
      <c r="PE76" s="123"/>
      <c r="PF76" s="123"/>
      <c r="PG76" s="123"/>
      <c r="PH76" s="123"/>
      <c r="PI76" s="123"/>
      <c r="PJ76" s="123"/>
      <c r="PK76" s="123"/>
      <c r="PL76" s="123"/>
      <c r="PM76" s="123"/>
      <c r="PN76" s="123"/>
      <c r="PO76" s="123"/>
      <c r="PP76" s="123"/>
      <c r="PQ76" s="123"/>
      <c r="PR76" s="123"/>
      <c r="PS76" s="123"/>
      <c r="PT76" s="123"/>
      <c r="PU76" s="123"/>
      <c r="PV76" s="123"/>
      <c r="PW76" s="123"/>
      <c r="PX76" s="123"/>
      <c r="PY76" s="123"/>
      <c r="PZ76" s="123"/>
      <c r="QA76" s="123"/>
      <c r="QB76" s="123"/>
      <c r="QC76" s="123"/>
      <c r="QD76" s="123"/>
      <c r="QE76" s="123"/>
      <c r="QF76" s="123"/>
      <c r="QG76" s="123"/>
      <c r="QH76" s="123"/>
      <c r="QI76" s="123"/>
      <c r="QJ76" s="123"/>
      <c r="QK76" s="123"/>
      <c r="QL76" s="123"/>
      <c r="QM76" s="123"/>
      <c r="QN76" s="123"/>
      <c r="QO76" s="123"/>
      <c r="QP76" s="123"/>
      <c r="QQ76" s="123"/>
      <c r="QR76" s="123"/>
      <c r="QS76" s="123"/>
      <c r="QT76" s="123"/>
      <c r="QU76" s="123"/>
      <c r="QV76" s="123"/>
      <c r="QW76" s="123"/>
      <c r="QX76" s="123"/>
      <c r="QY76" s="123"/>
      <c r="QZ76" s="123"/>
      <c r="RA76" s="123"/>
      <c r="RB76" s="123"/>
      <c r="RC76" s="123"/>
      <c r="RD76" s="123"/>
      <c r="RE76" s="123"/>
      <c r="RF76" s="123"/>
      <c r="RG76" s="123"/>
      <c r="RH76" s="123"/>
      <c r="RI76" s="123"/>
      <c r="RJ76" s="123"/>
      <c r="RK76" s="123"/>
      <c r="RL76" s="123"/>
      <c r="RM76" s="123"/>
      <c r="RN76" s="123"/>
      <c r="RO76" s="123"/>
      <c r="RP76" s="123"/>
      <c r="RQ76" s="123"/>
      <c r="RR76" s="123"/>
      <c r="RS76" s="123"/>
      <c r="RT76" s="123"/>
      <c r="RU76" s="123"/>
      <c r="RV76" s="123"/>
      <c r="RW76" s="123"/>
      <c r="RX76" s="123"/>
      <c r="RY76" s="123"/>
      <c r="RZ76" s="123"/>
      <c r="SA76" s="123"/>
      <c r="SB76" s="123"/>
      <c r="SC76" s="123"/>
      <c r="SD76" s="123"/>
      <c r="SE76" s="123"/>
      <c r="SF76" s="123"/>
      <c r="SG76" s="123"/>
      <c r="SH76" s="123"/>
      <c r="SI76" s="123"/>
      <c r="SJ76" s="123"/>
      <c r="SK76" s="123"/>
      <c r="SL76" s="123"/>
      <c r="SM76" s="123"/>
      <c r="SN76" s="123"/>
      <c r="SO76" s="123"/>
      <c r="SP76" s="123"/>
      <c r="SQ76" s="123"/>
      <c r="SR76" s="123"/>
      <c r="SS76" s="123"/>
      <c r="ST76" s="123"/>
      <c r="SU76" s="123"/>
      <c r="SV76" s="123"/>
      <c r="SW76" s="123"/>
      <c r="SX76" s="123"/>
      <c r="SY76" s="123"/>
      <c r="SZ76" s="123"/>
      <c r="TA76" s="123"/>
      <c r="TB76" s="123"/>
      <c r="TC76" s="123"/>
      <c r="TD76" s="123"/>
      <c r="TE76" s="123"/>
      <c r="TF76" s="123"/>
      <c r="TG76" s="123"/>
      <c r="TH76" s="123"/>
      <c r="TI76" s="123"/>
      <c r="TJ76" s="123"/>
      <c r="TK76" s="123"/>
      <c r="TL76" s="123"/>
      <c r="TM76" s="123"/>
      <c r="TN76" s="123"/>
      <c r="TO76" s="123"/>
      <c r="TP76" s="123"/>
      <c r="TQ76" s="123"/>
      <c r="TR76" s="123"/>
      <c r="TS76" s="123"/>
      <c r="TT76" s="123"/>
      <c r="TU76" s="123"/>
      <c r="TV76" s="123"/>
      <c r="TW76" s="123"/>
      <c r="TX76" s="123"/>
      <c r="TY76" s="123"/>
      <c r="TZ76" s="123"/>
      <c r="UA76" s="123"/>
      <c r="UB76" s="123"/>
      <c r="UC76" s="123"/>
      <c r="UD76" s="123"/>
      <c r="UE76" s="123"/>
      <c r="UF76" s="123"/>
      <c r="UG76" s="123"/>
      <c r="UH76" s="123"/>
      <c r="UI76" s="123"/>
      <c r="UJ76" s="123"/>
      <c r="UK76" s="123"/>
      <c r="UL76" s="123"/>
      <c r="UM76" s="123"/>
      <c r="UN76" s="123"/>
      <c r="UO76" s="123"/>
      <c r="UP76" s="123"/>
      <c r="UQ76" s="123"/>
      <c r="UR76" s="123"/>
      <c r="US76" s="123"/>
      <c r="UT76" s="123"/>
      <c r="UU76" s="123"/>
      <c r="UV76" s="123"/>
      <c r="UW76" s="123"/>
      <c r="UX76" s="123"/>
      <c r="UY76" s="123"/>
      <c r="UZ76" s="123"/>
      <c r="VA76" s="123"/>
      <c r="VB76" s="123"/>
      <c r="VC76" s="123"/>
      <c r="VD76" s="123"/>
      <c r="VE76" s="123"/>
      <c r="VF76" s="123"/>
      <c r="VG76" s="123"/>
      <c r="VH76" s="123"/>
      <c r="VI76" s="123"/>
      <c r="VJ76" s="123"/>
      <c r="VK76" s="123"/>
      <c r="VL76" s="123"/>
      <c r="VM76" s="123"/>
      <c r="VN76" s="123"/>
      <c r="VO76" s="123"/>
      <c r="VP76" s="123"/>
      <c r="VQ76" s="123"/>
      <c r="VR76" s="123"/>
      <c r="VS76" s="123"/>
      <c r="VT76" s="123"/>
      <c r="VU76" s="123"/>
      <c r="VV76" s="123"/>
      <c r="VW76" s="123"/>
      <c r="VX76" s="123"/>
      <c r="VY76" s="123"/>
      <c r="VZ76" s="123"/>
      <c r="WA76" s="123"/>
      <c r="WB76" s="123"/>
      <c r="WC76" s="123"/>
      <c r="WD76" s="123"/>
      <c r="WE76" s="123"/>
      <c r="WF76" s="123"/>
      <c r="WG76" s="123"/>
      <c r="WH76" s="123"/>
      <c r="WI76" s="123"/>
      <c r="WJ76" s="123"/>
      <c r="WK76" s="123"/>
      <c r="WL76" s="123"/>
      <c r="WM76" s="123"/>
      <c r="WN76" s="123"/>
      <c r="WO76" s="123"/>
      <c r="WP76" s="123"/>
      <c r="WQ76" s="123"/>
      <c r="WR76" s="123"/>
      <c r="WS76" s="123"/>
      <c r="WT76" s="123"/>
      <c r="WU76" s="123"/>
      <c r="WV76" s="123"/>
      <c r="WW76" s="123"/>
      <c r="WX76" s="123"/>
      <c r="WY76" s="123"/>
      <c r="WZ76" s="123"/>
      <c r="XA76" s="123"/>
      <c r="XB76" s="123"/>
      <c r="XC76" s="123"/>
      <c r="XD76" s="123"/>
      <c r="XE76" s="123"/>
      <c r="XF76" s="123"/>
      <c r="XG76" s="123"/>
      <c r="XH76" s="123"/>
      <c r="XI76" s="123"/>
      <c r="XJ76" s="123"/>
      <c r="XK76" s="123"/>
      <c r="XL76" s="123"/>
      <c r="XM76" s="123"/>
      <c r="XN76" s="123"/>
      <c r="XO76" s="123"/>
      <c r="XP76" s="123"/>
      <c r="XQ76" s="123"/>
      <c r="XR76" s="123"/>
      <c r="XS76" s="123"/>
      <c r="XT76" s="123"/>
      <c r="XU76" s="123"/>
      <c r="XV76" s="123"/>
      <c r="XW76" s="123"/>
      <c r="XX76" s="123"/>
      <c r="XY76" s="123"/>
      <c r="XZ76" s="123"/>
      <c r="YA76" s="123"/>
      <c r="YB76" s="123"/>
      <c r="YC76" s="123"/>
      <c r="YD76" s="123"/>
      <c r="YE76" s="123"/>
      <c r="YF76" s="123"/>
      <c r="YG76" s="123"/>
      <c r="YH76" s="123"/>
      <c r="YI76" s="123"/>
      <c r="YJ76" s="123"/>
      <c r="YK76" s="123"/>
      <c r="YL76" s="123"/>
      <c r="YM76" s="123"/>
      <c r="YN76" s="123"/>
      <c r="YO76" s="123"/>
      <c r="YP76" s="123"/>
      <c r="YQ76" s="123"/>
      <c r="YR76" s="123"/>
      <c r="YS76" s="123"/>
      <c r="YT76" s="123"/>
      <c r="YU76" s="123"/>
      <c r="YV76" s="123"/>
      <c r="YW76" s="123"/>
      <c r="YX76" s="123"/>
      <c r="YY76" s="123"/>
      <c r="YZ76" s="123"/>
      <c r="ZA76" s="123"/>
      <c r="ZB76" s="123"/>
      <c r="ZC76" s="123"/>
      <c r="ZD76" s="123"/>
      <c r="ZE76" s="123"/>
      <c r="ZF76" s="123"/>
      <c r="ZG76" s="123"/>
      <c r="ZH76" s="123"/>
      <c r="ZI76" s="123"/>
      <c r="ZJ76" s="123"/>
      <c r="ZK76" s="123"/>
      <c r="ZL76" s="123"/>
      <c r="ZM76" s="123"/>
      <c r="ZN76" s="123"/>
      <c r="ZO76" s="123"/>
      <c r="ZP76" s="123"/>
      <c r="ZQ76" s="123"/>
      <c r="ZR76" s="123"/>
      <c r="ZS76" s="123"/>
      <c r="ZT76" s="123"/>
      <c r="ZU76" s="123"/>
      <c r="ZV76" s="123"/>
      <c r="ZW76" s="123"/>
      <c r="ZX76" s="123"/>
      <c r="ZY76" s="123"/>
      <c r="ZZ76" s="123"/>
      <c r="AAA76" s="123"/>
      <c r="AAB76" s="123"/>
      <c r="AAC76" s="123"/>
      <c r="AAD76" s="123"/>
      <c r="AAE76" s="123"/>
      <c r="AAF76" s="123"/>
      <c r="AAG76" s="123"/>
      <c r="AAH76" s="123"/>
      <c r="AAI76" s="123"/>
      <c r="AAJ76" s="123"/>
      <c r="AAK76" s="123"/>
      <c r="AAL76" s="123"/>
      <c r="AAM76" s="123"/>
      <c r="AAN76" s="123"/>
      <c r="AAO76" s="123"/>
      <c r="AAP76" s="123"/>
      <c r="AAQ76" s="123"/>
      <c r="AAR76" s="123"/>
      <c r="AAS76" s="123"/>
      <c r="AAT76" s="123"/>
      <c r="AAU76" s="123"/>
      <c r="AAV76" s="123"/>
      <c r="AAW76" s="123"/>
      <c r="AAX76" s="123"/>
      <c r="AAY76" s="123"/>
      <c r="AAZ76" s="123"/>
      <c r="ABA76" s="123"/>
      <c r="ABB76" s="123"/>
      <c r="ABC76" s="123"/>
      <c r="ABD76" s="123"/>
      <c r="ABE76" s="123"/>
      <c r="ABF76" s="123"/>
      <c r="ABG76" s="123"/>
      <c r="ABH76" s="123"/>
      <c r="ABI76" s="123"/>
      <c r="ABJ76" s="123"/>
      <c r="ABK76" s="123"/>
      <c r="ABL76" s="123"/>
      <c r="ABM76" s="123"/>
      <c r="ABN76" s="123"/>
      <c r="ABO76" s="123"/>
      <c r="ABP76" s="123"/>
      <c r="ABQ76" s="123"/>
      <c r="ABR76" s="123"/>
      <c r="ABS76" s="123"/>
      <c r="ABT76" s="123"/>
      <c r="ABU76" s="123"/>
      <c r="ABV76" s="123"/>
      <c r="ABW76" s="123"/>
      <c r="ABX76" s="123"/>
      <c r="ABY76" s="123"/>
      <c r="ABZ76" s="123"/>
      <c r="ACA76" s="123"/>
      <c r="ACB76" s="123"/>
      <c r="ACC76" s="123"/>
      <c r="ACD76" s="123"/>
      <c r="ACE76" s="123"/>
      <c r="ACF76" s="123"/>
      <c r="ACG76" s="123"/>
      <c r="ACH76" s="123"/>
      <c r="ACI76" s="123"/>
      <c r="ACJ76" s="123"/>
      <c r="ACK76" s="123"/>
      <c r="ACL76" s="123"/>
      <c r="ACM76" s="123"/>
      <c r="ACN76" s="123"/>
      <c r="ACO76" s="123"/>
      <c r="ACP76" s="123"/>
      <c r="ACQ76" s="123"/>
      <c r="ACR76" s="123"/>
      <c r="ACS76" s="123"/>
      <c r="ACT76" s="123"/>
      <c r="ACU76" s="123"/>
      <c r="ACV76" s="123"/>
      <c r="ACW76" s="123"/>
      <c r="ACX76" s="123"/>
      <c r="ACY76" s="123"/>
      <c r="ACZ76" s="123"/>
      <c r="ADA76" s="123"/>
      <c r="ADB76" s="123"/>
      <c r="ADC76" s="123"/>
      <c r="ADD76" s="123"/>
      <c r="ADE76" s="123"/>
      <c r="ADF76" s="123"/>
      <c r="ADG76" s="123"/>
      <c r="ADH76" s="123"/>
      <c r="ADI76" s="123"/>
      <c r="ADJ76" s="123"/>
      <c r="ADK76" s="123"/>
      <c r="ADL76" s="123"/>
      <c r="ADM76" s="123"/>
      <c r="ADN76" s="123"/>
      <c r="ADO76" s="123"/>
      <c r="ADP76" s="123"/>
      <c r="ADQ76" s="123"/>
      <c r="ADR76" s="123"/>
      <c r="ADS76" s="123"/>
      <c r="ADT76" s="123"/>
      <c r="ADU76" s="123"/>
      <c r="ADV76" s="123"/>
      <c r="ADW76" s="123"/>
      <c r="ADX76" s="123"/>
      <c r="ADY76" s="123"/>
      <c r="ADZ76" s="123"/>
      <c r="AEA76" s="123"/>
      <c r="AEB76" s="123"/>
      <c r="AEC76" s="123"/>
      <c r="AED76" s="123"/>
      <c r="AEE76" s="123"/>
      <c r="AEF76" s="123"/>
      <c r="AEG76" s="123"/>
      <c r="AEH76" s="123"/>
      <c r="AEI76" s="123"/>
      <c r="AEJ76" s="123"/>
      <c r="AEK76" s="123"/>
      <c r="AEL76" s="123"/>
      <c r="AEM76" s="123"/>
      <c r="AEN76" s="123"/>
      <c r="AEO76" s="123"/>
      <c r="AEP76" s="123"/>
      <c r="AEQ76" s="123"/>
      <c r="AER76" s="123"/>
      <c r="AES76" s="123"/>
      <c r="AET76" s="123"/>
      <c r="AEU76" s="123"/>
      <c r="AEV76" s="123"/>
      <c r="AEW76" s="123"/>
      <c r="AEX76" s="123"/>
      <c r="AEY76" s="123"/>
      <c r="AEZ76" s="123"/>
      <c r="AFA76" s="123"/>
      <c r="AFB76" s="123"/>
      <c r="AFC76" s="123"/>
      <c r="AFD76" s="123"/>
      <c r="AFE76" s="123"/>
      <c r="AFF76" s="123"/>
      <c r="AFG76" s="123"/>
      <c r="AFH76" s="123"/>
      <c r="AFI76" s="123"/>
      <c r="AFJ76" s="123"/>
      <c r="AFK76" s="123"/>
      <c r="AFL76" s="123"/>
      <c r="AFM76" s="123"/>
      <c r="AFN76" s="123"/>
      <c r="AFO76" s="123"/>
      <c r="AFP76" s="123"/>
      <c r="AFQ76" s="123"/>
      <c r="AFR76" s="123"/>
      <c r="AFS76" s="123"/>
      <c r="AFT76" s="123"/>
      <c r="AFU76" s="123"/>
      <c r="AFV76" s="123"/>
      <c r="AFW76" s="123"/>
      <c r="AFX76" s="123"/>
      <c r="AFY76" s="123"/>
      <c r="AFZ76" s="123"/>
      <c r="AGA76" s="123"/>
      <c r="AGB76" s="123"/>
      <c r="AGC76" s="123"/>
      <c r="AGD76" s="123"/>
      <c r="AGE76" s="123"/>
      <c r="AGF76" s="123"/>
      <c r="AGG76" s="123"/>
      <c r="AGH76" s="123"/>
      <c r="AGI76" s="123"/>
      <c r="AGJ76" s="123"/>
      <c r="AGK76" s="123"/>
      <c r="AGL76" s="123"/>
      <c r="AGM76" s="123"/>
      <c r="AGN76" s="123"/>
      <c r="AGO76" s="123"/>
      <c r="AGP76" s="123"/>
      <c r="AGQ76" s="123"/>
      <c r="AGR76" s="123"/>
      <c r="AGS76" s="123"/>
      <c r="AGT76" s="123"/>
      <c r="AGU76" s="123"/>
      <c r="AGV76" s="123"/>
      <c r="AGW76" s="123"/>
      <c r="AGX76" s="123"/>
      <c r="AGY76" s="123"/>
      <c r="AGZ76" s="123"/>
      <c r="AHA76" s="123"/>
      <c r="AHB76" s="123"/>
      <c r="AHC76" s="123"/>
      <c r="AHD76" s="123"/>
      <c r="AHE76" s="123"/>
      <c r="AHF76" s="123"/>
      <c r="AHG76" s="123"/>
      <c r="AHH76" s="123"/>
      <c r="AHI76" s="123"/>
      <c r="AHJ76" s="123"/>
      <c r="AHK76" s="123"/>
      <c r="AHL76" s="123"/>
      <c r="AHM76" s="123"/>
      <c r="AHN76" s="123"/>
      <c r="AHO76" s="123"/>
      <c r="AHP76" s="123"/>
      <c r="AHQ76" s="123"/>
      <c r="AHR76" s="123"/>
      <c r="AHS76" s="123"/>
      <c r="AHT76" s="123"/>
      <c r="AHU76" s="123"/>
      <c r="AHV76" s="123"/>
      <c r="AHW76" s="123"/>
      <c r="AHX76" s="123"/>
      <c r="AHY76" s="123"/>
      <c r="AHZ76" s="123"/>
      <c r="AIA76" s="123"/>
      <c r="AIB76" s="123"/>
      <c r="AIC76" s="123"/>
      <c r="AID76" s="123"/>
      <c r="AIE76" s="123"/>
      <c r="AIF76" s="123"/>
      <c r="AIG76" s="123"/>
      <c r="AIH76" s="123"/>
      <c r="AII76" s="123"/>
      <c r="AIJ76" s="123"/>
      <c r="AIK76" s="123"/>
      <c r="AIL76" s="123"/>
      <c r="AIM76" s="123"/>
      <c r="AIN76" s="123"/>
      <c r="AIO76" s="123"/>
      <c r="AIP76" s="123"/>
      <c r="AIQ76" s="123"/>
      <c r="AIR76" s="123"/>
      <c r="AIS76" s="123"/>
      <c r="AIT76" s="123"/>
      <c r="AIU76" s="123"/>
      <c r="AIV76" s="123"/>
      <c r="AIW76" s="123"/>
      <c r="AIX76" s="123"/>
      <c r="AIY76" s="123"/>
      <c r="AIZ76" s="123"/>
      <c r="AJA76" s="123"/>
      <c r="AJB76" s="123"/>
      <c r="AJC76" s="123"/>
      <c r="AJD76" s="123"/>
      <c r="AJE76" s="123"/>
      <c r="AJF76" s="123"/>
      <c r="AJG76" s="123"/>
      <c r="AJH76" s="123"/>
      <c r="AJI76" s="123"/>
      <c r="AJJ76" s="123"/>
      <c r="AJK76" s="123"/>
      <c r="AJL76" s="123"/>
      <c r="AJM76" s="123"/>
      <c r="AJN76" s="123"/>
      <c r="AJO76" s="123"/>
      <c r="AJP76" s="123"/>
      <c r="AJQ76" s="123"/>
      <c r="AJR76" s="123"/>
      <c r="AJS76" s="123"/>
      <c r="AJT76" s="123"/>
      <c r="AJU76" s="123"/>
      <c r="AJV76" s="123"/>
      <c r="AJW76" s="123"/>
      <c r="AJX76" s="123"/>
      <c r="AJY76" s="123"/>
      <c r="AJZ76" s="123"/>
      <c r="AKA76" s="123"/>
      <c r="AKB76" s="123"/>
      <c r="AKC76" s="123"/>
      <c r="AKD76" s="123"/>
      <c r="AKE76" s="123"/>
      <c r="AKF76" s="123"/>
      <c r="AKG76" s="123"/>
      <c r="AKH76" s="123"/>
      <c r="AKI76" s="123"/>
      <c r="AKJ76" s="123"/>
      <c r="AKK76" s="123"/>
      <c r="AKL76" s="123"/>
      <c r="AKM76" s="123"/>
      <c r="AKN76" s="123"/>
      <c r="AKO76" s="123"/>
      <c r="AKP76" s="123"/>
      <c r="AKQ76" s="123"/>
      <c r="AKR76" s="123"/>
      <c r="AKS76" s="123"/>
      <c r="AKT76" s="123"/>
      <c r="AKU76" s="123"/>
      <c r="AKV76" s="123"/>
      <c r="AKW76" s="123"/>
      <c r="AKX76" s="123"/>
      <c r="AKY76" s="123"/>
      <c r="AKZ76" s="123"/>
      <c r="ALA76" s="123"/>
      <c r="ALB76" s="123"/>
      <c r="ALC76" s="123"/>
      <c r="ALD76" s="123"/>
      <c r="ALE76" s="123"/>
      <c r="ALF76" s="123"/>
      <c r="ALG76" s="123"/>
      <c r="ALH76" s="123"/>
      <c r="ALI76" s="123"/>
      <c r="ALJ76" s="123"/>
      <c r="ALK76" s="123"/>
      <c r="ALL76" s="123"/>
      <c r="ALM76" s="123"/>
      <c r="ALN76" s="123"/>
      <c r="ALO76" s="123"/>
      <c r="ALP76" s="123"/>
      <c r="ALQ76" s="123"/>
      <c r="ALR76" s="123"/>
      <c r="ALS76" s="123"/>
      <c r="ALT76" s="123"/>
      <c r="ALU76" s="123"/>
      <c r="ALV76" s="123"/>
      <c r="ALW76" s="123"/>
      <c r="ALX76" s="123"/>
      <c r="ALY76" s="123"/>
      <c r="ALZ76" s="123"/>
      <c r="AMA76" s="123"/>
      <c r="AMB76" s="123"/>
      <c r="AMC76" s="123"/>
      <c r="AMD76" s="123"/>
      <c r="AME76" s="123"/>
      <c r="AMF76" s="123"/>
      <c r="AMG76" s="123"/>
      <c r="AMH76" s="123"/>
      <c r="AMI76" s="123"/>
      <c r="AMJ76" s="123"/>
      <c r="AMK76" s="123"/>
      <c r="AML76" s="123"/>
      <c r="AMM76" s="123"/>
      <c r="AMN76" s="123"/>
      <c r="AMO76" s="123"/>
      <c r="AMP76" s="123"/>
      <c r="AMQ76" s="123"/>
      <c r="AMR76" s="123"/>
      <c r="AMS76" s="123"/>
      <c r="AMT76" s="123"/>
      <c r="AMU76" s="123"/>
      <c r="AMV76" s="123"/>
      <c r="AMW76" s="123"/>
      <c r="AMX76" s="123"/>
      <c r="AMY76" s="123"/>
      <c r="AMZ76" s="123"/>
      <c r="ANA76" s="123"/>
      <c r="ANB76" s="123"/>
      <c r="ANC76" s="123"/>
      <c r="AND76" s="123"/>
      <c r="ANE76" s="123"/>
      <c r="ANF76" s="123"/>
      <c r="ANG76" s="123"/>
      <c r="ANH76" s="123"/>
      <c r="ANI76" s="123"/>
      <c r="ANJ76" s="123"/>
      <c r="ANK76" s="123"/>
      <c r="ANL76" s="123"/>
      <c r="ANM76" s="123"/>
      <c r="ANN76" s="123"/>
      <c r="ANO76" s="123"/>
      <c r="ANP76" s="123"/>
      <c r="ANQ76" s="123"/>
      <c r="ANR76" s="123"/>
      <c r="ANS76" s="123"/>
      <c r="ANT76" s="123"/>
      <c r="ANU76" s="123"/>
      <c r="ANV76" s="123"/>
      <c r="ANW76" s="123"/>
      <c r="ANX76" s="123"/>
      <c r="ANY76" s="123"/>
      <c r="ANZ76" s="123"/>
      <c r="AOA76" s="123"/>
      <c r="AOB76" s="123"/>
      <c r="AOC76" s="123"/>
      <c r="AOD76" s="123"/>
      <c r="AOE76" s="123"/>
      <c r="AOF76" s="123"/>
      <c r="AOG76" s="123"/>
      <c r="AOH76" s="123"/>
      <c r="AOI76" s="123"/>
      <c r="AOJ76" s="123"/>
      <c r="AOK76" s="123"/>
      <c r="AOL76" s="123"/>
      <c r="AOM76" s="123"/>
      <c r="AON76" s="123"/>
      <c r="AOO76" s="123"/>
      <c r="AOP76" s="123"/>
      <c r="AOQ76" s="123"/>
      <c r="AOR76" s="123"/>
      <c r="AOS76" s="123"/>
      <c r="AOT76" s="123"/>
      <c r="AOU76" s="123"/>
      <c r="AOV76" s="123"/>
      <c r="AOW76" s="123"/>
      <c r="AOX76" s="123"/>
      <c r="AOY76" s="123"/>
      <c r="AOZ76" s="123"/>
      <c r="APA76" s="123"/>
      <c r="APB76" s="123"/>
      <c r="APC76" s="123"/>
      <c r="APD76" s="123"/>
      <c r="APE76" s="123"/>
      <c r="APF76" s="123"/>
      <c r="APG76" s="123"/>
      <c r="APH76" s="123"/>
      <c r="API76" s="123"/>
      <c r="APJ76" s="123"/>
      <c r="APK76" s="123"/>
      <c r="APL76" s="123"/>
      <c r="APM76" s="123"/>
      <c r="APN76" s="123"/>
      <c r="APO76" s="123"/>
      <c r="APP76" s="123"/>
      <c r="APQ76" s="123"/>
      <c r="APR76" s="123"/>
      <c r="APS76" s="123"/>
      <c r="APT76" s="123"/>
      <c r="APU76" s="123"/>
      <c r="APV76" s="123"/>
      <c r="APW76" s="123"/>
      <c r="APX76" s="123"/>
      <c r="APY76" s="123"/>
      <c r="APZ76" s="123"/>
      <c r="AQA76" s="123"/>
      <c r="AQB76" s="123"/>
      <c r="AQC76" s="123"/>
      <c r="AQD76" s="123"/>
      <c r="AQE76" s="123"/>
      <c r="AQF76" s="123"/>
      <c r="AQG76" s="123"/>
      <c r="AQH76" s="123"/>
      <c r="AQI76" s="123"/>
      <c r="AQJ76" s="123"/>
      <c r="AQK76" s="123"/>
      <c r="AQL76" s="123"/>
      <c r="AQM76" s="123"/>
      <c r="AQN76" s="123"/>
      <c r="AQO76" s="123"/>
      <c r="AQP76" s="123"/>
      <c r="AQQ76" s="123"/>
      <c r="AQR76" s="123"/>
      <c r="AQS76" s="123"/>
      <c r="AQT76" s="123"/>
      <c r="AQU76" s="123"/>
      <c r="AQV76" s="123"/>
      <c r="AQW76" s="123"/>
      <c r="AQX76" s="123"/>
      <c r="AQY76" s="123"/>
      <c r="AQZ76" s="123"/>
      <c r="ARA76" s="123"/>
      <c r="ARB76" s="123"/>
      <c r="ARC76" s="123"/>
      <c r="ARD76" s="123"/>
      <c r="ARE76" s="123"/>
      <c r="ARF76" s="123"/>
      <c r="ARG76" s="123"/>
      <c r="ARH76" s="123"/>
      <c r="ARI76" s="123"/>
      <c r="ARJ76" s="123"/>
      <c r="ARK76" s="123"/>
      <c r="ARL76" s="123"/>
      <c r="ARM76" s="123"/>
      <c r="ARN76" s="123"/>
      <c r="ARO76" s="123"/>
      <c r="ARP76" s="123"/>
      <c r="ARQ76" s="123"/>
      <c r="ARR76" s="123"/>
      <c r="ARS76" s="123"/>
      <c r="ART76" s="123"/>
      <c r="ARU76" s="123"/>
      <c r="ARV76" s="123"/>
      <c r="ARW76" s="123"/>
      <c r="ARX76" s="123"/>
      <c r="ARY76" s="123"/>
      <c r="ARZ76" s="123"/>
      <c r="ASA76" s="123"/>
      <c r="ASB76" s="123"/>
      <c r="ASC76" s="123"/>
      <c r="ASD76" s="123"/>
      <c r="ASE76" s="123"/>
      <c r="ASF76" s="123"/>
      <c r="ASG76" s="123"/>
      <c r="ASH76" s="123"/>
      <c r="ASI76" s="123"/>
      <c r="ASJ76" s="123"/>
      <c r="ASK76" s="123"/>
      <c r="ASL76" s="123"/>
      <c r="ASM76" s="123"/>
      <c r="ASN76" s="123"/>
      <c r="ASO76" s="123"/>
      <c r="ASP76" s="123"/>
      <c r="ASQ76" s="123"/>
      <c r="ASR76" s="123"/>
      <c r="ASS76" s="123"/>
      <c r="AST76" s="123"/>
      <c r="ASU76" s="123"/>
      <c r="ASV76" s="123"/>
      <c r="ASW76" s="123"/>
      <c r="ASX76" s="123"/>
      <c r="ASY76" s="123"/>
      <c r="ASZ76" s="123"/>
      <c r="ATA76" s="123"/>
      <c r="ATB76" s="123"/>
      <c r="ATC76" s="123"/>
      <c r="ATD76" s="123"/>
      <c r="ATE76" s="123"/>
      <c r="ATF76" s="123"/>
      <c r="ATG76" s="123"/>
      <c r="ATH76" s="123"/>
      <c r="ATI76" s="123"/>
      <c r="ATJ76" s="123"/>
      <c r="ATK76" s="123"/>
      <c r="ATL76" s="123"/>
      <c r="ATM76" s="123"/>
      <c r="ATN76" s="123"/>
      <c r="ATO76" s="123"/>
      <c r="ATP76" s="123"/>
      <c r="ATQ76" s="123"/>
      <c r="ATR76" s="123"/>
      <c r="ATS76" s="123"/>
      <c r="ATT76" s="123"/>
      <c r="ATU76" s="123"/>
      <c r="ATV76" s="123"/>
      <c r="ATW76" s="123"/>
      <c r="ATX76" s="123"/>
      <c r="ATY76" s="123"/>
      <c r="ATZ76" s="123"/>
      <c r="AUA76" s="123"/>
      <c r="AUB76" s="123"/>
      <c r="AUC76" s="123"/>
      <c r="AUD76" s="123"/>
      <c r="AUE76" s="123"/>
      <c r="AUF76" s="123"/>
      <c r="AUG76" s="123"/>
      <c r="AUH76" s="123"/>
      <c r="AUI76" s="123"/>
      <c r="AUJ76" s="123"/>
      <c r="AUK76" s="123"/>
      <c r="AUL76" s="123"/>
      <c r="AUM76" s="123"/>
      <c r="AUN76" s="123"/>
      <c r="AUO76" s="123"/>
      <c r="AUP76" s="123"/>
      <c r="AUQ76" s="123"/>
      <c r="AUR76" s="123"/>
      <c r="AUS76" s="123"/>
      <c r="AUT76" s="123"/>
      <c r="AUU76" s="123"/>
      <c r="AUV76" s="123"/>
      <c r="AUW76" s="123"/>
      <c r="AUX76" s="123"/>
      <c r="AUY76" s="123"/>
      <c r="AUZ76" s="123"/>
      <c r="AVA76" s="123"/>
      <c r="AVB76" s="123"/>
      <c r="AVC76" s="123"/>
      <c r="AVD76" s="123"/>
      <c r="AVE76" s="123"/>
      <c r="AVF76" s="123"/>
      <c r="AVG76" s="123"/>
      <c r="AVH76" s="123"/>
      <c r="AVI76" s="123"/>
      <c r="AVJ76" s="123"/>
      <c r="AVK76" s="123"/>
      <c r="AVL76" s="123"/>
      <c r="AVM76" s="123"/>
      <c r="AVN76" s="123"/>
      <c r="AVO76" s="123"/>
      <c r="AVP76" s="123"/>
      <c r="AVQ76" s="123"/>
      <c r="AVR76" s="123"/>
      <c r="AVS76" s="123"/>
      <c r="AVT76" s="123"/>
      <c r="AVU76" s="123"/>
      <c r="AVV76" s="123"/>
      <c r="AVW76" s="123"/>
      <c r="AVX76" s="123"/>
      <c r="AVY76" s="123"/>
      <c r="AVZ76" s="123"/>
      <c r="AWA76" s="123"/>
      <c r="AWB76" s="123"/>
      <c r="AWC76" s="123"/>
      <c r="AWD76" s="123"/>
      <c r="AWE76" s="123"/>
      <c r="AWF76" s="123"/>
      <c r="AWG76" s="123"/>
      <c r="AWH76" s="123"/>
      <c r="AWI76" s="123"/>
      <c r="AWJ76" s="123"/>
      <c r="AWK76" s="123"/>
      <c r="AWL76" s="123"/>
      <c r="AWM76" s="123"/>
      <c r="AWN76" s="123"/>
      <c r="AWO76" s="123"/>
      <c r="AWP76" s="123"/>
      <c r="AWQ76" s="123"/>
      <c r="AWR76" s="123"/>
      <c r="AWS76" s="123"/>
      <c r="AWT76" s="123"/>
      <c r="AWU76" s="123"/>
      <c r="AWV76" s="123"/>
      <c r="AWW76" s="123"/>
      <c r="AWX76" s="123"/>
      <c r="AWY76" s="123"/>
      <c r="AWZ76" s="123"/>
      <c r="AXA76" s="123"/>
      <c r="AXB76" s="123"/>
      <c r="AXC76" s="123"/>
      <c r="AXD76" s="123"/>
      <c r="AXE76" s="123"/>
      <c r="AXF76" s="123"/>
      <c r="AXG76" s="123"/>
      <c r="AXH76" s="123"/>
      <c r="AXI76" s="123"/>
      <c r="AXJ76" s="123"/>
      <c r="AXK76" s="123"/>
      <c r="AXL76" s="123"/>
      <c r="AXM76" s="123"/>
      <c r="AXN76" s="123"/>
      <c r="AXO76" s="123"/>
      <c r="AXP76" s="123"/>
      <c r="AXQ76" s="123"/>
      <c r="AXR76" s="123"/>
      <c r="AXS76" s="123"/>
      <c r="AXT76" s="123"/>
      <c r="AXU76" s="123"/>
      <c r="AXV76" s="123"/>
      <c r="AXW76" s="123"/>
      <c r="AXX76" s="123"/>
      <c r="AXY76" s="123"/>
      <c r="AXZ76" s="123"/>
      <c r="AYA76" s="123"/>
      <c r="AYB76" s="123"/>
      <c r="AYC76" s="123"/>
      <c r="AYD76" s="123"/>
      <c r="AYE76" s="123"/>
      <c r="AYF76" s="123"/>
      <c r="AYG76" s="123"/>
      <c r="AYH76" s="123"/>
      <c r="AYI76" s="123"/>
      <c r="AYJ76" s="123"/>
      <c r="AYK76" s="123"/>
      <c r="AYL76" s="123"/>
      <c r="AYM76" s="123"/>
      <c r="AYN76" s="123"/>
      <c r="AYO76" s="123"/>
      <c r="AYP76" s="123"/>
      <c r="AYQ76" s="123"/>
      <c r="AYR76" s="123"/>
      <c r="AYS76" s="123"/>
      <c r="AYT76" s="123"/>
      <c r="AYU76" s="123"/>
      <c r="AYV76" s="123"/>
      <c r="AYW76" s="123"/>
      <c r="AYX76" s="123"/>
      <c r="AYY76" s="123"/>
      <c r="AYZ76" s="123"/>
      <c r="AZA76" s="123"/>
      <c r="AZB76" s="123"/>
      <c r="AZC76" s="123"/>
      <c r="AZD76" s="123"/>
      <c r="AZE76" s="123"/>
      <c r="AZF76" s="123"/>
      <c r="AZG76" s="123"/>
      <c r="AZH76" s="123"/>
      <c r="AZI76" s="123"/>
      <c r="AZJ76" s="123"/>
      <c r="AZK76" s="123"/>
      <c r="AZL76" s="123"/>
      <c r="AZM76" s="123"/>
      <c r="AZN76" s="123"/>
      <c r="AZO76" s="123"/>
      <c r="AZP76" s="123"/>
      <c r="AZQ76" s="123"/>
      <c r="AZR76" s="123"/>
      <c r="AZS76" s="123"/>
      <c r="AZT76" s="123"/>
      <c r="AZU76" s="123"/>
      <c r="AZV76" s="123"/>
      <c r="AZW76" s="123"/>
      <c r="AZX76" s="123"/>
      <c r="AZY76" s="123"/>
      <c r="AZZ76" s="123"/>
      <c r="BAA76" s="123"/>
      <c r="BAB76" s="123"/>
      <c r="BAC76" s="123"/>
      <c r="BAD76" s="123"/>
      <c r="BAE76" s="123"/>
      <c r="BAF76" s="123"/>
      <c r="BAG76" s="123"/>
      <c r="BAH76" s="123"/>
      <c r="BAI76" s="123"/>
      <c r="BAJ76" s="123"/>
      <c r="BAK76" s="123"/>
      <c r="BAL76" s="123"/>
      <c r="BAM76" s="123"/>
      <c r="BAN76" s="123"/>
      <c r="BAO76" s="123"/>
      <c r="BAP76" s="123"/>
      <c r="BAQ76" s="123"/>
      <c r="BAR76" s="123"/>
      <c r="BAS76" s="123"/>
      <c r="BAT76" s="123"/>
      <c r="BAU76" s="123"/>
      <c r="BAV76" s="123"/>
      <c r="BAW76" s="123"/>
      <c r="BAX76" s="123"/>
      <c r="BAY76" s="123"/>
      <c r="BAZ76" s="123"/>
      <c r="BBA76" s="123"/>
      <c r="BBB76" s="123"/>
      <c r="BBC76" s="123"/>
      <c r="BBD76" s="123"/>
      <c r="BBE76" s="123"/>
      <c r="BBF76" s="123"/>
      <c r="BBG76" s="123"/>
      <c r="BBH76" s="123"/>
      <c r="BBI76" s="123"/>
      <c r="BBJ76" s="123"/>
      <c r="BBK76" s="123"/>
      <c r="BBL76" s="123"/>
      <c r="BBM76" s="123"/>
      <c r="BBN76" s="123"/>
      <c r="BBO76" s="123"/>
      <c r="BBP76" s="123"/>
      <c r="BBQ76" s="123"/>
      <c r="BBR76" s="123"/>
      <c r="BBS76" s="123"/>
      <c r="BBT76" s="123"/>
      <c r="BBU76" s="123"/>
      <c r="BBV76" s="123"/>
      <c r="BBW76" s="123"/>
      <c r="BBX76" s="123"/>
      <c r="BBY76" s="123"/>
      <c r="BBZ76" s="123"/>
      <c r="BCA76" s="123"/>
      <c r="BCB76" s="123"/>
      <c r="BCC76" s="123"/>
      <c r="BCD76" s="123"/>
      <c r="BCE76" s="123"/>
      <c r="BCF76" s="123"/>
      <c r="BCG76" s="123"/>
      <c r="BCH76" s="123"/>
      <c r="BCI76" s="123"/>
      <c r="BCJ76" s="123"/>
      <c r="BCK76" s="123"/>
      <c r="BCL76" s="123"/>
      <c r="BCM76" s="123"/>
      <c r="BCN76" s="123"/>
      <c r="BCO76" s="123"/>
      <c r="BCP76" s="123"/>
      <c r="BCQ76" s="123"/>
      <c r="BCR76" s="123"/>
      <c r="BCS76" s="123"/>
      <c r="BCT76" s="123"/>
      <c r="BCU76" s="123"/>
      <c r="BCV76" s="123"/>
      <c r="BCW76" s="123"/>
      <c r="BCX76" s="123"/>
      <c r="BCY76" s="123"/>
      <c r="BCZ76" s="123"/>
      <c r="BDA76" s="123"/>
      <c r="BDB76" s="123"/>
      <c r="BDC76" s="123"/>
      <c r="BDD76" s="123"/>
      <c r="BDE76" s="123"/>
      <c r="BDF76" s="123"/>
      <c r="BDG76" s="123"/>
      <c r="BDH76" s="123"/>
      <c r="BDI76" s="123"/>
      <c r="BDJ76" s="123"/>
      <c r="BDK76" s="123"/>
      <c r="BDL76" s="123"/>
      <c r="BDM76" s="123"/>
      <c r="BDN76" s="123"/>
      <c r="BDO76" s="123"/>
      <c r="BDP76" s="123"/>
      <c r="BDQ76" s="123"/>
      <c r="BDR76" s="123"/>
      <c r="BDS76" s="123"/>
      <c r="BDT76" s="123"/>
      <c r="BDU76" s="123"/>
      <c r="BDV76" s="123"/>
      <c r="BDW76" s="123"/>
      <c r="BDX76" s="123"/>
      <c r="BDY76" s="123"/>
      <c r="BDZ76" s="123"/>
      <c r="BEA76" s="123"/>
      <c r="BEB76" s="123"/>
      <c r="BEC76" s="123"/>
      <c r="BED76" s="123"/>
      <c r="BEE76" s="123"/>
      <c r="BEF76" s="123"/>
      <c r="BEG76" s="123"/>
      <c r="BEH76" s="123"/>
      <c r="BEI76" s="123"/>
      <c r="BEJ76" s="123"/>
      <c r="BEK76" s="123"/>
      <c r="BEL76" s="123"/>
      <c r="BEM76" s="123"/>
      <c r="BEN76" s="123"/>
      <c r="BEO76" s="123"/>
      <c r="BEP76" s="123"/>
      <c r="BEQ76" s="123"/>
      <c r="BER76" s="123"/>
      <c r="BES76" s="123"/>
      <c r="BET76" s="123"/>
      <c r="BEU76" s="123"/>
      <c r="BEV76" s="123"/>
      <c r="BEW76" s="123"/>
      <c r="BEX76" s="123"/>
      <c r="BEY76" s="123"/>
      <c r="BEZ76" s="123"/>
      <c r="BFA76" s="123"/>
      <c r="BFB76" s="123"/>
      <c r="BFC76" s="123"/>
      <c r="BFD76" s="123"/>
      <c r="BFE76" s="123"/>
      <c r="BFF76" s="123"/>
      <c r="BFG76" s="123"/>
      <c r="BFH76" s="123"/>
      <c r="BFI76" s="123"/>
      <c r="BFJ76" s="123"/>
      <c r="BFK76" s="123"/>
      <c r="BFL76" s="123"/>
      <c r="BFM76" s="123"/>
      <c r="BFN76" s="123"/>
      <c r="BFO76" s="123"/>
      <c r="BFP76" s="123"/>
      <c r="BFQ76" s="123"/>
      <c r="BFR76" s="123"/>
      <c r="BFS76" s="123"/>
      <c r="BFT76" s="123"/>
      <c r="BFU76" s="123"/>
      <c r="BFV76" s="123"/>
      <c r="BFW76" s="123"/>
      <c r="BFX76" s="123"/>
      <c r="BFY76" s="123"/>
      <c r="BFZ76" s="123"/>
      <c r="BGA76" s="123"/>
      <c r="BGB76" s="123"/>
      <c r="BGC76" s="123"/>
      <c r="BGD76" s="123"/>
      <c r="BGE76" s="123"/>
      <c r="BGF76" s="123"/>
      <c r="BGG76" s="123"/>
      <c r="BGH76" s="123"/>
      <c r="BGI76" s="123"/>
      <c r="BGJ76" s="123"/>
      <c r="BGK76" s="123"/>
      <c r="BGL76" s="123"/>
      <c r="BGM76" s="123"/>
      <c r="BGN76" s="123"/>
      <c r="BGO76" s="123"/>
      <c r="BGP76" s="123"/>
      <c r="BGQ76" s="123"/>
      <c r="BGR76" s="123"/>
      <c r="BGS76" s="123"/>
      <c r="BGT76" s="123"/>
      <c r="BGU76" s="123"/>
      <c r="BGV76" s="123"/>
      <c r="BGW76" s="123"/>
      <c r="BGX76" s="123"/>
      <c r="BGY76" s="123"/>
      <c r="BGZ76" s="123"/>
      <c r="BHA76" s="123"/>
      <c r="BHB76" s="123"/>
      <c r="BHC76" s="123"/>
      <c r="BHD76" s="123"/>
      <c r="BHE76" s="123"/>
      <c r="BHF76" s="123"/>
      <c r="BHG76" s="123"/>
      <c r="BHH76" s="123"/>
      <c r="BHI76" s="123"/>
      <c r="BHJ76" s="123"/>
      <c r="BHK76" s="123"/>
      <c r="BHL76" s="123"/>
      <c r="BHM76" s="123"/>
      <c r="BHN76" s="123"/>
      <c r="BHO76" s="123"/>
      <c r="BHP76" s="123"/>
      <c r="BHQ76" s="123"/>
      <c r="BHR76" s="123"/>
      <c r="BHS76" s="123"/>
      <c r="BHT76" s="123"/>
      <c r="BHU76" s="123"/>
      <c r="BHV76" s="123"/>
      <c r="BHW76" s="123"/>
      <c r="BHX76" s="123"/>
      <c r="BHY76" s="123"/>
      <c r="BHZ76" s="123"/>
      <c r="BIA76" s="123"/>
      <c r="BIB76" s="123"/>
      <c r="BIC76" s="123"/>
      <c r="BID76" s="123"/>
      <c r="BIE76" s="123"/>
      <c r="BIF76" s="123"/>
      <c r="BIG76" s="123"/>
      <c r="BIH76" s="123"/>
      <c r="BII76" s="123"/>
      <c r="BIJ76" s="123"/>
      <c r="BIK76" s="123"/>
      <c r="BIL76" s="123"/>
      <c r="BIM76" s="123"/>
      <c r="BIN76" s="123"/>
      <c r="BIO76" s="123"/>
      <c r="BIP76" s="123"/>
      <c r="BIQ76" s="123"/>
      <c r="BIR76" s="123"/>
      <c r="BIS76" s="123"/>
      <c r="BIT76" s="123"/>
      <c r="BIU76" s="123"/>
      <c r="BIV76" s="123"/>
      <c r="BIW76" s="123"/>
      <c r="BIX76" s="123"/>
      <c r="BIY76" s="123"/>
      <c r="BIZ76" s="123"/>
      <c r="BJA76" s="123"/>
      <c r="BJB76" s="123"/>
      <c r="BJC76" s="123"/>
      <c r="BJD76" s="123"/>
      <c r="BJE76" s="123"/>
      <c r="BJF76" s="123"/>
      <c r="BJG76" s="123"/>
      <c r="BJH76" s="123"/>
      <c r="BJI76" s="123"/>
      <c r="BJJ76" s="123"/>
      <c r="BJK76" s="123"/>
      <c r="BJL76" s="123"/>
      <c r="BJM76" s="123"/>
      <c r="BJN76" s="123"/>
      <c r="BJO76" s="123"/>
      <c r="BJP76" s="123"/>
      <c r="BJQ76" s="123"/>
      <c r="BJR76" s="123"/>
      <c r="BJS76" s="123"/>
      <c r="BJT76" s="123"/>
      <c r="BJU76" s="123"/>
      <c r="BJV76" s="123"/>
      <c r="BJW76" s="123"/>
      <c r="BJX76" s="123"/>
      <c r="BJY76" s="123"/>
      <c r="BJZ76" s="123"/>
      <c r="BKA76" s="123"/>
      <c r="BKB76" s="123"/>
      <c r="BKC76" s="123"/>
      <c r="BKD76" s="123"/>
      <c r="BKE76" s="123"/>
      <c r="BKF76" s="123"/>
      <c r="BKG76" s="123"/>
      <c r="BKH76" s="123"/>
      <c r="BKI76" s="123"/>
      <c r="BKJ76" s="123"/>
      <c r="BKK76" s="123"/>
      <c r="BKL76" s="123"/>
      <c r="BKM76" s="123"/>
      <c r="BKN76" s="123"/>
      <c r="BKO76" s="123"/>
      <c r="BKP76" s="123"/>
      <c r="BKQ76" s="123"/>
      <c r="BKR76" s="123"/>
      <c r="BKS76" s="123"/>
      <c r="BKT76" s="123"/>
      <c r="BKU76" s="123"/>
      <c r="BKV76" s="123"/>
      <c r="BKW76" s="123"/>
      <c r="BKX76" s="123"/>
      <c r="BKY76" s="123"/>
      <c r="BKZ76" s="123"/>
      <c r="BLA76" s="123"/>
      <c r="BLB76" s="123"/>
      <c r="BLC76" s="123"/>
      <c r="BLD76" s="123"/>
      <c r="BLE76" s="123"/>
      <c r="BLF76" s="123"/>
      <c r="BLG76" s="123"/>
      <c r="BLH76" s="123"/>
      <c r="BLI76" s="123"/>
      <c r="BLJ76" s="123"/>
      <c r="BLK76" s="123"/>
      <c r="BLL76" s="123"/>
      <c r="BLM76" s="123"/>
      <c r="BLN76" s="123"/>
      <c r="BLO76" s="123"/>
      <c r="BLP76" s="123"/>
      <c r="BLQ76" s="123"/>
      <c r="BLR76" s="123"/>
      <c r="BLS76" s="123"/>
      <c r="BLT76" s="123"/>
      <c r="BLU76" s="123"/>
      <c r="BLV76" s="123"/>
      <c r="BLW76" s="123"/>
      <c r="BLX76" s="123"/>
      <c r="BLY76" s="123"/>
      <c r="BLZ76" s="123"/>
    </row>
    <row r="77" spans="1:1690" x14ac:dyDescent="0.25">
      <c r="A77" s="339" t="s">
        <v>131</v>
      </c>
      <c r="B77" s="339" t="s">
        <v>148</v>
      </c>
      <c r="G77" s="339"/>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c r="FO77" s="123"/>
      <c r="FP77" s="123"/>
      <c r="FQ77" s="123"/>
      <c r="FR77" s="123"/>
      <c r="FS77" s="123"/>
      <c r="FT77" s="123"/>
      <c r="FU77" s="123"/>
      <c r="FV77" s="123"/>
      <c r="FW77" s="123"/>
      <c r="FX77" s="123"/>
      <c r="FY77" s="123"/>
      <c r="FZ77" s="123"/>
      <c r="GA77" s="123"/>
      <c r="GB77" s="123"/>
      <c r="GC77" s="123"/>
      <c r="GD77" s="123"/>
      <c r="GE77" s="123"/>
      <c r="GF77" s="123"/>
      <c r="GG77" s="123"/>
      <c r="GH77" s="123"/>
      <c r="GI77" s="123"/>
      <c r="GJ77" s="123"/>
      <c r="GK77" s="123"/>
      <c r="GL77" s="123"/>
      <c r="GM77" s="123"/>
      <c r="GN77" s="123"/>
      <c r="GO77" s="123"/>
      <c r="GP77" s="123"/>
      <c r="GQ77" s="123"/>
      <c r="GR77" s="123"/>
      <c r="GS77" s="123"/>
      <c r="GT77" s="123"/>
      <c r="GU77" s="123"/>
      <c r="GV77" s="123"/>
      <c r="GW77" s="123"/>
      <c r="GX77" s="123"/>
      <c r="GY77" s="123"/>
      <c r="GZ77" s="123"/>
      <c r="HA77" s="123"/>
      <c r="HB77" s="123"/>
      <c r="HC77" s="123"/>
      <c r="HD77" s="123"/>
      <c r="HE77" s="123"/>
      <c r="HF77" s="123"/>
      <c r="HG77" s="123"/>
      <c r="HH77" s="123"/>
      <c r="HI77" s="123"/>
      <c r="HJ77" s="123"/>
      <c r="HK77" s="123"/>
      <c r="HL77" s="123"/>
      <c r="HM77" s="123"/>
      <c r="HN77" s="123"/>
      <c r="HO77" s="123"/>
      <c r="HP77" s="123"/>
      <c r="HQ77" s="123"/>
      <c r="HR77" s="123"/>
      <c r="HS77" s="123"/>
      <c r="HT77" s="123"/>
      <c r="HU77" s="123"/>
      <c r="HV77" s="123"/>
      <c r="HW77" s="123"/>
      <c r="HX77" s="123"/>
      <c r="HY77" s="123"/>
      <c r="HZ77" s="123"/>
      <c r="IA77" s="123"/>
      <c r="IB77" s="123"/>
      <c r="IC77" s="123"/>
      <c r="ID77" s="123"/>
      <c r="IE77" s="123"/>
      <c r="IF77" s="123"/>
      <c r="IG77" s="123"/>
      <c r="IH77" s="123"/>
      <c r="II77" s="123"/>
      <c r="IJ77" s="123"/>
      <c r="IK77" s="123"/>
      <c r="IL77" s="123"/>
      <c r="IM77" s="123"/>
      <c r="IN77" s="123"/>
      <c r="IO77" s="123"/>
      <c r="IP77" s="123"/>
      <c r="IQ77" s="123"/>
      <c r="IR77" s="123"/>
      <c r="IS77" s="123"/>
      <c r="IT77" s="123"/>
      <c r="IU77" s="123"/>
      <c r="IV77" s="123"/>
      <c r="IW77" s="123"/>
      <c r="IX77" s="123"/>
      <c r="IY77" s="123"/>
      <c r="IZ77" s="123"/>
      <c r="JA77" s="123"/>
      <c r="JB77" s="123"/>
      <c r="JC77" s="123"/>
      <c r="JD77" s="123"/>
      <c r="JE77" s="123"/>
      <c r="JF77" s="123"/>
      <c r="JG77" s="123"/>
      <c r="JH77" s="123"/>
      <c r="JI77" s="123"/>
      <c r="JJ77" s="123"/>
      <c r="JK77" s="123"/>
      <c r="JL77" s="123"/>
      <c r="JM77" s="123"/>
      <c r="JN77" s="123"/>
      <c r="JO77" s="123"/>
      <c r="JP77" s="123"/>
      <c r="JQ77" s="123"/>
      <c r="JR77" s="123"/>
      <c r="JS77" s="123"/>
      <c r="JT77" s="123"/>
      <c r="JU77" s="123"/>
      <c r="JV77" s="123"/>
      <c r="JW77" s="123"/>
      <c r="JX77" s="123"/>
      <c r="JY77" s="123"/>
      <c r="JZ77" s="123"/>
      <c r="KA77" s="123"/>
      <c r="KB77" s="123"/>
      <c r="KC77" s="123"/>
      <c r="KD77" s="123"/>
      <c r="KE77" s="123"/>
      <c r="KF77" s="123"/>
      <c r="KG77" s="123"/>
      <c r="KH77" s="123"/>
      <c r="KI77" s="123"/>
      <c r="KJ77" s="123"/>
      <c r="KK77" s="123"/>
      <c r="KL77" s="123"/>
      <c r="KM77" s="123"/>
      <c r="KN77" s="123"/>
      <c r="KO77" s="123"/>
      <c r="KP77" s="123"/>
      <c r="KQ77" s="123"/>
      <c r="KR77" s="123"/>
      <c r="KS77" s="123"/>
      <c r="KT77" s="123"/>
      <c r="KU77" s="123"/>
      <c r="KV77" s="123"/>
      <c r="KW77" s="123"/>
      <c r="KX77" s="123"/>
      <c r="KY77" s="123"/>
      <c r="KZ77" s="123"/>
      <c r="LA77" s="123"/>
      <c r="LB77" s="123"/>
      <c r="LC77" s="123"/>
      <c r="LD77" s="123"/>
      <c r="LE77" s="123"/>
      <c r="LF77" s="123"/>
      <c r="LG77" s="123"/>
      <c r="LH77" s="123"/>
      <c r="LI77" s="123"/>
      <c r="LJ77" s="123"/>
      <c r="LK77" s="123"/>
      <c r="LL77" s="123"/>
      <c r="LM77" s="123"/>
      <c r="LN77" s="123"/>
      <c r="LO77" s="123"/>
      <c r="LP77" s="123"/>
      <c r="LQ77" s="123"/>
      <c r="LR77" s="123"/>
      <c r="LS77" s="123"/>
      <c r="LT77" s="123"/>
      <c r="LU77" s="123"/>
      <c r="LV77" s="123"/>
      <c r="LW77" s="123"/>
      <c r="LX77" s="123"/>
      <c r="LY77" s="123"/>
      <c r="LZ77" s="123"/>
      <c r="MA77" s="123"/>
      <c r="MB77" s="123"/>
      <c r="MC77" s="123"/>
      <c r="MD77" s="123"/>
      <c r="ME77" s="123"/>
      <c r="MF77" s="123"/>
      <c r="MG77" s="123"/>
      <c r="MH77" s="123"/>
      <c r="MI77" s="123"/>
      <c r="MJ77" s="123"/>
      <c r="MK77" s="123"/>
      <c r="ML77" s="123"/>
      <c r="MM77" s="123"/>
      <c r="MN77" s="123"/>
      <c r="MO77" s="123"/>
      <c r="MP77" s="123"/>
      <c r="MQ77" s="123"/>
      <c r="MR77" s="123"/>
      <c r="MS77" s="123"/>
      <c r="MT77" s="123"/>
      <c r="MU77" s="123"/>
      <c r="MV77" s="123"/>
      <c r="MW77" s="123"/>
      <c r="MX77" s="123"/>
      <c r="MY77" s="123"/>
      <c r="MZ77" s="123"/>
      <c r="NA77" s="123"/>
      <c r="NB77" s="123"/>
      <c r="NC77" s="123"/>
      <c r="ND77" s="123"/>
      <c r="NE77" s="123"/>
      <c r="NF77" s="123"/>
      <c r="NG77" s="123"/>
      <c r="NH77" s="123"/>
      <c r="NI77" s="123"/>
      <c r="NJ77" s="123"/>
      <c r="NK77" s="123"/>
      <c r="NL77" s="123"/>
      <c r="NM77" s="123"/>
      <c r="NN77" s="123"/>
      <c r="NO77" s="123"/>
      <c r="NP77" s="123"/>
      <c r="NQ77" s="123"/>
      <c r="NR77" s="123"/>
      <c r="NS77" s="123"/>
      <c r="NT77" s="123"/>
      <c r="NU77" s="123"/>
      <c r="NV77" s="123"/>
      <c r="NW77" s="123"/>
      <c r="NX77" s="123"/>
      <c r="NY77" s="123"/>
      <c r="NZ77" s="123"/>
      <c r="OA77" s="123"/>
      <c r="OB77" s="123"/>
      <c r="OC77" s="123"/>
      <c r="OD77" s="123"/>
      <c r="OE77" s="123"/>
      <c r="OF77" s="123"/>
      <c r="OG77" s="123"/>
      <c r="OH77" s="123"/>
      <c r="OI77" s="123"/>
      <c r="OJ77" s="123"/>
      <c r="OK77" s="123"/>
      <c r="OL77" s="123"/>
      <c r="OM77" s="123"/>
      <c r="ON77" s="123"/>
      <c r="OO77" s="123"/>
      <c r="OP77" s="123"/>
      <c r="OQ77" s="123"/>
      <c r="OR77" s="123"/>
      <c r="OS77" s="123"/>
      <c r="OT77" s="123"/>
      <c r="OU77" s="123"/>
      <c r="OV77" s="123"/>
      <c r="OW77" s="123"/>
      <c r="OX77" s="123"/>
      <c r="OY77" s="123"/>
      <c r="OZ77" s="123"/>
      <c r="PA77" s="123"/>
      <c r="PB77" s="123"/>
      <c r="PC77" s="123"/>
      <c r="PD77" s="123"/>
      <c r="PE77" s="123"/>
      <c r="PF77" s="123"/>
      <c r="PG77" s="123"/>
      <c r="PH77" s="123"/>
      <c r="PI77" s="123"/>
      <c r="PJ77" s="123"/>
      <c r="PK77" s="123"/>
      <c r="PL77" s="123"/>
      <c r="PM77" s="123"/>
      <c r="PN77" s="123"/>
      <c r="PO77" s="123"/>
      <c r="PP77" s="123"/>
      <c r="PQ77" s="123"/>
      <c r="PR77" s="123"/>
      <c r="PS77" s="123"/>
      <c r="PT77" s="123"/>
      <c r="PU77" s="123"/>
      <c r="PV77" s="123"/>
      <c r="PW77" s="123"/>
      <c r="PX77" s="123"/>
      <c r="PY77" s="123"/>
      <c r="PZ77" s="123"/>
      <c r="QA77" s="123"/>
      <c r="QB77" s="123"/>
      <c r="QC77" s="123"/>
      <c r="QD77" s="123"/>
      <c r="QE77" s="123"/>
      <c r="QF77" s="123"/>
      <c r="QG77" s="123"/>
      <c r="QH77" s="123"/>
      <c r="QI77" s="123"/>
      <c r="QJ77" s="123"/>
      <c r="QK77" s="123"/>
      <c r="QL77" s="123"/>
      <c r="QM77" s="123"/>
      <c r="QN77" s="123"/>
      <c r="QO77" s="123"/>
      <c r="QP77" s="123"/>
      <c r="QQ77" s="123"/>
      <c r="QR77" s="123"/>
      <c r="QS77" s="123"/>
      <c r="QT77" s="123"/>
      <c r="QU77" s="123"/>
      <c r="QV77" s="123"/>
      <c r="QW77" s="123"/>
      <c r="QX77" s="123"/>
      <c r="QY77" s="123"/>
      <c r="QZ77" s="123"/>
      <c r="RA77" s="123"/>
      <c r="RB77" s="123"/>
      <c r="RC77" s="123"/>
      <c r="RD77" s="123"/>
      <c r="RE77" s="123"/>
      <c r="RF77" s="123"/>
      <c r="RG77" s="123"/>
      <c r="RH77" s="123"/>
      <c r="RI77" s="123"/>
      <c r="RJ77" s="123"/>
      <c r="RK77" s="123"/>
      <c r="RL77" s="123"/>
      <c r="RM77" s="123"/>
      <c r="RN77" s="123"/>
      <c r="RO77" s="123"/>
      <c r="RP77" s="123"/>
      <c r="RQ77" s="123"/>
      <c r="RR77" s="123"/>
      <c r="RS77" s="123"/>
      <c r="RT77" s="123"/>
      <c r="RU77" s="123"/>
      <c r="RV77" s="123"/>
      <c r="RW77" s="123"/>
      <c r="RX77" s="123"/>
      <c r="RY77" s="123"/>
      <c r="RZ77" s="123"/>
      <c r="SA77" s="123"/>
      <c r="SB77" s="123"/>
      <c r="SC77" s="123"/>
      <c r="SD77" s="123"/>
      <c r="SE77" s="123"/>
      <c r="SF77" s="123"/>
      <c r="SG77" s="123"/>
      <c r="SH77" s="123"/>
      <c r="SI77" s="123"/>
      <c r="SJ77" s="123"/>
      <c r="SK77" s="123"/>
      <c r="SL77" s="123"/>
      <c r="SM77" s="123"/>
      <c r="SN77" s="123"/>
      <c r="SO77" s="123"/>
      <c r="SP77" s="123"/>
      <c r="SQ77" s="123"/>
      <c r="SR77" s="123"/>
      <c r="SS77" s="123"/>
      <c r="ST77" s="123"/>
      <c r="SU77" s="123"/>
      <c r="SV77" s="123"/>
      <c r="SW77" s="123"/>
      <c r="SX77" s="123"/>
      <c r="SY77" s="123"/>
      <c r="SZ77" s="123"/>
      <c r="TA77" s="123"/>
      <c r="TB77" s="123"/>
      <c r="TC77" s="123"/>
      <c r="TD77" s="123"/>
      <c r="TE77" s="123"/>
      <c r="TF77" s="123"/>
      <c r="TG77" s="123"/>
      <c r="TH77" s="123"/>
      <c r="TI77" s="123"/>
      <c r="TJ77" s="123"/>
      <c r="TK77" s="123"/>
      <c r="TL77" s="123"/>
      <c r="TM77" s="123"/>
      <c r="TN77" s="123"/>
      <c r="TO77" s="123"/>
      <c r="TP77" s="123"/>
      <c r="TQ77" s="123"/>
      <c r="TR77" s="123"/>
      <c r="TS77" s="123"/>
      <c r="TT77" s="123"/>
      <c r="TU77" s="123"/>
      <c r="TV77" s="123"/>
      <c r="TW77" s="123"/>
      <c r="TX77" s="123"/>
      <c r="TY77" s="123"/>
      <c r="TZ77" s="123"/>
      <c r="UA77" s="123"/>
      <c r="UB77" s="123"/>
      <c r="UC77" s="123"/>
      <c r="UD77" s="123"/>
      <c r="UE77" s="123"/>
      <c r="UF77" s="123"/>
      <c r="UG77" s="123"/>
      <c r="UH77" s="123"/>
      <c r="UI77" s="123"/>
      <c r="UJ77" s="123"/>
      <c r="UK77" s="123"/>
      <c r="UL77" s="123"/>
      <c r="UM77" s="123"/>
      <c r="UN77" s="123"/>
      <c r="UO77" s="123"/>
      <c r="UP77" s="123"/>
      <c r="UQ77" s="123"/>
      <c r="UR77" s="123"/>
      <c r="US77" s="123"/>
      <c r="UT77" s="123"/>
      <c r="UU77" s="123"/>
      <c r="UV77" s="123"/>
      <c r="UW77" s="123"/>
      <c r="UX77" s="123"/>
      <c r="UY77" s="123"/>
      <c r="UZ77" s="123"/>
      <c r="VA77" s="123"/>
      <c r="VB77" s="123"/>
      <c r="VC77" s="123"/>
      <c r="VD77" s="123"/>
      <c r="VE77" s="123"/>
      <c r="VF77" s="123"/>
      <c r="VG77" s="123"/>
      <c r="VH77" s="123"/>
      <c r="VI77" s="123"/>
      <c r="VJ77" s="123"/>
      <c r="VK77" s="123"/>
      <c r="VL77" s="123"/>
      <c r="VM77" s="123"/>
      <c r="VN77" s="123"/>
      <c r="VO77" s="123"/>
      <c r="VP77" s="123"/>
      <c r="VQ77" s="123"/>
      <c r="VR77" s="123"/>
      <c r="VS77" s="123"/>
      <c r="VT77" s="123"/>
      <c r="VU77" s="123"/>
      <c r="VV77" s="123"/>
      <c r="VW77" s="123"/>
      <c r="VX77" s="123"/>
      <c r="VY77" s="123"/>
      <c r="VZ77" s="123"/>
      <c r="WA77" s="123"/>
      <c r="WB77" s="123"/>
      <c r="WC77" s="123"/>
      <c r="WD77" s="123"/>
      <c r="WE77" s="123"/>
      <c r="WF77" s="123"/>
      <c r="WG77" s="123"/>
      <c r="WH77" s="123"/>
      <c r="WI77" s="123"/>
      <c r="WJ77" s="123"/>
      <c r="WK77" s="123"/>
      <c r="WL77" s="123"/>
      <c r="WM77" s="123"/>
      <c r="WN77" s="123"/>
      <c r="WO77" s="123"/>
      <c r="WP77" s="123"/>
      <c r="WQ77" s="123"/>
      <c r="WR77" s="123"/>
      <c r="WS77" s="123"/>
      <c r="WT77" s="123"/>
      <c r="WU77" s="123"/>
      <c r="WV77" s="123"/>
      <c r="WW77" s="123"/>
      <c r="WX77" s="123"/>
      <c r="WY77" s="123"/>
      <c r="WZ77" s="123"/>
      <c r="XA77" s="123"/>
      <c r="XB77" s="123"/>
      <c r="XC77" s="123"/>
      <c r="XD77" s="123"/>
      <c r="XE77" s="123"/>
      <c r="XF77" s="123"/>
      <c r="XG77" s="123"/>
      <c r="XH77" s="123"/>
      <c r="XI77" s="123"/>
      <c r="XJ77" s="123"/>
      <c r="XK77" s="123"/>
      <c r="XL77" s="123"/>
      <c r="XM77" s="123"/>
      <c r="XN77" s="123"/>
      <c r="XO77" s="123"/>
      <c r="XP77" s="123"/>
      <c r="XQ77" s="123"/>
      <c r="XR77" s="123"/>
      <c r="XS77" s="123"/>
      <c r="XT77" s="123"/>
      <c r="XU77" s="123"/>
      <c r="XV77" s="123"/>
      <c r="XW77" s="123"/>
      <c r="XX77" s="123"/>
      <c r="XY77" s="123"/>
      <c r="XZ77" s="123"/>
      <c r="YA77" s="123"/>
      <c r="YB77" s="123"/>
      <c r="YC77" s="123"/>
      <c r="YD77" s="123"/>
      <c r="YE77" s="123"/>
      <c r="YF77" s="123"/>
      <c r="YG77" s="123"/>
      <c r="YH77" s="123"/>
      <c r="YI77" s="123"/>
      <c r="YJ77" s="123"/>
      <c r="YK77" s="123"/>
      <c r="YL77" s="123"/>
      <c r="YM77" s="123"/>
      <c r="YN77" s="123"/>
      <c r="YO77" s="123"/>
      <c r="YP77" s="123"/>
      <c r="YQ77" s="123"/>
      <c r="YR77" s="123"/>
      <c r="YS77" s="123"/>
      <c r="YT77" s="123"/>
      <c r="YU77" s="123"/>
      <c r="YV77" s="123"/>
      <c r="YW77" s="123"/>
      <c r="YX77" s="123"/>
      <c r="YY77" s="123"/>
      <c r="YZ77" s="123"/>
      <c r="ZA77" s="123"/>
      <c r="ZB77" s="123"/>
      <c r="ZC77" s="123"/>
      <c r="ZD77" s="123"/>
      <c r="ZE77" s="123"/>
      <c r="ZF77" s="123"/>
      <c r="ZG77" s="123"/>
      <c r="ZH77" s="123"/>
      <c r="ZI77" s="123"/>
      <c r="ZJ77" s="123"/>
      <c r="ZK77" s="123"/>
      <c r="ZL77" s="123"/>
      <c r="ZM77" s="123"/>
      <c r="ZN77" s="123"/>
      <c r="ZO77" s="123"/>
      <c r="ZP77" s="123"/>
      <c r="ZQ77" s="123"/>
      <c r="ZR77" s="123"/>
      <c r="ZS77" s="123"/>
      <c r="ZT77" s="123"/>
      <c r="ZU77" s="123"/>
      <c r="ZV77" s="123"/>
      <c r="ZW77" s="123"/>
      <c r="ZX77" s="123"/>
      <c r="ZY77" s="123"/>
      <c r="ZZ77" s="123"/>
      <c r="AAA77" s="123"/>
      <c r="AAB77" s="123"/>
      <c r="AAC77" s="123"/>
      <c r="AAD77" s="123"/>
      <c r="AAE77" s="123"/>
      <c r="AAF77" s="123"/>
      <c r="AAG77" s="123"/>
      <c r="AAH77" s="123"/>
      <c r="AAI77" s="123"/>
      <c r="AAJ77" s="123"/>
      <c r="AAK77" s="123"/>
      <c r="AAL77" s="123"/>
      <c r="AAM77" s="123"/>
      <c r="AAN77" s="123"/>
      <c r="AAO77" s="123"/>
      <c r="AAP77" s="123"/>
      <c r="AAQ77" s="123"/>
      <c r="AAR77" s="123"/>
      <c r="AAS77" s="123"/>
      <c r="AAT77" s="123"/>
      <c r="AAU77" s="123"/>
      <c r="AAV77" s="123"/>
      <c r="AAW77" s="123"/>
      <c r="AAX77" s="123"/>
      <c r="AAY77" s="123"/>
      <c r="AAZ77" s="123"/>
      <c r="ABA77" s="123"/>
      <c r="ABB77" s="123"/>
      <c r="ABC77" s="123"/>
      <c r="ABD77" s="123"/>
      <c r="ABE77" s="123"/>
      <c r="ABF77" s="123"/>
      <c r="ABG77" s="123"/>
      <c r="ABH77" s="123"/>
      <c r="ABI77" s="123"/>
      <c r="ABJ77" s="123"/>
      <c r="ABK77" s="123"/>
      <c r="ABL77" s="123"/>
      <c r="ABM77" s="123"/>
      <c r="ABN77" s="123"/>
      <c r="ABO77" s="123"/>
      <c r="ABP77" s="123"/>
      <c r="ABQ77" s="123"/>
      <c r="ABR77" s="123"/>
      <c r="ABS77" s="123"/>
      <c r="ABT77" s="123"/>
      <c r="ABU77" s="123"/>
      <c r="ABV77" s="123"/>
      <c r="ABW77" s="123"/>
      <c r="ABX77" s="123"/>
      <c r="ABY77" s="123"/>
      <c r="ABZ77" s="123"/>
      <c r="ACA77" s="123"/>
      <c r="ACB77" s="123"/>
      <c r="ACC77" s="123"/>
      <c r="ACD77" s="123"/>
      <c r="ACE77" s="123"/>
      <c r="ACF77" s="123"/>
      <c r="ACG77" s="123"/>
      <c r="ACH77" s="123"/>
      <c r="ACI77" s="123"/>
      <c r="ACJ77" s="123"/>
      <c r="ACK77" s="123"/>
      <c r="ACL77" s="123"/>
      <c r="ACM77" s="123"/>
      <c r="ACN77" s="123"/>
      <c r="ACO77" s="123"/>
      <c r="ACP77" s="123"/>
      <c r="ACQ77" s="123"/>
      <c r="ACR77" s="123"/>
      <c r="ACS77" s="123"/>
      <c r="ACT77" s="123"/>
      <c r="ACU77" s="123"/>
      <c r="ACV77" s="123"/>
      <c r="ACW77" s="123"/>
      <c r="ACX77" s="123"/>
      <c r="ACY77" s="123"/>
      <c r="ACZ77" s="123"/>
      <c r="ADA77" s="123"/>
      <c r="ADB77" s="123"/>
      <c r="ADC77" s="123"/>
      <c r="ADD77" s="123"/>
      <c r="ADE77" s="123"/>
      <c r="ADF77" s="123"/>
      <c r="ADG77" s="123"/>
      <c r="ADH77" s="123"/>
      <c r="ADI77" s="123"/>
      <c r="ADJ77" s="123"/>
      <c r="ADK77" s="123"/>
      <c r="ADL77" s="123"/>
      <c r="ADM77" s="123"/>
      <c r="ADN77" s="123"/>
      <c r="ADO77" s="123"/>
      <c r="ADP77" s="123"/>
      <c r="ADQ77" s="123"/>
      <c r="ADR77" s="123"/>
      <c r="ADS77" s="123"/>
      <c r="ADT77" s="123"/>
      <c r="ADU77" s="123"/>
      <c r="ADV77" s="123"/>
      <c r="ADW77" s="123"/>
      <c r="ADX77" s="123"/>
      <c r="ADY77" s="123"/>
      <c r="ADZ77" s="123"/>
      <c r="AEA77" s="123"/>
      <c r="AEB77" s="123"/>
      <c r="AEC77" s="123"/>
      <c r="AED77" s="123"/>
      <c r="AEE77" s="123"/>
      <c r="AEF77" s="123"/>
      <c r="AEG77" s="123"/>
      <c r="AEH77" s="123"/>
      <c r="AEI77" s="123"/>
      <c r="AEJ77" s="123"/>
      <c r="AEK77" s="123"/>
      <c r="AEL77" s="123"/>
      <c r="AEM77" s="123"/>
      <c r="AEN77" s="123"/>
      <c r="AEO77" s="123"/>
      <c r="AEP77" s="123"/>
      <c r="AEQ77" s="123"/>
      <c r="AER77" s="123"/>
      <c r="AES77" s="123"/>
      <c r="AET77" s="123"/>
      <c r="AEU77" s="123"/>
      <c r="AEV77" s="123"/>
      <c r="AEW77" s="123"/>
      <c r="AEX77" s="123"/>
      <c r="AEY77" s="123"/>
      <c r="AEZ77" s="123"/>
      <c r="AFA77" s="123"/>
      <c r="AFB77" s="123"/>
      <c r="AFC77" s="123"/>
      <c r="AFD77" s="123"/>
      <c r="AFE77" s="123"/>
      <c r="AFF77" s="123"/>
      <c r="AFG77" s="123"/>
      <c r="AFH77" s="123"/>
      <c r="AFI77" s="123"/>
      <c r="AFJ77" s="123"/>
      <c r="AFK77" s="123"/>
      <c r="AFL77" s="123"/>
      <c r="AFM77" s="123"/>
      <c r="AFN77" s="123"/>
      <c r="AFO77" s="123"/>
      <c r="AFP77" s="123"/>
      <c r="AFQ77" s="123"/>
      <c r="AFR77" s="123"/>
      <c r="AFS77" s="123"/>
      <c r="AFT77" s="123"/>
      <c r="AFU77" s="123"/>
      <c r="AFV77" s="123"/>
      <c r="AFW77" s="123"/>
      <c r="AFX77" s="123"/>
      <c r="AFY77" s="123"/>
      <c r="AFZ77" s="123"/>
      <c r="AGA77" s="123"/>
      <c r="AGB77" s="123"/>
      <c r="AGC77" s="123"/>
      <c r="AGD77" s="123"/>
      <c r="AGE77" s="123"/>
      <c r="AGF77" s="123"/>
      <c r="AGG77" s="123"/>
      <c r="AGH77" s="123"/>
      <c r="AGI77" s="123"/>
      <c r="AGJ77" s="123"/>
      <c r="AGK77" s="123"/>
      <c r="AGL77" s="123"/>
      <c r="AGM77" s="123"/>
      <c r="AGN77" s="123"/>
      <c r="AGO77" s="123"/>
      <c r="AGP77" s="123"/>
      <c r="AGQ77" s="123"/>
      <c r="AGR77" s="123"/>
      <c r="AGS77" s="123"/>
      <c r="AGT77" s="123"/>
      <c r="AGU77" s="123"/>
      <c r="AGV77" s="123"/>
      <c r="AGW77" s="123"/>
      <c r="AGX77" s="123"/>
      <c r="AGY77" s="123"/>
      <c r="AGZ77" s="123"/>
      <c r="AHA77" s="123"/>
      <c r="AHB77" s="123"/>
      <c r="AHC77" s="123"/>
      <c r="AHD77" s="123"/>
      <c r="AHE77" s="123"/>
      <c r="AHF77" s="123"/>
      <c r="AHG77" s="123"/>
      <c r="AHH77" s="123"/>
      <c r="AHI77" s="123"/>
      <c r="AHJ77" s="123"/>
      <c r="AHK77" s="123"/>
      <c r="AHL77" s="123"/>
      <c r="AHM77" s="123"/>
      <c r="AHN77" s="123"/>
      <c r="AHO77" s="123"/>
      <c r="AHP77" s="123"/>
      <c r="AHQ77" s="123"/>
      <c r="AHR77" s="123"/>
      <c r="AHS77" s="123"/>
      <c r="AHT77" s="123"/>
      <c r="AHU77" s="123"/>
      <c r="AHV77" s="123"/>
      <c r="AHW77" s="123"/>
      <c r="AHX77" s="123"/>
      <c r="AHY77" s="123"/>
      <c r="AHZ77" s="123"/>
      <c r="AIA77" s="123"/>
      <c r="AIB77" s="123"/>
      <c r="AIC77" s="123"/>
      <c r="AID77" s="123"/>
      <c r="AIE77" s="123"/>
      <c r="AIF77" s="123"/>
      <c r="AIG77" s="123"/>
      <c r="AIH77" s="123"/>
      <c r="AII77" s="123"/>
      <c r="AIJ77" s="123"/>
      <c r="AIK77" s="123"/>
      <c r="AIL77" s="123"/>
      <c r="AIM77" s="123"/>
      <c r="AIN77" s="123"/>
      <c r="AIO77" s="123"/>
      <c r="AIP77" s="123"/>
      <c r="AIQ77" s="123"/>
      <c r="AIR77" s="123"/>
      <c r="AIS77" s="123"/>
      <c r="AIT77" s="123"/>
      <c r="AIU77" s="123"/>
      <c r="AIV77" s="123"/>
      <c r="AIW77" s="123"/>
      <c r="AIX77" s="123"/>
      <c r="AIY77" s="123"/>
      <c r="AIZ77" s="123"/>
      <c r="AJA77" s="123"/>
      <c r="AJB77" s="123"/>
      <c r="AJC77" s="123"/>
      <c r="AJD77" s="123"/>
      <c r="AJE77" s="123"/>
      <c r="AJF77" s="123"/>
      <c r="AJG77" s="123"/>
      <c r="AJH77" s="123"/>
      <c r="AJI77" s="123"/>
      <c r="AJJ77" s="123"/>
      <c r="AJK77" s="123"/>
      <c r="AJL77" s="123"/>
      <c r="AJM77" s="123"/>
      <c r="AJN77" s="123"/>
      <c r="AJO77" s="123"/>
      <c r="AJP77" s="123"/>
      <c r="AJQ77" s="123"/>
      <c r="AJR77" s="123"/>
      <c r="AJS77" s="123"/>
      <c r="AJT77" s="123"/>
      <c r="AJU77" s="123"/>
      <c r="AJV77" s="123"/>
      <c r="AJW77" s="123"/>
      <c r="AJX77" s="123"/>
      <c r="AJY77" s="123"/>
      <c r="AJZ77" s="123"/>
      <c r="AKA77" s="123"/>
      <c r="AKB77" s="123"/>
      <c r="AKC77" s="123"/>
      <c r="AKD77" s="123"/>
      <c r="AKE77" s="123"/>
      <c r="AKF77" s="123"/>
      <c r="AKG77" s="123"/>
      <c r="AKH77" s="123"/>
      <c r="AKI77" s="123"/>
      <c r="AKJ77" s="123"/>
      <c r="AKK77" s="123"/>
      <c r="AKL77" s="123"/>
      <c r="AKM77" s="123"/>
      <c r="AKN77" s="123"/>
      <c r="AKO77" s="123"/>
      <c r="AKP77" s="123"/>
      <c r="AKQ77" s="123"/>
      <c r="AKR77" s="123"/>
      <c r="AKS77" s="123"/>
      <c r="AKT77" s="123"/>
      <c r="AKU77" s="123"/>
      <c r="AKV77" s="123"/>
      <c r="AKW77" s="123"/>
      <c r="AKX77" s="123"/>
      <c r="AKY77" s="123"/>
      <c r="AKZ77" s="123"/>
      <c r="ALA77" s="123"/>
      <c r="ALB77" s="123"/>
      <c r="ALC77" s="123"/>
      <c r="ALD77" s="123"/>
      <c r="ALE77" s="123"/>
      <c r="ALF77" s="123"/>
      <c r="ALG77" s="123"/>
      <c r="ALH77" s="123"/>
      <c r="ALI77" s="123"/>
      <c r="ALJ77" s="123"/>
      <c r="ALK77" s="123"/>
      <c r="ALL77" s="123"/>
      <c r="ALM77" s="123"/>
      <c r="ALN77" s="123"/>
      <c r="ALO77" s="123"/>
      <c r="ALP77" s="123"/>
      <c r="ALQ77" s="123"/>
      <c r="ALR77" s="123"/>
      <c r="ALS77" s="123"/>
      <c r="ALT77" s="123"/>
      <c r="ALU77" s="123"/>
      <c r="ALV77" s="123"/>
      <c r="ALW77" s="123"/>
      <c r="ALX77" s="123"/>
      <c r="ALY77" s="123"/>
      <c r="ALZ77" s="123"/>
      <c r="AMA77" s="123"/>
      <c r="AMB77" s="123"/>
      <c r="AMC77" s="123"/>
      <c r="AMD77" s="123"/>
      <c r="AME77" s="123"/>
      <c r="AMF77" s="123"/>
      <c r="AMG77" s="123"/>
      <c r="AMH77" s="123"/>
      <c r="AMI77" s="123"/>
      <c r="AMJ77" s="123"/>
      <c r="AMK77" s="123"/>
      <c r="AML77" s="123"/>
      <c r="AMM77" s="123"/>
      <c r="AMN77" s="123"/>
      <c r="AMO77" s="123"/>
      <c r="AMP77" s="123"/>
      <c r="AMQ77" s="123"/>
      <c r="AMR77" s="123"/>
      <c r="AMS77" s="123"/>
      <c r="AMT77" s="123"/>
      <c r="AMU77" s="123"/>
      <c r="AMV77" s="123"/>
      <c r="AMW77" s="123"/>
      <c r="AMX77" s="123"/>
      <c r="AMY77" s="123"/>
      <c r="AMZ77" s="123"/>
      <c r="ANA77" s="123"/>
      <c r="ANB77" s="123"/>
      <c r="ANC77" s="123"/>
      <c r="AND77" s="123"/>
      <c r="ANE77" s="123"/>
      <c r="ANF77" s="123"/>
      <c r="ANG77" s="123"/>
      <c r="ANH77" s="123"/>
      <c r="ANI77" s="123"/>
      <c r="ANJ77" s="123"/>
      <c r="ANK77" s="123"/>
      <c r="ANL77" s="123"/>
      <c r="ANM77" s="123"/>
      <c r="ANN77" s="123"/>
      <c r="ANO77" s="123"/>
      <c r="ANP77" s="123"/>
      <c r="ANQ77" s="123"/>
      <c r="ANR77" s="123"/>
      <c r="ANS77" s="123"/>
      <c r="ANT77" s="123"/>
      <c r="ANU77" s="123"/>
      <c r="ANV77" s="123"/>
      <c r="ANW77" s="123"/>
      <c r="ANX77" s="123"/>
      <c r="ANY77" s="123"/>
      <c r="ANZ77" s="123"/>
      <c r="AOA77" s="123"/>
      <c r="AOB77" s="123"/>
      <c r="AOC77" s="123"/>
      <c r="AOD77" s="123"/>
      <c r="AOE77" s="123"/>
      <c r="AOF77" s="123"/>
      <c r="AOG77" s="123"/>
      <c r="AOH77" s="123"/>
      <c r="AOI77" s="123"/>
      <c r="AOJ77" s="123"/>
      <c r="AOK77" s="123"/>
      <c r="AOL77" s="123"/>
      <c r="AOM77" s="123"/>
      <c r="AON77" s="123"/>
      <c r="AOO77" s="123"/>
      <c r="AOP77" s="123"/>
      <c r="AOQ77" s="123"/>
      <c r="AOR77" s="123"/>
      <c r="AOS77" s="123"/>
      <c r="AOT77" s="123"/>
      <c r="AOU77" s="123"/>
      <c r="AOV77" s="123"/>
      <c r="AOW77" s="123"/>
      <c r="AOX77" s="123"/>
      <c r="AOY77" s="123"/>
      <c r="AOZ77" s="123"/>
      <c r="APA77" s="123"/>
      <c r="APB77" s="123"/>
      <c r="APC77" s="123"/>
      <c r="APD77" s="123"/>
      <c r="APE77" s="123"/>
      <c r="APF77" s="123"/>
      <c r="APG77" s="123"/>
      <c r="APH77" s="123"/>
      <c r="API77" s="123"/>
      <c r="APJ77" s="123"/>
      <c r="APK77" s="123"/>
      <c r="APL77" s="123"/>
      <c r="APM77" s="123"/>
      <c r="APN77" s="123"/>
      <c r="APO77" s="123"/>
      <c r="APP77" s="123"/>
      <c r="APQ77" s="123"/>
      <c r="APR77" s="123"/>
      <c r="APS77" s="123"/>
      <c r="APT77" s="123"/>
      <c r="APU77" s="123"/>
      <c r="APV77" s="123"/>
      <c r="APW77" s="123"/>
      <c r="APX77" s="123"/>
      <c r="APY77" s="123"/>
      <c r="APZ77" s="123"/>
      <c r="AQA77" s="123"/>
      <c r="AQB77" s="123"/>
      <c r="AQC77" s="123"/>
      <c r="AQD77" s="123"/>
      <c r="AQE77" s="123"/>
      <c r="AQF77" s="123"/>
      <c r="AQG77" s="123"/>
      <c r="AQH77" s="123"/>
      <c r="AQI77" s="123"/>
      <c r="AQJ77" s="123"/>
      <c r="AQK77" s="123"/>
      <c r="AQL77" s="123"/>
      <c r="AQM77" s="123"/>
      <c r="AQN77" s="123"/>
      <c r="AQO77" s="123"/>
      <c r="AQP77" s="123"/>
      <c r="AQQ77" s="123"/>
      <c r="AQR77" s="123"/>
      <c r="AQS77" s="123"/>
      <c r="AQT77" s="123"/>
      <c r="AQU77" s="123"/>
      <c r="AQV77" s="123"/>
      <c r="AQW77" s="123"/>
      <c r="AQX77" s="123"/>
      <c r="AQY77" s="123"/>
      <c r="AQZ77" s="123"/>
      <c r="ARA77" s="123"/>
      <c r="ARB77" s="123"/>
      <c r="ARC77" s="123"/>
      <c r="ARD77" s="123"/>
      <c r="ARE77" s="123"/>
      <c r="ARF77" s="123"/>
      <c r="ARG77" s="123"/>
      <c r="ARH77" s="123"/>
      <c r="ARI77" s="123"/>
      <c r="ARJ77" s="123"/>
      <c r="ARK77" s="123"/>
      <c r="ARL77" s="123"/>
      <c r="ARM77" s="123"/>
      <c r="ARN77" s="123"/>
      <c r="ARO77" s="123"/>
      <c r="ARP77" s="123"/>
      <c r="ARQ77" s="123"/>
      <c r="ARR77" s="123"/>
      <c r="ARS77" s="123"/>
      <c r="ART77" s="123"/>
      <c r="ARU77" s="123"/>
      <c r="ARV77" s="123"/>
      <c r="ARW77" s="123"/>
      <c r="ARX77" s="123"/>
      <c r="ARY77" s="123"/>
      <c r="ARZ77" s="123"/>
      <c r="ASA77" s="123"/>
      <c r="ASB77" s="123"/>
      <c r="ASC77" s="123"/>
      <c r="ASD77" s="123"/>
      <c r="ASE77" s="123"/>
      <c r="ASF77" s="123"/>
      <c r="ASG77" s="123"/>
      <c r="ASH77" s="123"/>
      <c r="ASI77" s="123"/>
      <c r="ASJ77" s="123"/>
      <c r="ASK77" s="123"/>
      <c r="ASL77" s="123"/>
      <c r="ASM77" s="123"/>
      <c r="ASN77" s="123"/>
      <c r="ASO77" s="123"/>
      <c r="ASP77" s="123"/>
      <c r="ASQ77" s="123"/>
      <c r="ASR77" s="123"/>
      <c r="ASS77" s="123"/>
      <c r="AST77" s="123"/>
      <c r="ASU77" s="123"/>
      <c r="ASV77" s="123"/>
      <c r="ASW77" s="123"/>
      <c r="ASX77" s="123"/>
      <c r="ASY77" s="123"/>
      <c r="ASZ77" s="123"/>
      <c r="ATA77" s="123"/>
      <c r="ATB77" s="123"/>
      <c r="ATC77" s="123"/>
      <c r="ATD77" s="123"/>
      <c r="ATE77" s="123"/>
      <c r="ATF77" s="123"/>
      <c r="ATG77" s="123"/>
      <c r="ATH77" s="123"/>
      <c r="ATI77" s="123"/>
      <c r="ATJ77" s="123"/>
      <c r="ATK77" s="123"/>
      <c r="ATL77" s="123"/>
      <c r="ATM77" s="123"/>
      <c r="ATN77" s="123"/>
      <c r="ATO77" s="123"/>
      <c r="ATP77" s="123"/>
      <c r="ATQ77" s="123"/>
      <c r="ATR77" s="123"/>
      <c r="ATS77" s="123"/>
      <c r="ATT77" s="123"/>
      <c r="ATU77" s="123"/>
      <c r="ATV77" s="123"/>
      <c r="ATW77" s="123"/>
      <c r="ATX77" s="123"/>
      <c r="ATY77" s="123"/>
      <c r="ATZ77" s="123"/>
      <c r="AUA77" s="123"/>
      <c r="AUB77" s="123"/>
      <c r="AUC77" s="123"/>
      <c r="AUD77" s="123"/>
      <c r="AUE77" s="123"/>
      <c r="AUF77" s="123"/>
      <c r="AUG77" s="123"/>
      <c r="AUH77" s="123"/>
      <c r="AUI77" s="123"/>
      <c r="AUJ77" s="123"/>
      <c r="AUK77" s="123"/>
      <c r="AUL77" s="123"/>
      <c r="AUM77" s="123"/>
      <c r="AUN77" s="123"/>
      <c r="AUO77" s="123"/>
      <c r="AUP77" s="123"/>
      <c r="AUQ77" s="123"/>
      <c r="AUR77" s="123"/>
      <c r="AUS77" s="123"/>
      <c r="AUT77" s="123"/>
      <c r="AUU77" s="123"/>
      <c r="AUV77" s="123"/>
      <c r="AUW77" s="123"/>
      <c r="AUX77" s="123"/>
      <c r="AUY77" s="123"/>
      <c r="AUZ77" s="123"/>
      <c r="AVA77" s="123"/>
      <c r="AVB77" s="123"/>
      <c r="AVC77" s="123"/>
      <c r="AVD77" s="123"/>
      <c r="AVE77" s="123"/>
      <c r="AVF77" s="123"/>
      <c r="AVG77" s="123"/>
      <c r="AVH77" s="123"/>
      <c r="AVI77" s="123"/>
      <c r="AVJ77" s="123"/>
      <c r="AVK77" s="123"/>
      <c r="AVL77" s="123"/>
      <c r="AVM77" s="123"/>
      <c r="AVN77" s="123"/>
      <c r="AVO77" s="123"/>
      <c r="AVP77" s="123"/>
      <c r="AVQ77" s="123"/>
      <c r="AVR77" s="123"/>
      <c r="AVS77" s="123"/>
      <c r="AVT77" s="123"/>
      <c r="AVU77" s="123"/>
      <c r="AVV77" s="123"/>
      <c r="AVW77" s="123"/>
      <c r="AVX77" s="123"/>
      <c r="AVY77" s="123"/>
      <c r="AVZ77" s="123"/>
      <c r="AWA77" s="123"/>
      <c r="AWB77" s="123"/>
      <c r="AWC77" s="123"/>
      <c r="AWD77" s="123"/>
      <c r="AWE77" s="123"/>
      <c r="AWF77" s="123"/>
      <c r="AWG77" s="123"/>
      <c r="AWH77" s="123"/>
      <c r="AWI77" s="123"/>
      <c r="AWJ77" s="123"/>
      <c r="AWK77" s="123"/>
      <c r="AWL77" s="123"/>
      <c r="AWM77" s="123"/>
      <c r="AWN77" s="123"/>
      <c r="AWO77" s="123"/>
      <c r="AWP77" s="123"/>
      <c r="AWQ77" s="123"/>
      <c r="AWR77" s="123"/>
      <c r="AWS77" s="123"/>
      <c r="AWT77" s="123"/>
      <c r="AWU77" s="123"/>
      <c r="AWV77" s="123"/>
      <c r="AWW77" s="123"/>
      <c r="AWX77" s="123"/>
      <c r="AWY77" s="123"/>
      <c r="AWZ77" s="123"/>
      <c r="AXA77" s="123"/>
      <c r="AXB77" s="123"/>
      <c r="AXC77" s="123"/>
      <c r="AXD77" s="123"/>
      <c r="AXE77" s="123"/>
      <c r="AXF77" s="123"/>
      <c r="AXG77" s="123"/>
      <c r="AXH77" s="123"/>
      <c r="AXI77" s="123"/>
      <c r="AXJ77" s="123"/>
      <c r="AXK77" s="123"/>
      <c r="AXL77" s="123"/>
      <c r="AXM77" s="123"/>
      <c r="AXN77" s="123"/>
      <c r="AXO77" s="123"/>
      <c r="AXP77" s="123"/>
      <c r="AXQ77" s="123"/>
      <c r="AXR77" s="123"/>
      <c r="AXS77" s="123"/>
      <c r="AXT77" s="123"/>
      <c r="AXU77" s="123"/>
      <c r="AXV77" s="123"/>
      <c r="AXW77" s="123"/>
      <c r="AXX77" s="123"/>
      <c r="AXY77" s="123"/>
      <c r="AXZ77" s="123"/>
      <c r="AYA77" s="123"/>
      <c r="AYB77" s="123"/>
      <c r="AYC77" s="123"/>
      <c r="AYD77" s="123"/>
      <c r="AYE77" s="123"/>
      <c r="AYF77" s="123"/>
      <c r="AYG77" s="123"/>
      <c r="AYH77" s="123"/>
      <c r="AYI77" s="123"/>
      <c r="AYJ77" s="123"/>
      <c r="AYK77" s="123"/>
      <c r="AYL77" s="123"/>
      <c r="AYM77" s="123"/>
      <c r="AYN77" s="123"/>
      <c r="AYO77" s="123"/>
      <c r="AYP77" s="123"/>
      <c r="AYQ77" s="123"/>
      <c r="AYR77" s="123"/>
      <c r="AYS77" s="123"/>
      <c r="AYT77" s="123"/>
      <c r="AYU77" s="123"/>
      <c r="AYV77" s="123"/>
      <c r="AYW77" s="123"/>
      <c r="AYX77" s="123"/>
      <c r="AYY77" s="123"/>
      <c r="AYZ77" s="123"/>
      <c r="AZA77" s="123"/>
      <c r="AZB77" s="123"/>
      <c r="AZC77" s="123"/>
      <c r="AZD77" s="123"/>
      <c r="AZE77" s="123"/>
      <c r="AZF77" s="123"/>
      <c r="AZG77" s="123"/>
      <c r="AZH77" s="123"/>
      <c r="AZI77" s="123"/>
      <c r="AZJ77" s="123"/>
      <c r="AZK77" s="123"/>
      <c r="AZL77" s="123"/>
      <c r="AZM77" s="123"/>
      <c r="AZN77" s="123"/>
      <c r="AZO77" s="123"/>
      <c r="AZP77" s="123"/>
      <c r="AZQ77" s="123"/>
      <c r="AZR77" s="123"/>
      <c r="AZS77" s="123"/>
      <c r="AZT77" s="123"/>
      <c r="AZU77" s="123"/>
      <c r="AZV77" s="123"/>
      <c r="AZW77" s="123"/>
      <c r="AZX77" s="123"/>
      <c r="AZY77" s="123"/>
      <c r="AZZ77" s="123"/>
      <c r="BAA77" s="123"/>
      <c r="BAB77" s="123"/>
      <c r="BAC77" s="123"/>
      <c r="BAD77" s="123"/>
      <c r="BAE77" s="123"/>
      <c r="BAF77" s="123"/>
      <c r="BAG77" s="123"/>
      <c r="BAH77" s="123"/>
      <c r="BAI77" s="123"/>
      <c r="BAJ77" s="123"/>
      <c r="BAK77" s="123"/>
      <c r="BAL77" s="123"/>
      <c r="BAM77" s="123"/>
      <c r="BAN77" s="123"/>
      <c r="BAO77" s="123"/>
      <c r="BAP77" s="123"/>
      <c r="BAQ77" s="123"/>
      <c r="BAR77" s="123"/>
      <c r="BAS77" s="123"/>
      <c r="BAT77" s="123"/>
      <c r="BAU77" s="123"/>
      <c r="BAV77" s="123"/>
      <c r="BAW77" s="123"/>
      <c r="BAX77" s="123"/>
      <c r="BAY77" s="123"/>
      <c r="BAZ77" s="123"/>
      <c r="BBA77" s="123"/>
      <c r="BBB77" s="123"/>
      <c r="BBC77" s="123"/>
      <c r="BBD77" s="123"/>
      <c r="BBE77" s="123"/>
      <c r="BBF77" s="123"/>
      <c r="BBG77" s="123"/>
      <c r="BBH77" s="123"/>
      <c r="BBI77" s="123"/>
      <c r="BBJ77" s="123"/>
      <c r="BBK77" s="123"/>
      <c r="BBL77" s="123"/>
      <c r="BBM77" s="123"/>
      <c r="BBN77" s="123"/>
      <c r="BBO77" s="123"/>
      <c r="BBP77" s="123"/>
      <c r="BBQ77" s="123"/>
      <c r="BBR77" s="123"/>
      <c r="BBS77" s="123"/>
      <c r="BBT77" s="123"/>
      <c r="BBU77" s="123"/>
      <c r="BBV77" s="123"/>
      <c r="BBW77" s="123"/>
      <c r="BBX77" s="123"/>
      <c r="BBY77" s="123"/>
      <c r="BBZ77" s="123"/>
      <c r="BCA77" s="123"/>
      <c r="BCB77" s="123"/>
      <c r="BCC77" s="123"/>
      <c r="BCD77" s="123"/>
      <c r="BCE77" s="123"/>
      <c r="BCF77" s="123"/>
      <c r="BCG77" s="123"/>
      <c r="BCH77" s="123"/>
      <c r="BCI77" s="123"/>
      <c r="BCJ77" s="123"/>
      <c r="BCK77" s="123"/>
      <c r="BCL77" s="123"/>
      <c r="BCM77" s="123"/>
      <c r="BCN77" s="123"/>
      <c r="BCO77" s="123"/>
      <c r="BCP77" s="123"/>
      <c r="BCQ77" s="123"/>
      <c r="BCR77" s="123"/>
      <c r="BCS77" s="123"/>
      <c r="BCT77" s="123"/>
      <c r="BCU77" s="123"/>
      <c r="BCV77" s="123"/>
      <c r="BCW77" s="123"/>
      <c r="BCX77" s="123"/>
      <c r="BCY77" s="123"/>
      <c r="BCZ77" s="123"/>
      <c r="BDA77" s="123"/>
      <c r="BDB77" s="123"/>
      <c r="BDC77" s="123"/>
      <c r="BDD77" s="123"/>
      <c r="BDE77" s="123"/>
      <c r="BDF77" s="123"/>
      <c r="BDG77" s="123"/>
      <c r="BDH77" s="123"/>
      <c r="BDI77" s="123"/>
      <c r="BDJ77" s="123"/>
      <c r="BDK77" s="123"/>
      <c r="BDL77" s="123"/>
      <c r="BDM77" s="123"/>
      <c r="BDN77" s="123"/>
      <c r="BDO77" s="123"/>
      <c r="BDP77" s="123"/>
      <c r="BDQ77" s="123"/>
      <c r="BDR77" s="123"/>
      <c r="BDS77" s="123"/>
      <c r="BDT77" s="123"/>
      <c r="BDU77" s="123"/>
      <c r="BDV77" s="123"/>
      <c r="BDW77" s="123"/>
      <c r="BDX77" s="123"/>
      <c r="BDY77" s="123"/>
      <c r="BDZ77" s="123"/>
      <c r="BEA77" s="123"/>
      <c r="BEB77" s="123"/>
      <c r="BEC77" s="123"/>
      <c r="BED77" s="123"/>
      <c r="BEE77" s="123"/>
      <c r="BEF77" s="123"/>
      <c r="BEG77" s="123"/>
      <c r="BEH77" s="123"/>
      <c r="BEI77" s="123"/>
      <c r="BEJ77" s="123"/>
      <c r="BEK77" s="123"/>
      <c r="BEL77" s="123"/>
      <c r="BEM77" s="123"/>
      <c r="BEN77" s="123"/>
      <c r="BEO77" s="123"/>
      <c r="BEP77" s="123"/>
      <c r="BEQ77" s="123"/>
      <c r="BER77" s="123"/>
      <c r="BES77" s="123"/>
      <c r="BET77" s="123"/>
      <c r="BEU77" s="123"/>
      <c r="BEV77" s="123"/>
      <c r="BEW77" s="123"/>
      <c r="BEX77" s="123"/>
      <c r="BEY77" s="123"/>
      <c r="BEZ77" s="123"/>
      <c r="BFA77" s="123"/>
      <c r="BFB77" s="123"/>
      <c r="BFC77" s="123"/>
      <c r="BFD77" s="123"/>
      <c r="BFE77" s="123"/>
      <c r="BFF77" s="123"/>
      <c r="BFG77" s="123"/>
      <c r="BFH77" s="123"/>
      <c r="BFI77" s="123"/>
      <c r="BFJ77" s="123"/>
      <c r="BFK77" s="123"/>
      <c r="BFL77" s="123"/>
      <c r="BFM77" s="123"/>
      <c r="BFN77" s="123"/>
      <c r="BFO77" s="123"/>
      <c r="BFP77" s="123"/>
      <c r="BFQ77" s="123"/>
      <c r="BFR77" s="123"/>
      <c r="BFS77" s="123"/>
      <c r="BFT77" s="123"/>
      <c r="BFU77" s="123"/>
      <c r="BFV77" s="123"/>
      <c r="BFW77" s="123"/>
      <c r="BFX77" s="123"/>
      <c r="BFY77" s="123"/>
      <c r="BFZ77" s="123"/>
      <c r="BGA77" s="123"/>
      <c r="BGB77" s="123"/>
      <c r="BGC77" s="123"/>
      <c r="BGD77" s="123"/>
      <c r="BGE77" s="123"/>
      <c r="BGF77" s="123"/>
      <c r="BGG77" s="123"/>
      <c r="BGH77" s="123"/>
      <c r="BGI77" s="123"/>
      <c r="BGJ77" s="123"/>
      <c r="BGK77" s="123"/>
      <c r="BGL77" s="123"/>
      <c r="BGM77" s="123"/>
      <c r="BGN77" s="123"/>
      <c r="BGO77" s="123"/>
      <c r="BGP77" s="123"/>
      <c r="BGQ77" s="123"/>
      <c r="BGR77" s="123"/>
      <c r="BGS77" s="123"/>
      <c r="BGT77" s="123"/>
      <c r="BGU77" s="123"/>
      <c r="BGV77" s="123"/>
      <c r="BGW77" s="123"/>
      <c r="BGX77" s="123"/>
      <c r="BGY77" s="123"/>
      <c r="BGZ77" s="123"/>
      <c r="BHA77" s="123"/>
      <c r="BHB77" s="123"/>
      <c r="BHC77" s="123"/>
      <c r="BHD77" s="123"/>
      <c r="BHE77" s="123"/>
      <c r="BHF77" s="123"/>
      <c r="BHG77" s="123"/>
      <c r="BHH77" s="123"/>
      <c r="BHI77" s="123"/>
      <c r="BHJ77" s="123"/>
      <c r="BHK77" s="123"/>
      <c r="BHL77" s="123"/>
      <c r="BHM77" s="123"/>
      <c r="BHN77" s="123"/>
      <c r="BHO77" s="123"/>
      <c r="BHP77" s="123"/>
      <c r="BHQ77" s="123"/>
      <c r="BHR77" s="123"/>
      <c r="BHS77" s="123"/>
      <c r="BHT77" s="123"/>
      <c r="BHU77" s="123"/>
      <c r="BHV77" s="123"/>
      <c r="BHW77" s="123"/>
      <c r="BHX77" s="123"/>
      <c r="BHY77" s="123"/>
      <c r="BHZ77" s="123"/>
      <c r="BIA77" s="123"/>
      <c r="BIB77" s="123"/>
      <c r="BIC77" s="123"/>
      <c r="BID77" s="123"/>
      <c r="BIE77" s="123"/>
      <c r="BIF77" s="123"/>
      <c r="BIG77" s="123"/>
      <c r="BIH77" s="123"/>
      <c r="BII77" s="123"/>
      <c r="BIJ77" s="123"/>
      <c r="BIK77" s="123"/>
      <c r="BIL77" s="123"/>
      <c r="BIM77" s="123"/>
      <c r="BIN77" s="123"/>
      <c r="BIO77" s="123"/>
      <c r="BIP77" s="123"/>
      <c r="BIQ77" s="123"/>
      <c r="BIR77" s="123"/>
      <c r="BIS77" s="123"/>
      <c r="BIT77" s="123"/>
      <c r="BIU77" s="123"/>
      <c r="BIV77" s="123"/>
      <c r="BIW77" s="123"/>
      <c r="BIX77" s="123"/>
      <c r="BIY77" s="123"/>
      <c r="BIZ77" s="123"/>
      <c r="BJA77" s="123"/>
      <c r="BJB77" s="123"/>
      <c r="BJC77" s="123"/>
      <c r="BJD77" s="123"/>
      <c r="BJE77" s="123"/>
      <c r="BJF77" s="123"/>
      <c r="BJG77" s="123"/>
      <c r="BJH77" s="123"/>
      <c r="BJI77" s="123"/>
      <c r="BJJ77" s="123"/>
      <c r="BJK77" s="123"/>
      <c r="BJL77" s="123"/>
      <c r="BJM77" s="123"/>
      <c r="BJN77" s="123"/>
      <c r="BJO77" s="123"/>
      <c r="BJP77" s="123"/>
      <c r="BJQ77" s="123"/>
      <c r="BJR77" s="123"/>
      <c r="BJS77" s="123"/>
      <c r="BJT77" s="123"/>
      <c r="BJU77" s="123"/>
      <c r="BJV77" s="123"/>
      <c r="BJW77" s="123"/>
      <c r="BJX77" s="123"/>
      <c r="BJY77" s="123"/>
      <c r="BJZ77" s="123"/>
      <c r="BKA77" s="123"/>
      <c r="BKB77" s="123"/>
      <c r="BKC77" s="123"/>
      <c r="BKD77" s="123"/>
      <c r="BKE77" s="123"/>
      <c r="BKF77" s="123"/>
      <c r="BKG77" s="123"/>
      <c r="BKH77" s="123"/>
      <c r="BKI77" s="123"/>
      <c r="BKJ77" s="123"/>
      <c r="BKK77" s="123"/>
      <c r="BKL77" s="123"/>
      <c r="BKM77" s="123"/>
      <c r="BKN77" s="123"/>
      <c r="BKO77" s="123"/>
      <c r="BKP77" s="123"/>
      <c r="BKQ77" s="123"/>
      <c r="BKR77" s="123"/>
      <c r="BKS77" s="123"/>
      <c r="BKT77" s="123"/>
      <c r="BKU77" s="123"/>
      <c r="BKV77" s="123"/>
      <c r="BKW77" s="123"/>
      <c r="BKX77" s="123"/>
      <c r="BKY77" s="123"/>
      <c r="BKZ77" s="123"/>
      <c r="BLA77" s="123"/>
      <c r="BLB77" s="123"/>
      <c r="BLC77" s="123"/>
      <c r="BLD77" s="123"/>
      <c r="BLE77" s="123"/>
      <c r="BLF77" s="123"/>
      <c r="BLG77" s="123"/>
      <c r="BLH77" s="123"/>
      <c r="BLI77" s="123"/>
      <c r="BLJ77" s="123"/>
      <c r="BLK77" s="123"/>
      <c r="BLL77" s="123"/>
      <c r="BLM77" s="123"/>
      <c r="BLN77" s="123"/>
      <c r="BLO77" s="123"/>
      <c r="BLP77" s="123"/>
      <c r="BLQ77" s="123"/>
      <c r="BLR77" s="123"/>
      <c r="BLS77" s="123"/>
      <c r="BLT77" s="123"/>
      <c r="BLU77" s="123"/>
      <c r="BLV77" s="123"/>
      <c r="BLW77" s="123"/>
      <c r="BLX77" s="123"/>
      <c r="BLY77" s="123"/>
      <c r="BLZ77" s="123"/>
    </row>
    <row r="78" spans="1:1690" x14ac:dyDescent="0.25">
      <c r="A78" s="339" t="s">
        <v>132</v>
      </c>
      <c r="B78" s="339" t="s">
        <v>138</v>
      </c>
      <c r="G78" s="339"/>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c r="EO78" s="123"/>
      <c r="EP78" s="123"/>
      <c r="EQ78" s="123"/>
      <c r="ER78" s="123"/>
      <c r="ES78" s="123"/>
      <c r="ET78" s="123"/>
      <c r="EU78" s="123"/>
      <c r="EV78" s="123"/>
      <c r="EW78" s="123"/>
      <c r="EX78" s="123"/>
      <c r="EY78" s="123"/>
      <c r="EZ78" s="123"/>
      <c r="FA78" s="123"/>
      <c r="FB78" s="123"/>
      <c r="FC78" s="123"/>
      <c r="FD78" s="123"/>
      <c r="FE78" s="123"/>
      <c r="FF78" s="123"/>
      <c r="FG78" s="123"/>
      <c r="FH78" s="123"/>
      <c r="FI78" s="123"/>
      <c r="FJ78" s="123"/>
      <c r="FK78" s="123"/>
      <c r="FL78" s="123"/>
      <c r="FM78" s="123"/>
      <c r="FN78" s="123"/>
      <c r="FO78" s="123"/>
      <c r="FP78" s="123"/>
      <c r="FQ78" s="123"/>
      <c r="FR78" s="123"/>
      <c r="FS78" s="123"/>
      <c r="FT78" s="123"/>
      <c r="FU78" s="123"/>
      <c r="FV78" s="123"/>
      <c r="FW78" s="123"/>
      <c r="FX78" s="123"/>
      <c r="FY78" s="123"/>
      <c r="FZ78" s="123"/>
      <c r="GA78" s="123"/>
      <c r="GB78" s="123"/>
      <c r="GC78" s="123"/>
      <c r="GD78" s="123"/>
      <c r="GE78" s="123"/>
      <c r="GF78" s="123"/>
      <c r="GG78" s="123"/>
      <c r="GH78" s="123"/>
      <c r="GI78" s="123"/>
      <c r="GJ78" s="123"/>
      <c r="GK78" s="123"/>
      <c r="GL78" s="123"/>
      <c r="GM78" s="123"/>
      <c r="GN78" s="123"/>
      <c r="GO78" s="123"/>
      <c r="GP78" s="123"/>
      <c r="GQ78" s="123"/>
      <c r="GR78" s="123"/>
      <c r="GS78" s="123"/>
      <c r="GT78" s="123"/>
      <c r="GU78" s="123"/>
      <c r="GV78" s="123"/>
      <c r="GW78" s="123"/>
      <c r="GX78" s="123"/>
      <c r="GY78" s="123"/>
      <c r="GZ78" s="123"/>
      <c r="HA78" s="123"/>
      <c r="HB78" s="123"/>
      <c r="HC78" s="123"/>
      <c r="HD78" s="123"/>
      <c r="HE78" s="123"/>
      <c r="HF78" s="123"/>
      <c r="HG78" s="123"/>
      <c r="HH78" s="123"/>
      <c r="HI78" s="123"/>
      <c r="HJ78" s="123"/>
      <c r="HK78" s="123"/>
      <c r="HL78" s="123"/>
      <c r="HM78" s="123"/>
      <c r="HN78" s="123"/>
      <c r="HO78" s="123"/>
      <c r="HP78" s="123"/>
      <c r="HQ78" s="123"/>
      <c r="HR78" s="123"/>
      <c r="HS78" s="123"/>
      <c r="HT78" s="123"/>
      <c r="HU78" s="123"/>
      <c r="HV78" s="123"/>
      <c r="HW78" s="123"/>
      <c r="HX78" s="123"/>
      <c r="HY78" s="123"/>
      <c r="HZ78" s="123"/>
      <c r="IA78" s="123"/>
      <c r="IB78" s="123"/>
      <c r="IC78" s="123"/>
      <c r="ID78" s="123"/>
      <c r="IE78" s="123"/>
      <c r="IF78" s="123"/>
      <c r="IG78" s="123"/>
      <c r="IH78" s="123"/>
      <c r="II78" s="123"/>
      <c r="IJ78" s="123"/>
      <c r="IK78" s="123"/>
      <c r="IL78" s="123"/>
      <c r="IM78" s="123"/>
      <c r="IN78" s="123"/>
      <c r="IO78" s="123"/>
      <c r="IP78" s="123"/>
      <c r="IQ78" s="123"/>
      <c r="IR78" s="123"/>
      <c r="IS78" s="123"/>
      <c r="IT78" s="123"/>
      <c r="IU78" s="123"/>
      <c r="IV78" s="123"/>
      <c r="IW78" s="123"/>
      <c r="IX78" s="123"/>
      <c r="IY78" s="123"/>
      <c r="IZ78" s="123"/>
      <c r="JA78" s="123"/>
      <c r="JB78" s="123"/>
      <c r="JC78" s="123"/>
      <c r="JD78" s="123"/>
      <c r="JE78" s="123"/>
      <c r="JF78" s="123"/>
      <c r="JG78" s="123"/>
      <c r="JH78" s="123"/>
      <c r="JI78" s="123"/>
      <c r="JJ78" s="123"/>
      <c r="JK78" s="123"/>
      <c r="JL78" s="123"/>
      <c r="JM78" s="123"/>
      <c r="JN78" s="123"/>
      <c r="JO78" s="123"/>
      <c r="JP78" s="123"/>
      <c r="JQ78" s="123"/>
      <c r="JR78" s="123"/>
      <c r="JS78" s="123"/>
      <c r="JT78" s="123"/>
      <c r="JU78" s="123"/>
      <c r="JV78" s="123"/>
      <c r="JW78" s="123"/>
      <c r="JX78" s="123"/>
      <c r="JY78" s="123"/>
      <c r="JZ78" s="123"/>
      <c r="KA78" s="123"/>
      <c r="KB78" s="123"/>
      <c r="KC78" s="123"/>
      <c r="KD78" s="123"/>
      <c r="KE78" s="123"/>
      <c r="KF78" s="123"/>
      <c r="KG78" s="123"/>
      <c r="KH78" s="123"/>
      <c r="KI78" s="123"/>
      <c r="KJ78" s="123"/>
      <c r="KK78" s="123"/>
      <c r="KL78" s="123"/>
      <c r="KM78" s="123"/>
      <c r="KN78" s="123"/>
      <c r="KO78" s="123"/>
      <c r="KP78" s="123"/>
      <c r="KQ78" s="123"/>
      <c r="KR78" s="123"/>
      <c r="KS78" s="123"/>
      <c r="KT78" s="123"/>
      <c r="KU78" s="123"/>
      <c r="KV78" s="123"/>
      <c r="KW78" s="123"/>
      <c r="KX78" s="123"/>
      <c r="KY78" s="123"/>
      <c r="KZ78" s="123"/>
      <c r="LA78" s="123"/>
      <c r="LB78" s="123"/>
      <c r="LC78" s="123"/>
      <c r="LD78" s="123"/>
      <c r="LE78" s="123"/>
      <c r="LF78" s="123"/>
      <c r="LG78" s="123"/>
      <c r="LH78" s="123"/>
      <c r="LI78" s="123"/>
      <c r="LJ78" s="123"/>
      <c r="LK78" s="123"/>
      <c r="LL78" s="123"/>
      <c r="LM78" s="123"/>
      <c r="LN78" s="123"/>
      <c r="LO78" s="123"/>
      <c r="LP78" s="123"/>
      <c r="LQ78" s="123"/>
      <c r="LR78" s="123"/>
      <c r="LS78" s="123"/>
      <c r="LT78" s="123"/>
      <c r="LU78" s="123"/>
      <c r="LV78" s="123"/>
      <c r="LW78" s="123"/>
      <c r="LX78" s="123"/>
      <c r="LY78" s="123"/>
      <c r="LZ78" s="123"/>
      <c r="MA78" s="123"/>
      <c r="MB78" s="123"/>
      <c r="MC78" s="123"/>
      <c r="MD78" s="123"/>
      <c r="ME78" s="123"/>
      <c r="MF78" s="123"/>
      <c r="MG78" s="123"/>
      <c r="MH78" s="123"/>
      <c r="MI78" s="123"/>
      <c r="MJ78" s="123"/>
      <c r="MK78" s="123"/>
      <c r="ML78" s="123"/>
      <c r="MM78" s="123"/>
      <c r="MN78" s="123"/>
      <c r="MO78" s="123"/>
      <c r="MP78" s="123"/>
      <c r="MQ78" s="123"/>
      <c r="MR78" s="123"/>
      <c r="MS78" s="123"/>
      <c r="MT78" s="123"/>
      <c r="MU78" s="123"/>
      <c r="MV78" s="123"/>
      <c r="MW78" s="123"/>
      <c r="MX78" s="123"/>
      <c r="MY78" s="123"/>
      <c r="MZ78" s="123"/>
      <c r="NA78" s="123"/>
      <c r="NB78" s="123"/>
      <c r="NC78" s="123"/>
      <c r="ND78" s="123"/>
      <c r="NE78" s="123"/>
      <c r="NF78" s="123"/>
      <c r="NG78" s="123"/>
      <c r="NH78" s="123"/>
      <c r="NI78" s="123"/>
      <c r="NJ78" s="123"/>
      <c r="NK78" s="123"/>
      <c r="NL78" s="123"/>
      <c r="NM78" s="123"/>
      <c r="NN78" s="123"/>
      <c r="NO78" s="123"/>
      <c r="NP78" s="123"/>
      <c r="NQ78" s="123"/>
      <c r="NR78" s="123"/>
      <c r="NS78" s="123"/>
      <c r="NT78" s="123"/>
      <c r="NU78" s="123"/>
      <c r="NV78" s="123"/>
      <c r="NW78" s="123"/>
      <c r="NX78" s="123"/>
      <c r="NY78" s="123"/>
      <c r="NZ78" s="123"/>
      <c r="OA78" s="123"/>
      <c r="OB78" s="123"/>
      <c r="OC78" s="123"/>
      <c r="OD78" s="123"/>
      <c r="OE78" s="123"/>
      <c r="OF78" s="123"/>
      <c r="OG78" s="123"/>
      <c r="OH78" s="123"/>
      <c r="OI78" s="123"/>
      <c r="OJ78" s="123"/>
      <c r="OK78" s="123"/>
      <c r="OL78" s="123"/>
      <c r="OM78" s="123"/>
      <c r="ON78" s="123"/>
      <c r="OO78" s="123"/>
      <c r="OP78" s="123"/>
      <c r="OQ78" s="123"/>
      <c r="OR78" s="123"/>
      <c r="OS78" s="123"/>
      <c r="OT78" s="123"/>
      <c r="OU78" s="123"/>
      <c r="OV78" s="123"/>
      <c r="OW78" s="123"/>
      <c r="OX78" s="123"/>
      <c r="OY78" s="123"/>
      <c r="OZ78" s="123"/>
      <c r="PA78" s="123"/>
      <c r="PB78" s="123"/>
      <c r="PC78" s="123"/>
      <c r="PD78" s="123"/>
      <c r="PE78" s="123"/>
      <c r="PF78" s="123"/>
      <c r="PG78" s="123"/>
      <c r="PH78" s="123"/>
      <c r="PI78" s="123"/>
      <c r="PJ78" s="123"/>
      <c r="PK78" s="123"/>
      <c r="PL78" s="123"/>
      <c r="PM78" s="123"/>
      <c r="PN78" s="123"/>
      <c r="PO78" s="123"/>
      <c r="PP78" s="123"/>
      <c r="PQ78" s="123"/>
      <c r="PR78" s="123"/>
      <c r="PS78" s="123"/>
      <c r="PT78" s="123"/>
      <c r="PU78" s="123"/>
      <c r="PV78" s="123"/>
      <c r="PW78" s="123"/>
      <c r="PX78" s="123"/>
      <c r="PY78" s="123"/>
      <c r="PZ78" s="123"/>
      <c r="QA78" s="123"/>
      <c r="QB78" s="123"/>
      <c r="QC78" s="123"/>
      <c r="QD78" s="123"/>
      <c r="QE78" s="123"/>
      <c r="QF78" s="123"/>
      <c r="QG78" s="123"/>
      <c r="QH78" s="123"/>
      <c r="QI78" s="123"/>
      <c r="QJ78" s="123"/>
      <c r="QK78" s="123"/>
      <c r="QL78" s="123"/>
      <c r="QM78" s="123"/>
      <c r="QN78" s="123"/>
      <c r="QO78" s="123"/>
      <c r="QP78" s="123"/>
      <c r="QQ78" s="123"/>
      <c r="QR78" s="123"/>
      <c r="QS78" s="123"/>
      <c r="QT78" s="123"/>
      <c r="QU78" s="123"/>
      <c r="QV78" s="123"/>
      <c r="QW78" s="123"/>
      <c r="QX78" s="123"/>
      <c r="QY78" s="123"/>
      <c r="QZ78" s="123"/>
      <c r="RA78" s="123"/>
      <c r="RB78" s="123"/>
      <c r="RC78" s="123"/>
      <c r="RD78" s="123"/>
      <c r="RE78" s="123"/>
      <c r="RF78" s="123"/>
      <c r="RG78" s="123"/>
      <c r="RH78" s="123"/>
      <c r="RI78" s="123"/>
      <c r="RJ78" s="123"/>
      <c r="RK78" s="123"/>
      <c r="RL78" s="123"/>
      <c r="RM78" s="123"/>
      <c r="RN78" s="123"/>
      <c r="RO78" s="123"/>
      <c r="RP78" s="123"/>
      <c r="RQ78" s="123"/>
      <c r="RR78" s="123"/>
      <c r="RS78" s="123"/>
      <c r="RT78" s="123"/>
      <c r="RU78" s="123"/>
      <c r="RV78" s="123"/>
      <c r="RW78" s="123"/>
      <c r="RX78" s="123"/>
      <c r="RY78" s="123"/>
      <c r="RZ78" s="123"/>
      <c r="SA78" s="123"/>
      <c r="SB78" s="123"/>
      <c r="SC78" s="123"/>
      <c r="SD78" s="123"/>
      <c r="SE78" s="123"/>
      <c r="SF78" s="123"/>
      <c r="SG78" s="123"/>
      <c r="SH78" s="123"/>
      <c r="SI78" s="123"/>
      <c r="SJ78" s="123"/>
      <c r="SK78" s="123"/>
      <c r="SL78" s="123"/>
      <c r="SM78" s="123"/>
      <c r="SN78" s="123"/>
      <c r="SO78" s="123"/>
      <c r="SP78" s="123"/>
      <c r="SQ78" s="123"/>
      <c r="SR78" s="123"/>
      <c r="SS78" s="123"/>
      <c r="ST78" s="123"/>
      <c r="SU78" s="123"/>
      <c r="SV78" s="123"/>
      <c r="SW78" s="123"/>
      <c r="SX78" s="123"/>
      <c r="SY78" s="123"/>
      <c r="SZ78" s="123"/>
      <c r="TA78" s="123"/>
      <c r="TB78" s="123"/>
      <c r="TC78" s="123"/>
      <c r="TD78" s="123"/>
      <c r="TE78" s="123"/>
      <c r="TF78" s="123"/>
      <c r="TG78" s="123"/>
      <c r="TH78" s="123"/>
      <c r="TI78" s="123"/>
      <c r="TJ78" s="123"/>
      <c r="TK78" s="123"/>
      <c r="TL78" s="123"/>
      <c r="TM78" s="123"/>
      <c r="TN78" s="123"/>
      <c r="TO78" s="123"/>
      <c r="TP78" s="123"/>
      <c r="TQ78" s="123"/>
      <c r="TR78" s="123"/>
      <c r="TS78" s="123"/>
      <c r="TT78" s="123"/>
      <c r="TU78" s="123"/>
      <c r="TV78" s="123"/>
      <c r="TW78" s="123"/>
      <c r="TX78" s="123"/>
      <c r="TY78" s="123"/>
      <c r="TZ78" s="123"/>
      <c r="UA78" s="123"/>
      <c r="UB78" s="123"/>
      <c r="UC78" s="123"/>
      <c r="UD78" s="123"/>
      <c r="UE78" s="123"/>
      <c r="UF78" s="123"/>
      <c r="UG78" s="123"/>
      <c r="UH78" s="123"/>
      <c r="UI78" s="123"/>
      <c r="UJ78" s="123"/>
      <c r="UK78" s="123"/>
      <c r="UL78" s="123"/>
      <c r="UM78" s="123"/>
      <c r="UN78" s="123"/>
      <c r="UO78" s="123"/>
      <c r="UP78" s="123"/>
      <c r="UQ78" s="123"/>
      <c r="UR78" s="123"/>
      <c r="US78" s="123"/>
      <c r="UT78" s="123"/>
      <c r="UU78" s="123"/>
      <c r="UV78" s="123"/>
      <c r="UW78" s="123"/>
      <c r="UX78" s="123"/>
      <c r="UY78" s="123"/>
      <c r="UZ78" s="123"/>
      <c r="VA78" s="123"/>
      <c r="VB78" s="123"/>
      <c r="VC78" s="123"/>
      <c r="VD78" s="123"/>
      <c r="VE78" s="123"/>
      <c r="VF78" s="123"/>
      <c r="VG78" s="123"/>
      <c r="VH78" s="123"/>
      <c r="VI78" s="123"/>
      <c r="VJ78" s="123"/>
      <c r="VK78" s="123"/>
      <c r="VL78" s="123"/>
      <c r="VM78" s="123"/>
      <c r="VN78" s="123"/>
      <c r="VO78" s="123"/>
      <c r="VP78" s="123"/>
      <c r="VQ78" s="123"/>
      <c r="VR78" s="123"/>
      <c r="VS78" s="123"/>
      <c r="VT78" s="123"/>
      <c r="VU78" s="123"/>
      <c r="VV78" s="123"/>
      <c r="VW78" s="123"/>
      <c r="VX78" s="123"/>
      <c r="VY78" s="123"/>
      <c r="VZ78" s="123"/>
      <c r="WA78" s="123"/>
      <c r="WB78" s="123"/>
      <c r="WC78" s="123"/>
      <c r="WD78" s="123"/>
      <c r="WE78" s="123"/>
      <c r="WF78" s="123"/>
      <c r="WG78" s="123"/>
      <c r="WH78" s="123"/>
      <c r="WI78" s="123"/>
      <c r="WJ78" s="123"/>
      <c r="WK78" s="123"/>
      <c r="WL78" s="123"/>
      <c r="WM78" s="123"/>
      <c r="WN78" s="123"/>
      <c r="WO78" s="123"/>
      <c r="WP78" s="123"/>
      <c r="WQ78" s="123"/>
      <c r="WR78" s="123"/>
      <c r="WS78" s="123"/>
      <c r="WT78" s="123"/>
      <c r="WU78" s="123"/>
      <c r="WV78" s="123"/>
      <c r="WW78" s="123"/>
      <c r="WX78" s="123"/>
      <c r="WY78" s="123"/>
      <c r="WZ78" s="123"/>
      <c r="XA78" s="123"/>
      <c r="XB78" s="123"/>
      <c r="XC78" s="123"/>
      <c r="XD78" s="123"/>
      <c r="XE78" s="123"/>
      <c r="XF78" s="123"/>
      <c r="XG78" s="123"/>
      <c r="XH78" s="123"/>
      <c r="XI78" s="123"/>
      <c r="XJ78" s="123"/>
      <c r="XK78" s="123"/>
      <c r="XL78" s="123"/>
      <c r="XM78" s="123"/>
      <c r="XN78" s="123"/>
      <c r="XO78" s="123"/>
      <c r="XP78" s="123"/>
      <c r="XQ78" s="123"/>
      <c r="XR78" s="123"/>
      <c r="XS78" s="123"/>
      <c r="XT78" s="123"/>
      <c r="XU78" s="123"/>
      <c r="XV78" s="123"/>
      <c r="XW78" s="123"/>
      <c r="XX78" s="123"/>
      <c r="XY78" s="123"/>
      <c r="XZ78" s="123"/>
      <c r="YA78" s="123"/>
      <c r="YB78" s="123"/>
      <c r="YC78" s="123"/>
      <c r="YD78" s="123"/>
      <c r="YE78" s="123"/>
      <c r="YF78" s="123"/>
      <c r="YG78" s="123"/>
      <c r="YH78" s="123"/>
      <c r="YI78" s="123"/>
      <c r="YJ78" s="123"/>
      <c r="YK78" s="123"/>
      <c r="YL78" s="123"/>
      <c r="YM78" s="123"/>
      <c r="YN78" s="123"/>
      <c r="YO78" s="123"/>
      <c r="YP78" s="123"/>
      <c r="YQ78" s="123"/>
      <c r="YR78" s="123"/>
      <c r="YS78" s="123"/>
      <c r="YT78" s="123"/>
      <c r="YU78" s="123"/>
      <c r="YV78" s="123"/>
      <c r="YW78" s="123"/>
      <c r="YX78" s="123"/>
      <c r="YY78" s="123"/>
      <c r="YZ78" s="123"/>
      <c r="ZA78" s="123"/>
      <c r="ZB78" s="123"/>
      <c r="ZC78" s="123"/>
      <c r="ZD78" s="123"/>
      <c r="ZE78" s="123"/>
      <c r="ZF78" s="123"/>
      <c r="ZG78" s="123"/>
      <c r="ZH78" s="123"/>
      <c r="ZI78" s="123"/>
      <c r="ZJ78" s="123"/>
      <c r="ZK78" s="123"/>
      <c r="ZL78" s="123"/>
      <c r="ZM78" s="123"/>
      <c r="ZN78" s="123"/>
      <c r="ZO78" s="123"/>
      <c r="ZP78" s="123"/>
      <c r="ZQ78" s="123"/>
      <c r="ZR78" s="123"/>
      <c r="ZS78" s="123"/>
      <c r="ZT78" s="123"/>
      <c r="ZU78" s="123"/>
      <c r="ZV78" s="123"/>
      <c r="ZW78" s="123"/>
      <c r="ZX78" s="123"/>
      <c r="ZY78" s="123"/>
      <c r="ZZ78" s="123"/>
      <c r="AAA78" s="123"/>
      <c r="AAB78" s="123"/>
      <c r="AAC78" s="123"/>
      <c r="AAD78" s="123"/>
      <c r="AAE78" s="123"/>
      <c r="AAF78" s="123"/>
      <c r="AAG78" s="123"/>
      <c r="AAH78" s="123"/>
      <c r="AAI78" s="123"/>
      <c r="AAJ78" s="123"/>
      <c r="AAK78" s="123"/>
      <c r="AAL78" s="123"/>
      <c r="AAM78" s="123"/>
      <c r="AAN78" s="123"/>
      <c r="AAO78" s="123"/>
      <c r="AAP78" s="123"/>
      <c r="AAQ78" s="123"/>
      <c r="AAR78" s="123"/>
      <c r="AAS78" s="123"/>
      <c r="AAT78" s="123"/>
      <c r="AAU78" s="123"/>
      <c r="AAV78" s="123"/>
      <c r="AAW78" s="123"/>
      <c r="AAX78" s="123"/>
      <c r="AAY78" s="123"/>
      <c r="AAZ78" s="123"/>
      <c r="ABA78" s="123"/>
      <c r="ABB78" s="123"/>
      <c r="ABC78" s="123"/>
      <c r="ABD78" s="123"/>
      <c r="ABE78" s="123"/>
      <c r="ABF78" s="123"/>
      <c r="ABG78" s="123"/>
      <c r="ABH78" s="123"/>
      <c r="ABI78" s="123"/>
      <c r="ABJ78" s="123"/>
      <c r="ABK78" s="123"/>
      <c r="ABL78" s="123"/>
      <c r="ABM78" s="123"/>
      <c r="ABN78" s="123"/>
      <c r="ABO78" s="123"/>
      <c r="ABP78" s="123"/>
      <c r="ABQ78" s="123"/>
      <c r="ABR78" s="123"/>
      <c r="ABS78" s="123"/>
      <c r="ABT78" s="123"/>
      <c r="ABU78" s="123"/>
      <c r="ABV78" s="123"/>
      <c r="ABW78" s="123"/>
      <c r="ABX78" s="123"/>
      <c r="ABY78" s="123"/>
      <c r="ABZ78" s="123"/>
      <c r="ACA78" s="123"/>
      <c r="ACB78" s="123"/>
      <c r="ACC78" s="123"/>
      <c r="ACD78" s="123"/>
      <c r="ACE78" s="123"/>
      <c r="ACF78" s="123"/>
      <c r="ACG78" s="123"/>
      <c r="ACH78" s="123"/>
      <c r="ACI78" s="123"/>
      <c r="ACJ78" s="123"/>
      <c r="ACK78" s="123"/>
      <c r="ACL78" s="123"/>
      <c r="ACM78" s="123"/>
      <c r="ACN78" s="123"/>
      <c r="ACO78" s="123"/>
      <c r="ACP78" s="123"/>
      <c r="ACQ78" s="123"/>
      <c r="ACR78" s="123"/>
      <c r="ACS78" s="123"/>
      <c r="ACT78" s="123"/>
      <c r="ACU78" s="123"/>
      <c r="ACV78" s="123"/>
      <c r="ACW78" s="123"/>
      <c r="ACX78" s="123"/>
      <c r="ACY78" s="123"/>
      <c r="ACZ78" s="123"/>
      <c r="ADA78" s="123"/>
      <c r="ADB78" s="123"/>
      <c r="ADC78" s="123"/>
      <c r="ADD78" s="123"/>
      <c r="ADE78" s="123"/>
      <c r="ADF78" s="123"/>
      <c r="ADG78" s="123"/>
      <c r="ADH78" s="123"/>
      <c r="ADI78" s="123"/>
      <c r="ADJ78" s="123"/>
      <c r="ADK78" s="123"/>
      <c r="ADL78" s="123"/>
      <c r="ADM78" s="123"/>
      <c r="ADN78" s="123"/>
      <c r="ADO78" s="123"/>
      <c r="ADP78" s="123"/>
      <c r="ADQ78" s="123"/>
      <c r="ADR78" s="123"/>
      <c r="ADS78" s="123"/>
      <c r="ADT78" s="123"/>
      <c r="ADU78" s="123"/>
      <c r="ADV78" s="123"/>
      <c r="ADW78" s="123"/>
      <c r="ADX78" s="123"/>
      <c r="ADY78" s="123"/>
      <c r="ADZ78" s="123"/>
      <c r="AEA78" s="123"/>
      <c r="AEB78" s="123"/>
      <c r="AEC78" s="123"/>
      <c r="AED78" s="123"/>
      <c r="AEE78" s="123"/>
      <c r="AEF78" s="123"/>
      <c r="AEG78" s="123"/>
      <c r="AEH78" s="123"/>
      <c r="AEI78" s="123"/>
      <c r="AEJ78" s="123"/>
      <c r="AEK78" s="123"/>
      <c r="AEL78" s="123"/>
      <c r="AEM78" s="123"/>
      <c r="AEN78" s="123"/>
      <c r="AEO78" s="123"/>
      <c r="AEP78" s="123"/>
      <c r="AEQ78" s="123"/>
      <c r="AER78" s="123"/>
      <c r="AES78" s="123"/>
      <c r="AET78" s="123"/>
      <c r="AEU78" s="123"/>
      <c r="AEV78" s="123"/>
      <c r="AEW78" s="123"/>
      <c r="AEX78" s="123"/>
      <c r="AEY78" s="123"/>
      <c r="AEZ78" s="123"/>
      <c r="AFA78" s="123"/>
      <c r="AFB78" s="123"/>
      <c r="AFC78" s="123"/>
      <c r="AFD78" s="123"/>
      <c r="AFE78" s="123"/>
      <c r="AFF78" s="123"/>
      <c r="AFG78" s="123"/>
      <c r="AFH78" s="123"/>
      <c r="AFI78" s="123"/>
      <c r="AFJ78" s="123"/>
      <c r="AFK78" s="123"/>
      <c r="AFL78" s="123"/>
      <c r="AFM78" s="123"/>
      <c r="AFN78" s="123"/>
      <c r="AFO78" s="123"/>
      <c r="AFP78" s="123"/>
      <c r="AFQ78" s="123"/>
      <c r="AFR78" s="123"/>
      <c r="AFS78" s="123"/>
      <c r="AFT78" s="123"/>
      <c r="AFU78" s="123"/>
      <c r="AFV78" s="123"/>
      <c r="AFW78" s="123"/>
      <c r="AFX78" s="123"/>
      <c r="AFY78" s="123"/>
      <c r="AFZ78" s="123"/>
      <c r="AGA78" s="123"/>
      <c r="AGB78" s="123"/>
      <c r="AGC78" s="123"/>
      <c r="AGD78" s="123"/>
      <c r="AGE78" s="123"/>
      <c r="AGF78" s="123"/>
      <c r="AGG78" s="123"/>
      <c r="AGH78" s="123"/>
      <c r="AGI78" s="123"/>
      <c r="AGJ78" s="123"/>
      <c r="AGK78" s="123"/>
      <c r="AGL78" s="123"/>
      <c r="AGM78" s="123"/>
      <c r="AGN78" s="123"/>
      <c r="AGO78" s="123"/>
      <c r="AGP78" s="123"/>
      <c r="AGQ78" s="123"/>
      <c r="AGR78" s="123"/>
      <c r="AGS78" s="123"/>
      <c r="AGT78" s="123"/>
      <c r="AGU78" s="123"/>
      <c r="AGV78" s="123"/>
      <c r="AGW78" s="123"/>
      <c r="AGX78" s="123"/>
      <c r="AGY78" s="123"/>
      <c r="AGZ78" s="123"/>
      <c r="AHA78" s="123"/>
      <c r="AHB78" s="123"/>
      <c r="AHC78" s="123"/>
      <c r="AHD78" s="123"/>
      <c r="AHE78" s="123"/>
      <c r="AHF78" s="123"/>
      <c r="AHG78" s="123"/>
      <c r="AHH78" s="123"/>
      <c r="AHI78" s="123"/>
      <c r="AHJ78" s="123"/>
      <c r="AHK78" s="123"/>
      <c r="AHL78" s="123"/>
      <c r="AHM78" s="123"/>
      <c r="AHN78" s="123"/>
      <c r="AHO78" s="123"/>
      <c r="AHP78" s="123"/>
      <c r="AHQ78" s="123"/>
      <c r="AHR78" s="123"/>
      <c r="AHS78" s="123"/>
      <c r="AHT78" s="123"/>
      <c r="AHU78" s="123"/>
      <c r="AHV78" s="123"/>
      <c r="AHW78" s="123"/>
      <c r="AHX78" s="123"/>
      <c r="AHY78" s="123"/>
      <c r="AHZ78" s="123"/>
      <c r="AIA78" s="123"/>
      <c r="AIB78" s="123"/>
      <c r="AIC78" s="123"/>
      <c r="AID78" s="123"/>
      <c r="AIE78" s="123"/>
      <c r="AIF78" s="123"/>
      <c r="AIG78" s="123"/>
      <c r="AIH78" s="123"/>
      <c r="AII78" s="123"/>
      <c r="AIJ78" s="123"/>
      <c r="AIK78" s="123"/>
      <c r="AIL78" s="123"/>
      <c r="AIM78" s="123"/>
      <c r="AIN78" s="123"/>
      <c r="AIO78" s="123"/>
      <c r="AIP78" s="123"/>
      <c r="AIQ78" s="123"/>
      <c r="AIR78" s="123"/>
      <c r="AIS78" s="123"/>
      <c r="AIT78" s="123"/>
      <c r="AIU78" s="123"/>
      <c r="AIV78" s="123"/>
      <c r="AIW78" s="123"/>
      <c r="AIX78" s="123"/>
      <c r="AIY78" s="123"/>
      <c r="AIZ78" s="123"/>
      <c r="AJA78" s="123"/>
      <c r="AJB78" s="123"/>
      <c r="AJC78" s="123"/>
      <c r="AJD78" s="123"/>
      <c r="AJE78" s="123"/>
      <c r="AJF78" s="123"/>
      <c r="AJG78" s="123"/>
      <c r="AJH78" s="123"/>
      <c r="AJI78" s="123"/>
      <c r="AJJ78" s="123"/>
      <c r="AJK78" s="123"/>
      <c r="AJL78" s="123"/>
      <c r="AJM78" s="123"/>
      <c r="AJN78" s="123"/>
      <c r="AJO78" s="123"/>
      <c r="AJP78" s="123"/>
      <c r="AJQ78" s="123"/>
      <c r="AJR78" s="123"/>
      <c r="AJS78" s="123"/>
      <c r="AJT78" s="123"/>
      <c r="AJU78" s="123"/>
      <c r="AJV78" s="123"/>
      <c r="AJW78" s="123"/>
      <c r="AJX78" s="123"/>
      <c r="AJY78" s="123"/>
      <c r="AJZ78" s="123"/>
      <c r="AKA78" s="123"/>
      <c r="AKB78" s="123"/>
      <c r="AKC78" s="123"/>
      <c r="AKD78" s="123"/>
      <c r="AKE78" s="123"/>
      <c r="AKF78" s="123"/>
      <c r="AKG78" s="123"/>
      <c r="AKH78" s="123"/>
      <c r="AKI78" s="123"/>
      <c r="AKJ78" s="123"/>
      <c r="AKK78" s="123"/>
      <c r="AKL78" s="123"/>
      <c r="AKM78" s="123"/>
      <c r="AKN78" s="123"/>
      <c r="AKO78" s="123"/>
      <c r="AKP78" s="123"/>
      <c r="AKQ78" s="123"/>
      <c r="AKR78" s="123"/>
      <c r="AKS78" s="123"/>
      <c r="AKT78" s="123"/>
      <c r="AKU78" s="123"/>
      <c r="AKV78" s="123"/>
      <c r="AKW78" s="123"/>
      <c r="AKX78" s="123"/>
      <c r="AKY78" s="123"/>
      <c r="AKZ78" s="123"/>
      <c r="ALA78" s="123"/>
      <c r="ALB78" s="123"/>
      <c r="ALC78" s="123"/>
      <c r="ALD78" s="123"/>
      <c r="ALE78" s="123"/>
      <c r="ALF78" s="123"/>
      <c r="ALG78" s="123"/>
      <c r="ALH78" s="123"/>
      <c r="ALI78" s="123"/>
      <c r="ALJ78" s="123"/>
      <c r="ALK78" s="123"/>
      <c r="ALL78" s="123"/>
      <c r="ALM78" s="123"/>
      <c r="ALN78" s="123"/>
      <c r="ALO78" s="123"/>
      <c r="ALP78" s="123"/>
      <c r="ALQ78" s="123"/>
      <c r="ALR78" s="123"/>
      <c r="ALS78" s="123"/>
      <c r="ALT78" s="123"/>
      <c r="ALU78" s="123"/>
      <c r="ALV78" s="123"/>
      <c r="ALW78" s="123"/>
      <c r="ALX78" s="123"/>
      <c r="ALY78" s="123"/>
      <c r="ALZ78" s="123"/>
      <c r="AMA78" s="123"/>
      <c r="AMB78" s="123"/>
      <c r="AMC78" s="123"/>
      <c r="AMD78" s="123"/>
      <c r="AME78" s="123"/>
      <c r="AMF78" s="123"/>
      <c r="AMG78" s="123"/>
      <c r="AMH78" s="123"/>
      <c r="AMI78" s="123"/>
      <c r="AMJ78" s="123"/>
      <c r="AMK78" s="123"/>
      <c r="AML78" s="123"/>
      <c r="AMM78" s="123"/>
      <c r="AMN78" s="123"/>
      <c r="AMO78" s="123"/>
      <c r="AMP78" s="123"/>
      <c r="AMQ78" s="123"/>
      <c r="AMR78" s="123"/>
      <c r="AMS78" s="123"/>
      <c r="AMT78" s="123"/>
      <c r="AMU78" s="123"/>
      <c r="AMV78" s="123"/>
      <c r="AMW78" s="123"/>
      <c r="AMX78" s="123"/>
      <c r="AMY78" s="123"/>
      <c r="AMZ78" s="123"/>
      <c r="ANA78" s="123"/>
      <c r="ANB78" s="123"/>
      <c r="ANC78" s="123"/>
      <c r="AND78" s="123"/>
      <c r="ANE78" s="123"/>
      <c r="ANF78" s="123"/>
      <c r="ANG78" s="123"/>
      <c r="ANH78" s="123"/>
      <c r="ANI78" s="123"/>
      <c r="ANJ78" s="123"/>
      <c r="ANK78" s="123"/>
      <c r="ANL78" s="123"/>
      <c r="ANM78" s="123"/>
      <c r="ANN78" s="123"/>
      <c r="ANO78" s="123"/>
      <c r="ANP78" s="123"/>
      <c r="ANQ78" s="123"/>
      <c r="ANR78" s="123"/>
      <c r="ANS78" s="123"/>
      <c r="ANT78" s="123"/>
      <c r="ANU78" s="123"/>
      <c r="ANV78" s="123"/>
      <c r="ANW78" s="123"/>
      <c r="ANX78" s="123"/>
      <c r="ANY78" s="123"/>
      <c r="ANZ78" s="123"/>
      <c r="AOA78" s="123"/>
      <c r="AOB78" s="123"/>
      <c r="AOC78" s="123"/>
      <c r="AOD78" s="123"/>
      <c r="AOE78" s="123"/>
      <c r="AOF78" s="123"/>
      <c r="AOG78" s="123"/>
      <c r="AOH78" s="123"/>
      <c r="AOI78" s="123"/>
      <c r="AOJ78" s="123"/>
      <c r="AOK78" s="123"/>
      <c r="AOL78" s="123"/>
      <c r="AOM78" s="123"/>
      <c r="AON78" s="123"/>
      <c r="AOO78" s="123"/>
      <c r="AOP78" s="123"/>
      <c r="AOQ78" s="123"/>
      <c r="AOR78" s="123"/>
      <c r="AOS78" s="123"/>
      <c r="AOT78" s="123"/>
      <c r="AOU78" s="123"/>
      <c r="AOV78" s="123"/>
      <c r="AOW78" s="123"/>
      <c r="AOX78" s="123"/>
      <c r="AOY78" s="123"/>
      <c r="AOZ78" s="123"/>
      <c r="APA78" s="123"/>
      <c r="APB78" s="123"/>
      <c r="APC78" s="123"/>
      <c r="APD78" s="123"/>
      <c r="APE78" s="123"/>
      <c r="APF78" s="123"/>
      <c r="APG78" s="123"/>
      <c r="APH78" s="123"/>
      <c r="API78" s="123"/>
      <c r="APJ78" s="123"/>
      <c r="APK78" s="123"/>
      <c r="APL78" s="123"/>
      <c r="APM78" s="123"/>
      <c r="APN78" s="123"/>
      <c r="APO78" s="123"/>
      <c r="APP78" s="123"/>
      <c r="APQ78" s="123"/>
      <c r="APR78" s="123"/>
      <c r="APS78" s="123"/>
      <c r="APT78" s="123"/>
      <c r="APU78" s="123"/>
      <c r="APV78" s="123"/>
      <c r="APW78" s="123"/>
      <c r="APX78" s="123"/>
      <c r="APY78" s="123"/>
      <c r="APZ78" s="123"/>
      <c r="AQA78" s="123"/>
      <c r="AQB78" s="123"/>
      <c r="AQC78" s="123"/>
      <c r="AQD78" s="123"/>
      <c r="AQE78" s="123"/>
      <c r="AQF78" s="123"/>
      <c r="AQG78" s="123"/>
      <c r="AQH78" s="123"/>
      <c r="AQI78" s="123"/>
      <c r="AQJ78" s="123"/>
      <c r="AQK78" s="123"/>
      <c r="AQL78" s="123"/>
      <c r="AQM78" s="123"/>
      <c r="AQN78" s="123"/>
      <c r="AQO78" s="123"/>
      <c r="AQP78" s="123"/>
      <c r="AQQ78" s="123"/>
      <c r="AQR78" s="123"/>
      <c r="AQS78" s="123"/>
      <c r="AQT78" s="123"/>
      <c r="AQU78" s="123"/>
      <c r="AQV78" s="123"/>
      <c r="AQW78" s="123"/>
      <c r="AQX78" s="123"/>
      <c r="AQY78" s="123"/>
      <c r="AQZ78" s="123"/>
      <c r="ARA78" s="123"/>
      <c r="ARB78" s="123"/>
      <c r="ARC78" s="123"/>
      <c r="ARD78" s="123"/>
      <c r="ARE78" s="123"/>
      <c r="ARF78" s="123"/>
      <c r="ARG78" s="123"/>
      <c r="ARH78" s="123"/>
      <c r="ARI78" s="123"/>
      <c r="ARJ78" s="123"/>
      <c r="ARK78" s="123"/>
      <c r="ARL78" s="123"/>
      <c r="ARM78" s="123"/>
      <c r="ARN78" s="123"/>
      <c r="ARO78" s="123"/>
      <c r="ARP78" s="123"/>
      <c r="ARQ78" s="123"/>
      <c r="ARR78" s="123"/>
      <c r="ARS78" s="123"/>
      <c r="ART78" s="123"/>
      <c r="ARU78" s="123"/>
      <c r="ARV78" s="123"/>
      <c r="ARW78" s="123"/>
      <c r="ARX78" s="123"/>
      <c r="ARY78" s="123"/>
      <c r="ARZ78" s="123"/>
      <c r="ASA78" s="123"/>
      <c r="ASB78" s="123"/>
      <c r="ASC78" s="123"/>
      <c r="ASD78" s="123"/>
      <c r="ASE78" s="123"/>
      <c r="ASF78" s="123"/>
      <c r="ASG78" s="123"/>
      <c r="ASH78" s="123"/>
      <c r="ASI78" s="123"/>
      <c r="ASJ78" s="123"/>
      <c r="ASK78" s="123"/>
      <c r="ASL78" s="123"/>
      <c r="ASM78" s="123"/>
      <c r="ASN78" s="123"/>
      <c r="ASO78" s="123"/>
      <c r="ASP78" s="123"/>
      <c r="ASQ78" s="123"/>
      <c r="ASR78" s="123"/>
      <c r="ASS78" s="123"/>
      <c r="AST78" s="123"/>
      <c r="ASU78" s="123"/>
      <c r="ASV78" s="123"/>
      <c r="ASW78" s="123"/>
      <c r="ASX78" s="123"/>
      <c r="ASY78" s="123"/>
      <c r="ASZ78" s="123"/>
      <c r="ATA78" s="123"/>
      <c r="ATB78" s="123"/>
      <c r="ATC78" s="123"/>
      <c r="ATD78" s="123"/>
      <c r="ATE78" s="123"/>
      <c r="ATF78" s="123"/>
      <c r="ATG78" s="123"/>
      <c r="ATH78" s="123"/>
      <c r="ATI78" s="123"/>
      <c r="ATJ78" s="123"/>
      <c r="ATK78" s="123"/>
      <c r="ATL78" s="123"/>
      <c r="ATM78" s="123"/>
      <c r="ATN78" s="123"/>
      <c r="ATO78" s="123"/>
      <c r="ATP78" s="123"/>
      <c r="ATQ78" s="123"/>
      <c r="ATR78" s="123"/>
      <c r="ATS78" s="123"/>
      <c r="ATT78" s="123"/>
      <c r="ATU78" s="123"/>
      <c r="ATV78" s="123"/>
      <c r="ATW78" s="123"/>
      <c r="ATX78" s="123"/>
      <c r="ATY78" s="123"/>
      <c r="ATZ78" s="123"/>
      <c r="AUA78" s="123"/>
      <c r="AUB78" s="123"/>
      <c r="AUC78" s="123"/>
      <c r="AUD78" s="123"/>
      <c r="AUE78" s="123"/>
      <c r="AUF78" s="123"/>
      <c r="AUG78" s="123"/>
      <c r="AUH78" s="123"/>
      <c r="AUI78" s="123"/>
      <c r="AUJ78" s="123"/>
      <c r="AUK78" s="123"/>
      <c r="AUL78" s="123"/>
      <c r="AUM78" s="123"/>
      <c r="AUN78" s="123"/>
      <c r="AUO78" s="123"/>
      <c r="AUP78" s="123"/>
      <c r="AUQ78" s="123"/>
      <c r="AUR78" s="123"/>
      <c r="AUS78" s="123"/>
      <c r="AUT78" s="123"/>
      <c r="AUU78" s="123"/>
      <c r="AUV78" s="123"/>
      <c r="AUW78" s="123"/>
      <c r="AUX78" s="123"/>
      <c r="AUY78" s="123"/>
      <c r="AUZ78" s="123"/>
      <c r="AVA78" s="123"/>
      <c r="AVB78" s="123"/>
      <c r="AVC78" s="123"/>
      <c r="AVD78" s="123"/>
      <c r="AVE78" s="123"/>
      <c r="AVF78" s="123"/>
      <c r="AVG78" s="123"/>
      <c r="AVH78" s="123"/>
      <c r="AVI78" s="123"/>
      <c r="AVJ78" s="123"/>
      <c r="AVK78" s="123"/>
      <c r="AVL78" s="123"/>
      <c r="AVM78" s="123"/>
      <c r="AVN78" s="123"/>
      <c r="AVO78" s="123"/>
      <c r="AVP78" s="123"/>
      <c r="AVQ78" s="123"/>
      <c r="AVR78" s="123"/>
      <c r="AVS78" s="123"/>
      <c r="AVT78" s="123"/>
      <c r="AVU78" s="123"/>
      <c r="AVV78" s="123"/>
      <c r="AVW78" s="123"/>
      <c r="AVX78" s="123"/>
      <c r="AVY78" s="123"/>
      <c r="AVZ78" s="123"/>
      <c r="AWA78" s="123"/>
      <c r="AWB78" s="123"/>
      <c r="AWC78" s="123"/>
      <c r="AWD78" s="123"/>
      <c r="AWE78" s="123"/>
      <c r="AWF78" s="123"/>
      <c r="AWG78" s="123"/>
      <c r="AWH78" s="123"/>
      <c r="AWI78" s="123"/>
      <c r="AWJ78" s="123"/>
      <c r="AWK78" s="123"/>
      <c r="AWL78" s="123"/>
      <c r="AWM78" s="123"/>
      <c r="AWN78" s="123"/>
      <c r="AWO78" s="123"/>
      <c r="AWP78" s="123"/>
      <c r="AWQ78" s="123"/>
      <c r="AWR78" s="123"/>
      <c r="AWS78" s="123"/>
      <c r="AWT78" s="123"/>
      <c r="AWU78" s="123"/>
      <c r="AWV78" s="123"/>
      <c r="AWW78" s="123"/>
      <c r="AWX78" s="123"/>
      <c r="AWY78" s="123"/>
      <c r="AWZ78" s="123"/>
      <c r="AXA78" s="123"/>
      <c r="AXB78" s="123"/>
      <c r="AXC78" s="123"/>
      <c r="AXD78" s="123"/>
      <c r="AXE78" s="123"/>
      <c r="AXF78" s="123"/>
      <c r="AXG78" s="123"/>
      <c r="AXH78" s="123"/>
      <c r="AXI78" s="123"/>
      <c r="AXJ78" s="123"/>
      <c r="AXK78" s="123"/>
      <c r="AXL78" s="123"/>
      <c r="AXM78" s="123"/>
      <c r="AXN78" s="123"/>
      <c r="AXO78" s="123"/>
      <c r="AXP78" s="123"/>
      <c r="AXQ78" s="123"/>
      <c r="AXR78" s="123"/>
      <c r="AXS78" s="123"/>
      <c r="AXT78" s="123"/>
      <c r="AXU78" s="123"/>
      <c r="AXV78" s="123"/>
      <c r="AXW78" s="123"/>
      <c r="AXX78" s="123"/>
      <c r="AXY78" s="123"/>
      <c r="AXZ78" s="123"/>
      <c r="AYA78" s="123"/>
      <c r="AYB78" s="123"/>
      <c r="AYC78" s="123"/>
      <c r="AYD78" s="123"/>
      <c r="AYE78" s="123"/>
      <c r="AYF78" s="123"/>
      <c r="AYG78" s="123"/>
      <c r="AYH78" s="123"/>
      <c r="AYI78" s="123"/>
      <c r="AYJ78" s="123"/>
      <c r="AYK78" s="123"/>
      <c r="AYL78" s="123"/>
      <c r="AYM78" s="123"/>
      <c r="AYN78" s="123"/>
      <c r="AYO78" s="123"/>
      <c r="AYP78" s="123"/>
      <c r="AYQ78" s="123"/>
      <c r="AYR78" s="123"/>
      <c r="AYS78" s="123"/>
      <c r="AYT78" s="123"/>
      <c r="AYU78" s="123"/>
      <c r="AYV78" s="123"/>
      <c r="AYW78" s="123"/>
      <c r="AYX78" s="123"/>
      <c r="AYY78" s="123"/>
      <c r="AYZ78" s="123"/>
      <c r="AZA78" s="123"/>
      <c r="AZB78" s="123"/>
      <c r="AZC78" s="123"/>
      <c r="AZD78" s="123"/>
      <c r="AZE78" s="123"/>
      <c r="AZF78" s="123"/>
      <c r="AZG78" s="123"/>
      <c r="AZH78" s="123"/>
      <c r="AZI78" s="123"/>
      <c r="AZJ78" s="123"/>
      <c r="AZK78" s="123"/>
      <c r="AZL78" s="123"/>
      <c r="AZM78" s="123"/>
      <c r="AZN78" s="123"/>
      <c r="AZO78" s="123"/>
      <c r="AZP78" s="123"/>
      <c r="AZQ78" s="123"/>
      <c r="AZR78" s="123"/>
      <c r="AZS78" s="123"/>
      <c r="AZT78" s="123"/>
      <c r="AZU78" s="123"/>
      <c r="AZV78" s="123"/>
      <c r="AZW78" s="123"/>
      <c r="AZX78" s="123"/>
      <c r="AZY78" s="123"/>
      <c r="AZZ78" s="123"/>
      <c r="BAA78" s="123"/>
      <c r="BAB78" s="123"/>
      <c r="BAC78" s="123"/>
      <c r="BAD78" s="123"/>
      <c r="BAE78" s="123"/>
      <c r="BAF78" s="123"/>
      <c r="BAG78" s="123"/>
      <c r="BAH78" s="123"/>
      <c r="BAI78" s="123"/>
      <c r="BAJ78" s="123"/>
      <c r="BAK78" s="123"/>
      <c r="BAL78" s="123"/>
      <c r="BAM78" s="123"/>
      <c r="BAN78" s="123"/>
      <c r="BAO78" s="123"/>
      <c r="BAP78" s="123"/>
      <c r="BAQ78" s="123"/>
      <c r="BAR78" s="123"/>
      <c r="BAS78" s="123"/>
      <c r="BAT78" s="123"/>
      <c r="BAU78" s="123"/>
      <c r="BAV78" s="123"/>
      <c r="BAW78" s="123"/>
      <c r="BAX78" s="123"/>
      <c r="BAY78" s="123"/>
      <c r="BAZ78" s="123"/>
      <c r="BBA78" s="123"/>
      <c r="BBB78" s="123"/>
      <c r="BBC78" s="123"/>
      <c r="BBD78" s="123"/>
      <c r="BBE78" s="123"/>
      <c r="BBF78" s="123"/>
      <c r="BBG78" s="123"/>
      <c r="BBH78" s="123"/>
      <c r="BBI78" s="123"/>
      <c r="BBJ78" s="123"/>
      <c r="BBK78" s="123"/>
      <c r="BBL78" s="123"/>
      <c r="BBM78" s="123"/>
      <c r="BBN78" s="123"/>
      <c r="BBO78" s="123"/>
      <c r="BBP78" s="123"/>
      <c r="BBQ78" s="123"/>
      <c r="BBR78" s="123"/>
      <c r="BBS78" s="123"/>
      <c r="BBT78" s="123"/>
      <c r="BBU78" s="123"/>
      <c r="BBV78" s="123"/>
      <c r="BBW78" s="123"/>
      <c r="BBX78" s="123"/>
      <c r="BBY78" s="123"/>
      <c r="BBZ78" s="123"/>
      <c r="BCA78" s="123"/>
      <c r="BCB78" s="123"/>
      <c r="BCC78" s="123"/>
      <c r="BCD78" s="123"/>
      <c r="BCE78" s="123"/>
      <c r="BCF78" s="123"/>
      <c r="BCG78" s="123"/>
      <c r="BCH78" s="123"/>
      <c r="BCI78" s="123"/>
      <c r="BCJ78" s="123"/>
      <c r="BCK78" s="123"/>
      <c r="BCL78" s="123"/>
      <c r="BCM78" s="123"/>
      <c r="BCN78" s="123"/>
      <c r="BCO78" s="123"/>
      <c r="BCP78" s="123"/>
      <c r="BCQ78" s="123"/>
      <c r="BCR78" s="123"/>
      <c r="BCS78" s="123"/>
      <c r="BCT78" s="123"/>
      <c r="BCU78" s="123"/>
      <c r="BCV78" s="123"/>
      <c r="BCW78" s="123"/>
      <c r="BCX78" s="123"/>
      <c r="BCY78" s="123"/>
      <c r="BCZ78" s="123"/>
      <c r="BDA78" s="123"/>
      <c r="BDB78" s="123"/>
      <c r="BDC78" s="123"/>
      <c r="BDD78" s="123"/>
      <c r="BDE78" s="123"/>
      <c r="BDF78" s="123"/>
      <c r="BDG78" s="123"/>
      <c r="BDH78" s="123"/>
      <c r="BDI78" s="123"/>
      <c r="BDJ78" s="123"/>
      <c r="BDK78" s="123"/>
      <c r="BDL78" s="123"/>
      <c r="BDM78" s="123"/>
      <c r="BDN78" s="123"/>
      <c r="BDO78" s="123"/>
      <c r="BDP78" s="123"/>
      <c r="BDQ78" s="123"/>
      <c r="BDR78" s="123"/>
      <c r="BDS78" s="123"/>
      <c r="BDT78" s="123"/>
      <c r="BDU78" s="123"/>
      <c r="BDV78" s="123"/>
      <c r="BDW78" s="123"/>
      <c r="BDX78" s="123"/>
      <c r="BDY78" s="123"/>
      <c r="BDZ78" s="123"/>
      <c r="BEA78" s="123"/>
      <c r="BEB78" s="123"/>
      <c r="BEC78" s="123"/>
      <c r="BED78" s="123"/>
      <c r="BEE78" s="123"/>
      <c r="BEF78" s="123"/>
      <c r="BEG78" s="123"/>
      <c r="BEH78" s="123"/>
      <c r="BEI78" s="123"/>
      <c r="BEJ78" s="123"/>
      <c r="BEK78" s="123"/>
      <c r="BEL78" s="123"/>
      <c r="BEM78" s="123"/>
      <c r="BEN78" s="123"/>
      <c r="BEO78" s="123"/>
      <c r="BEP78" s="123"/>
      <c r="BEQ78" s="123"/>
      <c r="BER78" s="123"/>
      <c r="BES78" s="123"/>
      <c r="BET78" s="123"/>
      <c r="BEU78" s="123"/>
      <c r="BEV78" s="123"/>
      <c r="BEW78" s="123"/>
      <c r="BEX78" s="123"/>
      <c r="BEY78" s="123"/>
      <c r="BEZ78" s="123"/>
      <c r="BFA78" s="123"/>
      <c r="BFB78" s="123"/>
      <c r="BFC78" s="123"/>
      <c r="BFD78" s="123"/>
      <c r="BFE78" s="123"/>
      <c r="BFF78" s="123"/>
      <c r="BFG78" s="123"/>
      <c r="BFH78" s="123"/>
      <c r="BFI78" s="123"/>
      <c r="BFJ78" s="123"/>
      <c r="BFK78" s="123"/>
      <c r="BFL78" s="123"/>
      <c r="BFM78" s="123"/>
      <c r="BFN78" s="123"/>
      <c r="BFO78" s="123"/>
      <c r="BFP78" s="123"/>
      <c r="BFQ78" s="123"/>
      <c r="BFR78" s="123"/>
      <c r="BFS78" s="123"/>
      <c r="BFT78" s="123"/>
      <c r="BFU78" s="123"/>
      <c r="BFV78" s="123"/>
      <c r="BFW78" s="123"/>
      <c r="BFX78" s="123"/>
      <c r="BFY78" s="123"/>
      <c r="BFZ78" s="123"/>
      <c r="BGA78" s="123"/>
      <c r="BGB78" s="123"/>
      <c r="BGC78" s="123"/>
      <c r="BGD78" s="123"/>
      <c r="BGE78" s="123"/>
      <c r="BGF78" s="123"/>
      <c r="BGG78" s="123"/>
      <c r="BGH78" s="123"/>
      <c r="BGI78" s="123"/>
      <c r="BGJ78" s="123"/>
      <c r="BGK78" s="123"/>
      <c r="BGL78" s="123"/>
      <c r="BGM78" s="123"/>
      <c r="BGN78" s="123"/>
      <c r="BGO78" s="123"/>
      <c r="BGP78" s="123"/>
      <c r="BGQ78" s="123"/>
      <c r="BGR78" s="123"/>
      <c r="BGS78" s="123"/>
      <c r="BGT78" s="123"/>
      <c r="BGU78" s="123"/>
      <c r="BGV78" s="123"/>
      <c r="BGW78" s="123"/>
      <c r="BGX78" s="123"/>
      <c r="BGY78" s="123"/>
      <c r="BGZ78" s="123"/>
      <c r="BHA78" s="123"/>
      <c r="BHB78" s="123"/>
      <c r="BHC78" s="123"/>
      <c r="BHD78" s="123"/>
      <c r="BHE78" s="123"/>
      <c r="BHF78" s="123"/>
      <c r="BHG78" s="123"/>
      <c r="BHH78" s="123"/>
      <c r="BHI78" s="123"/>
      <c r="BHJ78" s="123"/>
      <c r="BHK78" s="123"/>
      <c r="BHL78" s="123"/>
      <c r="BHM78" s="123"/>
      <c r="BHN78" s="123"/>
      <c r="BHO78" s="123"/>
      <c r="BHP78" s="123"/>
      <c r="BHQ78" s="123"/>
      <c r="BHR78" s="123"/>
      <c r="BHS78" s="123"/>
      <c r="BHT78" s="123"/>
      <c r="BHU78" s="123"/>
      <c r="BHV78" s="123"/>
      <c r="BHW78" s="123"/>
      <c r="BHX78" s="123"/>
      <c r="BHY78" s="123"/>
      <c r="BHZ78" s="123"/>
      <c r="BIA78" s="123"/>
      <c r="BIB78" s="123"/>
      <c r="BIC78" s="123"/>
      <c r="BID78" s="123"/>
      <c r="BIE78" s="123"/>
      <c r="BIF78" s="123"/>
      <c r="BIG78" s="123"/>
      <c r="BIH78" s="123"/>
      <c r="BII78" s="123"/>
      <c r="BIJ78" s="123"/>
      <c r="BIK78" s="123"/>
      <c r="BIL78" s="123"/>
      <c r="BIM78" s="123"/>
      <c r="BIN78" s="123"/>
      <c r="BIO78" s="123"/>
      <c r="BIP78" s="123"/>
      <c r="BIQ78" s="123"/>
      <c r="BIR78" s="123"/>
      <c r="BIS78" s="123"/>
      <c r="BIT78" s="123"/>
      <c r="BIU78" s="123"/>
      <c r="BIV78" s="123"/>
      <c r="BIW78" s="123"/>
      <c r="BIX78" s="123"/>
      <c r="BIY78" s="123"/>
      <c r="BIZ78" s="123"/>
      <c r="BJA78" s="123"/>
      <c r="BJB78" s="123"/>
      <c r="BJC78" s="123"/>
      <c r="BJD78" s="123"/>
      <c r="BJE78" s="123"/>
      <c r="BJF78" s="123"/>
      <c r="BJG78" s="123"/>
      <c r="BJH78" s="123"/>
      <c r="BJI78" s="123"/>
      <c r="BJJ78" s="123"/>
      <c r="BJK78" s="123"/>
      <c r="BJL78" s="123"/>
      <c r="BJM78" s="123"/>
      <c r="BJN78" s="123"/>
      <c r="BJO78" s="123"/>
      <c r="BJP78" s="123"/>
      <c r="BJQ78" s="123"/>
      <c r="BJR78" s="123"/>
      <c r="BJS78" s="123"/>
      <c r="BJT78" s="123"/>
      <c r="BJU78" s="123"/>
      <c r="BJV78" s="123"/>
      <c r="BJW78" s="123"/>
      <c r="BJX78" s="123"/>
      <c r="BJY78" s="123"/>
      <c r="BJZ78" s="123"/>
      <c r="BKA78" s="123"/>
      <c r="BKB78" s="123"/>
      <c r="BKC78" s="123"/>
      <c r="BKD78" s="123"/>
      <c r="BKE78" s="123"/>
      <c r="BKF78" s="123"/>
      <c r="BKG78" s="123"/>
      <c r="BKH78" s="123"/>
      <c r="BKI78" s="123"/>
      <c r="BKJ78" s="123"/>
      <c r="BKK78" s="123"/>
      <c r="BKL78" s="123"/>
      <c r="BKM78" s="123"/>
      <c r="BKN78" s="123"/>
      <c r="BKO78" s="123"/>
      <c r="BKP78" s="123"/>
      <c r="BKQ78" s="123"/>
      <c r="BKR78" s="123"/>
      <c r="BKS78" s="123"/>
      <c r="BKT78" s="123"/>
      <c r="BKU78" s="123"/>
      <c r="BKV78" s="123"/>
      <c r="BKW78" s="123"/>
      <c r="BKX78" s="123"/>
      <c r="BKY78" s="123"/>
      <c r="BKZ78" s="123"/>
      <c r="BLA78" s="123"/>
      <c r="BLB78" s="123"/>
      <c r="BLC78" s="123"/>
      <c r="BLD78" s="123"/>
      <c r="BLE78" s="123"/>
      <c r="BLF78" s="123"/>
      <c r="BLG78" s="123"/>
      <c r="BLH78" s="123"/>
      <c r="BLI78" s="123"/>
      <c r="BLJ78" s="123"/>
      <c r="BLK78" s="123"/>
      <c r="BLL78" s="123"/>
      <c r="BLM78" s="123"/>
      <c r="BLN78" s="123"/>
      <c r="BLO78" s="123"/>
      <c r="BLP78" s="123"/>
      <c r="BLQ78" s="123"/>
      <c r="BLR78" s="123"/>
      <c r="BLS78" s="123"/>
      <c r="BLT78" s="123"/>
      <c r="BLU78" s="123"/>
      <c r="BLV78" s="123"/>
      <c r="BLW78" s="123"/>
      <c r="BLX78" s="123"/>
      <c r="BLY78" s="123"/>
      <c r="BLZ78" s="123"/>
    </row>
    <row r="79" spans="1:1690" x14ac:dyDescent="0.25">
      <c r="A79" s="339" t="s">
        <v>133</v>
      </c>
      <c r="B79" s="339" t="s">
        <v>147</v>
      </c>
      <c r="G79" s="339"/>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3"/>
      <c r="FX79" s="123"/>
      <c r="FY79" s="123"/>
      <c r="FZ79" s="123"/>
      <c r="GA79" s="123"/>
      <c r="GB79" s="123"/>
      <c r="GC79" s="123"/>
      <c r="GD79" s="123"/>
      <c r="GE79" s="123"/>
      <c r="GF79" s="123"/>
      <c r="GG79" s="123"/>
      <c r="GH79" s="123"/>
      <c r="GI79" s="123"/>
      <c r="GJ79" s="123"/>
      <c r="GK79" s="123"/>
      <c r="GL79" s="123"/>
      <c r="GM79" s="123"/>
      <c r="GN79" s="123"/>
      <c r="GO79" s="123"/>
      <c r="GP79" s="123"/>
      <c r="GQ79" s="123"/>
      <c r="GR79" s="123"/>
      <c r="GS79" s="123"/>
      <c r="GT79" s="123"/>
      <c r="GU79" s="123"/>
      <c r="GV79" s="123"/>
      <c r="GW79" s="123"/>
      <c r="GX79" s="123"/>
      <c r="GY79" s="123"/>
      <c r="GZ79" s="123"/>
      <c r="HA79" s="123"/>
      <c r="HB79" s="123"/>
      <c r="HC79" s="123"/>
      <c r="HD79" s="123"/>
      <c r="HE79" s="123"/>
      <c r="HF79" s="123"/>
      <c r="HG79" s="123"/>
      <c r="HH79" s="123"/>
      <c r="HI79" s="123"/>
      <c r="HJ79" s="123"/>
      <c r="HK79" s="123"/>
      <c r="HL79" s="123"/>
      <c r="HM79" s="123"/>
      <c r="HN79" s="123"/>
      <c r="HO79" s="123"/>
      <c r="HP79" s="123"/>
      <c r="HQ79" s="123"/>
      <c r="HR79" s="123"/>
      <c r="HS79" s="123"/>
      <c r="HT79" s="123"/>
      <c r="HU79" s="123"/>
      <c r="HV79" s="123"/>
      <c r="HW79" s="123"/>
      <c r="HX79" s="123"/>
      <c r="HY79" s="123"/>
      <c r="HZ79" s="123"/>
      <c r="IA79" s="123"/>
      <c r="IB79" s="123"/>
      <c r="IC79" s="123"/>
      <c r="ID79" s="123"/>
      <c r="IE79" s="123"/>
      <c r="IF79" s="123"/>
      <c r="IG79" s="123"/>
      <c r="IH79" s="123"/>
      <c r="II79" s="123"/>
      <c r="IJ79" s="123"/>
      <c r="IK79" s="123"/>
      <c r="IL79" s="123"/>
      <c r="IM79" s="123"/>
      <c r="IN79" s="123"/>
      <c r="IO79" s="123"/>
      <c r="IP79" s="123"/>
      <c r="IQ79" s="123"/>
      <c r="IR79" s="123"/>
      <c r="IS79" s="123"/>
      <c r="IT79" s="123"/>
      <c r="IU79" s="123"/>
      <c r="IV79" s="123"/>
      <c r="IW79" s="123"/>
      <c r="IX79" s="123"/>
      <c r="IY79" s="123"/>
      <c r="IZ79" s="123"/>
      <c r="JA79" s="123"/>
      <c r="JB79" s="123"/>
      <c r="JC79" s="123"/>
      <c r="JD79" s="123"/>
      <c r="JE79" s="123"/>
      <c r="JF79" s="123"/>
      <c r="JG79" s="123"/>
      <c r="JH79" s="123"/>
      <c r="JI79" s="123"/>
      <c r="JJ79" s="123"/>
      <c r="JK79" s="123"/>
      <c r="JL79" s="123"/>
      <c r="JM79" s="123"/>
      <c r="JN79" s="123"/>
      <c r="JO79" s="123"/>
      <c r="JP79" s="123"/>
      <c r="JQ79" s="123"/>
      <c r="JR79" s="123"/>
      <c r="JS79" s="123"/>
      <c r="JT79" s="123"/>
      <c r="JU79" s="123"/>
      <c r="JV79" s="123"/>
      <c r="JW79" s="123"/>
      <c r="JX79" s="123"/>
      <c r="JY79" s="123"/>
      <c r="JZ79" s="123"/>
      <c r="KA79" s="123"/>
      <c r="KB79" s="123"/>
      <c r="KC79" s="123"/>
      <c r="KD79" s="123"/>
      <c r="KE79" s="123"/>
      <c r="KF79" s="123"/>
      <c r="KG79" s="123"/>
      <c r="KH79" s="123"/>
      <c r="KI79" s="123"/>
      <c r="KJ79" s="123"/>
      <c r="KK79" s="123"/>
      <c r="KL79" s="123"/>
      <c r="KM79" s="123"/>
      <c r="KN79" s="123"/>
      <c r="KO79" s="123"/>
      <c r="KP79" s="123"/>
      <c r="KQ79" s="123"/>
      <c r="KR79" s="123"/>
      <c r="KS79" s="123"/>
      <c r="KT79" s="123"/>
      <c r="KU79" s="123"/>
      <c r="KV79" s="123"/>
      <c r="KW79" s="123"/>
      <c r="KX79" s="123"/>
      <c r="KY79" s="123"/>
      <c r="KZ79" s="123"/>
      <c r="LA79" s="123"/>
      <c r="LB79" s="123"/>
      <c r="LC79" s="123"/>
      <c r="LD79" s="123"/>
      <c r="LE79" s="123"/>
      <c r="LF79" s="123"/>
      <c r="LG79" s="123"/>
      <c r="LH79" s="123"/>
      <c r="LI79" s="123"/>
      <c r="LJ79" s="123"/>
      <c r="LK79" s="123"/>
      <c r="LL79" s="123"/>
      <c r="LM79" s="123"/>
      <c r="LN79" s="123"/>
      <c r="LO79" s="123"/>
      <c r="LP79" s="123"/>
      <c r="LQ79" s="123"/>
      <c r="LR79" s="123"/>
      <c r="LS79" s="123"/>
      <c r="LT79" s="123"/>
      <c r="LU79" s="123"/>
      <c r="LV79" s="123"/>
      <c r="LW79" s="123"/>
      <c r="LX79" s="123"/>
      <c r="LY79" s="123"/>
      <c r="LZ79" s="123"/>
      <c r="MA79" s="123"/>
      <c r="MB79" s="123"/>
      <c r="MC79" s="123"/>
      <c r="MD79" s="123"/>
      <c r="ME79" s="123"/>
      <c r="MF79" s="123"/>
      <c r="MG79" s="123"/>
      <c r="MH79" s="123"/>
      <c r="MI79" s="123"/>
      <c r="MJ79" s="123"/>
      <c r="MK79" s="123"/>
      <c r="ML79" s="123"/>
      <c r="MM79" s="123"/>
      <c r="MN79" s="123"/>
      <c r="MO79" s="123"/>
      <c r="MP79" s="123"/>
      <c r="MQ79" s="123"/>
      <c r="MR79" s="123"/>
      <c r="MS79" s="123"/>
      <c r="MT79" s="123"/>
      <c r="MU79" s="123"/>
      <c r="MV79" s="123"/>
      <c r="MW79" s="123"/>
      <c r="MX79" s="123"/>
      <c r="MY79" s="123"/>
      <c r="MZ79" s="123"/>
      <c r="NA79" s="123"/>
      <c r="NB79" s="123"/>
      <c r="NC79" s="123"/>
      <c r="ND79" s="123"/>
      <c r="NE79" s="123"/>
      <c r="NF79" s="123"/>
      <c r="NG79" s="123"/>
      <c r="NH79" s="123"/>
      <c r="NI79" s="123"/>
      <c r="NJ79" s="123"/>
      <c r="NK79" s="123"/>
      <c r="NL79" s="123"/>
      <c r="NM79" s="123"/>
      <c r="NN79" s="123"/>
      <c r="NO79" s="123"/>
      <c r="NP79" s="123"/>
      <c r="NQ79" s="123"/>
      <c r="NR79" s="123"/>
      <c r="NS79" s="123"/>
      <c r="NT79" s="123"/>
      <c r="NU79" s="123"/>
      <c r="NV79" s="123"/>
      <c r="NW79" s="123"/>
      <c r="NX79" s="123"/>
      <c r="NY79" s="123"/>
      <c r="NZ79" s="123"/>
      <c r="OA79" s="123"/>
      <c r="OB79" s="123"/>
      <c r="OC79" s="123"/>
      <c r="OD79" s="123"/>
      <c r="OE79" s="123"/>
      <c r="OF79" s="123"/>
      <c r="OG79" s="123"/>
      <c r="OH79" s="123"/>
      <c r="OI79" s="123"/>
      <c r="OJ79" s="123"/>
      <c r="OK79" s="123"/>
      <c r="OL79" s="123"/>
      <c r="OM79" s="123"/>
      <c r="ON79" s="123"/>
      <c r="OO79" s="123"/>
      <c r="OP79" s="123"/>
      <c r="OQ79" s="123"/>
      <c r="OR79" s="123"/>
      <c r="OS79" s="123"/>
      <c r="OT79" s="123"/>
      <c r="OU79" s="123"/>
      <c r="OV79" s="123"/>
      <c r="OW79" s="123"/>
      <c r="OX79" s="123"/>
      <c r="OY79" s="123"/>
      <c r="OZ79" s="123"/>
      <c r="PA79" s="123"/>
      <c r="PB79" s="123"/>
      <c r="PC79" s="123"/>
      <c r="PD79" s="123"/>
      <c r="PE79" s="123"/>
      <c r="PF79" s="123"/>
      <c r="PG79" s="123"/>
      <c r="PH79" s="123"/>
      <c r="PI79" s="123"/>
      <c r="PJ79" s="123"/>
      <c r="PK79" s="123"/>
      <c r="PL79" s="123"/>
      <c r="PM79" s="123"/>
      <c r="PN79" s="123"/>
      <c r="PO79" s="123"/>
      <c r="PP79" s="123"/>
      <c r="PQ79" s="123"/>
      <c r="PR79" s="123"/>
      <c r="PS79" s="123"/>
      <c r="PT79" s="123"/>
      <c r="PU79" s="123"/>
      <c r="PV79" s="123"/>
      <c r="PW79" s="123"/>
      <c r="PX79" s="123"/>
      <c r="PY79" s="123"/>
      <c r="PZ79" s="123"/>
      <c r="QA79" s="123"/>
      <c r="QB79" s="123"/>
      <c r="QC79" s="123"/>
      <c r="QD79" s="123"/>
      <c r="QE79" s="123"/>
      <c r="QF79" s="123"/>
      <c r="QG79" s="123"/>
      <c r="QH79" s="123"/>
      <c r="QI79" s="123"/>
      <c r="QJ79" s="123"/>
      <c r="QK79" s="123"/>
      <c r="QL79" s="123"/>
      <c r="QM79" s="123"/>
      <c r="QN79" s="123"/>
      <c r="QO79" s="123"/>
      <c r="QP79" s="123"/>
      <c r="QQ79" s="123"/>
      <c r="QR79" s="123"/>
      <c r="QS79" s="123"/>
      <c r="QT79" s="123"/>
      <c r="QU79" s="123"/>
      <c r="QV79" s="123"/>
      <c r="QW79" s="123"/>
      <c r="QX79" s="123"/>
      <c r="QY79" s="123"/>
      <c r="QZ79" s="123"/>
      <c r="RA79" s="123"/>
      <c r="RB79" s="123"/>
      <c r="RC79" s="123"/>
      <c r="RD79" s="123"/>
      <c r="RE79" s="123"/>
      <c r="RF79" s="123"/>
      <c r="RG79" s="123"/>
      <c r="RH79" s="123"/>
      <c r="RI79" s="123"/>
      <c r="RJ79" s="123"/>
      <c r="RK79" s="123"/>
      <c r="RL79" s="123"/>
      <c r="RM79" s="123"/>
      <c r="RN79" s="123"/>
      <c r="RO79" s="123"/>
      <c r="RP79" s="123"/>
      <c r="RQ79" s="123"/>
      <c r="RR79" s="123"/>
      <c r="RS79" s="123"/>
      <c r="RT79" s="123"/>
      <c r="RU79" s="123"/>
      <c r="RV79" s="123"/>
      <c r="RW79" s="123"/>
      <c r="RX79" s="123"/>
      <c r="RY79" s="123"/>
      <c r="RZ79" s="123"/>
      <c r="SA79" s="123"/>
      <c r="SB79" s="123"/>
      <c r="SC79" s="123"/>
      <c r="SD79" s="123"/>
      <c r="SE79" s="123"/>
      <c r="SF79" s="123"/>
      <c r="SG79" s="123"/>
      <c r="SH79" s="123"/>
      <c r="SI79" s="123"/>
      <c r="SJ79" s="123"/>
      <c r="SK79" s="123"/>
      <c r="SL79" s="123"/>
      <c r="SM79" s="123"/>
      <c r="SN79" s="123"/>
      <c r="SO79" s="123"/>
      <c r="SP79" s="123"/>
      <c r="SQ79" s="123"/>
      <c r="SR79" s="123"/>
      <c r="SS79" s="123"/>
      <c r="ST79" s="123"/>
      <c r="SU79" s="123"/>
      <c r="SV79" s="123"/>
      <c r="SW79" s="123"/>
      <c r="SX79" s="123"/>
      <c r="SY79" s="123"/>
      <c r="SZ79" s="123"/>
      <c r="TA79" s="123"/>
      <c r="TB79" s="123"/>
      <c r="TC79" s="123"/>
      <c r="TD79" s="123"/>
      <c r="TE79" s="123"/>
      <c r="TF79" s="123"/>
      <c r="TG79" s="123"/>
      <c r="TH79" s="123"/>
      <c r="TI79" s="123"/>
      <c r="TJ79" s="123"/>
      <c r="TK79" s="123"/>
      <c r="TL79" s="123"/>
      <c r="TM79" s="123"/>
      <c r="TN79" s="123"/>
      <c r="TO79" s="123"/>
      <c r="TP79" s="123"/>
      <c r="TQ79" s="123"/>
      <c r="TR79" s="123"/>
      <c r="TS79" s="123"/>
      <c r="TT79" s="123"/>
      <c r="TU79" s="123"/>
      <c r="TV79" s="123"/>
      <c r="TW79" s="123"/>
      <c r="TX79" s="123"/>
      <c r="TY79" s="123"/>
      <c r="TZ79" s="123"/>
      <c r="UA79" s="123"/>
      <c r="UB79" s="123"/>
      <c r="UC79" s="123"/>
      <c r="UD79" s="123"/>
      <c r="UE79" s="123"/>
      <c r="UF79" s="123"/>
      <c r="UG79" s="123"/>
      <c r="UH79" s="123"/>
      <c r="UI79" s="123"/>
      <c r="UJ79" s="123"/>
      <c r="UK79" s="123"/>
      <c r="UL79" s="123"/>
      <c r="UM79" s="123"/>
      <c r="UN79" s="123"/>
      <c r="UO79" s="123"/>
      <c r="UP79" s="123"/>
      <c r="UQ79" s="123"/>
      <c r="UR79" s="123"/>
      <c r="US79" s="123"/>
      <c r="UT79" s="123"/>
      <c r="UU79" s="123"/>
      <c r="UV79" s="123"/>
      <c r="UW79" s="123"/>
      <c r="UX79" s="123"/>
      <c r="UY79" s="123"/>
      <c r="UZ79" s="123"/>
      <c r="VA79" s="123"/>
      <c r="VB79" s="123"/>
      <c r="VC79" s="123"/>
      <c r="VD79" s="123"/>
      <c r="VE79" s="123"/>
      <c r="VF79" s="123"/>
      <c r="VG79" s="123"/>
      <c r="VH79" s="123"/>
      <c r="VI79" s="123"/>
      <c r="VJ79" s="123"/>
      <c r="VK79" s="123"/>
      <c r="VL79" s="123"/>
      <c r="VM79" s="123"/>
      <c r="VN79" s="123"/>
      <c r="VO79" s="123"/>
      <c r="VP79" s="123"/>
      <c r="VQ79" s="123"/>
      <c r="VR79" s="123"/>
      <c r="VS79" s="123"/>
      <c r="VT79" s="123"/>
      <c r="VU79" s="123"/>
      <c r="VV79" s="123"/>
      <c r="VW79" s="123"/>
      <c r="VX79" s="123"/>
      <c r="VY79" s="123"/>
      <c r="VZ79" s="123"/>
      <c r="WA79" s="123"/>
      <c r="WB79" s="123"/>
      <c r="WC79" s="123"/>
      <c r="WD79" s="123"/>
      <c r="WE79" s="123"/>
      <c r="WF79" s="123"/>
      <c r="WG79" s="123"/>
      <c r="WH79" s="123"/>
      <c r="WI79" s="123"/>
      <c r="WJ79" s="123"/>
      <c r="WK79" s="123"/>
      <c r="WL79" s="123"/>
      <c r="WM79" s="123"/>
      <c r="WN79" s="123"/>
      <c r="WO79" s="123"/>
      <c r="WP79" s="123"/>
      <c r="WQ79" s="123"/>
      <c r="WR79" s="123"/>
      <c r="WS79" s="123"/>
      <c r="WT79" s="123"/>
      <c r="WU79" s="123"/>
      <c r="WV79" s="123"/>
      <c r="WW79" s="123"/>
      <c r="WX79" s="123"/>
      <c r="WY79" s="123"/>
      <c r="WZ79" s="123"/>
      <c r="XA79" s="123"/>
      <c r="XB79" s="123"/>
      <c r="XC79" s="123"/>
      <c r="XD79" s="123"/>
      <c r="XE79" s="123"/>
      <c r="XF79" s="123"/>
      <c r="XG79" s="123"/>
      <c r="XH79" s="123"/>
      <c r="XI79" s="123"/>
      <c r="XJ79" s="123"/>
      <c r="XK79" s="123"/>
      <c r="XL79" s="123"/>
      <c r="XM79" s="123"/>
      <c r="XN79" s="123"/>
      <c r="XO79" s="123"/>
      <c r="XP79" s="123"/>
      <c r="XQ79" s="123"/>
      <c r="XR79" s="123"/>
      <c r="XS79" s="123"/>
      <c r="XT79" s="123"/>
      <c r="XU79" s="123"/>
      <c r="XV79" s="123"/>
      <c r="XW79" s="123"/>
      <c r="XX79" s="123"/>
      <c r="XY79" s="123"/>
      <c r="XZ79" s="123"/>
      <c r="YA79" s="123"/>
      <c r="YB79" s="123"/>
      <c r="YC79" s="123"/>
      <c r="YD79" s="123"/>
      <c r="YE79" s="123"/>
      <c r="YF79" s="123"/>
      <c r="YG79" s="123"/>
      <c r="YH79" s="123"/>
      <c r="YI79" s="123"/>
      <c r="YJ79" s="123"/>
      <c r="YK79" s="123"/>
      <c r="YL79" s="123"/>
      <c r="YM79" s="123"/>
      <c r="YN79" s="123"/>
      <c r="YO79" s="123"/>
      <c r="YP79" s="123"/>
      <c r="YQ79" s="123"/>
      <c r="YR79" s="123"/>
      <c r="YS79" s="123"/>
      <c r="YT79" s="123"/>
      <c r="YU79" s="123"/>
      <c r="YV79" s="123"/>
      <c r="YW79" s="123"/>
      <c r="YX79" s="123"/>
      <c r="YY79" s="123"/>
      <c r="YZ79" s="123"/>
      <c r="ZA79" s="123"/>
      <c r="ZB79" s="123"/>
      <c r="ZC79" s="123"/>
      <c r="ZD79" s="123"/>
      <c r="ZE79" s="123"/>
      <c r="ZF79" s="123"/>
      <c r="ZG79" s="123"/>
      <c r="ZH79" s="123"/>
      <c r="ZI79" s="123"/>
      <c r="ZJ79" s="123"/>
      <c r="ZK79" s="123"/>
      <c r="ZL79" s="123"/>
      <c r="ZM79" s="123"/>
      <c r="ZN79" s="123"/>
      <c r="ZO79" s="123"/>
      <c r="ZP79" s="123"/>
      <c r="ZQ79" s="123"/>
      <c r="ZR79" s="123"/>
      <c r="ZS79" s="123"/>
      <c r="ZT79" s="123"/>
      <c r="ZU79" s="123"/>
      <c r="ZV79" s="123"/>
      <c r="ZW79" s="123"/>
      <c r="ZX79" s="123"/>
      <c r="ZY79" s="123"/>
      <c r="ZZ79" s="123"/>
      <c r="AAA79" s="123"/>
      <c r="AAB79" s="123"/>
      <c r="AAC79" s="123"/>
      <c r="AAD79" s="123"/>
      <c r="AAE79" s="123"/>
      <c r="AAF79" s="123"/>
      <c r="AAG79" s="123"/>
      <c r="AAH79" s="123"/>
      <c r="AAI79" s="123"/>
      <c r="AAJ79" s="123"/>
      <c r="AAK79" s="123"/>
      <c r="AAL79" s="123"/>
      <c r="AAM79" s="123"/>
      <c r="AAN79" s="123"/>
      <c r="AAO79" s="123"/>
      <c r="AAP79" s="123"/>
      <c r="AAQ79" s="123"/>
      <c r="AAR79" s="123"/>
      <c r="AAS79" s="123"/>
      <c r="AAT79" s="123"/>
      <c r="AAU79" s="123"/>
      <c r="AAV79" s="123"/>
      <c r="AAW79" s="123"/>
      <c r="AAX79" s="123"/>
      <c r="AAY79" s="123"/>
      <c r="AAZ79" s="123"/>
      <c r="ABA79" s="123"/>
      <c r="ABB79" s="123"/>
      <c r="ABC79" s="123"/>
      <c r="ABD79" s="123"/>
      <c r="ABE79" s="123"/>
      <c r="ABF79" s="123"/>
      <c r="ABG79" s="123"/>
      <c r="ABH79" s="123"/>
      <c r="ABI79" s="123"/>
      <c r="ABJ79" s="123"/>
      <c r="ABK79" s="123"/>
      <c r="ABL79" s="123"/>
      <c r="ABM79" s="123"/>
      <c r="ABN79" s="123"/>
      <c r="ABO79" s="123"/>
      <c r="ABP79" s="123"/>
      <c r="ABQ79" s="123"/>
      <c r="ABR79" s="123"/>
      <c r="ABS79" s="123"/>
      <c r="ABT79" s="123"/>
      <c r="ABU79" s="123"/>
      <c r="ABV79" s="123"/>
      <c r="ABW79" s="123"/>
      <c r="ABX79" s="123"/>
      <c r="ABY79" s="123"/>
      <c r="ABZ79" s="123"/>
      <c r="ACA79" s="123"/>
      <c r="ACB79" s="123"/>
      <c r="ACC79" s="123"/>
      <c r="ACD79" s="123"/>
      <c r="ACE79" s="123"/>
      <c r="ACF79" s="123"/>
      <c r="ACG79" s="123"/>
      <c r="ACH79" s="123"/>
      <c r="ACI79" s="123"/>
      <c r="ACJ79" s="123"/>
      <c r="ACK79" s="123"/>
      <c r="ACL79" s="123"/>
      <c r="ACM79" s="123"/>
      <c r="ACN79" s="123"/>
      <c r="ACO79" s="123"/>
      <c r="ACP79" s="123"/>
      <c r="ACQ79" s="123"/>
      <c r="ACR79" s="123"/>
      <c r="ACS79" s="123"/>
      <c r="ACT79" s="123"/>
      <c r="ACU79" s="123"/>
      <c r="ACV79" s="123"/>
      <c r="ACW79" s="123"/>
      <c r="ACX79" s="123"/>
      <c r="ACY79" s="123"/>
      <c r="ACZ79" s="123"/>
      <c r="ADA79" s="123"/>
      <c r="ADB79" s="123"/>
      <c r="ADC79" s="123"/>
      <c r="ADD79" s="123"/>
      <c r="ADE79" s="123"/>
      <c r="ADF79" s="123"/>
      <c r="ADG79" s="123"/>
      <c r="ADH79" s="123"/>
      <c r="ADI79" s="123"/>
      <c r="ADJ79" s="123"/>
      <c r="ADK79" s="123"/>
      <c r="ADL79" s="123"/>
      <c r="ADM79" s="123"/>
      <c r="ADN79" s="123"/>
      <c r="ADO79" s="123"/>
      <c r="ADP79" s="123"/>
      <c r="ADQ79" s="123"/>
      <c r="ADR79" s="123"/>
      <c r="ADS79" s="123"/>
      <c r="ADT79" s="123"/>
      <c r="ADU79" s="123"/>
      <c r="ADV79" s="123"/>
      <c r="ADW79" s="123"/>
      <c r="ADX79" s="123"/>
      <c r="ADY79" s="123"/>
      <c r="ADZ79" s="123"/>
      <c r="AEA79" s="123"/>
      <c r="AEB79" s="123"/>
      <c r="AEC79" s="123"/>
      <c r="AED79" s="123"/>
      <c r="AEE79" s="123"/>
      <c r="AEF79" s="123"/>
      <c r="AEG79" s="123"/>
      <c r="AEH79" s="123"/>
      <c r="AEI79" s="123"/>
      <c r="AEJ79" s="123"/>
      <c r="AEK79" s="123"/>
      <c r="AEL79" s="123"/>
      <c r="AEM79" s="123"/>
      <c r="AEN79" s="123"/>
      <c r="AEO79" s="123"/>
      <c r="AEP79" s="123"/>
      <c r="AEQ79" s="123"/>
      <c r="AER79" s="123"/>
      <c r="AES79" s="123"/>
      <c r="AET79" s="123"/>
      <c r="AEU79" s="123"/>
      <c r="AEV79" s="123"/>
      <c r="AEW79" s="123"/>
      <c r="AEX79" s="123"/>
      <c r="AEY79" s="123"/>
      <c r="AEZ79" s="123"/>
      <c r="AFA79" s="123"/>
      <c r="AFB79" s="123"/>
      <c r="AFC79" s="123"/>
      <c r="AFD79" s="123"/>
      <c r="AFE79" s="123"/>
      <c r="AFF79" s="123"/>
      <c r="AFG79" s="123"/>
      <c r="AFH79" s="123"/>
      <c r="AFI79" s="123"/>
      <c r="AFJ79" s="123"/>
      <c r="AFK79" s="123"/>
      <c r="AFL79" s="123"/>
      <c r="AFM79" s="123"/>
      <c r="AFN79" s="123"/>
      <c r="AFO79" s="123"/>
      <c r="AFP79" s="123"/>
      <c r="AFQ79" s="123"/>
      <c r="AFR79" s="123"/>
      <c r="AFS79" s="123"/>
      <c r="AFT79" s="123"/>
      <c r="AFU79" s="123"/>
      <c r="AFV79" s="123"/>
      <c r="AFW79" s="123"/>
      <c r="AFX79" s="123"/>
      <c r="AFY79" s="123"/>
      <c r="AFZ79" s="123"/>
      <c r="AGA79" s="123"/>
      <c r="AGB79" s="123"/>
      <c r="AGC79" s="123"/>
      <c r="AGD79" s="123"/>
      <c r="AGE79" s="123"/>
      <c r="AGF79" s="123"/>
      <c r="AGG79" s="123"/>
      <c r="AGH79" s="123"/>
      <c r="AGI79" s="123"/>
      <c r="AGJ79" s="123"/>
      <c r="AGK79" s="123"/>
      <c r="AGL79" s="123"/>
      <c r="AGM79" s="123"/>
      <c r="AGN79" s="123"/>
      <c r="AGO79" s="123"/>
      <c r="AGP79" s="123"/>
      <c r="AGQ79" s="123"/>
      <c r="AGR79" s="123"/>
      <c r="AGS79" s="123"/>
      <c r="AGT79" s="123"/>
      <c r="AGU79" s="123"/>
      <c r="AGV79" s="123"/>
      <c r="AGW79" s="123"/>
      <c r="AGX79" s="123"/>
      <c r="AGY79" s="123"/>
      <c r="AGZ79" s="123"/>
      <c r="AHA79" s="123"/>
      <c r="AHB79" s="123"/>
      <c r="AHC79" s="123"/>
      <c r="AHD79" s="123"/>
      <c r="AHE79" s="123"/>
      <c r="AHF79" s="123"/>
      <c r="AHG79" s="123"/>
      <c r="AHH79" s="123"/>
      <c r="AHI79" s="123"/>
      <c r="AHJ79" s="123"/>
      <c r="AHK79" s="123"/>
      <c r="AHL79" s="123"/>
      <c r="AHM79" s="123"/>
      <c r="AHN79" s="123"/>
      <c r="AHO79" s="123"/>
      <c r="AHP79" s="123"/>
      <c r="AHQ79" s="123"/>
      <c r="AHR79" s="123"/>
      <c r="AHS79" s="123"/>
      <c r="AHT79" s="123"/>
      <c r="AHU79" s="123"/>
      <c r="AHV79" s="123"/>
      <c r="AHW79" s="123"/>
      <c r="AHX79" s="123"/>
      <c r="AHY79" s="123"/>
      <c r="AHZ79" s="123"/>
      <c r="AIA79" s="123"/>
      <c r="AIB79" s="123"/>
      <c r="AIC79" s="123"/>
      <c r="AID79" s="123"/>
      <c r="AIE79" s="123"/>
      <c r="AIF79" s="123"/>
      <c r="AIG79" s="123"/>
      <c r="AIH79" s="123"/>
      <c r="AII79" s="123"/>
      <c r="AIJ79" s="123"/>
      <c r="AIK79" s="123"/>
      <c r="AIL79" s="123"/>
      <c r="AIM79" s="123"/>
      <c r="AIN79" s="123"/>
      <c r="AIO79" s="123"/>
      <c r="AIP79" s="123"/>
      <c r="AIQ79" s="123"/>
      <c r="AIR79" s="123"/>
      <c r="AIS79" s="123"/>
      <c r="AIT79" s="123"/>
      <c r="AIU79" s="123"/>
      <c r="AIV79" s="123"/>
      <c r="AIW79" s="123"/>
      <c r="AIX79" s="123"/>
      <c r="AIY79" s="123"/>
      <c r="AIZ79" s="123"/>
      <c r="AJA79" s="123"/>
      <c r="AJB79" s="123"/>
      <c r="AJC79" s="123"/>
      <c r="AJD79" s="123"/>
      <c r="AJE79" s="123"/>
      <c r="AJF79" s="123"/>
      <c r="AJG79" s="123"/>
      <c r="AJH79" s="123"/>
      <c r="AJI79" s="123"/>
      <c r="AJJ79" s="123"/>
      <c r="AJK79" s="123"/>
      <c r="AJL79" s="123"/>
      <c r="AJM79" s="123"/>
      <c r="AJN79" s="123"/>
      <c r="AJO79" s="123"/>
      <c r="AJP79" s="123"/>
      <c r="AJQ79" s="123"/>
      <c r="AJR79" s="123"/>
      <c r="AJS79" s="123"/>
      <c r="AJT79" s="123"/>
      <c r="AJU79" s="123"/>
      <c r="AJV79" s="123"/>
      <c r="AJW79" s="123"/>
      <c r="AJX79" s="123"/>
      <c r="AJY79" s="123"/>
      <c r="AJZ79" s="123"/>
      <c r="AKA79" s="123"/>
      <c r="AKB79" s="123"/>
      <c r="AKC79" s="123"/>
      <c r="AKD79" s="123"/>
      <c r="AKE79" s="123"/>
      <c r="AKF79" s="123"/>
      <c r="AKG79" s="123"/>
      <c r="AKH79" s="123"/>
      <c r="AKI79" s="123"/>
      <c r="AKJ79" s="123"/>
      <c r="AKK79" s="123"/>
      <c r="AKL79" s="123"/>
      <c r="AKM79" s="123"/>
      <c r="AKN79" s="123"/>
      <c r="AKO79" s="123"/>
      <c r="AKP79" s="123"/>
      <c r="AKQ79" s="123"/>
      <c r="AKR79" s="123"/>
      <c r="AKS79" s="123"/>
      <c r="AKT79" s="123"/>
      <c r="AKU79" s="123"/>
      <c r="AKV79" s="123"/>
      <c r="AKW79" s="123"/>
      <c r="AKX79" s="123"/>
      <c r="AKY79" s="123"/>
      <c r="AKZ79" s="123"/>
      <c r="ALA79" s="123"/>
      <c r="ALB79" s="123"/>
      <c r="ALC79" s="123"/>
      <c r="ALD79" s="123"/>
      <c r="ALE79" s="123"/>
      <c r="ALF79" s="123"/>
      <c r="ALG79" s="123"/>
      <c r="ALH79" s="123"/>
      <c r="ALI79" s="123"/>
      <c r="ALJ79" s="123"/>
      <c r="ALK79" s="123"/>
      <c r="ALL79" s="123"/>
      <c r="ALM79" s="123"/>
      <c r="ALN79" s="123"/>
      <c r="ALO79" s="123"/>
      <c r="ALP79" s="123"/>
      <c r="ALQ79" s="123"/>
      <c r="ALR79" s="123"/>
      <c r="ALS79" s="123"/>
      <c r="ALT79" s="123"/>
      <c r="ALU79" s="123"/>
      <c r="ALV79" s="123"/>
      <c r="ALW79" s="123"/>
      <c r="ALX79" s="123"/>
      <c r="ALY79" s="123"/>
      <c r="ALZ79" s="123"/>
      <c r="AMA79" s="123"/>
      <c r="AMB79" s="123"/>
      <c r="AMC79" s="123"/>
      <c r="AMD79" s="123"/>
      <c r="AME79" s="123"/>
      <c r="AMF79" s="123"/>
      <c r="AMG79" s="123"/>
      <c r="AMH79" s="123"/>
      <c r="AMI79" s="123"/>
      <c r="AMJ79" s="123"/>
      <c r="AMK79" s="123"/>
      <c r="AML79" s="123"/>
      <c r="AMM79" s="123"/>
      <c r="AMN79" s="123"/>
      <c r="AMO79" s="123"/>
      <c r="AMP79" s="123"/>
      <c r="AMQ79" s="123"/>
      <c r="AMR79" s="123"/>
      <c r="AMS79" s="123"/>
      <c r="AMT79" s="123"/>
      <c r="AMU79" s="123"/>
      <c r="AMV79" s="123"/>
      <c r="AMW79" s="123"/>
      <c r="AMX79" s="123"/>
      <c r="AMY79" s="123"/>
      <c r="AMZ79" s="123"/>
      <c r="ANA79" s="123"/>
      <c r="ANB79" s="123"/>
      <c r="ANC79" s="123"/>
      <c r="AND79" s="123"/>
      <c r="ANE79" s="123"/>
      <c r="ANF79" s="123"/>
      <c r="ANG79" s="123"/>
      <c r="ANH79" s="123"/>
      <c r="ANI79" s="123"/>
      <c r="ANJ79" s="123"/>
      <c r="ANK79" s="123"/>
      <c r="ANL79" s="123"/>
      <c r="ANM79" s="123"/>
      <c r="ANN79" s="123"/>
      <c r="ANO79" s="123"/>
      <c r="ANP79" s="123"/>
      <c r="ANQ79" s="123"/>
      <c r="ANR79" s="123"/>
      <c r="ANS79" s="123"/>
      <c r="ANT79" s="123"/>
      <c r="ANU79" s="123"/>
      <c r="ANV79" s="123"/>
      <c r="ANW79" s="123"/>
      <c r="ANX79" s="123"/>
      <c r="ANY79" s="123"/>
      <c r="ANZ79" s="123"/>
      <c r="AOA79" s="123"/>
      <c r="AOB79" s="123"/>
      <c r="AOC79" s="123"/>
      <c r="AOD79" s="123"/>
      <c r="AOE79" s="123"/>
      <c r="AOF79" s="123"/>
      <c r="AOG79" s="123"/>
      <c r="AOH79" s="123"/>
      <c r="AOI79" s="123"/>
      <c r="AOJ79" s="123"/>
      <c r="AOK79" s="123"/>
      <c r="AOL79" s="123"/>
      <c r="AOM79" s="123"/>
      <c r="AON79" s="123"/>
      <c r="AOO79" s="123"/>
      <c r="AOP79" s="123"/>
      <c r="AOQ79" s="123"/>
      <c r="AOR79" s="123"/>
      <c r="AOS79" s="123"/>
      <c r="AOT79" s="123"/>
      <c r="AOU79" s="123"/>
      <c r="AOV79" s="123"/>
      <c r="AOW79" s="123"/>
      <c r="AOX79" s="123"/>
      <c r="AOY79" s="123"/>
      <c r="AOZ79" s="123"/>
      <c r="APA79" s="123"/>
      <c r="APB79" s="123"/>
      <c r="APC79" s="123"/>
      <c r="APD79" s="123"/>
      <c r="APE79" s="123"/>
      <c r="APF79" s="123"/>
      <c r="APG79" s="123"/>
      <c r="APH79" s="123"/>
      <c r="API79" s="123"/>
      <c r="APJ79" s="123"/>
      <c r="APK79" s="123"/>
      <c r="APL79" s="123"/>
      <c r="APM79" s="123"/>
      <c r="APN79" s="123"/>
      <c r="APO79" s="123"/>
      <c r="APP79" s="123"/>
      <c r="APQ79" s="123"/>
      <c r="APR79" s="123"/>
      <c r="APS79" s="123"/>
      <c r="APT79" s="123"/>
      <c r="APU79" s="123"/>
      <c r="APV79" s="123"/>
      <c r="APW79" s="123"/>
      <c r="APX79" s="123"/>
      <c r="APY79" s="123"/>
      <c r="APZ79" s="123"/>
      <c r="AQA79" s="123"/>
      <c r="AQB79" s="123"/>
      <c r="AQC79" s="123"/>
      <c r="AQD79" s="123"/>
      <c r="AQE79" s="123"/>
      <c r="AQF79" s="123"/>
      <c r="AQG79" s="123"/>
      <c r="AQH79" s="123"/>
      <c r="AQI79" s="123"/>
      <c r="AQJ79" s="123"/>
      <c r="AQK79" s="123"/>
      <c r="AQL79" s="123"/>
      <c r="AQM79" s="123"/>
      <c r="AQN79" s="123"/>
      <c r="AQO79" s="123"/>
      <c r="AQP79" s="123"/>
      <c r="AQQ79" s="123"/>
      <c r="AQR79" s="123"/>
      <c r="AQS79" s="123"/>
      <c r="AQT79" s="123"/>
      <c r="AQU79" s="123"/>
      <c r="AQV79" s="123"/>
      <c r="AQW79" s="123"/>
      <c r="AQX79" s="123"/>
      <c r="AQY79" s="123"/>
      <c r="AQZ79" s="123"/>
      <c r="ARA79" s="123"/>
      <c r="ARB79" s="123"/>
      <c r="ARC79" s="123"/>
      <c r="ARD79" s="123"/>
      <c r="ARE79" s="123"/>
      <c r="ARF79" s="123"/>
      <c r="ARG79" s="123"/>
      <c r="ARH79" s="123"/>
      <c r="ARI79" s="123"/>
      <c r="ARJ79" s="123"/>
      <c r="ARK79" s="123"/>
      <c r="ARL79" s="123"/>
      <c r="ARM79" s="123"/>
      <c r="ARN79" s="123"/>
      <c r="ARO79" s="123"/>
      <c r="ARP79" s="123"/>
      <c r="ARQ79" s="123"/>
      <c r="ARR79" s="123"/>
      <c r="ARS79" s="123"/>
      <c r="ART79" s="123"/>
      <c r="ARU79" s="123"/>
      <c r="ARV79" s="123"/>
      <c r="ARW79" s="123"/>
      <c r="ARX79" s="123"/>
      <c r="ARY79" s="123"/>
      <c r="ARZ79" s="123"/>
      <c r="ASA79" s="123"/>
      <c r="ASB79" s="123"/>
      <c r="ASC79" s="123"/>
      <c r="ASD79" s="123"/>
      <c r="ASE79" s="123"/>
      <c r="ASF79" s="123"/>
      <c r="ASG79" s="123"/>
      <c r="ASH79" s="123"/>
      <c r="ASI79" s="123"/>
      <c r="ASJ79" s="123"/>
      <c r="ASK79" s="123"/>
      <c r="ASL79" s="123"/>
      <c r="ASM79" s="123"/>
      <c r="ASN79" s="123"/>
      <c r="ASO79" s="123"/>
      <c r="ASP79" s="123"/>
      <c r="ASQ79" s="123"/>
      <c r="ASR79" s="123"/>
      <c r="ASS79" s="123"/>
      <c r="AST79" s="123"/>
      <c r="ASU79" s="123"/>
      <c r="ASV79" s="123"/>
      <c r="ASW79" s="123"/>
      <c r="ASX79" s="123"/>
      <c r="ASY79" s="123"/>
      <c r="ASZ79" s="123"/>
      <c r="ATA79" s="123"/>
      <c r="ATB79" s="123"/>
      <c r="ATC79" s="123"/>
      <c r="ATD79" s="123"/>
      <c r="ATE79" s="123"/>
      <c r="ATF79" s="123"/>
      <c r="ATG79" s="123"/>
      <c r="ATH79" s="123"/>
      <c r="ATI79" s="123"/>
      <c r="ATJ79" s="123"/>
      <c r="ATK79" s="123"/>
      <c r="ATL79" s="123"/>
      <c r="ATM79" s="123"/>
      <c r="ATN79" s="123"/>
      <c r="ATO79" s="123"/>
      <c r="ATP79" s="123"/>
      <c r="ATQ79" s="123"/>
      <c r="ATR79" s="123"/>
      <c r="ATS79" s="123"/>
      <c r="ATT79" s="123"/>
      <c r="ATU79" s="123"/>
      <c r="ATV79" s="123"/>
      <c r="ATW79" s="123"/>
      <c r="ATX79" s="123"/>
      <c r="ATY79" s="123"/>
      <c r="ATZ79" s="123"/>
      <c r="AUA79" s="123"/>
      <c r="AUB79" s="123"/>
      <c r="AUC79" s="123"/>
      <c r="AUD79" s="123"/>
      <c r="AUE79" s="123"/>
      <c r="AUF79" s="123"/>
      <c r="AUG79" s="123"/>
      <c r="AUH79" s="123"/>
      <c r="AUI79" s="123"/>
      <c r="AUJ79" s="123"/>
      <c r="AUK79" s="123"/>
      <c r="AUL79" s="123"/>
      <c r="AUM79" s="123"/>
      <c r="AUN79" s="123"/>
      <c r="AUO79" s="123"/>
      <c r="AUP79" s="123"/>
      <c r="AUQ79" s="123"/>
      <c r="AUR79" s="123"/>
      <c r="AUS79" s="123"/>
      <c r="AUT79" s="123"/>
      <c r="AUU79" s="123"/>
      <c r="AUV79" s="123"/>
      <c r="AUW79" s="123"/>
      <c r="AUX79" s="123"/>
      <c r="AUY79" s="123"/>
      <c r="AUZ79" s="123"/>
      <c r="AVA79" s="123"/>
      <c r="AVB79" s="123"/>
      <c r="AVC79" s="123"/>
      <c r="AVD79" s="123"/>
      <c r="AVE79" s="123"/>
      <c r="AVF79" s="123"/>
      <c r="AVG79" s="123"/>
      <c r="AVH79" s="123"/>
      <c r="AVI79" s="123"/>
      <c r="AVJ79" s="123"/>
      <c r="AVK79" s="123"/>
      <c r="AVL79" s="123"/>
      <c r="AVM79" s="123"/>
      <c r="AVN79" s="123"/>
      <c r="AVO79" s="123"/>
      <c r="AVP79" s="123"/>
      <c r="AVQ79" s="123"/>
      <c r="AVR79" s="123"/>
      <c r="AVS79" s="123"/>
      <c r="AVT79" s="123"/>
      <c r="AVU79" s="123"/>
      <c r="AVV79" s="123"/>
      <c r="AVW79" s="123"/>
      <c r="AVX79" s="123"/>
      <c r="AVY79" s="123"/>
      <c r="AVZ79" s="123"/>
      <c r="AWA79" s="123"/>
      <c r="AWB79" s="123"/>
      <c r="AWC79" s="123"/>
      <c r="AWD79" s="123"/>
      <c r="AWE79" s="123"/>
      <c r="AWF79" s="123"/>
      <c r="AWG79" s="123"/>
      <c r="AWH79" s="123"/>
      <c r="AWI79" s="123"/>
      <c r="AWJ79" s="123"/>
      <c r="AWK79" s="123"/>
      <c r="AWL79" s="123"/>
      <c r="AWM79" s="123"/>
      <c r="AWN79" s="123"/>
      <c r="AWO79" s="123"/>
      <c r="AWP79" s="123"/>
      <c r="AWQ79" s="123"/>
      <c r="AWR79" s="123"/>
      <c r="AWS79" s="123"/>
      <c r="AWT79" s="123"/>
      <c r="AWU79" s="123"/>
      <c r="AWV79" s="123"/>
      <c r="AWW79" s="123"/>
      <c r="AWX79" s="123"/>
      <c r="AWY79" s="123"/>
      <c r="AWZ79" s="123"/>
      <c r="AXA79" s="123"/>
      <c r="AXB79" s="123"/>
      <c r="AXC79" s="123"/>
      <c r="AXD79" s="123"/>
      <c r="AXE79" s="123"/>
      <c r="AXF79" s="123"/>
      <c r="AXG79" s="123"/>
      <c r="AXH79" s="123"/>
      <c r="AXI79" s="123"/>
      <c r="AXJ79" s="123"/>
      <c r="AXK79" s="123"/>
      <c r="AXL79" s="123"/>
      <c r="AXM79" s="123"/>
      <c r="AXN79" s="123"/>
      <c r="AXO79" s="123"/>
      <c r="AXP79" s="123"/>
      <c r="AXQ79" s="123"/>
      <c r="AXR79" s="123"/>
      <c r="AXS79" s="123"/>
      <c r="AXT79" s="123"/>
      <c r="AXU79" s="123"/>
      <c r="AXV79" s="123"/>
      <c r="AXW79" s="123"/>
      <c r="AXX79" s="123"/>
      <c r="AXY79" s="123"/>
      <c r="AXZ79" s="123"/>
      <c r="AYA79" s="123"/>
      <c r="AYB79" s="123"/>
      <c r="AYC79" s="123"/>
      <c r="AYD79" s="123"/>
      <c r="AYE79" s="123"/>
      <c r="AYF79" s="123"/>
      <c r="AYG79" s="123"/>
      <c r="AYH79" s="123"/>
      <c r="AYI79" s="123"/>
      <c r="AYJ79" s="123"/>
      <c r="AYK79" s="123"/>
      <c r="AYL79" s="123"/>
      <c r="AYM79" s="123"/>
      <c r="AYN79" s="123"/>
      <c r="AYO79" s="123"/>
      <c r="AYP79" s="123"/>
      <c r="AYQ79" s="123"/>
      <c r="AYR79" s="123"/>
      <c r="AYS79" s="123"/>
      <c r="AYT79" s="123"/>
      <c r="AYU79" s="123"/>
      <c r="AYV79" s="123"/>
      <c r="AYW79" s="123"/>
      <c r="AYX79" s="123"/>
      <c r="AYY79" s="123"/>
      <c r="AYZ79" s="123"/>
      <c r="AZA79" s="123"/>
      <c r="AZB79" s="123"/>
      <c r="AZC79" s="123"/>
      <c r="AZD79" s="123"/>
      <c r="AZE79" s="123"/>
      <c r="AZF79" s="123"/>
      <c r="AZG79" s="123"/>
      <c r="AZH79" s="123"/>
      <c r="AZI79" s="123"/>
      <c r="AZJ79" s="123"/>
      <c r="AZK79" s="123"/>
      <c r="AZL79" s="123"/>
      <c r="AZM79" s="123"/>
      <c r="AZN79" s="123"/>
      <c r="AZO79" s="123"/>
      <c r="AZP79" s="123"/>
      <c r="AZQ79" s="123"/>
      <c r="AZR79" s="123"/>
      <c r="AZS79" s="123"/>
      <c r="AZT79" s="123"/>
      <c r="AZU79" s="123"/>
      <c r="AZV79" s="123"/>
      <c r="AZW79" s="123"/>
      <c r="AZX79" s="123"/>
      <c r="AZY79" s="123"/>
      <c r="AZZ79" s="123"/>
      <c r="BAA79" s="123"/>
      <c r="BAB79" s="123"/>
      <c r="BAC79" s="123"/>
      <c r="BAD79" s="123"/>
      <c r="BAE79" s="123"/>
      <c r="BAF79" s="123"/>
      <c r="BAG79" s="123"/>
      <c r="BAH79" s="123"/>
      <c r="BAI79" s="123"/>
      <c r="BAJ79" s="123"/>
      <c r="BAK79" s="123"/>
      <c r="BAL79" s="123"/>
      <c r="BAM79" s="123"/>
      <c r="BAN79" s="123"/>
      <c r="BAO79" s="123"/>
      <c r="BAP79" s="123"/>
      <c r="BAQ79" s="123"/>
      <c r="BAR79" s="123"/>
      <c r="BAS79" s="123"/>
      <c r="BAT79" s="123"/>
      <c r="BAU79" s="123"/>
      <c r="BAV79" s="123"/>
      <c r="BAW79" s="123"/>
      <c r="BAX79" s="123"/>
      <c r="BAY79" s="123"/>
      <c r="BAZ79" s="123"/>
      <c r="BBA79" s="123"/>
      <c r="BBB79" s="123"/>
      <c r="BBC79" s="123"/>
      <c r="BBD79" s="123"/>
      <c r="BBE79" s="123"/>
      <c r="BBF79" s="123"/>
      <c r="BBG79" s="123"/>
      <c r="BBH79" s="123"/>
      <c r="BBI79" s="123"/>
      <c r="BBJ79" s="123"/>
      <c r="BBK79" s="123"/>
      <c r="BBL79" s="123"/>
      <c r="BBM79" s="123"/>
      <c r="BBN79" s="123"/>
      <c r="BBO79" s="123"/>
      <c r="BBP79" s="123"/>
      <c r="BBQ79" s="123"/>
      <c r="BBR79" s="123"/>
      <c r="BBS79" s="123"/>
      <c r="BBT79" s="123"/>
      <c r="BBU79" s="123"/>
      <c r="BBV79" s="123"/>
      <c r="BBW79" s="123"/>
      <c r="BBX79" s="123"/>
      <c r="BBY79" s="123"/>
      <c r="BBZ79" s="123"/>
      <c r="BCA79" s="123"/>
      <c r="BCB79" s="123"/>
      <c r="BCC79" s="123"/>
      <c r="BCD79" s="123"/>
      <c r="BCE79" s="123"/>
      <c r="BCF79" s="123"/>
      <c r="BCG79" s="123"/>
      <c r="BCH79" s="123"/>
      <c r="BCI79" s="123"/>
      <c r="BCJ79" s="123"/>
      <c r="BCK79" s="123"/>
      <c r="BCL79" s="123"/>
      <c r="BCM79" s="123"/>
      <c r="BCN79" s="123"/>
      <c r="BCO79" s="123"/>
      <c r="BCP79" s="123"/>
      <c r="BCQ79" s="123"/>
      <c r="BCR79" s="123"/>
      <c r="BCS79" s="123"/>
      <c r="BCT79" s="123"/>
      <c r="BCU79" s="123"/>
      <c r="BCV79" s="123"/>
      <c r="BCW79" s="123"/>
      <c r="BCX79" s="123"/>
      <c r="BCY79" s="123"/>
      <c r="BCZ79" s="123"/>
      <c r="BDA79" s="123"/>
      <c r="BDB79" s="123"/>
      <c r="BDC79" s="123"/>
      <c r="BDD79" s="123"/>
      <c r="BDE79" s="123"/>
      <c r="BDF79" s="123"/>
      <c r="BDG79" s="123"/>
      <c r="BDH79" s="123"/>
      <c r="BDI79" s="123"/>
      <c r="BDJ79" s="123"/>
      <c r="BDK79" s="123"/>
      <c r="BDL79" s="123"/>
      <c r="BDM79" s="123"/>
      <c r="BDN79" s="123"/>
      <c r="BDO79" s="123"/>
      <c r="BDP79" s="123"/>
      <c r="BDQ79" s="123"/>
      <c r="BDR79" s="123"/>
      <c r="BDS79" s="123"/>
      <c r="BDT79" s="123"/>
      <c r="BDU79" s="123"/>
      <c r="BDV79" s="123"/>
      <c r="BDW79" s="123"/>
      <c r="BDX79" s="123"/>
      <c r="BDY79" s="123"/>
      <c r="BDZ79" s="123"/>
      <c r="BEA79" s="123"/>
      <c r="BEB79" s="123"/>
      <c r="BEC79" s="123"/>
      <c r="BED79" s="123"/>
      <c r="BEE79" s="123"/>
      <c r="BEF79" s="123"/>
      <c r="BEG79" s="123"/>
      <c r="BEH79" s="123"/>
      <c r="BEI79" s="123"/>
      <c r="BEJ79" s="123"/>
      <c r="BEK79" s="123"/>
      <c r="BEL79" s="123"/>
      <c r="BEM79" s="123"/>
      <c r="BEN79" s="123"/>
      <c r="BEO79" s="123"/>
      <c r="BEP79" s="123"/>
      <c r="BEQ79" s="123"/>
      <c r="BER79" s="123"/>
      <c r="BES79" s="123"/>
      <c r="BET79" s="123"/>
      <c r="BEU79" s="123"/>
      <c r="BEV79" s="123"/>
      <c r="BEW79" s="123"/>
      <c r="BEX79" s="123"/>
      <c r="BEY79" s="123"/>
      <c r="BEZ79" s="123"/>
      <c r="BFA79" s="123"/>
      <c r="BFB79" s="123"/>
      <c r="BFC79" s="123"/>
      <c r="BFD79" s="123"/>
      <c r="BFE79" s="123"/>
      <c r="BFF79" s="123"/>
      <c r="BFG79" s="123"/>
      <c r="BFH79" s="123"/>
      <c r="BFI79" s="123"/>
      <c r="BFJ79" s="123"/>
      <c r="BFK79" s="123"/>
      <c r="BFL79" s="123"/>
      <c r="BFM79" s="123"/>
      <c r="BFN79" s="123"/>
      <c r="BFO79" s="123"/>
      <c r="BFP79" s="123"/>
      <c r="BFQ79" s="123"/>
      <c r="BFR79" s="123"/>
      <c r="BFS79" s="123"/>
      <c r="BFT79" s="123"/>
      <c r="BFU79" s="123"/>
      <c r="BFV79" s="123"/>
      <c r="BFW79" s="123"/>
      <c r="BFX79" s="123"/>
      <c r="BFY79" s="123"/>
      <c r="BFZ79" s="123"/>
      <c r="BGA79" s="123"/>
      <c r="BGB79" s="123"/>
      <c r="BGC79" s="123"/>
      <c r="BGD79" s="123"/>
      <c r="BGE79" s="123"/>
      <c r="BGF79" s="123"/>
      <c r="BGG79" s="123"/>
      <c r="BGH79" s="123"/>
      <c r="BGI79" s="123"/>
      <c r="BGJ79" s="123"/>
      <c r="BGK79" s="123"/>
      <c r="BGL79" s="123"/>
      <c r="BGM79" s="123"/>
      <c r="BGN79" s="123"/>
      <c r="BGO79" s="123"/>
      <c r="BGP79" s="123"/>
      <c r="BGQ79" s="123"/>
      <c r="BGR79" s="123"/>
      <c r="BGS79" s="123"/>
      <c r="BGT79" s="123"/>
      <c r="BGU79" s="123"/>
      <c r="BGV79" s="123"/>
      <c r="BGW79" s="123"/>
      <c r="BGX79" s="123"/>
      <c r="BGY79" s="123"/>
      <c r="BGZ79" s="123"/>
      <c r="BHA79" s="123"/>
      <c r="BHB79" s="123"/>
      <c r="BHC79" s="123"/>
      <c r="BHD79" s="123"/>
      <c r="BHE79" s="123"/>
      <c r="BHF79" s="123"/>
      <c r="BHG79" s="123"/>
      <c r="BHH79" s="123"/>
      <c r="BHI79" s="123"/>
      <c r="BHJ79" s="123"/>
      <c r="BHK79" s="123"/>
      <c r="BHL79" s="123"/>
      <c r="BHM79" s="123"/>
      <c r="BHN79" s="123"/>
      <c r="BHO79" s="123"/>
      <c r="BHP79" s="123"/>
      <c r="BHQ79" s="123"/>
      <c r="BHR79" s="123"/>
      <c r="BHS79" s="123"/>
      <c r="BHT79" s="123"/>
      <c r="BHU79" s="123"/>
      <c r="BHV79" s="123"/>
      <c r="BHW79" s="123"/>
      <c r="BHX79" s="123"/>
      <c r="BHY79" s="123"/>
      <c r="BHZ79" s="123"/>
      <c r="BIA79" s="123"/>
      <c r="BIB79" s="123"/>
      <c r="BIC79" s="123"/>
      <c r="BID79" s="123"/>
      <c r="BIE79" s="123"/>
      <c r="BIF79" s="123"/>
      <c r="BIG79" s="123"/>
      <c r="BIH79" s="123"/>
      <c r="BII79" s="123"/>
      <c r="BIJ79" s="123"/>
      <c r="BIK79" s="123"/>
      <c r="BIL79" s="123"/>
      <c r="BIM79" s="123"/>
      <c r="BIN79" s="123"/>
      <c r="BIO79" s="123"/>
      <c r="BIP79" s="123"/>
      <c r="BIQ79" s="123"/>
      <c r="BIR79" s="123"/>
      <c r="BIS79" s="123"/>
      <c r="BIT79" s="123"/>
      <c r="BIU79" s="123"/>
      <c r="BIV79" s="123"/>
      <c r="BIW79" s="123"/>
      <c r="BIX79" s="123"/>
      <c r="BIY79" s="123"/>
      <c r="BIZ79" s="123"/>
      <c r="BJA79" s="123"/>
      <c r="BJB79" s="123"/>
      <c r="BJC79" s="123"/>
      <c r="BJD79" s="123"/>
      <c r="BJE79" s="123"/>
      <c r="BJF79" s="123"/>
      <c r="BJG79" s="123"/>
      <c r="BJH79" s="123"/>
      <c r="BJI79" s="123"/>
      <c r="BJJ79" s="123"/>
      <c r="BJK79" s="123"/>
      <c r="BJL79" s="123"/>
      <c r="BJM79" s="123"/>
      <c r="BJN79" s="123"/>
      <c r="BJO79" s="123"/>
      <c r="BJP79" s="123"/>
      <c r="BJQ79" s="123"/>
      <c r="BJR79" s="123"/>
      <c r="BJS79" s="123"/>
      <c r="BJT79" s="123"/>
      <c r="BJU79" s="123"/>
      <c r="BJV79" s="123"/>
      <c r="BJW79" s="123"/>
      <c r="BJX79" s="123"/>
      <c r="BJY79" s="123"/>
      <c r="BJZ79" s="123"/>
      <c r="BKA79" s="123"/>
      <c r="BKB79" s="123"/>
      <c r="BKC79" s="123"/>
      <c r="BKD79" s="123"/>
      <c r="BKE79" s="123"/>
      <c r="BKF79" s="123"/>
      <c r="BKG79" s="123"/>
      <c r="BKH79" s="123"/>
      <c r="BKI79" s="123"/>
      <c r="BKJ79" s="123"/>
      <c r="BKK79" s="123"/>
      <c r="BKL79" s="123"/>
      <c r="BKM79" s="123"/>
      <c r="BKN79" s="123"/>
      <c r="BKO79" s="123"/>
      <c r="BKP79" s="123"/>
      <c r="BKQ79" s="123"/>
      <c r="BKR79" s="123"/>
      <c r="BKS79" s="123"/>
      <c r="BKT79" s="123"/>
      <c r="BKU79" s="123"/>
      <c r="BKV79" s="123"/>
      <c r="BKW79" s="123"/>
      <c r="BKX79" s="123"/>
      <c r="BKY79" s="123"/>
      <c r="BKZ79" s="123"/>
      <c r="BLA79" s="123"/>
      <c r="BLB79" s="123"/>
      <c r="BLC79" s="123"/>
      <c r="BLD79" s="123"/>
      <c r="BLE79" s="123"/>
      <c r="BLF79" s="123"/>
      <c r="BLG79" s="123"/>
      <c r="BLH79" s="123"/>
      <c r="BLI79" s="123"/>
      <c r="BLJ79" s="123"/>
      <c r="BLK79" s="123"/>
      <c r="BLL79" s="123"/>
      <c r="BLM79" s="123"/>
      <c r="BLN79" s="123"/>
      <c r="BLO79" s="123"/>
      <c r="BLP79" s="123"/>
      <c r="BLQ79" s="123"/>
      <c r="BLR79" s="123"/>
      <c r="BLS79" s="123"/>
      <c r="BLT79" s="123"/>
      <c r="BLU79" s="123"/>
      <c r="BLV79" s="123"/>
      <c r="BLW79" s="123"/>
      <c r="BLX79" s="123"/>
      <c r="BLY79" s="123"/>
      <c r="BLZ79" s="123"/>
    </row>
    <row r="80" spans="1:1690" x14ac:dyDescent="0.25">
      <c r="A80" s="339" t="s">
        <v>146</v>
      </c>
      <c r="B80" s="339"/>
      <c r="G80" s="339"/>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3"/>
      <c r="DG80" s="123"/>
      <c r="DH80" s="123"/>
      <c r="DI80" s="123"/>
      <c r="DJ80" s="123"/>
      <c r="DK80" s="123"/>
      <c r="DL80" s="123"/>
      <c r="DM80" s="123"/>
      <c r="DN80" s="123"/>
      <c r="DO80" s="123"/>
      <c r="DP80" s="123"/>
      <c r="DQ80" s="123"/>
      <c r="DR80" s="123"/>
      <c r="DS80" s="123"/>
      <c r="DT80" s="123"/>
      <c r="DU80" s="123"/>
      <c r="DV80" s="123"/>
      <c r="DW80" s="123"/>
      <c r="DX80" s="123"/>
      <c r="DY80" s="123"/>
      <c r="DZ80" s="123"/>
      <c r="EA80" s="123"/>
      <c r="EB80" s="123"/>
      <c r="EC80" s="123"/>
      <c r="ED80" s="123"/>
      <c r="EE80" s="123"/>
      <c r="EF80" s="123"/>
      <c r="EG80" s="123"/>
      <c r="EH80" s="123"/>
      <c r="EI80" s="123"/>
      <c r="EJ80" s="123"/>
      <c r="EK80" s="123"/>
      <c r="EL80" s="123"/>
      <c r="EM80" s="123"/>
      <c r="EN80" s="123"/>
      <c r="EO80" s="123"/>
      <c r="EP80" s="123"/>
      <c r="EQ80" s="123"/>
      <c r="ER80" s="123"/>
      <c r="ES80" s="123"/>
      <c r="ET80" s="123"/>
      <c r="EU80" s="123"/>
      <c r="EV80" s="123"/>
      <c r="EW80" s="123"/>
      <c r="EX80" s="123"/>
      <c r="EY80" s="123"/>
      <c r="EZ80" s="123"/>
      <c r="FA80" s="123"/>
      <c r="FB80" s="123"/>
      <c r="FC80" s="123"/>
      <c r="FD80" s="123"/>
      <c r="FE80" s="123"/>
      <c r="FF80" s="123"/>
      <c r="FG80" s="123"/>
      <c r="FH80" s="123"/>
      <c r="FI80" s="123"/>
      <c r="FJ80" s="123"/>
      <c r="FK80" s="123"/>
      <c r="FL80" s="123"/>
      <c r="FM80" s="123"/>
      <c r="FN80" s="123"/>
      <c r="FO80" s="123"/>
      <c r="FP80" s="123"/>
      <c r="FQ80" s="123"/>
      <c r="FR80" s="123"/>
      <c r="FS80" s="123"/>
      <c r="FT80" s="123"/>
      <c r="FU80" s="123"/>
      <c r="FV80" s="123"/>
      <c r="FW80" s="123"/>
      <c r="FX80" s="123"/>
      <c r="FY80" s="123"/>
      <c r="FZ80" s="123"/>
      <c r="GA80" s="123"/>
      <c r="GB80" s="123"/>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123"/>
      <c r="JN80" s="123"/>
      <c r="JO80" s="123"/>
      <c r="JP80" s="123"/>
      <c r="JQ80" s="123"/>
      <c r="JR80" s="123"/>
      <c r="JS80" s="123"/>
      <c r="JT80" s="123"/>
      <c r="JU80" s="123"/>
      <c r="JV80" s="123"/>
      <c r="JW80" s="123"/>
      <c r="JX80" s="123"/>
      <c r="JY80" s="123"/>
      <c r="JZ80" s="123"/>
      <c r="KA80" s="123"/>
      <c r="KB80" s="123"/>
      <c r="KC80" s="123"/>
      <c r="KD80" s="123"/>
      <c r="KE80" s="123"/>
      <c r="KF80" s="123"/>
      <c r="KG80" s="123"/>
      <c r="KH80" s="123"/>
      <c r="KI80" s="123"/>
      <c r="KJ80" s="123"/>
      <c r="KK80" s="123"/>
      <c r="KL80" s="123"/>
      <c r="KM80" s="123"/>
      <c r="KN80" s="123"/>
      <c r="KO80" s="123"/>
      <c r="KP80" s="123"/>
      <c r="KQ80" s="123"/>
      <c r="KR80" s="123"/>
      <c r="KS80" s="123"/>
      <c r="KT80" s="123"/>
      <c r="KU80" s="123"/>
      <c r="KV80" s="123"/>
      <c r="KW80" s="123"/>
      <c r="KX80" s="123"/>
      <c r="KY80" s="123"/>
      <c r="KZ80" s="123"/>
      <c r="LA80" s="123"/>
      <c r="LB80" s="123"/>
      <c r="LC80" s="123"/>
      <c r="LD80" s="123"/>
      <c r="LE80" s="123"/>
      <c r="LF80" s="123"/>
      <c r="LG80" s="123"/>
      <c r="LH80" s="123"/>
      <c r="LI80" s="123"/>
      <c r="LJ80" s="123"/>
      <c r="LK80" s="123"/>
      <c r="LL80" s="123"/>
      <c r="LM80" s="123"/>
      <c r="LN80" s="123"/>
      <c r="LO80" s="123"/>
      <c r="LP80" s="123"/>
      <c r="LQ80" s="123"/>
      <c r="LR80" s="123"/>
      <c r="LS80" s="123"/>
      <c r="LT80" s="123"/>
      <c r="LU80" s="123"/>
      <c r="LV80" s="123"/>
      <c r="LW80" s="123"/>
      <c r="LX80" s="123"/>
      <c r="LY80" s="123"/>
      <c r="LZ80" s="123"/>
      <c r="MA80" s="123"/>
      <c r="MB80" s="123"/>
      <c r="MC80" s="123"/>
      <c r="MD80" s="123"/>
      <c r="ME80" s="123"/>
      <c r="MF80" s="123"/>
      <c r="MG80" s="123"/>
      <c r="MH80" s="123"/>
      <c r="MI80" s="123"/>
      <c r="MJ80" s="123"/>
      <c r="MK80" s="123"/>
      <c r="ML80" s="123"/>
      <c r="MM80" s="123"/>
      <c r="MN80" s="123"/>
      <c r="MO80" s="123"/>
      <c r="MP80" s="123"/>
      <c r="MQ80" s="123"/>
      <c r="MR80" s="123"/>
      <c r="MS80" s="123"/>
      <c r="MT80" s="123"/>
      <c r="MU80" s="123"/>
      <c r="MV80" s="123"/>
      <c r="MW80" s="123"/>
      <c r="MX80" s="123"/>
      <c r="MY80" s="123"/>
      <c r="MZ80" s="123"/>
      <c r="NA80" s="123"/>
      <c r="NB80" s="123"/>
      <c r="NC80" s="123"/>
      <c r="ND80" s="123"/>
      <c r="NE80" s="123"/>
      <c r="NF80" s="123"/>
      <c r="NG80" s="123"/>
      <c r="NH80" s="123"/>
      <c r="NI80" s="123"/>
      <c r="NJ80" s="123"/>
      <c r="NK80" s="123"/>
      <c r="NL80" s="123"/>
      <c r="NM80" s="123"/>
      <c r="NN80" s="123"/>
      <c r="NO80" s="123"/>
      <c r="NP80" s="123"/>
      <c r="NQ80" s="123"/>
      <c r="NR80" s="123"/>
      <c r="NS80" s="123"/>
      <c r="NT80" s="123"/>
      <c r="NU80" s="123"/>
      <c r="NV80" s="123"/>
      <c r="NW80" s="123"/>
      <c r="NX80" s="123"/>
      <c r="NY80" s="123"/>
      <c r="NZ80" s="123"/>
      <c r="OA80" s="123"/>
      <c r="OB80" s="123"/>
      <c r="OC80" s="123"/>
      <c r="OD80" s="123"/>
      <c r="OE80" s="123"/>
      <c r="OF80" s="123"/>
      <c r="OG80" s="123"/>
      <c r="OH80" s="123"/>
      <c r="OI80" s="123"/>
      <c r="OJ80" s="123"/>
      <c r="OK80" s="123"/>
      <c r="OL80" s="123"/>
      <c r="OM80" s="123"/>
      <c r="ON80" s="123"/>
      <c r="OO80" s="123"/>
      <c r="OP80" s="123"/>
      <c r="OQ80" s="123"/>
      <c r="OR80" s="123"/>
      <c r="OS80" s="123"/>
      <c r="OT80" s="123"/>
      <c r="OU80" s="123"/>
      <c r="OV80" s="123"/>
      <c r="OW80" s="123"/>
      <c r="OX80" s="123"/>
      <c r="OY80" s="123"/>
      <c r="OZ80" s="123"/>
      <c r="PA80" s="123"/>
      <c r="PB80" s="123"/>
      <c r="PC80" s="123"/>
      <c r="PD80" s="123"/>
      <c r="PE80" s="123"/>
      <c r="PF80" s="123"/>
      <c r="PG80" s="123"/>
      <c r="PH80" s="123"/>
      <c r="PI80" s="123"/>
      <c r="PJ80" s="123"/>
      <c r="PK80" s="123"/>
      <c r="PL80" s="123"/>
      <c r="PM80" s="123"/>
      <c r="PN80" s="123"/>
      <c r="PO80" s="123"/>
      <c r="PP80" s="123"/>
      <c r="PQ80" s="123"/>
      <c r="PR80" s="123"/>
      <c r="PS80" s="123"/>
      <c r="PT80" s="123"/>
      <c r="PU80" s="123"/>
      <c r="PV80" s="123"/>
      <c r="PW80" s="123"/>
      <c r="PX80" s="123"/>
      <c r="PY80" s="123"/>
      <c r="PZ80" s="123"/>
      <c r="QA80" s="123"/>
      <c r="QB80" s="123"/>
      <c r="QC80" s="123"/>
      <c r="QD80" s="123"/>
      <c r="QE80" s="123"/>
      <c r="QF80" s="123"/>
      <c r="QG80" s="123"/>
      <c r="QH80" s="123"/>
      <c r="QI80" s="123"/>
      <c r="QJ80" s="123"/>
      <c r="QK80" s="123"/>
      <c r="QL80" s="123"/>
      <c r="QM80" s="123"/>
      <c r="QN80" s="123"/>
      <c r="QO80" s="123"/>
      <c r="QP80" s="123"/>
      <c r="QQ80" s="123"/>
      <c r="QR80" s="123"/>
      <c r="QS80" s="123"/>
      <c r="QT80" s="123"/>
      <c r="QU80" s="123"/>
      <c r="QV80" s="123"/>
      <c r="QW80" s="123"/>
      <c r="QX80" s="123"/>
      <c r="QY80" s="123"/>
      <c r="QZ80" s="123"/>
      <c r="RA80" s="123"/>
      <c r="RB80" s="123"/>
      <c r="RC80" s="123"/>
      <c r="RD80" s="123"/>
      <c r="RE80" s="123"/>
      <c r="RF80" s="123"/>
      <c r="RG80" s="123"/>
      <c r="RH80" s="123"/>
      <c r="RI80" s="123"/>
      <c r="RJ80" s="123"/>
      <c r="RK80" s="123"/>
      <c r="RL80" s="123"/>
      <c r="RM80" s="123"/>
      <c r="RN80" s="123"/>
      <c r="RO80" s="123"/>
      <c r="RP80" s="123"/>
      <c r="RQ80" s="123"/>
      <c r="RR80" s="123"/>
      <c r="RS80" s="123"/>
      <c r="RT80" s="123"/>
      <c r="RU80" s="123"/>
      <c r="RV80" s="123"/>
      <c r="RW80" s="123"/>
      <c r="RX80" s="123"/>
      <c r="RY80" s="123"/>
      <c r="RZ80" s="123"/>
      <c r="SA80" s="123"/>
      <c r="SB80" s="123"/>
      <c r="SC80" s="123"/>
      <c r="SD80" s="123"/>
      <c r="SE80" s="123"/>
      <c r="SF80" s="123"/>
      <c r="SG80" s="123"/>
      <c r="SH80" s="123"/>
      <c r="SI80" s="123"/>
      <c r="SJ80" s="123"/>
      <c r="SK80" s="123"/>
      <c r="SL80" s="123"/>
      <c r="SM80" s="123"/>
      <c r="SN80" s="123"/>
      <c r="SO80" s="123"/>
      <c r="SP80" s="123"/>
      <c r="SQ80" s="123"/>
      <c r="SR80" s="123"/>
      <c r="SS80" s="123"/>
      <c r="ST80" s="123"/>
      <c r="SU80" s="123"/>
      <c r="SV80" s="123"/>
      <c r="SW80" s="123"/>
      <c r="SX80" s="123"/>
      <c r="SY80" s="123"/>
      <c r="SZ80" s="123"/>
      <c r="TA80" s="123"/>
      <c r="TB80" s="123"/>
      <c r="TC80" s="123"/>
      <c r="TD80" s="123"/>
      <c r="TE80" s="123"/>
      <c r="TF80" s="123"/>
      <c r="TG80" s="123"/>
      <c r="TH80" s="123"/>
      <c r="TI80" s="123"/>
      <c r="TJ80" s="123"/>
      <c r="TK80" s="123"/>
      <c r="TL80" s="123"/>
      <c r="TM80" s="123"/>
      <c r="TN80" s="123"/>
      <c r="TO80" s="123"/>
      <c r="TP80" s="123"/>
      <c r="TQ80" s="123"/>
      <c r="TR80" s="123"/>
      <c r="TS80" s="123"/>
      <c r="TT80" s="123"/>
      <c r="TU80" s="123"/>
      <c r="TV80" s="123"/>
      <c r="TW80" s="123"/>
      <c r="TX80" s="123"/>
      <c r="TY80" s="123"/>
      <c r="TZ80" s="123"/>
      <c r="UA80" s="123"/>
      <c r="UB80" s="123"/>
      <c r="UC80" s="123"/>
      <c r="UD80" s="123"/>
      <c r="UE80" s="123"/>
      <c r="UF80" s="123"/>
      <c r="UG80" s="123"/>
      <c r="UH80" s="123"/>
      <c r="UI80" s="123"/>
      <c r="UJ80" s="123"/>
      <c r="UK80" s="123"/>
      <c r="UL80" s="123"/>
      <c r="UM80" s="123"/>
      <c r="UN80" s="123"/>
      <c r="UO80" s="123"/>
      <c r="UP80" s="123"/>
      <c r="UQ80" s="123"/>
      <c r="UR80" s="123"/>
      <c r="US80" s="123"/>
      <c r="UT80" s="123"/>
      <c r="UU80" s="123"/>
      <c r="UV80" s="123"/>
      <c r="UW80" s="123"/>
      <c r="UX80" s="123"/>
      <c r="UY80" s="123"/>
      <c r="UZ80" s="123"/>
      <c r="VA80" s="123"/>
      <c r="VB80" s="123"/>
      <c r="VC80" s="123"/>
      <c r="VD80" s="123"/>
      <c r="VE80" s="123"/>
      <c r="VF80" s="123"/>
      <c r="VG80" s="123"/>
      <c r="VH80" s="123"/>
      <c r="VI80" s="123"/>
      <c r="VJ80" s="123"/>
      <c r="VK80" s="123"/>
      <c r="VL80" s="123"/>
      <c r="VM80" s="123"/>
      <c r="VN80" s="123"/>
      <c r="VO80" s="123"/>
      <c r="VP80" s="123"/>
      <c r="VQ80" s="123"/>
      <c r="VR80" s="123"/>
      <c r="VS80" s="123"/>
      <c r="VT80" s="123"/>
      <c r="VU80" s="123"/>
      <c r="VV80" s="123"/>
      <c r="VW80" s="123"/>
      <c r="VX80" s="123"/>
      <c r="VY80" s="123"/>
      <c r="VZ80" s="123"/>
      <c r="WA80" s="123"/>
      <c r="WB80" s="123"/>
      <c r="WC80" s="123"/>
      <c r="WD80" s="123"/>
      <c r="WE80" s="123"/>
      <c r="WF80" s="123"/>
      <c r="WG80" s="123"/>
      <c r="WH80" s="123"/>
      <c r="WI80" s="123"/>
      <c r="WJ80" s="123"/>
      <c r="WK80" s="123"/>
      <c r="WL80" s="123"/>
      <c r="WM80" s="123"/>
      <c r="WN80" s="123"/>
      <c r="WO80" s="123"/>
      <c r="WP80" s="123"/>
      <c r="WQ80" s="123"/>
      <c r="WR80" s="123"/>
      <c r="WS80" s="123"/>
      <c r="WT80" s="123"/>
      <c r="WU80" s="123"/>
      <c r="WV80" s="123"/>
      <c r="WW80" s="123"/>
      <c r="WX80" s="123"/>
      <c r="WY80" s="123"/>
      <c r="WZ80" s="123"/>
      <c r="XA80" s="123"/>
      <c r="XB80" s="123"/>
      <c r="XC80" s="123"/>
      <c r="XD80" s="123"/>
      <c r="XE80" s="123"/>
      <c r="XF80" s="123"/>
      <c r="XG80" s="123"/>
      <c r="XH80" s="123"/>
      <c r="XI80" s="123"/>
      <c r="XJ80" s="123"/>
      <c r="XK80" s="123"/>
      <c r="XL80" s="123"/>
      <c r="XM80" s="123"/>
      <c r="XN80" s="123"/>
      <c r="XO80" s="123"/>
      <c r="XP80" s="123"/>
      <c r="XQ80" s="123"/>
      <c r="XR80" s="123"/>
      <c r="XS80" s="123"/>
      <c r="XT80" s="123"/>
      <c r="XU80" s="123"/>
      <c r="XV80" s="123"/>
      <c r="XW80" s="123"/>
      <c r="XX80" s="123"/>
      <c r="XY80" s="123"/>
      <c r="XZ80" s="123"/>
      <c r="YA80" s="123"/>
      <c r="YB80" s="123"/>
      <c r="YC80" s="123"/>
      <c r="YD80" s="123"/>
      <c r="YE80" s="123"/>
      <c r="YF80" s="123"/>
      <c r="YG80" s="123"/>
      <c r="YH80" s="123"/>
      <c r="YI80" s="123"/>
      <c r="YJ80" s="123"/>
      <c r="YK80" s="123"/>
      <c r="YL80" s="123"/>
      <c r="YM80" s="123"/>
      <c r="YN80" s="123"/>
      <c r="YO80" s="123"/>
      <c r="YP80" s="123"/>
      <c r="YQ80" s="123"/>
      <c r="YR80" s="123"/>
      <c r="YS80" s="123"/>
      <c r="YT80" s="123"/>
      <c r="YU80" s="123"/>
      <c r="YV80" s="123"/>
      <c r="YW80" s="123"/>
      <c r="YX80" s="123"/>
      <c r="YY80" s="123"/>
      <c r="YZ80" s="123"/>
      <c r="ZA80" s="123"/>
      <c r="ZB80" s="123"/>
      <c r="ZC80" s="123"/>
      <c r="ZD80" s="123"/>
      <c r="ZE80" s="123"/>
      <c r="ZF80" s="123"/>
      <c r="ZG80" s="123"/>
      <c r="ZH80" s="123"/>
      <c r="ZI80" s="123"/>
      <c r="ZJ80" s="123"/>
      <c r="ZK80" s="123"/>
      <c r="ZL80" s="123"/>
      <c r="ZM80" s="123"/>
      <c r="ZN80" s="123"/>
      <c r="ZO80" s="123"/>
      <c r="ZP80" s="123"/>
      <c r="ZQ80" s="123"/>
      <c r="ZR80" s="123"/>
      <c r="ZS80" s="123"/>
      <c r="ZT80" s="123"/>
      <c r="ZU80" s="123"/>
      <c r="ZV80" s="123"/>
      <c r="ZW80" s="123"/>
      <c r="ZX80" s="123"/>
      <c r="ZY80" s="123"/>
      <c r="ZZ80" s="123"/>
      <c r="AAA80" s="123"/>
      <c r="AAB80" s="123"/>
      <c r="AAC80" s="123"/>
      <c r="AAD80" s="123"/>
      <c r="AAE80" s="123"/>
      <c r="AAF80" s="123"/>
      <c r="AAG80" s="123"/>
      <c r="AAH80" s="123"/>
      <c r="AAI80" s="123"/>
      <c r="AAJ80" s="123"/>
      <c r="AAK80" s="123"/>
      <c r="AAL80" s="123"/>
      <c r="AAM80" s="123"/>
      <c r="AAN80" s="123"/>
      <c r="AAO80" s="123"/>
      <c r="AAP80" s="123"/>
      <c r="AAQ80" s="123"/>
      <c r="AAR80" s="123"/>
      <c r="AAS80" s="123"/>
      <c r="AAT80" s="123"/>
      <c r="AAU80" s="123"/>
      <c r="AAV80" s="123"/>
      <c r="AAW80" s="123"/>
      <c r="AAX80" s="123"/>
      <c r="AAY80" s="123"/>
      <c r="AAZ80" s="123"/>
      <c r="ABA80" s="123"/>
      <c r="ABB80" s="123"/>
      <c r="ABC80" s="123"/>
      <c r="ABD80" s="123"/>
      <c r="ABE80" s="123"/>
      <c r="ABF80" s="123"/>
      <c r="ABG80" s="123"/>
      <c r="ABH80" s="123"/>
      <c r="ABI80" s="123"/>
      <c r="ABJ80" s="123"/>
      <c r="ABK80" s="123"/>
      <c r="ABL80" s="123"/>
      <c r="ABM80" s="123"/>
      <c r="ABN80" s="123"/>
      <c r="ABO80" s="123"/>
      <c r="ABP80" s="123"/>
      <c r="ABQ80" s="123"/>
      <c r="ABR80" s="123"/>
      <c r="ABS80" s="123"/>
      <c r="ABT80" s="123"/>
      <c r="ABU80" s="123"/>
      <c r="ABV80" s="123"/>
      <c r="ABW80" s="123"/>
      <c r="ABX80" s="123"/>
      <c r="ABY80" s="123"/>
      <c r="ABZ80" s="123"/>
      <c r="ACA80" s="123"/>
      <c r="ACB80" s="123"/>
      <c r="ACC80" s="123"/>
      <c r="ACD80" s="123"/>
      <c r="ACE80" s="123"/>
      <c r="ACF80" s="123"/>
      <c r="ACG80" s="123"/>
      <c r="ACH80" s="123"/>
      <c r="ACI80" s="123"/>
      <c r="ACJ80" s="123"/>
      <c r="ACK80" s="123"/>
      <c r="ACL80" s="123"/>
      <c r="ACM80" s="123"/>
      <c r="ACN80" s="123"/>
      <c r="ACO80" s="123"/>
      <c r="ACP80" s="123"/>
      <c r="ACQ80" s="123"/>
      <c r="ACR80" s="123"/>
      <c r="ACS80" s="123"/>
      <c r="ACT80" s="123"/>
      <c r="ACU80" s="123"/>
      <c r="ACV80" s="123"/>
      <c r="ACW80" s="123"/>
      <c r="ACX80" s="123"/>
      <c r="ACY80" s="123"/>
      <c r="ACZ80" s="123"/>
      <c r="ADA80" s="123"/>
      <c r="ADB80" s="123"/>
      <c r="ADC80" s="123"/>
      <c r="ADD80" s="123"/>
      <c r="ADE80" s="123"/>
      <c r="ADF80" s="123"/>
      <c r="ADG80" s="123"/>
      <c r="ADH80" s="123"/>
      <c r="ADI80" s="123"/>
      <c r="ADJ80" s="123"/>
      <c r="ADK80" s="123"/>
      <c r="ADL80" s="123"/>
      <c r="ADM80" s="123"/>
      <c r="ADN80" s="123"/>
      <c r="ADO80" s="123"/>
      <c r="ADP80" s="123"/>
      <c r="ADQ80" s="123"/>
      <c r="ADR80" s="123"/>
      <c r="ADS80" s="123"/>
      <c r="ADT80" s="123"/>
      <c r="ADU80" s="123"/>
      <c r="ADV80" s="123"/>
      <c r="ADW80" s="123"/>
      <c r="ADX80" s="123"/>
      <c r="ADY80" s="123"/>
      <c r="ADZ80" s="123"/>
      <c r="AEA80" s="123"/>
      <c r="AEB80" s="123"/>
      <c r="AEC80" s="123"/>
      <c r="AED80" s="123"/>
      <c r="AEE80" s="123"/>
      <c r="AEF80" s="123"/>
      <c r="AEG80" s="123"/>
      <c r="AEH80" s="123"/>
      <c r="AEI80" s="123"/>
      <c r="AEJ80" s="123"/>
      <c r="AEK80" s="123"/>
      <c r="AEL80" s="123"/>
      <c r="AEM80" s="123"/>
      <c r="AEN80" s="123"/>
      <c r="AEO80" s="123"/>
      <c r="AEP80" s="123"/>
      <c r="AEQ80" s="123"/>
      <c r="AER80" s="123"/>
      <c r="AES80" s="123"/>
      <c r="AET80" s="123"/>
      <c r="AEU80" s="123"/>
      <c r="AEV80" s="123"/>
      <c r="AEW80" s="123"/>
      <c r="AEX80" s="123"/>
      <c r="AEY80" s="123"/>
      <c r="AEZ80" s="123"/>
      <c r="AFA80" s="123"/>
      <c r="AFB80" s="123"/>
      <c r="AFC80" s="123"/>
      <c r="AFD80" s="123"/>
      <c r="AFE80" s="123"/>
      <c r="AFF80" s="123"/>
      <c r="AFG80" s="123"/>
      <c r="AFH80" s="123"/>
      <c r="AFI80" s="123"/>
      <c r="AFJ80" s="123"/>
      <c r="AFK80" s="123"/>
      <c r="AFL80" s="123"/>
      <c r="AFM80" s="123"/>
      <c r="AFN80" s="123"/>
      <c r="AFO80" s="123"/>
      <c r="AFP80" s="123"/>
      <c r="AFQ80" s="123"/>
      <c r="AFR80" s="123"/>
      <c r="AFS80" s="123"/>
      <c r="AFT80" s="123"/>
      <c r="AFU80" s="123"/>
      <c r="AFV80" s="123"/>
      <c r="AFW80" s="123"/>
      <c r="AFX80" s="123"/>
      <c r="AFY80" s="123"/>
      <c r="AFZ80" s="123"/>
      <c r="AGA80" s="123"/>
      <c r="AGB80" s="123"/>
      <c r="AGC80" s="123"/>
      <c r="AGD80" s="123"/>
      <c r="AGE80" s="123"/>
      <c r="AGF80" s="123"/>
      <c r="AGG80" s="123"/>
      <c r="AGH80" s="123"/>
      <c r="AGI80" s="123"/>
      <c r="AGJ80" s="123"/>
      <c r="AGK80" s="123"/>
      <c r="AGL80" s="123"/>
      <c r="AGM80" s="123"/>
      <c r="AGN80" s="123"/>
      <c r="AGO80" s="123"/>
      <c r="AGP80" s="123"/>
      <c r="AGQ80" s="123"/>
      <c r="AGR80" s="123"/>
      <c r="AGS80" s="123"/>
      <c r="AGT80" s="123"/>
      <c r="AGU80" s="123"/>
      <c r="AGV80" s="123"/>
      <c r="AGW80" s="123"/>
      <c r="AGX80" s="123"/>
      <c r="AGY80" s="123"/>
      <c r="AGZ80" s="123"/>
      <c r="AHA80" s="123"/>
      <c r="AHB80" s="123"/>
      <c r="AHC80" s="123"/>
      <c r="AHD80" s="123"/>
      <c r="AHE80" s="123"/>
      <c r="AHF80" s="123"/>
      <c r="AHG80" s="123"/>
      <c r="AHH80" s="123"/>
      <c r="AHI80" s="123"/>
      <c r="AHJ80" s="123"/>
      <c r="AHK80" s="123"/>
      <c r="AHL80" s="123"/>
      <c r="AHM80" s="123"/>
      <c r="AHN80" s="123"/>
      <c r="AHO80" s="123"/>
      <c r="AHP80" s="123"/>
      <c r="AHQ80" s="123"/>
      <c r="AHR80" s="123"/>
      <c r="AHS80" s="123"/>
      <c r="AHT80" s="123"/>
      <c r="AHU80" s="123"/>
      <c r="AHV80" s="123"/>
      <c r="AHW80" s="123"/>
      <c r="AHX80" s="123"/>
      <c r="AHY80" s="123"/>
      <c r="AHZ80" s="123"/>
      <c r="AIA80" s="123"/>
      <c r="AIB80" s="123"/>
      <c r="AIC80" s="123"/>
      <c r="AID80" s="123"/>
      <c r="AIE80" s="123"/>
      <c r="AIF80" s="123"/>
      <c r="AIG80" s="123"/>
      <c r="AIH80" s="123"/>
      <c r="AII80" s="123"/>
      <c r="AIJ80" s="123"/>
      <c r="AIK80" s="123"/>
      <c r="AIL80" s="123"/>
      <c r="AIM80" s="123"/>
      <c r="AIN80" s="123"/>
      <c r="AIO80" s="123"/>
      <c r="AIP80" s="123"/>
      <c r="AIQ80" s="123"/>
      <c r="AIR80" s="123"/>
      <c r="AIS80" s="123"/>
      <c r="AIT80" s="123"/>
      <c r="AIU80" s="123"/>
      <c r="AIV80" s="123"/>
      <c r="AIW80" s="123"/>
      <c r="AIX80" s="123"/>
      <c r="AIY80" s="123"/>
      <c r="AIZ80" s="123"/>
      <c r="AJA80" s="123"/>
      <c r="AJB80" s="123"/>
      <c r="AJC80" s="123"/>
      <c r="AJD80" s="123"/>
      <c r="AJE80" s="123"/>
      <c r="AJF80" s="123"/>
      <c r="AJG80" s="123"/>
      <c r="AJH80" s="123"/>
      <c r="AJI80" s="123"/>
      <c r="AJJ80" s="123"/>
      <c r="AJK80" s="123"/>
      <c r="AJL80" s="123"/>
      <c r="AJM80" s="123"/>
      <c r="AJN80" s="123"/>
      <c r="AJO80" s="123"/>
      <c r="AJP80" s="123"/>
      <c r="AJQ80" s="123"/>
      <c r="AJR80" s="123"/>
      <c r="AJS80" s="123"/>
      <c r="AJT80" s="123"/>
      <c r="AJU80" s="123"/>
      <c r="AJV80" s="123"/>
      <c r="AJW80" s="123"/>
      <c r="AJX80" s="123"/>
      <c r="AJY80" s="123"/>
      <c r="AJZ80" s="123"/>
      <c r="AKA80" s="123"/>
      <c r="AKB80" s="123"/>
      <c r="AKC80" s="123"/>
      <c r="AKD80" s="123"/>
      <c r="AKE80" s="123"/>
      <c r="AKF80" s="123"/>
      <c r="AKG80" s="123"/>
      <c r="AKH80" s="123"/>
      <c r="AKI80" s="123"/>
      <c r="AKJ80" s="123"/>
      <c r="AKK80" s="123"/>
      <c r="AKL80" s="123"/>
      <c r="AKM80" s="123"/>
      <c r="AKN80" s="123"/>
      <c r="AKO80" s="123"/>
      <c r="AKP80" s="123"/>
      <c r="AKQ80" s="123"/>
      <c r="AKR80" s="123"/>
      <c r="AKS80" s="123"/>
      <c r="AKT80" s="123"/>
      <c r="AKU80" s="123"/>
      <c r="AKV80" s="123"/>
      <c r="AKW80" s="123"/>
      <c r="AKX80" s="123"/>
      <c r="AKY80" s="123"/>
      <c r="AKZ80" s="123"/>
      <c r="ALA80" s="123"/>
      <c r="ALB80" s="123"/>
      <c r="ALC80" s="123"/>
      <c r="ALD80" s="123"/>
      <c r="ALE80" s="123"/>
      <c r="ALF80" s="123"/>
      <c r="ALG80" s="123"/>
      <c r="ALH80" s="123"/>
      <c r="ALI80" s="123"/>
      <c r="ALJ80" s="123"/>
      <c r="ALK80" s="123"/>
      <c r="ALL80" s="123"/>
      <c r="ALM80" s="123"/>
      <c r="ALN80" s="123"/>
      <c r="ALO80" s="123"/>
      <c r="ALP80" s="123"/>
      <c r="ALQ80" s="123"/>
      <c r="ALR80" s="123"/>
      <c r="ALS80" s="123"/>
      <c r="ALT80" s="123"/>
      <c r="ALU80" s="123"/>
      <c r="ALV80" s="123"/>
      <c r="ALW80" s="123"/>
      <c r="ALX80" s="123"/>
      <c r="ALY80" s="123"/>
      <c r="ALZ80" s="123"/>
      <c r="AMA80" s="123"/>
      <c r="AMB80" s="123"/>
      <c r="AMC80" s="123"/>
      <c r="AMD80" s="123"/>
      <c r="AME80" s="123"/>
      <c r="AMF80" s="123"/>
      <c r="AMG80" s="123"/>
      <c r="AMH80" s="123"/>
      <c r="AMI80" s="123"/>
      <c r="AMJ80" s="123"/>
      <c r="AMK80" s="123"/>
      <c r="AML80" s="123"/>
      <c r="AMM80" s="123"/>
      <c r="AMN80" s="123"/>
      <c r="AMO80" s="123"/>
      <c r="AMP80" s="123"/>
      <c r="AMQ80" s="123"/>
      <c r="AMR80" s="123"/>
      <c r="AMS80" s="123"/>
      <c r="AMT80" s="123"/>
      <c r="AMU80" s="123"/>
      <c r="AMV80" s="123"/>
      <c r="AMW80" s="123"/>
      <c r="AMX80" s="123"/>
      <c r="AMY80" s="123"/>
      <c r="AMZ80" s="123"/>
      <c r="ANA80" s="123"/>
      <c r="ANB80" s="123"/>
      <c r="ANC80" s="123"/>
      <c r="AND80" s="123"/>
      <c r="ANE80" s="123"/>
      <c r="ANF80" s="123"/>
      <c r="ANG80" s="123"/>
      <c r="ANH80" s="123"/>
      <c r="ANI80" s="123"/>
      <c r="ANJ80" s="123"/>
      <c r="ANK80" s="123"/>
      <c r="ANL80" s="123"/>
      <c r="ANM80" s="123"/>
      <c r="ANN80" s="123"/>
      <c r="ANO80" s="123"/>
      <c r="ANP80" s="123"/>
      <c r="ANQ80" s="123"/>
      <c r="ANR80" s="123"/>
      <c r="ANS80" s="123"/>
      <c r="ANT80" s="123"/>
      <c r="ANU80" s="123"/>
      <c r="ANV80" s="123"/>
      <c r="ANW80" s="123"/>
      <c r="ANX80" s="123"/>
      <c r="ANY80" s="123"/>
      <c r="ANZ80" s="123"/>
      <c r="AOA80" s="123"/>
      <c r="AOB80" s="123"/>
      <c r="AOC80" s="123"/>
      <c r="AOD80" s="123"/>
      <c r="AOE80" s="123"/>
      <c r="AOF80" s="123"/>
      <c r="AOG80" s="123"/>
      <c r="AOH80" s="123"/>
      <c r="AOI80" s="123"/>
      <c r="AOJ80" s="123"/>
      <c r="AOK80" s="123"/>
      <c r="AOL80" s="123"/>
      <c r="AOM80" s="123"/>
      <c r="AON80" s="123"/>
      <c r="AOO80" s="123"/>
      <c r="AOP80" s="123"/>
      <c r="AOQ80" s="123"/>
      <c r="AOR80" s="123"/>
      <c r="AOS80" s="123"/>
      <c r="AOT80" s="123"/>
      <c r="AOU80" s="123"/>
      <c r="AOV80" s="123"/>
      <c r="AOW80" s="123"/>
      <c r="AOX80" s="123"/>
      <c r="AOY80" s="123"/>
      <c r="AOZ80" s="123"/>
      <c r="APA80" s="123"/>
      <c r="APB80" s="123"/>
      <c r="APC80" s="123"/>
      <c r="APD80" s="123"/>
      <c r="APE80" s="123"/>
      <c r="APF80" s="123"/>
      <c r="APG80" s="123"/>
      <c r="APH80" s="123"/>
      <c r="API80" s="123"/>
      <c r="APJ80" s="123"/>
      <c r="APK80" s="123"/>
      <c r="APL80" s="123"/>
      <c r="APM80" s="123"/>
      <c r="APN80" s="123"/>
      <c r="APO80" s="123"/>
      <c r="APP80" s="123"/>
      <c r="APQ80" s="123"/>
      <c r="APR80" s="123"/>
      <c r="APS80" s="123"/>
      <c r="APT80" s="123"/>
      <c r="APU80" s="123"/>
      <c r="APV80" s="123"/>
      <c r="APW80" s="123"/>
      <c r="APX80" s="123"/>
      <c r="APY80" s="123"/>
      <c r="APZ80" s="123"/>
      <c r="AQA80" s="123"/>
      <c r="AQB80" s="123"/>
      <c r="AQC80" s="123"/>
      <c r="AQD80" s="123"/>
      <c r="AQE80" s="123"/>
      <c r="AQF80" s="123"/>
      <c r="AQG80" s="123"/>
      <c r="AQH80" s="123"/>
      <c r="AQI80" s="123"/>
      <c r="AQJ80" s="123"/>
      <c r="AQK80" s="123"/>
      <c r="AQL80" s="123"/>
      <c r="AQM80" s="123"/>
      <c r="AQN80" s="123"/>
      <c r="AQO80" s="123"/>
      <c r="AQP80" s="123"/>
      <c r="AQQ80" s="123"/>
      <c r="AQR80" s="123"/>
      <c r="AQS80" s="123"/>
      <c r="AQT80" s="123"/>
      <c r="AQU80" s="123"/>
      <c r="AQV80" s="123"/>
      <c r="AQW80" s="123"/>
      <c r="AQX80" s="123"/>
      <c r="AQY80" s="123"/>
      <c r="AQZ80" s="123"/>
      <c r="ARA80" s="123"/>
      <c r="ARB80" s="123"/>
      <c r="ARC80" s="123"/>
      <c r="ARD80" s="123"/>
      <c r="ARE80" s="123"/>
      <c r="ARF80" s="123"/>
      <c r="ARG80" s="123"/>
      <c r="ARH80" s="123"/>
      <c r="ARI80" s="123"/>
      <c r="ARJ80" s="123"/>
      <c r="ARK80" s="123"/>
      <c r="ARL80" s="123"/>
      <c r="ARM80" s="123"/>
      <c r="ARN80" s="123"/>
      <c r="ARO80" s="123"/>
      <c r="ARP80" s="123"/>
      <c r="ARQ80" s="123"/>
      <c r="ARR80" s="123"/>
      <c r="ARS80" s="123"/>
      <c r="ART80" s="123"/>
      <c r="ARU80" s="123"/>
      <c r="ARV80" s="123"/>
      <c r="ARW80" s="123"/>
      <c r="ARX80" s="123"/>
      <c r="ARY80" s="123"/>
      <c r="ARZ80" s="123"/>
      <c r="ASA80" s="123"/>
      <c r="ASB80" s="123"/>
      <c r="ASC80" s="123"/>
      <c r="ASD80" s="123"/>
      <c r="ASE80" s="123"/>
      <c r="ASF80" s="123"/>
      <c r="ASG80" s="123"/>
      <c r="ASH80" s="123"/>
      <c r="ASI80" s="123"/>
      <c r="ASJ80" s="123"/>
      <c r="ASK80" s="123"/>
      <c r="ASL80" s="123"/>
      <c r="ASM80" s="123"/>
      <c r="ASN80" s="123"/>
      <c r="ASO80" s="123"/>
      <c r="ASP80" s="123"/>
      <c r="ASQ80" s="123"/>
      <c r="ASR80" s="123"/>
      <c r="ASS80" s="123"/>
      <c r="AST80" s="123"/>
      <c r="ASU80" s="123"/>
      <c r="ASV80" s="123"/>
      <c r="ASW80" s="123"/>
      <c r="ASX80" s="123"/>
      <c r="ASY80" s="123"/>
      <c r="ASZ80" s="123"/>
      <c r="ATA80" s="123"/>
      <c r="ATB80" s="123"/>
      <c r="ATC80" s="123"/>
      <c r="ATD80" s="123"/>
      <c r="ATE80" s="123"/>
      <c r="ATF80" s="123"/>
      <c r="ATG80" s="123"/>
      <c r="ATH80" s="123"/>
      <c r="ATI80" s="123"/>
      <c r="ATJ80" s="123"/>
      <c r="ATK80" s="123"/>
      <c r="ATL80" s="123"/>
      <c r="ATM80" s="123"/>
      <c r="ATN80" s="123"/>
      <c r="ATO80" s="123"/>
      <c r="ATP80" s="123"/>
      <c r="ATQ80" s="123"/>
      <c r="ATR80" s="123"/>
      <c r="ATS80" s="123"/>
      <c r="ATT80" s="123"/>
      <c r="ATU80" s="123"/>
      <c r="ATV80" s="123"/>
      <c r="ATW80" s="123"/>
      <c r="ATX80" s="123"/>
      <c r="ATY80" s="123"/>
      <c r="ATZ80" s="123"/>
      <c r="AUA80" s="123"/>
      <c r="AUB80" s="123"/>
      <c r="AUC80" s="123"/>
      <c r="AUD80" s="123"/>
      <c r="AUE80" s="123"/>
      <c r="AUF80" s="123"/>
      <c r="AUG80" s="123"/>
      <c r="AUH80" s="123"/>
      <c r="AUI80" s="123"/>
      <c r="AUJ80" s="123"/>
      <c r="AUK80" s="123"/>
      <c r="AUL80" s="123"/>
      <c r="AUM80" s="123"/>
      <c r="AUN80" s="123"/>
      <c r="AUO80" s="123"/>
      <c r="AUP80" s="123"/>
      <c r="AUQ80" s="123"/>
      <c r="AUR80" s="123"/>
      <c r="AUS80" s="123"/>
      <c r="AUT80" s="123"/>
      <c r="AUU80" s="123"/>
      <c r="AUV80" s="123"/>
      <c r="AUW80" s="123"/>
      <c r="AUX80" s="123"/>
      <c r="AUY80" s="123"/>
      <c r="AUZ80" s="123"/>
      <c r="AVA80" s="123"/>
      <c r="AVB80" s="123"/>
      <c r="AVC80" s="123"/>
      <c r="AVD80" s="123"/>
      <c r="AVE80" s="123"/>
      <c r="AVF80" s="123"/>
      <c r="AVG80" s="123"/>
      <c r="AVH80" s="123"/>
      <c r="AVI80" s="123"/>
      <c r="AVJ80" s="123"/>
      <c r="AVK80" s="123"/>
      <c r="AVL80" s="123"/>
      <c r="AVM80" s="123"/>
      <c r="AVN80" s="123"/>
      <c r="AVO80" s="123"/>
      <c r="AVP80" s="123"/>
      <c r="AVQ80" s="123"/>
      <c r="AVR80" s="123"/>
      <c r="AVS80" s="123"/>
      <c r="AVT80" s="123"/>
      <c r="AVU80" s="123"/>
      <c r="AVV80" s="123"/>
      <c r="AVW80" s="123"/>
      <c r="AVX80" s="123"/>
      <c r="AVY80" s="123"/>
      <c r="AVZ80" s="123"/>
      <c r="AWA80" s="123"/>
      <c r="AWB80" s="123"/>
      <c r="AWC80" s="123"/>
      <c r="AWD80" s="123"/>
      <c r="AWE80" s="123"/>
      <c r="AWF80" s="123"/>
      <c r="AWG80" s="123"/>
      <c r="AWH80" s="123"/>
      <c r="AWI80" s="123"/>
      <c r="AWJ80" s="123"/>
      <c r="AWK80" s="123"/>
      <c r="AWL80" s="123"/>
      <c r="AWM80" s="123"/>
      <c r="AWN80" s="123"/>
      <c r="AWO80" s="123"/>
      <c r="AWP80" s="123"/>
      <c r="AWQ80" s="123"/>
      <c r="AWR80" s="123"/>
      <c r="AWS80" s="123"/>
      <c r="AWT80" s="123"/>
      <c r="AWU80" s="123"/>
      <c r="AWV80" s="123"/>
      <c r="AWW80" s="123"/>
      <c r="AWX80" s="123"/>
      <c r="AWY80" s="123"/>
      <c r="AWZ80" s="123"/>
      <c r="AXA80" s="123"/>
      <c r="AXB80" s="123"/>
      <c r="AXC80" s="123"/>
      <c r="AXD80" s="123"/>
      <c r="AXE80" s="123"/>
      <c r="AXF80" s="123"/>
      <c r="AXG80" s="123"/>
      <c r="AXH80" s="123"/>
      <c r="AXI80" s="123"/>
      <c r="AXJ80" s="123"/>
      <c r="AXK80" s="123"/>
      <c r="AXL80" s="123"/>
      <c r="AXM80" s="123"/>
      <c r="AXN80" s="123"/>
      <c r="AXO80" s="123"/>
      <c r="AXP80" s="123"/>
      <c r="AXQ80" s="123"/>
      <c r="AXR80" s="123"/>
      <c r="AXS80" s="123"/>
      <c r="AXT80" s="123"/>
      <c r="AXU80" s="123"/>
      <c r="AXV80" s="123"/>
      <c r="AXW80" s="123"/>
      <c r="AXX80" s="123"/>
      <c r="AXY80" s="123"/>
      <c r="AXZ80" s="123"/>
      <c r="AYA80" s="123"/>
      <c r="AYB80" s="123"/>
      <c r="AYC80" s="123"/>
      <c r="AYD80" s="123"/>
      <c r="AYE80" s="123"/>
      <c r="AYF80" s="123"/>
      <c r="AYG80" s="123"/>
      <c r="AYH80" s="123"/>
      <c r="AYI80" s="123"/>
      <c r="AYJ80" s="123"/>
      <c r="AYK80" s="123"/>
      <c r="AYL80" s="123"/>
      <c r="AYM80" s="123"/>
      <c r="AYN80" s="123"/>
      <c r="AYO80" s="123"/>
      <c r="AYP80" s="123"/>
      <c r="AYQ80" s="123"/>
      <c r="AYR80" s="123"/>
      <c r="AYS80" s="123"/>
      <c r="AYT80" s="123"/>
      <c r="AYU80" s="123"/>
      <c r="AYV80" s="123"/>
      <c r="AYW80" s="123"/>
      <c r="AYX80" s="123"/>
      <c r="AYY80" s="123"/>
      <c r="AYZ80" s="123"/>
      <c r="AZA80" s="123"/>
      <c r="AZB80" s="123"/>
      <c r="AZC80" s="123"/>
      <c r="AZD80" s="123"/>
      <c r="AZE80" s="123"/>
      <c r="AZF80" s="123"/>
      <c r="AZG80" s="123"/>
      <c r="AZH80" s="123"/>
      <c r="AZI80" s="123"/>
      <c r="AZJ80" s="123"/>
      <c r="AZK80" s="123"/>
      <c r="AZL80" s="123"/>
      <c r="AZM80" s="123"/>
      <c r="AZN80" s="123"/>
      <c r="AZO80" s="123"/>
      <c r="AZP80" s="123"/>
      <c r="AZQ80" s="123"/>
      <c r="AZR80" s="123"/>
      <c r="AZS80" s="123"/>
      <c r="AZT80" s="123"/>
      <c r="AZU80" s="123"/>
      <c r="AZV80" s="123"/>
      <c r="AZW80" s="123"/>
      <c r="AZX80" s="123"/>
      <c r="AZY80" s="123"/>
      <c r="AZZ80" s="123"/>
      <c r="BAA80" s="123"/>
      <c r="BAB80" s="123"/>
      <c r="BAC80" s="123"/>
      <c r="BAD80" s="123"/>
      <c r="BAE80" s="123"/>
      <c r="BAF80" s="123"/>
      <c r="BAG80" s="123"/>
      <c r="BAH80" s="123"/>
      <c r="BAI80" s="123"/>
      <c r="BAJ80" s="123"/>
      <c r="BAK80" s="123"/>
      <c r="BAL80" s="123"/>
      <c r="BAM80" s="123"/>
      <c r="BAN80" s="123"/>
      <c r="BAO80" s="123"/>
      <c r="BAP80" s="123"/>
      <c r="BAQ80" s="123"/>
      <c r="BAR80" s="123"/>
      <c r="BAS80" s="123"/>
      <c r="BAT80" s="123"/>
      <c r="BAU80" s="123"/>
      <c r="BAV80" s="123"/>
      <c r="BAW80" s="123"/>
      <c r="BAX80" s="123"/>
      <c r="BAY80" s="123"/>
      <c r="BAZ80" s="123"/>
      <c r="BBA80" s="123"/>
      <c r="BBB80" s="123"/>
      <c r="BBC80" s="123"/>
      <c r="BBD80" s="123"/>
      <c r="BBE80" s="123"/>
      <c r="BBF80" s="123"/>
      <c r="BBG80" s="123"/>
      <c r="BBH80" s="123"/>
      <c r="BBI80" s="123"/>
      <c r="BBJ80" s="123"/>
      <c r="BBK80" s="123"/>
      <c r="BBL80" s="123"/>
      <c r="BBM80" s="123"/>
      <c r="BBN80" s="123"/>
      <c r="BBO80" s="123"/>
      <c r="BBP80" s="123"/>
      <c r="BBQ80" s="123"/>
      <c r="BBR80" s="123"/>
      <c r="BBS80" s="123"/>
      <c r="BBT80" s="123"/>
      <c r="BBU80" s="123"/>
      <c r="BBV80" s="123"/>
      <c r="BBW80" s="123"/>
      <c r="BBX80" s="123"/>
      <c r="BBY80" s="123"/>
      <c r="BBZ80" s="123"/>
      <c r="BCA80" s="123"/>
      <c r="BCB80" s="123"/>
      <c r="BCC80" s="123"/>
      <c r="BCD80" s="123"/>
      <c r="BCE80" s="123"/>
      <c r="BCF80" s="123"/>
      <c r="BCG80" s="123"/>
      <c r="BCH80" s="123"/>
      <c r="BCI80" s="123"/>
      <c r="BCJ80" s="123"/>
      <c r="BCK80" s="123"/>
      <c r="BCL80" s="123"/>
      <c r="BCM80" s="123"/>
      <c r="BCN80" s="123"/>
      <c r="BCO80" s="123"/>
      <c r="BCP80" s="123"/>
      <c r="BCQ80" s="123"/>
      <c r="BCR80" s="123"/>
      <c r="BCS80" s="123"/>
      <c r="BCT80" s="123"/>
      <c r="BCU80" s="123"/>
      <c r="BCV80" s="123"/>
      <c r="BCW80" s="123"/>
      <c r="BCX80" s="123"/>
      <c r="BCY80" s="123"/>
      <c r="BCZ80" s="123"/>
      <c r="BDA80" s="123"/>
      <c r="BDB80" s="123"/>
      <c r="BDC80" s="123"/>
      <c r="BDD80" s="123"/>
      <c r="BDE80" s="123"/>
      <c r="BDF80" s="123"/>
      <c r="BDG80" s="123"/>
      <c r="BDH80" s="123"/>
      <c r="BDI80" s="123"/>
      <c r="BDJ80" s="123"/>
      <c r="BDK80" s="123"/>
      <c r="BDL80" s="123"/>
      <c r="BDM80" s="123"/>
      <c r="BDN80" s="123"/>
      <c r="BDO80" s="123"/>
      <c r="BDP80" s="123"/>
      <c r="BDQ80" s="123"/>
      <c r="BDR80" s="123"/>
      <c r="BDS80" s="123"/>
      <c r="BDT80" s="123"/>
      <c r="BDU80" s="123"/>
      <c r="BDV80" s="123"/>
      <c r="BDW80" s="123"/>
      <c r="BDX80" s="123"/>
      <c r="BDY80" s="123"/>
      <c r="BDZ80" s="123"/>
      <c r="BEA80" s="123"/>
      <c r="BEB80" s="123"/>
      <c r="BEC80" s="123"/>
      <c r="BED80" s="123"/>
      <c r="BEE80" s="123"/>
      <c r="BEF80" s="123"/>
      <c r="BEG80" s="123"/>
      <c r="BEH80" s="123"/>
      <c r="BEI80" s="123"/>
      <c r="BEJ80" s="123"/>
      <c r="BEK80" s="123"/>
      <c r="BEL80" s="123"/>
      <c r="BEM80" s="123"/>
      <c r="BEN80" s="123"/>
      <c r="BEO80" s="123"/>
      <c r="BEP80" s="123"/>
      <c r="BEQ80" s="123"/>
      <c r="BER80" s="123"/>
      <c r="BES80" s="123"/>
      <c r="BET80" s="123"/>
      <c r="BEU80" s="123"/>
      <c r="BEV80" s="123"/>
      <c r="BEW80" s="123"/>
      <c r="BEX80" s="123"/>
      <c r="BEY80" s="123"/>
      <c r="BEZ80" s="123"/>
      <c r="BFA80" s="123"/>
      <c r="BFB80" s="123"/>
      <c r="BFC80" s="123"/>
      <c r="BFD80" s="123"/>
      <c r="BFE80" s="123"/>
      <c r="BFF80" s="123"/>
      <c r="BFG80" s="123"/>
      <c r="BFH80" s="123"/>
      <c r="BFI80" s="123"/>
      <c r="BFJ80" s="123"/>
      <c r="BFK80" s="123"/>
      <c r="BFL80" s="123"/>
      <c r="BFM80" s="123"/>
      <c r="BFN80" s="123"/>
      <c r="BFO80" s="123"/>
      <c r="BFP80" s="123"/>
      <c r="BFQ80" s="123"/>
      <c r="BFR80" s="123"/>
      <c r="BFS80" s="123"/>
      <c r="BFT80" s="123"/>
      <c r="BFU80" s="123"/>
      <c r="BFV80" s="123"/>
      <c r="BFW80" s="123"/>
      <c r="BFX80" s="123"/>
      <c r="BFY80" s="123"/>
      <c r="BFZ80" s="123"/>
      <c r="BGA80" s="123"/>
      <c r="BGB80" s="123"/>
      <c r="BGC80" s="123"/>
      <c r="BGD80" s="123"/>
      <c r="BGE80" s="123"/>
      <c r="BGF80" s="123"/>
      <c r="BGG80" s="123"/>
      <c r="BGH80" s="123"/>
      <c r="BGI80" s="123"/>
      <c r="BGJ80" s="123"/>
      <c r="BGK80" s="123"/>
      <c r="BGL80" s="123"/>
      <c r="BGM80" s="123"/>
      <c r="BGN80" s="123"/>
      <c r="BGO80" s="123"/>
      <c r="BGP80" s="123"/>
      <c r="BGQ80" s="123"/>
      <c r="BGR80" s="123"/>
      <c r="BGS80" s="123"/>
      <c r="BGT80" s="123"/>
      <c r="BGU80" s="123"/>
      <c r="BGV80" s="123"/>
      <c r="BGW80" s="123"/>
      <c r="BGX80" s="123"/>
      <c r="BGY80" s="123"/>
      <c r="BGZ80" s="123"/>
      <c r="BHA80" s="123"/>
      <c r="BHB80" s="123"/>
      <c r="BHC80" s="123"/>
      <c r="BHD80" s="123"/>
      <c r="BHE80" s="123"/>
      <c r="BHF80" s="123"/>
      <c r="BHG80" s="123"/>
      <c r="BHH80" s="123"/>
      <c r="BHI80" s="123"/>
      <c r="BHJ80" s="123"/>
      <c r="BHK80" s="123"/>
      <c r="BHL80" s="123"/>
      <c r="BHM80" s="123"/>
      <c r="BHN80" s="123"/>
      <c r="BHO80" s="123"/>
      <c r="BHP80" s="123"/>
      <c r="BHQ80" s="123"/>
      <c r="BHR80" s="123"/>
      <c r="BHS80" s="123"/>
      <c r="BHT80" s="123"/>
      <c r="BHU80" s="123"/>
      <c r="BHV80" s="123"/>
      <c r="BHW80" s="123"/>
      <c r="BHX80" s="123"/>
      <c r="BHY80" s="123"/>
      <c r="BHZ80" s="123"/>
      <c r="BIA80" s="123"/>
      <c r="BIB80" s="123"/>
      <c r="BIC80" s="123"/>
      <c r="BID80" s="123"/>
      <c r="BIE80" s="123"/>
      <c r="BIF80" s="123"/>
      <c r="BIG80" s="123"/>
      <c r="BIH80" s="123"/>
      <c r="BII80" s="123"/>
      <c r="BIJ80" s="123"/>
      <c r="BIK80" s="123"/>
      <c r="BIL80" s="123"/>
      <c r="BIM80" s="123"/>
      <c r="BIN80" s="123"/>
      <c r="BIO80" s="123"/>
      <c r="BIP80" s="123"/>
      <c r="BIQ80" s="123"/>
      <c r="BIR80" s="123"/>
      <c r="BIS80" s="123"/>
      <c r="BIT80" s="123"/>
      <c r="BIU80" s="123"/>
      <c r="BIV80" s="123"/>
      <c r="BIW80" s="123"/>
      <c r="BIX80" s="123"/>
      <c r="BIY80" s="123"/>
      <c r="BIZ80" s="123"/>
      <c r="BJA80" s="123"/>
      <c r="BJB80" s="123"/>
      <c r="BJC80" s="123"/>
      <c r="BJD80" s="123"/>
      <c r="BJE80" s="123"/>
      <c r="BJF80" s="123"/>
      <c r="BJG80" s="123"/>
      <c r="BJH80" s="123"/>
      <c r="BJI80" s="123"/>
      <c r="BJJ80" s="123"/>
      <c r="BJK80" s="123"/>
      <c r="BJL80" s="123"/>
      <c r="BJM80" s="123"/>
      <c r="BJN80" s="123"/>
      <c r="BJO80" s="123"/>
      <c r="BJP80" s="123"/>
      <c r="BJQ80" s="123"/>
      <c r="BJR80" s="123"/>
      <c r="BJS80" s="123"/>
      <c r="BJT80" s="123"/>
      <c r="BJU80" s="123"/>
      <c r="BJV80" s="123"/>
      <c r="BJW80" s="123"/>
      <c r="BJX80" s="123"/>
      <c r="BJY80" s="123"/>
      <c r="BJZ80" s="123"/>
      <c r="BKA80" s="123"/>
      <c r="BKB80" s="123"/>
      <c r="BKC80" s="123"/>
      <c r="BKD80" s="123"/>
      <c r="BKE80" s="123"/>
      <c r="BKF80" s="123"/>
      <c r="BKG80" s="123"/>
      <c r="BKH80" s="123"/>
      <c r="BKI80" s="123"/>
      <c r="BKJ80" s="123"/>
      <c r="BKK80" s="123"/>
      <c r="BKL80" s="123"/>
      <c r="BKM80" s="123"/>
      <c r="BKN80" s="123"/>
      <c r="BKO80" s="123"/>
      <c r="BKP80" s="123"/>
      <c r="BKQ80" s="123"/>
      <c r="BKR80" s="123"/>
      <c r="BKS80" s="123"/>
      <c r="BKT80" s="123"/>
      <c r="BKU80" s="123"/>
      <c r="BKV80" s="123"/>
      <c r="BKW80" s="123"/>
      <c r="BKX80" s="123"/>
      <c r="BKY80" s="123"/>
      <c r="BKZ80" s="123"/>
      <c r="BLA80" s="123"/>
      <c r="BLB80" s="123"/>
      <c r="BLC80" s="123"/>
      <c r="BLD80" s="123"/>
      <c r="BLE80" s="123"/>
      <c r="BLF80" s="123"/>
      <c r="BLG80" s="123"/>
      <c r="BLH80" s="123"/>
      <c r="BLI80" s="123"/>
      <c r="BLJ80" s="123"/>
      <c r="BLK80" s="123"/>
      <c r="BLL80" s="123"/>
      <c r="BLM80" s="123"/>
      <c r="BLN80" s="123"/>
      <c r="BLO80" s="123"/>
      <c r="BLP80" s="123"/>
      <c r="BLQ80" s="123"/>
      <c r="BLR80" s="123"/>
      <c r="BLS80" s="123"/>
      <c r="BLT80" s="123"/>
      <c r="BLU80" s="123"/>
      <c r="BLV80" s="123"/>
      <c r="BLW80" s="123"/>
      <c r="BLX80" s="123"/>
      <c r="BLY80" s="123"/>
      <c r="BLZ80" s="123"/>
    </row>
    <row r="81" spans="1:2" s="123" customFormat="1" x14ac:dyDescent="0.25">
      <c r="A81" s="339" t="s">
        <v>315</v>
      </c>
      <c r="B81" s="339"/>
    </row>
    <row r="82" spans="1:2" s="123" customFormat="1" x14ac:dyDescent="0.25">
      <c r="A82" s="339" t="s">
        <v>338</v>
      </c>
    </row>
    <row r="83" spans="1:2" s="123" customFormat="1" x14ac:dyDescent="0.25">
      <c r="A83" s="339" t="s">
        <v>382</v>
      </c>
    </row>
    <row r="84" spans="1:2" s="399" customFormat="1" ht="13.5" customHeight="1" x14ac:dyDescent="0.25">
      <c r="A84" s="398" t="s">
        <v>397</v>
      </c>
    </row>
    <row r="85" spans="1:2" s="123" customFormat="1" x14ac:dyDescent="0.25">
      <c r="A85" s="358" t="s">
        <v>367</v>
      </c>
    </row>
    <row r="86" spans="1:2" s="399" customFormat="1" x14ac:dyDescent="0.25">
      <c r="A86" s="398" t="s">
        <v>398</v>
      </c>
    </row>
    <row r="87" spans="1:2" s="123" customFormat="1" x14ac:dyDescent="0.25">
      <c r="A87" s="359"/>
    </row>
    <row r="88" spans="1:2" s="123" customFormat="1" x14ac:dyDescent="0.25">
      <c r="A88" s="339"/>
    </row>
    <row r="89" spans="1:2" s="123" customFormat="1" x14ac:dyDescent="0.25"/>
    <row r="90" spans="1:2" s="123" customFormat="1" x14ac:dyDescent="0.25"/>
  </sheetData>
  <mergeCells count="12">
    <mergeCell ref="A40:A45"/>
    <mergeCell ref="A46:A51"/>
    <mergeCell ref="A52:A57"/>
    <mergeCell ref="A58:A63"/>
    <mergeCell ref="A64:A69"/>
    <mergeCell ref="A70:A75"/>
    <mergeCell ref="A4:A9"/>
    <mergeCell ref="A10:A15"/>
    <mergeCell ref="A16:A21"/>
    <mergeCell ref="A22:A27"/>
    <mergeCell ref="A28:A33"/>
    <mergeCell ref="A34:A3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2FC8-4177-402D-BE01-13AA30BCB0DC}">
  <dimension ref="A1:AB64"/>
  <sheetViews>
    <sheetView zoomScaleNormal="100" workbookViewId="0">
      <pane ySplit="2" topLeftCell="A3" activePane="bottomLeft" state="frozenSplit"/>
      <selection sqref="A1:XFD1048576"/>
      <selection pane="bottomLeft" activeCell="AC63" sqref="AC63"/>
    </sheetView>
  </sheetViews>
  <sheetFormatPr defaultColWidth="12.54296875" defaultRowHeight="10" x14ac:dyDescent="0.2"/>
  <cols>
    <col min="1" max="1" width="41.453125" style="320" customWidth="1"/>
    <col min="2" max="10" width="10.7265625" style="320" hidden="1" customWidth="1"/>
    <col min="11" max="19" width="12.54296875" style="320" hidden="1" customWidth="1"/>
    <col min="20" max="22" width="0" style="320" hidden="1" customWidth="1"/>
    <col min="23" max="16384" width="12.54296875" style="320"/>
  </cols>
  <sheetData>
    <row r="1" spans="1:28" s="2" customFormat="1" ht="38.25" customHeight="1" x14ac:dyDescent="0.25">
      <c r="A1" s="10" t="s">
        <v>89</v>
      </c>
      <c r="C1" s="1"/>
      <c r="D1" s="1"/>
      <c r="L1" s="20" t="s">
        <v>339</v>
      </c>
      <c r="M1" s="20" t="s">
        <v>339</v>
      </c>
      <c r="N1" s="20" t="s">
        <v>339</v>
      </c>
      <c r="O1" s="20" t="s">
        <v>339</v>
      </c>
    </row>
    <row r="2" spans="1:28" ht="10.5" x14ac:dyDescent="0.25">
      <c r="A2" s="8"/>
      <c r="C2" s="314"/>
      <c r="D2" s="314"/>
      <c r="E2" s="314"/>
      <c r="F2" s="314"/>
      <c r="G2" s="314"/>
      <c r="H2" s="314"/>
      <c r="I2" s="314"/>
      <c r="J2" s="314"/>
      <c r="K2" s="314"/>
      <c r="L2" s="314"/>
      <c r="M2" s="314"/>
      <c r="N2" s="314"/>
      <c r="O2" s="314"/>
    </row>
    <row r="3" spans="1:28" s="314" customFormat="1" ht="10.5" x14ac:dyDescent="0.25">
      <c r="A3" s="324"/>
    </row>
    <row r="4" spans="1:28" s="329" customFormat="1" ht="26.15" customHeight="1" x14ac:dyDescent="0.35">
      <c r="A4" s="327" t="s">
        <v>90</v>
      </c>
      <c r="B4" s="333" t="s">
        <v>14</v>
      </c>
      <c r="C4" s="333" t="s">
        <v>15</v>
      </c>
      <c r="D4" s="333" t="s">
        <v>16</v>
      </c>
      <c r="E4" s="333" t="s">
        <v>17</v>
      </c>
      <c r="F4" s="333" t="s">
        <v>18</v>
      </c>
      <c r="G4" s="333" t="s">
        <v>19</v>
      </c>
      <c r="H4" s="333" t="s">
        <v>20</v>
      </c>
      <c r="I4" s="333" t="s">
        <v>21</v>
      </c>
      <c r="J4" s="333" t="s">
        <v>22</v>
      </c>
      <c r="K4" s="333" t="s">
        <v>23</v>
      </c>
      <c r="L4" s="333" t="s">
        <v>24</v>
      </c>
      <c r="M4" s="333" t="s">
        <v>39</v>
      </c>
      <c r="N4" s="333" t="s">
        <v>41</v>
      </c>
      <c r="O4" s="333" t="s">
        <v>43</v>
      </c>
      <c r="P4" s="333" t="s">
        <v>113</v>
      </c>
      <c r="Q4" s="333" t="s">
        <v>116</v>
      </c>
      <c r="R4" s="333" t="s">
        <v>121</v>
      </c>
      <c r="S4" s="333" t="s">
        <v>123</v>
      </c>
      <c r="T4" s="333" t="s">
        <v>139</v>
      </c>
      <c r="U4" s="333" t="s">
        <v>302</v>
      </c>
      <c r="V4" s="333" t="s">
        <v>321</v>
      </c>
      <c r="W4" s="333" t="s">
        <v>325</v>
      </c>
      <c r="X4" s="333" t="s">
        <v>327</v>
      </c>
      <c r="Y4" s="333" t="s">
        <v>343</v>
      </c>
      <c r="Z4" s="333" t="s">
        <v>351</v>
      </c>
      <c r="AA4" s="333" t="s">
        <v>373</v>
      </c>
      <c r="AB4" s="333" t="s">
        <v>379</v>
      </c>
    </row>
    <row r="5" spans="1:28" s="68" customFormat="1" ht="10.5" x14ac:dyDescent="0.25">
      <c r="A5" s="318" t="s">
        <v>91</v>
      </c>
      <c r="B5" s="66">
        <v>364</v>
      </c>
      <c r="C5" s="67">
        <v>362</v>
      </c>
      <c r="D5" s="306">
        <v>355</v>
      </c>
      <c r="E5" s="67">
        <v>356</v>
      </c>
      <c r="F5" s="66">
        <v>358</v>
      </c>
      <c r="G5" s="67">
        <v>357</v>
      </c>
      <c r="H5" s="306">
        <v>352</v>
      </c>
      <c r="I5" s="67">
        <v>350</v>
      </c>
      <c r="J5" s="66">
        <v>349</v>
      </c>
      <c r="K5" s="67">
        <v>349</v>
      </c>
      <c r="L5" s="306">
        <v>327</v>
      </c>
      <c r="M5" s="67">
        <v>321</v>
      </c>
      <c r="N5" s="66">
        <v>320</v>
      </c>
      <c r="O5" s="67">
        <v>317</v>
      </c>
      <c r="P5" s="306">
        <v>318</v>
      </c>
      <c r="Q5" s="67">
        <v>303</v>
      </c>
      <c r="R5" s="67">
        <v>301</v>
      </c>
      <c r="S5" s="67">
        <v>298</v>
      </c>
      <c r="T5" s="306">
        <v>298</v>
      </c>
      <c r="U5" s="67">
        <v>293</v>
      </c>
      <c r="V5" s="67">
        <v>293</v>
      </c>
      <c r="W5" s="67">
        <v>290</v>
      </c>
      <c r="X5" s="67">
        <f>SUM(X6:X13,X16)</f>
        <v>479</v>
      </c>
      <c r="Y5" s="67">
        <f>SUM(Y6:Y13,Y16)</f>
        <v>481</v>
      </c>
      <c r="Z5" s="67">
        <f>SUM(Z6:Z13,Z16)</f>
        <v>454</v>
      </c>
      <c r="AA5" s="67">
        <f>SUM(AA6:AA13,AA16)</f>
        <v>444</v>
      </c>
      <c r="AB5" s="67">
        <f>SUM(AB6:AB13,AB16)</f>
        <v>440</v>
      </c>
    </row>
    <row r="6" spans="1:28" s="311" customFormat="1" ht="10.5" customHeight="1" x14ac:dyDescent="0.35">
      <c r="A6" s="300" t="s">
        <v>9</v>
      </c>
      <c r="B6" s="69">
        <v>113</v>
      </c>
      <c r="C6" s="69">
        <v>113</v>
      </c>
      <c r="D6" s="313">
        <v>113</v>
      </c>
      <c r="E6" s="69">
        <v>113</v>
      </c>
      <c r="F6" s="69">
        <v>113</v>
      </c>
      <c r="G6" s="69">
        <v>113</v>
      </c>
      <c r="H6" s="313">
        <v>108</v>
      </c>
      <c r="I6" s="69">
        <v>108</v>
      </c>
      <c r="J6" s="69">
        <v>108</v>
      </c>
      <c r="K6" s="69">
        <v>108</v>
      </c>
      <c r="L6" s="313">
        <v>94</v>
      </c>
      <c r="M6" s="69">
        <v>94</v>
      </c>
      <c r="N6" s="69">
        <v>93</v>
      </c>
      <c r="O6" s="69">
        <v>93</v>
      </c>
      <c r="P6" s="313">
        <v>93</v>
      </c>
      <c r="Q6" s="69">
        <v>92</v>
      </c>
      <c r="R6" s="69">
        <v>80</v>
      </c>
      <c r="S6" s="69">
        <v>80</v>
      </c>
      <c r="T6" s="313">
        <v>80</v>
      </c>
      <c r="U6" s="69">
        <v>79</v>
      </c>
      <c r="V6" s="69">
        <v>79</v>
      </c>
      <c r="W6" s="69">
        <v>79</v>
      </c>
      <c r="X6" s="69">
        <v>75</v>
      </c>
      <c r="Y6" s="69">
        <v>75</v>
      </c>
      <c r="Z6" s="69">
        <v>71</v>
      </c>
      <c r="AA6" s="69">
        <v>71</v>
      </c>
      <c r="AB6" s="69">
        <v>71</v>
      </c>
    </row>
    <row r="7" spans="1:28" s="311" customFormat="1" ht="10.5" customHeight="1" x14ac:dyDescent="0.35">
      <c r="A7" s="302" t="s">
        <v>11</v>
      </c>
      <c r="B7" s="337">
        <v>51</v>
      </c>
      <c r="C7" s="337">
        <v>51</v>
      </c>
      <c r="D7" s="307">
        <v>51</v>
      </c>
      <c r="E7" s="337">
        <v>51</v>
      </c>
      <c r="F7" s="337">
        <v>52</v>
      </c>
      <c r="G7" s="337">
        <v>52</v>
      </c>
      <c r="H7" s="307">
        <v>52</v>
      </c>
      <c r="I7" s="337">
        <v>52</v>
      </c>
      <c r="J7" s="337">
        <v>52</v>
      </c>
      <c r="K7" s="337">
        <v>54</v>
      </c>
      <c r="L7" s="307">
        <v>54</v>
      </c>
      <c r="M7" s="337">
        <v>53</v>
      </c>
      <c r="N7" s="337">
        <v>53</v>
      </c>
      <c r="O7" s="337">
        <v>52</v>
      </c>
      <c r="P7" s="307">
        <v>52</v>
      </c>
      <c r="Q7" s="337">
        <v>47</v>
      </c>
      <c r="R7" s="337">
        <v>52</v>
      </c>
      <c r="S7" s="337">
        <v>50</v>
      </c>
      <c r="T7" s="307">
        <v>50</v>
      </c>
      <c r="U7" s="337">
        <v>50</v>
      </c>
      <c r="V7" s="337">
        <v>50</v>
      </c>
      <c r="W7" s="337">
        <v>47</v>
      </c>
      <c r="X7" s="337">
        <v>48</v>
      </c>
      <c r="Y7" s="337">
        <v>48</v>
      </c>
      <c r="Z7" s="337">
        <v>48</v>
      </c>
      <c r="AA7" s="337">
        <v>48</v>
      </c>
      <c r="AB7" s="337">
        <v>48</v>
      </c>
    </row>
    <row r="8" spans="1:28" s="311" customFormat="1" ht="10.5" customHeight="1" x14ac:dyDescent="0.35">
      <c r="A8" s="302" t="s">
        <v>3</v>
      </c>
      <c r="B8" s="337">
        <v>38</v>
      </c>
      <c r="C8" s="337">
        <v>38</v>
      </c>
      <c r="D8" s="307">
        <v>37</v>
      </c>
      <c r="E8" s="337">
        <v>38</v>
      </c>
      <c r="F8" s="337">
        <v>39</v>
      </c>
      <c r="G8" s="337">
        <v>39</v>
      </c>
      <c r="H8" s="307">
        <v>39</v>
      </c>
      <c r="I8" s="337">
        <v>39</v>
      </c>
      <c r="J8" s="337">
        <v>38</v>
      </c>
      <c r="K8" s="337">
        <v>38</v>
      </c>
      <c r="L8" s="307">
        <v>38</v>
      </c>
      <c r="M8" s="337">
        <v>38</v>
      </c>
      <c r="N8" s="337">
        <v>38</v>
      </c>
      <c r="O8" s="337">
        <v>38</v>
      </c>
      <c r="P8" s="307">
        <v>38</v>
      </c>
      <c r="Q8" s="337">
        <v>36</v>
      </c>
      <c r="R8" s="337">
        <v>35</v>
      </c>
      <c r="S8" s="337">
        <v>36</v>
      </c>
      <c r="T8" s="307">
        <v>36</v>
      </c>
      <c r="U8" s="337">
        <v>36</v>
      </c>
      <c r="V8" s="337">
        <v>36</v>
      </c>
      <c r="W8" s="337">
        <v>36</v>
      </c>
      <c r="X8" s="337">
        <v>36</v>
      </c>
      <c r="Y8" s="337">
        <v>36</v>
      </c>
      <c r="Z8" s="337">
        <v>35</v>
      </c>
      <c r="AA8" s="337">
        <v>35</v>
      </c>
      <c r="AB8" s="337">
        <v>35</v>
      </c>
    </row>
    <row r="9" spans="1:28" s="311" customFormat="1" ht="10.5" customHeight="1" x14ac:dyDescent="0.35">
      <c r="A9" s="302" t="s">
        <v>4</v>
      </c>
      <c r="B9" s="337">
        <v>64</v>
      </c>
      <c r="C9" s="337">
        <v>63</v>
      </c>
      <c r="D9" s="307">
        <v>60</v>
      </c>
      <c r="E9" s="337">
        <v>60</v>
      </c>
      <c r="F9" s="337">
        <v>60</v>
      </c>
      <c r="G9" s="337">
        <v>59</v>
      </c>
      <c r="H9" s="307">
        <v>59</v>
      </c>
      <c r="I9" s="337">
        <v>58</v>
      </c>
      <c r="J9" s="337">
        <v>58</v>
      </c>
      <c r="K9" s="337">
        <v>57</v>
      </c>
      <c r="L9" s="307">
        <v>57</v>
      </c>
      <c r="M9" s="337">
        <v>55</v>
      </c>
      <c r="N9" s="337">
        <v>55</v>
      </c>
      <c r="O9" s="337">
        <v>53</v>
      </c>
      <c r="P9" s="307">
        <v>53</v>
      </c>
      <c r="Q9" s="337">
        <v>47</v>
      </c>
      <c r="R9" s="337">
        <v>53</v>
      </c>
      <c r="S9" s="337">
        <v>51</v>
      </c>
      <c r="T9" s="307">
        <v>51</v>
      </c>
      <c r="U9" s="337">
        <v>47</v>
      </c>
      <c r="V9" s="337">
        <v>47</v>
      </c>
      <c r="W9" s="337">
        <v>47</v>
      </c>
      <c r="X9" s="337">
        <v>47</v>
      </c>
      <c r="Y9" s="337">
        <v>47</v>
      </c>
      <c r="Z9" s="337">
        <v>47</v>
      </c>
      <c r="AA9" s="337">
        <v>47</v>
      </c>
      <c r="AB9" s="337">
        <v>47</v>
      </c>
    </row>
    <row r="10" spans="1:28" s="311" customFormat="1" ht="10.5" customHeight="1" x14ac:dyDescent="0.35">
      <c r="A10" s="302" t="s">
        <v>13</v>
      </c>
      <c r="B10" s="337">
        <v>46</v>
      </c>
      <c r="C10" s="337">
        <v>45</v>
      </c>
      <c r="D10" s="307">
        <v>45</v>
      </c>
      <c r="E10" s="337">
        <v>45</v>
      </c>
      <c r="F10" s="337">
        <v>45</v>
      </c>
      <c r="G10" s="337">
        <v>45</v>
      </c>
      <c r="H10" s="307">
        <v>45</v>
      </c>
      <c r="I10" s="337">
        <v>44</v>
      </c>
      <c r="J10" s="337">
        <v>44</v>
      </c>
      <c r="K10" s="337">
        <v>43</v>
      </c>
      <c r="L10" s="307">
        <v>38</v>
      </c>
      <c r="M10" s="337">
        <v>35</v>
      </c>
      <c r="N10" s="337">
        <v>35</v>
      </c>
      <c r="O10" s="337">
        <v>35</v>
      </c>
      <c r="P10" s="307">
        <v>35</v>
      </c>
      <c r="Q10" s="337">
        <v>34</v>
      </c>
      <c r="R10" s="337">
        <v>34</v>
      </c>
      <c r="S10" s="337">
        <v>34</v>
      </c>
      <c r="T10" s="307">
        <v>34</v>
      </c>
      <c r="U10" s="337">
        <v>34</v>
      </c>
      <c r="V10" s="337">
        <v>34</v>
      </c>
      <c r="W10" s="337">
        <v>34</v>
      </c>
      <c r="X10" s="337">
        <v>33</v>
      </c>
      <c r="Y10" s="337">
        <v>33</v>
      </c>
      <c r="Z10" s="337">
        <v>33</v>
      </c>
      <c r="AA10" s="337">
        <v>33</v>
      </c>
      <c r="AB10" s="337">
        <v>33</v>
      </c>
    </row>
    <row r="11" spans="1:28" s="319" customFormat="1" ht="10.5" customHeight="1" x14ac:dyDescent="0.2">
      <c r="A11" s="302" t="s">
        <v>369</v>
      </c>
      <c r="B11" s="337">
        <v>34</v>
      </c>
      <c r="C11" s="337">
        <v>34</v>
      </c>
      <c r="D11" s="307">
        <v>31</v>
      </c>
      <c r="E11" s="337">
        <v>31</v>
      </c>
      <c r="F11" s="337">
        <v>31</v>
      </c>
      <c r="G11" s="337">
        <v>31</v>
      </c>
      <c r="H11" s="307">
        <v>31</v>
      </c>
      <c r="I11" s="337">
        <v>31</v>
      </c>
      <c r="J11" s="337">
        <v>31</v>
      </c>
      <c r="K11" s="337">
        <v>31</v>
      </c>
      <c r="L11" s="307">
        <v>28</v>
      </c>
      <c r="M11" s="337">
        <v>28</v>
      </c>
      <c r="N11" s="337">
        <v>28</v>
      </c>
      <c r="O11" s="337">
        <v>28</v>
      </c>
      <c r="P11" s="307">
        <v>28</v>
      </c>
      <c r="Q11" s="337">
        <v>28</v>
      </c>
      <c r="R11" s="337">
        <v>28</v>
      </c>
      <c r="S11" s="337">
        <v>28</v>
      </c>
      <c r="T11" s="307">
        <v>28</v>
      </c>
      <c r="U11" s="337">
        <v>28</v>
      </c>
      <c r="V11" s="337">
        <v>28</v>
      </c>
      <c r="W11" s="337">
        <v>28</v>
      </c>
      <c r="X11" s="337">
        <v>28</v>
      </c>
      <c r="Y11" s="337">
        <v>28</v>
      </c>
      <c r="Z11" s="351"/>
      <c r="AA11" s="351"/>
      <c r="AB11" s="351"/>
    </row>
    <row r="12" spans="1:28" s="70" customFormat="1" ht="10.5" customHeight="1" x14ac:dyDescent="0.2">
      <c r="A12" s="304" t="s">
        <v>6</v>
      </c>
      <c r="B12" s="309">
        <v>18</v>
      </c>
      <c r="C12" s="309">
        <v>18</v>
      </c>
      <c r="D12" s="308">
        <v>18</v>
      </c>
      <c r="E12" s="309">
        <v>18</v>
      </c>
      <c r="F12" s="309">
        <v>18</v>
      </c>
      <c r="G12" s="309">
        <v>18</v>
      </c>
      <c r="H12" s="308">
        <v>18</v>
      </c>
      <c r="I12" s="309">
        <v>18</v>
      </c>
      <c r="J12" s="309">
        <v>18</v>
      </c>
      <c r="K12" s="309">
        <v>18</v>
      </c>
      <c r="L12" s="308">
        <v>18</v>
      </c>
      <c r="M12" s="309">
        <v>18</v>
      </c>
      <c r="N12" s="309">
        <v>18</v>
      </c>
      <c r="O12" s="309">
        <v>18</v>
      </c>
      <c r="P12" s="308">
        <v>19</v>
      </c>
      <c r="Q12" s="309">
        <v>19</v>
      </c>
      <c r="R12" s="309">
        <v>19</v>
      </c>
      <c r="S12" s="309">
        <v>19</v>
      </c>
      <c r="T12" s="308">
        <v>19</v>
      </c>
      <c r="U12" s="309">
        <v>19</v>
      </c>
      <c r="V12" s="309">
        <v>19</v>
      </c>
      <c r="W12" s="309">
        <v>19</v>
      </c>
      <c r="X12" s="309">
        <v>22</v>
      </c>
      <c r="Y12" s="309">
        <v>22</v>
      </c>
      <c r="Z12" s="309">
        <v>22</v>
      </c>
      <c r="AA12" s="309">
        <v>22</v>
      </c>
      <c r="AB12" s="309">
        <v>22</v>
      </c>
    </row>
    <row r="13" spans="1:28" s="70" customFormat="1" ht="10.5" customHeight="1" x14ac:dyDescent="0.2">
      <c r="A13" s="161" t="s">
        <v>368</v>
      </c>
      <c r="B13" s="351"/>
      <c r="C13" s="351"/>
      <c r="D13" s="351"/>
      <c r="E13" s="351"/>
      <c r="F13" s="351"/>
      <c r="G13" s="351"/>
      <c r="H13" s="351"/>
      <c r="I13" s="351"/>
      <c r="J13" s="351"/>
      <c r="K13" s="351"/>
      <c r="L13" s="351"/>
      <c r="M13" s="351"/>
      <c r="N13" s="351"/>
      <c r="O13" s="351"/>
      <c r="P13" s="351"/>
      <c r="Q13" s="351"/>
      <c r="R13" s="352">
        <v>203</v>
      </c>
      <c r="S13" s="352">
        <v>203</v>
      </c>
      <c r="T13" s="307">
        <v>203</v>
      </c>
      <c r="U13" s="337">
        <v>203</v>
      </c>
      <c r="V13" s="337">
        <v>200</v>
      </c>
      <c r="W13" s="337">
        <v>190</v>
      </c>
      <c r="X13" s="337">
        <v>190</v>
      </c>
      <c r="Y13" s="337">
        <v>180</v>
      </c>
      <c r="Z13" s="337">
        <v>186</v>
      </c>
      <c r="AA13" s="337">
        <v>177</v>
      </c>
      <c r="AB13" s="337">
        <v>180</v>
      </c>
    </row>
    <row r="14" spans="1:28" s="70" customFormat="1" ht="10.5" customHeight="1" x14ac:dyDescent="0.2">
      <c r="A14" s="161" t="s">
        <v>340</v>
      </c>
      <c r="B14" s="351"/>
      <c r="C14" s="351"/>
      <c r="D14" s="351"/>
      <c r="E14" s="351"/>
      <c r="F14" s="351"/>
      <c r="G14" s="351"/>
      <c r="H14" s="351"/>
      <c r="I14" s="351"/>
      <c r="J14" s="351"/>
      <c r="K14" s="351"/>
      <c r="L14" s="351"/>
      <c r="M14" s="351"/>
      <c r="N14" s="351"/>
      <c r="O14" s="351"/>
      <c r="P14" s="351"/>
      <c r="Q14" s="351"/>
      <c r="R14" s="352"/>
      <c r="S14" s="352"/>
      <c r="T14" s="307">
        <v>19</v>
      </c>
      <c r="U14" s="337">
        <v>19</v>
      </c>
      <c r="V14" s="337">
        <v>19</v>
      </c>
      <c r="W14" s="337">
        <v>19</v>
      </c>
      <c r="X14" s="351"/>
      <c r="Y14" s="351"/>
      <c r="Z14" s="351"/>
      <c r="AA14" s="351"/>
      <c r="AB14" s="351"/>
    </row>
    <row r="15" spans="1:28" s="70" customFormat="1" ht="10.5" customHeight="1" x14ac:dyDescent="0.2">
      <c r="A15" s="161" t="s">
        <v>341</v>
      </c>
      <c r="B15" s="351"/>
      <c r="C15" s="351"/>
      <c r="D15" s="351"/>
      <c r="E15" s="351"/>
      <c r="F15" s="351"/>
      <c r="G15" s="351"/>
      <c r="H15" s="351"/>
      <c r="I15" s="351"/>
      <c r="J15" s="351"/>
      <c r="K15" s="351"/>
      <c r="L15" s="351"/>
      <c r="M15" s="351"/>
      <c r="N15" s="351"/>
      <c r="O15" s="351"/>
      <c r="P15" s="351"/>
      <c r="Q15" s="351"/>
      <c r="R15" s="352"/>
      <c r="S15" s="352"/>
      <c r="T15" s="307">
        <v>10</v>
      </c>
      <c r="U15" s="337">
        <v>10</v>
      </c>
      <c r="V15" s="337">
        <v>10</v>
      </c>
      <c r="W15" s="337">
        <v>9</v>
      </c>
      <c r="X15" s="351"/>
      <c r="Y15" s="351"/>
      <c r="Z15" s="351"/>
      <c r="AA15" s="351"/>
      <c r="AB15" s="351"/>
    </row>
    <row r="16" spans="1:28" s="70" customFormat="1" ht="10.5" customHeight="1" x14ac:dyDescent="0.2">
      <c r="A16" s="312" t="s">
        <v>348</v>
      </c>
      <c r="B16" s="312"/>
      <c r="C16" s="312"/>
      <c r="D16" s="312"/>
      <c r="E16" s="312"/>
      <c r="F16" s="312"/>
      <c r="G16" s="312"/>
      <c r="H16" s="312"/>
      <c r="I16" s="312"/>
      <c r="J16" s="312"/>
      <c r="K16" s="312"/>
      <c r="L16" s="312"/>
      <c r="M16" s="312"/>
      <c r="N16" s="312"/>
      <c r="O16" s="312"/>
      <c r="P16" s="312"/>
      <c r="Q16" s="312"/>
      <c r="R16" s="312"/>
      <c r="S16" s="312"/>
      <c r="T16" s="306"/>
      <c r="U16" s="67"/>
      <c r="V16" s="67"/>
      <c r="W16" s="67"/>
      <c r="X16" s="67"/>
      <c r="Y16" s="67">
        <v>12</v>
      </c>
      <c r="Z16" s="67">
        <v>12</v>
      </c>
      <c r="AA16" s="67">
        <v>11</v>
      </c>
      <c r="AB16" s="67">
        <v>4</v>
      </c>
    </row>
    <row r="17" spans="1:28" s="70" customFormat="1" ht="10.5" customHeight="1" x14ac:dyDescent="0.2">
      <c r="A17" s="161"/>
      <c r="B17" s="337"/>
      <c r="C17" s="337"/>
      <c r="D17" s="337"/>
      <c r="E17" s="337"/>
      <c r="F17" s="337"/>
      <c r="G17" s="337"/>
      <c r="H17" s="337"/>
      <c r="I17" s="337"/>
      <c r="J17" s="337"/>
      <c r="K17" s="337"/>
      <c r="L17" s="337"/>
      <c r="M17" s="337"/>
      <c r="N17" s="337"/>
      <c r="O17" s="337"/>
      <c r="P17" s="337"/>
      <c r="Q17" s="337"/>
      <c r="R17" s="337"/>
      <c r="S17" s="337"/>
      <c r="T17" s="337"/>
      <c r="U17" s="337"/>
      <c r="V17" s="337"/>
      <c r="W17" s="337"/>
      <c r="X17" s="337"/>
    </row>
    <row r="18" spans="1:28" s="70" customFormat="1" ht="10.5" customHeight="1" x14ac:dyDescent="0.2">
      <c r="A18" s="161"/>
      <c r="B18" s="337"/>
      <c r="C18" s="337"/>
      <c r="D18" s="337"/>
      <c r="E18" s="337"/>
      <c r="F18" s="337"/>
      <c r="G18" s="337"/>
      <c r="H18" s="337"/>
      <c r="I18" s="337"/>
      <c r="J18" s="337"/>
      <c r="K18" s="337"/>
      <c r="L18" s="337"/>
      <c r="M18" s="337"/>
      <c r="N18" s="337"/>
      <c r="O18" s="337"/>
      <c r="P18" s="337"/>
      <c r="Q18" s="337"/>
      <c r="R18" s="337"/>
      <c r="S18" s="337"/>
      <c r="T18" s="337"/>
      <c r="U18" s="337"/>
      <c r="V18" s="337"/>
      <c r="W18" s="337"/>
      <c r="X18" s="337"/>
    </row>
    <row r="19" spans="1:28" s="329" customFormat="1" ht="25.5" customHeight="1" x14ac:dyDescent="0.35">
      <c r="A19" s="328" t="s">
        <v>92</v>
      </c>
      <c r="B19" s="41" t="s">
        <v>14</v>
      </c>
      <c r="C19" s="41" t="s">
        <v>15</v>
      </c>
      <c r="D19" s="41" t="s">
        <v>16</v>
      </c>
      <c r="E19" s="41" t="s">
        <v>17</v>
      </c>
      <c r="F19" s="41" t="s">
        <v>18</v>
      </c>
      <c r="G19" s="41" t="s">
        <v>19</v>
      </c>
      <c r="H19" s="41" t="s">
        <v>20</v>
      </c>
      <c r="I19" s="41" t="s">
        <v>21</v>
      </c>
      <c r="J19" s="41" t="s">
        <v>22</v>
      </c>
      <c r="K19" s="41" t="s">
        <v>23</v>
      </c>
      <c r="L19" s="299" t="s">
        <v>24</v>
      </c>
      <c r="M19" s="41" t="s">
        <v>39</v>
      </c>
      <c r="N19" s="333" t="s">
        <v>41</v>
      </c>
      <c r="O19" s="333" t="s">
        <v>43</v>
      </c>
      <c r="P19" s="333" t="s">
        <v>113</v>
      </c>
      <c r="Q19" s="333" t="s">
        <v>116</v>
      </c>
      <c r="R19" s="333" t="s">
        <v>121</v>
      </c>
      <c r="S19" s="333" t="s">
        <v>123</v>
      </c>
      <c r="T19" s="333" t="s">
        <v>139</v>
      </c>
      <c r="U19" s="333" t="s">
        <v>302</v>
      </c>
      <c r="V19" s="333" t="s">
        <v>321</v>
      </c>
      <c r="W19" s="333" t="s">
        <v>325</v>
      </c>
      <c r="X19" s="333" t="s">
        <v>327</v>
      </c>
      <c r="Y19" s="333" t="s">
        <v>343</v>
      </c>
      <c r="Z19" s="333" t="s">
        <v>351</v>
      </c>
      <c r="AA19" s="333" t="s">
        <v>373</v>
      </c>
      <c r="AB19" s="333" t="s">
        <v>379</v>
      </c>
    </row>
    <row r="20" spans="1:28" s="326" customFormat="1" ht="10.5" x14ac:dyDescent="0.25">
      <c r="A20" s="325" t="s">
        <v>91</v>
      </c>
      <c r="B20" s="330"/>
      <c r="C20" s="330"/>
      <c r="D20" s="330"/>
      <c r="E20" s="330"/>
      <c r="F20" s="330"/>
      <c r="G20" s="330"/>
      <c r="H20" s="330"/>
      <c r="I20" s="330"/>
      <c r="J20" s="330"/>
      <c r="K20" s="330"/>
      <c r="M20" s="330"/>
      <c r="N20" s="330"/>
      <c r="O20" s="330"/>
      <c r="P20" s="330"/>
      <c r="Q20" s="330"/>
      <c r="R20" s="330"/>
      <c r="S20" s="330"/>
      <c r="T20" s="330"/>
      <c r="U20" s="330"/>
      <c r="V20" s="330"/>
      <c r="W20" s="330"/>
      <c r="X20" s="330"/>
      <c r="Y20" s="330"/>
    </row>
    <row r="21" spans="1:28" x14ac:dyDescent="0.2">
      <c r="A21" s="300" t="s">
        <v>9</v>
      </c>
      <c r="B21" s="301">
        <v>2970</v>
      </c>
      <c r="C21" s="301">
        <v>2948</v>
      </c>
      <c r="D21" s="301">
        <v>2885</v>
      </c>
      <c r="E21" s="301">
        <v>2873</v>
      </c>
      <c r="F21" s="301">
        <v>2862</v>
      </c>
      <c r="G21" s="301">
        <v>2838</v>
      </c>
      <c r="H21" s="301">
        <v>2789</v>
      </c>
      <c r="I21" s="301">
        <v>2747</v>
      </c>
      <c r="J21" s="301">
        <v>2746</v>
      </c>
      <c r="K21" s="301">
        <v>2740</v>
      </c>
      <c r="L21" s="301">
        <v>2690</v>
      </c>
      <c r="M21" s="301">
        <v>2664</v>
      </c>
      <c r="N21" s="301">
        <v>2659</v>
      </c>
      <c r="O21" s="301">
        <v>2667</v>
      </c>
      <c r="P21" s="301">
        <v>2659</v>
      </c>
      <c r="Q21" s="301">
        <v>2646</v>
      </c>
      <c r="R21" s="301">
        <v>2633</v>
      </c>
      <c r="S21" s="301">
        <v>2624</v>
      </c>
      <c r="T21" s="301">
        <v>2591</v>
      </c>
      <c r="U21" s="301">
        <v>2541</v>
      </c>
      <c r="V21" s="301">
        <v>2510</v>
      </c>
      <c r="W21" s="301">
        <v>2518</v>
      </c>
      <c r="X21" s="301">
        <v>2510</v>
      </c>
      <c r="Y21" s="301">
        <v>2460</v>
      </c>
      <c r="Z21" s="301">
        <v>2446</v>
      </c>
      <c r="AA21" s="301">
        <v>2417</v>
      </c>
      <c r="AB21" s="301">
        <v>2418</v>
      </c>
    </row>
    <row r="22" spans="1:28" x14ac:dyDescent="0.2">
      <c r="A22" s="302" t="s">
        <v>11</v>
      </c>
      <c r="B22" s="303">
        <v>830</v>
      </c>
      <c r="C22" s="303">
        <v>840</v>
      </c>
      <c r="D22" s="303">
        <v>855</v>
      </c>
      <c r="E22" s="303">
        <v>851</v>
      </c>
      <c r="F22" s="303">
        <v>848</v>
      </c>
      <c r="G22" s="303">
        <v>848</v>
      </c>
      <c r="H22" s="303">
        <v>865</v>
      </c>
      <c r="I22" s="303">
        <v>858</v>
      </c>
      <c r="J22" s="303">
        <v>855</v>
      </c>
      <c r="K22" s="303">
        <v>864</v>
      </c>
      <c r="L22" s="303">
        <v>893</v>
      </c>
      <c r="M22" s="303">
        <v>878</v>
      </c>
      <c r="N22" s="303">
        <v>876</v>
      </c>
      <c r="O22" s="303">
        <v>878</v>
      </c>
      <c r="P22" s="303">
        <v>903</v>
      </c>
      <c r="Q22" s="303">
        <v>883</v>
      </c>
      <c r="R22" s="303">
        <v>877</v>
      </c>
      <c r="S22" s="303">
        <v>867</v>
      </c>
      <c r="T22" s="303">
        <v>877</v>
      </c>
      <c r="U22" s="303">
        <v>879</v>
      </c>
      <c r="V22" s="303">
        <v>870</v>
      </c>
      <c r="W22" s="303">
        <v>869</v>
      </c>
      <c r="X22" s="303">
        <v>877</v>
      </c>
      <c r="Y22" s="303">
        <v>860</v>
      </c>
      <c r="Z22" s="303">
        <v>871</v>
      </c>
      <c r="AA22" s="303">
        <v>923</v>
      </c>
      <c r="AB22" s="303">
        <v>949</v>
      </c>
    </row>
    <row r="23" spans="1:28" x14ac:dyDescent="0.2">
      <c r="A23" s="302" t="s">
        <v>3</v>
      </c>
      <c r="B23" s="303">
        <v>440</v>
      </c>
      <c r="C23" s="303">
        <v>447</v>
      </c>
      <c r="D23" s="303">
        <v>444</v>
      </c>
      <c r="E23" s="303">
        <v>449</v>
      </c>
      <c r="F23" s="303">
        <v>458</v>
      </c>
      <c r="G23" s="303">
        <v>461</v>
      </c>
      <c r="H23" s="303">
        <v>459</v>
      </c>
      <c r="I23" s="303">
        <v>464</v>
      </c>
      <c r="J23" s="303">
        <v>467</v>
      </c>
      <c r="K23" s="303">
        <v>459</v>
      </c>
      <c r="L23" s="303">
        <v>455</v>
      </c>
      <c r="M23" s="303">
        <v>449</v>
      </c>
      <c r="N23" s="303">
        <v>446</v>
      </c>
      <c r="O23" s="303">
        <v>449</v>
      </c>
      <c r="P23" s="303">
        <v>450</v>
      </c>
      <c r="Q23" s="303">
        <v>443</v>
      </c>
      <c r="R23" s="303">
        <v>444</v>
      </c>
      <c r="S23" s="303">
        <v>443</v>
      </c>
      <c r="T23" s="303">
        <v>444</v>
      </c>
      <c r="U23" s="303">
        <v>449</v>
      </c>
      <c r="V23" s="303">
        <v>449</v>
      </c>
      <c r="W23" s="303">
        <v>444</v>
      </c>
      <c r="X23" s="303">
        <v>460</v>
      </c>
      <c r="Y23" s="303">
        <v>462</v>
      </c>
      <c r="Z23" s="303">
        <v>462</v>
      </c>
      <c r="AA23" s="303">
        <v>463</v>
      </c>
      <c r="AB23" s="303">
        <v>475</v>
      </c>
    </row>
    <row r="24" spans="1:28" x14ac:dyDescent="0.2">
      <c r="A24" s="302" t="s">
        <v>4</v>
      </c>
      <c r="B24" s="303">
        <v>497</v>
      </c>
      <c r="C24" s="303">
        <v>497</v>
      </c>
      <c r="D24" s="303">
        <v>491</v>
      </c>
      <c r="E24" s="303">
        <v>492</v>
      </c>
      <c r="F24" s="303">
        <v>487</v>
      </c>
      <c r="G24" s="303">
        <v>484</v>
      </c>
      <c r="H24" s="303">
        <v>475</v>
      </c>
      <c r="I24" s="303">
        <v>485</v>
      </c>
      <c r="J24" s="303">
        <v>486</v>
      </c>
      <c r="K24" s="303">
        <v>486</v>
      </c>
      <c r="L24" s="303">
        <v>476</v>
      </c>
      <c r="M24" s="303">
        <v>481</v>
      </c>
      <c r="N24" s="303">
        <v>478</v>
      </c>
      <c r="O24" s="303">
        <v>488</v>
      </c>
      <c r="P24" s="303">
        <v>480</v>
      </c>
      <c r="Q24" s="303">
        <v>486</v>
      </c>
      <c r="R24" s="303">
        <v>483</v>
      </c>
      <c r="S24" s="303">
        <v>483</v>
      </c>
      <c r="T24" s="303">
        <v>479</v>
      </c>
      <c r="U24" s="303">
        <v>477</v>
      </c>
      <c r="V24" s="303">
        <v>475</v>
      </c>
      <c r="W24" s="303">
        <v>481</v>
      </c>
      <c r="X24" s="303">
        <v>482</v>
      </c>
      <c r="Y24" s="303">
        <v>496</v>
      </c>
      <c r="Z24" s="303">
        <v>507</v>
      </c>
      <c r="AA24" s="303">
        <v>496</v>
      </c>
      <c r="AB24" s="303">
        <v>496</v>
      </c>
    </row>
    <row r="25" spans="1:28" x14ac:dyDescent="0.2">
      <c r="A25" s="302" t="s">
        <v>13</v>
      </c>
      <c r="B25" s="303">
        <v>492</v>
      </c>
      <c r="C25" s="303">
        <v>492</v>
      </c>
      <c r="D25" s="303">
        <v>489</v>
      </c>
      <c r="E25" s="303">
        <v>484</v>
      </c>
      <c r="F25" s="303">
        <v>483</v>
      </c>
      <c r="G25" s="303">
        <v>481</v>
      </c>
      <c r="H25" s="303">
        <v>481</v>
      </c>
      <c r="I25" s="303">
        <v>481</v>
      </c>
      <c r="J25" s="303">
        <v>478</v>
      </c>
      <c r="K25" s="303">
        <v>477</v>
      </c>
      <c r="L25" s="303">
        <v>476</v>
      </c>
      <c r="M25" s="303">
        <v>470</v>
      </c>
      <c r="N25" s="303">
        <v>473</v>
      </c>
      <c r="O25" s="303">
        <v>472</v>
      </c>
      <c r="P25" s="303">
        <v>474</v>
      </c>
      <c r="Q25" s="303">
        <v>470</v>
      </c>
      <c r="R25" s="303">
        <v>467</v>
      </c>
      <c r="S25" s="303">
        <v>463</v>
      </c>
      <c r="T25" s="303">
        <v>463</v>
      </c>
      <c r="U25" s="303">
        <v>460</v>
      </c>
      <c r="V25" s="303">
        <v>468</v>
      </c>
      <c r="W25" s="303">
        <v>467</v>
      </c>
      <c r="X25" s="303">
        <v>463</v>
      </c>
      <c r="Y25" s="303">
        <v>461</v>
      </c>
      <c r="Z25" s="303">
        <v>465</v>
      </c>
      <c r="AA25" s="303">
        <v>467</v>
      </c>
      <c r="AB25" s="303">
        <v>467</v>
      </c>
    </row>
    <row r="26" spans="1:28" x14ac:dyDescent="0.2">
      <c r="A26" s="302" t="s">
        <v>369</v>
      </c>
      <c r="B26" s="303">
        <v>449</v>
      </c>
      <c r="C26" s="303">
        <v>449</v>
      </c>
      <c r="D26" s="303">
        <v>406</v>
      </c>
      <c r="E26" s="303">
        <v>412</v>
      </c>
      <c r="F26" s="303">
        <v>419</v>
      </c>
      <c r="G26" s="303">
        <v>425</v>
      </c>
      <c r="H26" s="303">
        <v>431</v>
      </c>
      <c r="I26" s="303">
        <v>439</v>
      </c>
      <c r="J26" s="303">
        <v>444</v>
      </c>
      <c r="K26" s="303">
        <v>451</v>
      </c>
      <c r="L26" s="303">
        <v>458</v>
      </c>
      <c r="M26" s="303">
        <v>455</v>
      </c>
      <c r="N26" s="303">
        <v>466</v>
      </c>
      <c r="O26" s="303">
        <v>476</v>
      </c>
      <c r="P26" s="303">
        <v>479</v>
      </c>
      <c r="Q26" s="303">
        <v>482</v>
      </c>
      <c r="R26" s="303">
        <v>480</v>
      </c>
      <c r="S26" s="303">
        <v>493</v>
      </c>
      <c r="T26" s="303">
        <v>509</v>
      </c>
      <c r="U26" s="303">
        <v>504</v>
      </c>
      <c r="V26" s="303">
        <v>515</v>
      </c>
      <c r="W26" s="303">
        <v>512</v>
      </c>
      <c r="X26" s="303">
        <v>506</v>
      </c>
      <c r="Y26" s="340">
        <v>433</v>
      </c>
      <c r="Z26" s="303">
        <v>0</v>
      </c>
      <c r="AA26" s="303">
        <v>0</v>
      </c>
      <c r="AB26" s="303"/>
    </row>
    <row r="27" spans="1:28" x14ac:dyDescent="0.2">
      <c r="A27" s="302" t="s">
        <v>6</v>
      </c>
      <c r="B27" s="303">
        <v>330</v>
      </c>
      <c r="C27" s="303">
        <v>331</v>
      </c>
      <c r="D27" s="303">
        <v>333</v>
      </c>
      <c r="E27" s="303">
        <v>335</v>
      </c>
      <c r="F27" s="303">
        <v>337</v>
      </c>
      <c r="G27" s="303">
        <v>327</v>
      </c>
      <c r="H27" s="303">
        <v>311</v>
      </c>
      <c r="I27" s="303">
        <v>304</v>
      </c>
      <c r="J27" s="303">
        <v>306</v>
      </c>
      <c r="K27" s="303">
        <v>308</v>
      </c>
      <c r="L27" s="303">
        <v>300</v>
      </c>
      <c r="M27" s="303">
        <v>300</v>
      </c>
      <c r="N27" s="303">
        <v>297</v>
      </c>
      <c r="O27" s="303">
        <v>296</v>
      </c>
      <c r="P27" s="303">
        <v>303</v>
      </c>
      <c r="Q27" s="303">
        <v>304</v>
      </c>
      <c r="R27" s="303">
        <v>302</v>
      </c>
      <c r="S27" s="303">
        <v>305</v>
      </c>
      <c r="T27" s="303">
        <v>312</v>
      </c>
      <c r="U27" s="303">
        <v>315</v>
      </c>
      <c r="V27" s="303">
        <v>304</v>
      </c>
      <c r="W27" s="303">
        <v>304</v>
      </c>
      <c r="X27" s="303">
        <v>365</v>
      </c>
      <c r="Y27" s="303">
        <v>352</v>
      </c>
      <c r="Z27" s="303">
        <v>357</v>
      </c>
      <c r="AA27" s="303">
        <v>354</v>
      </c>
      <c r="AB27" s="303">
        <v>369</v>
      </c>
    </row>
    <row r="28" spans="1:28" x14ac:dyDescent="0.2">
      <c r="A28" s="161" t="s">
        <v>368</v>
      </c>
      <c r="B28" s="303"/>
      <c r="C28" s="303"/>
      <c r="D28" s="303"/>
      <c r="E28" s="303"/>
      <c r="F28" s="303"/>
      <c r="G28" s="303"/>
      <c r="H28" s="303"/>
      <c r="I28" s="303"/>
      <c r="J28" s="303"/>
      <c r="K28" s="303"/>
      <c r="L28" s="303"/>
      <c r="M28" s="303"/>
      <c r="N28" s="303"/>
      <c r="O28" s="303"/>
      <c r="P28" s="303"/>
      <c r="Q28" s="303"/>
      <c r="R28" s="303"/>
      <c r="S28" s="303"/>
      <c r="T28" s="303"/>
      <c r="U28" s="303">
        <v>2661</v>
      </c>
      <c r="V28" s="303">
        <v>2436</v>
      </c>
      <c r="W28" s="303">
        <v>2353</v>
      </c>
      <c r="X28" s="303">
        <v>2372</v>
      </c>
      <c r="Y28" s="303">
        <v>2427</v>
      </c>
      <c r="Z28" s="303">
        <v>2713</v>
      </c>
      <c r="AA28" s="303">
        <v>2592</v>
      </c>
      <c r="AB28" s="303">
        <v>2503</v>
      </c>
    </row>
    <row r="29" spans="1:28" x14ac:dyDescent="0.2">
      <c r="A29" s="302" t="s">
        <v>316</v>
      </c>
      <c r="B29" s="303"/>
      <c r="C29" s="303"/>
      <c r="D29" s="303"/>
      <c r="E29" s="303"/>
      <c r="F29" s="303"/>
      <c r="G29" s="303"/>
      <c r="H29" s="303"/>
      <c r="I29" s="303"/>
      <c r="J29" s="303"/>
      <c r="K29" s="303"/>
      <c r="L29" s="303"/>
      <c r="M29" s="303"/>
      <c r="N29" s="303"/>
      <c r="O29" s="303"/>
      <c r="P29" s="303"/>
      <c r="Q29" s="303"/>
      <c r="R29" s="303"/>
      <c r="S29" s="303"/>
      <c r="T29" s="303"/>
      <c r="U29" s="303">
        <v>160</v>
      </c>
      <c r="V29" s="303">
        <v>149</v>
      </c>
      <c r="W29" s="303">
        <v>146</v>
      </c>
      <c r="X29" s="303">
        <v>0</v>
      </c>
      <c r="Y29" s="303">
        <v>0</v>
      </c>
      <c r="Z29" s="303">
        <v>0</v>
      </c>
      <c r="AA29" s="303">
        <v>0</v>
      </c>
      <c r="AB29" s="303"/>
    </row>
    <row r="30" spans="1:28" x14ac:dyDescent="0.2">
      <c r="A30" s="302" t="s">
        <v>317</v>
      </c>
      <c r="B30" s="303"/>
      <c r="C30" s="303"/>
      <c r="D30" s="303"/>
      <c r="E30" s="303"/>
      <c r="F30" s="303"/>
      <c r="G30" s="303"/>
      <c r="H30" s="303"/>
      <c r="I30" s="303"/>
      <c r="J30" s="303"/>
      <c r="K30" s="303"/>
      <c r="L30" s="303"/>
      <c r="M30" s="303"/>
      <c r="N30" s="303"/>
      <c r="O30" s="303"/>
      <c r="P30" s="303"/>
      <c r="Q30" s="303"/>
      <c r="R30" s="303"/>
      <c r="S30" s="303"/>
      <c r="T30" s="303"/>
      <c r="U30" s="303">
        <v>142</v>
      </c>
      <c r="V30" s="303">
        <v>136</v>
      </c>
      <c r="W30" s="303">
        <v>122</v>
      </c>
      <c r="X30" s="303">
        <v>0</v>
      </c>
      <c r="Y30" s="303">
        <v>0</v>
      </c>
      <c r="Z30" s="303">
        <v>0</v>
      </c>
      <c r="AA30" s="303">
        <v>0</v>
      </c>
      <c r="AB30" s="303"/>
    </row>
    <row r="31" spans="1:28" s="322" customFormat="1" x14ac:dyDescent="0.2">
      <c r="A31" s="304" t="s">
        <v>348</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v>370</v>
      </c>
      <c r="Z31" s="305">
        <v>352</v>
      </c>
      <c r="AA31" s="305">
        <v>319</v>
      </c>
      <c r="AB31" s="305">
        <v>291</v>
      </c>
    </row>
    <row r="32" spans="1:28" s="314" customFormat="1" ht="10.5" x14ac:dyDescent="0.25">
      <c r="A32" s="321"/>
      <c r="S32" s="341"/>
      <c r="T32" s="341"/>
      <c r="U32" s="341"/>
      <c r="V32" s="341"/>
      <c r="W32" s="341"/>
      <c r="X32" s="341"/>
      <c r="Y32" s="341"/>
      <c r="Z32" s="342"/>
      <c r="AA32" s="342"/>
      <c r="AB32" s="342"/>
    </row>
    <row r="33" spans="1:28" s="314" customFormat="1" ht="10.5" x14ac:dyDescent="0.25">
      <c r="A33" s="324" t="s">
        <v>371</v>
      </c>
      <c r="S33" s="341"/>
      <c r="T33" s="341"/>
      <c r="U33" s="341"/>
      <c r="V33" s="341"/>
      <c r="W33" s="341"/>
      <c r="X33" s="341"/>
      <c r="Y33" s="341"/>
      <c r="Z33" s="342"/>
      <c r="AA33" s="342"/>
      <c r="AB33" s="342"/>
    </row>
    <row r="34" spans="1:28" s="314" customFormat="1" ht="10.5" x14ac:dyDescent="0.25">
      <c r="A34" s="324"/>
    </row>
    <row r="35" spans="1:28" s="314" customFormat="1" ht="26.15" customHeight="1" x14ac:dyDescent="0.25">
      <c r="A35" s="327" t="s">
        <v>93</v>
      </c>
      <c r="B35" s="333" t="s">
        <v>14</v>
      </c>
      <c r="C35" s="333" t="s">
        <v>15</v>
      </c>
      <c r="D35" s="333" t="s">
        <v>16</v>
      </c>
      <c r="E35" s="333" t="s">
        <v>17</v>
      </c>
      <c r="F35" s="333" t="s">
        <v>18</v>
      </c>
      <c r="G35" s="333" t="s">
        <v>19</v>
      </c>
      <c r="H35" s="333" t="s">
        <v>20</v>
      </c>
      <c r="I35" s="333" t="s">
        <v>21</v>
      </c>
      <c r="J35" s="333" t="s">
        <v>22</v>
      </c>
      <c r="K35" s="333" t="s">
        <v>23</v>
      </c>
      <c r="L35" s="333" t="s">
        <v>24</v>
      </c>
      <c r="M35" s="333" t="s">
        <v>39</v>
      </c>
      <c r="N35" s="333" t="s">
        <v>41</v>
      </c>
      <c r="O35" s="333" t="s">
        <v>43</v>
      </c>
      <c r="P35" s="333" t="s">
        <v>113</v>
      </c>
      <c r="Q35" s="333" t="s">
        <v>116</v>
      </c>
      <c r="R35" s="333" t="s">
        <v>121</v>
      </c>
      <c r="S35" s="333" t="s">
        <v>123</v>
      </c>
      <c r="T35" s="333" t="s">
        <v>139</v>
      </c>
      <c r="U35" s="333" t="s">
        <v>302</v>
      </c>
      <c r="V35" s="333" t="s">
        <v>321</v>
      </c>
      <c r="W35" s="333" t="s">
        <v>325</v>
      </c>
      <c r="X35" s="333" t="s">
        <v>327</v>
      </c>
      <c r="Y35" s="333" t="s">
        <v>343</v>
      </c>
      <c r="Z35" s="333" t="s">
        <v>351</v>
      </c>
      <c r="AA35" s="333" t="s">
        <v>373</v>
      </c>
      <c r="AB35" s="333" t="s">
        <v>379</v>
      </c>
    </row>
    <row r="36" spans="1:28" s="70" customFormat="1" x14ac:dyDescent="0.2">
      <c r="A36" s="310" t="s">
        <v>91</v>
      </c>
      <c r="B36" s="67">
        <v>1790618</v>
      </c>
      <c r="C36" s="67">
        <v>1792351</v>
      </c>
      <c r="D36" s="306">
        <v>1796797</v>
      </c>
      <c r="E36" s="67">
        <v>1793390</v>
      </c>
      <c r="F36" s="67">
        <v>1811934</v>
      </c>
      <c r="G36" s="67">
        <v>1813361</v>
      </c>
      <c r="H36" s="306">
        <v>1822714</v>
      </c>
      <c r="I36" s="67">
        <v>1814187</v>
      </c>
      <c r="J36" s="67">
        <v>1825802</v>
      </c>
      <c r="K36" s="67">
        <v>1826484</v>
      </c>
      <c r="L36" s="306">
        <v>1830209</v>
      </c>
      <c r="M36" s="67">
        <v>1834374</v>
      </c>
      <c r="N36" s="67">
        <v>1836241</v>
      </c>
      <c r="O36" s="67">
        <v>1829508</v>
      </c>
      <c r="P36" s="306">
        <v>1855132</v>
      </c>
      <c r="Q36" s="67">
        <v>1844216</v>
      </c>
      <c r="R36" s="67">
        <v>1829535</v>
      </c>
      <c r="S36" s="67">
        <v>1898733</v>
      </c>
      <c r="T36" s="306">
        <v>1874804</v>
      </c>
      <c r="U36" s="67">
        <v>1850082</v>
      </c>
      <c r="V36" s="67">
        <v>1856339</v>
      </c>
      <c r="W36" s="67">
        <v>1857831</v>
      </c>
      <c r="X36" s="67">
        <v>1891064</v>
      </c>
      <c r="Y36" s="67">
        <f>SUM(Y37:Y43)</f>
        <v>1879253</v>
      </c>
      <c r="Z36" s="67">
        <f>SUM(Z37:Z43)</f>
        <v>1764933</v>
      </c>
      <c r="AA36" s="67">
        <f>SUM(AA37:AA43)</f>
        <v>1746517</v>
      </c>
      <c r="AB36" s="67">
        <f>SUM(AB37:AB43,AB47)</f>
        <v>1800078</v>
      </c>
    </row>
    <row r="37" spans="1:28" s="314" customFormat="1" ht="10.5" x14ac:dyDescent="0.25">
      <c r="A37" s="315" t="s">
        <v>9</v>
      </c>
      <c r="B37" s="69">
        <v>705391</v>
      </c>
      <c r="C37" s="69">
        <v>702583</v>
      </c>
      <c r="D37" s="313">
        <v>700917</v>
      </c>
      <c r="E37" s="69">
        <v>695257</v>
      </c>
      <c r="F37" s="69">
        <v>693779</v>
      </c>
      <c r="G37" s="69">
        <v>693232</v>
      </c>
      <c r="H37" s="313">
        <v>692525</v>
      </c>
      <c r="I37" s="69">
        <v>688456</v>
      </c>
      <c r="J37" s="69">
        <v>688498</v>
      </c>
      <c r="K37" s="69">
        <v>688431</v>
      </c>
      <c r="L37" s="313">
        <v>688547</v>
      </c>
      <c r="M37" s="69">
        <v>685116</v>
      </c>
      <c r="N37" s="69">
        <v>681743</v>
      </c>
      <c r="O37" s="69">
        <v>680882</v>
      </c>
      <c r="P37" s="313">
        <v>680031</v>
      </c>
      <c r="Q37" s="69">
        <v>675586</v>
      </c>
      <c r="R37" s="69">
        <v>667784</v>
      </c>
      <c r="S37" s="69">
        <v>672275</v>
      </c>
      <c r="T37" s="313">
        <v>668270</v>
      </c>
      <c r="U37" s="69">
        <v>666313</v>
      </c>
      <c r="V37" s="69">
        <v>669524</v>
      </c>
      <c r="W37" s="69">
        <v>674300</v>
      </c>
      <c r="X37" s="69">
        <v>675310</v>
      </c>
      <c r="Y37" s="69">
        <v>674374</v>
      </c>
      <c r="Z37" s="69">
        <v>678942</v>
      </c>
      <c r="AA37" s="69">
        <v>683923</v>
      </c>
      <c r="AB37" s="69">
        <v>687537</v>
      </c>
    </row>
    <row r="38" spans="1:28" s="314" customFormat="1" ht="10.5" x14ac:dyDescent="0.25">
      <c r="A38" s="316" t="s">
        <v>11</v>
      </c>
      <c r="B38" s="337">
        <v>354050</v>
      </c>
      <c r="C38" s="337">
        <v>349156</v>
      </c>
      <c r="D38" s="307">
        <v>370839</v>
      </c>
      <c r="E38" s="337">
        <v>370596</v>
      </c>
      <c r="F38" s="337">
        <v>375769</v>
      </c>
      <c r="G38" s="337">
        <v>374754</v>
      </c>
      <c r="H38" s="307">
        <v>384685</v>
      </c>
      <c r="I38" s="337">
        <v>380883</v>
      </c>
      <c r="J38" s="337">
        <v>384513</v>
      </c>
      <c r="K38" s="337">
        <v>377284</v>
      </c>
      <c r="L38" s="307">
        <v>389465</v>
      </c>
      <c r="M38" s="337">
        <v>386733</v>
      </c>
      <c r="N38" s="337">
        <v>389069</v>
      </c>
      <c r="O38" s="337">
        <v>379862</v>
      </c>
      <c r="P38" s="307">
        <v>401748</v>
      </c>
      <c r="Q38" s="337">
        <v>396133</v>
      </c>
      <c r="R38" s="337">
        <v>387579</v>
      </c>
      <c r="S38" s="337">
        <v>455068</v>
      </c>
      <c r="T38" s="307">
        <v>417298</v>
      </c>
      <c r="U38" s="337">
        <v>411267</v>
      </c>
      <c r="V38" s="337">
        <v>409856</v>
      </c>
      <c r="W38" s="337">
        <v>405876</v>
      </c>
      <c r="X38" s="337">
        <v>415368</v>
      </c>
      <c r="Y38" s="337">
        <v>411650</v>
      </c>
      <c r="Z38" s="337">
        <v>409384</v>
      </c>
      <c r="AA38" s="337">
        <v>405964</v>
      </c>
      <c r="AB38" s="337">
        <v>412362</v>
      </c>
    </row>
    <row r="39" spans="1:28" s="314" customFormat="1" ht="10.5" x14ac:dyDescent="0.25">
      <c r="A39" s="316" t="s">
        <v>3</v>
      </c>
      <c r="B39" s="337">
        <v>136499</v>
      </c>
      <c r="C39" s="337">
        <v>136699</v>
      </c>
      <c r="D39" s="307">
        <v>139524</v>
      </c>
      <c r="E39" s="337">
        <v>140894</v>
      </c>
      <c r="F39" s="337">
        <v>138343</v>
      </c>
      <c r="G39" s="337">
        <v>136963</v>
      </c>
      <c r="H39" s="307">
        <v>137210</v>
      </c>
      <c r="I39" s="337">
        <v>140317</v>
      </c>
      <c r="J39" s="337">
        <v>137206</v>
      </c>
      <c r="K39" s="337">
        <v>135948</v>
      </c>
      <c r="L39" s="307">
        <v>136021</v>
      </c>
      <c r="M39" s="337">
        <v>138751</v>
      </c>
      <c r="N39" s="337">
        <v>132882</v>
      </c>
      <c r="O39" s="337">
        <v>133389</v>
      </c>
      <c r="P39" s="307">
        <v>134256</v>
      </c>
      <c r="Q39" s="337">
        <v>136863</v>
      </c>
      <c r="R39" s="337">
        <v>136658</v>
      </c>
      <c r="S39" s="337">
        <v>135376</v>
      </c>
      <c r="T39" s="307">
        <v>136511</v>
      </c>
      <c r="U39" s="337">
        <v>129427</v>
      </c>
      <c r="V39" s="337">
        <v>128696</v>
      </c>
      <c r="W39" s="337">
        <v>128432</v>
      </c>
      <c r="X39" s="337">
        <v>129954</v>
      </c>
      <c r="Y39" s="337">
        <v>131241</v>
      </c>
      <c r="Z39" s="337">
        <v>131692</v>
      </c>
      <c r="AA39" s="337">
        <v>131880</v>
      </c>
      <c r="AB39" s="337">
        <v>138454</v>
      </c>
    </row>
    <row r="40" spans="1:28" s="314" customFormat="1" ht="10.5" x14ac:dyDescent="0.25">
      <c r="A40" s="316" t="s">
        <v>4</v>
      </c>
      <c r="B40" s="337">
        <v>229342</v>
      </c>
      <c r="C40" s="337">
        <v>234727</v>
      </c>
      <c r="D40" s="307">
        <v>209254</v>
      </c>
      <c r="E40" s="337">
        <v>212584</v>
      </c>
      <c r="F40" s="337">
        <v>216502</v>
      </c>
      <c r="G40" s="337">
        <v>220444</v>
      </c>
      <c r="H40" s="307">
        <v>214558</v>
      </c>
      <c r="I40" s="337">
        <v>218308</v>
      </c>
      <c r="J40" s="337">
        <v>221709</v>
      </c>
      <c r="K40" s="337">
        <v>225863</v>
      </c>
      <c r="L40" s="307">
        <v>216389</v>
      </c>
      <c r="M40" s="337">
        <v>218729</v>
      </c>
      <c r="N40" s="337">
        <v>221794</v>
      </c>
      <c r="O40" s="337">
        <v>224423</v>
      </c>
      <c r="P40" s="307">
        <v>218455</v>
      </c>
      <c r="Q40" s="337">
        <v>221161</v>
      </c>
      <c r="R40" s="337">
        <v>220833</v>
      </c>
      <c r="S40" s="337">
        <v>211743</v>
      </c>
      <c r="T40" s="307">
        <v>214634</v>
      </c>
      <c r="U40" s="337">
        <v>215919</v>
      </c>
      <c r="V40" s="337">
        <v>217046</v>
      </c>
      <c r="W40" s="337">
        <v>219877</v>
      </c>
      <c r="X40" s="337">
        <v>213112</v>
      </c>
      <c r="Y40" s="337">
        <v>214729</v>
      </c>
      <c r="Z40" s="337">
        <v>217749</v>
      </c>
      <c r="AA40" s="337">
        <v>223860</v>
      </c>
      <c r="AB40" s="337">
        <v>211356</v>
      </c>
    </row>
    <row r="41" spans="1:28" s="314" customFormat="1" ht="10.5" x14ac:dyDescent="0.25">
      <c r="A41" s="316" t="s">
        <v>13</v>
      </c>
      <c r="B41" s="337">
        <v>176229</v>
      </c>
      <c r="C41" s="337">
        <v>179397</v>
      </c>
      <c r="D41" s="307">
        <v>185315</v>
      </c>
      <c r="E41" s="337">
        <v>185360</v>
      </c>
      <c r="F41" s="337">
        <v>195223</v>
      </c>
      <c r="G41" s="337">
        <v>197424</v>
      </c>
      <c r="H41" s="307">
        <v>200497</v>
      </c>
      <c r="I41" s="337">
        <v>194327</v>
      </c>
      <c r="J41" s="337">
        <v>199420</v>
      </c>
      <c r="K41" s="337">
        <v>202324</v>
      </c>
      <c r="L41" s="307">
        <v>202632</v>
      </c>
      <c r="M41" s="337">
        <v>209791</v>
      </c>
      <c r="N41" s="337">
        <v>212655</v>
      </c>
      <c r="O41" s="337">
        <v>210473</v>
      </c>
      <c r="P41" s="307">
        <v>215633</v>
      </c>
      <c r="Q41" s="337">
        <v>211529</v>
      </c>
      <c r="R41" s="337">
        <v>212401</v>
      </c>
      <c r="S41" s="337">
        <v>218261</v>
      </c>
      <c r="T41" s="307">
        <v>231490</v>
      </c>
      <c r="U41" s="337">
        <v>222588</v>
      </c>
      <c r="V41" s="337">
        <v>217605</v>
      </c>
      <c r="W41" s="337">
        <v>217287</v>
      </c>
      <c r="X41" s="337">
        <v>230014</v>
      </c>
      <c r="Y41" s="337">
        <v>227662</v>
      </c>
      <c r="Z41" s="337">
        <v>246106</v>
      </c>
      <c r="AA41" s="337">
        <v>218318</v>
      </c>
      <c r="AB41" s="337">
        <v>225880</v>
      </c>
    </row>
    <row r="42" spans="1:28" s="314" customFormat="1" ht="10.5" x14ac:dyDescent="0.25">
      <c r="A42" s="302" t="s">
        <v>369</v>
      </c>
      <c r="B42" s="337">
        <v>132558</v>
      </c>
      <c r="C42" s="337">
        <v>133098</v>
      </c>
      <c r="D42" s="307">
        <v>133095</v>
      </c>
      <c r="E42" s="337">
        <v>132436</v>
      </c>
      <c r="F42" s="337">
        <v>133939</v>
      </c>
      <c r="G42" s="337">
        <v>131197</v>
      </c>
      <c r="H42" s="307">
        <v>133351</v>
      </c>
      <c r="I42" s="337">
        <v>133437</v>
      </c>
      <c r="J42" s="337">
        <v>134556</v>
      </c>
      <c r="K42" s="337">
        <v>135430</v>
      </c>
      <c r="L42" s="307">
        <v>134974</v>
      </c>
      <c r="M42" s="337">
        <v>134196</v>
      </c>
      <c r="N42" s="337">
        <v>134459</v>
      </c>
      <c r="O42" s="337">
        <v>135747</v>
      </c>
      <c r="P42" s="307">
        <v>139492</v>
      </c>
      <c r="Q42" s="337">
        <v>138390</v>
      </c>
      <c r="R42" s="337">
        <v>140237</v>
      </c>
      <c r="S42" s="337">
        <v>141003</v>
      </c>
      <c r="T42" s="307">
        <v>141866</v>
      </c>
      <c r="U42" s="337">
        <v>139358</v>
      </c>
      <c r="V42" s="337">
        <v>145870</v>
      </c>
      <c r="W42" s="337">
        <v>142364</v>
      </c>
      <c r="X42" s="337">
        <v>142964</v>
      </c>
      <c r="Y42" s="337">
        <v>140835</v>
      </c>
      <c r="Z42" s="351"/>
      <c r="AA42" s="351"/>
      <c r="AB42" s="351"/>
    </row>
    <row r="43" spans="1:28" s="314" customFormat="1" ht="10.5" x14ac:dyDescent="0.25">
      <c r="A43" s="317" t="s">
        <v>6</v>
      </c>
      <c r="B43" s="309">
        <v>56549</v>
      </c>
      <c r="C43" s="309">
        <v>56691</v>
      </c>
      <c r="D43" s="308">
        <v>57853</v>
      </c>
      <c r="E43" s="309">
        <v>56263</v>
      </c>
      <c r="F43" s="309">
        <v>58379</v>
      </c>
      <c r="G43" s="309">
        <v>59347</v>
      </c>
      <c r="H43" s="308">
        <v>59888</v>
      </c>
      <c r="I43" s="309">
        <v>58459</v>
      </c>
      <c r="J43" s="309">
        <v>59900</v>
      </c>
      <c r="K43" s="309">
        <v>61204</v>
      </c>
      <c r="L43" s="308">
        <v>62181</v>
      </c>
      <c r="M43" s="309">
        <v>61058</v>
      </c>
      <c r="N43" s="309">
        <v>63639</v>
      </c>
      <c r="O43" s="309">
        <v>64732</v>
      </c>
      <c r="P43" s="308">
        <v>65517</v>
      </c>
      <c r="Q43" s="309">
        <v>64554</v>
      </c>
      <c r="R43" s="309">
        <v>64043</v>
      </c>
      <c r="S43" s="309">
        <v>65007</v>
      </c>
      <c r="T43" s="308">
        <v>64735</v>
      </c>
      <c r="U43" s="309">
        <v>65210</v>
      </c>
      <c r="V43" s="309">
        <v>67742</v>
      </c>
      <c r="W43" s="309">
        <v>69695</v>
      </c>
      <c r="X43" s="309">
        <v>84342</v>
      </c>
      <c r="Y43" s="309">
        <v>78762</v>
      </c>
      <c r="Z43" s="309">
        <v>81060</v>
      </c>
      <c r="AA43" s="309">
        <v>82572</v>
      </c>
      <c r="AB43" s="309">
        <v>84720</v>
      </c>
    </row>
    <row r="44" spans="1:28" s="70" customFormat="1" x14ac:dyDescent="0.2">
      <c r="A44" s="161" t="s">
        <v>368</v>
      </c>
      <c r="B44" s="351"/>
      <c r="C44" s="351"/>
      <c r="D44" s="351"/>
      <c r="E44" s="351"/>
      <c r="F44" s="351"/>
      <c r="G44" s="351"/>
      <c r="H44" s="351"/>
      <c r="I44" s="351"/>
      <c r="J44" s="351"/>
      <c r="K44" s="351"/>
      <c r="L44" s="351"/>
      <c r="M44" s="351"/>
      <c r="N44" s="351"/>
      <c r="O44" s="351"/>
      <c r="P44" s="351"/>
      <c r="Q44" s="351"/>
      <c r="R44" s="337">
        <v>993320</v>
      </c>
      <c r="S44" s="337">
        <v>863012</v>
      </c>
      <c r="T44" s="307">
        <v>849791</v>
      </c>
      <c r="U44" s="337">
        <v>871331</v>
      </c>
      <c r="V44" s="337">
        <v>1031567</v>
      </c>
      <c r="W44" s="337">
        <v>878289</v>
      </c>
      <c r="X44" s="337">
        <v>975033</v>
      </c>
      <c r="Y44" s="337">
        <v>908996</v>
      </c>
      <c r="Z44" s="337">
        <v>962095</v>
      </c>
      <c r="AA44" s="337">
        <f>794623+83179+47190+6543</f>
        <v>931535</v>
      </c>
      <c r="AB44" s="337">
        <v>972264</v>
      </c>
    </row>
    <row r="45" spans="1:28" s="314" customFormat="1" ht="10.5" x14ac:dyDescent="0.25">
      <c r="A45" s="324" t="s">
        <v>340</v>
      </c>
      <c r="B45" s="336"/>
      <c r="C45" s="336"/>
      <c r="D45" s="336"/>
      <c r="E45" s="336"/>
      <c r="F45" s="336"/>
      <c r="G45" s="336"/>
      <c r="H45" s="336"/>
      <c r="I45" s="336"/>
      <c r="J45" s="336"/>
      <c r="K45" s="336"/>
      <c r="L45" s="336"/>
      <c r="M45" s="336"/>
      <c r="N45" s="336"/>
      <c r="O45" s="336"/>
      <c r="P45" s="336"/>
      <c r="Q45" s="336"/>
      <c r="R45" s="337">
        <v>45025</v>
      </c>
      <c r="S45" s="337">
        <v>45851</v>
      </c>
      <c r="T45" s="307">
        <v>46173</v>
      </c>
      <c r="U45" s="337">
        <v>46815</v>
      </c>
      <c r="V45" s="337">
        <v>47260</v>
      </c>
      <c r="W45" s="337">
        <v>47773</v>
      </c>
      <c r="X45" s="353"/>
      <c r="Y45" s="354"/>
      <c r="Z45" s="354"/>
      <c r="AA45" s="354"/>
      <c r="AB45" s="354"/>
    </row>
    <row r="46" spans="1:28" s="314" customFormat="1" ht="10.5" x14ac:dyDescent="0.25">
      <c r="A46" s="228" t="s">
        <v>341</v>
      </c>
      <c r="B46" s="343"/>
      <c r="C46" s="343"/>
      <c r="D46" s="343"/>
      <c r="E46" s="343"/>
      <c r="F46" s="343"/>
      <c r="G46" s="343"/>
      <c r="H46" s="343"/>
      <c r="I46" s="343"/>
      <c r="J46" s="343"/>
      <c r="K46" s="343"/>
      <c r="L46" s="343"/>
      <c r="M46" s="343"/>
      <c r="N46" s="343"/>
      <c r="O46" s="343"/>
      <c r="P46" s="343"/>
      <c r="Q46" s="343"/>
      <c r="R46" s="309">
        <v>32669</v>
      </c>
      <c r="S46" s="309">
        <v>30574</v>
      </c>
      <c r="T46" s="308">
        <v>30346</v>
      </c>
      <c r="U46" s="309">
        <v>27656</v>
      </c>
      <c r="V46" s="309">
        <v>27700</v>
      </c>
      <c r="W46" s="309">
        <v>27834</v>
      </c>
      <c r="X46" s="355"/>
      <c r="Y46" s="356"/>
      <c r="Z46" s="356"/>
      <c r="AA46" s="356"/>
      <c r="AB46" s="356"/>
    </row>
    <row r="47" spans="1:28" s="70" customFormat="1" x14ac:dyDescent="0.2">
      <c r="A47" s="324" t="s">
        <v>348</v>
      </c>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37">
        <v>52769</v>
      </c>
      <c r="Z47" s="337">
        <v>50923</v>
      </c>
      <c r="AA47" s="337">
        <f>41526+1743+5690</f>
        <v>48959</v>
      </c>
      <c r="AB47" s="337">
        <v>39769</v>
      </c>
    </row>
    <row r="48" spans="1:28" s="70" customFormat="1" x14ac:dyDescent="0.2">
      <c r="A48" s="324"/>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37"/>
      <c r="Z48" s="337"/>
      <c r="AA48" s="337"/>
      <c r="AB48" s="337"/>
    </row>
    <row r="49" spans="1:28" s="314" customFormat="1" ht="10.5" x14ac:dyDescent="0.25">
      <c r="A49" s="324" t="s">
        <v>371</v>
      </c>
      <c r="S49" s="320"/>
      <c r="T49" s="70"/>
      <c r="Y49" s="357"/>
    </row>
    <row r="50" spans="1:28" s="70" customFormat="1" x14ac:dyDescent="0.2">
      <c r="A50" s="324"/>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37"/>
      <c r="Z50" s="337"/>
      <c r="AA50" s="337"/>
      <c r="AB50" s="337"/>
    </row>
    <row r="51" spans="1:28" s="314" customFormat="1" ht="10.5" x14ac:dyDescent="0.25">
      <c r="A51" s="321"/>
    </row>
    <row r="52" spans="1:28" s="329" customFormat="1" ht="27.75" customHeight="1" x14ac:dyDescent="0.35">
      <c r="A52" s="328" t="s">
        <v>94</v>
      </c>
      <c r="B52" s="334" t="s">
        <v>14</v>
      </c>
      <c r="C52" s="334" t="s">
        <v>15</v>
      </c>
      <c r="D52" s="334" t="s">
        <v>16</v>
      </c>
      <c r="E52" s="334" t="s">
        <v>17</v>
      </c>
      <c r="F52" s="334" t="s">
        <v>18</v>
      </c>
      <c r="G52" s="334" t="s">
        <v>19</v>
      </c>
      <c r="H52" s="334" t="s">
        <v>20</v>
      </c>
      <c r="I52" s="334" t="s">
        <v>21</v>
      </c>
      <c r="J52" s="334" t="s">
        <v>22</v>
      </c>
      <c r="K52" s="334" t="s">
        <v>23</v>
      </c>
      <c r="L52" s="334" t="s">
        <v>24</v>
      </c>
      <c r="M52" s="334" t="s">
        <v>39</v>
      </c>
      <c r="N52" s="333" t="s">
        <v>41</v>
      </c>
      <c r="O52" s="333" t="s">
        <v>43</v>
      </c>
      <c r="P52" s="333" t="s">
        <v>113</v>
      </c>
      <c r="Q52" s="333" t="s">
        <v>116</v>
      </c>
      <c r="R52" s="333" t="s">
        <v>120</v>
      </c>
      <c r="S52" s="333" t="s">
        <v>123</v>
      </c>
      <c r="T52" s="333" t="s">
        <v>139</v>
      </c>
      <c r="U52" s="333" t="s">
        <v>302</v>
      </c>
      <c r="V52" s="333" t="s">
        <v>321</v>
      </c>
      <c r="W52" s="333" t="s">
        <v>325</v>
      </c>
      <c r="X52" s="333" t="s">
        <v>327</v>
      </c>
      <c r="Y52" s="333" t="s">
        <v>343</v>
      </c>
      <c r="Z52" s="333" t="s">
        <v>351</v>
      </c>
      <c r="AA52" s="333" t="s">
        <v>373</v>
      </c>
      <c r="AB52" s="333" t="s">
        <v>379</v>
      </c>
    </row>
    <row r="53" spans="1:28" ht="10.5" x14ac:dyDescent="0.25">
      <c r="A53" s="321" t="s">
        <v>95</v>
      </c>
      <c r="B53" s="71"/>
      <c r="C53" s="71"/>
      <c r="D53" s="71"/>
      <c r="E53" s="71"/>
      <c r="F53" s="71"/>
      <c r="G53" s="71"/>
      <c r="H53" s="71"/>
      <c r="I53" s="71"/>
      <c r="J53" s="71"/>
      <c r="K53" s="71"/>
      <c r="L53" s="71"/>
      <c r="M53" s="72"/>
      <c r="N53" s="73"/>
      <c r="O53" s="73"/>
      <c r="P53" s="73"/>
      <c r="Q53" s="73"/>
      <c r="R53" s="73"/>
      <c r="S53" s="73"/>
      <c r="T53" s="73"/>
      <c r="U53" s="73"/>
      <c r="V53" s="73"/>
      <c r="W53" s="73"/>
      <c r="X53" s="73"/>
      <c r="Y53" s="73"/>
      <c r="Z53" s="73"/>
      <c r="AA53" s="73"/>
      <c r="AB53" s="73"/>
    </row>
    <row r="54" spans="1:28" ht="12" x14ac:dyDescent="0.2">
      <c r="A54" s="324" t="s">
        <v>96</v>
      </c>
      <c r="B54" s="74" t="s">
        <v>97</v>
      </c>
      <c r="C54" s="74" t="s">
        <v>97</v>
      </c>
      <c r="D54" s="74" t="s">
        <v>97</v>
      </c>
      <c r="E54" s="74" t="s">
        <v>97</v>
      </c>
      <c r="F54" s="74" t="s">
        <v>98</v>
      </c>
      <c r="G54" s="74" t="s">
        <v>98</v>
      </c>
      <c r="H54" s="74" t="s">
        <v>98</v>
      </c>
      <c r="I54" s="74" t="s">
        <v>98</v>
      </c>
      <c r="J54" s="74" t="s">
        <v>98</v>
      </c>
      <c r="K54" s="74" t="s">
        <v>98</v>
      </c>
      <c r="L54" s="74" t="s">
        <v>99</v>
      </c>
      <c r="M54" s="75" t="s">
        <v>99</v>
      </c>
      <c r="N54" s="76" t="s">
        <v>99</v>
      </c>
      <c r="O54" s="76" t="s">
        <v>99</v>
      </c>
      <c r="P54" s="76" t="s">
        <v>99</v>
      </c>
      <c r="Q54" s="76" t="s">
        <v>99</v>
      </c>
      <c r="R54" s="76" t="s">
        <v>99</v>
      </c>
      <c r="S54" s="76" t="s">
        <v>99</v>
      </c>
      <c r="T54" s="76" t="s">
        <v>99</v>
      </c>
      <c r="U54" s="284" t="s">
        <v>319</v>
      </c>
      <c r="V54" s="284"/>
      <c r="W54" s="76"/>
      <c r="X54" s="76"/>
      <c r="Y54" s="76"/>
      <c r="Z54" s="76"/>
      <c r="AA54" s="76"/>
      <c r="AB54" s="76"/>
    </row>
    <row r="55" spans="1:28" s="323" customFormat="1" x14ac:dyDescent="0.2">
      <c r="A55" s="332" t="s">
        <v>100</v>
      </c>
      <c r="B55" s="77" t="s">
        <v>101</v>
      </c>
      <c r="C55" s="77" t="s">
        <v>101</v>
      </c>
      <c r="D55" s="77" t="s">
        <v>101</v>
      </c>
      <c r="E55" s="77" t="s">
        <v>101</v>
      </c>
      <c r="F55" s="77" t="s">
        <v>101</v>
      </c>
      <c r="G55" s="77" t="s">
        <v>101</v>
      </c>
      <c r="H55" s="77" t="s">
        <v>101</v>
      </c>
      <c r="I55" s="77" t="s">
        <v>101</v>
      </c>
      <c r="J55" s="77" t="s">
        <v>102</v>
      </c>
      <c r="K55" s="77" t="s">
        <v>102</v>
      </c>
      <c r="L55" s="77" t="s">
        <v>101</v>
      </c>
      <c r="M55" s="78" t="s">
        <v>101</v>
      </c>
      <c r="N55" s="79" t="s">
        <v>101</v>
      </c>
      <c r="O55" s="79" t="s">
        <v>101</v>
      </c>
      <c r="P55" s="79" t="s">
        <v>101</v>
      </c>
      <c r="Q55" s="79" t="s">
        <v>101</v>
      </c>
      <c r="R55" s="79" t="s">
        <v>122</v>
      </c>
      <c r="S55" s="79" t="s">
        <v>122</v>
      </c>
      <c r="T55" s="79" t="s">
        <v>122</v>
      </c>
      <c r="U55" s="79"/>
      <c r="V55" s="79"/>
      <c r="W55" s="79"/>
      <c r="X55" s="79"/>
      <c r="Y55" s="79"/>
      <c r="Z55" s="79"/>
      <c r="AA55" s="79"/>
      <c r="AB55" s="79"/>
    </row>
    <row r="56" spans="1:28" ht="12.5" x14ac:dyDescent="0.25">
      <c r="A56" s="321" t="s">
        <v>119</v>
      </c>
      <c r="B56" s="74"/>
      <c r="C56" s="74"/>
      <c r="D56" s="74"/>
      <c r="E56" s="74"/>
      <c r="F56" s="74"/>
      <c r="G56" s="74"/>
      <c r="H56" s="74"/>
      <c r="I56" s="74"/>
      <c r="J56" s="74"/>
      <c r="K56" s="74"/>
      <c r="L56" s="74"/>
      <c r="M56" s="75"/>
      <c r="N56" s="76"/>
      <c r="O56" s="76"/>
      <c r="P56" s="76"/>
      <c r="Q56" s="76"/>
      <c r="R56" s="76"/>
      <c r="S56" s="76"/>
      <c r="T56" s="76"/>
      <c r="U56" s="76"/>
      <c r="V56" s="76"/>
      <c r="W56" s="76"/>
      <c r="X56" s="76"/>
      <c r="Y56" s="76"/>
      <c r="Z56" s="76"/>
      <c r="AA56" s="76"/>
      <c r="AB56" s="76"/>
    </row>
    <row r="57" spans="1:28" x14ac:dyDescent="0.2">
      <c r="A57" s="324" t="s">
        <v>96</v>
      </c>
      <c r="B57" s="74" t="s">
        <v>103</v>
      </c>
      <c r="C57" s="74" t="s">
        <v>103</v>
      </c>
      <c r="D57" s="74" t="s">
        <v>104</v>
      </c>
      <c r="E57" s="74" t="s">
        <v>104</v>
      </c>
      <c r="F57" s="74" t="s">
        <v>105</v>
      </c>
      <c r="G57" s="74" t="s">
        <v>105</v>
      </c>
      <c r="H57" s="74" t="s">
        <v>105</v>
      </c>
      <c r="I57" s="74" t="s">
        <v>105</v>
      </c>
      <c r="J57" s="74" t="s">
        <v>105</v>
      </c>
      <c r="K57" s="74" t="s">
        <v>105</v>
      </c>
      <c r="L57" s="74" t="s">
        <v>106</v>
      </c>
      <c r="M57" s="75" t="s">
        <v>106</v>
      </c>
      <c r="N57" s="76" t="s">
        <v>106</v>
      </c>
      <c r="O57" s="76" t="s">
        <v>106</v>
      </c>
      <c r="P57" s="76" t="s">
        <v>106</v>
      </c>
      <c r="Q57" s="76" t="s">
        <v>106</v>
      </c>
      <c r="R57" s="76" t="s">
        <v>106</v>
      </c>
      <c r="S57" s="76" t="s">
        <v>106</v>
      </c>
      <c r="T57" s="76" t="s">
        <v>140</v>
      </c>
      <c r="U57" s="76" t="s">
        <v>140</v>
      </c>
      <c r="V57" s="76" t="s">
        <v>140</v>
      </c>
      <c r="W57" s="76" t="s">
        <v>140</v>
      </c>
      <c r="X57" s="76" t="s">
        <v>140</v>
      </c>
      <c r="Y57" s="76" t="s">
        <v>140</v>
      </c>
      <c r="Z57" s="76" t="s">
        <v>140</v>
      </c>
      <c r="AA57" s="76" t="s">
        <v>140</v>
      </c>
      <c r="AB57" s="76" t="s">
        <v>140</v>
      </c>
    </row>
    <row r="58" spans="1:28" s="323" customFormat="1" x14ac:dyDescent="0.2">
      <c r="A58" s="332" t="s">
        <v>100</v>
      </c>
      <c r="B58" s="77" t="s">
        <v>107</v>
      </c>
      <c r="C58" s="77" t="s">
        <v>107</v>
      </c>
      <c r="D58" s="77" t="s">
        <v>107</v>
      </c>
      <c r="E58" s="77" t="s">
        <v>107</v>
      </c>
      <c r="F58" s="77" t="s">
        <v>101</v>
      </c>
      <c r="G58" s="77" t="s">
        <v>107</v>
      </c>
      <c r="H58" s="77" t="s">
        <v>107</v>
      </c>
      <c r="I58" s="77" t="s">
        <v>107</v>
      </c>
      <c r="J58" s="77" t="s">
        <v>108</v>
      </c>
      <c r="K58" s="77" t="s">
        <v>107</v>
      </c>
      <c r="L58" s="77" t="s">
        <v>107</v>
      </c>
      <c r="M58" s="78" t="s">
        <v>107</v>
      </c>
      <c r="N58" s="79" t="s">
        <v>107</v>
      </c>
      <c r="O58" s="79" t="s">
        <v>107</v>
      </c>
      <c r="P58" s="79" t="s">
        <v>107</v>
      </c>
      <c r="Q58" s="79" t="s">
        <v>101</v>
      </c>
      <c r="R58" s="79" t="s">
        <v>101</v>
      </c>
      <c r="S58" s="79" t="s">
        <v>101</v>
      </c>
      <c r="T58" s="79" t="s">
        <v>101</v>
      </c>
      <c r="U58" s="79" t="s">
        <v>101</v>
      </c>
      <c r="V58" s="79" t="s">
        <v>101</v>
      </c>
      <c r="W58" s="79" t="s">
        <v>101</v>
      </c>
      <c r="X58" s="79" t="s">
        <v>101</v>
      </c>
      <c r="Y58" s="79" t="s">
        <v>101</v>
      </c>
      <c r="Z58" s="79" t="s">
        <v>101</v>
      </c>
      <c r="AA58" s="79" t="s">
        <v>101</v>
      </c>
      <c r="AB58" s="79" t="s">
        <v>101</v>
      </c>
    </row>
    <row r="59" spans="1:28" ht="10.5" x14ac:dyDescent="0.25">
      <c r="A59" s="321" t="s">
        <v>109</v>
      </c>
      <c r="B59" s="74"/>
      <c r="C59" s="74"/>
      <c r="D59" s="74"/>
      <c r="E59" s="74"/>
      <c r="F59" s="74"/>
      <c r="G59" s="74"/>
      <c r="H59" s="74"/>
      <c r="I59" s="74"/>
      <c r="J59" s="74"/>
      <c r="K59" s="74"/>
      <c r="L59" s="74"/>
      <c r="M59" s="75"/>
      <c r="N59" s="76"/>
      <c r="O59" s="76"/>
      <c r="P59" s="76"/>
      <c r="Q59" s="76"/>
      <c r="R59" s="76"/>
      <c r="S59" s="76"/>
      <c r="T59" s="76"/>
      <c r="U59" s="76"/>
      <c r="V59" s="76"/>
      <c r="W59" s="76"/>
      <c r="X59" s="76"/>
      <c r="Y59" s="76"/>
      <c r="Z59" s="76"/>
      <c r="AA59" s="76"/>
      <c r="AB59" s="76"/>
    </row>
    <row r="60" spans="1:28" ht="12" x14ac:dyDescent="0.2">
      <c r="A60" s="324" t="s">
        <v>96</v>
      </c>
      <c r="B60" s="74" t="s">
        <v>97</v>
      </c>
      <c r="C60" s="74" t="s">
        <v>97</v>
      </c>
      <c r="D60" s="74" t="s">
        <v>97</v>
      </c>
      <c r="E60" s="74" t="s">
        <v>97</v>
      </c>
      <c r="F60" s="74" t="s">
        <v>98</v>
      </c>
      <c r="G60" s="74" t="s">
        <v>98</v>
      </c>
      <c r="H60" s="74" t="s">
        <v>98</v>
      </c>
      <c r="I60" s="74" t="s">
        <v>98</v>
      </c>
      <c r="J60" s="74" t="s">
        <v>99</v>
      </c>
      <c r="K60" s="74" t="s">
        <v>99</v>
      </c>
      <c r="L60" s="74" t="s">
        <v>99</v>
      </c>
      <c r="M60" s="75" t="s">
        <v>99</v>
      </c>
      <c r="N60" s="76" t="s">
        <v>110</v>
      </c>
      <c r="O60" s="76" t="s">
        <v>110</v>
      </c>
      <c r="P60" s="76" t="s">
        <v>110</v>
      </c>
      <c r="Q60" s="76" t="s">
        <v>110</v>
      </c>
      <c r="R60" s="76" t="s">
        <v>110</v>
      </c>
      <c r="S60" s="76" t="s">
        <v>110</v>
      </c>
      <c r="T60" s="76" t="s">
        <v>110</v>
      </c>
      <c r="U60" s="76" t="s">
        <v>110</v>
      </c>
      <c r="V60" s="76" t="s">
        <v>110</v>
      </c>
      <c r="W60" s="76" t="s">
        <v>110</v>
      </c>
      <c r="X60" s="76" t="s">
        <v>110</v>
      </c>
      <c r="Y60" s="76" t="s">
        <v>350</v>
      </c>
      <c r="Z60" s="76" t="s">
        <v>370</v>
      </c>
      <c r="AA60" s="76" t="s">
        <v>370</v>
      </c>
      <c r="AB60" s="76" t="s">
        <v>370</v>
      </c>
    </row>
    <row r="61" spans="1:28" s="322" customFormat="1" x14ac:dyDescent="0.2">
      <c r="A61" s="331" t="s">
        <v>100</v>
      </c>
      <c r="B61" s="80" t="s">
        <v>107</v>
      </c>
      <c r="C61" s="80" t="s">
        <v>107</v>
      </c>
      <c r="D61" s="80" t="s">
        <v>107</v>
      </c>
      <c r="E61" s="80" t="s">
        <v>107</v>
      </c>
      <c r="F61" s="80" t="s">
        <v>107</v>
      </c>
      <c r="G61" s="80" t="s">
        <v>107</v>
      </c>
      <c r="H61" s="80" t="s">
        <v>107</v>
      </c>
      <c r="I61" s="80" t="s">
        <v>107</v>
      </c>
      <c r="J61" s="80" t="s">
        <v>111</v>
      </c>
      <c r="K61" s="80" t="s">
        <v>111</v>
      </c>
      <c r="L61" s="80" t="s">
        <v>107</v>
      </c>
      <c r="M61" s="81" t="s">
        <v>107</v>
      </c>
      <c r="N61" s="82" t="s">
        <v>101</v>
      </c>
      <c r="O61" s="82" t="s">
        <v>101</v>
      </c>
      <c r="P61" s="82" t="s">
        <v>101</v>
      </c>
      <c r="Q61" s="82" t="s">
        <v>101</v>
      </c>
      <c r="R61" s="82" t="s">
        <v>122</v>
      </c>
      <c r="S61" s="82" t="s">
        <v>122</v>
      </c>
      <c r="T61" s="82" t="s">
        <v>122</v>
      </c>
      <c r="U61" s="82" t="s">
        <v>122</v>
      </c>
      <c r="V61" s="82" t="s">
        <v>101</v>
      </c>
      <c r="W61" s="82" t="s">
        <v>101</v>
      </c>
      <c r="X61" s="82" t="s">
        <v>101</v>
      </c>
      <c r="Y61" s="82" t="s">
        <v>101</v>
      </c>
      <c r="Z61" s="82" t="s">
        <v>101</v>
      </c>
      <c r="AA61" s="82" t="s">
        <v>101</v>
      </c>
      <c r="AB61" s="82" t="s">
        <v>101</v>
      </c>
    </row>
    <row r="62" spans="1:28" x14ac:dyDescent="0.2">
      <c r="A62" s="320" t="s">
        <v>396</v>
      </c>
      <c r="S62" s="101"/>
    </row>
    <row r="63" spans="1:28" x14ac:dyDescent="0.2">
      <c r="A63" s="320" t="s">
        <v>320</v>
      </c>
      <c r="S63" s="101"/>
    </row>
    <row r="64" spans="1:28" x14ac:dyDescent="0.2">
      <c r="A64" s="320" t="s">
        <v>349</v>
      </c>
    </row>
  </sheetData>
  <hyperlinks>
    <hyperlink ref="L1" location="Cover!A1" display="Back" xr:uid="{42E4AE3C-E1B9-43FA-BD3D-FDEAD20D18EE}"/>
    <hyperlink ref="M1" location="Cover!A1" display="Back" xr:uid="{22397785-8508-481B-9DC0-D1ACB0A3D8B3}"/>
    <hyperlink ref="N1" location="Cover!A1" display="Back" xr:uid="{43ACBE9D-3577-4B5E-8E2D-095ED61808D8}"/>
    <hyperlink ref="O1" location="Cover!A1" display="Back" xr:uid="{DFD95E65-8CD0-4032-8CDE-F638BA3F204C}"/>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796875" defaultRowHeight="16" customHeight="1" x14ac:dyDescent="0.3"/>
  <cols>
    <col min="1" max="1" width="2.81640625" style="128" customWidth="1"/>
    <col min="2" max="2" width="49.1796875" style="127" bestFit="1" customWidth="1"/>
    <col min="3" max="3" width="12" style="127" customWidth="1"/>
    <col min="4" max="4" width="2" style="127" customWidth="1"/>
    <col min="5" max="5" width="49.1796875" style="127" bestFit="1" customWidth="1"/>
    <col min="6" max="6" width="12" style="127" customWidth="1"/>
    <col min="7" max="7" width="1.54296875" style="127" customWidth="1"/>
    <col min="8" max="8" width="46.26953125" style="127" bestFit="1" customWidth="1"/>
    <col min="9" max="9" width="12" style="127" customWidth="1"/>
    <col min="10" max="10" width="1.453125" style="127" customWidth="1"/>
    <col min="11" max="11" width="46.26953125" style="127" bestFit="1" customWidth="1"/>
    <col min="12" max="12" width="12" style="127" customWidth="1"/>
    <col min="13" max="16384" width="9.1796875" style="127"/>
  </cols>
  <sheetData>
    <row r="1" spans="1:12" ht="38.25" customHeight="1" x14ac:dyDescent="0.35">
      <c r="B1" s="281" t="s">
        <v>269</v>
      </c>
      <c r="C1" s="282"/>
      <c r="E1" s="145"/>
      <c r="F1" s="145"/>
      <c r="H1" s="145"/>
      <c r="I1" s="145"/>
      <c r="K1" s="145"/>
      <c r="L1" s="145"/>
    </row>
    <row r="2" spans="1:12" ht="16" customHeight="1" x14ac:dyDescent="0.25">
      <c r="A2" s="127"/>
    </row>
    <row r="3" spans="1:12" ht="53.25" customHeight="1" x14ac:dyDescent="0.25">
      <c r="A3" s="127"/>
      <c r="B3" s="13" t="s">
        <v>270</v>
      </c>
      <c r="C3" s="143" t="s">
        <v>142</v>
      </c>
      <c r="E3" s="13" t="s">
        <v>271</v>
      </c>
      <c r="F3" s="143" t="s">
        <v>142</v>
      </c>
      <c r="H3" s="13" t="s">
        <v>272</v>
      </c>
      <c r="I3" s="143" t="s">
        <v>142</v>
      </c>
      <c r="K3" s="13" t="s">
        <v>273</v>
      </c>
      <c r="L3" s="143" t="s">
        <v>142</v>
      </c>
    </row>
    <row r="4" spans="1:12" s="134" customFormat="1" ht="16" customHeight="1" x14ac:dyDescent="0.3">
      <c r="A4" s="136"/>
      <c r="B4" s="142" t="s">
        <v>171</v>
      </c>
      <c r="C4" s="211">
        <v>103</v>
      </c>
      <c r="E4" s="142" t="s">
        <v>171</v>
      </c>
      <c r="F4" s="211">
        <v>5.35</v>
      </c>
      <c r="H4" s="142" t="s">
        <v>171</v>
      </c>
      <c r="I4" s="211">
        <v>5.19</v>
      </c>
      <c r="K4" s="142" t="s">
        <v>171</v>
      </c>
      <c r="L4" s="211"/>
    </row>
    <row r="5" spans="1:12" s="134" customFormat="1" ht="16" customHeight="1" x14ac:dyDescent="0.3">
      <c r="A5" s="136"/>
      <c r="B5" s="142" t="s">
        <v>274</v>
      </c>
      <c r="C5" s="208">
        <v>41</v>
      </c>
      <c r="E5" s="142" t="s">
        <v>274</v>
      </c>
      <c r="F5" s="208">
        <v>1.5620000000000001</v>
      </c>
      <c r="H5" s="142" t="s">
        <v>274</v>
      </c>
      <c r="I5" s="208">
        <v>1.49</v>
      </c>
      <c r="K5" s="142" t="s">
        <v>274</v>
      </c>
      <c r="L5" s="208"/>
    </row>
    <row r="6" spans="1:12" s="134" customFormat="1" ht="16" customHeight="1" x14ac:dyDescent="0.3">
      <c r="A6" s="136"/>
      <c r="B6" s="140" t="s">
        <v>164</v>
      </c>
      <c r="C6" s="209"/>
      <c r="E6" s="140" t="s">
        <v>164</v>
      </c>
      <c r="F6" s="209"/>
      <c r="H6" s="140" t="s">
        <v>164</v>
      </c>
      <c r="I6" s="209"/>
      <c r="K6" s="140" t="s">
        <v>164</v>
      </c>
      <c r="L6" s="249">
        <f>6000/1000000</f>
        <v>6.0000000000000001E-3</v>
      </c>
    </row>
    <row r="7" spans="1:12" s="134" customFormat="1" ht="16" customHeight="1" x14ac:dyDescent="0.3">
      <c r="A7" s="136"/>
      <c r="B7" s="140" t="s">
        <v>160</v>
      </c>
      <c r="C7" s="209">
        <v>-98</v>
      </c>
      <c r="E7" s="140" t="s">
        <v>160</v>
      </c>
      <c r="F7" s="209">
        <v>-6.2320000000000002</v>
      </c>
      <c r="H7" s="140" t="s">
        <v>160</v>
      </c>
      <c r="I7" s="209">
        <v>-5.61</v>
      </c>
      <c r="K7" s="140" t="s">
        <v>160</v>
      </c>
      <c r="L7" s="209">
        <v>-0.246</v>
      </c>
    </row>
    <row r="8" spans="1:12" s="134" customFormat="1" ht="16" customHeight="1" x14ac:dyDescent="0.3">
      <c r="A8" s="136"/>
      <c r="B8" s="12" t="s">
        <v>275</v>
      </c>
      <c r="C8" s="150">
        <v>-9</v>
      </c>
      <c r="E8" s="12" t="s">
        <v>275</v>
      </c>
      <c r="F8" s="150">
        <v>-0.376</v>
      </c>
      <c r="H8" s="12" t="s">
        <v>275</v>
      </c>
      <c r="I8" s="150">
        <v>-0.89</v>
      </c>
      <c r="K8" s="12" t="s">
        <v>275</v>
      </c>
      <c r="L8" s="150"/>
    </row>
    <row r="9" spans="1:12" s="134" customFormat="1" ht="16" customHeight="1" x14ac:dyDescent="0.3">
      <c r="A9" s="136"/>
      <c r="B9" s="12" t="s">
        <v>153</v>
      </c>
      <c r="C9" s="150">
        <v>36</v>
      </c>
      <c r="E9" s="12" t="s">
        <v>153</v>
      </c>
      <c r="F9" s="150">
        <v>0.74</v>
      </c>
      <c r="H9" s="12" t="s">
        <v>153</v>
      </c>
      <c r="I9" s="150">
        <v>0.56000000000000005</v>
      </c>
      <c r="K9" s="12" t="s">
        <v>153</v>
      </c>
      <c r="L9" s="150"/>
    </row>
    <row r="10" spans="1:12" ht="16" customHeight="1" x14ac:dyDescent="0.3">
      <c r="B10" s="131" t="s">
        <v>248</v>
      </c>
      <c r="C10" s="206">
        <v>25</v>
      </c>
      <c r="E10" s="131" t="s">
        <v>248</v>
      </c>
      <c r="F10" s="206">
        <v>0.68100000000000005</v>
      </c>
      <c r="H10" s="131" t="s">
        <v>248</v>
      </c>
      <c r="I10" s="206">
        <v>0.50700000000000001</v>
      </c>
      <c r="K10" s="131" t="s">
        <v>248</v>
      </c>
      <c r="L10" s="250">
        <v>0.01</v>
      </c>
    </row>
    <row r="11" spans="1:12" ht="16" customHeight="1" x14ac:dyDescent="0.3">
      <c r="C11" s="205"/>
      <c r="F11" s="205"/>
      <c r="I11" s="205"/>
      <c r="L11" s="205"/>
    </row>
    <row r="12" spans="1:12" ht="38.25" customHeight="1" x14ac:dyDescent="0.3">
      <c r="B12" s="281" t="s">
        <v>276</v>
      </c>
      <c r="C12" s="145"/>
      <c r="E12" s="145"/>
      <c r="F12" s="145"/>
      <c r="H12" s="145"/>
      <c r="I12" s="145"/>
      <c r="K12" s="145"/>
      <c r="L12" s="145"/>
    </row>
    <row r="14" spans="1:12" ht="16" customHeight="1" x14ac:dyDescent="0.3">
      <c r="B14" s="13" t="s">
        <v>277</v>
      </c>
      <c r="C14" s="251">
        <v>44196</v>
      </c>
      <c r="E14" s="13" t="s">
        <v>271</v>
      </c>
      <c r="F14" s="251">
        <v>44196</v>
      </c>
      <c r="H14" s="13" t="s">
        <v>272</v>
      </c>
      <c r="I14" s="251">
        <v>44196</v>
      </c>
      <c r="K14" s="13" t="s">
        <v>272</v>
      </c>
      <c r="L14" s="251">
        <v>44196</v>
      </c>
    </row>
    <row r="15" spans="1:12" ht="16" customHeight="1" x14ac:dyDescent="0.3">
      <c r="B15" s="237" t="s">
        <v>212</v>
      </c>
      <c r="C15" s="252"/>
      <c r="E15" s="237" t="s">
        <v>212</v>
      </c>
      <c r="F15" s="237"/>
      <c r="H15" s="237" t="s">
        <v>212</v>
      </c>
      <c r="I15" s="237"/>
      <c r="K15" s="237" t="s">
        <v>212</v>
      </c>
      <c r="L15" s="237"/>
    </row>
    <row r="16" spans="1:12" ht="16" customHeight="1" x14ac:dyDescent="0.3">
      <c r="B16" s="11" t="s">
        <v>207</v>
      </c>
      <c r="C16" s="233">
        <v>1630</v>
      </c>
      <c r="E16" s="11" t="s">
        <v>207</v>
      </c>
      <c r="F16" s="233">
        <f>155385/1000</f>
        <v>155.38499999999999</v>
      </c>
      <c r="H16" s="11" t="s">
        <v>207</v>
      </c>
      <c r="I16" s="233">
        <v>104</v>
      </c>
      <c r="K16" s="11" t="s">
        <v>278</v>
      </c>
      <c r="L16" s="233">
        <v>1.298</v>
      </c>
    </row>
    <row r="17" spans="2:12" ht="16" customHeight="1" x14ac:dyDescent="0.3">
      <c r="B17" s="220" t="s">
        <v>195</v>
      </c>
      <c r="C17" s="217">
        <v>3907</v>
      </c>
      <c r="E17" s="220" t="s">
        <v>195</v>
      </c>
      <c r="F17" s="217">
        <f>235749/1000</f>
        <v>235.749</v>
      </c>
      <c r="H17" s="220" t="s">
        <v>195</v>
      </c>
      <c r="I17" s="217">
        <v>154.30000000000001</v>
      </c>
      <c r="K17" s="220" t="s">
        <v>195</v>
      </c>
      <c r="L17" s="217">
        <v>1.482</v>
      </c>
    </row>
    <row r="18" spans="2:12" ht="16" customHeight="1" x14ac:dyDescent="0.3">
      <c r="B18" s="9"/>
      <c r="C18" s="124"/>
      <c r="E18" s="9"/>
      <c r="F18" s="124"/>
      <c r="H18" s="9"/>
      <c r="I18" s="124"/>
      <c r="K18" s="9"/>
      <c r="L18" s="124"/>
    </row>
    <row r="19" spans="2:12" ht="16" customHeight="1" x14ac:dyDescent="0.3">
      <c r="B19" s="231" t="s">
        <v>194</v>
      </c>
      <c r="C19" s="230"/>
      <c r="E19" s="231" t="s">
        <v>194</v>
      </c>
      <c r="F19" s="230"/>
      <c r="H19" s="231" t="s">
        <v>194</v>
      </c>
      <c r="I19" s="230"/>
      <c r="K19" s="231" t="s">
        <v>194</v>
      </c>
      <c r="L19" s="230"/>
    </row>
    <row r="20" spans="2:12" ht="16" customHeight="1" x14ac:dyDescent="0.3">
      <c r="B20" s="11" t="s">
        <v>0</v>
      </c>
      <c r="C20" s="227">
        <v>3194</v>
      </c>
      <c r="E20" s="11" t="s">
        <v>0</v>
      </c>
      <c r="F20" s="227">
        <f>152689/1000</f>
        <v>152.68899999999999</v>
      </c>
      <c r="H20" s="11" t="s">
        <v>0</v>
      </c>
      <c r="I20" s="227">
        <f>119900/1000</f>
        <v>119.9</v>
      </c>
      <c r="K20" s="11"/>
      <c r="L20" s="227"/>
    </row>
    <row r="21" spans="2:12" ht="16" customHeight="1" x14ac:dyDescent="0.3">
      <c r="B21" s="224" t="s">
        <v>185</v>
      </c>
      <c r="C21" s="221"/>
      <c r="E21" s="224" t="s">
        <v>185</v>
      </c>
      <c r="F21" s="221"/>
      <c r="H21" s="224" t="s">
        <v>185</v>
      </c>
      <c r="I21" s="221"/>
      <c r="K21" s="224" t="s">
        <v>185</v>
      </c>
      <c r="L21" s="221"/>
    </row>
    <row r="22" spans="2:12" ht="16" customHeight="1" x14ac:dyDescent="0.3">
      <c r="B22" s="220" t="s">
        <v>183</v>
      </c>
      <c r="C22" s="217">
        <v>630</v>
      </c>
      <c r="E22" s="220" t="s">
        <v>183</v>
      </c>
      <c r="F22" s="217">
        <f>32077/1000</f>
        <v>32.076999999999998</v>
      </c>
      <c r="H22" s="220" t="s">
        <v>183</v>
      </c>
      <c r="I22" s="217">
        <v>21.6</v>
      </c>
      <c r="K22" s="220" t="s">
        <v>183</v>
      </c>
      <c r="L22" s="217">
        <v>1.341</v>
      </c>
    </row>
    <row r="23" spans="2:12" ht="16" customHeight="1" x14ac:dyDescent="0.3">
      <c r="B23" s="220" t="s">
        <v>182</v>
      </c>
      <c r="C23" s="217">
        <v>3907</v>
      </c>
      <c r="E23" s="220" t="s">
        <v>182</v>
      </c>
      <c r="F23" s="217">
        <f>235749/1000</f>
        <v>235.749</v>
      </c>
      <c r="H23" s="220" t="s">
        <v>182</v>
      </c>
      <c r="I23" s="217">
        <v>154.30000000000001</v>
      </c>
      <c r="K23" s="220" t="s">
        <v>182</v>
      </c>
      <c r="L23" s="217">
        <v>1.482</v>
      </c>
    </row>
    <row r="25" spans="2:12" ht="38.25" customHeight="1" x14ac:dyDescent="0.3">
      <c r="B25" s="283" t="s">
        <v>279</v>
      </c>
      <c r="C25" s="145"/>
      <c r="E25" s="145"/>
      <c r="F25" s="145"/>
      <c r="H25" s="145"/>
      <c r="I25" s="145"/>
      <c r="K25" s="145"/>
      <c r="L25" s="145"/>
    </row>
    <row r="26" spans="2:12" ht="16" customHeight="1" x14ac:dyDescent="0.3">
      <c r="B26" s="13" t="s">
        <v>280</v>
      </c>
      <c r="C26" s="253"/>
      <c r="E26" s="13" t="s">
        <v>281</v>
      </c>
      <c r="F26" s="251"/>
      <c r="H26" s="13" t="s">
        <v>282</v>
      </c>
      <c r="I26" s="251"/>
      <c r="K26" s="13" t="s">
        <v>282</v>
      </c>
      <c r="L26" s="251"/>
    </row>
    <row r="27" spans="2:12" ht="10" customHeight="1" x14ac:dyDescent="0.3">
      <c r="B27" s="254" t="s">
        <v>128</v>
      </c>
      <c r="C27" s="264" t="s">
        <v>283</v>
      </c>
      <c r="E27" s="254" t="s">
        <v>128</v>
      </c>
      <c r="F27" s="259" t="s">
        <v>284</v>
      </c>
      <c r="H27" s="254" t="s">
        <v>128</v>
      </c>
      <c r="I27" s="259" t="s">
        <v>285</v>
      </c>
      <c r="K27" s="254" t="s">
        <v>128</v>
      </c>
      <c r="L27" s="259" t="s">
        <v>286</v>
      </c>
    </row>
    <row r="28" spans="2:12" ht="10" customHeight="1" x14ac:dyDescent="0.3">
      <c r="B28" s="255" t="s">
        <v>129</v>
      </c>
      <c r="C28" s="265" t="s">
        <v>287</v>
      </c>
      <c r="E28" s="255" t="s">
        <v>129</v>
      </c>
      <c r="F28" s="260" t="s">
        <v>288</v>
      </c>
      <c r="H28" s="255" t="s">
        <v>129</v>
      </c>
      <c r="I28" s="260" t="s">
        <v>286</v>
      </c>
      <c r="K28" s="255" t="s">
        <v>129</v>
      </c>
      <c r="L28" s="260"/>
    </row>
    <row r="29" spans="2:12" ht="10" customHeight="1" x14ac:dyDescent="0.3">
      <c r="B29" s="255" t="s">
        <v>289</v>
      </c>
      <c r="C29" s="265" t="s">
        <v>290</v>
      </c>
      <c r="E29" s="255" t="s">
        <v>289</v>
      </c>
      <c r="F29" s="260" t="s">
        <v>284</v>
      </c>
      <c r="H29" s="255" t="s">
        <v>289</v>
      </c>
      <c r="I29" s="260" t="s">
        <v>291</v>
      </c>
      <c r="K29" s="255" t="s">
        <v>289</v>
      </c>
      <c r="L29" s="260"/>
    </row>
    <row r="30" spans="2:12" ht="10" customHeight="1" x14ac:dyDescent="0.3">
      <c r="B30" s="255" t="s">
        <v>131</v>
      </c>
      <c r="C30" s="265" t="s">
        <v>292</v>
      </c>
      <c r="E30" s="255" t="s">
        <v>131</v>
      </c>
      <c r="F30" s="260" t="s">
        <v>293</v>
      </c>
      <c r="H30" s="255" t="s">
        <v>131</v>
      </c>
      <c r="I30" s="262">
        <v>0.84</v>
      </c>
      <c r="K30" s="255" t="s">
        <v>131</v>
      </c>
      <c r="L30" s="260" t="s">
        <v>294</v>
      </c>
    </row>
    <row r="31" spans="2:12" ht="10" customHeight="1" x14ac:dyDescent="0.3">
      <c r="B31" s="256" t="s">
        <v>133</v>
      </c>
      <c r="C31" s="266">
        <v>0.51</v>
      </c>
      <c r="E31" s="256" t="s">
        <v>133</v>
      </c>
      <c r="F31" s="261" t="s">
        <v>295</v>
      </c>
      <c r="H31" s="256" t="s">
        <v>133</v>
      </c>
      <c r="I31" s="263">
        <v>0.87</v>
      </c>
      <c r="K31" s="256" t="s">
        <v>133</v>
      </c>
      <c r="L31" s="261"/>
    </row>
    <row r="34" spans="2:5" ht="16" customHeight="1" x14ac:dyDescent="0.3">
      <c r="B34" s="257" t="s">
        <v>296</v>
      </c>
      <c r="E34" s="258" t="s">
        <v>297</v>
      </c>
    </row>
    <row r="35" spans="2:5" ht="16" customHeight="1" x14ac:dyDescent="0.3">
      <c r="B35" s="257" t="s">
        <v>298</v>
      </c>
    </row>
    <row r="36" spans="2:5" ht="16" customHeight="1" x14ac:dyDescent="0.3">
      <c r="B36" s="257" t="s">
        <v>299</v>
      </c>
    </row>
    <row r="37" spans="2:5" ht="16" customHeight="1" x14ac:dyDescent="0.3">
      <c r="B37" s="257" t="s">
        <v>300</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'Komercijalna banka'!Print_Area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2023-02-22T17:39:06Z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